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roups\03. Financial management\07 Accounting reports\07.02 Статистика\Статистика 2023\П-1\"/>
    </mc:Choice>
  </mc:AlternateContent>
  <xr:revisionPtr revIDLastSave="0" documentId="13_ncr:1_{624DDA21-022E-4EE8-9797-29579C06277D}" xr6:coauthVersionLast="47" xr6:coauthVersionMax="47" xr10:uidLastSave="{00000000-0000-0000-0000-000000000000}"/>
  <bookViews>
    <workbookView xWindow="-120" yWindow="-120" windowWidth="29040" windowHeight="15840" tabRatio="602" activeTab="3" xr2:uid="{00000000-000D-0000-FFFF-FFFF00000000}"/>
  </bookViews>
  <sheets>
    <sheet name="03_2023" sheetId="18" r:id="rId1"/>
    <sheet name="FLASH_Sineva_03" sheetId="19" r:id="rId2"/>
    <sheet name="вес новый" sheetId="15" r:id="rId3"/>
    <sheet name="MB5B_03" sheetId="21" r:id="rId4"/>
  </sheets>
  <externalReferences>
    <externalReference r:id="rId5"/>
    <externalReference r:id="rId6"/>
    <externalReference r:id="rId7"/>
  </externalReferences>
  <definedNames>
    <definedName name="_xlnm._FilterDatabase" localSheetId="2" hidden="1">'вес новый'!$A$1:$H$4920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1" l="1"/>
  <c r="P3" i="21"/>
  <c r="O3" i="21"/>
  <c r="N3" i="21"/>
  <c r="Q4" i="21"/>
  <c r="P4" i="21"/>
  <c r="O4" i="21"/>
  <c r="N4" i="21"/>
  <c r="L3" i="21"/>
  <c r="J3" i="21"/>
  <c r="H3" i="21"/>
  <c r="L4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5" i="21"/>
  <c r="J4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J674" i="21"/>
  <c r="J675" i="21"/>
  <c r="J676" i="21"/>
  <c r="J677" i="21"/>
  <c r="J678" i="21"/>
  <c r="J679" i="21"/>
  <c r="J680" i="21"/>
  <c r="J681" i="21"/>
  <c r="J682" i="21"/>
  <c r="J683" i="21"/>
  <c r="J684" i="21"/>
  <c r="J685" i="21"/>
  <c r="J686" i="21"/>
  <c r="J687" i="21"/>
  <c r="J688" i="21"/>
  <c r="J689" i="21"/>
  <c r="J690" i="21"/>
  <c r="J691" i="21"/>
  <c r="J692" i="21"/>
  <c r="J693" i="21"/>
  <c r="J694" i="21"/>
  <c r="J695" i="21"/>
  <c r="J696" i="21"/>
  <c r="J697" i="21"/>
  <c r="J698" i="21"/>
  <c r="J699" i="21"/>
  <c r="J700" i="21"/>
  <c r="J701" i="21"/>
  <c r="J702" i="21"/>
  <c r="J703" i="21"/>
  <c r="J704" i="21"/>
  <c r="J705" i="21"/>
  <c r="J706" i="21"/>
  <c r="J707" i="21"/>
  <c r="J708" i="21"/>
  <c r="J709" i="21"/>
  <c r="J710" i="21"/>
  <c r="J711" i="21"/>
  <c r="J712" i="21"/>
  <c r="J713" i="21"/>
  <c r="J714" i="21"/>
  <c r="J715" i="21"/>
  <c r="J716" i="21"/>
  <c r="J717" i="21"/>
  <c r="J718" i="21"/>
  <c r="J719" i="21"/>
  <c r="J720" i="21"/>
  <c r="J721" i="21"/>
  <c r="J722" i="21"/>
  <c r="J723" i="21"/>
  <c r="J724" i="21"/>
  <c r="J725" i="21"/>
  <c r="J726" i="21"/>
  <c r="J727" i="21"/>
  <c r="J728" i="21"/>
  <c r="J729" i="21"/>
  <c r="J730" i="21"/>
  <c r="J731" i="21"/>
  <c r="J732" i="21"/>
  <c r="J733" i="21"/>
  <c r="J734" i="21"/>
  <c r="J735" i="21"/>
  <c r="J736" i="21"/>
  <c r="J737" i="21"/>
  <c r="J738" i="21"/>
  <c r="J739" i="21"/>
  <c r="J740" i="21"/>
  <c r="J741" i="21"/>
  <c r="J742" i="21"/>
  <c r="J743" i="21"/>
  <c r="J744" i="21"/>
  <c r="J745" i="21"/>
  <c r="J746" i="21"/>
  <c r="J747" i="21"/>
  <c r="J748" i="21"/>
  <c r="J749" i="21"/>
  <c r="J750" i="21"/>
  <c r="J751" i="21"/>
  <c r="J752" i="21"/>
  <c r="J753" i="21"/>
  <c r="J754" i="21"/>
  <c r="J755" i="21"/>
  <c r="J756" i="21"/>
  <c r="J757" i="21"/>
  <c r="J758" i="21"/>
  <c r="J759" i="21"/>
  <c r="J760" i="21"/>
  <c r="J761" i="21"/>
  <c r="J762" i="21"/>
  <c r="J763" i="21"/>
  <c r="J764" i="21"/>
  <c r="J765" i="21"/>
  <c r="J766" i="21"/>
  <c r="J767" i="21"/>
  <c r="J768" i="21"/>
  <c r="J769" i="21"/>
  <c r="J770" i="21"/>
  <c r="J771" i="21"/>
  <c r="J772" i="21"/>
  <c r="J773" i="21"/>
  <c r="J774" i="21"/>
  <c r="J775" i="21"/>
  <c r="J776" i="21"/>
  <c r="J777" i="21"/>
  <c r="J778" i="21"/>
  <c r="J779" i="21"/>
  <c r="J780" i="21"/>
  <c r="J781" i="21"/>
  <c r="J782" i="21"/>
  <c r="J783" i="21"/>
  <c r="J784" i="21"/>
  <c r="J785" i="21"/>
  <c r="J786" i="21"/>
  <c r="J787" i="21"/>
  <c r="J788" i="21"/>
  <c r="J789" i="21"/>
  <c r="J790" i="21"/>
  <c r="J791" i="21"/>
  <c r="J792" i="21"/>
  <c r="J793" i="21"/>
  <c r="J794" i="21"/>
  <c r="J795" i="21"/>
  <c r="J796" i="21"/>
  <c r="J797" i="21"/>
  <c r="J798" i="21"/>
  <c r="J799" i="21"/>
  <c r="J800" i="21"/>
  <c r="J801" i="21"/>
  <c r="J802" i="21"/>
  <c r="J803" i="21"/>
  <c r="J804" i="21"/>
  <c r="J805" i="21"/>
  <c r="J806" i="21"/>
  <c r="J807" i="21"/>
  <c r="J808" i="21"/>
  <c r="J809" i="21"/>
  <c r="J810" i="21"/>
  <c r="J811" i="21"/>
  <c r="J812" i="21"/>
  <c r="J813" i="21"/>
  <c r="J814" i="21"/>
  <c r="J815" i="21"/>
  <c r="J816" i="21"/>
  <c r="J817" i="21"/>
  <c r="J818" i="21"/>
  <c r="J819" i="21"/>
  <c r="J820" i="21"/>
  <c r="J821" i="21"/>
  <c r="J822" i="21"/>
  <c r="J823" i="21"/>
  <c r="J824" i="21"/>
  <c r="J825" i="21"/>
  <c r="J826" i="21"/>
  <c r="J827" i="21"/>
  <c r="J828" i="21"/>
  <c r="J829" i="21"/>
  <c r="J830" i="21"/>
  <c r="J831" i="21"/>
  <c r="J832" i="21"/>
  <c r="J833" i="21"/>
  <c r="J834" i="21"/>
  <c r="J835" i="21"/>
  <c r="J836" i="21"/>
  <c r="J837" i="21"/>
  <c r="J838" i="21"/>
  <c r="J839" i="21"/>
  <c r="J840" i="21"/>
  <c r="J841" i="21"/>
  <c r="J842" i="21"/>
  <c r="J843" i="21"/>
  <c r="J844" i="21"/>
  <c r="J845" i="21"/>
  <c r="J846" i="21"/>
  <c r="J847" i="21"/>
  <c r="J848" i="21"/>
  <c r="J849" i="21"/>
  <c r="J850" i="21"/>
  <c r="J851" i="21"/>
  <c r="J852" i="21"/>
  <c r="J853" i="21"/>
  <c r="J854" i="21"/>
  <c r="J855" i="21"/>
  <c r="J856" i="21"/>
  <c r="J857" i="21"/>
  <c r="J858" i="21"/>
  <c r="J859" i="21"/>
  <c r="J860" i="21"/>
  <c r="J861" i="21"/>
  <c r="J862" i="21"/>
  <c r="J863" i="21"/>
  <c r="J864" i="21"/>
  <c r="J865" i="21"/>
  <c r="J866" i="21"/>
  <c r="J867" i="21"/>
  <c r="J868" i="21"/>
  <c r="J869" i="21"/>
  <c r="J870" i="21"/>
  <c r="J871" i="21"/>
  <c r="J872" i="21"/>
  <c r="J873" i="21"/>
  <c r="J874" i="21"/>
  <c r="J875" i="21"/>
  <c r="J876" i="21"/>
  <c r="J877" i="21"/>
  <c r="J878" i="21"/>
  <c r="J879" i="21"/>
  <c r="J880" i="21"/>
  <c r="J881" i="21"/>
  <c r="J882" i="21"/>
  <c r="J883" i="21"/>
  <c r="J884" i="21"/>
  <c r="J885" i="21"/>
  <c r="J886" i="21"/>
  <c r="J887" i="21"/>
  <c r="J888" i="21"/>
  <c r="J889" i="21"/>
  <c r="J890" i="21"/>
  <c r="J891" i="21"/>
  <c r="J892" i="21"/>
  <c r="J893" i="21"/>
  <c r="J894" i="21"/>
  <c r="J895" i="21"/>
  <c r="J896" i="21"/>
  <c r="J897" i="21"/>
  <c r="J898" i="21"/>
  <c r="J899" i="21"/>
  <c r="J900" i="21"/>
  <c r="J901" i="21"/>
  <c r="J902" i="21"/>
  <c r="J903" i="21"/>
  <c r="J904" i="21"/>
  <c r="J905" i="21"/>
  <c r="J906" i="21"/>
  <c r="J907" i="21"/>
  <c r="J908" i="21"/>
  <c r="J909" i="21"/>
  <c r="J910" i="21"/>
  <c r="J911" i="21"/>
  <c r="J912" i="21"/>
  <c r="J913" i="21"/>
  <c r="J914" i="21"/>
  <c r="J915" i="21"/>
  <c r="J916" i="21"/>
  <c r="J917" i="21"/>
  <c r="J918" i="21"/>
  <c r="J919" i="21"/>
  <c r="J920" i="21"/>
  <c r="J921" i="21"/>
  <c r="J922" i="21"/>
  <c r="J923" i="21"/>
  <c r="J924" i="21"/>
  <c r="J925" i="21"/>
  <c r="J926" i="21"/>
  <c r="J927" i="21"/>
  <c r="J928" i="21"/>
  <c r="J929" i="21"/>
  <c r="J930" i="21"/>
  <c r="J931" i="21"/>
  <c r="J932" i="21"/>
  <c r="J933" i="21"/>
  <c r="J934" i="21"/>
  <c r="J935" i="21"/>
  <c r="J936" i="21"/>
  <c r="J937" i="21"/>
  <c r="J938" i="21"/>
  <c r="J939" i="21"/>
  <c r="J940" i="21"/>
  <c r="J941" i="21"/>
  <c r="J942" i="21"/>
  <c r="J943" i="21"/>
  <c r="J944" i="21"/>
  <c r="J945" i="21"/>
  <c r="J946" i="21"/>
  <c r="J947" i="21"/>
  <c r="J948" i="21"/>
  <c r="J949" i="21"/>
  <c r="J950" i="21"/>
  <c r="J951" i="21"/>
  <c r="J952" i="21"/>
  <c r="J953" i="21"/>
  <c r="J954" i="21"/>
  <c r="J955" i="21"/>
  <c r="J956" i="21"/>
  <c r="J957" i="21"/>
  <c r="J958" i="21"/>
  <c r="J959" i="21"/>
  <c r="J960" i="21"/>
  <c r="J961" i="21"/>
  <c r="J962" i="21"/>
  <c r="J963" i="21"/>
  <c r="J964" i="21"/>
  <c r="J965" i="21"/>
  <c r="J966" i="21"/>
  <c r="J967" i="21"/>
  <c r="J968" i="21"/>
  <c r="J969" i="21"/>
  <c r="J970" i="21"/>
  <c r="J971" i="21"/>
  <c r="J972" i="21"/>
  <c r="J973" i="21"/>
  <c r="J974" i="21"/>
  <c r="J975" i="21"/>
  <c r="J976" i="21"/>
  <c r="J977" i="21"/>
  <c r="J978" i="21"/>
  <c r="J979" i="21"/>
  <c r="J980" i="21"/>
  <c r="J981" i="21"/>
  <c r="J982" i="21"/>
  <c r="J983" i="21"/>
  <c r="J984" i="21"/>
  <c r="J985" i="21"/>
  <c r="J986" i="21"/>
  <c r="J987" i="21"/>
  <c r="J988" i="21"/>
  <c r="J989" i="21"/>
  <c r="J990" i="21"/>
  <c r="J991" i="21"/>
  <c r="J992" i="21"/>
  <c r="J993" i="21"/>
  <c r="J994" i="21"/>
  <c r="J995" i="21"/>
  <c r="J996" i="21"/>
  <c r="J997" i="21"/>
  <c r="J998" i="21"/>
  <c r="J999" i="21"/>
  <c r="J1000" i="21"/>
  <c r="J1001" i="21"/>
  <c r="J1002" i="21"/>
  <c r="J1003" i="21"/>
  <c r="J1004" i="21"/>
  <c r="J1005" i="21"/>
  <c r="J1006" i="21"/>
  <c r="J1007" i="21"/>
  <c r="J1008" i="21"/>
  <c r="J1009" i="21"/>
  <c r="J1010" i="21"/>
  <c r="J5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4" i="21" s="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848" i="21"/>
  <c r="H849" i="21"/>
  <c r="H850" i="21"/>
  <c r="H851" i="21"/>
  <c r="H852" i="21"/>
  <c r="H853" i="21"/>
  <c r="H854" i="21"/>
  <c r="H855" i="21"/>
  <c r="H856" i="21"/>
  <c r="H857" i="21"/>
  <c r="H858" i="21"/>
  <c r="H859" i="21"/>
  <c r="H860" i="21"/>
  <c r="H861" i="21"/>
  <c r="H862" i="21"/>
  <c r="H863" i="21"/>
  <c r="H864" i="21"/>
  <c r="H865" i="21"/>
  <c r="H866" i="21"/>
  <c r="H867" i="21"/>
  <c r="H868" i="21"/>
  <c r="H869" i="21"/>
  <c r="H870" i="21"/>
  <c r="H871" i="21"/>
  <c r="H872" i="21"/>
  <c r="H873" i="21"/>
  <c r="H874" i="21"/>
  <c r="H875" i="21"/>
  <c r="H876" i="21"/>
  <c r="H877" i="21"/>
  <c r="H878" i="21"/>
  <c r="H879" i="21"/>
  <c r="H880" i="21"/>
  <c r="H881" i="21"/>
  <c r="H882" i="21"/>
  <c r="H883" i="21"/>
  <c r="H884" i="21"/>
  <c r="H885" i="21"/>
  <c r="H886" i="21"/>
  <c r="H887" i="21"/>
  <c r="H888" i="21"/>
  <c r="H889" i="21"/>
  <c r="H890" i="21"/>
  <c r="H891" i="21"/>
  <c r="H892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H917" i="21"/>
  <c r="H918" i="21"/>
  <c r="H919" i="21"/>
  <c r="H920" i="21"/>
  <c r="H921" i="21"/>
  <c r="H922" i="21"/>
  <c r="H923" i="21"/>
  <c r="H924" i="21"/>
  <c r="H925" i="21"/>
  <c r="H926" i="21"/>
  <c r="H927" i="21"/>
  <c r="H928" i="21"/>
  <c r="H929" i="21"/>
  <c r="H930" i="21"/>
  <c r="H931" i="21"/>
  <c r="H932" i="21"/>
  <c r="H933" i="21"/>
  <c r="H934" i="21"/>
  <c r="H935" i="21"/>
  <c r="H936" i="21"/>
  <c r="H937" i="21"/>
  <c r="H938" i="21"/>
  <c r="H939" i="21"/>
  <c r="H940" i="21"/>
  <c r="H941" i="21"/>
  <c r="H942" i="21"/>
  <c r="H943" i="21"/>
  <c r="H944" i="21"/>
  <c r="H945" i="21"/>
  <c r="H946" i="21"/>
  <c r="H947" i="21"/>
  <c r="H948" i="21"/>
  <c r="H949" i="21"/>
  <c r="H950" i="21"/>
  <c r="H951" i="21"/>
  <c r="H952" i="21"/>
  <c r="H953" i="21"/>
  <c r="H954" i="21"/>
  <c r="H955" i="21"/>
  <c r="H956" i="21"/>
  <c r="H957" i="21"/>
  <c r="H958" i="21"/>
  <c r="H959" i="21"/>
  <c r="H960" i="21"/>
  <c r="H961" i="21"/>
  <c r="H962" i="21"/>
  <c r="H963" i="21"/>
  <c r="H964" i="21"/>
  <c r="H965" i="21"/>
  <c r="H966" i="21"/>
  <c r="H967" i="21"/>
  <c r="H968" i="21"/>
  <c r="H969" i="21"/>
  <c r="H970" i="21"/>
  <c r="H971" i="21"/>
  <c r="H972" i="21"/>
  <c r="H973" i="21"/>
  <c r="H974" i="21"/>
  <c r="H975" i="21"/>
  <c r="H976" i="21"/>
  <c r="H977" i="21"/>
  <c r="H978" i="21"/>
  <c r="H979" i="21"/>
  <c r="H980" i="21"/>
  <c r="H981" i="21"/>
  <c r="H982" i="21"/>
  <c r="H983" i="21"/>
  <c r="H984" i="21"/>
  <c r="H985" i="21"/>
  <c r="H986" i="21"/>
  <c r="H987" i="21"/>
  <c r="H988" i="21"/>
  <c r="H989" i="21"/>
  <c r="H990" i="21"/>
  <c r="H991" i="21"/>
  <c r="H992" i="21"/>
  <c r="H993" i="21"/>
  <c r="H994" i="21"/>
  <c r="H995" i="21"/>
  <c r="H996" i="21"/>
  <c r="H997" i="21"/>
  <c r="H998" i="21"/>
  <c r="H999" i="21"/>
  <c r="H1000" i="21"/>
  <c r="H1001" i="21"/>
  <c r="H1002" i="21"/>
  <c r="H1003" i="21"/>
  <c r="H1004" i="21"/>
  <c r="H1005" i="21"/>
  <c r="H1006" i="21"/>
  <c r="H1007" i="21"/>
  <c r="H1008" i="21"/>
  <c r="H1009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H1010" i="21" s="1"/>
  <c r="Q7" i="19"/>
  <c r="G22" i="19"/>
  <c r="H22" i="19" s="1"/>
  <c r="I22" i="19" s="1"/>
  <c r="J22" i="19" s="1"/>
  <c r="K22" i="19" s="1"/>
  <c r="L22" i="19" s="1"/>
  <c r="M22" i="19" s="1"/>
  <c r="N22" i="19" s="1"/>
  <c r="O22" i="19" s="1"/>
  <c r="P22" i="19" s="1"/>
  <c r="I21" i="19"/>
  <c r="J21" i="19" s="1"/>
  <c r="K21" i="19" s="1"/>
  <c r="L21" i="19" s="1"/>
  <c r="M21" i="19" s="1"/>
  <c r="N21" i="19" s="1"/>
  <c r="O21" i="19" s="1"/>
  <c r="P21" i="19" s="1"/>
  <c r="G21" i="19"/>
  <c r="H21" i="19" s="1"/>
  <c r="G19" i="19"/>
  <c r="H19" i="19" s="1"/>
  <c r="I19" i="19" s="1"/>
  <c r="J19" i="19" s="1"/>
  <c r="K19" i="19" s="1"/>
  <c r="L19" i="19" s="1"/>
  <c r="M19" i="19" s="1"/>
  <c r="N19" i="19" s="1"/>
  <c r="O19" i="19" s="1"/>
  <c r="P19" i="19" s="1"/>
  <c r="G18" i="19"/>
  <c r="H18" i="19" s="1"/>
  <c r="I18" i="19" s="1"/>
  <c r="J18" i="19" s="1"/>
  <c r="K18" i="19" s="1"/>
  <c r="L18" i="19" s="1"/>
  <c r="M18" i="19" s="1"/>
  <c r="N18" i="19" s="1"/>
  <c r="O18" i="19" s="1"/>
  <c r="P18" i="19" s="1"/>
  <c r="G16" i="19"/>
  <c r="H16" i="19" s="1"/>
  <c r="I16" i="19" s="1"/>
  <c r="J16" i="19" s="1"/>
  <c r="K16" i="19" s="1"/>
  <c r="L16" i="19" s="1"/>
  <c r="M16" i="19" s="1"/>
  <c r="N16" i="19" s="1"/>
  <c r="O16" i="19" s="1"/>
  <c r="P16" i="19" s="1"/>
  <c r="G15" i="19"/>
  <c r="H15" i="19" s="1"/>
  <c r="I15" i="19" s="1"/>
  <c r="J15" i="19" s="1"/>
  <c r="K15" i="19" s="1"/>
  <c r="L15" i="19" s="1"/>
  <c r="M15" i="19" s="1"/>
  <c r="N15" i="19" s="1"/>
  <c r="O15" i="19" s="1"/>
  <c r="P15" i="19" s="1"/>
  <c r="H14" i="19"/>
  <c r="G14" i="19"/>
  <c r="G12" i="19"/>
  <c r="H12" i="19" s="1"/>
  <c r="I12" i="19" s="1"/>
  <c r="J12" i="19" s="1"/>
  <c r="K12" i="19" s="1"/>
  <c r="L12" i="19" s="1"/>
  <c r="M12" i="19" s="1"/>
  <c r="N12" i="19" s="1"/>
  <c r="O12" i="19" s="1"/>
  <c r="P12" i="19" s="1"/>
  <c r="G11" i="19"/>
  <c r="H11" i="19" s="1"/>
  <c r="I11" i="19" s="1"/>
  <c r="J11" i="19" s="1"/>
  <c r="K11" i="19" s="1"/>
  <c r="L11" i="19" s="1"/>
  <c r="M11" i="19" s="1"/>
  <c r="N11" i="19" s="1"/>
  <c r="O11" i="19" s="1"/>
  <c r="P11" i="19" s="1"/>
  <c r="G10" i="19"/>
  <c r="G9" i="19"/>
  <c r="H9" i="19" s="1"/>
  <c r="I9" i="19" s="1"/>
  <c r="J9" i="19" s="1"/>
  <c r="K9" i="19" s="1"/>
  <c r="L9" i="19" s="1"/>
  <c r="M9" i="19" s="1"/>
  <c r="N9" i="19" s="1"/>
  <c r="O9" i="19" s="1"/>
  <c r="P9" i="19" s="1"/>
  <c r="H8" i="19"/>
  <c r="I8" i="19" s="1"/>
  <c r="J8" i="19" s="1"/>
  <c r="K8" i="19" s="1"/>
  <c r="L8" i="19" s="1"/>
  <c r="M8" i="19" s="1"/>
  <c r="N8" i="19" s="1"/>
  <c r="O8" i="19" s="1"/>
  <c r="P8" i="19" s="1"/>
  <c r="G8" i="19"/>
  <c r="G7" i="19"/>
  <c r="H7" i="19" s="1"/>
  <c r="H10" i="19" s="1"/>
  <c r="H13" i="19" l="1"/>
  <c r="H17" i="19"/>
  <c r="H20" i="19" s="1"/>
  <c r="I14" i="19"/>
  <c r="G13" i="19"/>
  <c r="G23" i="19" s="1"/>
  <c r="G26" i="19" s="1"/>
  <c r="G28" i="19" s="1"/>
  <c r="I7" i="19"/>
  <c r="G17" i="19"/>
  <c r="G20" i="19" s="1"/>
  <c r="J14" i="19" l="1"/>
  <c r="I17" i="19"/>
  <c r="I20" i="19" s="1"/>
  <c r="I10" i="19"/>
  <c r="I13" i="19" s="1"/>
  <c r="I23" i="19" s="1"/>
  <c r="I26" i="19" s="1"/>
  <c r="I28" i="19" s="1"/>
  <c r="J7" i="19"/>
  <c r="H23" i="19"/>
  <c r="H26" i="19" s="1"/>
  <c r="H28" i="19" s="1"/>
  <c r="J10" i="19" l="1"/>
  <c r="J13" i="19" s="1"/>
  <c r="K7" i="19"/>
  <c r="J17" i="19"/>
  <c r="J20" i="19" s="1"/>
  <c r="K14" i="19"/>
  <c r="K17" i="19" l="1"/>
  <c r="K20" i="19" s="1"/>
  <c r="L14" i="19"/>
  <c r="L7" i="19"/>
  <c r="K10" i="19"/>
  <c r="K13" i="19" s="1"/>
  <c r="K23" i="19" s="1"/>
  <c r="K26" i="19" s="1"/>
  <c r="K28" i="19" s="1"/>
  <c r="J23" i="19"/>
  <c r="J26" i="19" s="1"/>
  <c r="J28" i="19" s="1"/>
  <c r="L17" i="19" l="1"/>
  <c r="L20" i="19" s="1"/>
  <c r="M14" i="19"/>
  <c r="L10" i="19"/>
  <c r="L13" i="19" s="1"/>
  <c r="L23" i="19" s="1"/>
  <c r="L26" i="19" s="1"/>
  <c r="L28" i="19" s="1"/>
  <c r="M7" i="19"/>
  <c r="M10" i="19" l="1"/>
  <c r="M13" i="19" s="1"/>
  <c r="N7" i="19"/>
  <c r="N14" i="19"/>
  <c r="M17" i="19"/>
  <c r="M20" i="19" s="1"/>
  <c r="N17" i="19" l="1"/>
  <c r="N20" i="19" s="1"/>
  <c r="O14" i="19"/>
  <c r="N10" i="19"/>
  <c r="N13" i="19" s="1"/>
  <c r="N23" i="19" s="1"/>
  <c r="N26" i="19" s="1"/>
  <c r="N28" i="19" s="1"/>
  <c r="O7" i="19"/>
  <c r="M23" i="19"/>
  <c r="M26" i="19" s="1"/>
  <c r="M28" i="19" s="1"/>
  <c r="P7" i="19" l="1"/>
  <c r="P10" i="19" s="1"/>
  <c r="P13" i="19" s="1"/>
  <c r="O10" i="19"/>
  <c r="O13" i="19" s="1"/>
  <c r="O17" i="19"/>
  <c r="O20" i="19" s="1"/>
  <c r="P14" i="19"/>
  <c r="P17" i="19" s="1"/>
  <c r="P20" i="19" s="1"/>
  <c r="O23" i="19" l="1"/>
  <c r="O26" i="19" s="1"/>
  <c r="O28" i="19" s="1"/>
  <c r="P23" i="19"/>
  <c r="P26" i="19" s="1"/>
  <c r="P28" i="19" s="1"/>
  <c r="I7" i="18" l="1"/>
  <c r="I6" i="18"/>
  <c r="I5" i="18" l="1"/>
  <c r="J5" i="18" s="1"/>
  <c r="I4" i="18"/>
  <c r="J4" i="18" s="1"/>
  <c r="G16" i="18"/>
  <c r="G15" i="18"/>
  <c r="G14" i="18"/>
  <c r="G12" i="18"/>
  <c r="J6" i="18" l="1"/>
</calcChain>
</file>

<file path=xl/sharedStrings.xml><?xml version="1.0" encoding="utf-8"?>
<sst xmlns="http://schemas.openxmlformats.org/spreadsheetml/2006/main" count="21810" uniqueCount="1984">
  <si>
    <t>Контроллинг. единица</t>
  </si>
  <si>
    <t>Балансовая единица</t>
  </si>
  <si>
    <t>Период проводки</t>
  </si>
  <si>
    <t>Финансовый год</t>
  </si>
  <si>
    <t>Версия</t>
  </si>
  <si>
    <t>Счет</t>
  </si>
  <si>
    <t xml:space="preserve">    в валюте БЕ</t>
  </si>
  <si>
    <t>*</t>
  </si>
  <si>
    <t>**</t>
  </si>
  <si>
    <t>код строки отчета</t>
  </si>
  <si>
    <t>руб.</t>
  </si>
  <si>
    <t>тыс.руб.</t>
  </si>
  <si>
    <t>реализация готовой  продукции</t>
  </si>
  <si>
    <t>реализация товаров</t>
  </si>
  <si>
    <t>Total</t>
  </si>
  <si>
    <t>факт</t>
  </si>
  <si>
    <t>AMOUNT IN KRUB</t>
  </si>
  <si>
    <t>LAST BW REFRESH</t>
  </si>
  <si>
    <t>SAP LOADED</t>
  </si>
  <si>
    <t>MANUAL ADJUSTMENT</t>
  </si>
  <si>
    <t>TOTAL YTD</t>
  </si>
  <si>
    <t>MANUAL ADJUSTMENT M+1</t>
  </si>
  <si>
    <t>MANUAL ADJUSTMENT M+2</t>
  </si>
  <si>
    <t>MANUAL ADJUSTMENT M+3</t>
  </si>
  <si>
    <t>FL11100 SALES MANUFACTURING - R7010</t>
  </si>
  <si>
    <t>FL11200 SALES TRADING - R7070</t>
  </si>
  <si>
    <t>FL11300 SALES OF WORKS - R7040</t>
  </si>
  <si>
    <t>FL11400 TOTAL MANUF + TRADING</t>
  </si>
  <si>
    <t>FL11500 SALES OF M&amp;T - R7050</t>
  </si>
  <si>
    <t>FL11600 SALES OF SERVICES &amp; OTHER - R7060</t>
  </si>
  <si>
    <t>FL11000 TOTAL EXTERNAL SALES</t>
  </si>
  <si>
    <t>FL12100 IC SALES MANUFACTURING - R7010</t>
  </si>
  <si>
    <t>FL12200 IC SALES TRADING - R7070</t>
  </si>
  <si>
    <t>FL12300 IC SALES OF WORKS - R7040</t>
  </si>
  <si>
    <t>FL12400 IC TOTAL MANUF + TRADING</t>
  </si>
  <si>
    <t>FL12500 IC SALES OF M&amp;T - R7050</t>
  </si>
  <si>
    <t>FL12600 IC SALES OF SERVICES &amp; OTHER - R7060</t>
  </si>
  <si>
    <t>FL12000 IC TOTAL IC SALES WO FACIL AND RAYDIALL</t>
  </si>
  <si>
    <t>FL13000 TOTAL SALES TO FACIL</t>
  </si>
  <si>
    <t>FL14000 TOTAL SALES TO RAYDIALL</t>
  </si>
  <si>
    <t>FL10000 TOTAL SALES</t>
  </si>
  <si>
    <t>Итого</t>
  </si>
  <si>
    <t>RUB</t>
  </si>
  <si>
    <t>ШТ</t>
  </si>
  <si>
    <t>Влт</t>
  </si>
  <si>
    <t xml:space="preserve">      Конечное значение</t>
  </si>
  <si>
    <t>Сумма стоимости отпуска</t>
  </si>
  <si>
    <t>Сумма стоим. поступлен.</t>
  </si>
  <si>
    <t xml:space="preserve">           НачальнСтоим</t>
  </si>
  <si>
    <t>БЕИ</t>
  </si>
  <si>
    <t xml:space="preserve">             ИтогСальдо</t>
  </si>
  <si>
    <t>Сумма количеств отпуска</t>
  </si>
  <si>
    <t xml:space="preserve"> Сумма колич-в поступл.</t>
  </si>
  <si>
    <t xml:space="preserve">        Начальный запас</t>
  </si>
  <si>
    <t>По дату</t>
  </si>
  <si>
    <t>С даты</t>
  </si>
  <si>
    <t>Материал</t>
  </si>
  <si>
    <t>ОбОц</t>
  </si>
  <si>
    <t>вес поступления</t>
  </si>
  <si>
    <t>Вес отпуска</t>
  </si>
  <si>
    <t>вес запаса на конец</t>
  </si>
  <si>
    <t>Material</t>
  </si>
  <si>
    <t>WUn</t>
  </si>
  <si>
    <t/>
  </si>
  <si>
    <t>ZPRO</t>
  </si>
  <si>
    <t>G</t>
  </si>
  <si>
    <t>1035</t>
  </si>
  <si>
    <t>PC</t>
  </si>
  <si>
    <t>KG</t>
  </si>
  <si>
    <t>L</t>
  </si>
  <si>
    <t>M</t>
  </si>
  <si>
    <t>BAG</t>
  </si>
  <si>
    <t>PAA</t>
  </si>
  <si>
    <t>BOX</t>
  </si>
  <si>
    <t>M2</t>
  </si>
  <si>
    <t>PAC</t>
  </si>
  <si>
    <t>RUZPROBRK</t>
  </si>
  <si>
    <t>RUZPROMFG</t>
  </si>
  <si>
    <t>RUZROHEXC</t>
  </si>
  <si>
    <t>RUZROHPRM</t>
  </si>
  <si>
    <t>остаток р. 5</t>
  </si>
  <si>
    <t>Д/проводки</t>
  </si>
  <si>
    <t>ТекстСчета</t>
  </si>
  <si>
    <t>бюджет 2023 YTD</t>
  </si>
  <si>
    <t>MANUAL ADJUSTMENT M+4</t>
  </si>
  <si>
    <t>MANUAL ADJUSTMENT M+5</t>
  </si>
  <si>
    <t>MANUAL ADJUSTMENT M+6</t>
  </si>
  <si>
    <t>MANUAL ADJUSTMENT M+7</t>
  </si>
  <si>
    <t>MANUAL ADJUSTMENT M+8</t>
  </si>
  <si>
    <t>MANUAL ADJUSTMENT M+9</t>
  </si>
  <si>
    <t>Material Description</t>
  </si>
  <si>
    <t>AUn</t>
  </si>
  <si>
    <t>Gross Weight</t>
  </si>
  <si>
    <t>L/O</t>
  </si>
  <si>
    <t>PLASTIC PLUGS</t>
  </si>
  <si>
    <t>Z15</t>
  </si>
  <si>
    <t>M6 UNUT LPGZ002241-450</t>
  </si>
  <si>
    <t>CAR</t>
  </si>
  <si>
    <t>Z20</t>
  </si>
  <si>
    <t>A15</t>
  </si>
  <si>
    <t>BTE</t>
  </si>
  <si>
    <t>PLASTIC-SPECIAL DESIGN FASTENER</t>
  </si>
  <si>
    <t>Z18</t>
  </si>
  <si>
    <t>O-Ring 247808</t>
  </si>
  <si>
    <t>O-Ring 247803</t>
  </si>
  <si>
    <t>Spring 247810</t>
  </si>
  <si>
    <t>O-Ring 247810</t>
  </si>
  <si>
    <t>Bunker code 607D3110</t>
  </si>
  <si>
    <t>Filter Air palm-sized 590*590*600/4 F7</t>
  </si>
  <si>
    <t>Filter Air palm-sized 490*490*600/4 F7</t>
  </si>
  <si>
    <t>Filter Air palm-sized 287*428*300/2 F7</t>
  </si>
  <si>
    <t>Filter Air Corrugated 560*290*50 G4</t>
  </si>
  <si>
    <t>Filter Air Corrugated 1250*630*50 G4</t>
  </si>
  <si>
    <t>Filter Air Corrugated 1070*500*50 G4</t>
  </si>
  <si>
    <t>Cloth filtering PF 130-1,5-G4</t>
  </si>
  <si>
    <t>EPS-98 grease</t>
  </si>
  <si>
    <t>Molecular sieve</t>
  </si>
  <si>
    <t>Screw joint</t>
  </si>
  <si>
    <t>ArmChair works UP&amp;down</t>
  </si>
  <si>
    <t>Metal Sign Light- reflective 300х300</t>
  </si>
  <si>
    <t>Telephone 9608G/700505424/ Grey gigabit</t>
  </si>
  <si>
    <t>TV Samsung UE43NU7100.4 K Ultra HD black</t>
  </si>
  <si>
    <t>Стыковочная станция Dell USB Type-C with</t>
  </si>
  <si>
    <t>Barcode Scanner SUNLUX XL-9528</t>
  </si>
  <si>
    <t>Barcode Scanner MS5145 USB Eclipse ( Bla</t>
  </si>
  <si>
    <t>Mounting plate 400008906-003</t>
  </si>
  <si>
    <t>Fixing Plate 400008906-004</t>
  </si>
  <si>
    <t>PC mini /BOXSTK2M3W64CC/ Intel Compute S</t>
  </si>
  <si>
    <t>Reducing Bush M12х1,5 int for G1/2 ext</t>
  </si>
  <si>
    <t>Mouse Dell</t>
  </si>
  <si>
    <t>Monitor Dell 23.8" Р2417Н/2417-5098,2417</t>
  </si>
  <si>
    <t>Monitor Dell 23.8" Р2417Н black IPS LED</t>
  </si>
  <si>
    <t>Sign Z4058/IA.4717-19</t>
  </si>
  <si>
    <t>Joint sealant</t>
  </si>
  <si>
    <t>Flexographic plate  2230</t>
  </si>
  <si>
    <t>Flexographic plate "2313"</t>
  </si>
  <si>
    <t>Flexographic plate "2312"</t>
  </si>
  <si>
    <t>Flexographic plate "2230"</t>
  </si>
  <si>
    <t>Strapping tape 19х1,0 mm х1000 m Nova Ro</t>
  </si>
  <si>
    <t>Heated nozzle Master-series</t>
  </si>
  <si>
    <t>Wooden Pallet 1200 x 1000 mm light</t>
  </si>
  <si>
    <t>Wooden Pallet disinfected 1200 x 800 mm</t>
  </si>
  <si>
    <t>Plate Р/546х546х36/1.2312</t>
  </si>
  <si>
    <t>Multi-layer cleaning mat</t>
  </si>
  <si>
    <t>Drinking water</t>
  </si>
  <si>
    <t>Petrol 92/95 - Do not use</t>
  </si>
  <si>
    <t>Aluminium profile 45х45 uncoated</t>
  </si>
  <si>
    <t>Reducing Bush 1/2-10 mm</t>
  </si>
  <si>
    <t>Date insert Z4058/IA.4717-XX (CUMSA)</t>
  </si>
  <si>
    <t>No-break power supply Powercom smart kin</t>
  </si>
  <si>
    <t>Garniture</t>
  </si>
  <si>
    <t>POLO T-SHIRT</t>
  </si>
  <si>
    <t>Freon R410A (11.3 kg)</t>
  </si>
  <si>
    <t>Cable organizer Lanmaster</t>
  </si>
  <si>
    <t>Paper cassette PF-471 Kyocera  FS-6025MF</t>
  </si>
  <si>
    <t>Supporting frame  Dell (482-BBBQ)</t>
  </si>
  <si>
    <t>Laminated label TZ-E211</t>
  </si>
  <si>
    <t>Business cards</t>
  </si>
  <si>
    <t>Information plate</t>
  </si>
  <si>
    <t>Sticker Printer Brother PT-P700</t>
  </si>
  <si>
    <t>Date insert YON-05/06-XXXX (DME)</t>
  </si>
  <si>
    <t>Date insert YAN-05/06-XXXX (DME)</t>
  </si>
  <si>
    <t>Date insert Z4060/IX.4715-XX (CUMSA)</t>
  </si>
  <si>
    <t>Cover slut for clean rooms</t>
  </si>
  <si>
    <t>Safety Glasses 3Н11 PANORAMA super</t>
  </si>
  <si>
    <t>PVC tube corrugated</t>
  </si>
  <si>
    <t>Clamp for clamping molds</t>
  </si>
  <si>
    <t>Perforated tray 50х50 L=3000</t>
  </si>
  <si>
    <t>Thrust lever with fix. Vehicle 2000/4000</t>
  </si>
  <si>
    <t>PVC pipe 16 mm smooth</t>
  </si>
  <si>
    <t>Closer TC 4000 EN1-6</t>
  </si>
  <si>
    <t>The holder with a latch of 16 mm for pip</t>
  </si>
  <si>
    <t>Threaded bushing</t>
  </si>
  <si>
    <t>Branch sleeve</t>
  </si>
  <si>
    <t>Volleyball racks</t>
  </si>
  <si>
    <t>Volleyball net</t>
  </si>
  <si>
    <t>Marking and  fence for beach Volleyball</t>
  </si>
  <si>
    <t>Reducing Bush 3/4r-20 mm</t>
  </si>
  <si>
    <t>Perforated basket</t>
  </si>
  <si>
    <t>Touch-sensitive button KS-22SH-1PC GR</t>
  </si>
  <si>
    <t>Backwater spring-loaded valve d 1 1/4</t>
  </si>
  <si>
    <t>Valve for Heater 1/2</t>
  </si>
  <si>
    <t>Tube with bilateral thread 3/4  JIF</t>
  </si>
  <si>
    <t>Tube with bilateral thread 1/2-3/4 JIF</t>
  </si>
  <si>
    <t>Ejector core  Z441/2,5 x 200</t>
  </si>
  <si>
    <t>Ejector core  Z441/1,5 x 200</t>
  </si>
  <si>
    <t>Ejector core Z40/20 x 160</t>
  </si>
  <si>
    <t>Bay GalStand-1-100 Black battered</t>
  </si>
  <si>
    <t>Rack GAL RS-01 black</t>
  </si>
  <si>
    <t>Guide block with ball bushing Z01003 /18</t>
  </si>
  <si>
    <t>Structural pipe Z0100 /18 x 120</t>
  </si>
  <si>
    <t>Fitting-Spigot</t>
  </si>
  <si>
    <t>Fitting 25-20</t>
  </si>
  <si>
    <t>Fitting 1"JIF</t>
  </si>
  <si>
    <t>Tube with bilateral thread 1/2 Nickel JI</t>
  </si>
  <si>
    <t>Thermal transfer tape wax, premium 83*45</t>
  </si>
  <si>
    <t>Stem</t>
  </si>
  <si>
    <t>Insert</t>
  </si>
  <si>
    <t>Stopper portion №2</t>
  </si>
  <si>
    <t>Stopper portion №1</t>
  </si>
  <si>
    <t>Aluminum corner 40х20х2,0 2,0m</t>
  </si>
  <si>
    <t>Fastener 40х80 90°</t>
  </si>
  <si>
    <t>Fastener 40х40 90°</t>
  </si>
  <si>
    <t>PU tube</t>
  </si>
  <si>
    <t>Ejector 2 steps</t>
  </si>
  <si>
    <t>Ejector blade</t>
  </si>
  <si>
    <t>Ejector hardened</t>
  </si>
  <si>
    <t>Ejector Z3010/ф1,2*160/АН</t>
  </si>
  <si>
    <t>Ejector АH/AW</t>
  </si>
  <si>
    <t>Ejector А</t>
  </si>
  <si>
    <t>Thermocouple TCD1.0X150-1A</t>
  </si>
  <si>
    <t>Thermocouple</t>
  </si>
  <si>
    <t>Road bollard C1</t>
  </si>
  <si>
    <t>Welded mesh 10х1.4х1300х25000</t>
  </si>
  <si>
    <t>Repair packing for cylinder R900000714</t>
  </si>
  <si>
    <t>Repair packing for cylinder R800006451</t>
  </si>
  <si>
    <t>Quick-release coupling straight</t>
  </si>
  <si>
    <t>Buckle for tape metal wire 19 mm (3,6 mm</t>
  </si>
  <si>
    <t>Low shoes for men "Neogard-Lite"</t>
  </si>
  <si>
    <t>Low shoes for women "Neogard-Lite"</t>
  </si>
  <si>
    <t>Low shoes for women "Unigard"</t>
  </si>
  <si>
    <t>Movable plate</t>
  </si>
  <si>
    <t>Gloves PolyFit 7.711 (10)</t>
  </si>
  <si>
    <t>Gloves PolyFit 7.711</t>
  </si>
  <si>
    <t>Heater HEIZB.128x50 230V1000W</t>
  </si>
  <si>
    <t>Heater Engel</t>
  </si>
  <si>
    <t>Sheet AISI 430, 1х1250х2500, ВА</t>
  </si>
  <si>
    <t>Women jacket blue-grey</t>
  </si>
  <si>
    <t>Suit blue-grey Spec</t>
  </si>
  <si>
    <t>Cord brush 3-row brass 0.15mm</t>
  </si>
  <si>
    <t>Spare parts kit for mold 247800/247797 (</t>
  </si>
  <si>
    <t>Spare parts kit for mold 247795-0/247790</t>
  </si>
  <si>
    <t>Parts kit device 01011</t>
  </si>
  <si>
    <t>Pillar</t>
  </si>
  <si>
    <t>Robot grip</t>
  </si>
  <si>
    <t>Guide bushing</t>
  </si>
  <si>
    <t>Electric plug 16 А</t>
  </si>
  <si>
    <t>Electric plug 09200032611, Han 3 A , 3</t>
  </si>
  <si>
    <t>Vacuum cup ZPT10USK10-B5-A10</t>
  </si>
  <si>
    <t>Proximity sensor ISB A2B-31P-2-Z-H</t>
  </si>
  <si>
    <t>Aluminum extruded profile, black 25 х 25</t>
  </si>
  <si>
    <t>L-shaped retaining board, lenth 70 mm</t>
  </si>
  <si>
    <t>T-shirt  CERVA</t>
  </si>
  <si>
    <t>Heater 952AG0072</t>
  </si>
  <si>
    <t>Sandal Traly Lady Zomer</t>
  </si>
  <si>
    <t>Nutsert 250719-1-00</t>
  </si>
  <si>
    <t>Men's leather shoes "Neogard-Line"</t>
  </si>
  <si>
    <t>Thermal transfer tape wax, premium 152*4</t>
  </si>
  <si>
    <t>PE BAG ZIP 180*250 mm* 80 mkm</t>
  </si>
  <si>
    <t>PE BAG  700*380/140 mkm PWD</t>
  </si>
  <si>
    <t>ZU</t>
  </si>
  <si>
    <t>Wooden Pallet 1200 x 800 mm</t>
  </si>
  <si>
    <t>Logistic white label for FG 74 х 210mm</t>
  </si>
  <si>
    <t>Half-Tubing PWD 1500мм 80 mkm (А-post-co</t>
  </si>
  <si>
    <t>Cleaning Matrial Standart-38х30-400 l</t>
  </si>
  <si>
    <t>Heater 465А06004</t>
  </si>
  <si>
    <t>Cardboard 23E 1,1-1,7mm 580*380</t>
  </si>
  <si>
    <t>Repair packing MATRIX (364500132)</t>
  </si>
  <si>
    <t>Fuse GC</t>
  </si>
  <si>
    <t>Thermal transfer tape wax, premium 110*3</t>
  </si>
  <si>
    <t>Wooden Pallet 1200 x 1000 mm</t>
  </si>
  <si>
    <t>Спирал. нагр. РХ 42 650 25*135 ТЖК 1м</t>
  </si>
  <si>
    <t>Fan 220W, 120*120*38mm</t>
  </si>
  <si>
    <t>Carton Box A15 (290х190х160mm)</t>
  </si>
  <si>
    <t>Stamp Avangard 220</t>
  </si>
  <si>
    <t>Scotch tape 70mm*66m*50mkm</t>
  </si>
  <si>
    <t>Stretch 20mkm 50cm 217m 2kg manual pack</t>
  </si>
  <si>
    <t>Stretch film Nova Roll 500 mm х 1725 m 2</t>
  </si>
  <si>
    <t>Stretch film secondary 500*23 mkm</t>
  </si>
  <si>
    <t>Corner protective cardboard 50 x 50 x 90</t>
  </si>
  <si>
    <t>Logistic white label for FG 209х150 mm</t>
  </si>
  <si>
    <t>White label with blue strip 100x88</t>
  </si>
  <si>
    <t>White label with yellow strip 100x88</t>
  </si>
  <si>
    <t>White label 100х88</t>
  </si>
  <si>
    <t>Carton Box A10 (591х386х245mm)</t>
  </si>
  <si>
    <t>Threaded 1"-1/2" ext./inte</t>
  </si>
  <si>
    <t>Socket 1/2" ext. - 18 mm</t>
  </si>
  <si>
    <t>Bib overall (Blue-Gray)</t>
  </si>
  <si>
    <t>"Ring sealing
  silicone"</t>
  </si>
  <si>
    <t>Carton Box A12 (385х286х282mm)</t>
  </si>
  <si>
    <t>Jacket with zipper blue-grey</t>
  </si>
  <si>
    <t>Blue-gray trousers SPEC</t>
  </si>
  <si>
    <t>PE BAG  250*500/150 mkm PWD</t>
  </si>
  <si>
    <t>Lubricant HHS5000 #08931063 500ml</t>
  </si>
  <si>
    <t>pressure sensor 02220-1693 ENGEL</t>
  </si>
  <si>
    <t>CONNECT. 6BR.MALE 09330062601</t>
  </si>
  <si>
    <t>CONNECT. 6BR.FEM. 09330062701</t>
  </si>
  <si>
    <t>METAL-PANEL FASTENER</t>
  </si>
  <si>
    <t>METAL TRIM FASTENER WITH TAB</t>
  </si>
  <si>
    <t>Z07</t>
  </si>
  <si>
    <t>MM2</t>
  </si>
  <si>
    <t>Metal Trim fastener with barbs</t>
  </si>
  <si>
    <t>CB1</t>
  </si>
  <si>
    <t>Edge Biter Strap</t>
  </si>
  <si>
    <t>A10</t>
  </si>
  <si>
    <t>METAL-SPRING NUTS</t>
  </si>
  <si>
    <t>PLASTIC-PLUG BUTTOM -GROMMET</t>
  </si>
  <si>
    <t>A16</t>
  </si>
  <si>
    <t>PLASTIC NOT DEFINED</t>
  </si>
  <si>
    <t>METAL-PIPE CLIPS</t>
  </si>
  <si>
    <t>METAL-NUTS- WITHOUT METRICAL THREAD</t>
  </si>
  <si>
    <t>QC-21-ZSB 1 Button 9,89 3-Way FT</t>
  </si>
  <si>
    <t>Z21</t>
  </si>
  <si>
    <t>PLASTIC-PIPE CLIP</t>
  </si>
  <si>
    <t>Z16</t>
  </si>
  <si>
    <t>QC-15-ZSB 2 Button QC Ø6,30-1/4" 90° OB</t>
  </si>
  <si>
    <t>Z13</t>
  </si>
  <si>
    <t>QC-15-ZSB END PIECE 7,89 5/16STRAIGHT FT</t>
  </si>
  <si>
    <t>QC End Piece Assy 9.89 180-FT 10x12</t>
  </si>
  <si>
    <t>QC-15-ZSB END PIECE 9,89 STRAIGHT FT 6x8</t>
  </si>
  <si>
    <t>BOX AGRO (580х400х380)</t>
  </si>
  <si>
    <t>CABLE CHANNEL</t>
  </si>
  <si>
    <t>Z06</t>
  </si>
  <si>
    <t>NO PALLET</t>
  </si>
  <si>
    <t>BOX AGRO (590х395х380)</t>
  </si>
  <si>
    <t>SAMPLES QC</t>
  </si>
  <si>
    <t>QC-QC COMPONANT AND ACCESSORIE</t>
  </si>
  <si>
    <t>B12</t>
  </si>
  <si>
    <t>A12</t>
  </si>
  <si>
    <t>2B QC 11.80 x 90 Fir Tree 10x12 O-Ring</t>
  </si>
  <si>
    <t>2B QC 11.80 STRAIGHT FIR TREE 10x12</t>
  </si>
  <si>
    <t>CARTON C40 (300x200x090mm)</t>
  </si>
  <si>
    <t>CARTON 644 (600х400х400mm)</t>
  </si>
  <si>
    <t>CARTON 505 (600x400x250mm)</t>
  </si>
  <si>
    <t>CARTON 250 (500x400x200mm)</t>
  </si>
  <si>
    <t>CARTON 187 (300x200x090mm)</t>
  </si>
  <si>
    <t>CARTON C13 (400x300x200mm)</t>
  </si>
  <si>
    <t>CARTON A13 (400x300x200mm)</t>
  </si>
  <si>
    <t>CARTON A16 (300x200x120mm)</t>
  </si>
  <si>
    <t>CARTON A15 (300x200x200mm)</t>
  </si>
  <si>
    <t>CARTON A12 (400x300x300mm)</t>
  </si>
  <si>
    <t>CARTON A10 (600x400x250mm)</t>
  </si>
  <si>
    <t>CARTON 04900 (300x400x530mm)</t>
  </si>
  <si>
    <t>CARTON 400 (600x400x250mm)</t>
  </si>
  <si>
    <t>CARTON 500 (600x400x250mm)</t>
  </si>
  <si>
    <t>WOODEN PALLET (1200x800mm) [Fumigation]</t>
  </si>
  <si>
    <t>WOODEN PALLET (1200x800mm)</t>
  </si>
  <si>
    <t>WOODEN PALLET (800x600mm)</t>
  </si>
  <si>
    <t>WOODEN PALLET (1200x1000mm)</t>
  </si>
  <si>
    <t>CARTON 198 (300x260x220mm)</t>
  </si>
  <si>
    <t>WOODEN PALLET (1200x1000mm) [Fumigation]</t>
  </si>
  <si>
    <t>CARTON 312 5VR. (800x600x600mm)</t>
  </si>
  <si>
    <t>CARTON 491 (600x400x200mm)</t>
  </si>
  <si>
    <t>CARTON CA2 (310x260x170mm)</t>
  </si>
  <si>
    <t>PE BAG-small (310x250x0,135mm)</t>
  </si>
  <si>
    <t>BIG CARTON BOX + WOODEN PALLET 800X600</t>
  </si>
  <si>
    <t>CARTON A11 (600X400X200mm)</t>
  </si>
  <si>
    <t>CARTON 312 5VR. (800x600x600mm) deleted</t>
  </si>
  <si>
    <t>CARTON BOX IMC020 TA (I20)</t>
  </si>
  <si>
    <t>CARTON BOX IMC010 TA (I10)</t>
  </si>
  <si>
    <t>CARTON B14 (400x300x150mm)</t>
  </si>
  <si>
    <t>CARTON B12 (400x300x300mm)</t>
  </si>
  <si>
    <t>CARTON 186 (280x215x140mm)</t>
  </si>
  <si>
    <t>PE BAG (310x650x0,135mm)</t>
  </si>
  <si>
    <t>CARTON I10 (240X160X130MM)</t>
  </si>
  <si>
    <t>CARTON BOX IMC040 TA (I40)</t>
  </si>
  <si>
    <t>02</t>
  </si>
  <si>
    <t>QC-QC FUEL</t>
  </si>
  <si>
    <t>QC-FUEL</t>
  </si>
  <si>
    <t>Protection Cap 9.89</t>
  </si>
  <si>
    <t>QUICK-CONNECTOR OTHERS</t>
  </si>
  <si>
    <t>Fiberless unwoven.fabric TORK 190491</t>
  </si>
  <si>
    <t>METAL-GAM 8 - 2/7-15/21</t>
  </si>
  <si>
    <t>A13</t>
  </si>
  <si>
    <t>B14</t>
  </si>
  <si>
    <t>METAL-ANTI CREEP RING CIRCULAR</t>
  </si>
  <si>
    <t>PLASTIC-PIPE CLIPS ROTATABLE</t>
  </si>
  <si>
    <t>OP1</t>
  </si>
  <si>
    <t>SWIVEL SPACER CLIP</t>
  </si>
  <si>
    <t>RC3</t>
  </si>
  <si>
    <t>18.0 90 2-BUTTON NC OLIVE QC</t>
  </si>
  <si>
    <t>METAL - PIPE CLIPS</t>
  </si>
  <si>
    <t>ASSEMBLY - PIPE CLIPS ROTATABLE</t>
  </si>
  <si>
    <t>METAL-SPECIAL DESIGN FASTENER</t>
  </si>
  <si>
    <t>ASSEMBLY STRAP</t>
  </si>
  <si>
    <t>ASSEMBLY-NOT DEFINED</t>
  </si>
  <si>
    <t>MADE IN ITALY - PLASTIC-PIPE CLIP</t>
  </si>
  <si>
    <t>METAL NUTS-WITHOUT METRICAL THREAD</t>
  </si>
  <si>
    <t>METAL-NUTS- WITH METRICAL THREAD</t>
  </si>
  <si>
    <t>BODY D7.89/8 ELB90 FT6*8 PA66.30GF BLACK</t>
  </si>
  <si>
    <t>104009014-METAL-MOULDING FASTENER</t>
  </si>
  <si>
    <t>SC4</t>
  </si>
  <si>
    <t>ML-ANTI CREEP RING</t>
  </si>
  <si>
    <t>CABLE STRAP</t>
  </si>
  <si>
    <t>PLASTIC PIPE CLIPS</t>
  </si>
  <si>
    <t>ASSEMBLY-PIPE CLIPS ROTATABLE</t>
  </si>
  <si>
    <t>Pressure sensor OVEN PD100-DI1,0-371-1,0</t>
  </si>
  <si>
    <t>METAL-NUT -  WITH METRICAL THREAD</t>
  </si>
  <si>
    <t>ZDP</t>
  </si>
  <si>
    <t>Male End Form</t>
  </si>
  <si>
    <t>TRIM FASTENER PA66 NATURAL</t>
  </si>
  <si>
    <t>End Piece 15.82-5/8" Straight Fir Tree</t>
  </si>
  <si>
    <t>METAL-TRIM FASTENER PANEL FASTENER</t>
  </si>
  <si>
    <t>6.3 90 2-Button NC UREA QC</t>
  </si>
  <si>
    <t>METAL PANEL FASTENER</t>
  </si>
  <si>
    <t>PLASTIC CABLE STRAP</t>
  </si>
  <si>
    <t>PLASTIC-PANEL FASTENER</t>
  </si>
  <si>
    <t>Z75</t>
  </si>
  <si>
    <t>METAL- TRIM FASTENER w/ BARBS</t>
  </si>
  <si>
    <t>A14</t>
  </si>
  <si>
    <t>Fastener</t>
  </si>
  <si>
    <t>2B QC 6.30-1/4" Straight Fir Tree</t>
  </si>
  <si>
    <t>QC - COMPONENTS &amp; ACCESSORIES</t>
  </si>
  <si>
    <t>Z03</t>
  </si>
  <si>
    <t>7.89 Spigot</t>
  </si>
  <si>
    <t>E LOCK TYPE6  1O'R STR FT8*10</t>
  </si>
  <si>
    <t>PLASTIC CLAMP F/ TUBES D3..12 PPC</t>
  </si>
  <si>
    <t>PLASTIC CABLE STRAPS</t>
  </si>
  <si>
    <t>QC D15.82 180 14x16 VAP GREEN-&gt;229289</t>
  </si>
  <si>
    <t>L10</t>
  </si>
  <si>
    <t>OP3</t>
  </si>
  <si>
    <t>QC - FUEL</t>
  </si>
  <si>
    <t>PLASTIC-  CABLE STRAPS</t>
  </si>
  <si>
    <t>PLASTIC PIPE CLIP</t>
  </si>
  <si>
    <t>E LOCK DN6 1O'R STR FT4*6 OR 6*8</t>
  </si>
  <si>
    <t>PLASTIC- CONNECTOR CLIP</t>
  </si>
  <si>
    <t>K01</t>
  </si>
  <si>
    <t>QC-15.82 Green Lock Washer</t>
  </si>
  <si>
    <t>QC D7.89 2O'R ELB45 FT6X8 O'R BLACK</t>
  </si>
  <si>
    <t>QC D9.89 ELB90 B.S FT10X12 BL</t>
  </si>
  <si>
    <t>PLASTIC-PIPE CLIPS</t>
  </si>
  <si>
    <t>2B QC 11.80 x 90 FIR TREE 10 x 12</t>
  </si>
  <si>
    <t>18.0 180 Olive Barb QC</t>
  </si>
  <si>
    <t>9.49 180 Quick Connector</t>
  </si>
  <si>
    <t>9.49 Quick Connector</t>
  </si>
  <si>
    <t>ASSEMBLY-CABLE STRAPS</t>
  </si>
  <si>
    <t>ASSEMBLY-SPECIAL DESIGN FASTENER</t>
  </si>
  <si>
    <t>7.89 Black Spring</t>
  </si>
  <si>
    <t>7.89 White Spring</t>
  </si>
  <si>
    <t>8.00 Green Spring</t>
  </si>
  <si>
    <t>QC-7.89 Green Lock Washer</t>
  </si>
  <si>
    <t>2B Retaining Spring 15.82/16.00 Black</t>
  </si>
  <si>
    <t>QC-7.89 Natural Spacer</t>
  </si>
  <si>
    <t>QC Lock Washer 8.00 Black</t>
  </si>
  <si>
    <t>End Piece 11.80 MEF 180-FT 10x12</t>
  </si>
  <si>
    <t>7.89 NC Male End Form</t>
  </si>
  <si>
    <t>PLASTIC -PIPE CLIPS</t>
  </si>
  <si>
    <t>Metal U Clip Edge Biter</t>
  </si>
  <si>
    <t>METAL - SPECIAL DESIGN FASTENER</t>
  </si>
  <si>
    <t>LB POM SW / MKB2.1 SI</t>
  </si>
  <si>
    <t>2B QC Body 7.89 180-FT 6x8</t>
  </si>
  <si>
    <t>METAL CLAMP ZN F/ SHEET 2,7MM</t>
  </si>
  <si>
    <t>ASSEMBLY CABLE STRAPS</t>
  </si>
  <si>
    <t>METAL- SPRING NUTS</t>
  </si>
  <si>
    <t>Plastic-Panel fastener</t>
  </si>
  <si>
    <t>2B QC Assy 15.82 180-OB 14.3</t>
  </si>
  <si>
    <t>PLASTIC PLUG BUTTOM-GROMMET</t>
  </si>
  <si>
    <t>PLASTIC PANEL FASTENER</t>
  </si>
  <si>
    <t>RETAINING SPRING 7.89 PA11 HT GREEN</t>
  </si>
  <si>
    <t>RETAINING SPRING D7.89 PA11 HT BLACK</t>
  </si>
  <si>
    <t>RC2</t>
  </si>
  <si>
    <t>Plastic Strap</t>
  </si>
  <si>
    <t>METAL - NUTS - WITH METRICAL THREAD</t>
  </si>
  <si>
    <t>METAL - PANEL FASTENER</t>
  </si>
  <si>
    <t>AS8800-7000-06 LBD PA66 SW</t>
  </si>
  <si>
    <t>FRAME - RR ADD, FR LH DOOR (XJF-RSA)</t>
  </si>
  <si>
    <t>Z35</t>
  </si>
  <si>
    <t>METAL-NUTS- WITHOUT METRICAL THREADm</t>
  </si>
  <si>
    <t>Connector quick release VAPA A361/2</t>
  </si>
  <si>
    <t>WASTE CARTON</t>
  </si>
  <si>
    <t>PL Generic Mat Trial Order</t>
  </si>
  <si>
    <t>D</t>
  </si>
  <si>
    <t>ASSEMBLY-PANEL FASTENER</t>
  </si>
  <si>
    <t>PLASTIC-RIVETS</t>
  </si>
  <si>
    <t>METAL - OTHERS</t>
  </si>
  <si>
    <t>OP2</t>
  </si>
  <si>
    <t>K02</t>
  </si>
  <si>
    <t>Z69</t>
  </si>
  <si>
    <t>A11</t>
  </si>
  <si>
    <t>MULTI-THREAD U NUT; M4.2X1.41     (450)</t>
  </si>
  <si>
    <t>Distilled water</t>
  </si>
  <si>
    <t>Hydraulic oil Holv Hydro HLP 46, ISO VG-</t>
  </si>
  <si>
    <t>WASTE STRETCH FILM (COLORED)</t>
  </si>
  <si>
    <t>SCRAP&amp;WASTE POLYETHYLENE</t>
  </si>
  <si>
    <t>SCRAP&amp;WASTE POLYPROPYLENE</t>
  </si>
  <si>
    <t>POLYETHYLENE CONTAINER</t>
  </si>
  <si>
    <t>WASTE CARTON - SPOOL&amp;EDGE</t>
  </si>
  <si>
    <t>Soap Nutrax, 5L</t>
  </si>
  <si>
    <t>"Spray Zinc 400 (400 ml)
"</t>
  </si>
  <si>
    <t>Reagent Pipal SteelTEX NEUTRALIZER</t>
  </si>
  <si>
    <t>Tubing N6x1 Parker QC14779808</t>
  </si>
  <si>
    <t>SMC TUZ1208BU-20 tubing, wear resistant</t>
  </si>
  <si>
    <t>SMC TU0425BU-20 tubing, 20 meter roll</t>
  </si>
  <si>
    <t>Polyamide Tubing LEGRIS - 4x2.7</t>
  </si>
  <si>
    <t>Low shoes "Indy Orange"</t>
  </si>
  <si>
    <t>Insulated gloves Khakas</t>
  </si>
  <si>
    <t>Rope static 10mm</t>
  </si>
  <si>
    <t>Petrol 92/95 - RENAULT SANDERO</t>
  </si>
  <si>
    <t>Petrol 92/95 - SKODA OCTAVIA SCOUT</t>
  </si>
  <si>
    <t>Petrol 92/95 - LADA VESTA 2</t>
  </si>
  <si>
    <t>Petrol 92/95 - LADA VESTA 1</t>
  </si>
  <si>
    <t>Petrol 92/95 - LADA LARGUS 1</t>
  </si>
  <si>
    <t>Alkaline cleaner for industrial cleaning</t>
  </si>
  <si>
    <t>Agent for removing traces of tar</t>
  </si>
  <si>
    <t>Agent for sanitary premises (orange) 1 l</t>
  </si>
  <si>
    <t>Agent for washing roads, tunnels concent</t>
  </si>
  <si>
    <t>Liquid hand soap Kimhea Industry Premier</t>
  </si>
  <si>
    <t>PVC insulated cable 3x1,5</t>
  </si>
  <si>
    <t>PVC insulated cable 3x2,5</t>
  </si>
  <si>
    <t>Nitrile gloves EDGE</t>
  </si>
  <si>
    <t>Cylinder aluminium D16T, d-30mm</t>
  </si>
  <si>
    <t>Plate AL D16T, thick. 25mm, width 300mm</t>
  </si>
  <si>
    <t>Plate AL D16T, thick. 35mm, width 300mm</t>
  </si>
  <si>
    <t>Cylinder copper M1, d 55mm</t>
  </si>
  <si>
    <t>Aluminium composite panel 4/0.4/0.4</t>
  </si>
  <si>
    <t>Transmissive Fiber Unit FU-77TG</t>
  </si>
  <si>
    <t>Brake cleaner #0890108716 20l</t>
  </si>
  <si>
    <t>Carbur. cleaner #0893105500 500ml</t>
  </si>
  <si>
    <t>Vacuum loader motor brush</t>
  </si>
  <si>
    <t>Plastic clamp, black 4.8 * 250</t>
  </si>
  <si>
    <t>Plastic clamp, black 2.5 * 135</t>
  </si>
  <si>
    <t>Strip of fluoroplastic sealing material</t>
  </si>
  <si>
    <t>Wear Resistant Tubing TUZ0425BU-20</t>
  </si>
  <si>
    <t>Wear Resistant Tubing TUZ1208BU-20</t>
  </si>
  <si>
    <t>PPH030 polypropylene (For cleaning)</t>
  </si>
  <si>
    <t>Crimp Connector 1,5-8</t>
  </si>
  <si>
    <t>Crimp Connector 0,5-8</t>
  </si>
  <si>
    <t>Heat shrink tube 4/2</t>
  </si>
  <si>
    <t>Heat shrink tube 2/1</t>
  </si>
  <si>
    <t>Hose for mineral oils Semperit</t>
  </si>
  <si>
    <t>PACKAGING SERVICES, AR RUSSIA</t>
  </si>
  <si>
    <t>AU</t>
  </si>
  <si>
    <t>Tube PVC flexible corrugated Ø 16 mm 50m</t>
  </si>
  <si>
    <t>Crimp Connector 0.75-8</t>
  </si>
  <si>
    <t>Plastic clamp, black 3.6 * 200</t>
  </si>
  <si>
    <t>Plastic clamp, white 2.5 * 98</t>
  </si>
  <si>
    <t>Low shoes Panda Strong 6219S1</t>
  </si>
  <si>
    <t>Aleta 's Gloves</t>
  </si>
  <si>
    <t>Ansell Alphatec Gloves</t>
  </si>
  <si>
    <t>Ansel Alfatek Solvex Gloves</t>
  </si>
  <si>
    <t>Aleta insulated gloves</t>
  </si>
  <si>
    <t>Ansell Alfatec Gloves</t>
  </si>
  <si>
    <t>Eastern Tigers Leggings</t>
  </si>
  <si>
    <t>Ansell Alfatec Solvex Gloves</t>
  </si>
  <si>
    <t>Trail Frieze insulated boots</t>
  </si>
  <si>
    <t>Cleaner Renoclean MG612/SD130/265U</t>
  </si>
  <si>
    <t>SCRAP REVENUES PLASTICS</t>
  </si>
  <si>
    <t>STRETCH FILM (In Piles)</t>
  </si>
  <si>
    <t>WASTE STRETCH FILM</t>
  </si>
  <si>
    <t>Petrol 92/95 - LADA VESTA 3</t>
  </si>
  <si>
    <t>Sabot</t>
  </si>
  <si>
    <t>Petrol 92/95 - VW TIGUAN</t>
  </si>
  <si>
    <t>POLYETHYLEN WASTE (EXCEPT PACKAGING)</t>
  </si>
  <si>
    <t>POLYPROPYLENE WASTE (EXCEPT PACKAGING)</t>
  </si>
  <si>
    <t>WASTE / SCRAP</t>
  </si>
  <si>
    <t>1035_ZHIB_external</t>
  </si>
  <si>
    <t>Low shoes URAN</t>
  </si>
  <si>
    <t>Cut gloves Cutler</t>
  </si>
  <si>
    <t>PVS 4x4 wire</t>
  </si>
  <si>
    <t>Leather shoes Coulomb with metal tray</t>
  </si>
  <si>
    <t>Gloves HiFit</t>
  </si>
  <si>
    <t>Leather shoes Coach</t>
  </si>
  <si>
    <t>Nipple NPL-PN-BRS-ET-G1/4IN 06992114</t>
  </si>
  <si>
    <t>Women's clogs</t>
  </si>
  <si>
    <t>SCREW-M6X25-DIN912-12.9</t>
  </si>
  <si>
    <t>SCREW-M8X55-DIN912-12.9</t>
  </si>
  <si>
    <t>PETR.92/95-6</t>
  </si>
  <si>
    <t>PETR.92/95-6-Other tools</t>
  </si>
  <si>
    <t>Knitted gloves "Grif"</t>
  </si>
  <si>
    <t>Low shoes Trail Zomer</t>
  </si>
  <si>
    <t>Boots TOFF</t>
  </si>
  <si>
    <t>Brass rod 12 mm L63</t>
  </si>
  <si>
    <t>Brass rod 22 mm L63</t>
  </si>
  <si>
    <t>CERVA BOBBY</t>
  </si>
  <si>
    <t>Hose MPC-EPDM D-19/28 (-40/+100)</t>
  </si>
  <si>
    <t>Hose MPC-EPDM 17/10 mm</t>
  </si>
  <si>
    <t>Gloves CERVA</t>
  </si>
  <si>
    <t>Half-Tubing PWD 1500мм 80 mkm</t>
  </si>
  <si>
    <t>Low shoes for men "Neogard-Lite" used</t>
  </si>
  <si>
    <t>Krags Eastern Tigers</t>
  </si>
  <si>
    <t>Low shoes PANDA Strong 6119S1</t>
  </si>
  <si>
    <t>sibaplast, grey/GRAU UNI 00211412 master</t>
  </si>
  <si>
    <t>WAGO terminals 222-413</t>
  </si>
  <si>
    <t>LUBRILOG LY PAO 320 RA</t>
  </si>
  <si>
    <t>PLASTIC-PLUGS</t>
  </si>
  <si>
    <t>CABLE CHANNEL WITH INSERT</t>
  </si>
  <si>
    <t>Vydyne 47H BK0644</t>
  </si>
  <si>
    <t>METAL-U-CLIPS</t>
  </si>
  <si>
    <t>Liquid soap</t>
  </si>
  <si>
    <t>Pressure sensor Engel 02220-1693</t>
  </si>
  <si>
    <t>PL-DELRIN 100 NC</t>
  </si>
  <si>
    <t>HOSTAFORM FK 1:25 39 GREY FS/VT</t>
  </si>
  <si>
    <t>SAC</t>
  </si>
  <si>
    <t>HOSTAFORM FK 1:25 14 BLACK FS/VT</t>
  </si>
  <si>
    <t>Zytel 450 HSLX-BK 152</t>
  </si>
  <si>
    <t>Alfater XL A75I 2GP Black</t>
  </si>
  <si>
    <t>QC D7.89 2O'R STR END CAP MEDIUM BLUE</t>
  </si>
  <si>
    <t>Riblene MP20 S310</t>
  </si>
  <si>
    <t>PA1</t>
  </si>
  <si>
    <t>Alfater XL 40 D I 1GP0000</t>
  </si>
  <si>
    <t>Polyblack PBK UN7351 Noir</t>
  </si>
  <si>
    <t>DW9CAL12020/ Macowax Noir</t>
  </si>
  <si>
    <t>Ultraform N2640 Z6 Naturel</t>
  </si>
  <si>
    <t>Z22</t>
  </si>
  <si>
    <t>PL-MASTERBATCH FRANCE</t>
  </si>
  <si>
    <t>O-Ring D07,65x02,00 FVMQ 8727 Yellow</t>
  </si>
  <si>
    <t>ORING 7.65 x 2 FPM Green (OY 390K)</t>
  </si>
  <si>
    <t>TS</t>
  </si>
  <si>
    <t>ORING 7.65 x 2 FVMQ Yellow (OY 390K)</t>
  </si>
  <si>
    <t>QC Ø7.89/8 ELB90 FT6*8 O'R</t>
  </si>
  <si>
    <t>ASSEMBLY PIPE CLIPS ROTATABLE</t>
  </si>
  <si>
    <t>ASSEMBLY-MOULDING FASTENER</t>
  </si>
  <si>
    <t>ASSEMBLY-PIPE CLIPS-ROTATABLE</t>
  </si>
  <si>
    <t>LOR</t>
  </si>
  <si>
    <t>METAL-OTHERS</t>
  </si>
  <si>
    <t>METAL-NOT DEFINED</t>
  </si>
  <si>
    <t>PLASTIC-NOT DEFINED</t>
  </si>
  <si>
    <t>METAL-U CLIPS</t>
  </si>
  <si>
    <t>PLASTIC RIVETS</t>
  </si>
  <si>
    <t>ASSEMBLY-OTHERS</t>
  </si>
  <si>
    <t>PLASTIC-PIPE CLIPS (BRACKET)</t>
  </si>
  <si>
    <t>PLASTIC-CABLE STRAPS</t>
  </si>
  <si>
    <t>CBL</t>
  </si>
  <si>
    <t>QC 2 BUTTON 9.89 55D PA 8X10</t>
  </si>
  <si>
    <t>METAL - U CLIPS</t>
  </si>
  <si>
    <t>2B QC 7.89-5/16" 3 Way FIR TREE 6x8</t>
  </si>
  <si>
    <t>PLASTIC SPECIAL DESIGN FASTENER</t>
  </si>
  <si>
    <t>METAL - U-CLIPS</t>
  </si>
  <si>
    <t>PL - PA66 - 27T-02B- BLACK</t>
  </si>
  <si>
    <t>Z05</t>
  </si>
  <si>
    <t>RADILON A USX016 W 333 NER</t>
  </si>
  <si>
    <t>METAL-NUTS-WITHOUT METRICAL THREAD</t>
  </si>
  <si>
    <t>QC D15.82 ELB45 FT14*16 1O'RG BL</t>
  </si>
  <si>
    <t>ASSEMBLY -CABLE STRAPS</t>
  </si>
  <si>
    <t>POM Kocetal K100LO2</t>
  </si>
  <si>
    <t>PLASTIC PIPI CLIPS</t>
  </si>
  <si>
    <t>METAL</t>
  </si>
  <si>
    <t>ORING 15.6 x 3 FVMQ Yellow (OY 390K)</t>
  </si>
  <si>
    <t>METAL OTHERS</t>
  </si>
  <si>
    <t>PLASTIC - PIPE CLIPS</t>
  </si>
  <si>
    <t>Rilsamid AZM30 Black T6LD</t>
  </si>
  <si>
    <t>PAL</t>
  </si>
  <si>
    <t>Rilsamid AZM 30 Green TLD  56827</t>
  </si>
  <si>
    <t>Ultramid A3HG6 HR Black</t>
  </si>
  <si>
    <t>Technyl A 216 S30 Natural</t>
  </si>
  <si>
    <t>METALL SPECIAL FASTENERS</t>
  </si>
  <si>
    <t>QC D7.89 3W SAP6*8 PA12 BL(int203589)</t>
  </si>
  <si>
    <t>QC D8 2O ELB65 FT6*8 WHITE</t>
  </si>
  <si>
    <t>Cable Straps</t>
  </si>
  <si>
    <t>NUTS - WITHOUT METRICAL THREAD</t>
  </si>
  <si>
    <t>QC D7.89 2O F90 ELB90 FT6*8 1O WHITE</t>
  </si>
  <si>
    <t>QC D7.89 2O F90 ELB90 FT6*8 1O GREEN</t>
  </si>
  <si>
    <t>QC D9,49 F90 2O ELB90 FT6*8 1O GREEN</t>
  </si>
  <si>
    <t>QC D7.89 1O ELB90 FT6*8VAP BL-&gt;129155</t>
  </si>
  <si>
    <t>QC D7.89 2O STR FT8*10 1O GREEN</t>
  </si>
  <si>
    <t>Plastic Pipe Clip</t>
  </si>
  <si>
    <t>FIBAPLAST UNI 141743 GREY</t>
  </si>
  <si>
    <t>Hostaform S 9243 XAP2 Natural</t>
  </si>
  <si>
    <t>Schulamid 66 GF 30 H Black</t>
  </si>
  <si>
    <t>Волгамид-27</t>
  </si>
  <si>
    <t>Polyamide PA Полиамид ПА 66 ЛСВ15 Anid</t>
  </si>
  <si>
    <t>Polyamide PA Полиамид ПА 66 КС Anid</t>
  </si>
  <si>
    <t>Polyamide PA Полиамид ПА 66 Anid</t>
  </si>
  <si>
    <t>Polyamide PA Полиамид литьевой ПА 6-211</t>
  </si>
  <si>
    <t>Kompolen PP-M-1black</t>
  </si>
  <si>
    <t>Kompolen PP-K-T-25-2black</t>
  </si>
  <si>
    <t>Armlen PP-12IM-8945</t>
  </si>
  <si>
    <t>Hostaform S 9364 XAP2 Natural</t>
  </si>
  <si>
    <t>Hostaform S 9362 XAP2 Natural</t>
  </si>
  <si>
    <t>Polyamide PA Полиамид литьевой ПА 6-1У</t>
  </si>
  <si>
    <t>Polyamide PA Полиамид 6 ПА 6 210\310  An</t>
  </si>
  <si>
    <t>Polyoxymethylene POM Test</t>
  </si>
  <si>
    <t>Polyamide 6.6 (PA 6.6) Test</t>
  </si>
  <si>
    <t>Polyamide 6.10 (PA 6.10) Test</t>
  </si>
  <si>
    <t>Polyamide 6 (PA 6) Test</t>
  </si>
  <si>
    <t>PE - Polyethylene Test</t>
  </si>
  <si>
    <t>TPE-Thermoelastoplast TEST</t>
  </si>
  <si>
    <t>PA 6 Volgamid B1HG6\NC001</t>
  </si>
  <si>
    <t>POLYETHYLENE - LDPE LA 2175</t>
  </si>
  <si>
    <t>Аrmlen PP ТМ 20-2Т-901 Black</t>
  </si>
  <si>
    <t>Armlen PP GF 30-5HS-901 (black)</t>
  </si>
  <si>
    <t>Armlen PP GF 30-3HS (natural)</t>
  </si>
  <si>
    <t>Kompolen PP-TN-40-2black</t>
  </si>
  <si>
    <t>FIBAPLAST UNI 2774493 GREEN</t>
  </si>
  <si>
    <t>PA6 -5U</t>
  </si>
  <si>
    <t>POM Kocetal K300BK</t>
  </si>
  <si>
    <t>HOSTAFORM FK 36 GREY</t>
  </si>
  <si>
    <t>Lupoy HR 5007A K1367 Noir titane</t>
  </si>
  <si>
    <t>Tecomid NA40 BK001 NB</t>
  </si>
  <si>
    <t>Exxtral HMU208 100000 Noir</t>
  </si>
  <si>
    <t>ELASTOLLAN C65 A 15 HPM</t>
  </si>
  <si>
    <t>M41825POM BK</t>
  </si>
  <si>
    <t>ALFATERXL A55I 4PA0010 BK0002-00</t>
  </si>
  <si>
    <t>Armlen PP MF 20-2HS</t>
  </si>
  <si>
    <t>THERMOFIL APG35FM X037 black</t>
  </si>
  <si>
    <t>THERMOFIL AX93879 NATUREL</t>
  </si>
  <si>
    <t>Polypropylene (PP) Test</t>
  </si>
  <si>
    <t>PE/РА-Masterbatch BASCO-TEST</t>
  </si>
  <si>
    <t>Armlen PP MF 20-4IMN-901 (black)</t>
  </si>
  <si>
    <t>THERMOFIL HP F610X99 Black</t>
  </si>
  <si>
    <t>Exxtral  CMU201 100015 black</t>
  </si>
  <si>
    <t>ULTRAMID B3Z1 black</t>
  </si>
  <si>
    <t>HAIPLEN H75 H T4 BLACK</t>
  </si>
  <si>
    <t>THERMOFIL GPP93880 NATUREL</t>
  </si>
  <si>
    <t>ENFLEX VU-420-55A</t>
  </si>
  <si>
    <t>MADE IN ITALY - PLASTIC RIVETS</t>
  </si>
  <si>
    <t>PL-PP RAYGREEN recycled BK</t>
  </si>
  <si>
    <t>PP-Moplen HP456J NC-A2</t>
  </si>
  <si>
    <t>MM.TPU NOIR  / M41825</t>
  </si>
  <si>
    <t>PL-THERMOFIL GPP 93880 NOIR</t>
  </si>
  <si>
    <t>Polyamide 12GF30 (PA12GF30) Test</t>
  </si>
  <si>
    <t>Polyamide12 GF30 Wanamid L2300G green</t>
  </si>
  <si>
    <t>Polyamide 12GF30 Wanamid L2300G BK</t>
  </si>
  <si>
    <t>Maxithen PA 4AA9587/concentrate red mast</t>
  </si>
  <si>
    <t>PA-Tekolen Himmelblau RAL 5015 UV master</t>
  </si>
  <si>
    <t>Zytel 73G30HSL NC010</t>
  </si>
  <si>
    <t>HAIPLEN H70 G2 BA</t>
  </si>
  <si>
    <t>ZZZ</t>
  </si>
  <si>
    <t>ENFLEX VU-420-75A</t>
  </si>
  <si>
    <t>FIBAPLAST RED-POM 30803407</t>
  </si>
  <si>
    <t>1035_ZROH_Plastic Raw material</t>
  </si>
  <si>
    <t>Armlen_PP_SV_10-1T</t>
  </si>
  <si>
    <t>FIBAPLAST - WHITE-POM 30896412</t>
  </si>
  <si>
    <t>P4901 / 12-PA black</t>
  </si>
  <si>
    <t>PF1901/99-PE black Masterbatch (50%)</t>
  </si>
  <si>
    <t>ZYTEL 73G30HSL BK416</t>
  </si>
  <si>
    <t>CELANYL A3 HH GF30 BK 9005</t>
  </si>
  <si>
    <t>Technyl A 238 F BK</t>
  </si>
  <si>
    <t>No Pallet</t>
  </si>
  <si>
    <t>Ultramid B3L Noir 00464</t>
  </si>
  <si>
    <t>SAMPLES PLASTIC</t>
  </si>
  <si>
    <t>SAMPLES METAL</t>
  </si>
  <si>
    <t>o-ring D10,00x01,50 HNBR Brown</t>
  </si>
  <si>
    <t>PLASTIC-OTHER</t>
  </si>
  <si>
    <t>jDGE BITER STRAP ASSEMBLY</t>
  </si>
  <si>
    <t>PLASTIC-NUTS- WITHOUT METRICAL THREAD</t>
  </si>
  <si>
    <t>PL5000-7000-07 SPB POM SW</t>
  </si>
  <si>
    <t>ASSEMBLY</t>
  </si>
  <si>
    <t>ASSEMBLY - PIPE CLIPS</t>
  </si>
  <si>
    <t>ASSEMBLY -  PIPE CLIPS ROTATABLE</t>
  </si>
  <si>
    <t>ASSEMBLY PLASTIC PIPE CLIP</t>
  </si>
  <si>
    <t>PLASTIC-MOULDING FASTENER</t>
  </si>
  <si>
    <t>PLASTIC - SPECIAL DESIGN FASTENER</t>
  </si>
  <si>
    <t>METAL SPECIAL DESIGN FASTENER</t>
  </si>
  <si>
    <t>PLASTIC-CLIP</t>
  </si>
  <si>
    <t>PLASTIC - PLUGS</t>
  </si>
  <si>
    <t>Assembly-Plugs</t>
  </si>
  <si>
    <t>End Piece 8.00 180-FT 6x8</t>
  </si>
  <si>
    <t>7.89 Quick Connector</t>
  </si>
  <si>
    <t>2B QC 15.82-5/8" STRAIGHT WITH INSERT</t>
  </si>
  <si>
    <t>QUICK-COMPONANT AND ACCESSOIRE</t>
  </si>
  <si>
    <t>BODY D7.89/8 3W 2FT6X8 PA12 30GF BLACK</t>
  </si>
  <si>
    <t>QC D7.89 1O'R STR FT6*8 YELLOW</t>
  </si>
  <si>
    <t>Ejector Z3010/d1,2*160/AH</t>
  </si>
  <si>
    <t>Cable strape-Plastic</t>
  </si>
  <si>
    <t>QC-QC-FUEL</t>
  </si>
  <si>
    <t>RETAINER - WIRE TAPE ON</t>
  </si>
  <si>
    <t>DIVISION BAR (HJF LEFT)</t>
  </si>
  <si>
    <t>DIVISION BAR (HJF RIGHT)</t>
  </si>
  <si>
    <t>DIVISION BAR (LJF LEFT)</t>
  </si>
  <si>
    <t>DIVISION BAR (LJF RIGHT)</t>
  </si>
  <si>
    <t>WINDOW GUIDE XGA (FL)</t>
  </si>
  <si>
    <t>WINDOW GUIDE XGA (BL)</t>
  </si>
  <si>
    <t>WINDOW GUIDE LJC (FL)</t>
  </si>
  <si>
    <t>WINDOW GUIDE LJC (FR)</t>
  </si>
  <si>
    <t>WINDOW GUIDE LJC (BL)</t>
  </si>
  <si>
    <t>WINDOW GUIDE LJC (BR)</t>
  </si>
  <si>
    <t>Window Guide (XJF-RSA) B FL-door</t>
  </si>
  <si>
    <t>Window Guide (XJF-RSA) B FR-door</t>
  </si>
  <si>
    <t>Window Guide (XJF-RSA) F BL-door</t>
  </si>
  <si>
    <t>Window Guide (XJF-RSA) F BR-door</t>
  </si>
  <si>
    <t>Window Guide (XJF-RSA) B BR-door</t>
  </si>
  <si>
    <t>REN_XJF_DRUM HOUSING_RH_ASSY</t>
  </si>
  <si>
    <t>REN_XJF_DRUM HOUSING_LH_ASSY</t>
  </si>
  <si>
    <t>REN_XJF_SLIDER_ASSEMBLY_RH</t>
  </si>
  <si>
    <t>REN_XJF_SLIDER_ASSEMBLY_LH</t>
  </si>
  <si>
    <t>REN_XJF_SLIDER_SKID_SUB_ASSY_RH</t>
  </si>
  <si>
    <t>REN_XJF_SLIDER_SKID_SUB_ASSY_LH</t>
  </si>
  <si>
    <t>Plastic Cable Straps</t>
  </si>
  <si>
    <t>PLASTIC- FASTENING BUTTON</t>
  </si>
  <si>
    <t>15.82 Plug</t>
  </si>
  <si>
    <t>7.89 T Adapter</t>
  </si>
  <si>
    <t>Z23</t>
  </si>
  <si>
    <t>PLASTI RIVET START PA66 NOIR</t>
  </si>
  <si>
    <t>SPECIAL DESIGN FASTENER</t>
  </si>
  <si>
    <t>SUPPORT TUBE - PIPE CLIP</t>
  </si>
  <si>
    <t>QC D7.89 2O'R ELB90 FT8*10 O'R GREEN</t>
  </si>
  <si>
    <t>QC D10 2 O'RINGS STRAIGHT FT 6X8 BLACK</t>
  </si>
  <si>
    <t>16.0 Quick Connector</t>
  </si>
  <si>
    <t>PLASTIC</t>
  </si>
  <si>
    <t>QC-COMPONANT AND ACCESSOIRE</t>
  </si>
  <si>
    <t>2B QC 9.49-3/8" Straight Olive Barb 9.5</t>
  </si>
  <si>
    <t>204702003-METAL-MOULDING FASTENER</t>
  </si>
  <si>
    <t>1035_ZPRO_BROKERED</t>
  </si>
  <si>
    <t>1035_ZPRO_MANUFACTURING</t>
  </si>
  <si>
    <t>QC DN18 90 ELB+PLUG BLACK</t>
  </si>
  <si>
    <t>Dirt seal molding RR LH</t>
  </si>
  <si>
    <t>REN_XJF_DRUM HOUSING_RH</t>
  </si>
  <si>
    <t>REN_XJF_DRUM HOUSING_LH</t>
  </si>
  <si>
    <t>PLASTIC BUSHING 6,7X13,3 W/ LOCK NATURAL</t>
  </si>
  <si>
    <t>WINDOW GUIDE XGA (FR)</t>
  </si>
  <si>
    <t>WINDOW GUIDE XGA (BR)</t>
  </si>
  <si>
    <t>PLASTIC-SPECIFIC PART GLASS GUIDE (FL)</t>
  </si>
  <si>
    <t>SEALING WASHER</t>
  </si>
  <si>
    <t>PLASTIC-SPECIFIC PART GLASS GUIDE (FR)</t>
  </si>
  <si>
    <t>PLASTIC-SPECIFIC PART GLASS GUIDE (BL)</t>
  </si>
  <si>
    <t>PLASTIC-SPECIFIC PART GLASS GUIDE (BR)</t>
  </si>
  <si>
    <t>CABLE CHANNEL W/O INSERT</t>
  </si>
  <si>
    <t>PLASTIC HOLDER (PACMAN)</t>
  </si>
  <si>
    <t>Window Guide (XJF-RSA) B FL-door SF</t>
  </si>
  <si>
    <t>Window Guide (XJF-RSA) B FR-door SF</t>
  </si>
  <si>
    <t>Window Guide (XJF-RSA) F BL-door SF</t>
  </si>
  <si>
    <t>Window Guide (XJF-RSA) F BR-door SF</t>
  </si>
  <si>
    <t>Window Guide (XJF-RSA) B BL-door</t>
  </si>
  <si>
    <t>Window Guide (XJF-RSA) B BL-door SF</t>
  </si>
  <si>
    <t>Window Guide (XJF-RSA) B BR-door SF</t>
  </si>
  <si>
    <t>FRAME- FR ADD, RR LH DOOR ASSY</t>
  </si>
  <si>
    <t>FRAME- FR ADD, RR RH DOOR ASSY</t>
  </si>
  <si>
    <t>PIN QLF</t>
  </si>
  <si>
    <t>Drum De-44 Dc-41 Di17,6_LH</t>
  </si>
  <si>
    <t>Drum De-44 Dc-41 Di17,6_RH</t>
  </si>
  <si>
    <t>REN_XJF_SLIDER_BASE_RH</t>
  </si>
  <si>
    <t>REN_XJF_SLIDER_BASE_LH</t>
  </si>
  <si>
    <t>REN_XJF_SKID</t>
  </si>
  <si>
    <t>Hostaform C2521 XAP Naturel</t>
  </si>
  <si>
    <t>Z Lock QC Type 6 90 FIR TREE 8x10-3/8"</t>
  </si>
  <si>
    <t>ANTI-CREEP RING OBLONG</t>
  </si>
  <si>
    <t>PLASTIC INSERT (FL)</t>
  </si>
  <si>
    <t>PLASTIC INSERT (FR)</t>
  </si>
  <si>
    <t>Dirt seal molding FR RH</t>
  </si>
  <si>
    <t>Dirt seal molding FR LH</t>
  </si>
  <si>
    <t>Dirt seal molding RR RH</t>
  </si>
  <si>
    <t>Hostaform C9021 XAP2 Nat</t>
  </si>
  <si>
    <t>HOSTAFORM C 13021 XAP2 NATURAL FS/VT</t>
  </si>
  <si>
    <t>FRAME - FR ADD, RR LH DOOR</t>
  </si>
  <si>
    <t>FRAME - FR ADD, RR RH DOOR</t>
  </si>
  <si>
    <t>PLASTIC CLIIP</t>
  </si>
  <si>
    <t>PLASTIC AGRAFE</t>
  </si>
  <si>
    <t>PIN BL</t>
  </si>
  <si>
    <t>CLIP FOR DIVISION BAR</t>
  </si>
  <si>
    <t>CABLE CHANNEL (YAZAKI)</t>
  </si>
  <si>
    <t>PLASTIC SEALER CLIP</t>
  </si>
  <si>
    <t>11.8 90 NC Quick Connector</t>
  </si>
  <si>
    <t>Plastic clip</t>
  </si>
  <si>
    <t>BUSHING</t>
  </si>
  <si>
    <t>Protection Cap</t>
  </si>
  <si>
    <t>QC D7.89 STR OLIVE BARB Ø7.3 BLACK</t>
  </si>
  <si>
    <t>O-Ring D08,00x01,50 FPM Black</t>
  </si>
  <si>
    <t>FIBAPLAST UNI 2775493 YELLOW</t>
  </si>
  <si>
    <t>Rivet 4x10 combined</t>
  </si>
  <si>
    <t>HOSTAFORM C27021 XAP NC</t>
  </si>
  <si>
    <t>Lock Z 1610/50</t>
  </si>
  <si>
    <t>Plastic pallet 1200x1000x135 (Light)</t>
  </si>
  <si>
    <t>Gas KOVEA KOV-KGF-0230 230ml 7/16</t>
  </si>
  <si>
    <t>CARTON A10 (595x395x275mm) VW SALE</t>
  </si>
  <si>
    <t>PE bag 110x120mm 140mkm</t>
  </si>
  <si>
    <t>PE bag 600x850mm/150mkm PWD</t>
  </si>
  <si>
    <t>Flocked Rubber –HS Code:40169997.90.19</t>
  </si>
  <si>
    <t>Screw M6x10 8.8 - HS Code:73181590.00.12</t>
  </si>
  <si>
    <t>RONDELLE WASHER-HS Code:400829009000</t>
  </si>
  <si>
    <t>ADAPTATOR 3V 3.35*4.5 PA66 BLACK</t>
  </si>
  <si>
    <t>1035_ZROH_External component</t>
  </si>
  <si>
    <t>Adhesive marking yellow tape 50mm x 33m</t>
  </si>
  <si>
    <t>Adhesive marking blue tape 50mm x 33m</t>
  </si>
  <si>
    <t>Hostaform S9363 XAP² Naturel</t>
  </si>
  <si>
    <t>PL-HOSTAFORM S9363 XAP2 BK</t>
  </si>
  <si>
    <t>Hostaform S9364 XAP2 NC</t>
  </si>
  <si>
    <t>ORING 6.00 x 1.50 HNBR Red Brown OY 390K</t>
  </si>
  <si>
    <t>Zytel MT409AHS BK010</t>
  </si>
  <si>
    <t>C-Lock VDA QC Assy NW12 (16.30) 45-OB 12</t>
  </si>
  <si>
    <t>OKABOND PE-LD Hot-melt additive</t>
  </si>
  <si>
    <t>PLASTIC HOSE HOLDER</t>
  </si>
  <si>
    <t>PLASTIC-TRIM FASTENER</t>
  </si>
  <si>
    <t>C13</t>
  </si>
  <si>
    <t>QC Ø7.89 2O'R STR FT6*8 1O'R BLACK</t>
  </si>
  <si>
    <t>QC Ø7.89 2O'R ELB90 FT6*8 O'R BLACK</t>
  </si>
  <si>
    <t>END PIECE 7.89-5/16 90 FIR TREE 6X8-5/16</t>
  </si>
  <si>
    <t>CABLE STRAPS</t>
  </si>
  <si>
    <t>PLASTIC - CABLE STRAP</t>
  </si>
  <si>
    <t>9.49 Male End Form</t>
  </si>
  <si>
    <t>7.89 Dust Plug</t>
  </si>
  <si>
    <t>9.49 Dust Plug</t>
  </si>
  <si>
    <t>10mm dust plug</t>
  </si>
  <si>
    <t>Plug</t>
  </si>
  <si>
    <t>2B QC Assy 18.00 180-OB 16.0</t>
  </si>
  <si>
    <t>QC 11.80</t>
  </si>
  <si>
    <t>METAL SPECIAL NUTS M6 SLIDING NUT</t>
  </si>
  <si>
    <t>11.8 180 Diesel Fuel QC</t>
  </si>
  <si>
    <t>2B QC 7.89-5/16" Straight FT 3.35x4.5</t>
  </si>
  <si>
    <t>QC D7.89 2O'R ELB90 OLIV BARBØ4 GREEN</t>
  </si>
  <si>
    <t>2B QC Assy 7.89 90-FT 8x10</t>
  </si>
  <si>
    <t>QC D7.89 2O'R 90 OLIV BARB4GREEN-&gt;247193</t>
  </si>
  <si>
    <t>DOOR HANDLE METAL CLIP</t>
  </si>
  <si>
    <t>2B QC Assy 9.89 180-FT 10x12</t>
  </si>
  <si>
    <t>6.3 Plug</t>
  </si>
  <si>
    <t>QC D7.89 2O'R STR END CAP BLACK</t>
  </si>
  <si>
    <t>2B QC Assy 9.49 180-OB 7.5</t>
  </si>
  <si>
    <t>2B QC 9.89-45 FT 6x8-5/16"</t>
  </si>
  <si>
    <t>QC Ø9.89 2O'R 3W 2FT6*8 BLACK + VALVE</t>
  </si>
  <si>
    <t>End-Piece Assy 15.82 180-FT 14x16</t>
  </si>
  <si>
    <t>2B QC Assy 8.00 180-FT 6x8</t>
  </si>
  <si>
    <t>2B QC Assy 6.30 90-OB 5.5</t>
  </si>
  <si>
    <t>PLASTIC-PLUG LONG 20.5 x 4.5 AND 20 x 25</t>
  </si>
  <si>
    <t>9.49 90 NC FUEL QC</t>
  </si>
  <si>
    <t>QC D7.89 2O'R ELB90 FT6*8 O'R GREEN</t>
  </si>
  <si>
    <t>QC D7.89 2O'R ELB90 FT6*8 O'R WHITE</t>
  </si>
  <si>
    <t>QC D8 2O'R ELB30 FT6*8 BLACK</t>
  </si>
  <si>
    <t>2B QC Body 15.82 180-FT 14x16</t>
  </si>
  <si>
    <t>2B QC Assy 11.80 90-FT 10x12</t>
  </si>
  <si>
    <t>QC D8 2O'R STR WELDING ON TUBE6*8 WHITE</t>
  </si>
  <si>
    <t>QC D8 2O'R STR WELDING ON TUBE6*8 GREEN</t>
  </si>
  <si>
    <t>RAYLOCK D8 2'O 90° RW270 FT6*8O'R GREEN</t>
  </si>
  <si>
    <t>QC D8 2'R 90° FT6*8 WELDING WHITE</t>
  </si>
  <si>
    <t>RAYLOCK D8 2O'R STR RW0 FT6*8 GREEN</t>
  </si>
  <si>
    <t>QC D8 2O'R 3W FT8*10 RG VALVE+PLUG GREEN</t>
  </si>
  <si>
    <t>QC D8 ELBOW 65 FT6*8 BLACK</t>
  </si>
  <si>
    <t>QC D8 2O'R ELB90 FT6*8 O'R GREEN</t>
  </si>
  <si>
    <t>PLASTIC-BUMP STOP</t>
  </si>
  <si>
    <t>ASSEMBLY-SWIVEL CLIP</t>
  </si>
  <si>
    <t>2B QC Assy 9.49 90° FT 8x10</t>
  </si>
  <si>
    <t>ASSEMBLY-METRIC PITCH NUT SLIDING</t>
  </si>
  <si>
    <t>PLASTIC-PIVOT SOCKET</t>
  </si>
  <si>
    <t>HALTER GATEWAY S/F</t>
  </si>
  <si>
    <t>QC D9.89 2O'R ELB30 FT8*10 BLACK</t>
  </si>
  <si>
    <t>Ultramid A3W Natural</t>
  </si>
  <si>
    <t>KAI</t>
  </si>
  <si>
    <t>Ultramid  A3WG6 Black 00564</t>
  </si>
  <si>
    <t>QC D9.89 2O'RGS ELB90 FT8*10 WHITE</t>
  </si>
  <si>
    <t>QC D9.89 2O'RGS ELB90 FT8*10 BLACK</t>
  </si>
  <si>
    <t>2B QC Assy 7.89 Straight-OB 7.3</t>
  </si>
  <si>
    <t>PLASTIC-TRIM FASTENER SLIDING FOR TRIM-P</t>
  </si>
  <si>
    <t>7.89 90 Non-Conductive FUEL</t>
  </si>
  <si>
    <t>METAL GRAPH OR SILVER FOR PLATE 1.3MM</t>
  </si>
  <si>
    <t>CONNECTOR CLIP</t>
  </si>
  <si>
    <t>PLASTIC-SPHERICAL BEARING</t>
  </si>
  <si>
    <t>O'RING D6*1.5 FKM 6DF1882 LUBRI SG GREEN</t>
  </si>
  <si>
    <t>PLASTIC BUSCHING</t>
  </si>
  <si>
    <t>QC D9.89 2O'R STR FT8*10 O'R BLACK</t>
  </si>
  <si>
    <t>QC D10 2O'R STR FT8*10 O'R GREEN</t>
  </si>
  <si>
    <t>CABLE CHANNEL S/F</t>
  </si>
  <si>
    <t>RAYLOCK D10 2O'R 30° RW270 FT8*10O'R WHI</t>
  </si>
  <si>
    <t>QC D9.89 2O'R STR FT8*10 O'R WHITE</t>
  </si>
  <si>
    <t>PLASTIC GUTTER W/ METALLIC INSERT PA66</t>
  </si>
  <si>
    <t>Assembly clip</t>
  </si>
  <si>
    <t>LB1A HARNESS PROTECTOR LH</t>
  </si>
  <si>
    <t>LB1A HARNESS PROTECTOR RH</t>
  </si>
  <si>
    <t>PLASTIC- CABLE STRAP</t>
  </si>
  <si>
    <t>PLAS SUPPORT FOR CABLES + OBLONGO D6.5MM</t>
  </si>
  <si>
    <t>Ultramid B3L natural</t>
  </si>
  <si>
    <t>PL-ULTRAMID B3S NC</t>
  </si>
  <si>
    <t>OBTURATEUR TC 32.7x32.7 PEBD NOIR</t>
  </si>
  <si>
    <t>METAL-PLUG BUTTON-GROMMET</t>
  </si>
  <si>
    <t>METAL-MOULDING FASTENER</t>
  </si>
  <si>
    <t>Ultramid A3WG6 30%GF Natural</t>
  </si>
  <si>
    <t>PLASTIC-TRIM FASTENER SIDE CRASH DOOR</t>
  </si>
  <si>
    <t>SABIC PP 56M10 NC 00900</t>
  </si>
  <si>
    <t>PROTECTOR T73/B73 WITH MUD SHIELD</t>
  </si>
  <si>
    <t>PL-ULTRAMID A3EG3 NC</t>
  </si>
  <si>
    <t>PL NUT-WITHOUT METRICAL THREAD</t>
  </si>
  <si>
    <t>QC D7.89 1O'R STR FT6*8 BLACK</t>
  </si>
  <si>
    <t>QC Ø15.82 STR FT14*16 BLACK INTER213460</t>
  </si>
  <si>
    <t>PLUG LONG 20x50</t>
  </si>
  <si>
    <t>FLAGLOCK QC 3W FT4.5*6</t>
  </si>
  <si>
    <t>PLASTIC NUTS-WITHOUT METRICAL THREAD</t>
  </si>
  <si>
    <t>METAL SPRING NUTS    (BASE)</t>
  </si>
  <si>
    <t>PLASTIC-OTHERS</t>
  </si>
  <si>
    <t>198</t>
  </si>
  <si>
    <t>7.89 90 NC Olive UREA QC</t>
  </si>
  <si>
    <t>MADE IN ITALY - ASSSEMBLY PIPE CLIP</t>
  </si>
  <si>
    <t>CLIP PRESTOLE ST 4,2 AC.ZINC PASS.CrIII</t>
  </si>
  <si>
    <t>PLASTIC-CABLE STRAPS 5316/C</t>
  </si>
  <si>
    <t>MAXITHEN HP 98211 BLACK</t>
  </si>
  <si>
    <t>Clip-plastic</t>
  </si>
  <si>
    <t>ASSEMBLY HALTER GATEWAY</t>
  </si>
  <si>
    <t>Water filter cartridge EFG 112/250-10mkm</t>
  </si>
  <si>
    <t>QC D15.82 2O'R STR FT14*16 BLACK</t>
  </si>
  <si>
    <t>FRAME - RR ADD, FR RH DOOR (XJF-RSA)</t>
  </si>
  <si>
    <t>FRAME - FR ADD, RR LH DOOR (XJF-RSA)</t>
  </si>
  <si>
    <t>FRAME - FR ADD, RR RH DOOR (XJF-RSA)</t>
  </si>
  <si>
    <t>FRAME - RR ADD, RR LH DOOR (XJF-RSA)</t>
  </si>
  <si>
    <t>FRAME - RR ADD, RR RH DOOR (XJF-RSA)</t>
  </si>
  <si>
    <t>PLASTIC INSERT (BL)</t>
  </si>
  <si>
    <t>PLASTIC INSERT (BR)</t>
  </si>
  <si>
    <t>Offset Strap Clips</t>
  </si>
  <si>
    <t>plastic clip</t>
  </si>
  <si>
    <t>PLASTIC CLIP</t>
  </si>
  <si>
    <t>Plastic clip (Prototype)</t>
  </si>
  <si>
    <t>M41825POM</t>
  </si>
  <si>
    <t>PL-DELRIN 500T NC010</t>
  </si>
  <si>
    <t>PLUG LONG HOLE 16.2 X32.2</t>
  </si>
  <si>
    <t>GLASS HOLDER CRETA</t>
  </si>
  <si>
    <t>TPM007-1H MSD TORPEDO F (SHN-T2M)</t>
  </si>
  <si>
    <t>Insert 400019418</t>
  </si>
  <si>
    <t>Magnetic sensor AECO SMP305</t>
  </si>
  <si>
    <t>Cavities Insert A2-11</t>
  </si>
  <si>
    <t>Nozzle heater ENKmSl 25*20;0.08*220;1</t>
  </si>
  <si>
    <t>Band saw blade 3200x27x0.9 4/6 TPI</t>
  </si>
  <si>
    <t>Han 3A-BU-S 09200032711 HARTING</t>
  </si>
  <si>
    <t>Adhesive marking black-yellow tape 50mm</t>
  </si>
  <si>
    <t>Date stamp FYM-0006-XXXX (DME)</t>
  </si>
  <si>
    <t>SCREW-DIN912-12.9-IS8-M10X70</t>
  </si>
  <si>
    <t>WASHER-DIN6340-D10.5</t>
  </si>
  <si>
    <t>Super stone file0,5x2x150mm(6103806L/35)</t>
  </si>
  <si>
    <t>Super stone file0,5x2x150mm(6103806L/15)</t>
  </si>
  <si>
    <t>Super stone file1,5x6x150mm(6103811L/35)</t>
  </si>
  <si>
    <t>Super stone file1,5x6x150mm(6103811L/15)</t>
  </si>
  <si>
    <t>Super stone file 2x4x150mm (6103810L/35)</t>
  </si>
  <si>
    <t>Super stone file 2x4x150mm (6103810L/15)</t>
  </si>
  <si>
    <t>Clamp with support screw 6314V for M10</t>
  </si>
  <si>
    <t>Clamp for M16 AMF 6314V (70219)</t>
  </si>
  <si>
    <t>Sanding band Dremel 2615T432JA</t>
  </si>
  <si>
    <t>Sanding band Dremel 2615T408JA</t>
  </si>
  <si>
    <t>Spare parts for FS-400</t>
  </si>
  <si>
    <t>Spring 25x6x0.7</t>
  </si>
  <si>
    <t>Spring 13.5x4.5x0.5</t>
  </si>
  <si>
    <t>Adhesive marking green tape 50mm x 33m</t>
  </si>
  <si>
    <t>Filter Piovan 615A0080</t>
  </si>
  <si>
    <t>SMC TH0806N-20 tubing</t>
  </si>
  <si>
    <t>Spring WZ8031 E-63076 V Green</t>
  </si>
  <si>
    <t>Thermocouple MoldMasters TCPPSA20J1.5X25</t>
  </si>
  <si>
    <t>Insert for mold 400008906</t>
  </si>
  <si>
    <t>MHCM2-7S SMC</t>
  </si>
  <si>
    <t>Insert A15-2 for mold 400008908</t>
  </si>
  <si>
    <t>Insert B15-1 for mold 400008908</t>
  </si>
  <si>
    <t>Sticky mat 30 layers 600x900mm</t>
  </si>
  <si>
    <t>Ejector 10x160</t>
  </si>
  <si>
    <t>Ejector 6x125</t>
  </si>
  <si>
    <t>Ejector 10x125</t>
  </si>
  <si>
    <t>Ejector 6x200</t>
  </si>
  <si>
    <t>Ejector blade 1x4,5x200</t>
  </si>
  <si>
    <t>Ejector 8x125</t>
  </si>
  <si>
    <t>Ejector 8x160</t>
  </si>
  <si>
    <t>Ejector 12x160</t>
  </si>
  <si>
    <t>Ejector blade 1x4,5x160</t>
  </si>
  <si>
    <t>Ejector 8x200</t>
  </si>
  <si>
    <t>Ejector 3x200</t>
  </si>
  <si>
    <t>Ejector blade 1x5,5x160</t>
  </si>
  <si>
    <t>Ejector blade 1x4,5x125</t>
  </si>
  <si>
    <t>Ejector 4x160</t>
  </si>
  <si>
    <t>Ejector blade 1,2x5x125</t>
  </si>
  <si>
    <t>Ejector blade 1x5,5x200</t>
  </si>
  <si>
    <t>Ejector 5x160</t>
  </si>
  <si>
    <t>Ejector blade 1x3,8x125</t>
  </si>
  <si>
    <t>Ejector 6x160</t>
  </si>
  <si>
    <t>Ejector 2x160</t>
  </si>
  <si>
    <t>Ejector 3,5x190</t>
  </si>
  <si>
    <t>Ejector 1,2x160</t>
  </si>
  <si>
    <t>Ejector 1x125</t>
  </si>
  <si>
    <t>Ejector 1,5x160</t>
  </si>
  <si>
    <t>Ejector 1x160</t>
  </si>
  <si>
    <t>Ejector 1,5x125</t>
  </si>
  <si>
    <t>Ejector 10x200</t>
  </si>
  <si>
    <t>Pin 4x35</t>
  </si>
  <si>
    <t>Pillar 12x95</t>
  </si>
  <si>
    <t>Ejector 2x200</t>
  </si>
  <si>
    <t>Ejector blade 1,5x7,5x160</t>
  </si>
  <si>
    <t>Ejector 1,5x195</t>
  </si>
  <si>
    <t>Ejector 2x130</t>
  </si>
  <si>
    <t>Counter HASCO A5730</t>
  </si>
  <si>
    <t>Insert 160326-304-#</t>
  </si>
  <si>
    <t>Insert 160326-305-#</t>
  </si>
  <si>
    <t>Insert 160326-306-#</t>
  </si>
  <si>
    <t>Insert 160326-307-#</t>
  </si>
  <si>
    <t>Insert 160326-309-#</t>
  </si>
  <si>
    <t>Insert 160326-310-#</t>
  </si>
  <si>
    <t>Insert 160326-493-#</t>
  </si>
  <si>
    <t>Insert 160326-492-#</t>
  </si>
  <si>
    <t>Insert 160326-494-#</t>
  </si>
  <si>
    <t>Insert CAI16</t>
  </si>
  <si>
    <t>Insert COI16</t>
  </si>
  <si>
    <t>Insert COI15</t>
  </si>
  <si>
    <t>Insert CAI15</t>
  </si>
  <si>
    <t>Insert 1902012-303-#</t>
  </si>
  <si>
    <t>Insert 1902012-103-#</t>
  </si>
  <si>
    <t>Ejector Z441/1,5x315</t>
  </si>
  <si>
    <t>Cavity insert 106</t>
  </si>
  <si>
    <t>Core insert 304</t>
  </si>
  <si>
    <t>Core insert 306</t>
  </si>
  <si>
    <t>Ejector 897 Z44/2,5x160</t>
  </si>
  <si>
    <t>Ejector 898 Z44/2,5x160</t>
  </si>
  <si>
    <t>Ejector 899 Z44/2,5x160</t>
  </si>
  <si>
    <t>Ejector 911 Z44/1,5x160</t>
  </si>
  <si>
    <t>Ejector 896 Z44/1,5x200</t>
  </si>
  <si>
    <t>Ejector 895 Z44/2,5x200</t>
  </si>
  <si>
    <t>Ejector 894 Z44/2,5x200</t>
  </si>
  <si>
    <t>Ejector 893 Z44/2,5x200</t>
  </si>
  <si>
    <t>Ejector 892 Z44/2,5x200</t>
  </si>
  <si>
    <t>Ejector 891 Z44/2,5x200</t>
  </si>
  <si>
    <t>Ejector 3x160</t>
  </si>
  <si>
    <t>Ejector 12x125</t>
  </si>
  <si>
    <t>Ejector blade 1,5x5,5x160</t>
  </si>
  <si>
    <t>Thermocouple J 1,0x250</t>
  </si>
  <si>
    <t>Thermocouple J 1,5x250</t>
  </si>
  <si>
    <t>Insert 16 D24x80</t>
  </si>
  <si>
    <t>Insert 17 D28x37</t>
  </si>
  <si>
    <t>Insert 13</t>
  </si>
  <si>
    <t>Insert 14</t>
  </si>
  <si>
    <t>Insert 18</t>
  </si>
  <si>
    <t>Insert 19</t>
  </si>
  <si>
    <t>Insert 20</t>
  </si>
  <si>
    <t>Compression spring 0,4*4*15,5</t>
  </si>
  <si>
    <t>Ejector Z3010/3*250/AH</t>
  </si>
  <si>
    <t>Compression spring 0,6*6*30,8</t>
  </si>
  <si>
    <t>Plug-in reducer KQ2R10-12A</t>
  </si>
  <si>
    <t>Straight Union KQ2H10-00A</t>
  </si>
  <si>
    <t>Straight Union KQ2H12-00A</t>
  </si>
  <si>
    <t>Straight Union KQ2S08-02AS</t>
  </si>
  <si>
    <t>Straight Union KQ2S10-02AS</t>
  </si>
  <si>
    <t>Straight Union KQ2S10-03AS</t>
  </si>
  <si>
    <t>Straight Union KQ2S10-04AS</t>
  </si>
  <si>
    <t>Union elbow KQ2L04-M3G</t>
  </si>
  <si>
    <t>Union elbow KQ2L10-02AS</t>
  </si>
  <si>
    <t>Union elbow KQ2L10-04AS</t>
  </si>
  <si>
    <t>Plug-in reducer KQ2R06-04A</t>
  </si>
  <si>
    <t>Fountain 20078-731-01</t>
  </si>
  <si>
    <t>Spring R-360-01/18x1.6x25</t>
  </si>
  <si>
    <t>Spacer / washer R-292-01/8.3</t>
  </si>
  <si>
    <t>Bushing 20078-220-01</t>
  </si>
  <si>
    <t>Cam R-2607-02</t>
  </si>
  <si>
    <t>Main core 20078-2407-01</t>
  </si>
  <si>
    <t>Slider 20078-2507-01</t>
  </si>
  <si>
    <t>Pin 20078-230-01</t>
  </si>
  <si>
    <t>Nipple MPX10.7103/JV</t>
  </si>
  <si>
    <t>Quick coupling MPX10.1103/JV</t>
  </si>
  <si>
    <t>Electric plastic plug 16A 250V</t>
  </si>
  <si>
    <t>PVC tape black 19 mm</t>
  </si>
  <si>
    <t>Electric rubber plug 16A 250V</t>
  </si>
  <si>
    <t>Double external socket IP44</t>
  </si>
  <si>
    <t>PVC tape yellow-green 19 mm</t>
  </si>
  <si>
    <t>PVC tape blue 19 mm</t>
  </si>
  <si>
    <t>PVC tape grey 19 mm</t>
  </si>
  <si>
    <t>PVC tape yellow 19 mm</t>
  </si>
  <si>
    <t>PVC tape green 19 mm</t>
  </si>
  <si>
    <t>PVC tape red 19 mm</t>
  </si>
  <si>
    <t>Coil heater RH 42 650 30*135 TCJ 1m</t>
  </si>
  <si>
    <t>SMC KQB2F06-G02 fitting</t>
  </si>
  <si>
    <t>SMC KQB2F08-G02 fitting</t>
  </si>
  <si>
    <t>SMC KQB2F10-G02 fitting</t>
  </si>
  <si>
    <t>SMC KQB2F12-G02 fitting</t>
  </si>
  <si>
    <t>SMC KFF06-02 fitting</t>
  </si>
  <si>
    <t>SMC KFF08U-02 fitting</t>
  </si>
  <si>
    <t>SMC KFF10U-02 fitting</t>
  </si>
  <si>
    <t>SMC KFF12U-02 fitting</t>
  </si>
  <si>
    <t>Plastic pipe connection Ø16 mm</t>
  </si>
  <si>
    <t>Junction box 80x80x40 mm</t>
  </si>
  <si>
    <t>MSSD-EB plug socket 151687</t>
  </si>
  <si>
    <t>Blower Piovan 952AA0589</t>
  </si>
  <si>
    <t>Ceramic fuse 5x20mm 3.15A</t>
  </si>
  <si>
    <t>DS1.5-01P-11-00A(H), Terminal connector</t>
  </si>
  <si>
    <t>Cleaning waste</t>
  </si>
  <si>
    <t>Equal tee 1/2" internal</t>
  </si>
  <si>
    <t>hydraulic distributor 4WE6D6X/EG24N9K4</t>
  </si>
  <si>
    <t>hydraulic distributor R901278814</t>
  </si>
  <si>
    <t>Heater Heizb 02216-1685</t>
  </si>
  <si>
    <t>Syn lithium complex grease S2 A</t>
  </si>
  <si>
    <t>Flat vacuum cup, Gimatic V0111E02</t>
  </si>
  <si>
    <t>Bracket, short Gimatic MFI-A121</t>
  </si>
  <si>
    <t>M5 nut, length 15 mm Gimatic MFI-025</t>
  </si>
  <si>
    <t>Fixing plate Gimatic MFI-A225</t>
  </si>
  <si>
    <t>L-shaped fix plate with screws MFI-A233</t>
  </si>
  <si>
    <t>Digital counter Autonics LA8N</t>
  </si>
  <si>
    <t>Jacket Russian Alaska</t>
  </si>
  <si>
    <t>Costume winter "Berkut"</t>
  </si>
  <si>
    <t>Air gun FUBAG DGR220/2 110110</t>
  </si>
  <si>
    <t>Replaceable cartridge 3M</t>
  </si>
  <si>
    <t>Half-mask 3M series 6000</t>
  </si>
  <si>
    <t>Ophthalmic remedy Plum, emergency kit</t>
  </si>
  <si>
    <t>Paste cleansing Stoko</t>
  </si>
  <si>
    <t>Dispenser Safe and Care plastic</t>
  </si>
  <si>
    <t>Dispenser STOKO plastic</t>
  </si>
  <si>
    <t>Half-mask SPIROTEK</t>
  </si>
  <si>
    <t>Trousers for clean rooms</t>
  </si>
  <si>
    <t>Tray 12.402 250x150x130 red</t>
  </si>
  <si>
    <t>Tray 12.403 350x225x150 red</t>
  </si>
  <si>
    <t>Tray 12.401 165x100x75 red</t>
  </si>
  <si>
    <t>Tray 12.401 165х100х75 blue</t>
  </si>
  <si>
    <t>Foot Protection "Visitor"</t>
  </si>
  <si>
    <t>Signal vest</t>
  </si>
  <si>
    <t>Сostume LADY SPEC</t>
  </si>
  <si>
    <t>Insulated suit Sector</t>
  </si>
  <si>
    <t>Cap-beret</t>
  </si>
  <si>
    <t>Holding leash</t>
  </si>
  <si>
    <t>Protective helmet (five-point)</t>
  </si>
  <si>
    <t>Double sling tape with shock absorber</t>
  </si>
  <si>
    <t>Single roller block without bearing dura</t>
  </si>
  <si>
    <t>Flag fence 50m</t>
  </si>
  <si>
    <t>Carabiner steel trapeze with clutch</t>
  </si>
  <si>
    <t>Carabiner steel oval with clutch</t>
  </si>
  <si>
    <t>Universal steel carabiner with clutch</t>
  </si>
  <si>
    <t>Steel carbine extended with clutch</t>
  </si>
  <si>
    <t>Bag laying 45l</t>
  </si>
  <si>
    <t>Self-Latching Shock Absorber</t>
  </si>
  <si>
    <t>Loop station 100 cm</t>
  </si>
  <si>
    <t>Single bag for tools</t>
  </si>
  <si>
    <t>Respirator 3M</t>
  </si>
  <si>
    <t>KQ2L08-01AS DİRSEK RAKOR</t>
  </si>
  <si>
    <t>Glasses Universal Titan</t>
  </si>
  <si>
    <t>Half mask filter 3M 8833</t>
  </si>
  <si>
    <t>Filter half mask "Alina-210"</t>
  </si>
  <si>
    <t>Interflon Lupe TF 1 liter</t>
  </si>
  <si>
    <t>Brass brush 537 (3,2мм) Dremel</t>
  </si>
  <si>
    <t>SMC KQ2S08-01AS kq2 8mm, KQ2 FITTING</t>
  </si>
  <si>
    <t>Garda-Standart hydrophilic cream</t>
  </si>
  <si>
    <t>Garda-Standart-regenerating cream</t>
  </si>
  <si>
    <t>Brass brush 536 (13mm) Dremel</t>
  </si>
  <si>
    <t>Shield VISION</t>
  </si>
  <si>
    <t>Boots FORVELD</t>
  </si>
  <si>
    <t>Heavy-duty lubricant Hasco Z260/1000x1</t>
  </si>
  <si>
    <t>Interflon Grease HTG 1 liter</t>
  </si>
  <si>
    <t>Hardhat liner</t>
  </si>
  <si>
    <t>Bag 77x50</t>
  </si>
  <si>
    <t>Gloves ANSELL EDGE</t>
  </si>
  <si>
    <t>Hand cleansing paste Safe and Care</t>
  </si>
  <si>
    <t>T-shirt SPORT-D</t>
  </si>
  <si>
    <t>Costume Hercules</t>
  </si>
  <si>
    <t>Split apron</t>
  </si>
  <si>
    <t>Split armbands</t>
  </si>
  <si>
    <t>Sandals TOFF LADY TROY's</t>
  </si>
  <si>
    <t>Protective face shield 3M Speedglas</t>
  </si>
  <si>
    <t>Polo shirt CERVA</t>
  </si>
  <si>
    <t>Lock valve WSM06020Z-01-C-N-24DG</t>
  </si>
  <si>
    <t>Valve Bosch Rexroth R901099080</t>
  </si>
  <si>
    <t>Screw cleaner Interkor VP 1026</t>
  </si>
  <si>
    <t>Socket countersunk CSK 4x20 DIN7991 zinc</t>
  </si>
  <si>
    <t>Socket countersunk CSK 5x20 DIN7991 zinc</t>
  </si>
  <si>
    <t>Socket countersunk CSK 5x30 DIN7991 zinc</t>
  </si>
  <si>
    <t>Socket countersunk CSK 6x20 DIN7991 zinc</t>
  </si>
  <si>
    <t>Socket countersunk CSK 6x30 DIN7991 zinc</t>
  </si>
  <si>
    <t>Socket countersunk CSK 6x50 DIN7991 zinc</t>
  </si>
  <si>
    <t>Socket countersunk CSK 4x30 DIN7991 zinc</t>
  </si>
  <si>
    <t>Interflon Grease MP2/3 1 liter</t>
  </si>
  <si>
    <t>CARTON BOX 780 х 580 х 600 mm</t>
  </si>
  <si>
    <t>Filter half mask 3М</t>
  </si>
  <si>
    <t>Cable gland 19000005194 13-20 mm M32</t>
  </si>
  <si>
    <t>Antikor RS</t>
  </si>
  <si>
    <t>gloves Active Armr / Mercury</t>
  </si>
  <si>
    <t>Coil heater RH 42 650 35*135 TCJ 1m</t>
  </si>
  <si>
    <t>Rotametr o-ring, 36x33x1.9 mm</t>
  </si>
  <si>
    <t>Carton sheet/insert 780 х 580 mm</t>
  </si>
  <si>
    <t>T-short CERVA GARAY-K</t>
  </si>
  <si>
    <t>Jacket female medical used 505029252</t>
  </si>
  <si>
    <t>Blue-gray trousers SPEC used 505024277</t>
  </si>
  <si>
    <t>T-short CERVA GARAY-K used 505025051</t>
  </si>
  <si>
    <t>Jacket blue-grey used 505024304</t>
  </si>
  <si>
    <t>Protective cream Eco Line</t>
  </si>
  <si>
    <t>Cream regenerating Safe and Care</t>
  </si>
  <si>
    <t>Interflon Degreaser EM30+ canister 10l</t>
  </si>
  <si>
    <t>Glasses HAMMER ACTIVE super</t>
  </si>
  <si>
    <t>Apron Chemical</t>
  </si>
  <si>
    <t>Rainblock insulated jacket</t>
  </si>
  <si>
    <t>Special Suit</t>
  </si>
  <si>
    <t>Silicone spray 400 ml Rexant 09-3948</t>
  </si>
  <si>
    <t>Self-adhesive label green OK 100x70mm</t>
  </si>
  <si>
    <t>T-shirt TENZOR</t>
  </si>
  <si>
    <t>Trousers Lady SPEC</t>
  </si>
  <si>
    <t>Jacket female medical</t>
  </si>
  <si>
    <t>Pants women's medical</t>
  </si>
  <si>
    <t>WARM CLAMP ABA NOVA 25-40/9</t>
  </si>
  <si>
    <t>SMC KQ2T08-00A fitting, union tee</t>
  </si>
  <si>
    <t>Hose BOFA 50 mm, 1 meter</t>
  </si>
  <si>
    <t>SMC ZPT10USK10-B5-A10 vacuum pad w/buff.</t>
  </si>
  <si>
    <t>Festo Fitting QS-G1/2-12</t>
  </si>
  <si>
    <t>Finder 9565SMA Socket for Relay</t>
  </si>
  <si>
    <t>Single relay REL-MR- 24DC/21HC</t>
  </si>
  <si>
    <t>Conector HAN Han 3A-STI PIN: 4; 3+PE</t>
  </si>
  <si>
    <t>Hood, Size: 3 A, HAN Han 3A-GG-M20</t>
  </si>
  <si>
    <t>Cable gland, Han CGM-P M20x1,5</t>
  </si>
  <si>
    <t>Ceramic fuse VP2B-1V, 6.3 A, 250 V</t>
  </si>
  <si>
    <t>Resistance for sealing machine FS-650</t>
  </si>
  <si>
    <t>Reagent SteelTEX INOX 25 kg</t>
  </si>
  <si>
    <t>Perforated box, gray RL12, DKC 00171RL</t>
  </si>
  <si>
    <t>Flat vacuum cup, D11mm, V0111S01</t>
  </si>
  <si>
    <t>Nipple M5 thread, 8 mm hexagon,AV01M5M08</t>
  </si>
  <si>
    <t>Sensor mount Camozzi S-CST-25</t>
  </si>
  <si>
    <t>Sensor KEYENCE LR-ZB100P</t>
  </si>
  <si>
    <t>DYSC-7-5-Y1F (548012) Shock absorber</t>
  </si>
  <si>
    <t>Marker Paint Edding E-751/2 red 87776</t>
  </si>
  <si>
    <t>Adhesive magnetic tape 25x3000 mm</t>
  </si>
  <si>
    <t>PC Dell Optiplex 7060 Micro</t>
  </si>
  <si>
    <t>Printer Zebra TT ZT220 300dpi USB</t>
  </si>
  <si>
    <t>Surge protector</t>
  </si>
  <si>
    <t>Toner cartridge</t>
  </si>
  <si>
    <t>USB-Ethernet adapter</t>
  </si>
  <si>
    <t>Real time timer OBEH UT24-D.K.</t>
  </si>
  <si>
    <t>Copper paste CU 800 #08938002</t>
  </si>
  <si>
    <t>Marker Paint Edding E-751/49 white 87780</t>
  </si>
  <si>
    <t>Carbur. cleaner spray 500ml Wurth</t>
  </si>
  <si>
    <t>Bracket, diameter 10.5 mm. MFI-A116</t>
  </si>
  <si>
    <t>Push-in L-fitting QSL-G1/2-12</t>
  </si>
  <si>
    <t>Push-in L-fitting FESTO QSL-G1/2-12</t>
  </si>
  <si>
    <t>Marker green Edding E751/4 (komus)</t>
  </si>
  <si>
    <t>License fees</t>
  </si>
  <si>
    <t>KLT box 396х297х147,5</t>
  </si>
  <si>
    <t>KLT box cover 400х300</t>
  </si>
  <si>
    <t>Wooden Pallet 800 x 600 mm</t>
  </si>
  <si>
    <t>Diamond broach file set 6111HMF</t>
  </si>
  <si>
    <t>Wooden Pallet disinfected 1200 x 1000 mm</t>
  </si>
  <si>
    <t>DELETED</t>
  </si>
  <si>
    <t>Rainblock Jacket</t>
  </si>
  <si>
    <t>Suit Spec-1</t>
  </si>
  <si>
    <t>Chemical Apron</t>
  </si>
  <si>
    <t>Trail Frieze Boots</t>
  </si>
  <si>
    <t>TSM063 GATE SEAL MSD TORPEDO F G=2.0</t>
  </si>
  <si>
    <t>Others ENGINEERING</t>
  </si>
  <si>
    <t>Others LOGISTIC</t>
  </si>
  <si>
    <t>Others ADMIN</t>
  </si>
  <si>
    <t>Others PRODUCTION</t>
  </si>
  <si>
    <t>Others FREIGHT &amp; SET-UP</t>
  </si>
  <si>
    <t>Others SALES</t>
  </si>
  <si>
    <t>Universal filter self-rescuer</t>
  </si>
  <si>
    <t>SALES OF ASSET</t>
  </si>
  <si>
    <t>Cleaning cloth ТEX-REIN 150pcs 27x38cm</t>
  </si>
  <si>
    <t>PURCHASED PART-COMPONENT</t>
  </si>
  <si>
    <t>NUT M6</t>
  </si>
  <si>
    <t>PURCHASED PART-COMPONENT (196mm -with V)</t>
  </si>
  <si>
    <t>PURCHASED PART-COMPONENT (174mm -with V)</t>
  </si>
  <si>
    <t>PURCHASED PART-COMPONENT (323mm -w/o V)</t>
  </si>
  <si>
    <t>PURCHASED PART-COMPONENT (197mm -with V)</t>
  </si>
  <si>
    <t>ASSEMBLY - SPECIAL DESIGN FASTENER</t>
  </si>
  <si>
    <t>Others ENGINEERING QC</t>
  </si>
  <si>
    <t>Others LOGISTIC QC</t>
  </si>
  <si>
    <t>Others ADMIN QC</t>
  </si>
  <si>
    <t>Others SALES QC</t>
  </si>
  <si>
    <t>Others PRODUCTION QC</t>
  </si>
  <si>
    <t>Others FREIGHT &amp; SET-UP QC</t>
  </si>
  <si>
    <t>FP 5 BLAK NdFeB MP 1.8 BLACK</t>
  </si>
  <si>
    <t>C40</t>
  </si>
  <si>
    <t>QC D9.49 2O'R 90° FT12*14O'R WHITE</t>
  </si>
  <si>
    <t>Magnetic Field Sensor BIM-UNT-AP7X</t>
  </si>
  <si>
    <t>SERIAL EQUIPEMENT PLASTIC</t>
  </si>
  <si>
    <t>WASHER SEALING GASKET (grey) 2mm</t>
  </si>
  <si>
    <t>Screw riveted M6x16</t>
  </si>
  <si>
    <t>Sealing gasket (White) 2mm</t>
  </si>
  <si>
    <t>QC D7.89 2O'R ELB90 OLIV BARB4 GREEN</t>
  </si>
  <si>
    <t>Magnetic sensor TURCK BIM-UNT-AP7X</t>
  </si>
  <si>
    <t>Кольцо уплотн. 044-052-46</t>
  </si>
  <si>
    <t>PLASTIC-STRAPS</t>
  </si>
  <si>
    <t>PLASTIC-CONNECTOR CLIP</t>
  </si>
  <si>
    <t>PLASTIC-CABLE CHANNEL</t>
  </si>
  <si>
    <t>connector 09330162701 汉朗</t>
  </si>
  <si>
    <t>Waterproof Clip</t>
  </si>
  <si>
    <t>16E-16 pin bolt core 09330162601</t>
  </si>
  <si>
    <t>QC GENERIC MAT FOR TRIAL ORDER</t>
  </si>
  <si>
    <t>Optical sensor BANNER  Q12AB6FF30</t>
  </si>
  <si>
    <t>Filter for hot water 10 mkm Raifil ЭФГ 1</t>
  </si>
  <si>
    <t>Filter for hot water 5 mkm Raifil ЭФГ 11</t>
  </si>
  <si>
    <t>High pressure hose Tekno 3/8" DN10 EN853</t>
  </si>
  <si>
    <t>Heater for hand sealer CAS  500</t>
  </si>
  <si>
    <t>Heater for hand sealer CAS  400/2</t>
  </si>
  <si>
    <t>Suction cup SMC  ZP10US</t>
  </si>
  <si>
    <t>Suction cup SMC  ZP2-B10JS</t>
  </si>
  <si>
    <t>Air gripper SMC  MHC2-10S</t>
  </si>
  <si>
    <t>Air gripper SMC  MHCM2-7S</t>
  </si>
  <si>
    <t>Miniature Fitting SMC  M-3AU-4</t>
  </si>
  <si>
    <t>One-touch Fitting SMC  KQ2H08-00A</t>
  </si>
  <si>
    <t>One-touch Fitting SMC  KQ2H10-00A</t>
  </si>
  <si>
    <t>Air gripper SMC  MHC2-16S</t>
  </si>
  <si>
    <t>One-touch Fitting SMC  KQ2H04-00A</t>
  </si>
  <si>
    <t>One-touch Fitting SMC  KQ2H04-06A</t>
  </si>
  <si>
    <t>One-touch Fitting SMC  KQ2H06-00A</t>
  </si>
  <si>
    <t>One-touch Fitting SMC  KQ2H08-10A</t>
  </si>
  <si>
    <t>One-touch Fitting SMC  KQ2H06-08A</t>
  </si>
  <si>
    <t>Miniature Fitting SMC  MS-5H-4</t>
  </si>
  <si>
    <t>One-touch Fitting SMC  KQ2T06-00A</t>
  </si>
  <si>
    <t>5 Port Solenoid Valve SMC  SY3120-5MOU-C</t>
  </si>
  <si>
    <t>Silencer SMC  AN10-01</t>
  </si>
  <si>
    <t>Speed Controller SMC  AS1002F-06</t>
  </si>
  <si>
    <t>One-touch Fitting SMC  KQ2U06-00A</t>
  </si>
  <si>
    <t>Metric Size Plug SMC  KQ2P-06</t>
  </si>
  <si>
    <t>Sub-plate for Base Mount SMC  SY3000-11-</t>
  </si>
  <si>
    <t>End block SMC  SY3000-23-4</t>
  </si>
  <si>
    <t>Power plug connector SMC  SY100-68-A-10</t>
  </si>
  <si>
    <t>Power plug connector SMC  SY100-30-4A-10</t>
  </si>
  <si>
    <t>Vacuum generator SMC  ZU07S</t>
  </si>
  <si>
    <t>Tube SMC 20 M - PU - 8 x 5 TUZ0805 BU-20</t>
  </si>
  <si>
    <t>Tube SMC 20 M - PU - 6 x 4 TUZ0604W-20</t>
  </si>
  <si>
    <t>Tube SMC 20 М - PU - 4 x 2,5 TUZ0425BU-2</t>
  </si>
  <si>
    <t>Presence sensor Wittmann FOTEX PS05P</t>
  </si>
  <si>
    <t>Thermocouple for screw Engel  н\а</t>
  </si>
  <si>
    <t>Thermocouple Engel  н\а</t>
  </si>
  <si>
    <t>Fuse Mersen FR10GR69V16</t>
  </si>
  <si>
    <t>Heater band Engel  02216-0129</t>
  </si>
  <si>
    <t>Heater band + thernocouple Engel  02216-</t>
  </si>
  <si>
    <t>Sealing joint Engel 10*2*1000 02514-0911</t>
  </si>
  <si>
    <t>Heater band + thermocouple Engel  02216-</t>
  </si>
  <si>
    <t>Heater band Engel  02216-1685</t>
  </si>
  <si>
    <t>Thermocouple Engel  02216-9416</t>
  </si>
  <si>
    <t>Thermocouple fitting Engel  02206-0083</t>
  </si>
  <si>
    <t>Thermocouple Engel  02206-0125</t>
  </si>
  <si>
    <t>Heater band Engel  02216-1850</t>
  </si>
  <si>
    <t>Suction cup suspension SMC ZPT10USK10-B5</t>
  </si>
  <si>
    <t>Contactor Siemens  3RT1016-1BB41</t>
  </si>
  <si>
    <t>Coil for pump flow control valve</t>
  </si>
  <si>
    <t>Fuse 0,4А  6,3х32</t>
  </si>
  <si>
    <t>Fuse 1,6А  20х5</t>
  </si>
  <si>
    <t>Fuse 0,5А  20х5</t>
  </si>
  <si>
    <t>Fuse 0,315А  20х5</t>
  </si>
  <si>
    <t>Fuse 15А  10х38</t>
  </si>
  <si>
    <t>Face seal Ebara</t>
  </si>
  <si>
    <t>V-belt Continental SPA 1632</t>
  </si>
  <si>
    <t>V-belt Continental XPZ 1412</t>
  </si>
  <si>
    <t>Mesh filter Piovan  4131319</t>
  </si>
  <si>
    <t>Heater EH11/A Piovan  465А06004</t>
  </si>
  <si>
    <t>Heater 400/3/50 Piovan  650A0310</t>
  </si>
  <si>
    <t>Collector Piovan  4580414</t>
  </si>
  <si>
    <t>Filter cover Piovan  615A0100</t>
  </si>
  <si>
    <t>Electrovane cable socket Piovan  n\a</t>
  </si>
  <si>
    <t>Connection cable Piovan  00328</t>
  </si>
  <si>
    <t>Thermocouple Piovan PROBE NTC 060WF006M</t>
  </si>
  <si>
    <t>Sealing joint Piovan  633A0060</t>
  </si>
  <si>
    <t>Sealing joint Piovan  n\a</t>
  </si>
  <si>
    <t>Control box  Easy4 960A616</t>
  </si>
  <si>
    <t>Electrovane  CEME 4551224</t>
  </si>
  <si>
    <t>Thermocouple Piovan SN8P0N40000NTC 41512</t>
  </si>
  <si>
    <t>Magnetic sensor Piovan AECO SMP305 45112</t>
  </si>
  <si>
    <t>EPDM joint Piovan  6334670</t>
  </si>
  <si>
    <t>Mechanical joint Piovan  4180481</t>
  </si>
  <si>
    <t>Electrovane 5/2  CAMOZZI 358-015-02 4140</t>
  </si>
  <si>
    <t>Coil electrovane  CEME A77 4551059</t>
  </si>
  <si>
    <t>Coil electrovane   CAMOZZI U7J 4551201</t>
  </si>
  <si>
    <t>Electrovane  Piovan A331 4140679</t>
  </si>
  <si>
    <t>Paper socks Piovan  615D0130</t>
  </si>
  <si>
    <t>Paper filter Piovan  615A0090</t>
  </si>
  <si>
    <t>Paper filter Piovan  6154010</t>
  </si>
  <si>
    <t>Paper filter Piovan  615A0080</t>
  </si>
  <si>
    <t>Ejector DME  1,2*160 for mold 340000426</t>
  </si>
  <si>
    <t>Ejector 2 steps DME 1,5*7,5*160</t>
  </si>
  <si>
    <t>Ejector 2 steps DME 1,5*5,5*160</t>
  </si>
  <si>
    <t>Ejector 2 steps DME 1,2*5,5*125</t>
  </si>
  <si>
    <t>Ejector 2 steps DME 1,0*5,5*200</t>
  </si>
  <si>
    <t>Ejector 2 steps DME 1,0*5,5*160</t>
  </si>
  <si>
    <t>Ejector 2 steps DME 1,0*4,5*200</t>
  </si>
  <si>
    <t>Ejector 2 steps DME 1,0*4,5*160</t>
  </si>
  <si>
    <t>Ejector 2 steps DME 1,0*4,5*125</t>
  </si>
  <si>
    <t>Ejector 2 steps DME 1,0*3,8*125</t>
  </si>
  <si>
    <t>Ejector DME 12*160</t>
  </si>
  <si>
    <t>Ejector DME 12*125</t>
  </si>
  <si>
    <t>Ejector DME 10*200</t>
  </si>
  <si>
    <t>Ejector DME 10*160</t>
  </si>
  <si>
    <t>Ejector DME 10*125</t>
  </si>
  <si>
    <t>Ejector DME 8,0*200</t>
  </si>
  <si>
    <t>Ejector DME 8,0*160</t>
  </si>
  <si>
    <t>Ejector DME 8,0*125</t>
  </si>
  <si>
    <t>Ejector DME 6,0*200</t>
  </si>
  <si>
    <t>Ejector DME 6,0*160</t>
  </si>
  <si>
    <t>Ejector DME 6,0*125</t>
  </si>
  <si>
    <t>Ejector DME 5,0*160</t>
  </si>
  <si>
    <t>Ejector DME 4,0*200</t>
  </si>
  <si>
    <t>Ejector DME 4,0*160</t>
  </si>
  <si>
    <t>Ejector DME 3,0*200</t>
  </si>
  <si>
    <t>Ejector DME 3,0*160</t>
  </si>
  <si>
    <t>Ejector DME 2,0*160</t>
  </si>
  <si>
    <t>Ejector DME 1,5*160</t>
  </si>
  <si>
    <t>Ejector DME 1,5*125</t>
  </si>
  <si>
    <t>Ejector DME 1,2*160</t>
  </si>
  <si>
    <t>Ejector DME 1,0*160</t>
  </si>
  <si>
    <t>Ejector DME 1,0*125</t>
  </si>
  <si>
    <t>O-ring set AE  12*2.5 for mold 400008906</t>
  </si>
  <si>
    <t>O-ring set AE  40*3 for mold 400008906</t>
  </si>
  <si>
    <t>Ejector 2 steps AE  3*2.5*183 for mold 4</t>
  </si>
  <si>
    <t>Ejector 2 steps AE  3*1.5*135 for mold 4</t>
  </si>
  <si>
    <t>Ejector 2 steps AE  3*2.5*135 for mold 4</t>
  </si>
  <si>
    <t>Ejector 2 steps AE  3*1.5*184 for mold 4</t>
  </si>
  <si>
    <t>Ejector 2 steps AE  3*2.5*146 for mold 4</t>
  </si>
  <si>
    <t>Ejector 2 steps AE  3*2.5*194 for mold 4</t>
  </si>
  <si>
    <t>Ejector 2 steps shape AE  3*2.5*151 for</t>
  </si>
  <si>
    <t>Ejector 2 steps shape AE  3*2.5*199 for</t>
  </si>
  <si>
    <t>Ejector 2 steps AE  3*2.5*184 for mold 4</t>
  </si>
  <si>
    <t>Ejector 2 steps AE  3*1.5*189 for mold 4</t>
  </si>
  <si>
    <t>Ejector 2 steps AE  3*1.5*140 for mold 4</t>
  </si>
  <si>
    <t>Ejector AE  3*195 for mold 400008906</t>
  </si>
  <si>
    <t>Ejector AE  3.5*183 for mold 400008906</t>
  </si>
  <si>
    <t>Ejector AE  8*163 for mold 400008906</t>
  </si>
  <si>
    <t>Ejector AE  3.5*181 for mold 400008906</t>
  </si>
  <si>
    <t>Ejector AE  4*183 for mold 400008906</t>
  </si>
  <si>
    <t>Ejector AE  3*150 for mold 400008906</t>
  </si>
  <si>
    <t>Ejector 2 steps AE  3*1.8*135 for mold 4</t>
  </si>
  <si>
    <t>Ejector 2 steps AE  3*1.8*198 for mold 4</t>
  </si>
  <si>
    <t>Ejector 2 steps AE  2*1.2*126 for mold 4</t>
  </si>
  <si>
    <t>Ejector 2 steps AE  3*1.8*194 for mold 4</t>
  </si>
  <si>
    <t>Ejector 2 steps AE  3*1.8*126 for mold 4</t>
  </si>
  <si>
    <t>Ejector 2 steps AE  2*1.2*194 for mold 4</t>
  </si>
  <si>
    <t>Ejector 2 steps AE  3*2.5*130 for mold 4</t>
  </si>
  <si>
    <t>Ejector 2 steps AE  3*2*194 for mold 400</t>
  </si>
  <si>
    <t>Ejector AE  6*185.5 for mold 400008908</t>
  </si>
  <si>
    <t>Ejector AE  3.5*190 for mold 400008908</t>
  </si>
  <si>
    <t>Ejector AE  8*168.8 for mold 400008908</t>
  </si>
  <si>
    <t>Ejector AE  4*192 for mold 400008908</t>
  </si>
  <si>
    <t>Core insert    for mold 006326901</t>
  </si>
  <si>
    <t>Ejector 2 steps Hongrita  2*1.2*128 for</t>
  </si>
  <si>
    <t>Ejector 2 steps Hongrita  3*1.5*128 for</t>
  </si>
  <si>
    <t>Ejector 2 steps Hongrita  3*1.5*92 for m</t>
  </si>
  <si>
    <t>Ejector 2 steps Hongrita  2*1.2*92 for m</t>
  </si>
  <si>
    <t>Ejector 2 steps Hongrita  2*1.3*130 for</t>
  </si>
  <si>
    <t>Ejector 2 steps Hongrita  3*1.5128 for m</t>
  </si>
  <si>
    <t>Ejector 2 steps Hongrita  2*1.2*94 for m</t>
  </si>
  <si>
    <t>Ejector 2 steps Hongrita  3*1.6*92 for m</t>
  </si>
  <si>
    <t>Ejector blade Hongrita  0.8*3.8*93 for m</t>
  </si>
  <si>
    <t>Ejector blade Hongrita  0.8*3.8*125 for</t>
  </si>
  <si>
    <t>Ejector Hongrita  4*118 for mold 4000079</t>
  </si>
  <si>
    <t>Core insert Hongrita 131238-303  for mol</t>
  </si>
  <si>
    <t>Core insert Hongrita 131238-302  for mol</t>
  </si>
  <si>
    <t>Core insert Hongrita 131238-103  for mol</t>
  </si>
  <si>
    <t>Core insert Hongrita 131238-102  for mol</t>
  </si>
  <si>
    <t>Core pin Hongrita SP11  for mold 4000079</t>
  </si>
  <si>
    <t>Spring  синяя  for mold 400007944</t>
  </si>
  <si>
    <t>Ejector AE  6*130 for mold 400007955</t>
  </si>
  <si>
    <t>Ejector AE  4*165 for mold 400007955</t>
  </si>
  <si>
    <t>Ejector 2 steps DME  3*1.5*160 for mold</t>
  </si>
  <si>
    <t>Ejector 2 steps AE  1.9*0.9*140 for mold</t>
  </si>
  <si>
    <t>Ejector 2 steps AE  2*1.14*113 for mold</t>
  </si>
  <si>
    <t>Ejector 2 steps AE  2*1.1*111 for mold 4</t>
  </si>
  <si>
    <t>Ejector 2 steps AE  3*1.4*111 for mold 4</t>
  </si>
  <si>
    <t>Ejector 2 steps AE  3*1.5*143 for mold 4</t>
  </si>
  <si>
    <t>Ejector 2 steps AE  3*2*143 for mold 400</t>
  </si>
  <si>
    <t>Ejector 2 steps AE  2*1.2*150 for mold 4</t>
  </si>
  <si>
    <t>Ejector 2 steps AE  3*1.5*150 for mold 4</t>
  </si>
  <si>
    <t>Ejector blade AE  140 for mold 400007955</t>
  </si>
  <si>
    <t>O-ring set AE   for mold 400007955</t>
  </si>
  <si>
    <t>Insert flat AE   for mold 400007955</t>
  </si>
  <si>
    <t>Slide insert AE SI11  for mold 400007955</t>
  </si>
  <si>
    <t>Core insert AE B05,11,17,23,29,35,41,47</t>
  </si>
  <si>
    <t>Core insert AE B04,10,16,22,28,34,40,46</t>
  </si>
  <si>
    <t>Core insert AE B1,07,13,19,25,31,37,43</t>
  </si>
  <si>
    <t>Cavity insert AE A05,11,17,23,29,35,41,4</t>
  </si>
  <si>
    <t>Cavity insert AE A04,10,16,22,28,34,40,4</t>
  </si>
  <si>
    <t>Cavity insert AE A01,07,13,19,25,31,37,4</t>
  </si>
  <si>
    <t>Spring  зеленая  for mold 400007952</t>
  </si>
  <si>
    <t>Finger pin Hongrita   for mold 400007952</t>
  </si>
  <si>
    <t>Core insert Hongrita R14025-104 (1-2-3-4</t>
  </si>
  <si>
    <t>Core insert Hongrita R14025-103 (1-2-3-4</t>
  </si>
  <si>
    <t>Core insert Hongrita R14025-304 (1-2) fo</t>
  </si>
  <si>
    <t>Cavity insert Hongrita R14025-303 (1B-2B</t>
  </si>
  <si>
    <t>Ejector 2 steps Hongrita  1,5*192 for mo</t>
  </si>
  <si>
    <t>Ejector 2 steps Hongrita  2,0*195 for mo</t>
  </si>
  <si>
    <t>Ejector 2 steps Hongrita  2,0*128 for mo</t>
  </si>
  <si>
    <t>Ejector 2 steps Hongrita  1,5*124 for mo</t>
  </si>
  <si>
    <t>Ejector Hongrita  3,5*187 for mold 40000</t>
  </si>
  <si>
    <t>Ejector Hongrita  4,0*189 for mold 40000</t>
  </si>
  <si>
    <t>Ejector Hongrita  6,0*175 for mold 40000</t>
  </si>
  <si>
    <t>Finger pin Hongrita   for mold 400007956</t>
  </si>
  <si>
    <t>Cage guide Hongrita 140113-607 (1-2-3-4)</t>
  </si>
  <si>
    <t>Spring  зеленая 55 for mold 400007956</t>
  </si>
  <si>
    <t>Cavity insert Hongrita R14026-302 (1-3-4</t>
  </si>
  <si>
    <t>Cavity insert Hongita R14026-102  for mo</t>
  </si>
  <si>
    <t>Ejector blade Hongita  1,0*4,5*156 for m</t>
  </si>
  <si>
    <t>Ejector 2 steps Hongita  2,0*109 for mol</t>
  </si>
  <si>
    <t>Ejector 2 steps Hongita  2,0*160 for mol</t>
  </si>
  <si>
    <t>Ejector 2 steps Hongita  1,5*157 for mol</t>
  </si>
  <si>
    <t>Ejector 2 steps Hongita  1,5*107 for mol</t>
  </si>
  <si>
    <t>Ejector Hongita  4,0*160 for mold 400007</t>
  </si>
  <si>
    <t>Ejector Hongita  4,0*101 for mold 400007</t>
  </si>
  <si>
    <t>Ejector Hongita  4,0*140 for mold 400007</t>
  </si>
  <si>
    <t>Ejector Hongita  5,0*154 for mold 400007</t>
  </si>
  <si>
    <t>Core pin Hongita 140621-312  for mold 40</t>
  </si>
  <si>
    <t>Core pin Hongita 140621-311  for mold 40</t>
  </si>
  <si>
    <t>Core pin Hongita 140621-112  for mold 40</t>
  </si>
  <si>
    <t>Core pin Hongita 140621-111  for mold 40</t>
  </si>
  <si>
    <t>Core pin Hongita 140621-114  for mold 40</t>
  </si>
  <si>
    <t>Core pin Hongita 140621-113  for mold 40</t>
  </si>
  <si>
    <t>Core pin Hongita 140621-501  for mold 40</t>
  </si>
  <si>
    <t>Ejector 2 steps Hongita  1,0*78 for mold</t>
  </si>
  <si>
    <t>Ejector 2 steps Hongita  1,2*77 for mold</t>
  </si>
  <si>
    <t>Ejector 2 steps Hongita  1,2*78 for mold</t>
  </si>
  <si>
    <t>Ejector 2 steps Hongita  1,2*81 for mold</t>
  </si>
  <si>
    <t>Ejector 2 steps Hongita  1,0*131 for mol</t>
  </si>
  <si>
    <t>Ejector 2 steps Hongita  1,2*131 for mol</t>
  </si>
  <si>
    <t>Ejector 2 steps Hongita  1,2*133 for mol</t>
  </si>
  <si>
    <t>Ejector 2 steps Hongita  1,2*129 for mol</t>
  </si>
  <si>
    <t>Ejector blade Hongita  1,0*3,8*129 for m</t>
  </si>
  <si>
    <t>Ejector Hongita  4,0*75 for mold 4000084</t>
  </si>
  <si>
    <t>Ejector Hongita  5,0*119 for mold 400008</t>
  </si>
  <si>
    <t>Ejector Hongita  4,0*127 for mold 400008</t>
  </si>
  <si>
    <t>Ejector Hongita  5,0*127 for mold 400008</t>
  </si>
  <si>
    <t>Core insert AE А2-14 3,5*25*59 for mold</t>
  </si>
  <si>
    <t>Core insert AE А2-18 3,7*25*45 for mold</t>
  </si>
  <si>
    <t>Core insert AE А1-14 3,5*25*59 for mold</t>
  </si>
  <si>
    <t>Core insert AE А1-18 3,7*25*45 for mold</t>
  </si>
  <si>
    <t>Ejector blade AE  1,4*196 for mold 40000</t>
  </si>
  <si>
    <t>Ejector blade AE  1,0*4,5*99 for mold 40</t>
  </si>
  <si>
    <t>Ejector blade AE  1,0*3,8*233 for mold 4</t>
  </si>
  <si>
    <t>Ejector blade AE  1,0*3,8*240 for mold 4</t>
  </si>
  <si>
    <t>Ejector blade AE  1,0*4,5*183 for mold 4</t>
  </si>
  <si>
    <t>Ejector blade AE  1,0*4,5*188 for mold 4</t>
  </si>
  <si>
    <t>Ejector AE  4,0*97 for mold 400008814</t>
  </si>
  <si>
    <t>Ejector AE  3,0*97 for mold 400008814</t>
  </si>
  <si>
    <t>Ejector AE  2,5*143 for mold 400008814</t>
  </si>
  <si>
    <t>Ejector AE  2,5*128 for mold 400008814</t>
  </si>
  <si>
    <t>Ejector AE  5,0*225 for mold 400008814</t>
  </si>
  <si>
    <t>Ejector AE  6,0*175 for mold 400008814</t>
  </si>
  <si>
    <t>Ejector AE  3,0*207 for mold 400008814</t>
  </si>
  <si>
    <t>Ejector AE  3,0*220 for mold 400008814</t>
  </si>
  <si>
    <t>Ejector blade AE  1,2*4,5*-230 for mold</t>
  </si>
  <si>
    <t>Ejector blade AE  1,2*4,5*190 for mold 4</t>
  </si>
  <si>
    <t>Ejector blade AE  1,2*4,5*203 for mold 4</t>
  </si>
  <si>
    <t>Ejector blade AE  1,2*4,5*233 for mold 4</t>
  </si>
  <si>
    <t>Ejector AE  1,4*118 for mold 400008820</t>
  </si>
  <si>
    <t>Ejector AE  1,4*110 for mold 400008820</t>
  </si>
  <si>
    <t>Ejector AE  5,0*135 for mold 400008820</t>
  </si>
  <si>
    <t>Ejector AE  5,0*285 for mold 400008820</t>
  </si>
  <si>
    <t>Ejector AE  5,0*280 for mold 400008820</t>
  </si>
  <si>
    <t>Ejector AE  5,0*247 for mold 400008820</t>
  </si>
  <si>
    <t>Ejector AE  3,0167 for mold 400008820</t>
  </si>
  <si>
    <t>Ejector AE  3,0*157 for mold 400008820</t>
  </si>
  <si>
    <t>Ejector AE  4,0*135 for mold 400008820</t>
  </si>
  <si>
    <t>Ejector AE  1,4*195 for mold 400008820</t>
  </si>
  <si>
    <t>Ejector AE  4,0*225 for mold 400008820</t>
  </si>
  <si>
    <t>Ejector AE  6,0*195 for mold 400008820</t>
  </si>
  <si>
    <t>Thermocouple Mold Master TCD1.5*500-1  f</t>
  </si>
  <si>
    <t>Thermocouple Mold Master TCD1.0*150-1  f</t>
  </si>
  <si>
    <t>Torpedo Mold Master TP006208130050A  for</t>
  </si>
  <si>
    <t>Thermocouple Mold Master TCD1.0*250-1  f</t>
  </si>
  <si>
    <t>Torpedo Mold Master TPM002-1  for mold 4</t>
  </si>
  <si>
    <t>Air calve Cumsa VA050412  for mold 40000</t>
  </si>
  <si>
    <t>Core insert Hongrita   for mold 40000795</t>
  </si>
  <si>
    <t>Set insert moving slide Hongrita   for m</t>
  </si>
  <si>
    <t>Thermocouple Mold Master TCD1.5*250-1  f</t>
  </si>
  <si>
    <t>Needle guide Mold Master TSLM018  for mo</t>
  </si>
  <si>
    <t>Needle Mold Master VPHY69CN  for mold 40</t>
  </si>
  <si>
    <t>Needle Mold Master VPHY70CN  for mold 40</t>
  </si>
  <si>
    <t>O-ring set Mold Master OR840P1  for mold</t>
  </si>
  <si>
    <t>Ejector Hongrita  14.0*180 for mold 4000</t>
  </si>
  <si>
    <t>Ejector Hongrita  4.5*183 for mold 40000</t>
  </si>
  <si>
    <t>Ejector Hongrita  4.0*183 for mold 40000</t>
  </si>
  <si>
    <t>Ejector Hongrita  3.0*183 for mold 40000</t>
  </si>
  <si>
    <t>QC</t>
  </si>
  <si>
    <t>PL-CHEMLON 104H BK</t>
  </si>
  <si>
    <t>MT GENERIC MAT FOR TRIAL ORDER</t>
  </si>
  <si>
    <t>O-Ring D08,00x01,50 FPM Red (V8792-70)</t>
  </si>
  <si>
    <t>Ultramid A3W Black</t>
  </si>
  <si>
    <t>MM PA12/PA11NOIR RENOL-BK AF94132008-ZT</t>
  </si>
  <si>
    <t>Zytel MT409AHS NC010</t>
  </si>
  <si>
    <t>PL-HOSTAFORM C13021 XAP2 BK</t>
  </si>
  <si>
    <t>Zytel 70G30HSLR BK099</t>
  </si>
  <si>
    <t>Ultramid S3WG6 Balance BK</t>
  </si>
  <si>
    <t>Technyl A 218 V30 BK 34NG</t>
  </si>
  <si>
    <t>QC D15.82 2O'R 3W MEF+OLV BLAK BALL VALV</t>
  </si>
  <si>
    <t>2B QC Assy 7.89 90-FT 6x8</t>
  </si>
  <si>
    <t>ORING 8 x 1.5 HNBR Red Brown (OY 390K)</t>
  </si>
  <si>
    <t>21,</t>
  </si>
  <si>
    <t>O-ring FPM/FKM, FVMQ, HNBR - TEST</t>
  </si>
  <si>
    <t>HEAT SHIELD ASSEMBLY CLIP</t>
  </si>
  <si>
    <t>PLASTIC HOLDER BRAKE TUBE</t>
  </si>
  <si>
    <t>PL-PIPE HOLDER</t>
  </si>
  <si>
    <t>PLASTIC RING F/ ROD OF HOOD</t>
  </si>
  <si>
    <t>PLASTIC PIPE CLIPS ROTATABLE</t>
  </si>
  <si>
    <t>PLASTIC STRAP FOR TUBE D8..33 + D11,5MM</t>
  </si>
  <si>
    <t>7.89 Male End Form- Black</t>
  </si>
  <si>
    <t>CAP</t>
  </si>
  <si>
    <t>BODY Ø5.4 2W FT4.5</t>
  </si>
  <si>
    <t>Adaptor 3 Way T Shape FT 6x8-5/16"</t>
  </si>
  <si>
    <t>Supt Bonnet Stay</t>
  </si>
  <si>
    <t>SKID-(1 mm sheet), L=60mm</t>
  </si>
  <si>
    <t>Adaptor 9.49 3-Way T-Shape FT 8x10</t>
  </si>
  <si>
    <t>PLASTIC-PIPE CLIP ROTATABLE</t>
  </si>
  <si>
    <t>CLIP FOR COVER FIXATION</t>
  </si>
  <si>
    <t>ENTRETOISE PIVOTANTE POMC NOIR</t>
  </si>
  <si>
    <t>Metal-Spring nuts</t>
  </si>
  <si>
    <t>QC D8 2O'R STR FT8*10 RED</t>
  </si>
  <si>
    <t>ASSEMBLY - RESET KNOB</t>
  </si>
  <si>
    <t>SMC MAKE SY3220-5MOU-C6-Q</t>
  </si>
  <si>
    <t>Ceramic fuse 10x38 6A 500V</t>
  </si>
  <si>
    <t>Generic Other Products</t>
  </si>
  <si>
    <t>VALVE AS1002F-04 SMC</t>
  </si>
  <si>
    <t>SMC ZP2-B20MBN bellows pad</t>
  </si>
  <si>
    <t>SMC ZP2-B25JN bellows pad</t>
  </si>
  <si>
    <t>O-ring 029-035-36-2-2</t>
  </si>
  <si>
    <t>Washer reinforced M3</t>
  </si>
  <si>
    <t>Nut M3 hexagonal, galvanized</t>
  </si>
  <si>
    <t>Screw 4x20 hemisphere, cross</t>
  </si>
  <si>
    <t>Self-tap screw4,2х32hemisp</t>
  </si>
  <si>
    <t>Self-tap. screw4,2х19hemisph</t>
  </si>
  <si>
    <t>Rivet 4x20 combined</t>
  </si>
  <si>
    <t>Rivet 3.2x10 combined</t>
  </si>
  <si>
    <t>Rivet 3.2x20 combined</t>
  </si>
  <si>
    <t>Self-tapping screw 3,5х45 secret</t>
  </si>
  <si>
    <t>Washer reinforced M4</t>
  </si>
  <si>
    <t>Self-tapping screw 3,5х41 secret</t>
  </si>
  <si>
    <t>M.Con-tor KQ2H04-M3G,M3(male)-4mm(pneu)</t>
  </si>
  <si>
    <t>Attachment swivel M18x27</t>
  </si>
  <si>
    <t>Date insert YON-08-XXXX (DME)</t>
  </si>
  <si>
    <t>Date insert DYYX8-XXXX (Misumi)</t>
  </si>
  <si>
    <t>SMC KQ2T10-00A fitting, union tee</t>
  </si>
  <si>
    <t>Conical metric Taper Bush, 1108 d = 28 m</t>
  </si>
  <si>
    <t>SMC D-M9NWL auto-switch</t>
  </si>
  <si>
    <t>Screw (sem-circular head)2.5x8mm,DIN7985</t>
  </si>
  <si>
    <t>Screw (sem-circular head)2.5x14mm</t>
  </si>
  <si>
    <t>Nut M3 with nylon insert DIN 985</t>
  </si>
  <si>
    <t>Nut M4 with nylon insert DIN 985</t>
  </si>
  <si>
    <t>Nut M5 with nylon insert DIN 985</t>
  </si>
  <si>
    <t>Nut M6 with nylon insert DIN 985</t>
  </si>
  <si>
    <t>Hex nut M2.5, DIN 934</t>
  </si>
  <si>
    <t>Hex nut M3, DIN 934</t>
  </si>
  <si>
    <t>Hex nut M4, DIN 934</t>
  </si>
  <si>
    <t>Hex nut M5, DIN 934</t>
  </si>
  <si>
    <t>Hex nut M6, DIN 934</t>
  </si>
  <si>
    <t>Serrated lock washers M2.5, DIN 6798 А</t>
  </si>
  <si>
    <t>Serrated lock washers M3, DIN 6798 А</t>
  </si>
  <si>
    <t>Serrated lock washers M4, DIN 6798 А</t>
  </si>
  <si>
    <t>Serrated lock washers M5, DIN 6798 А</t>
  </si>
  <si>
    <t>Flat Washer M2, DIN 125</t>
  </si>
  <si>
    <t>Flat Washer M2.5, DIN 125</t>
  </si>
  <si>
    <t>Flat Washer M4, DIN 125</t>
  </si>
  <si>
    <t>Flat Washer M5, DIN 125</t>
  </si>
  <si>
    <t>Flat Washer M6, DIN 125</t>
  </si>
  <si>
    <t>Flat Washer M8, DIN 125</t>
  </si>
  <si>
    <t>Hexagon sock. set screws with flat point</t>
  </si>
  <si>
    <t>SMC KQ2H10-12A fitting, KQ2 FITTING</t>
  </si>
  <si>
    <t>SMC KQ2H08-10A fitting,KQ2 FITTING</t>
  </si>
  <si>
    <t>SMC KQ2H06-08A fitting, KQ2 FITTING</t>
  </si>
  <si>
    <t>SMC KQ2H04-06A fitting, KQ2 FITTING</t>
  </si>
  <si>
    <t>SMC KQ2R08-10A fitting, plug-in reducer</t>
  </si>
  <si>
    <t>SMC AS1002F-06 speed control, inline,6mm</t>
  </si>
  <si>
    <t>SMC AS2052F-08 flow control,inline w/fit</t>
  </si>
  <si>
    <t>PF Relay Panasonic APF30224</t>
  </si>
  <si>
    <t>SMC M-3AU-4 fitting, M MINI FITTING</t>
  </si>
  <si>
    <t>SMC ZP2-B10JN bellows pad</t>
  </si>
  <si>
    <t>SMC ZP2-B15JN vacuum pad</t>
  </si>
  <si>
    <t>Diamond cutter set 627300/SH</t>
  </si>
  <si>
    <t>Abrasive stone GOLD 3x6x150 61035030/32</t>
  </si>
  <si>
    <t>Abrasive stone GOLD 3x6x150 61035030/40</t>
  </si>
  <si>
    <t>Abrasive stone GOLD 6x6x150 61035031/32</t>
  </si>
  <si>
    <t>Bench stone К100/К400 61034631T1</t>
  </si>
  <si>
    <t>SCREW-DIN912-12.9-IS14-M16X90</t>
  </si>
  <si>
    <t>Clamp fork for M16 AMF 6315V (71191)</t>
  </si>
  <si>
    <t>Clamp for M20 AMF 6314V (70201)</t>
  </si>
  <si>
    <t>Ceramic br. file set 1х4х150 610380L/00</t>
  </si>
  <si>
    <t>Pneumatic grip PB-0008, GIMATIC</t>
  </si>
  <si>
    <t>SMC ZP2-14JS bellows vacuum pad</t>
  </si>
  <si>
    <t>Filtering element CAMOZZI MX1-F10 0.01</t>
  </si>
  <si>
    <t>Filtering element CAMOZZI C104-F21/3</t>
  </si>
  <si>
    <t>SMC D-A93 auto-switch</t>
  </si>
  <si>
    <t>Seal Piovan VP 6334670</t>
  </si>
  <si>
    <t>Screw(s-circular head)3x14(16)mm,DIN7985</t>
  </si>
  <si>
    <t>Nut M4 hexagonal, galvanized</t>
  </si>
  <si>
    <t>Flat Washer M3, DIN 125</t>
  </si>
  <si>
    <t>Hex nut M8, DIN 934</t>
  </si>
  <si>
    <t>Hex nut M2, DIN 934</t>
  </si>
  <si>
    <t>Nut M8 with nylon insert DIN 985</t>
  </si>
  <si>
    <t>Screw 3x20 secret, cross</t>
  </si>
  <si>
    <t>Screw 3x20 hemisphere, cross</t>
  </si>
  <si>
    <t>Screw 4x20 secret, cross, full thread</t>
  </si>
  <si>
    <t>Metal drill bit HSS-TiN 2 mm</t>
  </si>
  <si>
    <t>Metal drill bit HSS-TiN 2,5 mm</t>
  </si>
  <si>
    <t>Metal drill bit HSS-TiN 3 mm</t>
  </si>
  <si>
    <t>Metal drill bit HSS-TiN 3,2 mm</t>
  </si>
  <si>
    <t>Metal drill bit HSS-TiN 3,5 mm</t>
  </si>
  <si>
    <t>Metal drill bit HSS-TiN 3,8 mm</t>
  </si>
  <si>
    <t>Metal drill bit HSS-TiN 4 mm</t>
  </si>
  <si>
    <t>Metal drill bit HSS-TiN 4,2 mm</t>
  </si>
  <si>
    <t>Metal drill bit HSS-TiN 4,5 mm</t>
  </si>
  <si>
    <t>Metal drill bit HSS-TiN 5 mm</t>
  </si>
  <si>
    <t>Metal drill bit HSS-TiN 5,5 mm</t>
  </si>
  <si>
    <t>Metal drill bit HSS-TiN 6 mm</t>
  </si>
  <si>
    <t>Metal drill bit HSS-TiN 6,5 mm</t>
  </si>
  <si>
    <t>Metal drill bit HSS-TiN 7 mm</t>
  </si>
  <si>
    <t>Metal drill bit HSS-TiN 7,5 mm</t>
  </si>
  <si>
    <t>Metal drill bit HSS-TiN 8 mm</t>
  </si>
  <si>
    <t>MATRIX Step drill HSS-TiN 72359</t>
  </si>
  <si>
    <t>WASTE WOODEN PACKAGING &amp; BROKEN PALLETS</t>
  </si>
  <si>
    <t>Universal dowel 6x42B</t>
  </si>
  <si>
    <t>Self-tap. screw4,2х13hemisph.</t>
  </si>
  <si>
    <t>Surface contact paste blue</t>
  </si>
  <si>
    <t>Ejector HASKO Z3010 / Ø 4,0 x 315 / AH</t>
  </si>
  <si>
    <t>Ejector HASKO Z3010 / Ø 4,0 x 125 / AH</t>
  </si>
  <si>
    <t>GATE SEAL MSP TORPEDO E VISCO(Ti)TSM010</t>
  </si>
  <si>
    <t>MSP TORPEDO E-TYPE TPM002-1</t>
  </si>
  <si>
    <t>Spiral hose, 5m, 6x8mm FUBAG 170200</t>
  </si>
  <si>
    <t>Band saw blade 3200x27x0.9 6/10 TPI</t>
  </si>
  <si>
    <t>8400784 Equalisation solenoid valve PIOV</t>
  </si>
  <si>
    <t>SMC KQ2R06-10A fitting, plug-in reducer</t>
  </si>
  <si>
    <t>SMC KQ2P-08 fitting, plug</t>
  </si>
  <si>
    <t>SMC KQ2P-04 fitting, plug</t>
  </si>
  <si>
    <t>SMC KQ2T04-00A fitting, union tee</t>
  </si>
  <si>
    <t>SMC KQ2R06-08A fitting, plug-in reducer</t>
  </si>
  <si>
    <t>SMC KQ2R04-08A fitting, plug-in reducer</t>
  </si>
  <si>
    <t>SMC KQ2R04-06A fitting, plug-in reducer</t>
  </si>
  <si>
    <t>KM16-06-06-3 fitting,KM FITTING MANIFOLD</t>
  </si>
  <si>
    <t>SMC TUZ1065BU-20tub.(10 mm, 20 m)</t>
  </si>
  <si>
    <t>SMC TUZ0805BU-20 tubing, wear resistant</t>
  </si>
  <si>
    <t>SMC TUZ0604B-20 tub., wear res.(6mm,20m)</t>
  </si>
  <si>
    <t>Parts for impulse hand sealer FS500</t>
  </si>
  <si>
    <t>SMC MHC2-10S gripper, angular</t>
  </si>
  <si>
    <t>SMC MHC2-16S gripper, angular</t>
  </si>
  <si>
    <t>Hose nipple mini SMC MS-5H-4</t>
  </si>
  <si>
    <t>Plug for fitting D6 SMC KQ2P-06</t>
  </si>
  <si>
    <t>insert #106</t>
  </si>
  <si>
    <t>insert #304</t>
  </si>
  <si>
    <t>insert #306</t>
  </si>
  <si>
    <t>insert #A15-1</t>
  </si>
  <si>
    <t>insert #A15-2</t>
  </si>
  <si>
    <t>insert #B15-1</t>
  </si>
  <si>
    <t>insert #103</t>
  </si>
  <si>
    <t>insert #303</t>
  </si>
  <si>
    <t>Dye dispenser level sensor</t>
  </si>
  <si>
    <t>Pump Ebara MATRIX / I 3-6T / 0,9</t>
  </si>
  <si>
    <t>Pulse Counter SI8</t>
  </si>
  <si>
    <t>Attachment swivel M12x18</t>
  </si>
  <si>
    <t>Attachment swivel M10x18</t>
  </si>
  <si>
    <t>Attachment swivel M20x30</t>
  </si>
  <si>
    <t>Attachment swivel M24x30</t>
  </si>
  <si>
    <t>Pneumatic cylinder R8000015400</t>
  </si>
  <si>
    <t>Gas torch Rothenberger SUPER FIRE 3</t>
  </si>
  <si>
    <t>Insert for cutter APMT1604PDER-H2 M3501</t>
  </si>
  <si>
    <t>Neod. magnet 20x20x3 w/cham. 3.5/7.5 N35</t>
  </si>
  <si>
    <t>Screw with semi-circ head 2x6mm,DIN7985</t>
  </si>
  <si>
    <t>Screw with semi-circ head 2x12mm,DIN7985</t>
  </si>
  <si>
    <t>SMC KQ2L06-M5A fitting, male elbow</t>
  </si>
  <si>
    <t>Screw M6x120 12.9 DIN 912</t>
  </si>
  <si>
    <t>Optical sensor Q12AB6FF30 Banner</t>
  </si>
  <si>
    <t>Ceramic fuse VP2B-1V, 6.3A</t>
  </si>
  <si>
    <t>Ceramic fuse VP2B-1V, 6,3A</t>
  </si>
  <si>
    <t>Fuse holder KLS5-254</t>
  </si>
  <si>
    <t>SMC KQ2H08-01AS, 8mm, KQ2 FITTING</t>
  </si>
  <si>
    <t>SMC AF30P-060S filter element</t>
  </si>
  <si>
    <t>Heating wire CXP-400/2</t>
  </si>
  <si>
    <t>Worm clamp ABA NOVA 11-17/9 w1</t>
  </si>
  <si>
    <t>Worm clamp ABA NOVA 19-28/9 w1</t>
  </si>
  <si>
    <t>Worm clamp ABA NOVA 22-32/9 w1</t>
  </si>
  <si>
    <t>Magnet hook E36 (M6)</t>
  </si>
  <si>
    <t>Tungsten electrode 1 mm</t>
  </si>
  <si>
    <t>Tungsten electrode 1.5 mm</t>
  </si>
  <si>
    <t>Welding wire QuFe10NiMo 0.4mm</t>
  </si>
  <si>
    <t>Welding wire QuFe10NiMo 0.6mm</t>
  </si>
  <si>
    <t>Welding wire QuFe10NiMo 0.8mm</t>
  </si>
  <si>
    <t>Welding wire QuFe30 0.4mm</t>
  </si>
  <si>
    <t>Welding wire QuFe30 0.6mm</t>
  </si>
  <si>
    <t>Welding wire QuFe30 0.8mm</t>
  </si>
  <si>
    <t>Welding wire QuFe35 0.4mm</t>
  </si>
  <si>
    <t>Welding wire QuFe35 0.6mm</t>
  </si>
  <si>
    <t>Welding wire QuFe35 0.8mm</t>
  </si>
  <si>
    <t>Miller A-SEM2080 8*8*19*60 Z2 HRC45</t>
  </si>
  <si>
    <t>Miller A-SEM2100 10*10*22*75 Z2 HRC45</t>
  </si>
  <si>
    <t>Miller A-SEM2120 12*12*26*75 Z2 HRC45</t>
  </si>
  <si>
    <t>Miller H-SEM2030-r0,2 3*3*8*38 Z2 HRC55</t>
  </si>
  <si>
    <t>Miller H-SEM2060-r0,2 6*6*16*50 Z2 HRC55</t>
  </si>
  <si>
    <t>Miller P-SEM2080 8*8*19*60 Z2 HRC45</t>
  </si>
  <si>
    <t>Serrated lock washers M6, DIN 6798 A</t>
  </si>
  <si>
    <t>Diamond broach file d1mm 610761-2</t>
  </si>
  <si>
    <t>Diamond broach file d2mm 610762-2</t>
  </si>
  <si>
    <t>SMC ZP2-B10JS bellows pad, multistage</t>
  </si>
  <si>
    <t>Nozzle M25x1,5 03015-0001</t>
  </si>
  <si>
    <t>Nozzle M45x3 03015-0002</t>
  </si>
  <si>
    <t>Nozzle tip cone D3,2 03015-0003</t>
  </si>
  <si>
    <t>Nozzle tip cone D4 03015-0003-01</t>
  </si>
  <si>
    <t>Nozzle tip cone D5 03015-0003-02</t>
  </si>
  <si>
    <t>Nozzle tip cone D6 03015-0003-03</t>
  </si>
  <si>
    <t>Nozzle tip cone D8 03015-0003-04</t>
  </si>
  <si>
    <t>Nozzle tip flat D3,2 03015-0004</t>
  </si>
  <si>
    <t>Nozzle tip flat D4 03015-0004-01</t>
  </si>
  <si>
    <t>Nozzle tip flat D6 03015-0004-03</t>
  </si>
  <si>
    <t>Nozzle tip flat D8 03015-0004-04</t>
  </si>
  <si>
    <t>Silicon o-ring 12x2</t>
  </si>
  <si>
    <t>O-ring Staubli R60000711</t>
  </si>
  <si>
    <t>Filter element 852 519 MIC 3-er Gebinde</t>
  </si>
  <si>
    <t>Filter element 852 516 MIC 3-er Gebinde</t>
  </si>
  <si>
    <t>Crimp Connector 2,5-10</t>
  </si>
  <si>
    <t>Crimp Connector 4-10</t>
  </si>
  <si>
    <t>Crimp Connector 1,0-8</t>
  </si>
  <si>
    <t>Plug stecker 100.08 HGF 10-90</t>
  </si>
  <si>
    <t>Han B Hood Side 19300160547</t>
  </si>
  <si>
    <t>RAPID EURO connector for hose 9 mm</t>
  </si>
  <si>
    <t>Connector RAPID with 1/4" Male thread</t>
  </si>
  <si>
    <t>QUICK CONNECTION COUPLING 1/4" MALE</t>
  </si>
  <si>
    <t>Quick connector male for 9mm hose</t>
  </si>
  <si>
    <t>Adapter from 1/2" male to 1/4 female</t>
  </si>
  <si>
    <t>Adapter from 1/4" male - 1/2" male</t>
  </si>
  <si>
    <t>QUICK CONNECTION COUPLING 1/2" MALE</t>
  </si>
  <si>
    <t>Union Tee KQ2T06-00A</t>
  </si>
  <si>
    <t>Socket 100.08 RUB 17</t>
  </si>
  <si>
    <t>Block MGW12CZ0HM Hiwin</t>
  </si>
  <si>
    <t>Protection for loader filter 615 A0100</t>
  </si>
  <si>
    <t>Date insert Z4058/IA.2275-XX (CUMSA)</t>
  </si>
  <si>
    <t>Date insert Z4058/IA.3217-XX (CUMSA)</t>
  </si>
  <si>
    <t>Date insert OPITZ F/3/XX</t>
  </si>
  <si>
    <t>O-ring CG100.08N code OM178-00925</t>
  </si>
  <si>
    <t>Plug stecker 100.08 HGF 10</t>
  </si>
  <si>
    <t>Plug stecker 100.08NGF17</t>
  </si>
  <si>
    <t>Hexagon socket screw 3 x 6 mm, DIN 912</t>
  </si>
  <si>
    <t>Hexagon socket screw 3 x 12 mm, DIN 912</t>
  </si>
  <si>
    <t>Hexagon socket screw 4 x 10 mm, DIN 912</t>
  </si>
  <si>
    <t>Hexagon socket screw 4 x 20 mm, DIN 912</t>
  </si>
  <si>
    <t>Hexagon socket screw 5 x 14 mm, DIN 912</t>
  </si>
  <si>
    <t>Hexagon socket screw 5 x 30 mm, DIN 912</t>
  </si>
  <si>
    <t>Hexagon socket screw 6 x 20 mm, DIN 912</t>
  </si>
  <si>
    <t>Hexagon socket screw 6 x 40 mm, DIN 912</t>
  </si>
  <si>
    <t>Hexagon socket screw 6 x 60 mm, DIN 912</t>
  </si>
  <si>
    <t>Hexagon socket screw 8 x 20 mm, DIN 912</t>
  </si>
  <si>
    <t>Hexagon socket screw 8 x 50 mm, DIN 912</t>
  </si>
  <si>
    <t>Hexagon socket screw 8 x 80 mm, DIN 912</t>
  </si>
  <si>
    <t>Hexagon socket screw 10 x 30 mm, DIN 912</t>
  </si>
  <si>
    <t>Hexagon socket screw 10 x 80 mm, DIN 912</t>
  </si>
  <si>
    <t>Union Y d6 SMC KQ2U06-00A</t>
  </si>
  <si>
    <t>Minicylinder 24S2A25A040S12 Camozzi</t>
  </si>
  <si>
    <t>Socket 1"- hose 25 mm</t>
  </si>
  <si>
    <t>Tee with female thread 1"</t>
  </si>
  <si>
    <t>Valve SY3220-5MOU-C6-Q SMC</t>
  </si>
  <si>
    <t>METAL NUTS WITH METRIC.THREAD</t>
  </si>
  <si>
    <t>PL-PA PA 66 CERNY 5309/C</t>
  </si>
  <si>
    <t>PLASTIC-CABLE STRAP ROTATABLE</t>
  </si>
  <si>
    <t>ASSEMBLY - BRACKET</t>
  </si>
  <si>
    <t>TAPE ON CLIP</t>
  </si>
  <si>
    <t>QC D8 2O'R 90° FT6*8 RESTRICT GREY + CAP</t>
  </si>
  <si>
    <t>METAL-NUT -  WITHOUT METRICAL THREAD</t>
  </si>
  <si>
    <t>KLT</t>
  </si>
  <si>
    <t>2B QC Body 7.89/8.00 180-OB 7.3</t>
  </si>
  <si>
    <t>BODY Ø7.89/8 STR FT6*8 PA6.10 30GF BLACK</t>
  </si>
  <si>
    <t>8.00 Black Spring</t>
  </si>
  <si>
    <t>1B QC 9.89 x 90 Olive Barb</t>
  </si>
  <si>
    <t>Rilsamid AMNO P20 TLD</t>
  </si>
  <si>
    <t>BODY Ø7.89/8 ELB90 FT6*8PA6.10 30GF BLAC</t>
  </si>
  <si>
    <t>TRIM FASTENER</t>
  </si>
  <si>
    <t>METAL-NUT- WITH METRICAL THREAD</t>
  </si>
  <si>
    <t>QC Ø7.89 2O'R STR FT6*8 1O'R GREEN</t>
  </si>
  <si>
    <t>QC Ø7.89 2O'R STR WELD TUBE6*8 WHITE</t>
  </si>
  <si>
    <t>BODY Ø7.89/8 STR WELD TUBE6*8PA12 BLACK</t>
  </si>
  <si>
    <t>QC Ø10 2O'R ELB90 FT8*10 GREEN</t>
  </si>
  <si>
    <t>O'RGS D7.65*2FVMQ 7SF2081/8727/L3355 YEL</t>
  </si>
  <si>
    <t>ORING 7.65 x 2FVMQ  Yellow (OY 390K)</t>
  </si>
  <si>
    <t>ASSEMBLY-PIPE CLIPS (BRACKET)</t>
  </si>
  <si>
    <t>QC RL Ø8 2O'R 3W RW90 WHITE VALVE</t>
  </si>
  <si>
    <t>2 BUTTON BODY 7.89-5/16"/8.00 STRAIGHT</t>
  </si>
  <si>
    <t>BODY D7.89/8 STR FT6*8 PA66 30GF BL</t>
  </si>
  <si>
    <t>QC Ø7.89 2O'R ELB65 WELD TUBE6*8 WHITE</t>
  </si>
  <si>
    <t>BODY Ø7.89/8 ELB90 FT6*8 PA6.10 30GFBLAC</t>
  </si>
  <si>
    <t>BODY D7.89/8 STR FT6*8 PA6.10 30GF BL</t>
  </si>
  <si>
    <t>7.89 Yellow Spring</t>
  </si>
  <si>
    <t>7.89 White Spring HT</t>
  </si>
  <si>
    <t>QC-QC COOLING</t>
  </si>
  <si>
    <t>HOSTAFORM C9021 XAP NOIR14</t>
  </si>
  <si>
    <t>ASSEMBLY PIPE CLIPS</t>
  </si>
  <si>
    <t>Adhesive marking red tape 50mm x 33m</t>
  </si>
  <si>
    <t>QC Ø7.89 2O'R STR FT6*8 1O'R WHITE+DL</t>
  </si>
  <si>
    <t>Plastic-Plugs</t>
  </si>
  <si>
    <t>Tecomid NA40 GR15 NL HS</t>
  </si>
  <si>
    <t>9.89 180 NC FUEL QC</t>
  </si>
  <si>
    <t>QC - DIVERSE</t>
  </si>
  <si>
    <t>QC D8 2O'RGS STR FT6*8 WHITE</t>
  </si>
  <si>
    <t>ASSEMBLY PLASTIC PIPE CLIPS</t>
  </si>
  <si>
    <t>Cable Strap Assembly</t>
  </si>
  <si>
    <t>2B QC Assy 11.80 180-FT 10x12</t>
  </si>
  <si>
    <t>11.8 Quick Connector</t>
  </si>
  <si>
    <t>Assembly-Panel fastener</t>
  </si>
  <si>
    <t>QC D7.89 2O'R 3W 2FT6*8 2O'R GREEN</t>
  </si>
  <si>
    <t>QC D7.89 2O'R 3W 2FT6*8 2O'R WHITE</t>
  </si>
  <si>
    <t>QC D7.89 2O'R 3W 2FT6*8 2O'R BLACK</t>
  </si>
  <si>
    <t>2B QC Assy 11.80 90-FT 10x12 EOR</t>
  </si>
  <si>
    <t>1B QC 9.89 STRT FT 8x10-3/8" OR on FT</t>
  </si>
  <si>
    <t>EC D9.89 ELBOW 90 2J STAR FT 6*8 BLACK</t>
  </si>
  <si>
    <t>1B QC Assy 9.89 90° FT 8x10</t>
  </si>
  <si>
    <t>QC D9.49 2O'R 45°RW90 FT8*10 GREY</t>
  </si>
  <si>
    <t>QC D7.89 2O'R ELB65 FT8*10 O'R BLACK</t>
  </si>
  <si>
    <t>QC D9.49 2O'RGS ELB90 B.S D7.5 GREY</t>
  </si>
  <si>
    <t>1C-QC COMPONANT AND ACCESSORIE</t>
  </si>
  <si>
    <t>QC D9.49 ELB90 FT6X8O'R GREEN</t>
  </si>
  <si>
    <t>METAL FASTENER</t>
  </si>
  <si>
    <t>QC D7.89/8 3W FT6*8 2O'R ON FT</t>
  </si>
  <si>
    <t>QC D7.89/8 STR FT6*8 O'R ON FT</t>
  </si>
  <si>
    <t>MADE IN ITALY - PLASTIC-PIPE CLIPS</t>
  </si>
  <si>
    <t>MADE IN ITALY - ASSEMBLY-PIPE CLIPS</t>
  </si>
  <si>
    <t>114051007-METAL-OTHERS</t>
  </si>
  <si>
    <t>Z</t>
  </si>
  <si>
    <t>Adaptor 3 Way Y Shape FT 14x16-5/8"</t>
  </si>
  <si>
    <t>METAL-NUT</t>
  </si>
  <si>
    <t>METAL-PLUG BUTTOM -GROMMET</t>
  </si>
  <si>
    <t>METAL-SPRING NUT</t>
  </si>
  <si>
    <t>PLASTIC - BRACKET</t>
  </si>
  <si>
    <t>BX</t>
  </si>
  <si>
    <t>METAL-NUTS WITHOUT METRICAL THREAT</t>
  </si>
  <si>
    <t>METAL - MOULDING FASTENER</t>
  </si>
  <si>
    <t>ASSEMBLY PIPE CLIPS BRACKET</t>
  </si>
  <si>
    <t>PLASTIC - PIPE CLIPS BRACKET</t>
  </si>
  <si>
    <t>METAL PANEL FASTENER, SUNROOF</t>
  </si>
  <si>
    <t>PLAS TAPE D5..50MM + OBLONGO BUTTON D6MM</t>
  </si>
  <si>
    <t>T Adapter</t>
  </si>
  <si>
    <t>PL-PA PA66 NATUR 5209/C</t>
  </si>
  <si>
    <t>Hostaform S9243 XAP²</t>
  </si>
  <si>
    <t>Adaptor 3 Way T Shape</t>
  </si>
  <si>
    <t>МВП</t>
  </si>
  <si>
    <t>МВЗ</t>
  </si>
  <si>
    <t>OTHER SALES - PROD.</t>
  </si>
  <si>
    <t>05.04.2023                Динамический вывод списка                                                                     1</t>
  </si>
  <si>
    <t>Регистр</t>
  </si>
  <si>
    <t>8A</t>
  </si>
  <si>
    <t>Кредитор</t>
  </si>
  <si>
    <t>№ докум.</t>
  </si>
  <si>
    <t>ДатаДокум</t>
  </si>
  <si>
    <t>Дата ввода</t>
  </si>
  <si>
    <t>Текст</t>
  </si>
  <si>
    <t xml:space="preserve"> Год</t>
  </si>
  <si>
    <t>Выручка от продажи оснастки  </t>
  </si>
  <si>
    <t>Выручка от продажи отходов</t>
  </si>
  <si>
    <t>янв-мар.23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</si>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</sst>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;\-#,###,##0"/>
    <numFmt numFmtId="165" formatCode="#,##0.00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FFFF"/>
      <name val="Segoe UI"/>
      <family val="2"/>
    </font>
    <font>
      <sz val="9"/>
      <color rgb="FF272727"/>
      <name val="Segoe UI"/>
      <family val="2"/>
    </font>
    <font>
      <sz val="9"/>
      <color rgb="FFF8F8F8"/>
      <name val="Segoe UI"/>
      <family val="2"/>
    </font>
    <font>
      <sz val="10"/>
      <name val="Arial"/>
      <family val="2"/>
      <charset val="204"/>
    </font>
    <font>
      <sz val="10"/>
      <name val="Arial"/>
    </font>
    <font>
      <b/>
      <sz val="11"/>
      <color rgb="FFFF0000"/>
      <name val="Calibri"/>
      <family val="2"/>
      <charset val="204"/>
    </font>
    <font>
      <sz val="9"/>
      <color theme="1"/>
      <name val="Tahoma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E78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F6F4AE"/>
        <bgColor indexed="64"/>
      </patternFill>
    </fill>
    <fill>
      <patternFill patternType="solid">
        <fgColor rgb="FF64696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23" fillId="0" borderId="0"/>
    <xf numFmtId="0" fontId="19" fillId="0" borderId="0"/>
    <xf numFmtId="0" fontId="24" fillId="0" borderId="0"/>
  </cellStyleXfs>
  <cellXfs count="44">
    <xf numFmtId="0" fontId="0" fillId="0" borderId="0" xfId="0"/>
    <xf numFmtId="0" fontId="18" fillId="33" borderId="0" xfId="42" applyFill="1"/>
    <xf numFmtId="0" fontId="0" fillId="33" borderId="0" xfId="0" applyFill="1"/>
    <xf numFmtId="0" fontId="0" fillId="33" borderId="0" xfId="0" applyFill="1" applyAlignment="1">
      <alignment wrapText="1"/>
    </xf>
    <xf numFmtId="0" fontId="20" fillId="34" borderId="10" xfId="43" applyFont="1" applyFill="1" applyBorder="1" applyAlignment="1">
      <alignment horizontal="center" vertical="center" wrapText="1"/>
    </xf>
    <xf numFmtId="0" fontId="20" fillId="34" borderId="11" xfId="43" applyFont="1" applyFill="1" applyBorder="1" applyAlignment="1">
      <alignment horizontal="center" vertical="center" wrapText="1"/>
    </xf>
    <xf numFmtId="49" fontId="21" fillId="35" borderId="12" xfId="43" applyNumberFormat="1" applyFont="1" applyFill="1" applyBorder="1" applyAlignment="1">
      <alignment horizontal="left" vertical="center"/>
    </xf>
    <xf numFmtId="164" fontId="21" fillId="36" borderId="13" xfId="43" applyNumberFormat="1" applyFont="1" applyFill="1" applyBorder="1" applyAlignment="1">
      <alignment horizontal="right" vertical="center"/>
    </xf>
    <xf numFmtId="0" fontId="0" fillId="36" borderId="13" xfId="43" applyFont="1" applyFill="1" applyBorder="1" applyAlignment="1">
      <alignment horizontal="right" vertical="center"/>
    </xf>
    <xf numFmtId="164" fontId="21" fillId="37" borderId="13" xfId="43" applyNumberFormat="1" applyFont="1" applyFill="1" applyBorder="1" applyAlignment="1">
      <alignment horizontal="right" vertical="center"/>
    </xf>
    <xf numFmtId="49" fontId="20" fillId="38" borderId="0" xfId="43" applyNumberFormat="1" applyFont="1" applyFill="1" applyAlignment="1">
      <alignment horizontal="left" vertical="center"/>
    </xf>
    <xf numFmtId="49" fontId="20" fillId="38" borderId="12" xfId="43" applyNumberFormat="1" applyFont="1" applyFill="1" applyBorder="1" applyAlignment="1">
      <alignment horizontal="left" vertical="center"/>
    </xf>
    <xf numFmtId="164" fontId="22" fillId="38" borderId="0" xfId="43" applyNumberFormat="1" applyFont="1" applyFill="1" applyAlignment="1">
      <alignment horizontal="right" vertical="center"/>
    </xf>
    <xf numFmtId="0" fontId="0" fillId="38" borderId="0" xfId="43" applyFont="1" applyFill="1" applyAlignment="1">
      <alignment horizontal="right" vertical="center"/>
    </xf>
    <xf numFmtId="49" fontId="21" fillId="35" borderId="14" xfId="43" applyNumberFormat="1" applyFont="1" applyFill="1" applyBorder="1" applyAlignment="1">
      <alignment horizontal="left" vertical="center"/>
    </xf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23" fillId="0" borderId="0" xfId="44" applyAlignment="1">
      <alignment vertical="top"/>
    </xf>
    <xf numFmtId="165" fontId="23" fillId="0" borderId="0" xfId="44" applyNumberFormat="1" applyAlignment="1">
      <alignment horizontal="right" vertical="top"/>
    </xf>
    <xf numFmtId="3" fontId="23" fillId="0" borderId="0" xfId="44" applyNumberFormat="1" applyAlignment="1">
      <alignment horizontal="right" vertical="top"/>
    </xf>
    <xf numFmtId="3" fontId="20" fillId="38" borderId="0" xfId="43" applyNumberFormat="1" applyFont="1" applyFill="1" applyAlignment="1">
      <alignment horizontal="right" vertical="center"/>
    </xf>
    <xf numFmtId="3" fontId="22" fillId="38" borderId="0" xfId="43" applyNumberFormat="1" applyFont="1" applyFill="1" applyAlignment="1">
      <alignment horizontal="right" vertical="center"/>
    </xf>
    <xf numFmtId="0" fontId="24" fillId="0" borderId="0" xfId="46" applyAlignment="1">
      <alignment vertical="top"/>
    </xf>
    <xf numFmtId="0" fontId="24" fillId="33" borderId="15" xfId="46" applyFill="1" applyBorder="1" applyAlignment="1">
      <alignment vertical="top"/>
    </xf>
    <xf numFmtId="0" fontId="24" fillId="33" borderId="0" xfId="46" applyFill="1" applyAlignment="1">
      <alignment vertical="top"/>
    </xf>
    <xf numFmtId="165" fontId="24" fillId="33" borderId="0" xfId="46" applyNumberFormat="1" applyFill="1" applyAlignment="1">
      <alignment horizontal="right" vertical="top"/>
    </xf>
    <xf numFmtId="0" fontId="24" fillId="33" borderId="0" xfId="46" applyFill="1" applyBorder="1" applyAlignment="1">
      <alignment vertical="top"/>
    </xf>
    <xf numFmtId="165" fontId="24" fillId="33" borderId="0" xfId="46" applyNumberFormat="1" applyFill="1" applyBorder="1" applyAlignment="1">
      <alignment horizontal="right" vertical="top"/>
    </xf>
    <xf numFmtId="0" fontId="23" fillId="0" borderId="0" xfId="44"/>
    <xf numFmtId="1" fontId="21" fillId="36" borderId="13" xfId="43" applyNumberFormat="1" applyFont="1" applyFill="1" applyBorder="1" applyAlignment="1">
      <alignment horizontal="right" vertical="center"/>
    </xf>
    <xf numFmtId="17" fontId="23" fillId="0" borderId="0" xfId="44" applyNumberFormat="1"/>
    <xf numFmtId="3" fontId="23" fillId="0" borderId="0" xfId="44" applyNumberFormat="1"/>
    <xf numFmtId="3" fontId="25" fillId="0" borderId="0" xfId="44" applyNumberFormat="1" applyFont="1"/>
    <xf numFmtId="10" fontId="23" fillId="0" borderId="0" xfId="44" applyNumberFormat="1"/>
    <xf numFmtId="164" fontId="23" fillId="0" borderId="0" xfId="44" applyNumberFormat="1"/>
    <xf numFmtId="0" fontId="0" fillId="39" borderId="0" xfId="0" applyFill="1"/>
    <xf numFmtId="0" fontId="26" fillId="39" borderId="0" xfId="0" applyFont="1" applyFill="1"/>
    <xf numFmtId="0" fontId="26" fillId="33" borderId="0" xfId="0" applyFont="1" applyFill="1"/>
    <xf numFmtId="1" fontId="23" fillId="0" borderId="0" xfId="44" applyNumberFormat="1"/>
    <xf numFmtId="1" fontId="21" fillId="37" borderId="13" xfId="43" applyNumberFormat="1" applyFont="1" applyFill="1" applyBorder="1" applyAlignment="1">
      <alignment horizontal="right" vertical="center"/>
    </xf>
    <xf numFmtId="1" fontId="20" fillId="38" borderId="0" xfId="43" applyNumberFormat="1" applyFont="1" applyFill="1" applyAlignment="1">
      <alignment horizontal="right" vertical="center"/>
    </xf>
    <xf numFmtId="1" fontId="22" fillId="38" borderId="0" xfId="43" applyNumberFormat="1" applyFont="1" applyFill="1" applyAlignment="1">
      <alignment horizontal="right" vertical="center"/>
    </xf>
  </cellXfs>
  <cellStyles count="47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" xfId="43" xr:uid="{00000000-0005-0000-0000-000012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0000000-0005-0000-0000-000025000000}"/>
    <cellStyle name="Обычный 3" xfId="45" xr:uid="{AA88E9E8-15C5-492A-B341-DD00DA90040E}"/>
    <cellStyle name="Обычный 4" xfId="44" xr:uid="{00000000-0005-0000-0000-000026000000}"/>
    <cellStyle name="Обычный 5" xfId="46" xr:uid="{F72833A4-28D6-4FAF-B6C7-1A916E0B5068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[3]YTD_Total!$F$25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[3]YTD_Total!$G$23:$P$23</c:f>
              <c:strCache>
                <c:ptCount val="10"/>
                <c:pt idx="0">
                  <c:v>янв-мар.23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</c:strCache>
            </c:strRef>
          </c:cat>
          <c:val>
            <c:numRef>
              <c:f>[3]YTD_Total!$G$25:$P$25</c:f>
              <c:numCache>
                <c:formatCode>General</c:formatCode>
                <c:ptCount val="10"/>
                <c:pt idx="0">
                  <c:v>94112912</c:v>
                </c:pt>
                <c:pt idx="1">
                  <c:v>131378125.5195</c:v>
                </c:pt>
                <c:pt idx="2">
                  <c:v>171279254.74779996</c:v>
                </c:pt>
                <c:pt idx="3">
                  <c:v>203136545.44859999</c:v>
                </c:pt>
                <c:pt idx="4">
                  <c:v>224434464.64840001</c:v>
                </c:pt>
                <c:pt idx="5">
                  <c:v>243812243.98479998</c:v>
                </c:pt>
                <c:pt idx="6">
                  <c:v>267554593.92999998</c:v>
                </c:pt>
                <c:pt idx="7">
                  <c:v>290873927.54689997</c:v>
                </c:pt>
                <c:pt idx="8">
                  <c:v>313653270.68550003</c:v>
                </c:pt>
                <c:pt idx="9">
                  <c:v>334031405.4673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3C4-886F-F5BD974F248A}"/>
            </c:ext>
          </c:extLst>
        </c:ser>
        <c:ser>
          <c:idx val="1"/>
          <c:order val="1"/>
          <c:tx>
            <c:strRef>
              <c:f>[3]YTD_Total!$F$26</c:f>
              <c:strCache>
                <c:ptCount val="1"/>
                <c:pt idx="0">
                  <c:v>бюджет 2023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[3]YTD_Total!$G$23:$P$23</c:f>
              <c:strCache>
                <c:ptCount val="10"/>
                <c:pt idx="0">
                  <c:v>янв-мар.23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</c:strCache>
            </c:strRef>
          </c:cat>
          <c:val>
            <c:numRef>
              <c:f>[3]YTD_Total!$G$26:$P$26</c:f>
              <c:numCache>
                <c:formatCode>General</c:formatCode>
                <c:ptCount val="10"/>
                <c:pt idx="0">
                  <c:v>71731100.986489385</c:v>
                </c:pt>
                <c:pt idx="1">
                  <c:v>98437360.361435398</c:v>
                </c:pt>
                <c:pt idx="2">
                  <c:v>124903676.70421855</c:v>
                </c:pt>
                <c:pt idx="3">
                  <c:v>158925764.70677966</c:v>
                </c:pt>
                <c:pt idx="4">
                  <c:v>192165877.64273164</c:v>
                </c:pt>
                <c:pt idx="5">
                  <c:v>223721766.7544677</c:v>
                </c:pt>
                <c:pt idx="6">
                  <c:v>266344983.92484209</c:v>
                </c:pt>
                <c:pt idx="7">
                  <c:v>309233109.42016172</c:v>
                </c:pt>
                <c:pt idx="8">
                  <c:v>350501027.5228169</c:v>
                </c:pt>
                <c:pt idx="9">
                  <c:v>389087528.22801524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7-43C4-886F-F5BD974F24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[3]YTD_Total!$G$23:$P$23</c:f>
              <c:strCache>
                <c:ptCount val="10"/>
                <c:pt idx="0">
                  <c:v>янв-мар.23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</c:strCache>
            </c:strRef>
          </c:cat>
          <c:val>
            <c:numRef>
              <c:f>[3]YTD_CLIP!$G$20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7-43C4-886F-F5BD974F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469215"/>
        <c:axId val="1855174527"/>
      </c:barChart>
      <c:catAx>
        <c:axId val="17084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174527"/>
        <c:crosses val="autoZero"/>
        <c:auto val="1"/>
        <c:lblAlgn val="ctr"/>
        <c:lblOffset val="100"/>
        <c:noMultiLvlLbl val="1"/>
      </c:catAx>
      <c:valAx>
        <c:axId val="18551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4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11</xdr:col>
      <xdr:colOff>591983</xdr:colOff>
      <xdr:row>31</xdr:row>
      <xdr:rowOff>95503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BA5D0-211F-F1F4-6ED5-9014AE2C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0"/>
          <a:ext cx="10269383" cy="1810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4760</xdr:colOff>
      <xdr:row>29</xdr:row>
      <xdr:rowOff>185737</xdr:rowOff>
    </xdr:from>
    <xdr:to>
      <xdr:col>16</xdr:col>
      <xdr:colOff>9524</xdr:colOff>
      <xdr:row>44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1EF4DB-52AA-47B0-9EF8-3A5AFB363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03.%20Financial%20management/02%20Manual/03.10%20SAP/Support%20Documentation/General%20information/COA%20ARaymond%2020181231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04.%20Sales%20and%20Marketing/SM%20KPI/2023/Flashes/FLASH_Sales_02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04.%20Sales%20and%20Marketing/SM%20KPI/2023/Flashes/FLASH_Sales_03_2023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Лист1"/>
      <sheetName val="PTA"/>
      <sheetName val="MatGroups"/>
      <sheetName val="TKA3A"/>
      <sheetName val="CSKA"/>
      <sheetName val="SKA1"/>
      <sheetName val="SKB1_1035"/>
      <sheetName val="MM Acc Determination"/>
      <sheetName val="VAT"/>
      <sheetName val="SD Acc Determination"/>
      <sheetName val="C001"/>
      <sheetName val="T030"/>
      <sheetName val="T030H"/>
      <sheetName val="T095"/>
      <sheetName val="Sheet3"/>
      <sheetName val="T095B"/>
      <sheetName val="T095P"/>
    </sheetNames>
    <sheetDataSet>
      <sheetData sheetId="0">
        <row r="4">
          <cell r="A4">
            <v>10000</v>
          </cell>
          <cell r="B4">
            <v>1000</v>
          </cell>
          <cell r="C4">
            <v>1035</v>
          </cell>
          <cell r="D4" t="str">
            <v>CASH</v>
          </cell>
          <cell r="E4" t="str">
            <v/>
          </cell>
          <cell r="F4" t="str">
            <v>X</v>
          </cell>
          <cell r="G4" t="str">
            <v>INDUS &amp; COM BANK CNY</v>
          </cell>
          <cell r="H4" t="str">
            <v>INDUSTRY &amp; COMMERCIAL BANK (JX) CNY</v>
          </cell>
          <cell r="I4" t="str">
            <v>A5100</v>
          </cell>
          <cell r="J4" t="e">
            <v>#N/A</v>
          </cell>
          <cell r="K4" t="e">
            <v>#N/A</v>
          </cell>
          <cell r="L4"/>
          <cell r="M4"/>
          <cell r="N4" t="e">
            <v>#N/A</v>
          </cell>
          <cell r="O4" t="e">
            <v>#N/A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 t="e">
            <v>#N/A</v>
          </cell>
          <cell r="U4" t="e">
            <v>#N/A</v>
          </cell>
          <cell r="V4" t="e">
            <v>#N/A</v>
          </cell>
          <cell r="W4"/>
          <cell r="X4" t="e">
            <v>#N/A</v>
          </cell>
          <cell r="Y4" t="e">
            <v>#N/A</v>
          </cell>
          <cell r="Z4" t="e">
            <v>#N/A</v>
          </cell>
          <cell r="AA4"/>
          <cell r="AB4"/>
          <cell r="AC4"/>
          <cell r="AD4"/>
          <cell r="AE4" t="str">
            <v>ARRU</v>
          </cell>
          <cell r="AF4" t="str">
            <v>FI</v>
          </cell>
          <cell r="AG4"/>
          <cell r="AH4"/>
        </row>
        <row r="5">
          <cell r="A5">
            <v>21300</v>
          </cell>
          <cell r="B5">
            <v>1000</v>
          </cell>
          <cell r="C5">
            <v>1035</v>
          </cell>
          <cell r="D5" t="str">
            <v>SAKO</v>
          </cell>
          <cell r="E5" t="str">
            <v/>
          </cell>
          <cell r="F5" t="str">
            <v>X</v>
          </cell>
          <cell r="G5" t="str">
            <v>ADV EXTERNAL CUST</v>
          </cell>
          <cell r="H5" t="str">
            <v>ADVANCES FROM EXTERNAL CUSTOMERS</v>
          </cell>
          <cell r="I5" t="str">
            <v>P4190</v>
          </cell>
          <cell r="J5" t="e">
            <v>#N/A</v>
          </cell>
          <cell r="K5" t="e">
            <v>#N/A</v>
          </cell>
          <cell r="L5"/>
          <cell r="M5"/>
          <cell r="N5" t="e">
            <v>#N/A</v>
          </cell>
          <cell r="O5" t="e">
            <v>#N/A</v>
          </cell>
          <cell r="P5" t="e">
            <v>#N/A</v>
          </cell>
          <cell r="Q5" t="e">
            <v>#N/A</v>
          </cell>
          <cell r="R5" t="e">
            <v>#N/A</v>
          </cell>
          <cell r="S5" t="e">
            <v>#N/A</v>
          </cell>
          <cell r="T5" t="e">
            <v>#N/A</v>
          </cell>
          <cell r="U5" t="e">
            <v>#N/A</v>
          </cell>
          <cell r="V5" t="e">
            <v>#N/A</v>
          </cell>
          <cell r="W5"/>
          <cell r="X5" t="e">
            <v>#N/A</v>
          </cell>
          <cell r="Y5" t="e">
            <v>#N/A</v>
          </cell>
          <cell r="Z5" t="e">
            <v>#N/A</v>
          </cell>
          <cell r="AA5"/>
          <cell r="AB5"/>
          <cell r="AC5"/>
          <cell r="AD5"/>
          <cell r="AE5" t="str">
            <v>ARRU</v>
          </cell>
          <cell r="AF5" t="str">
            <v>FI</v>
          </cell>
          <cell r="AG5"/>
          <cell r="AH5"/>
        </row>
        <row r="6">
          <cell r="A6">
            <v>100000</v>
          </cell>
          <cell r="B6">
            <v>1000</v>
          </cell>
          <cell r="C6">
            <v>1035</v>
          </cell>
          <cell r="D6" t="str">
            <v>CASH</v>
          </cell>
          <cell r="E6" t="str">
            <v/>
          </cell>
          <cell r="F6" t="str">
            <v>X</v>
          </cell>
          <cell r="G6" t="str">
            <v>GE COMMERZBANK</v>
          </cell>
          <cell r="H6" t="str">
            <v>COMMERZBANK - EUR</v>
          </cell>
          <cell r="I6" t="str">
            <v>A5100</v>
          </cell>
          <cell r="J6" t="e">
            <v>#N/A</v>
          </cell>
          <cell r="K6" t="e">
            <v>#N/A</v>
          </cell>
          <cell r="L6"/>
          <cell r="M6"/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/>
          <cell r="X6" t="e">
            <v>#N/A</v>
          </cell>
          <cell r="Y6" t="e">
            <v>#N/A</v>
          </cell>
          <cell r="Z6" t="e">
            <v>#N/A</v>
          </cell>
          <cell r="AA6"/>
          <cell r="AB6"/>
          <cell r="AC6"/>
          <cell r="AD6"/>
          <cell r="AE6" t="str">
            <v>ARRU</v>
          </cell>
          <cell r="AF6" t="str">
            <v>FI</v>
          </cell>
          <cell r="AG6"/>
          <cell r="AH6"/>
        </row>
        <row r="7">
          <cell r="A7">
            <v>100000</v>
          </cell>
          <cell r="B7">
            <v>1000</v>
          </cell>
          <cell r="C7">
            <v>1035</v>
          </cell>
          <cell r="D7" t="str">
            <v>CASH</v>
          </cell>
          <cell r="E7" t="str">
            <v/>
          </cell>
          <cell r="F7" t="str">
            <v>X</v>
          </cell>
          <cell r="G7" t="str">
            <v>SCOTIABANK</v>
          </cell>
          <cell r="H7" t="str">
            <v>SCOTIABANK</v>
          </cell>
          <cell r="I7" t="str">
            <v>A5100</v>
          </cell>
          <cell r="J7" t="e">
            <v>#N/A</v>
          </cell>
          <cell r="K7" t="e">
            <v>#N/A</v>
          </cell>
          <cell r="L7"/>
          <cell r="M7"/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/>
          <cell r="X7" t="e">
            <v>#N/A</v>
          </cell>
          <cell r="Y7" t="e">
            <v>#N/A</v>
          </cell>
          <cell r="Z7" t="e">
            <v>#N/A</v>
          </cell>
          <cell r="AA7"/>
          <cell r="AB7"/>
          <cell r="AC7"/>
          <cell r="AD7"/>
          <cell r="AE7" t="str">
            <v>ARRU</v>
          </cell>
          <cell r="AF7" t="str">
            <v>FI</v>
          </cell>
          <cell r="AG7"/>
          <cell r="AH7"/>
        </row>
        <row r="8">
          <cell r="A8">
            <v>100001</v>
          </cell>
          <cell r="B8">
            <v>1000</v>
          </cell>
          <cell r="C8">
            <v>1035</v>
          </cell>
          <cell r="D8" t="str">
            <v>CASH</v>
          </cell>
          <cell r="E8" t="str">
            <v/>
          </cell>
          <cell r="F8" t="str">
            <v>X</v>
          </cell>
          <cell r="G8" t="str">
            <v>GE DEUTSCHE BANK</v>
          </cell>
          <cell r="H8" t="str">
            <v>DEUTSCHE BANK - EUR</v>
          </cell>
          <cell r="I8" t="str">
            <v>A5100</v>
          </cell>
          <cell r="J8" t="e">
            <v>#N/A</v>
          </cell>
          <cell r="K8" t="e">
            <v>#N/A</v>
          </cell>
          <cell r="L8"/>
          <cell r="M8"/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/>
          <cell r="X8" t="e">
            <v>#N/A</v>
          </cell>
          <cell r="Y8" t="e">
            <v>#N/A</v>
          </cell>
          <cell r="Z8" t="e">
            <v>#N/A</v>
          </cell>
          <cell r="AA8"/>
          <cell r="AB8"/>
          <cell r="AC8"/>
          <cell r="AD8"/>
          <cell r="AE8" t="str">
            <v>ARRU</v>
          </cell>
          <cell r="AF8" t="str">
            <v>FI</v>
          </cell>
          <cell r="AG8"/>
          <cell r="AH8"/>
        </row>
        <row r="9">
          <cell r="A9">
            <v>100002</v>
          </cell>
          <cell r="B9">
            <v>1000</v>
          </cell>
          <cell r="C9">
            <v>1035</v>
          </cell>
          <cell r="D9" t="str">
            <v>CASH</v>
          </cell>
          <cell r="E9" t="str">
            <v/>
          </cell>
          <cell r="F9" t="str">
            <v>X</v>
          </cell>
          <cell r="G9" t="str">
            <v>GE DRESDNER BANK</v>
          </cell>
          <cell r="H9" t="str">
            <v>DRESDNER BANK - EUR</v>
          </cell>
          <cell r="I9" t="str">
            <v>A5100</v>
          </cell>
          <cell r="J9" t="e">
            <v>#N/A</v>
          </cell>
          <cell r="K9" t="e">
            <v>#N/A</v>
          </cell>
          <cell r="L9"/>
          <cell r="M9"/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/>
          <cell r="X9" t="e">
            <v>#N/A</v>
          </cell>
          <cell r="Y9" t="e">
            <v>#N/A</v>
          </cell>
          <cell r="Z9" t="e">
            <v>#N/A</v>
          </cell>
          <cell r="AA9"/>
          <cell r="AB9"/>
          <cell r="AC9"/>
          <cell r="AD9"/>
          <cell r="AE9" t="str">
            <v>ARRU</v>
          </cell>
          <cell r="AF9" t="str">
            <v>FI</v>
          </cell>
          <cell r="AG9"/>
          <cell r="AH9"/>
        </row>
        <row r="10">
          <cell r="A10">
            <v>100003</v>
          </cell>
          <cell r="B10">
            <v>1000</v>
          </cell>
          <cell r="C10">
            <v>1035</v>
          </cell>
          <cell r="D10" t="str">
            <v>CASH</v>
          </cell>
          <cell r="E10" t="str">
            <v/>
          </cell>
          <cell r="F10" t="str">
            <v>X</v>
          </cell>
          <cell r="G10" t="str">
            <v>GE POSTBANK</v>
          </cell>
          <cell r="H10" t="str">
            <v>POST BANK NIEDERLASSUNG KARLSRUHE - EUR</v>
          </cell>
          <cell r="I10" t="str">
            <v>A5100</v>
          </cell>
          <cell r="J10" t="e">
            <v>#N/A</v>
          </cell>
          <cell r="K10" t="e">
            <v>#N/A</v>
          </cell>
          <cell r="L10"/>
          <cell r="M10"/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/>
          <cell r="X10" t="e">
            <v>#N/A</v>
          </cell>
          <cell r="Y10" t="e">
            <v>#N/A</v>
          </cell>
          <cell r="Z10" t="e">
            <v>#N/A</v>
          </cell>
          <cell r="AA10"/>
          <cell r="AB10"/>
          <cell r="AC10"/>
          <cell r="AD10"/>
          <cell r="AE10" t="str">
            <v>ARRU</v>
          </cell>
          <cell r="AF10" t="str">
            <v>FI</v>
          </cell>
          <cell r="AG10"/>
          <cell r="AH10"/>
        </row>
        <row r="11">
          <cell r="A11">
            <v>100004</v>
          </cell>
          <cell r="B11">
            <v>1000</v>
          </cell>
          <cell r="C11">
            <v>1035</v>
          </cell>
          <cell r="D11" t="str">
            <v>CASH</v>
          </cell>
          <cell r="E11" t="str">
            <v/>
          </cell>
          <cell r="F11" t="str">
            <v>X</v>
          </cell>
          <cell r="G11" t="str">
            <v>GE SPARKASSE</v>
          </cell>
          <cell r="H11" t="str">
            <v>SPARKASSE LORRACH RHEINFELD - EUR</v>
          </cell>
          <cell r="I11" t="str">
            <v>A5100</v>
          </cell>
          <cell r="J11" t="e">
            <v>#N/A</v>
          </cell>
          <cell r="K11" t="e">
            <v>#N/A</v>
          </cell>
          <cell r="L11"/>
          <cell r="M11"/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/>
          <cell r="X11" t="e">
            <v>#N/A</v>
          </cell>
          <cell r="Y11" t="e">
            <v>#N/A</v>
          </cell>
          <cell r="Z11" t="e">
            <v>#N/A</v>
          </cell>
          <cell r="AA11"/>
          <cell r="AB11"/>
          <cell r="AC11"/>
          <cell r="AD11"/>
          <cell r="AE11" t="str">
            <v>ARRU</v>
          </cell>
          <cell r="AF11" t="str">
            <v>FI</v>
          </cell>
          <cell r="AG11"/>
          <cell r="AH11"/>
        </row>
        <row r="12">
          <cell r="A12">
            <v>100005</v>
          </cell>
          <cell r="B12">
            <v>1000</v>
          </cell>
          <cell r="C12">
            <v>1035</v>
          </cell>
          <cell r="D12" t="str">
            <v>CASH</v>
          </cell>
          <cell r="E12" t="str">
            <v/>
          </cell>
          <cell r="F12" t="str">
            <v>X</v>
          </cell>
          <cell r="G12" t="str">
            <v>GE VOLKSBANK</v>
          </cell>
          <cell r="H12" t="str">
            <v>VOLKSBANK - EUR</v>
          </cell>
          <cell r="I12" t="str">
            <v>A5100</v>
          </cell>
          <cell r="J12" t="e">
            <v>#N/A</v>
          </cell>
          <cell r="K12" t="e">
            <v>#N/A</v>
          </cell>
          <cell r="L12"/>
          <cell r="M12"/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/>
          <cell r="X12" t="e">
            <v>#N/A</v>
          </cell>
          <cell r="Y12" t="e">
            <v>#N/A</v>
          </cell>
          <cell r="Z12" t="e">
            <v>#N/A</v>
          </cell>
          <cell r="AA12"/>
          <cell r="AB12"/>
          <cell r="AC12"/>
          <cell r="AD12"/>
          <cell r="AE12" t="str">
            <v>ARRU</v>
          </cell>
          <cell r="AF12" t="str">
            <v>FI</v>
          </cell>
          <cell r="AG12"/>
          <cell r="AH12"/>
        </row>
        <row r="13">
          <cell r="A13">
            <v>100006</v>
          </cell>
          <cell r="B13">
            <v>1000</v>
          </cell>
          <cell r="C13">
            <v>1035</v>
          </cell>
          <cell r="D13" t="str">
            <v>CASH</v>
          </cell>
          <cell r="E13" t="str">
            <v/>
          </cell>
          <cell r="F13" t="str">
            <v>X</v>
          </cell>
          <cell r="G13" t="str">
            <v>CRCA - EUR</v>
          </cell>
          <cell r="H13" t="str">
            <v>CREDIT AGRICOLE - EUR</v>
          </cell>
          <cell r="I13" t="str">
            <v>A5100</v>
          </cell>
          <cell r="J13" t="e">
            <v>#N/A</v>
          </cell>
          <cell r="K13" t="e">
            <v>#N/A</v>
          </cell>
          <cell r="L13"/>
          <cell r="M13"/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/>
          <cell r="X13" t="e">
            <v>#N/A</v>
          </cell>
          <cell r="Y13" t="e">
            <v>#N/A</v>
          </cell>
          <cell r="Z13" t="e">
            <v>#N/A</v>
          </cell>
          <cell r="AA13"/>
          <cell r="AB13"/>
          <cell r="AC13"/>
          <cell r="AD13"/>
          <cell r="AE13" t="str">
            <v>ARRU</v>
          </cell>
          <cell r="AF13" t="str">
            <v>FI</v>
          </cell>
          <cell r="AG13"/>
          <cell r="AH13"/>
        </row>
        <row r="14">
          <cell r="A14">
            <v>100007</v>
          </cell>
          <cell r="B14">
            <v>1000</v>
          </cell>
          <cell r="C14">
            <v>1035</v>
          </cell>
          <cell r="D14" t="str">
            <v>CASH</v>
          </cell>
          <cell r="E14" t="str">
            <v/>
          </cell>
          <cell r="F14" t="str">
            <v>X</v>
          </cell>
          <cell r="G14" t="str">
            <v>CCP - EUR</v>
          </cell>
          <cell r="H14" t="str">
            <v>CCP - EUR</v>
          </cell>
          <cell r="I14" t="str">
            <v>A5100</v>
          </cell>
          <cell r="J14" t="e">
            <v>#N/A</v>
          </cell>
          <cell r="K14" t="e">
            <v>#N/A</v>
          </cell>
          <cell r="L14"/>
          <cell r="M14"/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  <cell r="V14" t="e">
            <v>#N/A</v>
          </cell>
          <cell r="W14"/>
          <cell r="X14" t="e">
            <v>#N/A</v>
          </cell>
          <cell r="Y14" t="e">
            <v>#N/A</v>
          </cell>
          <cell r="Z14" t="e">
            <v>#N/A</v>
          </cell>
          <cell r="AA14"/>
          <cell r="AB14"/>
          <cell r="AC14"/>
          <cell r="AD14"/>
          <cell r="AE14" t="str">
            <v>ARRU</v>
          </cell>
          <cell r="AF14" t="str">
            <v>FI</v>
          </cell>
          <cell r="AG14"/>
          <cell r="AH14"/>
        </row>
        <row r="15">
          <cell r="A15">
            <v>100008</v>
          </cell>
          <cell r="B15">
            <v>1000</v>
          </cell>
          <cell r="C15">
            <v>1035</v>
          </cell>
          <cell r="D15" t="str">
            <v>CASH</v>
          </cell>
          <cell r="E15" t="str">
            <v/>
          </cell>
          <cell r="F15" t="str">
            <v>X</v>
          </cell>
          <cell r="G15" t="str">
            <v>CLY1 - EUR</v>
          </cell>
          <cell r="H15" t="str">
            <v>CREDIT LYONNAIS - EUR</v>
          </cell>
          <cell r="I15" t="str">
            <v>A5100</v>
          </cell>
          <cell r="J15" t="e">
            <v>#N/A</v>
          </cell>
          <cell r="K15" t="e">
            <v>#N/A</v>
          </cell>
          <cell r="L15"/>
          <cell r="M15"/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/>
          <cell r="X15" t="e">
            <v>#N/A</v>
          </cell>
          <cell r="Y15" t="e">
            <v>#N/A</v>
          </cell>
          <cell r="Z15" t="e">
            <v>#N/A</v>
          </cell>
          <cell r="AA15"/>
          <cell r="AB15"/>
          <cell r="AC15"/>
          <cell r="AD15"/>
          <cell r="AE15" t="str">
            <v>ARRU</v>
          </cell>
          <cell r="AF15" t="str">
            <v>FI</v>
          </cell>
          <cell r="AG15"/>
          <cell r="AH15"/>
        </row>
        <row r="16">
          <cell r="A16">
            <v>100009</v>
          </cell>
          <cell r="B16">
            <v>1000</v>
          </cell>
          <cell r="C16">
            <v>1035</v>
          </cell>
          <cell r="D16" t="str">
            <v>CASH</v>
          </cell>
          <cell r="E16" t="str">
            <v/>
          </cell>
          <cell r="F16" t="str">
            <v>X</v>
          </cell>
          <cell r="G16" t="str">
            <v>CLY2 - EUR</v>
          </cell>
          <cell r="H16" t="str">
            <v>CREDIT LYONNAIS - EUR (Secondaire)</v>
          </cell>
          <cell r="I16" t="str">
            <v>A5100</v>
          </cell>
          <cell r="J16" t="e">
            <v>#N/A</v>
          </cell>
          <cell r="K16" t="e">
            <v>#N/A</v>
          </cell>
          <cell r="L16"/>
          <cell r="M16"/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/>
          <cell r="X16" t="e">
            <v>#N/A</v>
          </cell>
          <cell r="Y16" t="e">
            <v>#N/A</v>
          </cell>
          <cell r="Z16" t="e">
            <v>#N/A</v>
          </cell>
          <cell r="AA16"/>
          <cell r="AB16"/>
          <cell r="AC16"/>
          <cell r="AD16"/>
          <cell r="AE16" t="str">
            <v>ARRU</v>
          </cell>
          <cell r="AF16" t="str">
            <v>FI</v>
          </cell>
          <cell r="AG16"/>
          <cell r="AH16"/>
        </row>
        <row r="17">
          <cell r="A17">
            <v>100010</v>
          </cell>
          <cell r="B17">
            <v>1000</v>
          </cell>
          <cell r="C17">
            <v>1035</v>
          </cell>
          <cell r="D17" t="str">
            <v>CASH</v>
          </cell>
          <cell r="E17" t="str">
            <v/>
          </cell>
          <cell r="F17" t="str">
            <v>X</v>
          </cell>
          <cell r="G17" t="str">
            <v>SGN - EUR</v>
          </cell>
          <cell r="H17" t="str">
            <v>SOCIETE GENERALE - EUR</v>
          </cell>
          <cell r="I17" t="str">
            <v>A5100</v>
          </cell>
          <cell r="J17" t="str">
            <v>EUR</v>
          </cell>
          <cell r="K17">
            <v>0</v>
          </cell>
          <cell r="L17"/>
          <cell r="M17"/>
          <cell r="N17">
            <v>0</v>
          </cell>
          <cell r="O17">
            <v>0</v>
          </cell>
          <cell r="P17">
            <v>0</v>
          </cell>
          <cell r="Q17" t="str">
            <v>5201100010</v>
          </cell>
          <cell r="R17">
            <v>0</v>
          </cell>
          <cell r="S17" t="str">
            <v>X</v>
          </cell>
          <cell r="T17" t="str">
            <v>027</v>
          </cell>
          <cell r="U17" t="str">
            <v>Z005</v>
          </cell>
          <cell r="V17" t="e">
            <v>#N/A</v>
          </cell>
          <cell r="W17"/>
          <cell r="X17" t="e">
            <v>#N/A</v>
          </cell>
          <cell r="Y17" t="str">
            <v>SGN01</v>
          </cell>
          <cell r="Z17" t="str">
            <v>SGN01</v>
          </cell>
          <cell r="AA17"/>
          <cell r="AB17"/>
          <cell r="AC17"/>
          <cell r="AD17"/>
          <cell r="AE17" t="str">
            <v>ARRU</v>
          </cell>
          <cell r="AF17" t="str">
            <v>FI</v>
          </cell>
          <cell r="AG17" t="str">
            <v>SG-Тек-EUR</v>
          </cell>
          <cell r="AH17" t="str">
            <v>Societe Generale - Текущий Счет - EUR</v>
          </cell>
        </row>
        <row r="18">
          <cell r="A18">
            <v>100011</v>
          </cell>
          <cell r="B18">
            <v>1000</v>
          </cell>
          <cell r="C18">
            <v>1035</v>
          </cell>
          <cell r="D18" t="str">
            <v>CASH</v>
          </cell>
          <cell r="E18" t="str">
            <v/>
          </cell>
          <cell r="F18" t="str">
            <v>X</v>
          </cell>
          <cell r="G18" t="str">
            <v>CIC LYONNAISE - EUR</v>
          </cell>
          <cell r="H18" t="str">
            <v>CIC LYONNAISE DE BANQUE - EUR</v>
          </cell>
          <cell r="I18" t="str">
            <v>A5100</v>
          </cell>
          <cell r="J18" t="e">
            <v>#N/A</v>
          </cell>
          <cell r="K18" t="e">
            <v>#N/A</v>
          </cell>
          <cell r="L18"/>
          <cell r="M18"/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/>
          <cell r="X18" t="e">
            <v>#N/A</v>
          </cell>
          <cell r="Y18" t="e">
            <v>#N/A</v>
          </cell>
          <cell r="Z18" t="e">
            <v>#N/A</v>
          </cell>
          <cell r="AA18"/>
          <cell r="AB18"/>
          <cell r="AC18"/>
          <cell r="AD18"/>
          <cell r="AE18" t="str">
            <v>ARRU</v>
          </cell>
          <cell r="AF18" t="str">
            <v>FI</v>
          </cell>
          <cell r="AG18"/>
          <cell r="AH18"/>
        </row>
        <row r="19">
          <cell r="A19">
            <v>100012</v>
          </cell>
          <cell r="B19">
            <v>1000</v>
          </cell>
          <cell r="C19">
            <v>1035</v>
          </cell>
          <cell r="D19" t="str">
            <v>CASH</v>
          </cell>
          <cell r="E19" t="str">
            <v/>
          </cell>
          <cell r="F19" t="str">
            <v>X</v>
          </cell>
          <cell r="G19" t="str">
            <v>PALATINE - EUR</v>
          </cell>
          <cell r="H19" t="str">
            <v>BANQUE PALATINE - EUR</v>
          </cell>
          <cell r="I19" t="str">
            <v>A5100</v>
          </cell>
          <cell r="J19" t="e">
            <v>#N/A</v>
          </cell>
          <cell r="K19" t="e">
            <v>#N/A</v>
          </cell>
          <cell r="L19"/>
          <cell r="M19"/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>
            <v>0</v>
          </cell>
          <cell r="W19"/>
          <cell r="X19" t="str">
            <v>X</v>
          </cell>
          <cell r="Y19" t="e">
            <v>#N/A</v>
          </cell>
          <cell r="Z19" t="e">
            <v>#N/A</v>
          </cell>
          <cell r="AA19"/>
          <cell r="AB19"/>
          <cell r="AC19"/>
          <cell r="AD19"/>
          <cell r="AE19" t="str">
            <v>ARRU</v>
          </cell>
          <cell r="AF19" t="str">
            <v>FI</v>
          </cell>
          <cell r="AG19"/>
          <cell r="AH19"/>
        </row>
        <row r="20">
          <cell r="A20">
            <v>100013</v>
          </cell>
          <cell r="B20">
            <v>1000</v>
          </cell>
          <cell r="C20">
            <v>1035</v>
          </cell>
          <cell r="D20" t="str">
            <v>CASH</v>
          </cell>
          <cell r="E20" t="str">
            <v/>
          </cell>
          <cell r="F20" t="str">
            <v>X</v>
          </cell>
          <cell r="G20" t="str">
            <v>CRCA - EUR</v>
          </cell>
          <cell r="H20" t="str">
            <v>CREDIT AGRICOLE - EUR</v>
          </cell>
          <cell r="I20" t="str">
            <v>A5100</v>
          </cell>
          <cell r="J20" t="e">
            <v>#N/A</v>
          </cell>
          <cell r="K20" t="e">
            <v>#N/A</v>
          </cell>
          <cell r="L20"/>
          <cell r="M20"/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/>
          <cell r="X20" t="e">
            <v>#N/A</v>
          </cell>
          <cell r="Y20" t="e">
            <v>#N/A</v>
          </cell>
          <cell r="Z20" t="e">
            <v>#N/A</v>
          </cell>
          <cell r="AA20"/>
          <cell r="AB20"/>
          <cell r="AC20"/>
          <cell r="AD20"/>
          <cell r="AE20" t="str">
            <v>ARRU</v>
          </cell>
          <cell r="AF20" t="str">
            <v>FI</v>
          </cell>
          <cell r="AG20"/>
          <cell r="AH20"/>
        </row>
        <row r="21">
          <cell r="A21">
            <v>100014</v>
          </cell>
          <cell r="B21">
            <v>1000</v>
          </cell>
          <cell r="C21">
            <v>1035</v>
          </cell>
          <cell r="D21" t="str">
            <v>CASH</v>
          </cell>
          <cell r="E21" t="str">
            <v/>
          </cell>
          <cell r="F21" t="str">
            <v>X</v>
          </cell>
          <cell r="G21" t="str">
            <v>SGN - EUR</v>
          </cell>
          <cell r="H21" t="str">
            <v>SOCIETE GENERALE - EUR</v>
          </cell>
          <cell r="I21" t="str">
            <v>A5100</v>
          </cell>
          <cell r="J21" t="e">
            <v>#N/A</v>
          </cell>
          <cell r="K21" t="e">
            <v>#N/A</v>
          </cell>
          <cell r="L21"/>
          <cell r="M21"/>
          <cell r="N21" t="e">
            <v>#N/A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/>
          <cell r="X21" t="e">
            <v>#N/A</v>
          </cell>
          <cell r="Y21" t="e">
            <v>#N/A</v>
          </cell>
          <cell r="Z21" t="e">
            <v>#N/A</v>
          </cell>
          <cell r="AA21"/>
          <cell r="AB21"/>
          <cell r="AC21"/>
          <cell r="AD21"/>
          <cell r="AE21" t="str">
            <v>ARRU</v>
          </cell>
          <cell r="AF21" t="str">
            <v>FI</v>
          </cell>
          <cell r="AG21"/>
          <cell r="AH21"/>
        </row>
        <row r="22">
          <cell r="A22">
            <v>100015</v>
          </cell>
          <cell r="B22">
            <v>1000</v>
          </cell>
          <cell r="C22">
            <v>1035</v>
          </cell>
          <cell r="D22" t="str">
            <v>CASH</v>
          </cell>
          <cell r="E22" t="str">
            <v/>
          </cell>
          <cell r="F22" t="str">
            <v>X</v>
          </cell>
          <cell r="G22" t="str">
            <v>BNP - EUR</v>
          </cell>
          <cell r="H22" t="str">
            <v>BNP PARIBAS - EUR</v>
          </cell>
          <cell r="I22" t="str">
            <v>A5100</v>
          </cell>
          <cell r="J22" t="e">
            <v>#N/A</v>
          </cell>
          <cell r="K22" t="e">
            <v>#N/A</v>
          </cell>
          <cell r="L22"/>
          <cell r="M22"/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/>
          <cell r="X22" t="e">
            <v>#N/A</v>
          </cell>
          <cell r="Y22" t="e">
            <v>#N/A</v>
          </cell>
          <cell r="Z22" t="e">
            <v>#N/A</v>
          </cell>
          <cell r="AA22"/>
          <cell r="AB22"/>
          <cell r="AC22"/>
          <cell r="AD22"/>
          <cell r="AE22" t="str">
            <v>ARRU</v>
          </cell>
          <cell r="AF22" t="str">
            <v>FI</v>
          </cell>
          <cell r="AG22"/>
          <cell r="AH22"/>
        </row>
        <row r="23">
          <cell r="A23">
            <v>100016</v>
          </cell>
          <cell r="B23">
            <v>1000</v>
          </cell>
          <cell r="C23">
            <v>1035</v>
          </cell>
          <cell r="D23" t="str">
            <v>CASH</v>
          </cell>
          <cell r="E23"/>
          <cell r="F23" t="str">
            <v>X</v>
          </cell>
          <cell r="G23" t="str">
            <v>BRA - EUR</v>
          </cell>
          <cell r="H23" t="str">
            <v>BANQUE RHONE ALPES - EUR</v>
          </cell>
          <cell r="I23" t="str">
            <v>A5100</v>
          </cell>
          <cell r="J23" t="e">
            <v>#N/A</v>
          </cell>
          <cell r="K23" t="e">
            <v>#N/A</v>
          </cell>
          <cell r="L23"/>
          <cell r="M23"/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/>
          <cell r="X23" t="e">
            <v>#N/A</v>
          </cell>
          <cell r="Y23" t="e">
            <v>#N/A</v>
          </cell>
          <cell r="Z23" t="e">
            <v>#N/A</v>
          </cell>
          <cell r="AA23"/>
          <cell r="AB23"/>
          <cell r="AC23"/>
          <cell r="AD23"/>
          <cell r="AE23" t="str">
            <v>ARRU</v>
          </cell>
          <cell r="AF23" t="str">
            <v>FI</v>
          </cell>
          <cell r="AG23"/>
          <cell r="AH23"/>
        </row>
        <row r="24">
          <cell r="A24">
            <v>100017</v>
          </cell>
          <cell r="B24">
            <v>1000</v>
          </cell>
          <cell r="C24">
            <v>1035</v>
          </cell>
          <cell r="D24" t="str">
            <v>CASH</v>
          </cell>
          <cell r="E24" t="str">
            <v/>
          </cell>
          <cell r="F24" t="str">
            <v>X</v>
          </cell>
          <cell r="G24" t="str">
            <v>CRCA - EUR</v>
          </cell>
          <cell r="H24" t="str">
            <v>CREDIT AGRICOLE - EUR</v>
          </cell>
          <cell r="I24" t="str">
            <v>A5100</v>
          </cell>
          <cell r="J24" t="e">
            <v>#N/A</v>
          </cell>
          <cell r="K24" t="e">
            <v>#N/A</v>
          </cell>
          <cell r="L24"/>
          <cell r="M24"/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/>
          <cell r="X24" t="e">
            <v>#N/A</v>
          </cell>
          <cell r="Y24" t="e">
            <v>#N/A</v>
          </cell>
          <cell r="Z24" t="e">
            <v>#N/A</v>
          </cell>
          <cell r="AA24"/>
          <cell r="AB24"/>
          <cell r="AC24"/>
          <cell r="AD24"/>
          <cell r="AE24" t="str">
            <v>ARRU</v>
          </cell>
          <cell r="AF24" t="str">
            <v>FI</v>
          </cell>
          <cell r="AG24"/>
          <cell r="AH24"/>
        </row>
        <row r="25">
          <cell r="A25">
            <v>100018</v>
          </cell>
          <cell r="B25">
            <v>1000</v>
          </cell>
          <cell r="C25">
            <v>1035</v>
          </cell>
          <cell r="D25" t="str">
            <v>CASH</v>
          </cell>
          <cell r="E25" t="str">
            <v/>
          </cell>
          <cell r="F25" t="str">
            <v>X</v>
          </cell>
          <cell r="G25" t="str">
            <v>CLY1 - EUR</v>
          </cell>
          <cell r="H25" t="str">
            <v>CREDIT LYONNAIS - EUR</v>
          </cell>
          <cell r="I25" t="str">
            <v>A5100</v>
          </cell>
          <cell r="J25" t="e">
            <v>#N/A</v>
          </cell>
          <cell r="K25" t="e">
            <v>#N/A</v>
          </cell>
          <cell r="L25"/>
          <cell r="M25"/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/>
          <cell r="X25" t="e">
            <v>#N/A</v>
          </cell>
          <cell r="Y25" t="e">
            <v>#N/A</v>
          </cell>
          <cell r="Z25" t="e">
            <v>#N/A</v>
          </cell>
          <cell r="AA25"/>
          <cell r="AB25"/>
          <cell r="AC25"/>
          <cell r="AD25"/>
          <cell r="AE25" t="str">
            <v>ARRU</v>
          </cell>
          <cell r="AF25" t="str">
            <v>FI</v>
          </cell>
          <cell r="AG25"/>
          <cell r="AH25"/>
        </row>
        <row r="26">
          <cell r="A26">
            <v>100019</v>
          </cell>
          <cell r="B26">
            <v>1000</v>
          </cell>
          <cell r="C26">
            <v>1035</v>
          </cell>
          <cell r="D26" t="str">
            <v>CASH</v>
          </cell>
          <cell r="E26" t="str">
            <v/>
          </cell>
          <cell r="F26" t="str">
            <v>X</v>
          </cell>
          <cell r="G26" t="str">
            <v>PALATINE - EUR</v>
          </cell>
          <cell r="H26" t="str">
            <v>BANQUE PALATINE - EUR</v>
          </cell>
          <cell r="I26" t="str">
            <v>A5100</v>
          </cell>
          <cell r="J26" t="e">
            <v>#N/A</v>
          </cell>
          <cell r="K26" t="e">
            <v>#N/A</v>
          </cell>
          <cell r="L26"/>
          <cell r="M26"/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/>
          <cell r="X26" t="e">
            <v>#N/A</v>
          </cell>
          <cell r="Y26" t="e">
            <v>#N/A</v>
          </cell>
          <cell r="Z26" t="e">
            <v>#N/A</v>
          </cell>
          <cell r="AA26"/>
          <cell r="AB26"/>
          <cell r="AC26"/>
          <cell r="AD26"/>
          <cell r="AE26" t="str">
            <v>ARRU</v>
          </cell>
          <cell r="AF26" t="str">
            <v>FI</v>
          </cell>
          <cell r="AG26"/>
          <cell r="AH26"/>
        </row>
        <row r="27">
          <cell r="A27">
            <v>100020</v>
          </cell>
          <cell r="B27">
            <v>1000</v>
          </cell>
          <cell r="C27">
            <v>1035</v>
          </cell>
          <cell r="D27" t="str">
            <v>CASH</v>
          </cell>
          <cell r="E27" t="str">
            <v/>
          </cell>
          <cell r="F27" t="str">
            <v>X</v>
          </cell>
          <cell r="G27" t="str">
            <v>SGN - EUR</v>
          </cell>
          <cell r="H27" t="str">
            <v>SOCIETE GENERALE - EUR</v>
          </cell>
          <cell r="I27" t="str">
            <v>A5100</v>
          </cell>
          <cell r="J27" t="e">
            <v>#N/A</v>
          </cell>
          <cell r="K27" t="e">
            <v>#N/A</v>
          </cell>
          <cell r="L27"/>
          <cell r="M27"/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/>
          <cell r="X27" t="e">
            <v>#N/A</v>
          </cell>
          <cell r="Y27" t="e">
            <v>#N/A</v>
          </cell>
          <cell r="Z27" t="e">
            <v>#N/A</v>
          </cell>
          <cell r="AA27"/>
          <cell r="AB27"/>
          <cell r="AC27"/>
          <cell r="AD27"/>
          <cell r="AE27" t="str">
            <v>ARRU</v>
          </cell>
          <cell r="AF27" t="str">
            <v>FI</v>
          </cell>
          <cell r="AG27"/>
          <cell r="AH27"/>
        </row>
        <row r="28">
          <cell r="A28">
            <v>100021</v>
          </cell>
          <cell r="B28">
            <v>1000</v>
          </cell>
          <cell r="C28">
            <v>1035</v>
          </cell>
          <cell r="D28" t="str">
            <v>CASH</v>
          </cell>
          <cell r="E28" t="str">
            <v/>
          </cell>
          <cell r="F28" t="str">
            <v>X</v>
          </cell>
          <cell r="G28" t="str">
            <v>CIC LYONNAISE - EUR</v>
          </cell>
          <cell r="H28" t="str">
            <v>CIC LYONNAISE DE BANQUE - EUR</v>
          </cell>
          <cell r="I28" t="str">
            <v>A5100</v>
          </cell>
          <cell r="J28" t="e">
            <v>#N/A</v>
          </cell>
          <cell r="K28" t="e">
            <v>#N/A</v>
          </cell>
          <cell r="L28"/>
          <cell r="M28"/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/>
          <cell r="X28" t="e">
            <v>#N/A</v>
          </cell>
          <cell r="Y28" t="e">
            <v>#N/A</v>
          </cell>
          <cell r="Z28" t="e">
            <v>#N/A</v>
          </cell>
          <cell r="AA28"/>
          <cell r="AB28"/>
          <cell r="AC28"/>
          <cell r="AD28"/>
          <cell r="AE28" t="str">
            <v>ARRU</v>
          </cell>
          <cell r="AF28" t="str">
            <v>FI</v>
          </cell>
          <cell r="AG28"/>
          <cell r="AH28"/>
        </row>
        <row r="29">
          <cell r="A29">
            <v>100022</v>
          </cell>
          <cell r="B29">
            <v>1000</v>
          </cell>
          <cell r="C29">
            <v>1035</v>
          </cell>
          <cell r="D29" t="str">
            <v>CASH</v>
          </cell>
          <cell r="E29" t="str">
            <v/>
          </cell>
          <cell r="F29" t="str">
            <v>X</v>
          </cell>
          <cell r="G29" t="str">
            <v>PALATINE - EUR</v>
          </cell>
          <cell r="H29" t="str">
            <v>BANQUE PALATINE - EUR</v>
          </cell>
          <cell r="I29" t="str">
            <v>A5100</v>
          </cell>
          <cell r="J29" t="e">
            <v>#N/A</v>
          </cell>
          <cell r="K29" t="e">
            <v>#N/A</v>
          </cell>
          <cell r="L29"/>
          <cell r="M29"/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/>
          <cell r="X29" t="e">
            <v>#N/A</v>
          </cell>
          <cell r="Y29" t="e">
            <v>#N/A</v>
          </cell>
          <cell r="Z29" t="e">
            <v>#N/A</v>
          </cell>
          <cell r="AA29"/>
          <cell r="AB29"/>
          <cell r="AC29"/>
          <cell r="AD29"/>
          <cell r="AE29" t="str">
            <v>ARRU</v>
          </cell>
          <cell r="AF29" t="str">
            <v>FI</v>
          </cell>
          <cell r="AG29"/>
          <cell r="AH29"/>
        </row>
        <row r="30">
          <cell r="A30">
            <v>100023</v>
          </cell>
          <cell r="B30">
            <v>1000</v>
          </cell>
          <cell r="C30">
            <v>1035</v>
          </cell>
          <cell r="D30" t="str">
            <v>CASH</v>
          </cell>
          <cell r="E30" t="str">
            <v/>
          </cell>
          <cell r="F30" t="str">
            <v>X</v>
          </cell>
          <cell r="G30" t="str">
            <v>CLY1- EUR</v>
          </cell>
          <cell r="H30" t="str">
            <v>CREDIT LYONNAIS - EUR</v>
          </cell>
          <cell r="I30" t="str">
            <v>A5100</v>
          </cell>
          <cell r="J30" t="e">
            <v>#N/A</v>
          </cell>
          <cell r="K30" t="e">
            <v>#N/A</v>
          </cell>
          <cell r="L30"/>
          <cell r="M30"/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/>
          <cell r="X30" t="e">
            <v>#N/A</v>
          </cell>
          <cell r="Y30" t="e">
            <v>#N/A</v>
          </cell>
          <cell r="Z30" t="e">
            <v>#N/A</v>
          </cell>
          <cell r="AA30"/>
          <cell r="AB30"/>
          <cell r="AC30"/>
          <cell r="AD30"/>
          <cell r="AE30" t="str">
            <v>ARRU</v>
          </cell>
          <cell r="AF30" t="str">
            <v>FI</v>
          </cell>
          <cell r="AG30"/>
          <cell r="AH30"/>
        </row>
        <row r="31">
          <cell r="A31">
            <v>100024</v>
          </cell>
          <cell r="B31">
            <v>1000</v>
          </cell>
          <cell r="C31">
            <v>1035</v>
          </cell>
          <cell r="D31" t="str">
            <v>CASH</v>
          </cell>
          <cell r="E31" t="str">
            <v/>
          </cell>
          <cell r="F31" t="str">
            <v>X</v>
          </cell>
          <cell r="G31" t="str">
            <v>KOMERCNI BANKA - CZK</v>
          </cell>
          <cell r="H31" t="str">
            <v>KOMERCNI BANKA - CZK</v>
          </cell>
          <cell r="I31" t="str">
            <v>A5100</v>
          </cell>
          <cell r="J31" t="e">
            <v>#N/A</v>
          </cell>
          <cell r="K31" t="e">
            <v>#N/A</v>
          </cell>
          <cell r="L31"/>
          <cell r="M31"/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/>
          <cell r="X31" t="e">
            <v>#N/A</v>
          </cell>
          <cell r="Y31" t="e">
            <v>#N/A</v>
          </cell>
          <cell r="Z31" t="e">
            <v>#N/A</v>
          </cell>
          <cell r="AA31"/>
          <cell r="AB31"/>
          <cell r="AC31"/>
          <cell r="AD31"/>
          <cell r="AE31" t="str">
            <v>ARRU</v>
          </cell>
          <cell r="AF31" t="str">
            <v>FI</v>
          </cell>
          <cell r="AG31"/>
          <cell r="AH31"/>
        </row>
        <row r="32">
          <cell r="A32">
            <v>100025</v>
          </cell>
          <cell r="B32">
            <v>1000</v>
          </cell>
          <cell r="C32">
            <v>1035</v>
          </cell>
          <cell r="D32" t="str">
            <v>CASH</v>
          </cell>
          <cell r="E32" t="str">
            <v/>
          </cell>
          <cell r="F32" t="str">
            <v>X</v>
          </cell>
          <cell r="G32" t="str">
            <v>KOMERCNI BANKA - EUR</v>
          </cell>
          <cell r="H32" t="str">
            <v>KOMERCNI BANKA - EUR</v>
          </cell>
          <cell r="I32" t="str">
            <v>A5100</v>
          </cell>
          <cell r="J32" t="e">
            <v>#N/A</v>
          </cell>
          <cell r="K32" t="e">
            <v>#N/A</v>
          </cell>
          <cell r="L32"/>
          <cell r="M32"/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/>
          <cell r="X32" t="e">
            <v>#N/A</v>
          </cell>
          <cell r="Y32" t="e">
            <v>#N/A</v>
          </cell>
          <cell r="Z32" t="e">
            <v>#N/A</v>
          </cell>
          <cell r="AA32"/>
          <cell r="AB32"/>
          <cell r="AC32"/>
          <cell r="AD32"/>
          <cell r="AE32" t="str">
            <v>ARRU</v>
          </cell>
          <cell r="AF32" t="str">
            <v>FI</v>
          </cell>
          <cell r="AG32"/>
          <cell r="AH32"/>
        </row>
        <row r="33">
          <cell r="A33">
            <v>100026</v>
          </cell>
          <cell r="B33">
            <v>1000</v>
          </cell>
          <cell r="C33">
            <v>1035</v>
          </cell>
          <cell r="D33" t="str">
            <v>CASH</v>
          </cell>
          <cell r="E33" t="str">
            <v/>
          </cell>
          <cell r="F33" t="str">
            <v>X</v>
          </cell>
          <cell r="G33" t="str">
            <v>CREDIT LYONNAIS -CZK</v>
          </cell>
          <cell r="H33" t="str">
            <v>CREDIT LYONNAIS - CZK</v>
          </cell>
          <cell r="I33" t="str">
            <v>A5100</v>
          </cell>
          <cell r="J33" t="e">
            <v>#N/A</v>
          </cell>
          <cell r="K33" t="e">
            <v>#N/A</v>
          </cell>
          <cell r="L33"/>
          <cell r="M33"/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/>
          <cell r="X33" t="e">
            <v>#N/A</v>
          </cell>
          <cell r="Y33" t="e">
            <v>#N/A</v>
          </cell>
          <cell r="Z33" t="e">
            <v>#N/A</v>
          </cell>
          <cell r="AA33"/>
          <cell r="AB33"/>
          <cell r="AC33"/>
          <cell r="AD33"/>
          <cell r="AE33" t="str">
            <v>ARRU</v>
          </cell>
          <cell r="AF33" t="str">
            <v>FI</v>
          </cell>
          <cell r="AG33"/>
          <cell r="AH33"/>
        </row>
        <row r="34">
          <cell r="A34">
            <v>100027</v>
          </cell>
          <cell r="B34">
            <v>1000</v>
          </cell>
          <cell r="C34">
            <v>1035</v>
          </cell>
          <cell r="D34" t="str">
            <v>CASH</v>
          </cell>
          <cell r="E34" t="str">
            <v/>
          </cell>
          <cell r="F34" t="str">
            <v>X</v>
          </cell>
          <cell r="G34" t="str">
            <v>CREDIT LYONNAIS -EUR</v>
          </cell>
          <cell r="H34" t="str">
            <v>CREDIT LYONNAIS - EUR</v>
          </cell>
          <cell r="I34" t="str">
            <v>A5100</v>
          </cell>
          <cell r="J34" t="e">
            <v>#N/A</v>
          </cell>
          <cell r="K34" t="e">
            <v>#N/A</v>
          </cell>
          <cell r="L34"/>
          <cell r="M34"/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/>
          <cell r="X34" t="e">
            <v>#N/A</v>
          </cell>
          <cell r="Y34" t="e">
            <v>#N/A</v>
          </cell>
          <cell r="Z34" t="e">
            <v>#N/A</v>
          </cell>
          <cell r="AA34"/>
          <cell r="AB34"/>
          <cell r="AC34"/>
          <cell r="AD34"/>
          <cell r="AE34" t="str">
            <v>ARRU</v>
          </cell>
          <cell r="AF34" t="str">
            <v>FI</v>
          </cell>
          <cell r="AG34"/>
          <cell r="AH34"/>
        </row>
        <row r="35">
          <cell r="A35">
            <v>100028</v>
          </cell>
          <cell r="B35">
            <v>1000</v>
          </cell>
          <cell r="C35">
            <v>1035</v>
          </cell>
          <cell r="D35" t="str">
            <v>CASH</v>
          </cell>
          <cell r="E35" t="str">
            <v/>
          </cell>
          <cell r="F35" t="str">
            <v>X</v>
          </cell>
          <cell r="G35" t="str">
            <v>SPA - EUR</v>
          </cell>
          <cell r="H35" t="str">
            <v>SAN PAOLO - EUR</v>
          </cell>
          <cell r="I35" t="str">
            <v>A5100</v>
          </cell>
          <cell r="J35" t="e">
            <v>#N/A</v>
          </cell>
          <cell r="K35" t="e">
            <v>#N/A</v>
          </cell>
          <cell r="L35"/>
          <cell r="M35"/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/>
          <cell r="X35" t="e">
            <v>#N/A</v>
          </cell>
          <cell r="Y35" t="e">
            <v>#N/A</v>
          </cell>
          <cell r="Z35" t="e">
            <v>#N/A</v>
          </cell>
          <cell r="AA35"/>
          <cell r="AB35"/>
          <cell r="AC35"/>
          <cell r="AD35"/>
          <cell r="AE35" t="str">
            <v>ARRU</v>
          </cell>
          <cell r="AF35" t="str">
            <v>FI</v>
          </cell>
          <cell r="AG35"/>
          <cell r="AH35"/>
        </row>
        <row r="36">
          <cell r="A36">
            <v>100029</v>
          </cell>
          <cell r="B36">
            <v>1000</v>
          </cell>
          <cell r="C36">
            <v>1035</v>
          </cell>
          <cell r="D36" t="str">
            <v>CASH</v>
          </cell>
          <cell r="E36" t="str">
            <v/>
          </cell>
          <cell r="F36" t="str">
            <v>X</v>
          </cell>
          <cell r="G36" t="str">
            <v>CRT - EUR</v>
          </cell>
          <cell r="H36" t="str">
            <v>CASSA RISPARMIO TORINO - EUR</v>
          </cell>
          <cell r="I36" t="str">
            <v>A5100</v>
          </cell>
          <cell r="J36" t="e">
            <v>#N/A</v>
          </cell>
          <cell r="K36" t="e">
            <v>#N/A</v>
          </cell>
          <cell r="L36"/>
          <cell r="M36"/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/>
          <cell r="X36" t="e">
            <v>#N/A</v>
          </cell>
          <cell r="Y36" t="e">
            <v>#N/A</v>
          </cell>
          <cell r="Z36" t="e">
            <v>#N/A</v>
          </cell>
          <cell r="AA36"/>
          <cell r="AB36"/>
          <cell r="AC36"/>
          <cell r="AD36"/>
          <cell r="AE36" t="str">
            <v>ARRU</v>
          </cell>
          <cell r="AF36" t="str">
            <v>FI</v>
          </cell>
          <cell r="AG36"/>
          <cell r="AH36"/>
        </row>
        <row r="37">
          <cell r="A37">
            <v>100030</v>
          </cell>
          <cell r="B37">
            <v>1000</v>
          </cell>
          <cell r="C37">
            <v>1035</v>
          </cell>
          <cell r="D37" t="str">
            <v>CASH</v>
          </cell>
          <cell r="E37" t="str">
            <v/>
          </cell>
          <cell r="F37" t="str">
            <v>X</v>
          </cell>
          <cell r="G37" t="str">
            <v>BNL - EUR</v>
          </cell>
          <cell r="H37" t="str">
            <v>BANCA NAZIONALE DEL LAVORO - EUR</v>
          </cell>
          <cell r="I37" t="str">
            <v>A5100</v>
          </cell>
          <cell r="J37" t="e">
            <v>#N/A</v>
          </cell>
          <cell r="K37" t="e">
            <v>#N/A</v>
          </cell>
          <cell r="L37"/>
          <cell r="M37"/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/>
          <cell r="X37" t="e">
            <v>#N/A</v>
          </cell>
          <cell r="Y37" t="e">
            <v>#N/A</v>
          </cell>
          <cell r="Z37" t="e">
            <v>#N/A</v>
          </cell>
          <cell r="AA37"/>
          <cell r="AB37"/>
          <cell r="AC37"/>
          <cell r="AD37"/>
          <cell r="AE37" t="str">
            <v>ARRU</v>
          </cell>
          <cell r="AF37" t="str">
            <v>FI</v>
          </cell>
          <cell r="AG37"/>
          <cell r="AH37"/>
        </row>
        <row r="38">
          <cell r="A38">
            <v>100031</v>
          </cell>
          <cell r="B38">
            <v>1000</v>
          </cell>
          <cell r="C38">
            <v>1035</v>
          </cell>
          <cell r="D38" t="str">
            <v>CASH</v>
          </cell>
          <cell r="E38" t="str">
            <v/>
          </cell>
          <cell r="F38" t="str">
            <v>X</v>
          </cell>
          <cell r="G38" t="str">
            <v>BPM - EUR</v>
          </cell>
          <cell r="H38" t="str">
            <v>BANCO BPM SPA - EUR</v>
          </cell>
          <cell r="I38" t="str">
            <v>A5100</v>
          </cell>
          <cell r="J38" t="e">
            <v>#N/A</v>
          </cell>
          <cell r="K38" t="e">
            <v>#N/A</v>
          </cell>
          <cell r="L38"/>
          <cell r="M38"/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/>
          <cell r="X38" t="e">
            <v>#N/A</v>
          </cell>
          <cell r="Y38" t="e">
            <v>#N/A</v>
          </cell>
          <cell r="Z38" t="e">
            <v>#N/A</v>
          </cell>
          <cell r="AA38"/>
          <cell r="AB38"/>
          <cell r="AC38"/>
          <cell r="AD38"/>
          <cell r="AE38" t="str">
            <v>ARRU</v>
          </cell>
          <cell r="AF38" t="str">
            <v>FI</v>
          </cell>
          <cell r="AG38"/>
          <cell r="AH38"/>
        </row>
        <row r="39">
          <cell r="A39">
            <v>100032</v>
          </cell>
          <cell r="B39">
            <v>1000</v>
          </cell>
          <cell r="C39">
            <v>1035</v>
          </cell>
          <cell r="D39" t="str">
            <v>CASH</v>
          </cell>
          <cell r="E39" t="str">
            <v/>
          </cell>
          <cell r="F39" t="str">
            <v>X</v>
          </cell>
          <cell r="G39" t="str">
            <v>BS - EUR</v>
          </cell>
          <cell r="H39" t="str">
            <v>BANCA SELLA SPA - EUR</v>
          </cell>
          <cell r="I39" t="str">
            <v>A5100</v>
          </cell>
          <cell r="J39" t="e">
            <v>#N/A</v>
          </cell>
          <cell r="K39" t="e">
            <v>#N/A</v>
          </cell>
          <cell r="L39"/>
          <cell r="M39"/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/>
          <cell r="X39" t="e">
            <v>#N/A</v>
          </cell>
          <cell r="Y39" t="e">
            <v>#N/A</v>
          </cell>
          <cell r="Z39" t="e">
            <v>#N/A</v>
          </cell>
          <cell r="AA39"/>
          <cell r="AB39"/>
          <cell r="AC39"/>
          <cell r="AD39"/>
          <cell r="AE39" t="str">
            <v>ARRU</v>
          </cell>
          <cell r="AF39" t="str">
            <v>FI</v>
          </cell>
          <cell r="AG39"/>
          <cell r="AH39"/>
        </row>
        <row r="40">
          <cell r="A40">
            <v>100033</v>
          </cell>
          <cell r="B40">
            <v>1000</v>
          </cell>
          <cell r="C40">
            <v>1035</v>
          </cell>
          <cell r="D40" t="str">
            <v>CASH</v>
          </cell>
          <cell r="E40" t="str">
            <v/>
          </cell>
          <cell r="F40" t="str">
            <v>X</v>
          </cell>
          <cell r="G40" t="str">
            <v>SPA IT - EUR</v>
          </cell>
          <cell r="H40" t="str">
            <v>SAN PAOLO ITALY - EUR</v>
          </cell>
          <cell r="I40" t="str">
            <v>A5100</v>
          </cell>
          <cell r="J40" t="e">
            <v>#N/A</v>
          </cell>
          <cell r="K40" t="e">
            <v>#N/A</v>
          </cell>
          <cell r="L40"/>
          <cell r="M40"/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/>
          <cell r="X40" t="e">
            <v>#N/A</v>
          </cell>
          <cell r="Y40" t="e">
            <v>#N/A</v>
          </cell>
          <cell r="Z40" t="e">
            <v>#N/A</v>
          </cell>
          <cell r="AA40"/>
          <cell r="AB40"/>
          <cell r="AC40"/>
          <cell r="AD40"/>
          <cell r="AE40" t="str">
            <v>ARRU</v>
          </cell>
          <cell r="AF40" t="str">
            <v>FI</v>
          </cell>
          <cell r="AG40"/>
          <cell r="AH40"/>
        </row>
        <row r="41">
          <cell r="A41">
            <v>100034</v>
          </cell>
          <cell r="B41">
            <v>1000</v>
          </cell>
          <cell r="C41">
            <v>1035</v>
          </cell>
          <cell r="D41" t="str">
            <v>CASH</v>
          </cell>
          <cell r="E41" t="str">
            <v/>
          </cell>
          <cell r="F41" t="str">
            <v>X</v>
          </cell>
          <cell r="G41" t="str">
            <v>B. BILBAO VISCAYA</v>
          </cell>
          <cell r="H41" t="str">
            <v>BANCO BILBAO VISCAYA ARGENTARIA</v>
          </cell>
          <cell r="I41" t="str">
            <v>A5100</v>
          </cell>
          <cell r="J41" t="e">
            <v>#N/A</v>
          </cell>
          <cell r="K41" t="e">
            <v>#N/A</v>
          </cell>
          <cell r="L41"/>
          <cell r="M41"/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/>
          <cell r="X41" t="e">
            <v>#N/A</v>
          </cell>
          <cell r="Y41" t="e">
            <v>#N/A</v>
          </cell>
          <cell r="Z41" t="e">
            <v>#N/A</v>
          </cell>
          <cell r="AA41"/>
          <cell r="AB41"/>
          <cell r="AC41"/>
          <cell r="AD41"/>
          <cell r="AE41" t="str">
            <v>ARRU</v>
          </cell>
          <cell r="AF41" t="str">
            <v>FI</v>
          </cell>
          <cell r="AG41"/>
          <cell r="AH41"/>
        </row>
        <row r="42">
          <cell r="A42">
            <v>100035</v>
          </cell>
          <cell r="B42">
            <v>1000</v>
          </cell>
          <cell r="C42">
            <v>1035</v>
          </cell>
          <cell r="D42" t="str">
            <v>CASH</v>
          </cell>
          <cell r="E42" t="str">
            <v/>
          </cell>
          <cell r="F42" t="str">
            <v>X</v>
          </cell>
          <cell r="G42" t="str">
            <v>CAIXA MANRESA</v>
          </cell>
          <cell r="H42" t="str">
            <v>CAIXA MANRESA</v>
          </cell>
          <cell r="I42" t="str">
            <v>A5100</v>
          </cell>
          <cell r="J42" t="e">
            <v>#N/A</v>
          </cell>
          <cell r="K42" t="e">
            <v>#N/A</v>
          </cell>
          <cell r="L42"/>
          <cell r="M42"/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/>
          <cell r="X42" t="e">
            <v>#N/A</v>
          </cell>
          <cell r="Y42" t="e">
            <v>#N/A</v>
          </cell>
          <cell r="Z42" t="e">
            <v>#N/A</v>
          </cell>
          <cell r="AA42"/>
          <cell r="AB42"/>
          <cell r="AC42"/>
          <cell r="AD42"/>
          <cell r="AE42" t="str">
            <v>ARRU</v>
          </cell>
          <cell r="AF42" t="str">
            <v>FI</v>
          </cell>
          <cell r="AG42"/>
          <cell r="AH42"/>
        </row>
        <row r="43">
          <cell r="A43">
            <v>100036</v>
          </cell>
          <cell r="B43">
            <v>1000</v>
          </cell>
          <cell r="C43">
            <v>1035</v>
          </cell>
          <cell r="D43" t="str">
            <v>CASH</v>
          </cell>
          <cell r="E43" t="str">
            <v/>
          </cell>
          <cell r="F43" t="str">
            <v>X</v>
          </cell>
          <cell r="G43" t="str">
            <v>B.SANTANDER</v>
          </cell>
          <cell r="H43" t="str">
            <v>BANCO SANTANDER CENTRAL HISPANO</v>
          </cell>
          <cell r="I43" t="str">
            <v>A5100</v>
          </cell>
          <cell r="J43" t="e">
            <v>#N/A</v>
          </cell>
          <cell r="K43" t="e">
            <v>#N/A</v>
          </cell>
          <cell r="L43"/>
          <cell r="M43"/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/>
          <cell r="X43" t="e">
            <v>#N/A</v>
          </cell>
          <cell r="Y43" t="e">
            <v>#N/A</v>
          </cell>
          <cell r="Z43" t="e">
            <v>#N/A</v>
          </cell>
          <cell r="AA43"/>
          <cell r="AB43"/>
          <cell r="AC43"/>
          <cell r="AD43"/>
          <cell r="AE43" t="str">
            <v>ARRU</v>
          </cell>
          <cell r="AF43" t="str">
            <v>FI</v>
          </cell>
          <cell r="AG43"/>
          <cell r="AH43"/>
        </row>
        <row r="44">
          <cell r="A44">
            <v>100037</v>
          </cell>
          <cell r="B44">
            <v>1000</v>
          </cell>
          <cell r="C44">
            <v>1035</v>
          </cell>
          <cell r="D44" t="str">
            <v>CASH</v>
          </cell>
          <cell r="E44" t="str">
            <v/>
          </cell>
          <cell r="F44" t="str">
            <v>X</v>
          </cell>
          <cell r="G44" t="str">
            <v>BANCO POPULAR</v>
          </cell>
          <cell r="H44" t="str">
            <v>BANCO POPULAR</v>
          </cell>
          <cell r="I44" t="str">
            <v>A5100</v>
          </cell>
          <cell r="J44" t="e">
            <v>#N/A</v>
          </cell>
          <cell r="K44" t="e">
            <v>#N/A</v>
          </cell>
          <cell r="L44"/>
          <cell r="M44"/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/>
          <cell r="X44" t="e">
            <v>#N/A</v>
          </cell>
          <cell r="Y44" t="e">
            <v>#N/A</v>
          </cell>
          <cell r="Z44" t="e">
            <v>#N/A</v>
          </cell>
          <cell r="AA44"/>
          <cell r="AB44"/>
          <cell r="AC44"/>
          <cell r="AD44"/>
          <cell r="AE44" t="str">
            <v>ARRU</v>
          </cell>
          <cell r="AF44" t="str">
            <v>FI</v>
          </cell>
          <cell r="AG44"/>
          <cell r="AH44"/>
        </row>
        <row r="45">
          <cell r="A45">
            <v>100038</v>
          </cell>
          <cell r="B45">
            <v>1000</v>
          </cell>
          <cell r="C45">
            <v>1035</v>
          </cell>
          <cell r="D45" t="str">
            <v>CASH</v>
          </cell>
          <cell r="E45" t="str">
            <v/>
          </cell>
          <cell r="F45" t="str">
            <v>X</v>
          </cell>
          <cell r="G45" t="str">
            <v>B.SABADELL</v>
          </cell>
          <cell r="H45" t="str">
            <v>BANC DE SABADELL</v>
          </cell>
          <cell r="I45" t="str">
            <v>A5100</v>
          </cell>
          <cell r="J45" t="e">
            <v>#N/A</v>
          </cell>
          <cell r="K45" t="e">
            <v>#N/A</v>
          </cell>
          <cell r="L45"/>
          <cell r="M45"/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/>
          <cell r="X45" t="e">
            <v>#N/A</v>
          </cell>
          <cell r="Y45" t="e">
            <v>#N/A</v>
          </cell>
          <cell r="Z45" t="e">
            <v>#N/A</v>
          </cell>
          <cell r="AA45"/>
          <cell r="AB45"/>
          <cell r="AC45"/>
          <cell r="AD45"/>
          <cell r="AE45" t="str">
            <v>ARRU</v>
          </cell>
          <cell r="AF45" t="str">
            <v>FI</v>
          </cell>
          <cell r="AG45"/>
          <cell r="AH45"/>
        </row>
        <row r="46">
          <cell r="A46">
            <v>100039</v>
          </cell>
          <cell r="B46">
            <v>1000</v>
          </cell>
          <cell r="C46">
            <v>1035</v>
          </cell>
          <cell r="D46" t="str">
            <v>SAKO</v>
          </cell>
          <cell r="E46" t="str">
            <v/>
          </cell>
          <cell r="F46" t="str">
            <v>X</v>
          </cell>
          <cell r="G46" t="str">
            <v>POLAND - PLN</v>
          </cell>
          <cell r="H46" t="str">
            <v>POLAND - PLN</v>
          </cell>
          <cell r="I46" t="str">
            <v>A5100</v>
          </cell>
          <cell r="J46" t="e">
            <v>#N/A</v>
          </cell>
          <cell r="K46" t="e">
            <v>#N/A</v>
          </cell>
          <cell r="L46"/>
          <cell r="M46"/>
          <cell r="N46" t="e">
            <v>#N/A</v>
          </cell>
          <cell r="O46" t="e">
            <v>#N/A</v>
          </cell>
          <cell r="P46" t="e">
            <v>#N/A</v>
          </cell>
          <cell r="Q46" t="e">
            <v>#N/A</v>
          </cell>
          <cell r="R46" t="e">
            <v>#N/A</v>
          </cell>
          <cell r="S46" t="e">
            <v>#N/A</v>
          </cell>
          <cell r="T46" t="e">
            <v>#N/A</v>
          </cell>
          <cell r="U46" t="e">
            <v>#N/A</v>
          </cell>
          <cell r="V46" t="e">
            <v>#N/A</v>
          </cell>
          <cell r="W46"/>
          <cell r="X46" t="e">
            <v>#N/A</v>
          </cell>
          <cell r="Y46" t="e">
            <v>#N/A</v>
          </cell>
          <cell r="Z46" t="e">
            <v>#N/A</v>
          </cell>
          <cell r="AA46"/>
          <cell r="AB46"/>
          <cell r="AC46"/>
          <cell r="AD46"/>
          <cell r="AE46" t="str">
            <v>ARRU</v>
          </cell>
          <cell r="AF46" t="str">
            <v>FI</v>
          </cell>
          <cell r="AG46"/>
          <cell r="AH46"/>
        </row>
        <row r="47">
          <cell r="A47">
            <v>100040</v>
          </cell>
          <cell r="B47">
            <v>1000</v>
          </cell>
          <cell r="C47">
            <v>1035</v>
          </cell>
          <cell r="D47" t="str">
            <v>SAKO</v>
          </cell>
          <cell r="E47" t="str">
            <v/>
          </cell>
          <cell r="F47" t="str">
            <v>X</v>
          </cell>
          <cell r="G47" t="str">
            <v>HUNGARY - HUF</v>
          </cell>
          <cell r="H47" t="str">
            <v>HUNGARY - HUF</v>
          </cell>
          <cell r="I47" t="str">
            <v>A5100</v>
          </cell>
          <cell r="J47" t="e">
            <v>#N/A</v>
          </cell>
          <cell r="K47" t="e">
            <v>#N/A</v>
          </cell>
          <cell r="L47"/>
          <cell r="M47"/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/>
          <cell r="X47" t="e">
            <v>#N/A</v>
          </cell>
          <cell r="Y47" t="e">
            <v>#N/A</v>
          </cell>
          <cell r="Z47" t="e">
            <v>#N/A</v>
          </cell>
          <cell r="AA47"/>
          <cell r="AB47"/>
          <cell r="AC47"/>
          <cell r="AD47"/>
          <cell r="AE47" t="str">
            <v>ARRU</v>
          </cell>
          <cell r="AF47" t="str">
            <v>FI</v>
          </cell>
          <cell r="AG47"/>
          <cell r="AH47"/>
        </row>
        <row r="48">
          <cell r="A48">
            <v>100041</v>
          </cell>
          <cell r="B48">
            <v>1000</v>
          </cell>
          <cell r="C48">
            <v>1035</v>
          </cell>
          <cell r="D48" t="str">
            <v>SAKO</v>
          </cell>
          <cell r="E48" t="str">
            <v/>
          </cell>
          <cell r="F48" t="str">
            <v>X</v>
          </cell>
          <cell r="G48" t="str">
            <v>SLOVAKIA - SKK</v>
          </cell>
          <cell r="H48" t="str">
            <v>SLOVAKIA - SKK</v>
          </cell>
          <cell r="I48" t="str">
            <v>A5100</v>
          </cell>
          <cell r="J48" t="e">
            <v>#N/A</v>
          </cell>
          <cell r="K48" t="e">
            <v>#N/A</v>
          </cell>
          <cell r="L48"/>
          <cell r="M48"/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/>
          <cell r="X48" t="e">
            <v>#N/A</v>
          </cell>
          <cell r="Y48" t="e">
            <v>#N/A</v>
          </cell>
          <cell r="Z48" t="e">
            <v>#N/A</v>
          </cell>
          <cell r="AA48"/>
          <cell r="AB48"/>
          <cell r="AC48"/>
          <cell r="AD48"/>
          <cell r="AE48" t="str">
            <v>ARRU</v>
          </cell>
          <cell r="AF48" t="str">
            <v>FI</v>
          </cell>
          <cell r="AG48"/>
          <cell r="AH48"/>
        </row>
        <row r="49">
          <cell r="A49">
            <v>100042</v>
          </cell>
          <cell r="B49">
            <v>1000</v>
          </cell>
          <cell r="C49">
            <v>1035</v>
          </cell>
          <cell r="D49" t="str">
            <v>SAKO</v>
          </cell>
          <cell r="E49" t="str">
            <v/>
          </cell>
          <cell r="F49" t="str">
            <v>X</v>
          </cell>
          <cell r="G49" t="str">
            <v>ROMANIA - EUR</v>
          </cell>
          <cell r="H49" t="str">
            <v>ROMANIA - EUR</v>
          </cell>
          <cell r="I49" t="str">
            <v>A5100</v>
          </cell>
          <cell r="J49" t="e">
            <v>#N/A</v>
          </cell>
          <cell r="K49" t="e">
            <v>#N/A</v>
          </cell>
          <cell r="L49"/>
          <cell r="M49"/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/>
          <cell r="X49" t="e">
            <v>#N/A</v>
          </cell>
          <cell r="Y49" t="e">
            <v>#N/A</v>
          </cell>
          <cell r="Z49" t="e">
            <v>#N/A</v>
          </cell>
          <cell r="AA49"/>
          <cell r="AB49"/>
          <cell r="AC49"/>
          <cell r="AD49"/>
          <cell r="AE49" t="str">
            <v>ARRU</v>
          </cell>
          <cell r="AF49" t="str">
            <v>FI</v>
          </cell>
          <cell r="AG49"/>
          <cell r="AH49"/>
        </row>
        <row r="50">
          <cell r="A50">
            <v>100043</v>
          </cell>
          <cell r="B50">
            <v>1000</v>
          </cell>
          <cell r="C50">
            <v>1035</v>
          </cell>
          <cell r="D50" t="str">
            <v>SAKO</v>
          </cell>
          <cell r="E50" t="str">
            <v/>
          </cell>
          <cell r="F50" t="str">
            <v>X</v>
          </cell>
          <cell r="G50" t="str">
            <v>ROMANIA - ROL</v>
          </cell>
          <cell r="H50" t="str">
            <v>ROMANIA - ROL</v>
          </cell>
          <cell r="I50" t="str">
            <v>A5100</v>
          </cell>
          <cell r="J50" t="e">
            <v>#N/A</v>
          </cell>
          <cell r="K50" t="e">
            <v>#N/A</v>
          </cell>
          <cell r="L50"/>
          <cell r="M50"/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/>
          <cell r="X50" t="e">
            <v>#N/A</v>
          </cell>
          <cell r="Y50" t="e">
            <v>#N/A</v>
          </cell>
          <cell r="Z50" t="e">
            <v>#N/A</v>
          </cell>
          <cell r="AA50"/>
          <cell r="AB50"/>
          <cell r="AC50"/>
          <cell r="AD50"/>
          <cell r="AE50" t="str">
            <v>ARRU</v>
          </cell>
          <cell r="AF50" t="str">
            <v>FI</v>
          </cell>
          <cell r="AG50"/>
          <cell r="AH50"/>
        </row>
        <row r="51">
          <cell r="A51">
            <v>100044</v>
          </cell>
          <cell r="B51">
            <v>1000</v>
          </cell>
          <cell r="C51">
            <v>1035</v>
          </cell>
          <cell r="D51" t="str">
            <v>SAKO</v>
          </cell>
          <cell r="E51" t="str">
            <v/>
          </cell>
          <cell r="F51" t="str">
            <v>X</v>
          </cell>
          <cell r="G51" t="str">
            <v>DEUTCHE BANK LOAN</v>
          </cell>
          <cell r="H51" t="str">
            <v>DEUTCHE BANK LOAN</v>
          </cell>
          <cell r="I51" t="str">
            <v>A5100</v>
          </cell>
          <cell r="J51" t="e">
            <v>#N/A</v>
          </cell>
          <cell r="K51" t="e">
            <v>#N/A</v>
          </cell>
          <cell r="L51"/>
          <cell r="M51"/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/>
          <cell r="X51" t="e">
            <v>#N/A</v>
          </cell>
          <cell r="Y51" t="e">
            <v>#N/A</v>
          </cell>
          <cell r="Z51" t="e">
            <v>#N/A</v>
          </cell>
          <cell r="AA51"/>
          <cell r="AB51"/>
          <cell r="AC51"/>
          <cell r="AD51"/>
          <cell r="AE51" t="str">
            <v>ARRU</v>
          </cell>
          <cell r="AF51" t="str">
            <v>FI</v>
          </cell>
          <cell r="AG51"/>
          <cell r="AH51"/>
        </row>
        <row r="52">
          <cell r="A52">
            <v>100045</v>
          </cell>
          <cell r="B52">
            <v>1000</v>
          </cell>
          <cell r="C52">
            <v>1035</v>
          </cell>
          <cell r="D52" t="str">
            <v>SAKO</v>
          </cell>
          <cell r="E52" t="str">
            <v/>
          </cell>
          <cell r="F52" t="str">
            <v>X</v>
          </cell>
          <cell r="G52" t="str">
            <v>COMMERZBANK LOAN</v>
          </cell>
          <cell r="H52" t="str">
            <v>COMMERZBANK LOAN</v>
          </cell>
          <cell r="I52" t="str">
            <v>A5100</v>
          </cell>
          <cell r="J52" t="e">
            <v>#N/A</v>
          </cell>
          <cell r="K52" t="e">
            <v>#N/A</v>
          </cell>
          <cell r="L52"/>
          <cell r="M52"/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/>
          <cell r="X52" t="e">
            <v>#N/A</v>
          </cell>
          <cell r="Y52" t="e">
            <v>#N/A</v>
          </cell>
          <cell r="Z52" t="e">
            <v>#N/A</v>
          </cell>
          <cell r="AA52"/>
          <cell r="AB52"/>
          <cell r="AC52"/>
          <cell r="AD52"/>
          <cell r="AE52" t="str">
            <v>ARRU</v>
          </cell>
          <cell r="AF52" t="str">
            <v>FI</v>
          </cell>
          <cell r="AG52"/>
          <cell r="AH52"/>
        </row>
        <row r="53">
          <cell r="A53">
            <v>100046</v>
          </cell>
          <cell r="B53">
            <v>1000</v>
          </cell>
          <cell r="C53">
            <v>1035</v>
          </cell>
          <cell r="D53" t="str">
            <v>CASH</v>
          </cell>
          <cell r="E53" t="str">
            <v/>
          </cell>
          <cell r="F53" t="str">
            <v>X</v>
          </cell>
          <cell r="G53" t="str">
            <v>SPG - EUR</v>
          </cell>
          <cell r="H53" t="str">
            <v>BANQUE PALATINE - EUR</v>
          </cell>
          <cell r="I53" t="str">
            <v>A5100</v>
          </cell>
          <cell r="J53" t="e">
            <v>#N/A</v>
          </cell>
          <cell r="K53" t="e">
            <v>#N/A</v>
          </cell>
          <cell r="L53"/>
          <cell r="M53"/>
          <cell r="N53" t="e">
            <v>#N/A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  <cell r="U53" t="e">
            <v>#N/A</v>
          </cell>
          <cell r="V53" t="e">
            <v>#N/A</v>
          </cell>
          <cell r="W53"/>
          <cell r="X53" t="e">
            <v>#N/A</v>
          </cell>
          <cell r="Y53" t="e">
            <v>#N/A</v>
          </cell>
          <cell r="Z53" t="e">
            <v>#N/A</v>
          </cell>
          <cell r="AA53"/>
          <cell r="AB53"/>
          <cell r="AC53"/>
          <cell r="AD53"/>
          <cell r="AE53" t="str">
            <v>ARRU</v>
          </cell>
          <cell r="AF53" t="str">
            <v>FI</v>
          </cell>
          <cell r="AG53"/>
          <cell r="AH53"/>
        </row>
        <row r="54">
          <cell r="A54">
            <v>100047</v>
          </cell>
          <cell r="B54">
            <v>1000</v>
          </cell>
          <cell r="C54">
            <v>1035</v>
          </cell>
          <cell r="D54" t="str">
            <v>SAKO</v>
          </cell>
          <cell r="E54" t="str">
            <v/>
          </cell>
          <cell r="F54" t="str">
            <v>X</v>
          </cell>
          <cell r="G54" t="str">
            <v>CIC LYONNAISE LOAN</v>
          </cell>
          <cell r="H54" t="str">
            <v>CIC LYONNAISE DE BANQUE LOAN</v>
          </cell>
          <cell r="I54" t="str">
            <v>A5100</v>
          </cell>
          <cell r="J54" t="e">
            <v>#N/A</v>
          </cell>
          <cell r="K54" t="e">
            <v>#N/A</v>
          </cell>
          <cell r="L54"/>
          <cell r="M54"/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/>
          <cell r="X54" t="e">
            <v>#N/A</v>
          </cell>
          <cell r="Y54" t="e">
            <v>#N/A</v>
          </cell>
          <cell r="Z54" t="e">
            <v>#N/A</v>
          </cell>
          <cell r="AA54"/>
          <cell r="AB54"/>
          <cell r="AC54"/>
          <cell r="AD54"/>
          <cell r="AE54" t="str">
            <v>ARRU</v>
          </cell>
          <cell r="AF54" t="str">
            <v>FI</v>
          </cell>
          <cell r="AG54"/>
          <cell r="AH54"/>
        </row>
        <row r="55">
          <cell r="A55">
            <v>100048</v>
          </cell>
          <cell r="B55">
            <v>1000</v>
          </cell>
          <cell r="C55">
            <v>1035</v>
          </cell>
          <cell r="D55" t="str">
            <v>SAKO</v>
          </cell>
          <cell r="E55" t="str">
            <v/>
          </cell>
          <cell r="F55" t="str">
            <v>X</v>
          </cell>
          <cell r="G55" t="str">
            <v>CREDIT AGRICOLE LOAN</v>
          </cell>
          <cell r="H55" t="str">
            <v>CREDIT AGRICOLE LOAN</v>
          </cell>
          <cell r="I55" t="str">
            <v>A5100</v>
          </cell>
          <cell r="J55" t="e">
            <v>#N/A</v>
          </cell>
          <cell r="K55" t="e">
            <v>#N/A</v>
          </cell>
          <cell r="L55"/>
          <cell r="M55"/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 t="e">
            <v>#N/A</v>
          </cell>
          <cell r="T55" t="e">
            <v>#N/A</v>
          </cell>
          <cell r="U55" t="e">
            <v>#N/A</v>
          </cell>
          <cell r="V55" t="e">
            <v>#N/A</v>
          </cell>
          <cell r="W55"/>
          <cell r="X55" t="e">
            <v>#N/A</v>
          </cell>
          <cell r="Y55" t="e">
            <v>#N/A</v>
          </cell>
          <cell r="Z55" t="e">
            <v>#N/A</v>
          </cell>
          <cell r="AA55"/>
          <cell r="AB55"/>
          <cell r="AC55"/>
          <cell r="AD55"/>
          <cell r="AE55" t="str">
            <v>ARRU</v>
          </cell>
          <cell r="AF55" t="str">
            <v>FI</v>
          </cell>
          <cell r="AG55"/>
          <cell r="AH55"/>
        </row>
        <row r="56">
          <cell r="A56">
            <v>100049</v>
          </cell>
          <cell r="B56">
            <v>1000</v>
          </cell>
          <cell r="C56">
            <v>1035</v>
          </cell>
          <cell r="D56" t="str">
            <v>CASH</v>
          </cell>
          <cell r="E56" t="str">
            <v/>
          </cell>
          <cell r="F56" t="str">
            <v>X</v>
          </cell>
          <cell r="G56" t="str">
            <v>CIC - USD</v>
          </cell>
          <cell r="H56" t="str">
            <v>CIC LYONNAISE DE BANQUE - USD</v>
          </cell>
          <cell r="I56" t="str">
            <v>A5100</v>
          </cell>
          <cell r="J56" t="e">
            <v>#N/A</v>
          </cell>
          <cell r="K56" t="e">
            <v>#N/A</v>
          </cell>
          <cell r="L56"/>
          <cell r="M56"/>
          <cell r="N56" t="e">
            <v>#N/A</v>
          </cell>
          <cell r="O56" t="e">
            <v>#N/A</v>
          </cell>
          <cell r="P56" t="e">
            <v>#N/A</v>
          </cell>
          <cell r="Q56" t="e">
            <v>#N/A</v>
          </cell>
          <cell r="R56" t="e">
            <v>#N/A</v>
          </cell>
          <cell r="S56" t="e">
            <v>#N/A</v>
          </cell>
          <cell r="T56" t="e">
            <v>#N/A</v>
          </cell>
          <cell r="U56" t="e">
            <v>#N/A</v>
          </cell>
          <cell r="V56" t="e">
            <v>#N/A</v>
          </cell>
          <cell r="W56"/>
          <cell r="X56" t="e">
            <v>#N/A</v>
          </cell>
          <cell r="Y56" t="e">
            <v>#N/A</v>
          </cell>
          <cell r="Z56" t="e">
            <v>#N/A</v>
          </cell>
          <cell r="AA56"/>
          <cell r="AB56"/>
          <cell r="AC56"/>
          <cell r="AD56"/>
          <cell r="AE56" t="str">
            <v>ARRU</v>
          </cell>
          <cell r="AF56" t="str">
            <v>FI</v>
          </cell>
          <cell r="AG56"/>
          <cell r="AH56"/>
        </row>
        <row r="57">
          <cell r="A57">
            <v>100050</v>
          </cell>
          <cell r="B57">
            <v>1000</v>
          </cell>
          <cell r="C57">
            <v>1035</v>
          </cell>
          <cell r="D57" t="str">
            <v>CASH</v>
          </cell>
          <cell r="E57" t="str">
            <v/>
          </cell>
          <cell r="F57" t="str">
            <v>X</v>
          </cell>
          <cell r="G57" t="str">
            <v>GE COMMERZBANK</v>
          </cell>
          <cell r="H57" t="str">
            <v>COMMERZBANK - EUR</v>
          </cell>
          <cell r="I57" t="str">
            <v>A5100</v>
          </cell>
          <cell r="J57" t="e">
            <v>#N/A</v>
          </cell>
          <cell r="K57" t="e">
            <v>#N/A</v>
          </cell>
          <cell r="L57"/>
          <cell r="M57"/>
          <cell r="N57" t="e">
            <v>#N/A</v>
          </cell>
          <cell r="O57" t="e">
            <v>#N/A</v>
          </cell>
          <cell r="P57" t="e">
            <v>#N/A</v>
          </cell>
          <cell r="Q57" t="e">
            <v>#N/A</v>
          </cell>
          <cell r="R57" t="e">
            <v>#N/A</v>
          </cell>
          <cell r="S57" t="e">
            <v>#N/A</v>
          </cell>
          <cell r="T57" t="e">
            <v>#N/A</v>
          </cell>
          <cell r="U57" t="e">
            <v>#N/A</v>
          </cell>
          <cell r="V57" t="e">
            <v>#N/A</v>
          </cell>
          <cell r="W57"/>
          <cell r="X57" t="e">
            <v>#N/A</v>
          </cell>
          <cell r="Y57" t="e">
            <v>#N/A</v>
          </cell>
          <cell r="Z57" t="e">
            <v>#N/A</v>
          </cell>
          <cell r="AA57"/>
          <cell r="AB57"/>
          <cell r="AC57"/>
          <cell r="AD57"/>
          <cell r="AE57" t="str">
            <v>ARRU</v>
          </cell>
          <cell r="AF57" t="str">
            <v>FI</v>
          </cell>
          <cell r="AG57"/>
          <cell r="AH57"/>
        </row>
        <row r="58">
          <cell r="A58">
            <v>100051</v>
          </cell>
          <cell r="B58">
            <v>1000</v>
          </cell>
          <cell r="C58">
            <v>1035</v>
          </cell>
          <cell r="D58" t="str">
            <v>CASH</v>
          </cell>
          <cell r="E58" t="str">
            <v/>
          </cell>
          <cell r="F58" t="str">
            <v>X</v>
          </cell>
          <cell r="G58" t="str">
            <v>CIC CASH CONC - EUR</v>
          </cell>
          <cell r="H58" t="str">
            <v>CIC LYONNAISE DE BANQUE CASH CONCENT - EUR</v>
          </cell>
          <cell r="I58" t="str">
            <v>A5100</v>
          </cell>
          <cell r="J58" t="e">
            <v>#N/A</v>
          </cell>
          <cell r="K58" t="e">
            <v>#N/A</v>
          </cell>
          <cell r="L58"/>
          <cell r="M58"/>
          <cell r="N58" t="e">
            <v>#N/A</v>
          </cell>
          <cell r="O58" t="e">
            <v>#N/A</v>
          </cell>
          <cell r="P58" t="e">
            <v>#N/A</v>
          </cell>
          <cell r="Q58" t="e">
            <v>#N/A</v>
          </cell>
          <cell r="R58" t="e">
            <v>#N/A</v>
          </cell>
          <cell r="S58" t="e">
            <v>#N/A</v>
          </cell>
          <cell r="T58" t="e">
            <v>#N/A</v>
          </cell>
          <cell r="U58" t="e">
            <v>#N/A</v>
          </cell>
          <cell r="V58" t="e">
            <v>#N/A</v>
          </cell>
          <cell r="W58"/>
          <cell r="X58" t="e">
            <v>#N/A</v>
          </cell>
          <cell r="Y58" t="e">
            <v>#N/A</v>
          </cell>
          <cell r="Z58" t="e">
            <v>#N/A</v>
          </cell>
          <cell r="AA58"/>
          <cell r="AB58"/>
          <cell r="AC58"/>
          <cell r="AD58"/>
          <cell r="AE58" t="str">
            <v>ARRU</v>
          </cell>
          <cell r="AF58" t="str">
            <v>FI</v>
          </cell>
          <cell r="AG58"/>
          <cell r="AH58"/>
        </row>
        <row r="59">
          <cell r="A59">
            <v>100052</v>
          </cell>
          <cell r="B59">
            <v>1000</v>
          </cell>
          <cell r="C59">
            <v>1035</v>
          </cell>
          <cell r="D59" t="str">
            <v>SAKO</v>
          </cell>
          <cell r="E59" t="str">
            <v/>
          </cell>
          <cell r="F59" t="str">
            <v>X</v>
          </cell>
          <cell r="G59" t="str">
            <v>ROMANIA - RON</v>
          </cell>
          <cell r="H59" t="str">
            <v>ROMANIA - RON</v>
          </cell>
          <cell r="I59" t="str">
            <v>A5100</v>
          </cell>
          <cell r="J59" t="e">
            <v>#N/A</v>
          </cell>
          <cell r="K59" t="e">
            <v>#N/A</v>
          </cell>
          <cell r="L59"/>
          <cell r="M59"/>
          <cell r="N59" t="e">
            <v>#N/A</v>
          </cell>
          <cell r="O59" t="e">
            <v>#N/A</v>
          </cell>
          <cell r="P59" t="e">
            <v>#N/A</v>
          </cell>
          <cell r="Q59" t="e">
            <v>#N/A</v>
          </cell>
          <cell r="R59" t="e">
            <v>#N/A</v>
          </cell>
          <cell r="S59" t="e">
            <v>#N/A</v>
          </cell>
          <cell r="T59" t="e">
            <v>#N/A</v>
          </cell>
          <cell r="U59" t="e">
            <v>#N/A</v>
          </cell>
          <cell r="V59" t="e">
            <v>#N/A</v>
          </cell>
          <cell r="W59"/>
          <cell r="X59" t="e">
            <v>#N/A</v>
          </cell>
          <cell r="Y59" t="e">
            <v>#N/A</v>
          </cell>
          <cell r="Z59" t="e">
            <v>#N/A</v>
          </cell>
          <cell r="AA59"/>
          <cell r="AB59"/>
          <cell r="AC59"/>
          <cell r="AD59"/>
          <cell r="AE59" t="str">
            <v>ARRU</v>
          </cell>
          <cell r="AF59" t="str">
            <v>FI</v>
          </cell>
          <cell r="AG59"/>
          <cell r="AH59"/>
        </row>
        <row r="60">
          <cell r="A60">
            <v>100053</v>
          </cell>
          <cell r="B60">
            <v>1000</v>
          </cell>
          <cell r="C60">
            <v>1035</v>
          </cell>
          <cell r="D60" t="str">
            <v>CASH</v>
          </cell>
          <cell r="E60" t="str">
            <v/>
          </cell>
          <cell r="F60" t="str">
            <v>X</v>
          </cell>
          <cell r="G60" t="str">
            <v>KOMERCNI BANKA CZK1</v>
          </cell>
          <cell r="H60" t="str">
            <v>KOMERCNI BANKA CZK CURRENT ACC.WAGES</v>
          </cell>
          <cell r="I60" t="str">
            <v>A5100</v>
          </cell>
          <cell r="J60" t="e">
            <v>#N/A</v>
          </cell>
          <cell r="K60" t="e">
            <v>#N/A</v>
          </cell>
          <cell r="L60"/>
          <cell r="M60"/>
          <cell r="N60" t="e">
            <v>#N/A</v>
          </cell>
          <cell r="O60" t="e">
            <v>#N/A</v>
          </cell>
          <cell r="P60" t="e">
            <v>#N/A</v>
          </cell>
          <cell r="Q60" t="e">
            <v>#N/A</v>
          </cell>
          <cell r="R60" t="e">
            <v>#N/A</v>
          </cell>
          <cell r="S60" t="e">
            <v>#N/A</v>
          </cell>
          <cell r="T60" t="e">
            <v>#N/A</v>
          </cell>
          <cell r="U60" t="e">
            <v>#N/A</v>
          </cell>
          <cell r="V60" t="e">
            <v>#N/A</v>
          </cell>
          <cell r="W60"/>
          <cell r="X60" t="e">
            <v>#N/A</v>
          </cell>
          <cell r="Y60" t="e">
            <v>#N/A</v>
          </cell>
          <cell r="Z60" t="e">
            <v>#N/A</v>
          </cell>
          <cell r="AA60"/>
          <cell r="AB60"/>
          <cell r="AC60"/>
          <cell r="AD60"/>
          <cell r="AE60" t="str">
            <v>ARRU</v>
          </cell>
          <cell r="AF60" t="str">
            <v>FI</v>
          </cell>
          <cell r="AG60"/>
          <cell r="AH60"/>
        </row>
        <row r="61">
          <cell r="A61">
            <v>100054</v>
          </cell>
          <cell r="B61">
            <v>1000</v>
          </cell>
          <cell r="C61">
            <v>1035</v>
          </cell>
          <cell r="D61" t="str">
            <v>CASH</v>
          </cell>
          <cell r="E61" t="str">
            <v/>
          </cell>
          <cell r="F61" t="str">
            <v>X</v>
          </cell>
          <cell r="G61" t="str">
            <v>CRCA - EUR</v>
          </cell>
          <cell r="H61" t="str">
            <v>CREDIT AGRICOLE - EUR</v>
          </cell>
          <cell r="I61" t="str">
            <v>A5100</v>
          </cell>
          <cell r="J61" t="e">
            <v>#N/A</v>
          </cell>
          <cell r="K61" t="e">
            <v>#N/A</v>
          </cell>
          <cell r="L61"/>
          <cell r="M61"/>
          <cell r="N61" t="e">
            <v>#N/A</v>
          </cell>
          <cell r="O61" t="e">
            <v>#N/A</v>
          </cell>
          <cell r="P61" t="e">
            <v>#N/A</v>
          </cell>
          <cell r="Q61" t="e">
            <v>#N/A</v>
          </cell>
          <cell r="R61" t="e">
            <v>#N/A</v>
          </cell>
          <cell r="S61" t="e">
            <v>#N/A</v>
          </cell>
          <cell r="T61" t="e">
            <v>#N/A</v>
          </cell>
          <cell r="U61" t="e">
            <v>#N/A</v>
          </cell>
          <cell r="V61" t="e">
            <v>#N/A</v>
          </cell>
          <cell r="W61"/>
          <cell r="X61" t="e">
            <v>#N/A</v>
          </cell>
          <cell r="Y61" t="e">
            <v>#N/A</v>
          </cell>
          <cell r="Z61" t="e">
            <v>#N/A</v>
          </cell>
          <cell r="AA61"/>
          <cell r="AB61"/>
          <cell r="AC61"/>
          <cell r="AD61"/>
          <cell r="AE61" t="str">
            <v>ARRU</v>
          </cell>
          <cell r="AF61" t="str">
            <v>FI</v>
          </cell>
          <cell r="AG61"/>
          <cell r="AH61"/>
        </row>
        <row r="62">
          <cell r="A62">
            <v>100055</v>
          </cell>
          <cell r="B62">
            <v>1000</v>
          </cell>
          <cell r="C62">
            <v>1035</v>
          </cell>
          <cell r="D62" t="str">
            <v>CASH</v>
          </cell>
          <cell r="E62" t="str">
            <v/>
          </cell>
          <cell r="F62" t="str">
            <v>X</v>
          </cell>
          <cell r="G62" t="str">
            <v>CIC LYONNAISE - USD</v>
          </cell>
          <cell r="H62" t="str">
            <v>CIC LYONNAISE DE BANQUE - USD</v>
          </cell>
          <cell r="I62" t="str">
            <v>A5100</v>
          </cell>
          <cell r="J62" t="e">
            <v>#N/A</v>
          </cell>
          <cell r="K62" t="e">
            <v>#N/A</v>
          </cell>
          <cell r="L62"/>
          <cell r="M62"/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  <cell r="T62" t="e">
            <v>#N/A</v>
          </cell>
          <cell r="U62" t="e">
            <v>#N/A</v>
          </cell>
          <cell r="V62" t="e">
            <v>#N/A</v>
          </cell>
          <cell r="W62"/>
          <cell r="X62" t="e">
            <v>#N/A</v>
          </cell>
          <cell r="Y62" t="e">
            <v>#N/A</v>
          </cell>
          <cell r="Z62" t="e">
            <v>#N/A</v>
          </cell>
          <cell r="AA62"/>
          <cell r="AB62"/>
          <cell r="AC62"/>
          <cell r="AD62"/>
          <cell r="AE62" t="str">
            <v>ARRU</v>
          </cell>
          <cell r="AF62" t="str">
            <v>FI</v>
          </cell>
          <cell r="AG62"/>
          <cell r="AH62"/>
        </row>
        <row r="63">
          <cell r="A63">
            <v>100056</v>
          </cell>
          <cell r="B63">
            <v>1000</v>
          </cell>
          <cell r="C63">
            <v>1035</v>
          </cell>
          <cell r="D63" t="str">
            <v>CASH</v>
          </cell>
          <cell r="E63" t="str">
            <v/>
          </cell>
          <cell r="F63" t="str">
            <v>X</v>
          </cell>
          <cell r="G63" t="str">
            <v>CLY1 - EUR</v>
          </cell>
          <cell r="H63" t="str">
            <v>CREDIT LYONNAIS - EUR</v>
          </cell>
          <cell r="I63" t="str">
            <v>A5100</v>
          </cell>
          <cell r="J63" t="e">
            <v>#N/A</v>
          </cell>
          <cell r="K63" t="e">
            <v>#N/A</v>
          </cell>
          <cell r="L63"/>
          <cell r="M63"/>
          <cell r="N63" t="e">
            <v>#N/A</v>
          </cell>
          <cell r="O63" t="e">
            <v>#N/A</v>
          </cell>
          <cell r="P63" t="e">
            <v>#N/A</v>
          </cell>
          <cell r="Q63" t="e">
            <v>#N/A</v>
          </cell>
          <cell r="R63" t="e">
            <v>#N/A</v>
          </cell>
          <cell r="S63" t="e">
            <v>#N/A</v>
          </cell>
          <cell r="T63" t="e">
            <v>#N/A</v>
          </cell>
          <cell r="U63" t="e">
            <v>#N/A</v>
          </cell>
          <cell r="V63" t="e">
            <v>#N/A</v>
          </cell>
          <cell r="W63"/>
          <cell r="X63" t="e">
            <v>#N/A</v>
          </cell>
          <cell r="Y63" t="e">
            <v>#N/A</v>
          </cell>
          <cell r="Z63" t="e">
            <v>#N/A</v>
          </cell>
          <cell r="AA63"/>
          <cell r="AB63"/>
          <cell r="AC63"/>
          <cell r="AD63"/>
          <cell r="AE63" t="str">
            <v>ARRU</v>
          </cell>
          <cell r="AF63" t="str">
            <v>FI</v>
          </cell>
          <cell r="AG63"/>
          <cell r="AH63"/>
        </row>
        <row r="64">
          <cell r="A64">
            <v>100057</v>
          </cell>
          <cell r="B64">
            <v>1000</v>
          </cell>
          <cell r="C64">
            <v>1035</v>
          </cell>
          <cell r="D64" t="str">
            <v>CASH</v>
          </cell>
          <cell r="E64" t="str">
            <v/>
          </cell>
          <cell r="F64" t="str">
            <v>X</v>
          </cell>
          <cell r="G64" t="str">
            <v>YKB-TEPEÖREN-TRY</v>
          </cell>
          <cell r="H64" t="str">
            <v>YKB-TEPEÖREN-TRY</v>
          </cell>
          <cell r="I64" t="str">
            <v>A5100</v>
          </cell>
          <cell r="J64" t="e">
            <v>#N/A</v>
          </cell>
          <cell r="K64" t="e">
            <v>#N/A</v>
          </cell>
          <cell r="L64"/>
          <cell r="M64"/>
          <cell r="N64" t="e">
            <v>#N/A</v>
          </cell>
          <cell r="O64" t="e">
            <v>#N/A</v>
          </cell>
          <cell r="P64" t="e">
            <v>#N/A</v>
          </cell>
          <cell r="Q64" t="e">
            <v>#N/A</v>
          </cell>
          <cell r="R64" t="e">
            <v>#N/A</v>
          </cell>
          <cell r="S64" t="e">
            <v>#N/A</v>
          </cell>
          <cell r="T64" t="e">
            <v>#N/A</v>
          </cell>
          <cell r="U64" t="e">
            <v>#N/A</v>
          </cell>
          <cell r="V64" t="e">
            <v>#N/A</v>
          </cell>
          <cell r="W64"/>
          <cell r="X64" t="e">
            <v>#N/A</v>
          </cell>
          <cell r="Y64" t="e">
            <v>#N/A</v>
          </cell>
          <cell r="Z64" t="e">
            <v>#N/A</v>
          </cell>
          <cell r="AA64"/>
          <cell r="AB64"/>
          <cell r="AC64"/>
          <cell r="AD64"/>
          <cell r="AE64" t="str">
            <v>ARRU</v>
          </cell>
          <cell r="AF64" t="str">
            <v>FI</v>
          </cell>
          <cell r="AG64"/>
          <cell r="AH64"/>
        </row>
        <row r="65">
          <cell r="A65">
            <v>100058</v>
          </cell>
          <cell r="B65">
            <v>1000</v>
          </cell>
          <cell r="C65">
            <v>1035</v>
          </cell>
          <cell r="D65" t="str">
            <v>CASH</v>
          </cell>
          <cell r="E65" t="str">
            <v/>
          </cell>
          <cell r="F65" t="str">
            <v>X</v>
          </cell>
          <cell r="G65" t="str">
            <v>YKB-TEPEÖREN-EUR</v>
          </cell>
          <cell r="H65" t="str">
            <v>YKB-TEPEÖREN-EUR</v>
          </cell>
          <cell r="I65" t="str">
            <v>A5100</v>
          </cell>
          <cell r="J65" t="e">
            <v>#N/A</v>
          </cell>
          <cell r="K65" t="e">
            <v>#N/A</v>
          </cell>
          <cell r="L65"/>
          <cell r="M65"/>
          <cell r="N65" t="e">
            <v>#N/A</v>
          </cell>
          <cell r="O65" t="e">
            <v>#N/A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  <cell r="U65" t="e">
            <v>#N/A</v>
          </cell>
          <cell r="V65" t="e">
            <v>#N/A</v>
          </cell>
          <cell r="W65"/>
          <cell r="X65" t="e">
            <v>#N/A</v>
          </cell>
          <cell r="Y65" t="e">
            <v>#N/A</v>
          </cell>
          <cell r="Z65" t="e">
            <v>#N/A</v>
          </cell>
          <cell r="AA65"/>
          <cell r="AB65"/>
          <cell r="AC65"/>
          <cell r="AD65"/>
          <cell r="AE65" t="str">
            <v>ARRU</v>
          </cell>
          <cell r="AF65" t="str">
            <v>FI</v>
          </cell>
          <cell r="AG65"/>
          <cell r="AH65"/>
        </row>
        <row r="66">
          <cell r="A66">
            <v>100059</v>
          </cell>
          <cell r="B66">
            <v>1000</v>
          </cell>
          <cell r="C66">
            <v>1035</v>
          </cell>
          <cell r="D66" t="str">
            <v>CASH</v>
          </cell>
          <cell r="E66" t="str">
            <v/>
          </cell>
          <cell r="F66" t="str">
            <v>X</v>
          </cell>
          <cell r="G66" t="str">
            <v>YKB-TEPEÖREN-USD</v>
          </cell>
          <cell r="H66" t="str">
            <v>YKB-TEPEÖREN-USD</v>
          </cell>
          <cell r="I66" t="str">
            <v>A5100</v>
          </cell>
          <cell r="J66" t="e">
            <v>#N/A</v>
          </cell>
          <cell r="K66" t="e">
            <v>#N/A</v>
          </cell>
          <cell r="L66"/>
          <cell r="M66"/>
          <cell r="N66" t="e">
            <v>#N/A</v>
          </cell>
          <cell r="O66" t="e">
            <v>#N/A</v>
          </cell>
          <cell r="P66" t="e">
            <v>#N/A</v>
          </cell>
          <cell r="Q66" t="e">
            <v>#N/A</v>
          </cell>
          <cell r="R66" t="e">
            <v>#N/A</v>
          </cell>
          <cell r="S66" t="e">
            <v>#N/A</v>
          </cell>
          <cell r="T66" t="e">
            <v>#N/A</v>
          </cell>
          <cell r="U66" t="e">
            <v>#N/A</v>
          </cell>
          <cell r="V66" t="e">
            <v>#N/A</v>
          </cell>
          <cell r="W66"/>
          <cell r="X66" t="e">
            <v>#N/A</v>
          </cell>
          <cell r="Y66" t="e">
            <v>#N/A</v>
          </cell>
          <cell r="Z66" t="e">
            <v>#N/A</v>
          </cell>
          <cell r="AA66"/>
          <cell r="AB66"/>
          <cell r="AC66"/>
          <cell r="AD66"/>
          <cell r="AE66" t="str">
            <v>ARRU</v>
          </cell>
          <cell r="AF66" t="str">
            <v>FI</v>
          </cell>
          <cell r="AG66"/>
          <cell r="AH66"/>
        </row>
        <row r="67">
          <cell r="A67">
            <v>100060</v>
          </cell>
          <cell r="B67">
            <v>1000</v>
          </cell>
          <cell r="C67">
            <v>1035</v>
          </cell>
          <cell r="D67" t="str">
            <v>CASH</v>
          </cell>
          <cell r="E67" t="str">
            <v/>
          </cell>
          <cell r="F67" t="str">
            <v>X</v>
          </cell>
          <cell r="G67" t="str">
            <v>CIC LYONNAISE - EUR</v>
          </cell>
          <cell r="H67" t="str">
            <v>CIC SOCIETE LYONNAISE DE BANQUE - EUR</v>
          </cell>
          <cell r="I67" t="str">
            <v>A5100</v>
          </cell>
          <cell r="J67" t="e">
            <v>#N/A</v>
          </cell>
          <cell r="K67" t="e">
            <v>#N/A</v>
          </cell>
          <cell r="L67"/>
          <cell r="M67"/>
          <cell r="N67" t="e">
            <v>#N/A</v>
          </cell>
          <cell r="O67" t="e">
            <v>#N/A</v>
          </cell>
          <cell r="P67" t="e">
            <v>#N/A</v>
          </cell>
          <cell r="Q67" t="e">
            <v>#N/A</v>
          </cell>
          <cell r="R67" t="e">
            <v>#N/A</v>
          </cell>
          <cell r="S67" t="e">
            <v>#N/A</v>
          </cell>
          <cell r="T67" t="e">
            <v>#N/A</v>
          </cell>
          <cell r="U67" t="e">
            <v>#N/A</v>
          </cell>
          <cell r="V67" t="e">
            <v>#N/A</v>
          </cell>
          <cell r="W67"/>
          <cell r="X67" t="e">
            <v>#N/A</v>
          </cell>
          <cell r="Y67" t="e">
            <v>#N/A</v>
          </cell>
          <cell r="Z67" t="e">
            <v>#N/A</v>
          </cell>
          <cell r="AA67"/>
          <cell r="AB67"/>
          <cell r="AC67"/>
          <cell r="AD67"/>
          <cell r="AE67" t="str">
            <v>ARRU</v>
          </cell>
          <cell r="AF67" t="str">
            <v>FI</v>
          </cell>
          <cell r="AG67"/>
          <cell r="AH67"/>
        </row>
        <row r="68">
          <cell r="A68">
            <v>100061</v>
          </cell>
          <cell r="B68">
            <v>1000</v>
          </cell>
          <cell r="C68">
            <v>1035</v>
          </cell>
          <cell r="D68" t="str">
            <v>CASH</v>
          </cell>
          <cell r="E68" t="str">
            <v/>
          </cell>
          <cell r="F68" t="str">
            <v>X</v>
          </cell>
          <cell r="G68" t="str">
            <v>CIC LYONNAISE - JPY</v>
          </cell>
          <cell r="H68" t="str">
            <v>CIC LYONNAISE DE BANQUE - JPY</v>
          </cell>
          <cell r="I68" t="str">
            <v>A5100</v>
          </cell>
          <cell r="J68" t="e">
            <v>#N/A</v>
          </cell>
          <cell r="K68" t="e">
            <v>#N/A</v>
          </cell>
          <cell r="L68"/>
          <cell r="M68"/>
          <cell r="N68" t="e">
            <v>#N/A</v>
          </cell>
          <cell r="O68" t="e">
            <v>#N/A</v>
          </cell>
          <cell r="P68" t="e">
            <v>#N/A</v>
          </cell>
          <cell r="Q68" t="e">
            <v>#N/A</v>
          </cell>
          <cell r="R68" t="e">
            <v>#N/A</v>
          </cell>
          <cell r="S68" t="e">
            <v>#N/A</v>
          </cell>
          <cell r="T68" t="e">
            <v>#N/A</v>
          </cell>
          <cell r="U68" t="e">
            <v>#N/A</v>
          </cell>
          <cell r="V68" t="e">
            <v>#N/A</v>
          </cell>
          <cell r="W68"/>
          <cell r="X68" t="e">
            <v>#N/A</v>
          </cell>
          <cell r="Y68" t="e">
            <v>#N/A</v>
          </cell>
          <cell r="Z68" t="e">
            <v>#N/A</v>
          </cell>
          <cell r="AA68"/>
          <cell r="AB68"/>
          <cell r="AC68"/>
          <cell r="AD68"/>
          <cell r="AE68" t="str">
            <v>ARRU</v>
          </cell>
          <cell r="AF68" t="str">
            <v>FI</v>
          </cell>
          <cell r="AG68"/>
          <cell r="AH68"/>
        </row>
        <row r="69">
          <cell r="A69">
            <v>100062</v>
          </cell>
          <cell r="B69">
            <v>1000</v>
          </cell>
          <cell r="C69">
            <v>1035</v>
          </cell>
          <cell r="D69" t="str">
            <v>CASH</v>
          </cell>
          <cell r="E69" t="str">
            <v/>
          </cell>
          <cell r="F69" t="str">
            <v>X</v>
          </cell>
          <cell r="G69" t="str">
            <v>YKB-TEPEÖREN-EUR-VAD</v>
          </cell>
          <cell r="H69" t="str">
            <v>YKB-TEPEÖREN-EUR-VADELİ</v>
          </cell>
          <cell r="I69" t="str">
            <v>A5100</v>
          </cell>
          <cell r="J69" t="e">
            <v>#N/A</v>
          </cell>
          <cell r="K69" t="e">
            <v>#N/A</v>
          </cell>
          <cell r="L69"/>
          <cell r="M69"/>
          <cell r="N69" t="e">
            <v>#N/A</v>
          </cell>
          <cell r="O69" t="e">
            <v>#N/A</v>
          </cell>
          <cell r="P69" t="e">
            <v>#N/A</v>
          </cell>
          <cell r="Q69" t="e">
            <v>#N/A</v>
          </cell>
          <cell r="R69" t="e">
            <v>#N/A</v>
          </cell>
          <cell r="S69" t="e">
            <v>#N/A</v>
          </cell>
          <cell r="T69" t="e">
            <v>#N/A</v>
          </cell>
          <cell r="U69" t="e">
            <v>#N/A</v>
          </cell>
          <cell r="V69" t="e">
            <v>#N/A</v>
          </cell>
          <cell r="W69"/>
          <cell r="X69" t="e">
            <v>#N/A</v>
          </cell>
          <cell r="Y69" t="e">
            <v>#N/A</v>
          </cell>
          <cell r="Z69" t="e">
            <v>#N/A</v>
          </cell>
          <cell r="AA69"/>
          <cell r="AB69"/>
          <cell r="AC69"/>
          <cell r="AD69"/>
          <cell r="AE69" t="str">
            <v>ARRU</v>
          </cell>
          <cell r="AF69" t="str">
            <v>FI</v>
          </cell>
          <cell r="AG69"/>
          <cell r="AH69"/>
        </row>
        <row r="70">
          <cell r="A70">
            <v>100063</v>
          </cell>
          <cell r="B70">
            <v>1000</v>
          </cell>
          <cell r="C70">
            <v>1035</v>
          </cell>
          <cell r="D70" t="str">
            <v>CASH</v>
          </cell>
          <cell r="E70" t="str">
            <v/>
          </cell>
          <cell r="F70" t="str">
            <v>X</v>
          </cell>
          <cell r="G70" t="str">
            <v>BNP - EUR</v>
          </cell>
          <cell r="H70" t="str">
            <v>BNP PARIBAS - EUR</v>
          </cell>
          <cell r="I70" t="str">
            <v>A5100</v>
          </cell>
          <cell r="J70" t="e">
            <v>#N/A</v>
          </cell>
          <cell r="K70" t="e">
            <v>#N/A</v>
          </cell>
          <cell r="L70"/>
          <cell r="M70"/>
          <cell r="N70" t="e">
            <v>#N/A</v>
          </cell>
          <cell r="O70" t="e">
            <v>#N/A</v>
          </cell>
          <cell r="P70" t="e">
            <v>#N/A</v>
          </cell>
          <cell r="Q70" t="e">
            <v>#N/A</v>
          </cell>
          <cell r="R70" t="e">
            <v>#N/A</v>
          </cell>
          <cell r="S70" t="e">
            <v>#N/A</v>
          </cell>
          <cell r="T70" t="e">
            <v>#N/A</v>
          </cell>
          <cell r="U70" t="e">
            <v>#N/A</v>
          </cell>
          <cell r="V70" t="e">
            <v>#N/A</v>
          </cell>
          <cell r="W70"/>
          <cell r="X70" t="e">
            <v>#N/A</v>
          </cell>
          <cell r="Y70" t="e">
            <v>#N/A</v>
          </cell>
          <cell r="Z70" t="e">
            <v>#N/A</v>
          </cell>
          <cell r="AA70"/>
          <cell r="AB70"/>
          <cell r="AC70"/>
          <cell r="AD70"/>
          <cell r="AE70" t="str">
            <v>ARRU</v>
          </cell>
          <cell r="AF70" t="str">
            <v>FI</v>
          </cell>
          <cell r="AG70"/>
          <cell r="AH70"/>
        </row>
        <row r="71">
          <cell r="A71">
            <v>100064</v>
          </cell>
          <cell r="B71">
            <v>1000</v>
          </cell>
          <cell r="C71">
            <v>1035</v>
          </cell>
          <cell r="D71" t="str">
            <v>CASH</v>
          </cell>
          <cell r="E71" t="str">
            <v/>
          </cell>
          <cell r="F71" t="str">
            <v>X</v>
          </cell>
          <cell r="G71" t="str">
            <v>GE COMMERZBANK</v>
          </cell>
          <cell r="H71" t="str">
            <v>COMMERZBANK - EUR</v>
          </cell>
          <cell r="I71" t="str">
            <v>A5100</v>
          </cell>
          <cell r="J71" t="e">
            <v>#N/A</v>
          </cell>
          <cell r="K71" t="e">
            <v>#N/A</v>
          </cell>
          <cell r="L71"/>
          <cell r="M71"/>
          <cell r="N71" t="e">
            <v>#N/A</v>
          </cell>
          <cell r="O71" t="e">
            <v>#N/A</v>
          </cell>
          <cell r="P71" t="e">
            <v>#N/A</v>
          </cell>
          <cell r="Q71" t="e">
            <v>#N/A</v>
          </cell>
          <cell r="R71" t="e">
            <v>#N/A</v>
          </cell>
          <cell r="S71" t="e">
            <v>#N/A</v>
          </cell>
          <cell r="T71" t="e">
            <v>#N/A</v>
          </cell>
          <cell r="U71" t="e">
            <v>#N/A</v>
          </cell>
          <cell r="V71" t="e">
            <v>#N/A</v>
          </cell>
          <cell r="W71"/>
          <cell r="X71" t="e">
            <v>#N/A</v>
          </cell>
          <cell r="Y71" t="e">
            <v>#N/A</v>
          </cell>
          <cell r="Z71" t="e">
            <v>#N/A</v>
          </cell>
          <cell r="AA71"/>
          <cell r="AB71"/>
          <cell r="AC71"/>
          <cell r="AD71"/>
          <cell r="AE71" t="str">
            <v>ARRU</v>
          </cell>
          <cell r="AF71" t="str">
            <v>FI</v>
          </cell>
          <cell r="AG71"/>
          <cell r="AH71"/>
        </row>
        <row r="72">
          <cell r="A72">
            <v>100065</v>
          </cell>
          <cell r="B72">
            <v>1000</v>
          </cell>
          <cell r="C72">
            <v>1035</v>
          </cell>
          <cell r="D72" t="str">
            <v>CASH</v>
          </cell>
          <cell r="E72" t="str">
            <v/>
          </cell>
          <cell r="F72" t="str">
            <v>X</v>
          </cell>
          <cell r="G72" t="str">
            <v>TEB - TRY</v>
          </cell>
          <cell r="H72" t="str">
            <v>TEB - TRY</v>
          </cell>
          <cell r="I72" t="str">
            <v>A5100</v>
          </cell>
          <cell r="J72" t="e">
            <v>#N/A</v>
          </cell>
          <cell r="K72" t="e">
            <v>#N/A</v>
          </cell>
          <cell r="L72"/>
          <cell r="M72"/>
          <cell r="N72" t="e">
            <v>#N/A</v>
          </cell>
          <cell r="O72" t="e">
            <v>#N/A</v>
          </cell>
          <cell r="P72" t="e">
            <v>#N/A</v>
          </cell>
          <cell r="Q72" t="e">
            <v>#N/A</v>
          </cell>
          <cell r="R72" t="e">
            <v>#N/A</v>
          </cell>
          <cell r="S72" t="e">
            <v>#N/A</v>
          </cell>
          <cell r="T72" t="e">
            <v>#N/A</v>
          </cell>
          <cell r="U72" t="e">
            <v>#N/A</v>
          </cell>
          <cell r="V72" t="e">
            <v>#N/A</v>
          </cell>
          <cell r="W72"/>
          <cell r="X72" t="e">
            <v>#N/A</v>
          </cell>
          <cell r="Y72" t="e">
            <v>#N/A</v>
          </cell>
          <cell r="Z72" t="e">
            <v>#N/A</v>
          </cell>
          <cell r="AA72"/>
          <cell r="AB72"/>
          <cell r="AC72"/>
          <cell r="AD72"/>
          <cell r="AE72" t="str">
            <v>ARRU</v>
          </cell>
          <cell r="AF72" t="str">
            <v>FI</v>
          </cell>
          <cell r="AG72"/>
          <cell r="AH72"/>
        </row>
        <row r="73">
          <cell r="A73">
            <v>100066</v>
          </cell>
          <cell r="B73">
            <v>1000</v>
          </cell>
          <cell r="C73">
            <v>1035</v>
          </cell>
          <cell r="D73" t="str">
            <v>CASH</v>
          </cell>
          <cell r="E73" t="str">
            <v/>
          </cell>
          <cell r="F73" t="str">
            <v>X</v>
          </cell>
          <cell r="G73" t="str">
            <v>TEB - EUR</v>
          </cell>
          <cell r="H73" t="str">
            <v>TEB - EUR</v>
          </cell>
          <cell r="I73" t="str">
            <v>A5100</v>
          </cell>
          <cell r="J73" t="e">
            <v>#N/A</v>
          </cell>
          <cell r="K73" t="e">
            <v>#N/A</v>
          </cell>
          <cell r="L73"/>
          <cell r="M73"/>
          <cell r="N73" t="e">
            <v>#N/A</v>
          </cell>
          <cell r="O73" t="e">
            <v>#N/A</v>
          </cell>
          <cell r="P73" t="e">
            <v>#N/A</v>
          </cell>
          <cell r="Q73" t="e">
            <v>#N/A</v>
          </cell>
          <cell r="R73" t="e">
            <v>#N/A</v>
          </cell>
          <cell r="S73" t="e">
            <v>#N/A</v>
          </cell>
          <cell r="T73" t="e">
            <v>#N/A</v>
          </cell>
          <cell r="U73" t="e">
            <v>#N/A</v>
          </cell>
          <cell r="V73" t="e">
            <v>#N/A</v>
          </cell>
          <cell r="W73"/>
          <cell r="X73" t="e">
            <v>#N/A</v>
          </cell>
          <cell r="Y73" t="e">
            <v>#N/A</v>
          </cell>
          <cell r="Z73" t="e">
            <v>#N/A</v>
          </cell>
          <cell r="AA73"/>
          <cell r="AB73"/>
          <cell r="AC73"/>
          <cell r="AD73"/>
          <cell r="AE73" t="str">
            <v>ARRU</v>
          </cell>
          <cell r="AF73" t="str">
            <v>FI</v>
          </cell>
          <cell r="AG73"/>
          <cell r="AH73"/>
        </row>
        <row r="74">
          <cell r="A74">
            <v>100067</v>
          </cell>
          <cell r="B74">
            <v>1000</v>
          </cell>
          <cell r="C74">
            <v>1035</v>
          </cell>
          <cell r="D74" t="str">
            <v>CASH</v>
          </cell>
          <cell r="E74" t="str">
            <v/>
          </cell>
          <cell r="F74" t="str">
            <v>X</v>
          </cell>
          <cell r="G74" t="str">
            <v>TEB TIME DEP - EUR</v>
          </cell>
          <cell r="H74" t="str">
            <v>TEB TIME DEPOSIT - EUR</v>
          </cell>
          <cell r="I74" t="str">
            <v>A5100</v>
          </cell>
          <cell r="J74" t="e">
            <v>#N/A</v>
          </cell>
          <cell r="K74" t="e">
            <v>#N/A</v>
          </cell>
          <cell r="L74"/>
          <cell r="M74"/>
          <cell r="N74" t="e">
            <v>#N/A</v>
          </cell>
          <cell r="O74" t="e">
            <v>#N/A</v>
          </cell>
          <cell r="P74" t="e">
            <v>#N/A</v>
          </cell>
          <cell r="Q74" t="e">
            <v>#N/A</v>
          </cell>
          <cell r="R74" t="e">
            <v>#N/A</v>
          </cell>
          <cell r="S74" t="e">
            <v>#N/A</v>
          </cell>
          <cell r="T74" t="e">
            <v>#N/A</v>
          </cell>
          <cell r="U74" t="e">
            <v>#N/A</v>
          </cell>
          <cell r="V74" t="e">
            <v>#N/A</v>
          </cell>
          <cell r="W74"/>
          <cell r="X74" t="e">
            <v>#N/A</v>
          </cell>
          <cell r="Y74" t="e">
            <v>#N/A</v>
          </cell>
          <cell r="Z74" t="e">
            <v>#N/A</v>
          </cell>
          <cell r="AA74"/>
          <cell r="AB74"/>
          <cell r="AC74"/>
          <cell r="AD74"/>
          <cell r="AE74" t="str">
            <v>ARRU</v>
          </cell>
          <cell r="AF74" t="str">
            <v>FI</v>
          </cell>
          <cell r="AG74"/>
          <cell r="AH74"/>
        </row>
        <row r="75">
          <cell r="A75">
            <v>100068</v>
          </cell>
          <cell r="B75">
            <v>1000</v>
          </cell>
          <cell r="C75">
            <v>1035</v>
          </cell>
          <cell r="D75" t="str">
            <v>CASH</v>
          </cell>
          <cell r="E75" t="str">
            <v/>
          </cell>
          <cell r="F75" t="str">
            <v>X</v>
          </cell>
          <cell r="G75" t="str">
            <v>ISBANK - TRY</v>
          </cell>
          <cell r="H75" t="str">
            <v>ISBANK - TRY</v>
          </cell>
          <cell r="I75" t="str">
            <v>A5100</v>
          </cell>
          <cell r="J75" t="e">
            <v>#N/A</v>
          </cell>
          <cell r="K75" t="e">
            <v>#N/A</v>
          </cell>
          <cell r="L75"/>
          <cell r="M75"/>
          <cell r="N75" t="e">
            <v>#N/A</v>
          </cell>
          <cell r="O75" t="e">
            <v>#N/A</v>
          </cell>
          <cell r="P75" t="e">
            <v>#N/A</v>
          </cell>
          <cell r="Q75" t="e">
            <v>#N/A</v>
          </cell>
          <cell r="R75" t="e">
            <v>#N/A</v>
          </cell>
          <cell r="S75" t="e">
            <v>#N/A</v>
          </cell>
          <cell r="T75" t="e">
            <v>#N/A</v>
          </cell>
          <cell r="U75" t="e">
            <v>#N/A</v>
          </cell>
          <cell r="V75" t="e">
            <v>#N/A</v>
          </cell>
          <cell r="W75"/>
          <cell r="X75" t="e">
            <v>#N/A</v>
          </cell>
          <cell r="Y75" t="e">
            <v>#N/A</v>
          </cell>
          <cell r="Z75" t="e">
            <v>#N/A</v>
          </cell>
          <cell r="AA75"/>
          <cell r="AB75"/>
          <cell r="AC75"/>
          <cell r="AD75"/>
          <cell r="AE75" t="str">
            <v>ARRU</v>
          </cell>
          <cell r="AF75" t="str">
            <v>FI</v>
          </cell>
          <cell r="AG75"/>
          <cell r="AH75"/>
        </row>
        <row r="76">
          <cell r="A76">
            <v>100069</v>
          </cell>
          <cell r="B76">
            <v>1000</v>
          </cell>
          <cell r="C76">
            <v>1035</v>
          </cell>
          <cell r="D76" t="str">
            <v>CASH</v>
          </cell>
          <cell r="E76" t="str">
            <v/>
          </cell>
          <cell r="F76" t="str">
            <v>X</v>
          </cell>
          <cell r="G76" t="str">
            <v>ISBANK - EUR</v>
          </cell>
          <cell r="H76" t="str">
            <v>ISBANK - EUR</v>
          </cell>
          <cell r="I76" t="str">
            <v>A5100</v>
          </cell>
          <cell r="J76" t="e">
            <v>#N/A</v>
          </cell>
          <cell r="K76" t="e">
            <v>#N/A</v>
          </cell>
          <cell r="L76"/>
          <cell r="M76"/>
          <cell r="N76" t="e">
            <v>#N/A</v>
          </cell>
          <cell r="O76" t="e">
            <v>#N/A</v>
          </cell>
          <cell r="P76" t="e">
            <v>#N/A</v>
          </cell>
          <cell r="Q76" t="e">
            <v>#N/A</v>
          </cell>
          <cell r="R76" t="e">
            <v>#N/A</v>
          </cell>
          <cell r="S76" t="e">
            <v>#N/A</v>
          </cell>
          <cell r="T76" t="e">
            <v>#N/A</v>
          </cell>
          <cell r="U76" t="e">
            <v>#N/A</v>
          </cell>
          <cell r="V76" t="e">
            <v>#N/A</v>
          </cell>
          <cell r="W76"/>
          <cell r="X76" t="e">
            <v>#N/A</v>
          </cell>
          <cell r="Y76" t="e">
            <v>#N/A</v>
          </cell>
          <cell r="Z76" t="e">
            <v>#N/A</v>
          </cell>
          <cell r="AA76"/>
          <cell r="AB76"/>
          <cell r="AC76"/>
          <cell r="AD76"/>
          <cell r="AE76" t="str">
            <v>ARRU</v>
          </cell>
          <cell r="AF76" t="str">
            <v>FI</v>
          </cell>
          <cell r="AG76"/>
          <cell r="AH76"/>
        </row>
        <row r="77">
          <cell r="A77">
            <v>100070</v>
          </cell>
          <cell r="B77">
            <v>1000</v>
          </cell>
          <cell r="C77">
            <v>1035</v>
          </cell>
          <cell r="D77" t="str">
            <v>CASH</v>
          </cell>
          <cell r="E77" t="str">
            <v/>
          </cell>
          <cell r="F77" t="str">
            <v>X</v>
          </cell>
          <cell r="G77" t="str">
            <v>CLY1- JPY</v>
          </cell>
          <cell r="H77" t="str">
            <v>CREDIT LYONNAIS - JPY</v>
          </cell>
          <cell r="I77" t="str">
            <v>A5100</v>
          </cell>
          <cell r="J77" t="e">
            <v>#N/A</v>
          </cell>
          <cell r="K77" t="e">
            <v>#N/A</v>
          </cell>
          <cell r="L77"/>
          <cell r="M77"/>
          <cell r="N77" t="e">
            <v>#N/A</v>
          </cell>
          <cell r="O77" t="e">
            <v>#N/A</v>
          </cell>
          <cell r="P77" t="e">
            <v>#N/A</v>
          </cell>
          <cell r="Q77" t="e">
            <v>#N/A</v>
          </cell>
          <cell r="R77" t="e">
            <v>#N/A</v>
          </cell>
          <cell r="S77" t="e">
            <v>#N/A</v>
          </cell>
          <cell r="T77" t="e">
            <v>#N/A</v>
          </cell>
          <cell r="U77" t="e">
            <v>#N/A</v>
          </cell>
          <cell r="V77" t="e">
            <v>#N/A</v>
          </cell>
          <cell r="W77"/>
          <cell r="X77" t="e">
            <v>#N/A</v>
          </cell>
          <cell r="Y77" t="e">
            <v>#N/A</v>
          </cell>
          <cell r="Z77" t="e">
            <v>#N/A</v>
          </cell>
          <cell r="AA77"/>
          <cell r="AB77"/>
          <cell r="AC77"/>
          <cell r="AD77"/>
          <cell r="AE77" t="str">
            <v>ARRU</v>
          </cell>
          <cell r="AF77" t="str">
            <v>FI</v>
          </cell>
          <cell r="AG77"/>
          <cell r="AH77"/>
        </row>
        <row r="78">
          <cell r="A78">
            <v>100071</v>
          </cell>
          <cell r="B78">
            <v>1000</v>
          </cell>
          <cell r="C78">
            <v>1035</v>
          </cell>
          <cell r="D78" t="str">
            <v>CASH</v>
          </cell>
          <cell r="E78" t="str">
            <v/>
          </cell>
          <cell r="F78" t="str">
            <v>X</v>
          </cell>
          <cell r="G78" t="str">
            <v>TEB TIME DEP - TRY</v>
          </cell>
          <cell r="H78" t="str">
            <v>TEB TIME DEPOSIT - TRY</v>
          </cell>
          <cell r="I78" t="str">
            <v>A5100</v>
          </cell>
          <cell r="J78" t="e">
            <v>#N/A</v>
          </cell>
          <cell r="K78" t="e">
            <v>#N/A</v>
          </cell>
          <cell r="L78"/>
          <cell r="M78"/>
          <cell r="N78" t="e">
            <v>#N/A</v>
          </cell>
          <cell r="O78" t="e">
            <v>#N/A</v>
          </cell>
          <cell r="P78" t="e">
            <v>#N/A</v>
          </cell>
          <cell r="Q78" t="e">
            <v>#N/A</v>
          </cell>
          <cell r="R78" t="e">
            <v>#N/A</v>
          </cell>
          <cell r="S78" t="e">
            <v>#N/A</v>
          </cell>
          <cell r="T78" t="e">
            <v>#N/A</v>
          </cell>
          <cell r="U78" t="e">
            <v>#N/A</v>
          </cell>
          <cell r="V78" t="e">
            <v>#N/A</v>
          </cell>
          <cell r="W78"/>
          <cell r="X78" t="e">
            <v>#N/A</v>
          </cell>
          <cell r="Y78" t="e">
            <v>#N/A</v>
          </cell>
          <cell r="Z78" t="e">
            <v>#N/A</v>
          </cell>
          <cell r="AA78"/>
          <cell r="AB78"/>
          <cell r="AC78"/>
          <cell r="AD78"/>
          <cell r="AE78" t="str">
            <v>ARRU</v>
          </cell>
          <cell r="AF78" t="str">
            <v>FI</v>
          </cell>
          <cell r="AG78"/>
          <cell r="AH78"/>
        </row>
        <row r="79">
          <cell r="A79">
            <v>100072</v>
          </cell>
          <cell r="B79">
            <v>1000</v>
          </cell>
          <cell r="C79">
            <v>1035</v>
          </cell>
          <cell r="D79" t="str">
            <v>CASH</v>
          </cell>
          <cell r="E79" t="str">
            <v/>
          </cell>
          <cell r="F79" t="str">
            <v>X</v>
          </cell>
          <cell r="G79" t="str">
            <v>CRCA - EUR</v>
          </cell>
          <cell r="H79" t="str">
            <v>CREDIT AGRICOLE - EUR</v>
          </cell>
          <cell r="I79" t="str">
            <v>A5100</v>
          </cell>
          <cell r="J79" t="e">
            <v>#N/A</v>
          </cell>
          <cell r="K79" t="e">
            <v>#N/A</v>
          </cell>
          <cell r="L79"/>
          <cell r="M79"/>
          <cell r="N79" t="e">
            <v>#N/A</v>
          </cell>
          <cell r="O79" t="e">
            <v>#N/A</v>
          </cell>
          <cell r="P79" t="e">
            <v>#N/A</v>
          </cell>
          <cell r="Q79" t="e">
            <v>#N/A</v>
          </cell>
          <cell r="R79" t="e">
            <v>#N/A</v>
          </cell>
          <cell r="S79" t="e">
            <v>#N/A</v>
          </cell>
          <cell r="T79" t="e">
            <v>#N/A</v>
          </cell>
          <cell r="U79" t="e">
            <v>#N/A</v>
          </cell>
          <cell r="V79" t="e">
            <v>#N/A</v>
          </cell>
          <cell r="W79"/>
          <cell r="X79" t="e">
            <v>#N/A</v>
          </cell>
          <cell r="Y79" t="e">
            <v>#N/A</v>
          </cell>
          <cell r="Z79" t="e">
            <v>#N/A</v>
          </cell>
          <cell r="AA79"/>
          <cell r="AB79"/>
          <cell r="AC79"/>
          <cell r="AD79"/>
          <cell r="AE79" t="str">
            <v>ARRU</v>
          </cell>
          <cell r="AF79" t="str">
            <v>FI</v>
          </cell>
          <cell r="AG79"/>
          <cell r="AH79"/>
        </row>
        <row r="80">
          <cell r="A80">
            <v>100073</v>
          </cell>
          <cell r="B80">
            <v>1000</v>
          </cell>
          <cell r="C80">
            <v>1035</v>
          </cell>
          <cell r="D80" t="str">
            <v>CASH</v>
          </cell>
          <cell r="E80" t="str">
            <v/>
          </cell>
          <cell r="F80" t="str">
            <v>X</v>
          </cell>
          <cell r="G80" t="str">
            <v>IFIS - EUR</v>
          </cell>
          <cell r="H80" t="str">
            <v>IFIS - EUR</v>
          </cell>
          <cell r="I80" t="str">
            <v>A5100</v>
          </cell>
          <cell r="J80" t="e">
            <v>#N/A</v>
          </cell>
          <cell r="K80" t="e">
            <v>#N/A</v>
          </cell>
          <cell r="L80"/>
          <cell r="M80"/>
          <cell r="N80" t="e">
            <v>#N/A</v>
          </cell>
          <cell r="O80" t="e">
            <v>#N/A</v>
          </cell>
          <cell r="P80" t="e">
            <v>#N/A</v>
          </cell>
          <cell r="Q80" t="e">
            <v>#N/A</v>
          </cell>
          <cell r="R80" t="e">
            <v>#N/A</v>
          </cell>
          <cell r="S80" t="e">
            <v>#N/A</v>
          </cell>
          <cell r="T80" t="e">
            <v>#N/A</v>
          </cell>
          <cell r="U80" t="e">
            <v>#N/A</v>
          </cell>
          <cell r="V80" t="e">
            <v>#N/A</v>
          </cell>
          <cell r="W80"/>
          <cell r="X80" t="e">
            <v>#N/A</v>
          </cell>
          <cell r="Y80" t="e">
            <v>#N/A</v>
          </cell>
          <cell r="Z80" t="e">
            <v>#N/A</v>
          </cell>
          <cell r="AA80"/>
          <cell r="AB80"/>
          <cell r="AC80"/>
          <cell r="AD80"/>
          <cell r="AE80" t="str">
            <v>ARRU</v>
          </cell>
          <cell r="AF80" t="str">
            <v>FI</v>
          </cell>
          <cell r="AG80"/>
          <cell r="AH80"/>
        </row>
        <row r="81">
          <cell r="A81">
            <v>100074</v>
          </cell>
          <cell r="B81">
            <v>1000</v>
          </cell>
          <cell r="C81">
            <v>1035</v>
          </cell>
          <cell r="D81" t="str">
            <v>CASH</v>
          </cell>
          <cell r="E81" t="str">
            <v/>
          </cell>
          <cell r="F81" t="str">
            <v>X</v>
          </cell>
          <cell r="G81" t="str">
            <v>CLY1 - EUR</v>
          </cell>
          <cell r="H81" t="str">
            <v>CREDIT LYONNAIS - EUR</v>
          </cell>
          <cell r="I81" t="str">
            <v>A5100</v>
          </cell>
          <cell r="J81" t="e">
            <v>#N/A</v>
          </cell>
          <cell r="K81" t="e">
            <v>#N/A</v>
          </cell>
          <cell r="L81"/>
          <cell r="M81"/>
          <cell r="N81" t="e">
            <v>#N/A</v>
          </cell>
          <cell r="O81" t="e">
            <v>#N/A</v>
          </cell>
          <cell r="P81" t="e">
            <v>#N/A</v>
          </cell>
          <cell r="Q81" t="e">
            <v>#N/A</v>
          </cell>
          <cell r="R81" t="e">
            <v>#N/A</v>
          </cell>
          <cell r="S81" t="e">
            <v>#N/A</v>
          </cell>
          <cell r="T81" t="e">
            <v>#N/A</v>
          </cell>
          <cell r="U81" t="e">
            <v>#N/A</v>
          </cell>
          <cell r="V81" t="e">
            <v>#N/A</v>
          </cell>
          <cell r="W81"/>
          <cell r="X81" t="e">
            <v>#N/A</v>
          </cell>
          <cell r="Y81" t="e">
            <v>#N/A</v>
          </cell>
          <cell r="Z81" t="e">
            <v>#N/A</v>
          </cell>
          <cell r="AA81"/>
          <cell r="AB81"/>
          <cell r="AC81"/>
          <cell r="AD81"/>
          <cell r="AE81" t="str">
            <v>ARRU</v>
          </cell>
          <cell r="AF81" t="str">
            <v>FI</v>
          </cell>
          <cell r="AG81"/>
          <cell r="AH81"/>
        </row>
        <row r="82">
          <cell r="A82">
            <v>100075</v>
          </cell>
          <cell r="B82">
            <v>1000</v>
          </cell>
          <cell r="C82">
            <v>1035</v>
          </cell>
          <cell r="D82" t="str">
            <v>CASH</v>
          </cell>
          <cell r="E82" t="str">
            <v/>
          </cell>
          <cell r="F82" t="str">
            <v>X</v>
          </cell>
          <cell r="G82" t="str">
            <v>ISBANK - EUR</v>
          </cell>
          <cell r="H82" t="str">
            <v>ISBANK - EUR</v>
          </cell>
          <cell r="I82" t="str">
            <v>A5100</v>
          </cell>
          <cell r="J82" t="e">
            <v>#N/A</v>
          </cell>
          <cell r="K82" t="e">
            <v>#N/A</v>
          </cell>
          <cell r="L82"/>
          <cell r="M82"/>
          <cell r="N82" t="e">
            <v>#N/A</v>
          </cell>
          <cell r="O82" t="e">
            <v>#N/A</v>
          </cell>
          <cell r="P82" t="e">
            <v>#N/A</v>
          </cell>
          <cell r="Q82" t="e">
            <v>#N/A</v>
          </cell>
          <cell r="R82" t="e">
            <v>#N/A</v>
          </cell>
          <cell r="S82" t="e">
            <v>#N/A</v>
          </cell>
          <cell r="T82" t="e">
            <v>#N/A</v>
          </cell>
          <cell r="U82" t="e">
            <v>#N/A</v>
          </cell>
          <cell r="V82" t="e">
            <v>#N/A</v>
          </cell>
          <cell r="W82"/>
          <cell r="X82" t="e">
            <v>#N/A</v>
          </cell>
          <cell r="Y82" t="e">
            <v>#N/A</v>
          </cell>
          <cell r="Z82" t="e">
            <v>#N/A</v>
          </cell>
          <cell r="AA82"/>
          <cell r="AB82"/>
          <cell r="AC82"/>
          <cell r="AD82"/>
          <cell r="AE82" t="str">
            <v>ARRU</v>
          </cell>
          <cell r="AF82" t="str">
            <v>FI</v>
          </cell>
          <cell r="AG82"/>
          <cell r="AH82"/>
        </row>
        <row r="83">
          <cell r="A83">
            <v>100076</v>
          </cell>
          <cell r="B83">
            <v>1000</v>
          </cell>
          <cell r="C83">
            <v>1035</v>
          </cell>
          <cell r="D83" t="str">
            <v>SAKO</v>
          </cell>
          <cell r="E83" t="str">
            <v/>
          </cell>
          <cell r="F83" t="str">
            <v>X</v>
          </cell>
          <cell r="G83" t="str">
            <v>SLOVAKIA - EUR</v>
          </cell>
          <cell r="H83" t="str">
            <v>SLOVAKIA - EUR</v>
          </cell>
          <cell r="I83" t="str">
            <v>A5100</v>
          </cell>
          <cell r="J83" t="e">
            <v>#N/A</v>
          </cell>
          <cell r="K83" t="e">
            <v>#N/A</v>
          </cell>
          <cell r="L83"/>
          <cell r="M83"/>
          <cell r="N83" t="e">
            <v>#N/A</v>
          </cell>
          <cell r="O83" t="e">
            <v>#N/A</v>
          </cell>
          <cell r="P83" t="e">
            <v>#N/A</v>
          </cell>
          <cell r="Q83" t="e">
            <v>#N/A</v>
          </cell>
          <cell r="R83" t="e">
            <v>#N/A</v>
          </cell>
          <cell r="S83" t="e">
            <v>#N/A</v>
          </cell>
          <cell r="T83" t="e">
            <v>#N/A</v>
          </cell>
          <cell r="U83" t="e">
            <v>#N/A</v>
          </cell>
          <cell r="V83" t="e">
            <v>#N/A</v>
          </cell>
          <cell r="W83"/>
          <cell r="X83" t="e">
            <v>#N/A</v>
          </cell>
          <cell r="Y83" t="e">
            <v>#N/A</v>
          </cell>
          <cell r="Z83" t="e">
            <v>#N/A</v>
          </cell>
          <cell r="AA83"/>
          <cell r="AB83"/>
          <cell r="AC83"/>
          <cell r="AD83"/>
          <cell r="AE83" t="str">
            <v>ARRU</v>
          </cell>
          <cell r="AF83" t="str">
            <v>FI</v>
          </cell>
          <cell r="AG83"/>
          <cell r="AH83"/>
        </row>
        <row r="84">
          <cell r="A84">
            <v>100077</v>
          </cell>
          <cell r="B84">
            <v>1000</v>
          </cell>
          <cell r="C84">
            <v>1035</v>
          </cell>
          <cell r="D84" t="str">
            <v>CASH</v>
          </cell>
          <cell r="E84" t="str">
            <v/>
          </cell>
          <cell r="F84" t="str">
            <v>X</v>
          </cell>
          <cell r="G84" t="str">
            <v>CLY1- USD</v>
          </cell>
          <cell r="H84" t="str">
            <v>CREDIT LYONNAIS - USD</v>
          </cell>
          <cell r="I84" t="str">
            <v>A5100</v>
          </cell>
          <cell r="J84" t="e">
            <v>#N/A</v>
          </cell>
          <cell r="K84" t="e">
            <v>#N/A</v>
          </cell>
          <cell r="L84"/>
          <cell r="M84"/>
          <cell r="N84" t="e">
            <v>#N/A</v>
          </cell>
          <cell r="O84" t="e">
            <v>#N/A</v>
          </cell>
          <cell r="P84" t="e">
            <v>#N/A</v>
          </cell>
          <cell r="Q84" t="e">
            <v>#N/A</v>
          </cell>
          <cell r="R84" t="e">
            <v>#N/A</v>
          </cell>
          <cell r="S84" t="e">
            <v>#N/A</v>
          </cell>
          <cell r="T84" t="e">
            <v>#N/A</v>
          </cell>
          <cell r="U84" t="e">
            <v>#N/A</v>
          </cell>
          <cell r="V84" t="e">
            <v>#N/A</v>
          </cell>
          <cell r="W84"/>
          <cell r="X84" t="e">
            <v>#N/A</v>
          </cell>
          <cell r="Y84" t="e">
            <v>#N/A</v>
          </cell>
          <cell r="Z84" t="e">
            <v>#N/A</v>
          </cell>
          <cell r="AA84"/>
          <cell r="AB84"/>
          <cell r="AC84"/>
          <cell r="AD84"/>
          <cell r="AE84" t="str">
            <v>ARRU</v>
          </cell>
          <cell r="AF84" t="str">
            <v>FI</v>
          </cell>
          <cell r="AG84"/>
          <cell r="AH84"/>
        </row>
        <row r="85">
          <cell r="A85">
            <v>100078</v>
          </cell>
          <cell r="B85">
            <v>1000</v>
          </cell>
          <cell r="C85">
            <v>1035</v>
          </cell>
          <cell r="D85" t="str">
            <v>CASH</v>
          </cell>
          <cell r="E85" t="str">
            <v/>
          </cell>
          <cell r="F85" t="str">
            <v>X</v>
          </cell>
          <cell r="G85" t="str">
            <v>CLY1- EUR</v>
          </cell>
          <cell r="H85" t="str">
            <v>CREDIT LYONNAIS - EUR</v>
          </cell>
          <cell r="I85" t="str">
            <v>A5100</v>
          </cell>
          <cell r="J85" t="e">
            <v>#N/A</v>
          </cell>
          <cell r="K85" t="e">
            <v>#N/A</v>
          </cell>
          <cell r="L85"/>
          <cell r="M85"/>
          <cell r="N85" t="e">
            <v>#N/A</v>
          </cell>
          <cell r="O85" t="e">
            <v>#N/A</v>
          </cell>
          <cell r="P85" t="e">
            <v>#N/A</v>
          </cell>
          <cell r="Q85" t="e">
            <v>#N/A</v>
          </cell>
          <cell r="R85" t="e">
            <v>#N/A</v>
          </cell>
          <cell r="S85" t="e">
            <v>#N/A</v>
          </cell>
          <cell r="T85" t="e">
            <v>#N/A</v>
          </cell>
          <cell r="U85" t="e">
            <v>#N/A</v>
          </cell>
          <cell r="V85" t="e">
            <v>#N/A</v>
          </cell>
          <cell r="W85"/>
          <cell r="X85" t="e">
            <v>#N/A</v>
          </cell>
          <cell r="Y85" t="e">
            <v>#N/A</v>
          </cell>
          <cell r="Z85" t="e">
            <v>#N/A</v>
          </cell>
          <cell r="AA85"/>
          <cell r="AB85"/>
          <cell r="AC85"/>
          <cell r="AD85"/>
          <cell r="AE85" t="str">
            <v>ARRU</v>
          </cell>
          <cell r="AF85" t="str">
            <v>FI</v>
          </cell>
          <cell r="AG85"/>
          <cell r="AH85"/>
        </row>
        <row r="86">
          <cell r="A86">
            <v>100079</v>
          </cell>
          <cell r="B86">
            <v>1000</v>
          </cell>
          <cell r="C86">
            <v>1035</v>
          </cell>
          <cell r="D86" t="str">
            <v>CASH</v>
          </cell>
          <cell r="E86" t="str">
            <v/>
          </cell>
          <cell r="F86" t="str">
            <v>X</v>
          </cell>
          <cell r="G86" t="str">
            <v>CLY1- USD</v>
          </cell>
          <cell r="H86" t="str">
            <v>CREDIT LYONNAIS - USD</v>
          </cell>
          <cell r="I86" t="str">
            <v>A5100</v>
          </cell>
          <cell r="J86" t="e">
            <v>#N/A</v>
          </cell>
          <cell r="K86" t="e">
            <v>#N/A</v>
          </cell>
          <cell r="L86"/>
          <cell r="M86"/>
          <cell r="N86" t="e">
            <v>#N/A</v>
          </cell>
          <cell r="O86" t="e">
            <v>#N/A</v>
          </cell>
          <cell r="P86" t="e">
            <v>#N/A</v>
          </cell>
          <cell r="Q86" t="e">
            <v>#N/A</v>
          </cell>
          <cell r="R86" t="e">
            <v>#N/A</v>
          </cell>
          <cell r="S86" t="e">
            <v>#N/A</v>
          </cell>
          <cell r="T86" t="e">
            <v>#N/A</v>
          </cell>
          <cell r="U86" t="e">
            <v>#N/A</v>
          </cell>
          <cell r="V86" t="e">
            <v>#N/A</v>
          </cell>
          <cell r="W86"/>
          <cell r="X86" t="e">
            <v>#N/A</v>
          </cell>
          <cell r="Y86" t="e">
            <v>#N/A</v>
          </cell>
          <cell r="Z86" t="e">
            <v>#N/A</v>
          </cell>
          <cell r="AA86"/>
          <cell r="AB86"/>
          <cell r="AC86"/>
          <cell r="AD86"/>
          <cell r="AE86" t="str">
            <v>ARRU</v>
          </cell>
          <cell r="AF86" t="str">
            <v>FI</v>
          </cell>
          <cell r="AG86"/>
          <cell r="AH86"/>
        </row>
        <row r="87">
          <cell r="A87">
            <v>100080</v>
          </cell>
          <cell r="B87">
            <v>1000</v>
          </cell>
          <cell r="C87">
            <v>1035</v>
          </cell>
          <cell r="D87" t="str">
            <v>CASH</v>
          </cell>
          <cell r="E87" t="str">
            <v/>
          </cell>
          <cell r="F87" t="str">
            <v>X</v>
          </cell>
          <cell r="G87" t="str">
            <v>COMERICA- USD</v>
          </cell>
          <cell r="H87" t="str">
            <v>COMERICA USD - USD Raynet Inc</v>
          </cell>
          <cell r="I87" t="str">
            <v>A5100</v>
          </cell>
          <cell r="J87" t="e">
            <v>#N/A</v>
          </cell>
          <cell r="K87" t="e">
            <v>#N/A</v>
          </cell>
          <cell r="L87"/>
          <cell r="M87"/>
          <cell r="N87" t="e">
            <v>#N/A</v>
          </cell>
          <cell r="O87" t="e">
            <v>#N/A</v>
          </cell>
          <cell r="P87" t="e">
            <v>#N/A</v>
          </cell>
          <cell r="Q87" t="e">
            <v>#N/A</v>
          </cell>
          <cell r="R87" t="e">
            <v>#N/A</v>
          </cell>
          <cell r="S87" t="e">
            <v>#N/A</v>
          </cell>
          <cell r="T87" t="e">
            <v>#N/A</v>
          </cell>
          <cell r="U87" t="e">
            <v>#N/A</v>
          </cell>
          <cell r="V87" t="e">
            <v>#N/A</v>
          </cell>
          <cell r="W87"/>
          <cell r="X87" t="e">
            <v>#N/A</v>
          </cell>
          <cell r="Y87" t="e">
            <v>#N/A</v>
          </cell>
          <cell r="Z87" t="e">
            <v>#N/A</v>
          </cell>
          <cell r="AA87"/>
          <cell r="AB87"/>
          <cell r="AC87"/>
          <cell r="AD87"/>
          <cell r="AE87" t="str">
            <v>ARRU</v>
          </cell>
          <cell r="AF87" t="str">
            <v>FI</v>
          </cell>
          <cell r="AG87"/>
          <cell r="AH87"/>
        </row>
        <row r="88">
          <cell r="A88">
            <v>100081</v>
          </cell>
          <cell r="B88">
            <v>1000</v>
          </cell>
          <cell r="C88">
            <v>1035</v>
          </cell>
          <cell r="D88" t="str">
            <v>CASH</v>
          </cell>
          <cell r="E88" t="str">
            <v/>
          </cell>
          <cell r="F88" t="str">
            <v>X</v>
          </cell>
          <cell r="G88" t="str">
            <v>CHASE BANK - USD</v>
          </cell>
          <cell r="H88" t="str">
            <v>CHASE BANK - USD</v>
          </cell>
          <cell r="I88" t="str">
            <v>A5100</v>
          </cell>
          <cell r="J88" t="e">
            <v>#N/A</v>
          </cell>
          <cell r="K88" t="e">
            <v>#N/A</v>
          </cell>
          <cell r="L88"/>
          <cell r="M88"/>
          <cell r="N88" t="e">
            <v>#N/A</v>
          </cell>
          <cell r="O88" t="e">
            <v>#N/A</v>
          </cell>
          <cell r="P88" t="e">
            <v>#N/A</v>
          </cell>
          <cell r="Q88" t="e">
            <v>#N/A</v>
          </cell>
          <cell r="R88" t="e">
            <v>#N/A</v>
          </cell>
          <cell r="S88" t="e">
            <v>#N/A</v>
          </cell>
          <cell r="T88" t="e">
            <v>#N/A</v>
          </cell>
          <cell r="U88" t="e">
            <v>#N/A</v>
          </cell>
          <cell r="V88" t="e">
            <v>#N/A</v>
          </cell>
          <cell r="W88"/>
          <cell r="X88" t="e">
            <v>#N/A</v>
          </cell>
          <cell r="Y88" t="e">
            <v>#N/A</v>
          </cell>
          <cell r="Z88" t="e">
            <v>#N/A</v>
          </cell>
          <cell r="AA88"/>
          <cell r="AB88"/>
          <cell r="AC88"/>
          <cell r="AD88"/>
          <cell r="AE88" t="str">
            <v>ARRU</v>
          </cell>
          <cell r="AF88" t="str">
            <v>FI</v>
          </cell>
          <cell r="AG88"/>
          <cell r="AH88"/>
        </row>
        <row r="89">
          <cell r="A89">
            <v>100082</v>
          </cell>
          <cell r="B89">
            <v>1000</v>
          </cell>
          <cell r="C89">
            <v>1035</v>
          </cell>
          <cell r="D89" t="str">
            <v>CASH</v>
          </cell>
          <cell r="E89" t="str">
            <v/>
          </cell>
          <cell r="F89" t="str">
            <v>X</v>
          </cell>
          <cell r="G89" t="str">
            <v>COMERICA- USD</v>
          </cell>
          <cell r="H89" t="str">
            <v>COMERICA  - USD Rayconnect Inc</v>
          </cell>
          <cell r="I89" t="str">
            <v>A5100</v>
          </cell>
          <cell r="J89" t="e">
            <v>#N/A</v>
          </cell>
          <cell r="K89" t="e">
            <v>#N/A</v>
          </cell>
          <cell r="L89"/>
          <cell r="M89"/>
          <cell r="N89" t="e">
            <v>#N/A</v>
          </cell>
          <cell r="O89" t="e">
            <v>#N/A</v>
          </cell>
          <cell r="P89" t="e">
            <v>#N/A</v>
          </cell>
          <cell r="Q89" t="e">
            <v>#N/A</v>
          </cell>
          <cell r="R89" t="e">
            <v>#N/A</v>
          </cell>
          <cell r="S89" t="e">
            <v>#N/A</v>
          </cell>
          <cell r="T89" t="e">
            <v>#N/A</v>
          </cell>
          <cell r="U89" t="e">
            <v>#N/A</v>
          </cell>
          <cell r="V89" t="e">
            <v>#N/A</v>
          </cell>
          <cell r="W89"/>
          <cell r="X89" t="e">
            <v>#N/A</v>
          </cell>
          <cell r="Y89" t="e">
            <v>#N/A</v>
          </cell>
          <cell r="Z89" t="e">
            <v>#N/A</v>
          </cell>
          <cell r="AA89"/>
          <cell r="AB89"/>
          <cell r="AC89"/>
          <cell r="AD89"/>
          <cell r="AE89" t="str">
            <v>ARRU</v>
          </cell>
          <cell r="AF89" t="str">
            <v>FI</v>
          </cell>
          <cell r="AG89"/>
          <cell r="AH89"/>
        </row>
        <row r="90">
          <cell r="A90">
            <v>100083</v>
          </cell>
          <cell r="B90">
            <v>1000</v>
          </cell>
          <cell r="C90">
            <v>1035</v>
          </cell>
          <cell r="D90" t="str">
            <v>CASH</v>
          </cell>
          <cell r="E90" t="str">
            <v/>
          </cell>
          <cell r="F90" t="str">
            <v>X</v>
          </cell>
          <cell r="G90" t="str">
            <v>CHASE</v>
          </cell>
          <cell r="H90" t="str">
            <v>CHASE</v>
          </cell>
          <cell r="I90" t="str">
            <v>A5100</v>
          </cell>
          <cell r="J90" t="e">
            <v>#N/A</v>
          </cell>
          <cell r="K90" t="e">
            <v>#N/A</v>
          </cell>
          <cell r="L90"/>
          <cell r="M90"/>
          <cell r="N90" t="e">
            <v>#N/A</v>
          </cell>
          <cell r="O90" t="e">
            <v>#N/A</v>
          </cell>
          <cell r="P90" t="e">
            <v>#N/A</v>
          </cell>
          <cell r="Q90" t="e">
            <v>#N/A</v>
          </cell>
          <cell r="R90" t="e">
            <v>#N/A</v>
          </cell>
          <cell r="S90" t="e">
            <v>#N/A</v>
          </cell>
          <cell r="T90" t="e">
            <v>#N/A</v>
          </cell>
          <cell r="U90" t="e">
            <v>#N/A</v>
          </cell>
          <cell r="V90" t="e">
            <v>#N/A</v>
          </cell>
          <cell r="W90"/>
          <cell r="X90" t="e">
            <v>#N/A</v>
          </cell>
          <cell r="Y90" t="e">
            <v>#N/A</v>
          </cell>
          <cell r="Z90" t="e">
            <v>#N/A</v>
          </cell>
          <cell r="AA90"/>
          <cell r="AB90"/>
          <cell r="AC90"/>
          <cell r="AD90"/>
          <cell r="AE90" t="str">
            <v>ARRU</v>
          </cell>
          <cell r="AF90" t="str">
            <v>FI</v>
          </cell>
          <cell r="AG90"/>
          <cell r="AH90"/>
        </row>
        <row r="91">
          <cell r="A91">
            <v>100084</v>
          </cell>
          <cell r="B91">
            <v>1000</v>
          </cell>
          <cell r="C91">
            <v>1035</v>
          </cell>
          <cell r="D91" t="str">
            <v>CASH</v>
          </cell>
          <cell r="E91" t="str">
            <v/>
          </cell>
          <cell r="F91" t="str">
            <v>X</v>
          </cell>
          <cell r="G91" t="str">
            <v>CHASE BANK - USD</v>
          </cell>
          <cell r="H91" t="str">
            <v>CHASE BANK - USD RAY ESTATE LOGANSPORT LLP</v>
          </cell>
          <cell r="I91" t="str">
            <v>A5100</v>
          </cell>
          <cell r="J91" t="e">
            <v>#N/A</v>
          </cell>
          <cell r="K91" t="e">
            <v>#N/A</v>
          </cell>
          <cell r="L91"/>
          <cell r="M91"/>
          <cell r="N91" t="e">
            <v>#N/A</v>
          </cell>
          <cell r="O91" t="e">
            <v>#N/A</v>
          </cell>
          <cell r="P91" t="e">
            <v>#N/A</v>
          </cell>
          <cell r="Q91" t="e">
            <v>#N/A</v>
          </cell>
          <cell r="R91" t="e">
            <v>#N/A</v>
          </cell>
          <cell r="S91" t="e">
            <v>#N/A</v>
          </cell>
          <cell r="T91" t="e">
            <v>#N/A</v>
          </cell>
          <cell r="U91" t="e">
            <v>#N/A</v>
          </cell>
          <cell r="V91" t="e">
            <v>#N/A</v>
          </cell>
          <cell r="W91"/>
          <cell r="X91" t="e">
            <v>#N/A</v>
          </cell>
          <cell r="Y91" t="e">
            <v>#N/A</v>
          </cell>
          <cell r="Z91" t="e">
            <v>#N/A</v>
          </cell>
          <cell r="AA91"/>
          <cell r="AB91"/>
          <cell r="AC91"/>
          <cell r="AD91"/>
          <cell r="AE91" t="str">
            <v>ARRU</v>
          </cell>
          <cell r="AF91" t="str">
            <v>FI</v>
          </cell>
          <cell r="AG91"/>
          <cell r="AH91"/>
        </row>
        <row r="92">
          <cell r="A92">
            <v>100085</v>
          </cell>
          <cell r="B92">
            <v>1000</v>
          </cell>
          <cell r="C92">
            <v>1035</v>
          </cell>
          <cell r="D92" t="str">
            <v>CASH</v>
          </cell>
          <cell r="E92" t="str">
            <v/>
          </cell>
          <cell r="F92" t="str">
            <v>X</v>
          </cell>
          <cell r="G92" t="str">
            <v>CHASE BANK - USD</v>
          </cell>
          <cell r="H92" t="str">
            <v>CHASE BANK - USD RAY ESTATE FLEMINGSBURG LLP</v>
          </cell>
          <cell r="I92" t="str">
            <v>A5100</v>
          </cell>
          <cell r="J92" t="e">
            <v>#N/A</v>
          </cell>
          <cell r="K92" t="e">
            <v>#N/A</v>
          </cell>
          <cell r="L92"/>
          <cell r="M92"/>
          <cell r="N92" t="e">
            <v>#N/A</v>
          </cell>
          <cell r="O92" t="e">
            <v>#N/A</v>
          </cell>
          <cell r="P92" t="e">
            <v>#N/A</v>
          </cell>
          <cell r="Q92" t="e">
            <v>#N/A</v>
          </cell>
          <cell r="R92" t="e">
            <v>#N/A</v>
          </cell>
          <cell r="S92" t="e">
            <v>#N/A</v>
          </cell>
          <cell r="T92" t="e">
            <v>#N/A</v>
          </cell>
          <cell r="U92" t="e">
            <v>#N/A</v>
          </cell>
          <cell r="V92" t="e">
            <v>#N/A</v>
          </cell>
          <cell r="W92"/>
          <cell r="X92" t="e">
            <v>#N/A</v>
          </cell>
          <cell r="Y92" t="e">
            <v>#N/A</v>
          </cell>
          <cell r="Z92" t="e">
            <v>#N/A</v>
          </cell>
          <cell r="AA92"/>
          <cell r="AB92"/>
          <cell r="AC92"/>
          <cell r="AD92"/>
          <cell r="AE92" t="str">
            <v>ARRU</v>
          </cell>
          <cell r="AF92" t="str">
            <v>FI</v>
          </cell>
          <cell r="AG92"/>
          <cell r="AH92"/>
        </row>
        <row r="93">
          <cell r="A93">
            <v>100086</v>
          </cell>
          <cell r="B93">
            <v>1000</v>
          </cell>
          <cell r="C93">
            <v>1035</v>
          </cell>
          <cell r="D93" t="str">
            <v>CASH</v>
          </cell>
          <cell r="E93" t="str">
            <v/>
          </cell>
          <cell r="F93" t="str">
            <v>X</v>
          </cell>
          <cell r="G93" t="str">
            <v>CHASE BANK - CAD</v>
          </cell>
          <cell r="H93" t="str">
            <v>CHASE BANK - CAD RAY ESTATE HAMILTON</v>
          </cell>
          <cell r="I93" t="str">
            <v>A5100</v>
          </cell>
          <cell r="J93" t="e">
            <v>#N/A</v>
          </cell>
          <cell r="K93" t="e">
            <v>#N/A</v>
          </cell>
          <cell r="L93"/>
          <cell r="M93"/>
          <cell r="N93" t="e">
            <v>#N/A</v>
          </cell>
          <cell r="O93" t="e">
            <v>#N/A</v>
          </cell>
          <cell r="P93" t="e">
            <v>#N/A</v>
          </cell>
          <cell r="Q93" t="e">
            <v>#N/A</v>
          </cell>
          <cell r="R93" t="e">
            <v>#N/A</v>
          </cell>
          <cell r="S93" t="e">
            <v>#N/A</v>
          </cell>
          <cell r="T93" t="e">
            <v>#N/A</v>
          </cell>
          <cell r="U93" t="e">
            <v>#N/A</v>
          </cell>
          <cell r="V93" t="e">
            <v>#N/A</v>
          </cell>
          <cell r="W93"/>
          <cell r="X93" t="e">
            <v>#N/A</v>
          </cell>
          <cell r="Y93" t="e">
            <v>#N/A</v>
          </cell>
          <cell r="Z93" t="e">
            <v>#N/A</v>
          </cell>
          <cell r="AA93"/>
          <cell r="AB93"/>
          <cell r="AC93"/>
          <cell r="AD93"/>
          <cell r="AE93" t="str">
            <v>ARRU</v>
          </cell>
          <cell r="AF93" t="str">
            <v>FI</v>
          </cell>
          <cell r="AG93"/>
          <cell r="AH93"/>
        </row>
        <row r="94">
          <cell r="A94">
            <v>100087</v>
          </cell>
          <cell r="B94">
            <v>1000</v>
          </cell>
          <cell r="C94">
            <v>1035</v>
          </cell>
          <cell r="D94" t="str">
            <v>CASH</v>
          </cell>
          <cell r="E94" t="str">
            <v/>
          </cell>
          <cell r="F94" t="str">
            <v>X</v>
          </cell>
          <cell r="G94" t="str">
            <v>IS BANK T DEP - TRY</v>
          </cell>
          <cell r="H94" t="str">
            <v>IS BANKASI GOSB BRANCH TIME DEPOSIT - TRY</v>
          </cell>
          <cell r="I94" t="str">
            <v>A5100</v>
          </cell>
          <cell r="J94" t="e">
            <v>#N/A</v>
          </cell>
          <cell r="K94" t="e">
            <v>#N/A</v>
          </cell>
          <cell r="L94"/>
          <cell r="M94"/>
          <cell r="N94" t="e">
            <v>#N/A</v>
          </cell>
          <cell r="O94" t="e">
            <v>#N/A</v>
          </cell>
          <cell r="P94" t="e">
            <v>#N/A</v>
          </cell>
          <cell r="Q94" t="e">
            <v>#N/A</v>
          </cell>
          <cell r="R94" t="e">
            <v>#N/A</v>
          </cell>
          <cell r="S94" t="e">
            <v>#N/A</v>
          </cell>
          <cell r="T94" t="e">
            <v>#N/A</v>
          </cell>
          <cell r="U94" t="e">
            <v>#N/A</v>
          </cell>
          <cell r="V94" t="e">
            <v>#N/A</v>
          </cell>
          <cell r="W94"/>
          <cell r="X94" t="e">
            <v>#N/A</v>
          </cell>
          <cell r="Y94" t="e">
            <v>#N/A</v>
          </cell>
          <cell r="Z94" t="e">
            <v>#N/A</v>
          </cell>
          <cell r="AA94"/>
          <cell r="AB94"/>
          <cell r="AC94"/>
          <cell r="AD94"/>
          <cell r="AE94" t="str">
            <v>ARRU</v>
          </cell>
          <cell r="AF94" t="str">
            <v>FI</v>
          </cell>
          <cell r="AG94"/>
          <cell r="AH94"/>
        </row>
        <row r="95">
          <cell r="A95">
            <v>100088</v>
          </cell>
          <cell r="B95">
            <v>1000</v>
          </cell>
          <cell r="C95">
            <v>1035</v>
          </cell>
          <cell r="D95" t="str">
            <v>CASH</v>
          </cell>
          <cell r="E95" t="str">
            <v/>
          </cell>
          <cell r="F95" t="str">
            <v>X</v>
          </cell>
          <cell r="G95" t="str">
            <v>FIFTH THIRD- USD</v>
          </cell>
          <cell r="H95" t="str">
            <v>FIFTH THIRD BANK  - USD Rayconnect Inc</v>
          </cell>
          <cell r="I95" t="str">
            <v>A5100</v>
          </cell>
          <cell r="J95" t="e">
            <v>#N/A</v>
          </cell>
          <cell r="K95" t="e">
            <v>#N/A</v>
          </cell>
          <cell r="L95"/>
          <cell r="M95"/>
          <cell r="N95" t="e">
            <v>#N/A</v>
          </cell>
          <cell r="O95" t="e">
            <v>#N/A</v>
          </cell>
          <cell r="P95" t="e">
            <v>#N/A</v>
          </cell>
          <cell r="Q95" t="e">
            <v>#N/A</v>
          </cell>
          <cell r="R95" t="e">
            <v>#N/A</v>
          </cell>
          <cell r="S95" t="e">
            <v>#N/A</v>
          </cell>
          <cell r="T95" t="e">
            <v>#N/A</v>
          </cell>
          <cell r="U95" t="e">
            <v>#N/A</v>
          </cell>
          <cell r="V95" t="e">
            <v>#N/A</v>
          </cell>
          <cell r="W95"/>
          <cell r="X95" t="e">
            <v>#N/A</v>
          </cell>
          <cell r="Y95" t="e">
            <v>#N/A</v>
          </cell>
          <cell r="Z95" t="e">
            <v>#N/A</v>
          </cell>
          <cell r="AA95"/>
          <cell r="AB95"/>
          <cell r="AC95"/>
          <cell r="AD95"/>
          <cell r="AE95" t="str">
            <v>ARRU</v>
          </cell>
          <cell r="AF95" t="str">
            <v>FI</v>
          </cell>
          <cell r="AG95"/>
          <cell r="AH95"/>
        </row>
        <row r="96">
          <cell r="A96">
            <v>100089</v>
          </cell>
          <cell r="B96">
            <v>1000</v>
          </cell>
          <cell r="C96">
            <v>1035</v>
          </cell>
          <cell r="D96" t="str">
            <v>CASH</v>
          </cell>
          <cell r="E96" t="str">
            <v/>
          </cell>
          <cell r="F96" t="str">
            <v>X</v>
          </cell>
          <cell r="G96" t="str">
            <v>CHASE BANK - CAD</v>
          </cell>
          <cell r="H96" t="str">
            <v>CHASE BANK - CAD ARAYMOND TINNERMAN MANUF HAMILTON</v>
          </cell>
          <cell r="I96" t="str">
            <v>A5100</v>
          </cell>
          <cell r="J96" t="e">
            <v>#N/A</v>
          </cell>
          <cell r="K96" t="e">
            <v>#N/A</v>
          </cell>
          <cell r="L96"/>
          <cell r="M96"/>
          <cell r="N96" t="e">
            <v>#N/A</v>
          </cell>
          <cell r="O96" t="e">
            <v>#N/A</v>
          </cell>
          <cell r="P96" t="e">
            <v>#N/A</v>
          </cell>
          <cell r="Q96" t="e">
            <v>#N/A</v>
          </cell>
          <cell r="R96" t="e">
            <v>#N/A</v>
          </cell>
          <cell r="S96" t="e">
            <v>#N/A</v>
          </cell>
          <cell r="T96" t="e">
            <v>#N/A</v>
          </cell>
          <cell r="U96" t="e">
            <v>#N/A</v>
          </cell>
          <cell r="V96" t="e">
            <v>#N/A</v>
          </cell>
          <cell r="W96"/>
          <cell r="X96" t="e">
            <v>#N/A</v>
          </cell>
          <cell r="Y96" t="e">
            <v>#N/A</v>
          </cell>
          <cell r="Z96" t="e">
            <v>#N/A</v>
          </cell>
          <cell r="AA96"/>
          <cell r="AB96"/>
          <cell r="AC96"/>
          <cell r="AD96"/>
          <cell r="AE96" t="str">
            <v>ARRU</v>
          </cell>
          <cell r="AF96" t="str">
            <v>FI</v>
          </cell>
          <cell r="AG96"/>
          <cell r="AH96"/>
        </row>
        <row r="97">
          <cell r="A97">
            <v>100090</v>
          </cell>
          <cell r="B97">
            <v>1000</v>
          </cell>
          <cell r="C97">
            <v>1035</v>
          </cell>
          <cell r="D97" t="str">
            <v>CASH</v>
          </cell>
          <cell r="E97" t="str">
            <v/>
          </cell>
          <cell r="F97" t="str">
            <v>X</v>
          </cell>
          <cell r="G97" t="str">
            <v>CHASE BANK - USD</v>
          </cell>
          <cell r="H97" t="str">
            <v>CHASE BANK - USD ARAYMOND TINNERMAN AUTOMOTIVE</v>
          </cell>
          <cell r="I97" t="str">
            <v>A5100</v>
          </cell>
          <cell r="J97" t="e">
            <v>#N/A</v>
          </cell>
          <cell r="K97" t="e">
            <v>#N/A</v>
          </cell>
          <cell r="L97"/>
          <cell r="M97"/>
          <cell r="N97" t="e">
            <v>#N/A</v>
          </cell>
          <cell r="O97" t="e">
            <v>#N/A</v>
          </cell>
          <cell r="P97" t="e">
            <v>#N/A</v>
          </cell>
          <cell r="Q97" t="e">
            <v>#N/A</v>
          </cell>
          <cell r="R97" t="e">
            <v>#N/A</v>
          </cell>
          <cell r="S97" t="e">
            <v>#N/A</v>
          </cell>
          <cell r="T97" t="e">
            <v>#N/A</v>
          </cell>
          <cell r="U97" t="e">
            <v>#N/A</v>
          </cell>
          <cell r="V97" t="e">
            <v>#N/A</v>
          </cell>
          <cell r="W97"/>
          <cell r="X97" t="e">
            <v>#N/A</v>
          </cell>
          <cell r="Y97" t="e">
            <v>#N/A</v>
          </cell>
          <cell r="Z97" t="e">
            <v>#N/A</v>
          </cell>
          <cell r="AA97"/>
          <cell r="AB97"/>
          <cell r="AC97"/>
          <cell r="AD97"/>
          <cell r="AE97" t="str">
            <v>ARRU</v>
          </cell>
          <cell r="AF97" t="str">
            <v>FI</v>
          </cell>
          <cell r="AG97"/>
          <cell r="AH97"/>
        </row>
        <row r="98">
          <cell r="A98">
            <v>100091</v>
          </cell>
          <cell r="B98">
            <v>1000</v>
          </cell>
          <cell r="C98">
            <v>1035</v>
          </cell>
          <cell r="D98" t="str">
            <v>CASH</v>
          </cell>
          <cell r="E98" t="str">
            <v/>
          </cell>
          <cell r="F98" t="str">
            <v>X</v>
          </cell>
          <cell r="G98" t="str">
            <v>CHASE BANK  USD</v>
          </cell>
          <cell r="H98" t="str">
            <v>CHASE BANK - USD A.RAYMOND CORPORATE NA  &gt; Checks</v>
          </cell>
          <cell r="I98" t="str">
            <v>A5100</v>
          </cell>
          <cell r="J98" t="e">
            <v>#N/A</v>
          </cell>
          <cell r="K98" t="e">
            <v>#N/A</v>
          </cell>
          <cell r="L98"/>
          <cell r="M98"/>
          <cell r="N98" t="e">
            <v>#N/A</v>
          </cell>
          <cell r="O98" t="e">
            <v>#N/A</v>
          </cell>
          <cell r="P98" t="e">
            <v>#N/A</v>
          </cell>
          <cell r="Q98" t="e">
            <v>#N/A</v>
          </cell>
          <cell r="R98" t="e">
            <v>#N/A</v>
          </cell>
          <cell r="S98" t="e">
            <v>#N/A</v>
          </cell>
          <cell r="T98" t="e">
            <v>#N/A</v>
          </cell>
          <cell r="U98" t="e">
            <v>#N/A</v>
          </cell>
          <cell r="V98" t="e">
            <v>#N/A</v>
          </cell>
          <cell r="W98"/>
          <cell r="X98" t="e">
            <v>#N/A</v>
          </cell>
          <cell r="Y98" t="e">
            <v>#N/A</v>
          </cell>
          <cell r="Z98" t="e">
            <v>#N/A</v>
          </cell>
          <cell r="AA98"/>
          <cell r="AB98"/>
          <cell r="AC98"/>
          <cell r="AD98"/>
          <cell r="AE98" t="str">
            <v>ARRU</v>
          </cell>
          <cell r="AF98" t="str">
            <v>FI</v>
          </cell>
          <cell r="AG98"/>
          <cell r="AH98"/>
        </row>
        <row r="99">
          <cell r="A99">
            <v>100092</v>
          </cell>
          <cell r="B99">
            <v>1000</v>
          </cell>
          <cell r="C99">
            <v>1035</v>
          </cell>
          <cell r="D99" t="str">
            <v>CASH</v>
          </cell>
          <cell r="E99" t="str">
            <v/>
          </cell>
          <cell r="F99" t="str">
            <v>X</v>
          </cell>
          <cell r="G99" t="str">
            <v>COMERICA- USD</v>
          </cell>
          <cell r="H99" t="str">
            <v>COMERICA  - USD A RAYMOND TINNERMAN AUTO - Rayflex</v>
          </cell>
          <cell r="I99" t="str">
            <v>A5100</v>
          </cell>
          <cell r="J99" t="e">
            <v>#N/A</v>
          </cell>
          <cell r="K99" t="e">
            <v>#N/A</v>
          </cell>
          <cell r="L99"/>
          <cell r="M99"/>
          <cell r="N99" t="e">
            <v>#N/A</v>
          </cell>
          <cell r="O99" t="e">
            <v>#N/A</v>
          </cell>
          <cell r="P99" t="e">
            <v>#N/A</v>
          </cell>
          <cell r="Q99" t="e">
            <v>#N/A</v>
          </cell>
          <cell r="R99" t="e">
            <v>#N/A</v>
          </cell>
          <cell r="S99" t="e">
            <v>#N/A</v>
          </cell>
          <cell r="T99" t="e">
            <v>#N/A</v>
          </cell>
          <cell r="U99" t="e">
            <v>#N/A</v>
          </cell>
          <cell r="V99" t="e">
            <v>#N/A</v>
          </cell>
          <cell r="W99"/>
          <cell r="X99" t="e">
            <v>#N/A</v>
          </cell>
          <cell r="Y99" t="e">
            <v>#N/A</v>
          </cell>
          <cell r="Z99" t="e">
            <v>#N/A</v>
          </cell>
          <cell r="AA99"/>
          <cell r="AB99"/>
          <cell r="AC99"/>
          <cell r="AD99"/>
          <cell r="AE99" t="str">
            <v>ARRU</v>
          </cell>
          <cell r="AF99" t="str">
            <v>FI</v>
          </cell>
          <cell r="AG99"/>
          <cell r="AH99"/>
        </row>
        <row r="100">
          <cell r="A100">
            <v>100093</v>
          </cell>
          <cell r="B100">
            <v>1000</v>
          </cell>
          <cell r="C100">
            <v>1035</v>
          </cell>
          <cell r="D100" t="str">
            <v>CASH</v>
          </cell>
          <cell r="E100" t="str">
            <v/>
          </cell>
          <cell r="F100" t="str">
            <v>X</v>
          </cell>
          <cell r="G100" t="str">
            <v>COMERICA- USD</v>
          </cell>
          <cell r="H100" t="str">
            <v>COMERICA  - USD A RAYMOND TINNERMAN AUTO - Main</v>
          </cell>
          <cell r="I100" t="str">
            <v>A5100</v>
          </cell>
          <cell r="J100" t="e">
            <v>#N/A</v>
          </cell>
          <cell r="K100" t="e">
            <v>#N/A</v>
          </cell>
          <cell r="L100"/>
          <cell r="M100"/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  <cell r="T100" t="e">
            <v>#N/A</v>
          </cell>
          <cell r="U100" t="e">
            <v>#N/A</v>
          </cell>
          <cell r="V100" t="e">
            <v>#N/A</v>
          </cell>
          <cell r="W100"/>
          <cell r="X100" t="e">
            <v>#N/A</v>
          </cell>
          <cell r="Y100" t="e">
            <v>#N/A</v>
          </cell>
          <cell r="Z100" t="e">
            <v>#N/A</v>
          </cell>
          <cell r="AA100"/>
          <cell r="AB100"/>
          <cell r="AC100"/>
          <cell r="AD100"/>
          <cell r="AE100" t="str">
            <v>ARRU</v>
          </cell>
          <cell r="AF100" t="str">
            <v>FI</v>
          </cell>
          <cell r="AG100"/>
          <cell r="AH100"/>
        </row>
        <row r="101">
          <cell r="A101">
            <v>100094</v>
          </cell>
          <cell r="B101">
            <v>1000</v>
          </cell>
          <cell r="C101">
            <v>1035</v>
          </cell>
          <cell r="D101" t="str">
            <v>CASH</v>
          </cell>
          <cell r="E101" t="str">
            <v/>
          </cell>
          <cell r="F101" t="str">
            <v>X</v>
          </cell>
          <cell r="G101" t="str">
            <v>CHASE BANK - USD</v>
          </cell>
          <cell r="H101" t="str">
            <v>CHASE BANK - USD RAYCE AMERICAS, INC</v>
          </cell>
          <cell r="I101" t="str">
            <v>A5100</v>
          </cell>
          <cell r="J101" t="e">
            <v>#N/A</v>
          </cell>
          <cell r="K101" t="e">
            <v>#N/A</v>
          </cell>
          <cell r="L101"/>
          <cell r="M101"/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  <cell r="T101" t="e">
            <v>#N/A</v>
          </cell>
          <cell r="U101" t="e">
            <v>#N/A</v>
          </cell>
          <cell r="V101" t="e">
            <v>#N/A</v>
          </cell>
          <cell r="W101"/>
          <cell r="X101" t="e">
            <v>#N/A</v>
          </cell>
          <cell r="Y101" t="e">
            <v>#N/A</v>
          </cell>
          <cell r="Z101" t="e">
            <v>#N/A</v>
          </cell>
          <cell r="AA101"/>
          <cell r="AB101"/>
          <cell r="AC101"/>
          <cell r="AD101"/>
          <cell r="AE101" t="str">
            <v>ARRU</v>
          </cell>
          <cell r="AF101" t="str">
            <v>FI</v>
          </cell>
          <cell r="AG101"/>
          <cell r="AH101"/>
        </row>
        <row r="102">
          <cell r="A102">
            <v>100095</v>
          </cell>
          <cell r="B102">
            <v>1000</v>
          </cell>
          <cell r="C102">
            <v>1035</v>
          </cell>
          <cell r="D102" t="str">
            <v>CASH</v>
          </cell>
          <cell r="E102" t="str">
            <v/>
          </cell>
          <cell r="F102" t="str">
            <v>X</v>
          </cell>
          <cell r="G102" t="str">
            <v>CRCA - EUR</v>
          </cell>
          <cell r="H102" t="str">
            <v>CREDIT AGRICOLE - EUR</v>
          </cell>
          <cell r="I102" t="str">
            <v>A5100</v>
          </cell>
          <cell r="J102" t="e">
            <v>#N/A</v>
          </cell>
          <cell r="K102" t="e">
            <v>#N/A</v>
          </cell>
          <cell r="L102"/>
          <cell r="M102"/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  <cell r="T102" t="e">
            <v>#N/A</v>
          </cell>
          <cell r="U102" t="e">
            <v>#N/A</v>
          </cell>
          <cell r="V102" t="e">
            <v>#N/A</v>
          </cell>
          <cell r="W102"/>
          <cell r="X102" t="e">
            <v>#N/A</v>
          </cell>
          <cell r="Y102" t="e">
            <v>#N/A</v>
          </cell>
          <cell r="Z102" t="e">
            <v>#N/A</v>
          </cell>
          <cell r="AA102"/>
          <cell r="AB102"/>
          <cell r="AC102"/>
          <cell r="AD102"/>
          <cell r="AE102" t="str">
            <v>ARRU</v>
          </cell>
          <cell r="AF102" t="str">
            <v>FI</v>
          </cell>
          <cell r="AG102"/>
          <cell r="AH102"/>
        </row>
        <row r="103">
          <cell r="A103">
            <v>100096</v>
          </cell>
          <cell r="B103">
            <v>1000</v>
          </cell>
          <cell r="C103">
            <v>1035</v>
          </cell>
          <cell r="D103" t="str">
            <v>CASH</v>
          </cell>
          <cell r="E103" t="str">
            <v/>
          </cell>
          <cell r="F103" t="str">
            <v>X</v>
          </cell>
          <cell r="G103" t="str">
            <v>CHASE BANK - USD</v>
          </cell>
          <cell r="H103" t="str">
            <v>CHASE BANK - USD</v>
          </cell>
          <cell r="I103" t="str">
            <v>A5100</v>
          </cell>
          <cell r="J103" t="e">
            <v>#N/A</v>
          </cell>
          <cell r="K103" t="e">
            <v>#N/A</v>
          </cell>
          <cell r="L103"/>
          <cell r="M103"/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 t="e">
            <v>#N/A</v>
          </cell>
          <cell r="V103" t="e">
            <v>#N/A</v>
          </cell>
          <cell r="W103"/>
          <cell r="X103" t="e">
            <v>#N/A</v>
          </cell>
          <cell r="Y103" t="e">
            <v>#N/A</v>
          </cell>
          <cell r="Z103" t="e">
            <v>#N/A</v>
          </cell>
          <cell r="AA103"/>
          <cell r="AB103"/>
          <cell r="AC103"/>
          <cell r="AD103"/>
          <cell r="AE103" t="str">
            <v>ARRU</v>
          </cell>
          <cell r="AF103" t="str">
            <v>FI</v>
          </cell>
          <cell r="AG103"/>
          <cell r="AH103"/>
        </row>
        <row r="104">
          <cell r="A104">
            <v>100097</v>
          </cell>
          <cell r="B104">
            <v>1000</v>
          </cell>
          <cell r="C104">
            <v>1035</v>
          </cell>
          <cell r="D104" t="str">
            <v>CASH</v>
          </cell>
          <cell r="E104" t="str">
            <v/>
          </cell>
          <cell r="F104" t="str">
            <v>X</v>
          </cell>
          <cell r="G104" t="str">
            <v>COMERICA - USD</v>
          </cell>
          <cell r="H104" t="str">
            <v>COMERICA - USD A RAYMOND CORPORATE NA</v>
          </cell>
          <cell r="I104" t="str">
            <v>A5100</v>
          </cell>
          <cell r="J104" t="e">
            <v>#N/A</v>
          </cell>
          <cell r="K104" t="e">
            <v>#N/A</v>
          </cell>
          <cell r="L104"/>
          <cell r="M104"/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  <cell r="T104" t="e">
            <v>#N/A</v>
          </cell>
          <cell r="U104" t="e">
            <v>#N/A</v>
          </cell>
          <cell r="V104" t="e">
            <v>#N/A</v>
          </cell>
          <cell r="W104"/>
          <cell r="X104" t="e">
            <v>#N/A</v>
          </cell>
          <cell r="Y104" t="e">
            <v>#N/A</v>
          </cell>
          <cell r="Z104" t="e">
            <v>#N/A</v>
          </cell>
          <cell r="AA104"/>
          <cell r="AB104"/>
          <cell r="AC104"/>
          <cell r="AD104"/>
          <cell r="AE104" t="str">
            <v>ARRU</v>
          </cell>
          <cell r="AF104" t="str">
            <v>FI</v>
          </cell>
          <cell r="AG104"/>
          <cell r="AH104"/>
        </row>
        <row r="105">
          <cell r="A105">
            <v>100098</v>
          </cell>
          <cell r="B105">
            <v>1000</v>
          </cell>
          <cell r="C105">
            <v>1035</v>
          </cell>
          <cell r="D105" t="str">
            <v>CASH</v>
          </cell>
          <cell r="E105" t="str">
            <v/>
          </cell>
          <cell r="F105" t="str">
            <v>X</v>
          </cell>
          <cell r="G105" t="str">
            <v>CHASE BANK - USD</v>
          </cell>
          <cell r="H105" t="str">
            <v>CHASE BANK - USD A.RAYMOND TINNERMAN HAMILTON</v>
          </cell>
          <cell r="I105" t="str">
            <v>A5100</v>
          </cell>
          <cell r="J105" t="e">
            <v>#N/A</v>
          </cell>
          <cell r="K105" t="e">
            <v>#N/A</v>
          </cell>
          <cell r="L105"/>
          <cell r="M105"/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  <cell r="T105" t="e">
            <v>#N/A</v>
          </cell>
          <cell r="U105" t="e">
            <v>#N/A</v>
          </cell>
          <cell r="V105" t="e">
            <v>#N/A</v>
          </cell>
          <cell r="W105"/>
          <cell r="X105" t="e">
            <v>#N/A</v>
          </cell>
          <cell r="Y105" t="e">
            <v>#N/A</v>
          </cell>
          <cell r="Z105" t="e">
            <v>#N/A</v>
          </cell>
          <cell r="AA105"/>
          <cell r="AB105"/>
          <cell r="AC105"/>
          <cell r="AD105"/>
          <cell r="AE105" t="str">
            <v>ARRU</v>
          </cell>
          <cell r="AF105" t="str">
            <v>FI</v>
          </cell>
          <cell r="AG105"/>
          <cell r="AH105"/>
        </row>
        <row r="106">
          <cell r="A106">
            <v>100099</v>
          </cell>
          <cell r="B106">
            <v>1000</v>
          </cell>
          <cell r="C106">
            <v>1035</v>
          </cell>
          <cell r="D106" t="str">
            <v>CASH</v>
          </cell>
          <cell r="E106" t="str">
            <v/>
          </cell>
          <cell r="F106" t="str">
            <v>X</v>
          </cell>
          <cell r="G106" t="str">
            <v>HSBC - EUR</v>
          </cell>
          <cell r="H106" t="str">
            <v>HSBC - EUR</v>
          </cell>
          <cell r="I106" t="str">
            <v>A5100</v>
          </cell>
          <cell r="J106" t="e">
            <v>#N/A</v>
          </cell>
          <cell r="K106" t="e">
            <v>#N/A</v>
          </cell>
          <cell r="L106"/>
          <cell r="M106"/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  <cell r="T106" t="e">
            <v>#N/A</v>
          </cell>
          <cell r="U106" t="e">
            <v>#N/A</v>
          </cell>
          <cell r="V106" t="e">
            <v>#N/A</v>
          </cell>
          <cell r="W106"/>
          <cell r="X106" t="e">
            <v>#N/A</v>
          </cell>
          <cell r="Y106" t="e">
            <v>#N/A</v>
          </cell>
          <cell r="Z106" t="e">
            <v>#N/A</v>
          </cell>
          <cell r="AA106"/>
          <cell r="AB106"/>
          <cell r="AC106"/>
          <cell r="AD106"/>
          <cell r="AE106" t="str">
            <v>ARRU</v>
          </cell>
          <cell r="AF106" t="str">
            <v>FI</v>
          </cell>
          <cell r="AG106"/>
          <cell r="AH106"/>
        </row>
        <row r="107">
          <cell r="A107">
            <v>100100</v>
          </cell>
          <cell r="B107">
            <v>1000</v>
          </cell>
          <cell r="C107">
            <v>1035</v>
          </cell>
          <cell r="D107" t="str">
            <v>CASH</v>
          </cell>
          <cell r="E107" t="str">
            <v/>
          </cell>
          <cell r="F107" t="str">
            <v>X</v>
          </cell>
          <cell r="G107" t="str">
            <v>COMM-EUR-CHECK &lt;</v>
          </cell>
          <cell r="H107" t="str">
            <v>COMMERZBANK-EUR</v>
          </cell>
          <cell r="I107" t="str">
            <v>A5100</v>
          </cell>
          <cell r="J107" t="e">
            <v>#N/A</v>
          </cell>
          <cell r="K107" t="e">
            <v>#N/A</v>
          </cell>
          <cell r="L107"/>
          <cell r="M107"/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  <cell r="T107" t="e">
            <v>#N/A</v>
          </cell>
          <cell r="U107" t="e">
            <v>#N/A</v>
          </cell>
          <cell r="V107" t="e">
            <v>#N/A</v>
          </cell>
          <cell r="W107"/>
          <cell r="X107" t="e">
            <v>#N/A</v>
          </cell>
          <cell r="Y107" t="e">
            <v>#N/A</v>
          </cell>
          <cell r="Z107" t="e">
            <v>#N/A</v>
          </cell>
          <cell r="AA107"/>
          <cell r="AB107"/>
          <cell r="AC107"/>
          <cell r="AD107"/>
          <cell r="AE107" t="str">
            <v>ARRU</v>
          </cell>
          <cell r="AF107" t="str">
            <v>FI</v>
          </cell>
          <cell r="AG107"/>
          <cell r="AH107"/>
        </row>
        <row r="108">
          <cell r="A108">
            <v>100101</v>
          </cell>
          <cell r="B108">
            <v>1000</v>
          </cell>
          <cell r="C108">
            <v>1035</v>
          </cell>
          <cell r="D108" t="str">
            <v>CASH</v>
          </cell>
          <cell r="E108" t="str">
            <v/>
          </cell>
          <cell r="F108" t="str">
            <v>X</v>
          </cell>
          <cell r="G108" t="str">
            <v>DEUTSC-EUR-CHECK &lt;</v>
          </cell>
          <cell r="H108" t="str">
            <v>DEUTSCHE BANK-EUR</v>
          </cell>
          <cell r="I108" t="str">
            <v>A5100</v>
          </cell>
          <cell r="J108" t="e">
            <v>#N/A</v>
          </cell>
          <cell r="K108" t="e">
            <v>#N/A</v>
          </cell>
          <cell r="L108"/>
          <cell r="M108"/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  <cell r="T108" t="e">
            <v>#N/A</v>
          </cell>
          <cell r="U108" t="e">
            <v>#N/A</v>
          </cell>
          <cell r="V108" t="e">
            <v>#N/A</v>
          </cell>
          <cell r="W108"/>
          <cell r="X108" t="e">
            <v>#N/A</v>
          </cell>
          <cell r="Y108" t="e">
            <v>#N/A</v>
          </cell>
          <cell r="Z108" t="e">
            <v>#N/A</v>
          </cell>
          <cell r="AA108"/>
          <cell r="AB108"/>
          <cell r="AC108"/>
          <cell r="AD108"/>
          <cell r="AE108" t="str">
            <v>ARRU</v>
          </cell>
          <cell r="AF108" t="str">
            <v>FI</v>
          </cell>
          <cell r="AG108"/>
          <cell r="AH108"/>
        </row>
        <row r="109">
          <cell r="A109">
            <v>100102</v>
          </cell>
          <cell r="B109">
            <v>1000</v>
          </cell>
          <cell r="C109">
            <v>1035</v>
          </cell>
          <cell r="D109" t="str">
            <v>CASH</v>
          </cell>
          <cell r="E109" t="str">
            <v/>
          </cell>
          <cell r="F109" t="str">
            <v>X</v>
          </cell>
          <cell r="G109" t="str">
            <v>DRESD-EUR-CHECK &lt;</v>
          </cell>
          <cell r="H109" t="str">
            <v>DRESDNER BANK-EUR</v>
          </cell>
          <cell r="I109" t="str">
            <v>A5100</v>
          </cell>
          <cell r="J109" t="e">
            <v>#N/A</v>
          </cell>
          <cell r="K109" t="e">
            <v>#N/A</v>
          </cell>
          <cell r="L109"/>
          <cell r="M109"/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  <cell r="T109" t="e">
            <v>#N/A</v>
          </cell>
          <cell r="U109" t="e">
            <v>#N/A</v>
          </cell>
          <cell r="V109" t="e">
            <v>#N/A</v>
          </cell>
          <cell r="W109"/>
          <cell r="X109" t="e">
            <v>#N/A</v>
          </cell>
          <cell r="Y109" t="e">
            <v>#N/A</v>
          </cell>
          <cell r="Z109" t="e">
            <v>#N/A</v>
          </cell>
          <cell r="AA109"/>
          <cell r="AB109"/>
          <cell r="AC109"/>
          <cell r="AD109"/>
          <cell r="AE109" t="str">
            <v>ARRU</v>
          </cell>
          <cell r="AF109" t="str">
            <v>FI</v>
          </cell>
          <cell r="AG109"/>
          <cell r="AH109"/>
        </row>
        <row r="110">
          <cell r="A110">
            <v>100103</v>
          </cell>
          <cell r="B110">
            <v>1000</v>
          </cell>
          <cell r="C110">
            <v>1035</v>
          </cell>
          <cell r="D110" t="str">
            <v>CASH</v>
          </cell>
          <cell r="E110" t="str">
            <v/>
          </cell>
          <cell r="F110" t="str">
            <v>X</v>
          </cell>
          <cell r="G110" t="str">
            <v>POST -EUR-CHECK &lt;</v>
          </cell>
          <cell r="H110" t="str">
            <v>POST BANK NIEDERLASSUNG KARLSRUHE-EUR</v>
          </cell>
          <cell r="I110" t="str">
            <v>A5100</v>
          </cell>
          <cell r="J110" t="e">
            <v>#N/A</v>
          </cell>
          <cell r="K110" t="e">
            <v>#N/A</v>
          </cell>
          <cell r="L110"/>
          <cell r="M110"/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  <cell r="T110" t="e">
            <v>#N/A</v>
          </cell>
          <cell r="U110" t="e">
            <v>#N/A</v>
          </cell>
          <cell r="V110" t="e">
            <v>#N/A</v>
          </cell>
          <cell r="W110"/>
          <cell r="X110" t="e">
            <v>#N/A</v>
          </cell>
          <cell r="Y110" t="e">
            <v>#N/A</v>
          </cell>
          <cell r="Z110" t="e">
            <v>#N/A</v>
          </cell>
          <cell r="AA110"/>
          <cell r="AB110"/>
          <cell r="AC110"/>
          <cell r="AD110"/>
          <cell r="AE110" t="str">
            <v>ARRU</v>
          </cell>
          <cell r="AF110" t="str">
            <v>FI</v>
          </cell>
          <cell r="AG110"/>
          <cell r="AH110"/>
        </row>
        <row r="111">
          <cell r="A111">
            <v>100104</v>
          </cell>
          <cell r="B111">
            <v>1000</v>
          </cell>
          <cell r="C111">
            <v>1035</v>
          </cell>
          <cell r="D111" t="str">
            <v>CASH</v>
          </cell>
          <cell r="E111" t="str">
            <v/>
          </cell>
          <cell r="F111" t="str">
            <v>X</v>
          </cell>
          <cell r="G111" t="str">
            <v>SPARK-EUR-CHECK &lt;</v>
          </cell>
          <cell r="H111" t="str">
            <v>SPARKASSE-EUR SCHECKEINGANG</v>
          </cell>
          <cell r="I111" t="str">
            <v>A5100</v>
          </cell>
          <cell r="J111" t="e">
            <v>#N/A</v>
          </cell>
          <cell r="K111" t="e">
            <v>#N/A</v>
          </cell>
          <cell r="L111"/>
          <cell r="M111"/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  <cell r="T111" t="e">
            <v>#N/A</v>
          </cell>
          <cell r="U111" t="e">
            <v>#N/A</v>
          </cell>
          <cell r="V111" t="e">
            <v>#N/A</v>
          </cell>
          <cell r="W111"/>
          <cell r="X111" t="e">
            <v>#N/A</v>
          </cell>
          <cell r="Y111" t="e">
            <v>#N/A</v>
          </cell>
          <cell r="Z111" t="e">
            <v>#N/A</v>
          </cell>
          <cell r="AA111"/>
          <cell r="AB111"/>
          <cell r="AC111"/>
          <cell r="AD111"/>
          <cell r="AE111" t="str">
            <v>ARRU</v>
          </cell>
          <cell r="AF111" t="str">
            <v>FI</v>
          </cell>
          <cell r="AG111"/>
          <cell r="AH111"/>
        </row>
        <row r="112">
          <cell r="A112">
            <v>100105</v>
          </cell>
          <cell r="B112">
            <v>1000</v>
          </cell>
          <cell r="C112">
            <v>1035</v>
          </cell>
          <cell r="D112" t="str">
            <v>CASH</v>
          </cell>
          <cell r="E112" t="str">
            <v/>
          </cell>
          <cell r="F112" t="str">
            <v>X</v>
          </cell>
          <cell r="G112" t="str">
            <v>VOLKS-EUR-CHECK &lt;</v>
          </cell>
          <cell r="H112" t="str">
            <v>VOLKSBANK-EUR</v>
          </cell>
          <cell r="I112" t="str">
            <v>A5100</v>
          </cell>
          <cell r="J112" t="e">
            <v>#N/A</v>
          </cell>
          <cell r="K112" t="e">
            <v>#N/A</v>
          </cell>
          <cell r="L112"/>
          <cell r="M112"/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  <cell r="T112" t="e">
            <v>#N/A</v>
          </cell>
          <cell r="U112" t="e">
            <v>#N/A</v>
          </cell>
          <cell r="V112" t="e">
            <v>#N/A</v>
          </cell>
          <cell r="W112"/>
          <cell r="X112" t="e">
            <v>#N/A</v>
          </cell>
          <cell r="Y112" t="e">
            <v>#N/A</v>
          </cell>
          <cell r="Z112" t="e">
            <v>#N/A</v>
          </cell>
          <cell r="AA112"/>
          <cell r="AB112"/>
          <cell r="AC112"/>
          <cell r="AD112"/>
          <cell r="AE112" t="str">
            <v>ARRU</v>
          </cell>
          <cell r="AF112" t="str">
            <v>FI</v>
          </cell>
          <cell r="AG112"/>
          <cell r="AH112"/>
        </row>
        <row r="113">
          <cell r="A113">
            <v>100106</v>
          </cell>
          <cell r="B113">
            <v>1000</v>
          </cell>
          <cell r="C113">
            <v>1035</v>
          </cell>
          <cell r="D113" t="str">
            <v>PECS</v>
          </cell>
          <cell r="E113" t="str">
            <v/>
          </cell>
          <cell r="F113" t="str">
            <v>X</v>
          </cell>
          <cell r="G113" t="str">
            <v>CRCA  - EUR-CHECK &lt;</v>
          </cell>
          <cell r="H113" t="str">
            <v>CREDIT AGRICOLE - EUR</v>
          </cell>
          <cell r="I113" t="str">
            <v>A5100</v>
          </cell>
          <cell r="J113" t="e">
            <v>#N/A</v>
          </cell>
          <cell r="K113" t="e">
            <v>#N/A</v>
          </cell>
          <cell r="L113"/>
          <cell r="M113"/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  <cell r="T113" t="e">
            <v>#N/A</v>
          </cell>
          <cell r="U113" t="e">
            <v>#N/A</v>
          </cell>
          <cell r="V113" t="e">
            <v>#N/A</v>
          </cell>
          <cell r="W113"/>
          <cell r="X113" t="e">
            <v>#N/A</v>
          </cell>
          <cell r="Y113" t="e">
            <v>#N/A</v>
          </cell>
          <cell r="Z113" t="e">
            <v>#N/A</v>
          </cell>
          <cell r="AA113"/>
          <cell r="AB113"/>
          <cell r="AC113"/>
          <cell r="AD113"/>
          <cell r="AE113" t="str">
            <v>ARRU</v>
          </cell>
          <cell r="AF113" t="str">
            <v>FI</v>
          </cell>
          <cell r="AG113"/>
          <cell r="AH113"/>
        </row>
        <row r="114">
          <cell r="A114">
            <v>100107</v>
          </cell>
          <cell r="B114">
            <v>1000</v>
          </cell>
          <cell r="C114">
            <v>1035</v>
          </cell>
          <cell r="D114" t="str">
            <v>CASH</v>
          </cell>
          <cell r="E114" t="str">
            <v/>
          </cell>
          <cell r="F114" t="str">
            <v>X</v>
          </cell>
          <cell r="G114" t="str">
            <v>YKB - TRY</v>
          </cell>
          <cell r="H114" t="str">
            <v>YKB - TRY</v>
          </cell>
          <cell r="I114" t="str">
            <v>A5100</v>
          </cell>
          <cell r="J114" t="e">
            <v>#N/A</v>
          </cell>
          <cell r="K114" t="e">
            <v>#N/A</v>
          </cell>
          <cell r="L114"/>
          <cell r="M114"/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  <cell r="T114" t="e">
            <v>#N/A</v>
          </cell>
          <cell r="U114" t="e">
            <v>#N/A</v>
          </cell>
          <cell r="V114" t="e">
            <v>#N/A</v>
          </cell>
          <cell r="W114"/>
          <cell r="X114" t="e">
            <v>#N/A</v>
          </cell>
          <cell r="Y114" t="e">
            <v>#N/A</v>
          </cell>
          <cell r="Z114" t="e">
            <v>#N/A</v>
          </cell>
          <cell r="AA114"/>
          <cell r="AB114"/>
          <cell r="AC114"/>
          <cell r="AD114"/>
          <cell r="AE114" t="str">
            <v>ARRU</v>
          </cell>
          <cell r="AF114" t="str">
            <v>FI</v>
          </cell>
          <cell r="AG114"/>
          <cell r="AH114"/>
        </row>
        <row r="115">
          <cell r="A115">
            <v>100108</v>
          </cell>
          <cell r="B115">
            <v>1000</v>
          </cell>
          <cell r="C115">
            <v>1035</v>
          </cell>
          <cell r="D115" t="str">
            <v>CASH</v>
          </cell>
          <cell r="E115" t="str">
            <v/>
          </cell>
          <cell r="F115" t="str">
            <v>X</v>
          </cell>
          <cell r="G115" t="str">
            <v>CLY1- EUR-CHECK &lt;</v>
          </cell>
          <cell r="H115" t="str">
            <v>CREDIT LYONNAIS - EUR</v>
          </cell>
          <cell r="I115" t="str">
            <v>A5100</v>
          </cell>
          <cell r="J115" t="e">
            <v>#N/A</v>
          </cell>
          <cell r="K115" t="e">
            <v>#N/A</v>
          </cell>
          <cell r="L115"/>
          <cell r="M115"/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  <cell r="T115" t="e">
            <v>#N/A</v>
          </cell>
          <cell r="U115" t="e">
            <v>#N/A</v>
          </cell>
          <cell r="V115" t="e">
            <v>#N/A</v>
          </cell>
          <cell r="W115"/>
          <cell r="X115" t="e">
            <v>#N/A</v>
          </cell>
          <cell r="Y115" t="e">
            <v>#N/A</v>
          </cell>
          <cell r="Z115" t="e">
            <v>#N/A</v>
          </cell>
          <cell r="AA115"/>
          <cell r="AB115"/>
          <cell r="AC115"/>
          <cell r="AD115"/>
          <cell r="AE115" t="str">
            <v>ARRU</v>
          </cell>
          <cell r="AF115" t="str">
            <v>FI</v>
          </cell>
          <cell r="AG115"/>
          <cell r="AH115"/>
        </row>
        <row r="116">
          <cell r="A116">
            <v>100110</v>
          </cell>
          <cell r="B116">
            <v>1000</v>
          </cell>
          <cell r="C116">
            <v>1035</v>
          </cell>
          <cell r="D116" t="str">
            <v>CASH</v>
          </cell>
          <cell r="E116" t="str">
            <v/>
          </cell>
          <cell r="F116" t="str">
            <v>X</v>
          </cell>
          <cell r="G116" t="str">
            <v>SGN - EUR-CHECK &lt;</v>
          </cell>
          <cell r="H116" t="str">
            <v>SOCIETE GENERALE - EUR</v>
          </cell>
          <cell r="I116" t="str">
            <v>A5100</v>
          </cell>
          <cell r="J116" t="e">
            <v>#N/A</v>
          </cell>
          <cell r="K116" t="e">
            <v>#N/A</v>
          </cell>
          <cell r="L116"/>
          <cell r="M116"/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  <cell r="T116" t="e">
            <v>#N/A</v>
          </cell>
          <cell r="U116" t="e">
            <v>#N/A</v>
          </cell>
          <cell r="V116" t="e">
            <v>#N/A</v>
          </cell>
          <cell r="W116"/>
          <cell r="X116" t="e">
            <v>#N/A</v>
          </cell>
          <cell r="Y116" t="e">
            <v>#N/A</v>
          </cell>
          <cell r="Z116" t="e">
            <v>#N/A</v>
          </cell>
          <cell r="AA116"/>
          <cell r="AB116"/>
          <cell r="AC116"/>
          <cell r="AD116"/>
          <cell r="AE116" t="str">
            <v>ARRU</v>
          </cell>
          <cell r="AF116" t="str">
            <v>FI</v>
          </cell>
          <cell r="AG116"/>
          <cell r="AH116"/>
        </row>
        <row r="117">
          <cell r="A117">
            <v>100111</v>
          </cell>
          <cell r="B117">
            <v>1000</v>
          </cell>
          <cell r="C117">
            <v>1035</v>
          </cell>
          <cell r="D117" t="str">
            <v>CASH</v>
          </cell>
          <cell r="E117" t="str">
            <v/>
          </cell>
          <cell r="F117" t="str">
            <v>X</v>
          </cell>
          <cell r="G117" t="str">
            <v>CIC - EUR-CHECK &lt;</v>
          </cell>
          <cell r="H117" t="str">
            <v>CIC LYONNAISE DE BANQUE - EUR</v>
          </cell>
          <cell r="I117" t="str">
            <v>A5100</v>
          </cell>
          <cell r="J117" t="e">
            <v>#N/A</v>
          </cell>
          <cell r="K117" t="e">
            <v>#N/A</v>
          </cell>
          <cell r="L117"/>
          <cell r="M117"/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  <cell r="T117" t="e">
            <v>#N/A</v>
          </cell>
          <cell r="U117" t="e">
            <v>#N/A</v>
          </cell>
          <cell r="V117" t="e">
            <v>#N/A</v>
          </cell>
          <cell r="W117"/>
          <cell r="X117" t="e">
            <v>#N/A</v>
          </cell>
          <cell r="Y117" t="e">
            <v>#N/A</v>
          </cell>
          <cell r="Z117" t="e">
            <v>#N/A</v>
          </cell>
          <cell r="AA117"/>
          <cell r="AB117"/>
          <cell r="AC117"/>
          <cell r="AD117"/>
          <cell r="AE117" t="str">
            <v>ARRU</v>
          </cell>
          <cell r="AF117" t="str">
            <v>FI</v>
          </cell>
          <cell r="AG117"/>
          <cell r="AH117"/>
        </row>
        <row r="118">
          <cell r="A118">
            <v>100112</v>
          </cell>
          <cell r="B118">
            <v>1000</v>
          </cell>
          <cell r="C118">
            <v>1035</v>
          </cell>
          <cell r="D118" t="str">
            <v>CASH</v>
          </cell>
          <cell r="E118" t="str">
            <v/>
          </cell>
          <cell r="F118" t="str">
            <v>X</v>
          </cell>
          <cell r="G118" t="str">
            <v>PAL - EUR-CHECK &lt;</v>
          </cell>
          <cell r="H118" t="str">
            <v>BANQUE PALATINE - EUR</v>
          </cell>
          <cell r="I118" t="str">
            <v>A5100</v>
          </cell>
          <cell r="J118" t="e">
            <v>#N/A</v>
          </cell>
          <cell r="K118" t="e">
            <v>#N/A</v>
          </cell>
          <cell r="L118"/>
          <cell r="M118"/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  <cell r="T118" t="e">
            <v>#N/A</v>
          </cell>
          <cell r="U118" t="e">
            <v>#N/A</v>
          </cell>
          <cell r="V118" t="e">
            <v>#N/A</v>
          </cell>
          <cell r="W118"/>
          <cell r="X118" t="e">
            <v>#N/A</v>
          </cell>
          <cell r="Y118" t="e">
            <v>#N/A</v>
          </cell>
          <cell r="Z118" t="e">
            <v>#N/A</v>
          </cell>
          <cell r="AA118"/>
          <cell r="AB118"/>
          <cell r="AC118"/>
          <cell r="AD118"/>
          <cell r="AE118" t="str">
            <v>ARRU</v>
          </cell>
          <cell r="AF118" t="str">
            <v>FI</v>
          </cell>
          <cell r="AG118"/>
          <cell r="AH118"/>
        </row>
        <row r="119">
          <cell r="A119">
            <v>100113</v>
          </cell>
          <cell r="B119">
            <v>1000</v>
          </cell>
          <cell r="C119">
            <v>1035</v>
          </cell>
          <cell r="D119" t="str">
            <v>CASH</v>
          </cell>
          <cell r="E119" t="str">
            <v/>
          </cell>
          <cell r="F119" t="str">
            <v>X</v>
          </cell>
          <cell r="G119" t="str">
            <v>CRCA - EUR-CHECK &lt;</v>
          </cell>
          <cell r="H119" t="str">
            <v>CREDIT AGRICOLE - EUR</v>
          </cell>
          <cell r="I119" t="str">
            <v>A5100</v>
          </cell>
          <cell r="J119" t="e">
            <v>#N/A</v>
          </cell>
          <cell r="K119" t="e">
            <v>#N/A</v>
          </cell>
          <cell r="L119"/>
          <cell r="M119"/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  <cell r="T119" t="e">
            <v>#N/A</v>
          </cell>
          <cell r="U119" t="e">
            <v>#N/A</v>
          </cell>
          <cell r="V119" t="e">
            <v>#N/A</v>
          </cell>
          <cell r="W119"/>
          <cell r="X119" t="e">
            <v>#N/A</v>
          </cell>
          <cell r="Y119" t="e">
            <v>#N/A</v>
          </cell>
          <cell r="Z119" t="e">
            <v>#N/A</v>
          </cell>
          <cell r="AA119"/>
          <cell r="AB119"/>
          <cell r="AC119"/>
          <cell r="AD119"/>
          <cell r="AE119" t="str">
            <v>ARRU</v>
          </cell>
          <cell r="AF119" t="str">
            <v>FI</v>
          </cell>
          <cell r="AG119"/>
          <cell r="AH119"/>
        </row>
        <row r="120">
          <cell r="A120">
            <v>100114</v>
          </cell>
          <cell r="B120">
            <v>1000</v>
          </cell>
          <cell r="C120">
            <v>1035</v>
          </cell>
          <cell r="D120" t="str">
            <v>CASH</v>
          </cell>
          <cell r="E120" t="str">
            <v/>
          </cell>
          <cell r="F120" t="str">
            <v>X</v>
          </cell>
          <cell r="G120" t="str">
            <v>SGN - EUR-CHECK &lt;</v>
          </cell>
          <cell r="H120" t="str">
            <v>SOCIETE GENERALE - EUR</v>
          </cell>
          <cell r="I120" t="str">
            <v>A5100</v>
          </cell>
          <cell r="J120" t="e">
            <v>#N/A</v>
          </cell>
          <cell r="K120" t="e">
            <v>#N/A</v>
          </cell>
          <cell r="L120"/>
          <cell r="M120"/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  <cell r="T120" t="e">
            <v>#N/A</v>
          </cell>
          <cell r="U120" t="e">
            <v>#N/A</v>
          </cell>
          <cell r="V120" t="e">
            <v>#N/A</v>
          </cell>
          <cell r="W120"/>
          <cell r="X120" t="e">
            <v>#N/A</v>
          </cell>
          <cell r="Y120" t="e">
            <v>#N/A</v>
          </cell>
          <cell r="Z120" t="e">
            <v>#N/A</v>
          </cell>
          <cell r="AA120"/>
          <cell r="AB120"/>
          <cell r="AC120"/>
          <cell r="AD120"/>
          <cell r="AE120" t="str">
            <v>ARRU</v>
          </cell>
          <cell r="AF120" t="str">
            <v>FI</v>
          </cell>
          <cell r="AG120"/>
          <cell r="AH120"/>
        </row>
        <row r="121">
          <cell r="A121">
            <v>100117</v>
          </cell>
          <cell r="B121">
            <v>1000</v>
          </cell>
          <cell r="C121">
            <v>1035</v>
          </cell>
          <cell r="D121" t="str">
            <v>CASH</v>
          </cell>
          <cell r="E121" t="str">
            <v/>
          </cell>
          <cell r="F121" t="str">
            <v>X</v>
          </cell>
          <cell r="G121" t="str">
            <v>CRCA -EUR-CHECK &lt;</v>
          </cell>
          <cell r="H121" t="str">
            <v>CREDIT AGRICOLE - EUR</v>
          </cell>
          <cell r="I121" t="str">
            <v>A5100</v>
          </cell>
          <cell r="J121" t="e">
            <v>#N/A</v>
          </cell>
          <cell r="K121" t="e">
            <v>#N/A</v>
          </cell>
          <cell r="L121"/>
          <cell r="M121"/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  <cell r="T121" t="e">
            <v>#N/A</v>
          </cell>
          <cell r="U121" t="e">
            <v>#N/A</v>
          </cell>
          <cell r="V121" t="e">
            <v>#N/A</v>
          </cell>
          <cell r="W121"/>
          <cell r="X121" t="e">
            <v>#N/A</v>
          </cell>
          <cell r="Y121" t="e">
            <v>#N/A</v>
          </cell>
          <cell r="Z121" t="e">
            <v>#N/A</v>
          </cell>
          <cell r="AA121"/>
          <cell r="AB121"/>
          <cell r="AC121"/>
          <cell r="AD121"/>
          <cell r="AE121" t="str">
            <v>ARRU</v>
          </cell>
          <cell r="AF121" t="str">
            <v>FI</v>
          </cell>
          <cell r="AG121"/>
          <cell r="AH121"/>
        </row>
        <row r="122">
          <cell r="A122">
            <v>100118</v>
          </cell>
          <cell r="B122">
            <v>1000</v>
          </cell>
          <cell r="C122">
            <v>1035</v>
          </cell>
          <cell r="D122" t="str">
            <v>CASH</v>
          </cell>
          <cell r="E122" t="str">
            <v/>
          </cell>
          <cell r="F122" t="str">
            <v>X</v>
          </cell>
          <cell r="G122" t="str">
            <v>CLY1- EUR-CHECK &lt;</v>
          </cell>
          <cell r="H122" t="str">
            <v>CREDIT LYONNAIS - EUR</v>
          </cell>
          <cell r="I122" t="str">
            <v>A5100</v>
          </cell>
          <cell r="J122" t="e">
            <v>#N/A</v>
          </cell>
          <cell r="K122" t="e">
            <v>#N/A</v>
          </cell>
          <cell r="L122"/>
          <cell r="M122"/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  <cell r="U122" t="e">
            <v>#N/A</v>
          </cell>
          <cell r="V122" t="e">
            <v>#N/A</v>
          </cell>
          <cell r="W122"/>
          <cell r="X122" t="e">
            <v>#N/A</v>
          </cell>
          <cell r="Y122" t="e">
            <v>#N/A</v>
          </cell>
          <cell r="Z122" t="e">
            <v>#N/A</v>
          </cell>
          <cell r="AA122"/>
          <cell r="AB122"/>
          <cell r="AC122"/>
          <cell r="AD122"/>
          <cell r="AE122" t="str">
            <v>ARRU</v>
          </cell>
          <cell r="AF122" t="str">
            <v>FI</v>
          </cell>
          <cell r="AG122"/>
          <cell r="AH122"/>
        </row>
        <row r="123">
          <cell r="A123">
            <v>100119</v>
          </cell>
          <cell r="B123">
            <v>1000</v>
          </cell>
          <cell r="C123">
            <v>1035</v>
          </cell>
          <cell r="D123" t="str">
            <v>CASH</v>
          </cell>
          <cell r="E123" t="str">
            <v/>
          </cell>
          <cell r="F123" t="str">
            <v>X</v>
          </cell>
          <cell r="G123" t="str">
            <v>PAL -EUR-CHECK &lt;</v>
          </cell>
          <cell r="H123" t="str">
            <v>BANQUE PALATINE - EUR</v>
          </cell>
          <cell r="I123" t="str">
            <v>A5100</v>
          </cell>
          <cell r="J123" t="e">
            <v>#N/A</v>
          </cell>
          <cell r="K123" t="e">
            <v>#N/A</v>
          </cell>
          <cell r="L123"/>
          <cell r="M123"/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  <cell r="T123" t="e">
            <v>#N/A</v>
          </cell>
          <cell r="U123" t="e">
            <v>#N/A</v>
          </cell>
          <cell r="V123" t="e">
            <v>#N/A</v>
          </cell>
          <cell r="W123"/>
          <cell r="X123" t="e">
            <v>#N/A</v>
          </cell>
          <cell r="Y123" t="e">
            <v>#N/A</v>
          </cell>
          <cell r="Z123" t="e">
            <v>#N/A</v>
          </cell>
          <cell r="AA123"/>
          <cell r="AB123"/>
          <cell r="AC123"/>
          <cell r="AD123"/>
          <cell r="AE123" t="str">
            <v>ARRU</v>
          </cell>
          <cell r="AF123" t="str">
            <v>FI</v>
          </cell>
          <cell r="AG123"/>
          <cell r="AH123"/>
        </row>
        <row r="124">
          <cell r="A124">
            <v>100120</v>
          </cell>
          <cell r="B124">
            <v>1000</v>
          </cell>
          <cell r="C124">
            <v>1035</v>
          </cell>
          <cell r="D124" t="str">
            <v>CASH</v>
          </cell>
          <cell r="E124" t="str">
            <v/>
          </cell>
          <cell r="F124" t="str">
            <v>X</v>
          </cell>
          <cell r="G124" t="str">
            <v>SGN - EUR-CHECK &lt;</v>
          </cell>
          <cell r="H124" t="str">
            <v>SOCIETE GENERALE - EUR</v>
          </cell>
          <cell r="I124" t="str">
            <v>A5100</v>
          </cell>
          <cell r="J124" t="e">
            <v>#N/A</v>
          </cell>
          <cell r="K124" t="e">
            <v>#N/A</v>
          </cell>
          <cell r="L124"/>
          <cell r="M124"/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  <cell r="T124" t="e">
            <v>#N/A</v>
          </cell>
          <cell r="U124" t="e">
            <v>#N/A</v>
          </cell>
          <cell r="V124" t="e">
            <v>#N/A</v>
          </cell>
          <cell r="W124"/>
          <cell r="X124" t="e">
            <v>#N/A</v>
          </cell>
          <cell r="Y124" t="e">
            <v>#N/A</v>
          </cell>
          <cell r="Z124" t="e">
            <v>#N/A</v>
          </cell>
          <cell r="AA124"/>
          <cell r="AB124"/>
          <cell r="AC124"/>
          <cell r="AD124"/>
          <cell r="AE124" t="str">
            <v>ARRU</v>
          </cell>
          <cell r="AF124" t="str">
            <v>FI</v>
          </cell>
          <cell r="AG124"/>
          <cell r="AH124"/>
        </row>
        <row r="125">
          <cell r="A125">
            <v>100121</v>
          </cell>
          <cell r="B125">
            <v>1000</v>
          </cell>
          <cell r="C125">
            <v>1035</v>
          </cell>
          <cell r="D125" t="str">
            <v>CASH</v>
          </cell>
          <cell r="E125" t="str">
            <v/>
          </cell>
          <cell r="F125" t="str">
            <v>X</v>
          </cell>
          <cell r="G125" t="str">
            <v>SLB - EUR-CHECK &lt;</v>
          </cell>
          <cell r="H125" t="str">
            <v>CIC LYONNAISE DE BANQUE - EUR</v>
          </cell>
          <cell r="I125" t="str">
            <v>A5100</v>
          </cell>
          <cell r="J125" t="e">
            <v>#N/A</v>
          </cell>
          <cell r="K125" t="e">
            <v>#N/A</v>
          </cell>
          <cell r="L125"/>
          <cell r="M125"/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  <cell r="T125" t="e">
            <v>#N/A</v>
          </cell>
          <cell r="U125" t="e">
            <v>#N/A</v>
          </cell>
          <cell r="V125" t="e">
            <v>#N/A</v>
          </cell>
          <cell r="W125"/>
          <cell r="X125" t="e">
            <v>#N/A</v>
          </cell>
          <cell r="Y125" t="e">
            <v>#N/A</v>
          </cell>
          <cell r="Z125" t="e">
            <v>#N/A</v>
          </cell>
          <cell r="AA125"/>
          <cell r="AB125"/>
          <cell r="AC125"/>
          <cell r="AD125"/>
          <cell r="AE125" t="str">
            <v>ARRU</v>
          </cell>
          <cell r="AF125" t="str">
            <v>FI</v>
          </cell>
          <cell r="AG125"/>
          <cell r="AH125"/>
        </row>
        <row r="126">
          <cell r="A126">
            <v>100123</v>
          </cell>
          <cell r="B126">
            <v>1000</v>
          </cell>
          <cell r="C126">
            <v>1035</v>
          </cell>
          <cell r="D126" t="str">
            <v>CASH</v>
          </cell>
          <cell r="E126" t="str">
            <v/>
          </cell>
          <cell r="F126" t="str">
            <v>X</v>
          </cell>
          <cell r="G126" t="str">
            <v>CLY1- EUR-CHECK &lt;</v>
          </cell>
          <cell r="H126" t="str">
            <v>CREDIT LYONNAIS - EUR</v>
          </cell>
          <cell r="I126" t="str">
            <v>A5100</v>
          </cell>
          <cell r="J126" t="e">
            <v>#N/A</v>
          </cell>
          <cell r="K126" t="e">
            <v>#N/A</v>
          </cell>
          <cell r="L126"/>
          <cell r="M126"/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  <cell r="T126" t="e">
            <v>#N/A</v>
          </cell>
          <cell r="U126" t="e">
            <v>#N/A</v>
          </cell>
          <cell r="V126" t="e">
            <v>#N/A</v>
          </cell>
          <cell r="W126"/>
          <cell r="X126" t="e">
            <v>#N/A</v>
          </cell>
          <cell r="Y126" t="e">
            <v>#N/A</v>
          </cell>
          <cell r="Z126" t="e">
            <v>#N/A</v>
          </cell>
          <cell r="AA126"/>
          <cell r="AB126"/>
          <cell r="AC126"/>
          <cell r="AD126"/>
          <cell r="AE126" t="str">
            <v>ARRU</v>
          </cell>
          <cell r="AF126" t="str">
            <v>FI</v>
          </cell>
          <cell r="AG126"/>
          <cell r="AH126"/>
        </row>
        <row r="127">
          <cell r="A127">
            <v>100128</v>
          </cell>
          <cell r="B127">
            <v>1000</v>
          </cell>
          <cell r="C127">
            <v>1035</v>
          </cell>
          <cell r="D127" t="str">
            <v>CASH</v>
          </cell>
          <cell r="E127" t="str">
            <v/>
          </cell>
          <cell r="F127" t="str">
            <v>X</v>
          </cell>
          <cell r="G127" t="str">
            <v>S.PAOLO - EUR-CHECK&lt;</v>
          </cell>
          <cell r="H127" t="str">
            <v>SAN PAOLO - EUR CHECK DEPOSIT MIXT</v>
          </cell>
          <cell r="I127" t="str">
            <v>A5100</v>
          </cell>
          <cell r="J127" t="e">
            <v>#N/A</v>
          </cell>
          <cell r="K127" t="e">
            <v>#N/A</v>
          </cell>
          <cell r="L127"/>
          <cell r="M127"/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  <cell r="T127" t="e">
            <v>#N/A</v>
          </cell>
          <cell r="U127" t="e">
            <v>#N/A</v>
          </cell>
          <cell r="V127" t="e">
            <v>#N/A</v>
          </cell>
          <cell r="W127"/>
          <cell r="X127" t="e">
            <v>#N/A</v>
          </cell>
          <cell r="Y127" t="e">
            <v>#N/A</v>
          </cell>
          <cell r="Z127" t="e">
            <v>#N/A</v>
          </cell>
          <cell r="AA127"/>
          <cell r="AB127"/>
          <cell r="AC127"/>
          <cell r="AD127"/>
          <cell r="AE127" t="str">
            <v>ARRU</v>
          </cell>
          <cell r="AF127" t="str">
            <v>FI</v>
          </cell>
          <cell r="AG127"/>
          <cell r="AH127"/>
        </row>
        <row r="128">
          <cell r="A128">
            <v>100129</v>
          </cell>
          <cell r="B128">
            <v>1000</v>
          </cell>
          <cell r="C128">
            <v>1035</v>
          </cell>
          <cell r="D128" t="str">
            <v>CASH</v>
          </cell>
          <cell r="E128" t="str">
            <v/>
          </cell>
          <cell r="F128" t="str">
            <v>X</v>
          </cell>
          <cell r="G128" t="str">
            <v>UNICRED-EUR-CHECK&lt;</v>
          </cell>
          <cell r="H128" t="str">
            <v>UNICREDIT - EUR CHECK DEPOSIT MIXT</v>
          </cell>
          <cell r="I128" t="str">
            <v>A5100</v>
          </cell>
          <cell r="J128" t="e">
            <v>#N/A</v>
          </cell>
          <cell r="K128" t="e">
            <v>#N/A</v>
          </cell>
          <cell r="L128"/>
          <cell r="M128"/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  <cell r="T128" t="e">
            <v>#N/A</v>
          </cell>
          <cell r="U128" t="e">
            <v>#N/A</v>
          </cell>
          <cell r="V128" t="e">
            <v>#N/A</v>
          </cell>
          <cell r="W128"/>
          <cell r="X128" t="e">
            <v>#N/A</v>
          </cell>
          <cell r="Y128" t="e">
            <v>#N/A</v>
          </cell>
          <cell r="Z128" t="e">
            <v>#N/A</v>
          </cell>
          <cell r="AA128"/>
          <cell r="AB128"/>
          <cell r="AC128"/>
          <cell r="AD128"/>
          <cell r="AE128" t="str">
            <v>ARRU</v>
          </cell>
          <cell r="AF128" t="str">
            <v>FI</v>
          </cell>
          <cell r="AG128"/>
          <cell r="AH128"/>
        </row>
        <row r="129">
          <cell r="A129">
            <v>100130</v>
          </cell>
          <cell r="B129">
            <v>1000</v>
          </cell>
          <cell r="C129">
            <v>1035</v>
          </cell>
          <cell r="D129" t="str">
            <v>CASH</v>
          </cell>
          <cell r="E129" t="str">
            <v/>
          </cell>
          <cell r="F129" t="str">
            <v>X</v>
          </cell>
          <cell r="G129" t="str">
            <v>BNL - EUR-CHECK&lt;</v>
          </cell>
          <cell r="H129" t="str">
            <v>BANCA NAZIONALE LAVORO - EUR CHECK DEPOSIT MIXT</v>
          </cell>
          <cell r="I129" t="str">
            <v>A5100</v>
          </cell>
          <cell r="J129" t="e">
            <v>#N/A</v>
          </cell>
          <cell r="K129" t="e">
            <v>#N/A</v>
          </cell>
          <cell r="L129"/>
          <cell r="M129"/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  <cell r="T129" t="e">
            <v>#N/A</v>
          </cell>
          <cell r="U129" t="e">
            <v>#N/A</v>
          </cell>
          <cell r="V129" t="e">
            <v>#N/A</v>
          </cell>
          <cell r="W129"/>
          <cell r="X129" t="e">
            <v>#N/A</v>
          </cell>
          <cell r="Y129" t="e">
            <v>#N/A</v>
          </cell>
          <cell r="Z129" t="e">
            <v>#N/A</v>
          </cell>
          <cell r="AA129"/>
          <cell r="AB129"/>
          <cell r="AC129"/>
          <cell r="AD129"/>
          <cell r="AE129" t="str">
            <v>ARRU</v>
          </cell>
          <cell r="AF129" t="str">
            <v>FI</v>
          </cell>
          <cell r="AG129"/>
          <cell r="AH129"/>
        </row>
        <row r="130">
          <cell r="A130">
            <v>100131</v>
          </cell>
          <cell r="B130">
            <v>1000</v>
          </cell>
          <cell r="C130">
            <v>1035</v>
          </cell>
          <cell r="D130" t="str">
            <v>CASH</v>
          </cell>
          <cell r="E130" t="str">
            <v/>
          </cell>
          <cell r="F130" t="str">
            <v>X</v>
          </cell>
          <cell r="G130" t="str">
            <v>BPN - EUR-CHECK&lt;</v>
          </cell>
          <cell r="H130" t="str">
            <v>BANCA POPOLARE NOVARA - EUR CHECK DEPOSIT MIXT</v>
          </cell>
          <cell r="I130" t="str">
            <v>A5100</v>
          </cell>
          <cell r="J130" t="e">
            <v>#N/A</v>
          </cell>
          <cell r="K130" t="e">
            <v>#N/A</v>
          </cell>
          <cell r="L130"/>
          <cell r="M130"/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  <cell r="T130" t="e">
            <v>#N/A</v>
          </cell>
          <cell r="U130" t="e">
            <v>#N/A</v>
          </cell>
          <cell r="V130" t="e">
            <v>#N/A</v>
          </cell>
          <cell r="W130"/>
          <cell r="X130" t="e">
            <v>#N/A</v>
          </cell>
          <cell r="Y130" t="e">
            <v>#N/A</v>
          </cell>
          <cell r="Z130" t="e">
            <v>#N/A</v>
          </cell>
          <cell r="AA130"/>
          <cell r="AB130"/>
          <cell r="AC130"/>
          <cell r="AD130"/>
          <cell r="AE130" t="str">
            <v>ARRU</v>
          </cell>
          <cell r="AF130" t="str">
            <v>FI</v>
          </cell>
          <cell r="AG130"/>
          <cell r="AH130"/>
        </row>
        <row r="131">
          <cell r="A131">
            <v>100132</v>
          </cell>
          <cell r="B131">
            <v>1000</v>
          </cell>
          <cell r="C131">
            <v>1035</v>
          </cell>
          <cell r="D131" t="str">
            <v>CASH</v>
          </cell>
          <cell r="E131" t="str">
            <v/>
          </cell>
          <cell r="F131" t="str">
            <v>X</v>
          </cell>
          <cell r="G131" t="str">
            <v>BS - EUR-CHECK&lt;</v>
          </cell>
          <cell r="H131" t="str">
            <v>BANCA SELLA - EUR CHECK DEPOSIT MIXT</v>
          </cell>
          <cell r="I131" t="str">
            <v>A5100</v>
          </cell>
          <cell r="J131" t="e">
            <v>#N/A</v>
          </cell>
          <cell r="K131" t="e">
            <v>#N/A</v>
          </cell>
          <cell r="L131"/>
          <cell r="M131"/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  <cell r="T131" t="e">
            <v>#N/A</v>
          </cell>
          <cell r="U131" t="e">
            <v>#N/A</v>
          </cell>
          <cell r="V131" t="e">
            <v>#N/A</v>
          </cell>
          <cell r="W131"/>
          <cell r="X131" t="e">
            <v>#N/A</v>
          </cell>
          <cell r="Y131" t="e">
            <v>#N/A</v>
          </cell>
          <cell r="Z131" t="e">
            <v>#N/A</v>
          </cell>
          <cell r="AA131"/>
          <cell r="AB131"/>
          <cell r="AC131"/>
          <cell r="AD131"/>
          <cell r="AE131" t="str">
            <v>ARRU</v>
          </cell>
          <cell r="AF131" t="str">
            <v>FI</v>
          </cell>
          <cell r="AG131"/>
          <cell r="AH131"/>
        </row>
        <row r="132">
          <cell r="A132">
            <v>100134</v>
          </cell>
          <cell r="B132">
            <v>1000</v>
          </cell>
          <cell r="C132">
            <v>1035</v>
          </cell>
          <cell r="D132" t="str">
            <v>CASH</v>
          </cell>
          <cell r="E132" t="str">
            <v/>
          </cell>
          <cell r="F132" t="str">
            <v>X</v>
          </cell>
          <cell r="G132" t="str">
            <v>BBVA-CHECK &lt;</v>
          </cell>
          <cell r="H132" t="str">
            <v>BANCO BILBAO VISCAYA ARGENTARIA-CHECK &lt;</v>
          </cell>
          <cell r="I132" t="str">
            <v>A5100</v>
          </cell>
          <cell r="J132" t="e">
            <v>#N/A</v>
          </cell>
          <cell r="K132" t="e">
            <v>#N/A</v>
          </cell>
          <cell r="L132"/>
          <cell r="M132"/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  <cell r="T132" t="e">
            <v>#N/A</v>
          </cell>
          <cell r="U132" t="e">
            <v>#N/A</v>
          </cell>
          <cell r="V132" t="e">
            <v>#N/A</v>
          </cell>
          <cell r="W132"/>
          <cell r="X132" t="e">
            <v>#N/A</v>
          </cell>
          <cell r="Y132" t="e">
            <v>#N/A</v>
          </cell>
          <cell r="Z132" t="e">
            <v>#N/A</v>
          </cell>
          <cell r="AA132"/>
          <cell r="AB132"/>
          <cell r="AC132"/>
          <cell r="AD132"/>
          <cell r="AE132" t="str">
            <v>ARRU</v>
          </cell>
          <cell r="AF132" t="str">
            <v>FI</v>
          </cell>
          <cell r="AG132"/>
          <cell r="AH132"/>
        </row>
        <row r="133">
          <cell r="A133">
            <v>100135</v>
          </cell>
          <cell r="B133">
            <v>1000</v>
          </cell>
          <cell r="C133">
            <v>1035</v>
          </cell>
          <cell r="D133" t="str">
            <v>CASH</v>
          </cell>
          <cell r="E133" t="str">
            <v/>
          </cell>
          <cell r="F133" t="str">
            <v>X</v>
          </cell>
          <cell r="G133" t="str">
            <v>CM-CHECK &lt;</v>
          </cell>
          <cell r="H133" t="str">
            <v>CAIXA MANRESA-CHECK &lt;</v>
          </cell>
          <cell r="I133" t="str">
            <v>A5100</v>
          </cell>
          <cell r="J133" t="e">
            <v>#N/A</v>
          </cell>
          <cell r="K133" t="e">
            <v>#N/A</v>
          </cell>
          <cell r="L133"/>
          <cell r="M133"/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/>
          <cell r="X133" t="e">
            <v>#N/A</v>
          </cell>
          <cell r="Y133" t="e">
            <v>#N/A</v>
          </cell>
          <cell r="Z133" t="e">
            <v>#N/A</v>
          </cell>
          <cell r="AA133"/>
          <cell r="AB133"/>
          <cell r="AC133"/>
          <cell r="AD133"/>
          <cell r="AE133" t="str">
            <v>ARRU</v>
          </cell>
          <cell r="AF133" t="str">
            <v>FI</v>
          </cell>
          <cell r="AG133"/>
          <cell r="AH133"/>
        </row>
        <row r="134">
          <cell r="A134">
            <v>100136</v>
          </cell>
          <cell r="B134">
            <v>1000</v>
          </cell>
          <cell r="C134">
            <v>1035</v>
          </cell>
          <cell r="D134" t="str">
            <v>CASH</v>
          </cell>
          <cell r="E134" t="str">
            <v/>
          </cell>
          <cell r="F134" t="str">
            <v>X</v>
          </cell>
          <cell r="G134" t="str">
            <v>BSCH-CHECK &lt;</v>
          </cell>
          <cell r="H134" t="str">
            <v>BANCO SANTANDER CENTRAL HISPANO-CHECK &lt;</v>
          </cell>
          <cell r="I134" t="str">
            <v>A5100</v>
          </cell>
          <cell r="J134" t="e">
            <v>#N/A</v>
          </cell>
          <cell r="K134" t="e">
            <v>#N/A</v>
          </cell>
          <cell r="L134"/>
          <cell r="M134"/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  <cell r="T134" t="e">
            <v>#N/A</v>
          </cell>
          <cell r="U134" t="e">
            <v>#N/A</v>
          </cell>
          <cell r="V134" t="e">
            <v>#N/A</v>
          </cell>
          <cell r="W134"/>
          <cell r="X134" t="e">
            <v>#N/A</v>
          </cell>
          <cell r="Y134" t="e">
            <v>#N/A</v>
          </cell>
          <cell r="Z134" t="e">
            <v>#N/A</v>
          </cell>
          <cell r="AA134"/>
          <cell r="AB134"/>
          <cell r="AC134"/>
          <cell r="AD134"/>
          <cell r="AE134" t="str">
            <v>ARRU</v>
          </cell>
          <cell r="AF134" t="str">
            <v>FI</v>
          </cell>
          <cell r="AG134"/>
          <cell r="AH134"/>
        </row>
        <row r="135">
          <cell r="A135">
            <v>100137</v>
          </cell>
          <cell r="B135">
            <v>1000</v>
          </cell>
          <cell r="C135">
            <v>1035</v>
          </cell>
          <cell r="D135" t="str">
            <v>CASH</v>
          </cell>
          <cell r="E135" t="str">
            <v/>
          </cell>
          <cell r="F135" t="str">
            <v>X</v>
          </cell>
          <cell r="G135" t="str">
            <v>BP-CHECK &lt;</v>
          </cell>
          <cell r="H135" t="str">
            <v>BANCO POPULAR-CHECK &lt;</v>
          </cell>
          <cell r="I135" t="str">
            <v>A5100</v>
          </cell>
          <cell r="J135" t="e">
            <v>#N/A</v>
          </cell>
          <cell r="K135" t="e">
            <v>#N/A</v>
          </cell>
          <cell r="L135"/>
          <cell r="M135"/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  <cell r="T135" t="e">
            <v>#N/A</v>
          </cell>
          <cell r="U135" t="e">
            <v>#N/A</v>
          </cell>
          <cell r="V135" t="e">
            <v>#N/A</v>
          </cell>
          <cell r="W135"/>
          <cell r="X135" t="e">
            <v>#N/A</v>
          </cell>
          <cell r="Y135" t="e">
            <v>#N/A</v>
          </cell>
          <cell r="Z135" t="e">
            <v>#N/A</v>
          </cell>
          <cell r="AA135"/>
          <cell r="AB135"/>
          <cell r="AC135"/>
          <cell r="AD135"/>
          <cell r="AE135" t="str">
            <v>ARRU</v>
          </cell>
          <cell r="AF135" t="str">
            <v>FI</v>
          </cell>
          <cell r="AG135"/>
          <cell r="AH135"/>
        </row>
        <row r="136">
          <cell r="A136">
            <v>100138</v>
          </cell>
          <cell r="B136">
            <v>1000</v>
          </cell>
          <cell r="C136">
            <v>1035</v>
          </cell>
          <cell r="D136" t="str">
            <v>CASH</v>
          </cell>
          <cell r="E136" t="str">
            <v/>
          </cell>
          <cell r="F136" t="str">
            <v>X</v>
          </cell>
          <cell r="G136" t="str">
            <v>BS-CHECK &lt;</v>
          </cell>
          <cell r="H136" t="str">
            <v>BANC DE SABADELL-CHECK &lt;</v>
          </cell>
          <cell r="I136" t="str">
            <v>A5100</v>
          </cell>
          <cell r="J136" t="e">
            <v>#N/A</v>
          </cell>
          <cell r="K136" t="e">
            <v>#N/A</v>
          </cell>
          <cell r="L136"/>
          <cell r="M136"/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  <cell r="T136" t="e">
            <v>#N/A</v>
          </cell>
          <cell r="U136" t="e">
            <v>#N/A</v>
          </cell>
          <cell r="V136" t="e">
            <v>#N/A</v>
          </cell>
          <cell r="W136"/>
          <cell r="X136" t="e">
            <v>#N/A</v>
          </cell>
          <cell r="Y136" t="e">
            <v>#N/A</v>
          </cell>
          <cell r="Z136" t="e">
            <v>#N/A</v>
          </cell>
          <cell r="AA136"/>
          <cell r="AB136"/>
          <cell r="AC136"/>
          <cell r="AD136"/>
          <cell r="AE136" t="str">
            <v>ARRU</v>
          </cell>
          <cell r="AF136" t="str">
            <v>FI</v>
          </cell>
          <cell r="AG136"/>
          <cell r="AH136"/>
        </row>
        <row r="137">
          <cell r="A137">
            <v>100149</v>
          </cell>
          <cell r="B137">
            <v>1000</v>
          </cell>
          <cell r="C137">
            <v>1035</v>
          </cell>
          <cell r="D137" t="str">
            <v>CASH</v>
          </cell>
          <cell r="E137" t="str">
            <v/>
          </cell>
          <cell r="F137" t="str">
            <v>X</v>
          </cell>
          <cell r="G137" t="str">
            <v>CIC- USD-CHECK &lt;</v>
          </cell>
          <cell r="H137" t="str">
            <v>CIC LYONNAISE DE BANQUE - USD</v>
          </cell>
          <cell r="I137" t="str">
            <v>A5100</v>
          </cell>
          <cell r="J137" t="e">
            <v>#N/A</v>
          </cell>
          <cell r="K137" t="e">
            <v>#N/A</v>
          </cell>
          <cell r="L137"/>
          <cell r="M137"/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  <cell r="T137" t="e">
            <v>#N/A</v>
          </cell>
          <cell r="U137" t="e">
            <v>#N/A</v>
          </cell>
          <cell r="V137" t="e">
            <v>#N/A</v>
          </cell>
          <cell r="W137"/>
          <cell r="X137" t="e">
            <v>#N/A</v>
          </cell>
          <cell r="Y137" t="e">
            <v>#N/A</v>
          </cell>
          <cell r="Z137" t="e">
            <v>#N/A</v>
          </cell>
          <cell r="AA137"/>
          <cell r="AB137"/>
          <cell r="AC137"/>
          <cell r="AD137"/>
          <cell r="AE137" t="str">
            <v>ARRU</v>
          </cell>
          <cell r="AF137" t="str">
            <v>FI</v>
          </cell>
          <cell r="AG137"/>
          <cell r="AH137"/>
        </row>
        <row r="138">
          <cell r="A138">
            <v>100150</v>
          </cell>
          <cell r="B138">
            <v>1000</v>
          </cell>
          <cell r="C138">
            <v>1035</v>
          </cell>
          <cell r="D138" t="str">
            <v>CASH</v>
          </cell>
          <cell r="E138" t="str">
            <v/>
          </cell>
          <cell r="F138" t="str">
            <v>X</v>
          </cell>
          <cell r="G138" t="str">
            <v>COMM-EUR-CHECK &lt;</v>
          </cell>
          <cell r="H138" t="str">
            <v>COMMERZBANK - EUR</v>
          </cell>
          <cell r="I138" t="str">
            <v>A5100</v>
          </cell>
          <cell r="J138" t="e">
            <v>#N/A</v>
          </cell>
          <cell r="K138" t="e">
            <v>#N/A</v>
          </cell>
          <cell r="L138"/>
          <cell r="M138"/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  <cell r="T138" t="e">
            <v>#N/A</v>
          </cell>
          <cell r="U138" t="e">
            <v>#N/A</v>
          </cell>
          <cell r="V138" t="e">
            <v>#N/A</v>
          </cell>
          <cell r="W138"/>
          <cell r="X138" t="e">
            <v>#N/A</v>
          </cell>
          <cell r="Y138" t="e">
            <v>#N/A</v>
          </cell>
          <cell r="Z138" t="e">
            <v>#N/A</v>
          </cell>
          <cell r="AA138"/>
          <cell r="AB138"/>
          <cell r="AC138"/>
          <cell r="AD138"/>
          <cell r="AE138" t="str">
            <v>ARRU</v>
          </cell>
          <cell r="AF138" t="str">
            <v>FI</v>
          </cell>
          <cell r="AG138"/>
          <cell r="AH138"/>
        </row>
        <row r="139">
          <cell r="A139">
            <v>100154</v>
          </cell>
          <cell r="B139">
            <v>1000</v>
          </cell>
          <cell r="C139">
            <v>1035</v>
          </cell>
          <cell r="D139" t="str">
            <v>CASH</v>
          </cell>
          <cell r="E139" t="str">
            <v/>
          </cell>
          <cell r="F139" t="str">
            <v>X</v>
          </cell>
          <cell r="G139" t="str">
            <v>CRCA -EUR-CHECK &lt;</v>
          </cell>
          <cell r="H139" t="str">
            <v>CREDIT AGRICOLE - EUR</v>
          </cell>
          <cell r="I139" t="str">
            <v>A5100</v>
          </cell>
          <cell r="J139" t="e">
            <v>#N/A</v>
          </cell>
          <cell r="K139" t="e">
            <v>#N/A</v>
          </cell>
          <cell r="L139"/>
          <cell r="M139"/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  <cell r="T139" t="e">
            <v>#N/A</v>
          </cell>
          <cell r="U139" t="e">
            <v>#N/A</v>
          </cell>
          <cell r="V139" t="e">
            <v>#N/A</v>
          </cell>
          <cell r="W139"/>
          <cell r="X139" t="e">
            <v>#N/A</v>
          </cell>
          <cell r="Y139" t="e">
            <v>#N/A</v>
          </cell>
          <cell r="Z139" t="e">
            <v>#N/A</v>
          </cell>
          <cell r="AA139"/>
          <cell r="AB139"/>
          <cell r="AC139"/>
          <cell r="AD139"/>
          <cell r="AE139" t="str">
            <v>ARRU</v>
          </cell>
          <cell r="AF139" t="str">
            <v>FI</v>
          </cell>
          <cell r="AG139"/>
          <cell r="AH139"/>
        </row>
        <row r="140">
          <cell r="A140">
            <v>100156</v>
          </cell>
          <cell r="B140">
            <v>1000</v>
          </cell>
          <cell r="C140">
            <v>1035</v>
          </cell>
          <cell r="D140" t="str">
            <v>CASH</v>
          </cell>
          <cell r="E140" t="str">
            <v/>
          </cell>
          <cell r="F140" t="str">
            <v>X</v>
          </cell>
          <cell r="G140" t="str">
            <v>CLY1- EUR-CHECK &lt;</v>
          </cell>
          <cell r="H140" t="str">
            <v>CREDIT LYONNAIS - EUR</v>
          </cell>
          <cell r="I140" t="str">
            <v>A5100</v>
          </cell>
          <cell r="J140" t="e">
            <v>#N/A</v>
          </cell>
          <cell r="K140" t="e">
            <v>#N/A</v>
          </cell>
          <cell r="L140"/>
          <cell r="M140"/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  <cell r="T140" t="e">
            <v>#N/A</v>
          </cell>
          <cell r="U140" t="e">
            <v>#N/A</v>
          </cell>
          <cell r="V140" t="e">
            <v>#N/A</v>
          </cell>
          <cell r="W140"/>
          <cell r="X140" t="e">
            <v>#N/A</v>
          </cell>
          <cell r="Y140" t="e">
            <v>#N/A</v>
          </cell>
          <cell r="Z140" t="e">
            <v>#N/A</v>
          </cell>
          <cell r="AA140"/>
          <cell r="AB140"/>
          <cell r="AC140"/>
          <cell r="AD140"/>
          <cell r="AE140" t="str">
            <v>ARRU</v>
          </cell>
          <cell r="AF140" t="str">
            <v>FI</v>
          </cell>
          <cell r="AG140"/>
          <cell r="AH140"/>
        </row>
        <row r="141">
          <cell r="A141">
            <v>100161</v>
          </cell>
          <cell r="B141">
            <v>1000</v>
          </cell>
          <cell r="C141">
            <v>1035</v>
          </cell>
          <cell r="D141" t="str">
            <v>CASH</v>
          </cell>
          <cell r="E141" t="str">
            <v/>
          </cell>
          <cell r="F141" t="str">
            <v>X</v>
          </cell>
          <cell r="G141" t="str">
            <v>CIC- JPY-CHECK &lt;</v>
          </cell>
          <cell r="H141" t="str">
            <v>CIC LYONNAISE DE BANQUE - JPY</v>
          </cell>
          <cell r="I141" t="str">
            <v>A5100</v>
          </cell>
          <cell r="J141" t="e">
            <v>#N/A</v>
          </cell>
          <cell r="K141" t="e">
            <v>#N/A</v>
          </cell>
          <cell r="L141"/>
          <cell r="M141"/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  <cell r="T141" t="e">
            <v>#N/A</v>
          </cell>
          <cell r="U141" t="e">
            <v>#N/A</v>
          </cell>
          <cell r="V141" t="e">
            <v>#N/A</v>
          </cell>
          <cell r="W141"/>
          <cell r="X141" t="e">
            <v>#N/A</v>
          </cell>
          <cell r="Y141" t="e">
            <v>#N/A</v>
          </cell>
          <cell r="Z141" t="e">
            <v>#N/A</v>
          </cell>
          <cell r="AA141"/>
          <cell r="AB141"/>
          <cell r="AC141"/>
          <cell r="AD141"/>
          <cell r="AE141" t="str">
            <v>ARRU</v>
          </cell>
          <cell r="AF141" t="str">
            <v>FI</v>
          </cell>
          <cell r="AG141"/>
          <cell r="AH141"/>
        </row>
        <row r="142">
          <cell r="A142">
            <v>100164</v>
          </cell>
          <cell r="B142">
            <v>1000</v>
          </cell>
          <cell r="C142">
            <v>1035</v>
          </cell>
          <cell r="D142" t="str">
            <v>CASH</v>
          </cell>
          <cell r="E142" t="str">
            <v/>
          </cell>
          <cell r="F142" t="str">
            <v>X</v>
          </cell>
          <cell r="G142" t="str">
            <v>COMM-EUR-CHECK &lt;</v>
          </cell>
          <cell r="H142" t="str">
            <v>COMMERZBANK - EUR</v>
          </cell>
          <cell r="I142" t="str">
            <v>A5100</v>
          </cell>
          <cell r="J142" t="e">
            <v>#N/A</v>
          </cell>
          <cell r="K142" t="e">
            <v>#N/A</v>
          </cell>
          <cell r="L142"/>
          <cell r="M142"/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  <cell r="T142" t="e">
            <v>#N/A</v>
          </cell>
          <cell r="U142" t="e">
            <v>#N/A</v>
          </cell>
          <cell r="V142" t="e">
            <v>#N/A</v>
          </cell>
          <cell r="W142"/>
          <cell r="X142" t="e">
            <v>#N/A</v>
          </cell>
          <cell r="Y142" t="e">
            <v>#N/A</v>
          </cell>
          <cell r="Z142" t="e">
            <v>#N/A</v>
          </cell>
          <cell r="AA142"/>
          <cell r="AB142"/>
          <cell r="AC142"/>
          <cell r="AD142"/>
          <cell r="AE142" t="str">
            <v>ARRU</v>
          </cell>
          <cell r="AF142" t="str">
            <v>FI</v>
          </cell>
          <cell r="AG142"/>
          <cell r="AH142"/>
        </row>
        <row r="143">
          <cell r="A143">
            <v>100170</v>
          </cell>
          <cell r="B143">
            <v>1000</v>
          </cell>
          <cell r="C143">
            <v>1035</v>
          </cell>
          <cell r="D143" t="str">
            <v>CASH</v>
          </cell>
          <cell r="E143" t="str">
            <v/>
          </cell>
          <cell r="F143" t="str">
            <v>X</v>
          </cell>
          <cell r="G143" t="str">
            <v>CLY1- JPY-CHECK &lt;</v>
          </cell>
          <cell r="H143" t="str">
            <v>CREDIT LYONNAIS - JPY</v>
          </cell>
          <cell r="I143" t="str">
            <v>A5100</v>
          </cell>
          <cell r="J143" t="e">
            <v>#N/A</v>
          </cell>
          <cell r="K143" t="e">
            <v>#N/A</v>
          </cell>
          <cell r="L143"/>
          <cell r="M143"/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  <cell r="T143" t="e">
            <v>#N/A</v>
          </cell>
          <cell r="U143" t="e">
            <v>#N/A</v>
          </cell>
          <cell r="V143" t="e">
            <v>#N/A</v>
          </cell>
          <cell r="W143"/>
          <cell r="X143" t="e">
            <v>#N/A</v>
          </cell>
          <cell r="Y143" t="e">
            <v>#N/A</v>
          </cell>
          <cell r="Z143" t="e">
            <v>#N/A</v>
          </cell>
          <cell r="AA143"/>
          <cell r="AB143"/>
          <cell r="AC143"/>
          <cell r="AD143"/>
          <cell r="AE143" t="str">
            <v>ARRU</v>
          </cell>
          <cell r="AF143" t="str">
            <v>FI</v>
          </cell>
          <cell r="AG143"/>
          <cell r="AH143"/>
        </row>
        <row r="144">
          <cell r="A144">
            <v>100172</v>
          </cell>
          <cell r="B144">
            <v>1000</v>
          </cell>
          <cell r="C144">
            <v>1035</v>
          </cell>
          <cell r="D144" t="str">
            <v>PECS</v>
          </cell>
          <cell r="E144" t="str">
            <v/>
          </cell>
          <cell r="F144" t="str">
            <v>X</v>
          </cell>
          <cell r="G144" t="str">
            <v>CRCA  - EUR-CHECK &lt;</v>
          </cell>
          <cell r="H144" t="str">
            <v>CREDIT AGRICOLE - EUR</v>
          </cell>
          <cell r="I144" t="str">
            <v>A5100</v>
          </cell>
          <cell r="J144" t="e">
            <v>#N/A</v>
          </cell>
          <cell r="K144" t="e">
            <v>#N/A</v>
          </cell>
          <cell r="L144"/>
          <cell r="M144"/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  <cell r="T144" t="e">
            <v>#N/A</v>
          </cell>
          <cell r="U144" t="e">
            <v>#N/A</v>
          </cell>
          <cell r="V144" t="e">
            <v>#N/A</v>
          </cell>
          <cell r="W144"/>
          <cell r="X144" t="e">
            <v>#N/A</v>
          </cell>
          <cell r="Y144" t="e">
            <v>#N/A</v>
          </cell>
          <cell r="Z144" t="e">
            <v>#N/A</v>
          </cell>
          <cell r="AA144"/>
          <cell r="AB144"/>
          <cell r="AC144"/>
          <cell r="AD144"/>
          <cell r="AE144" t="str">
            <v>ARRU</v>
          </cell>
          <cell r="AF144" t="str">
            <v>FI</v>
          </cell>
          <cell r="AG144"/>
          <cell r="AH144"/>
        </row>
        <row r="145">
          <cell r="A145">
            <v>100174</v>
          </cell>
          <cell r="B145">
            <v>1000</v>
          </cell>
          <cell r="C145">
            <v>1035</v>
          </cell>
          <cell r="D145" t="str">
            <v>CASH</v>
          </cell>
          <cell r="E145" t="str">
            <v/>
          </cell>
          <cell r="F145" t="str">
            <v>X</v>
          </cell>
          <cell r="G145" t="str">
            <v>CLY1- EUR-CHECK &lt;</v>
          </cell>
          <cell r="H145" t="str">
            <v>CREDIT LYONNAIS - EUR</v>
          </cell>
          <cell r="I145" t="str">
            <v>A5100</v>
          </cell>
          <cell r="J145" t="e">
            <v>#N/A</v>
          </cell>
          <cell r="K145" t="e">
            <v>#N/A</v>
          </cell>
          <cell r="L145"/>
          <cell r="M145"/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  <cell r="T145" t="e">
            <v>#N/A</v>
          </cell>
          <cell r="U145" t="e">
            <v>#N/A</v>
          </cell>
          <cell r="V145" t="e">
            <v>#N/A</v>
          </cell>
          <cell r="W145"/>
          <cell r="X145" t="e">
            <v>#N/A</v>
          </cell>
          <cell r="Y145" t="e">
            <v>#N/A</v>
          </cell>
          <cell r="Z145" t="e">
            <v>#N/A</v>
          </cell>
          <cell r="AA145"/>
          <cell r="AB145"/>
          <cell r="AC145"/>
          <cell r="AD145"/>
          <cell r="AE145" t="str">
            <v>ARRU</v>
          </cell>
          <cell r="AF145" t="str">
            <v>FI</v>
          </cell>
          <cell r="AG145"/>
          <cell r="AH145"/>
        </row>
        <row r="146">
          <cell r="A146">
            <v>100177</v>
          </cell>
          <cell r="B146">
            <v>1000</v>
          </cell>
          <cell r="C146">
            <v>1035</v>
          </cell>
          <cell r="D146" t="str">
            <v>CASH</v>
          </cell>
          <cell r="E146" t="str">
            <v/>
          </cell>
          <cell r="F146" t="str">
            <v>X</v>
          </cell>
          <cell r="G146" t="str">
            <v>CLY1- USD-CHECK &lt;</v>
          </cell>
          <cell r="H146" t="str">
            <v>CREDIT LYONNAIS - USD</v>
          </cell>
          <cell r="I146" t="str">
            <v>A5100</v>
          </cell>
          <cell r="J146" t="e">
            <v>#N/A</v>
          </cell>
          <cell r="K146" t="e">
            <v>#N/A</v>
          </cell>
          <cell r="L146"/>
          <cell r="M146"/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  <cell r="T146" t="e">
            <v>#N/A</v>
          </cell>
          <cell r="U146" t="e">
            <v>#N/A</v>
          </cell>
          <cell r="V146" t="e">
            <v>#N/A</v>
          </cell>
          <cell r="W146"/>
          <cell r="X146" t="e">
            <v>#N/A</v>
          </cell>
          <cell r="Y146" t="e">
            <v>#N/A</v>
          </cell>
          <cell r="Z146" t="e">
            <v>#N/A</v>
          </cell>
          <cell r="AA146"/>
          <cell r="AB146"/>
          <cell r="AC146"/>
          <cell r="AD146"/>
          <cell r="AE146" t="str">
            <v>ARRU</v>
          </cell>
          <cell r="AF146" t="str">
            <v>FI</v>
          </cell>
          <cell r="AG146"/>
          <cell r="AH146"/>
        </row>
        <row r="147">
          <cell r="A147">
            <v>100178</v>
          </cell>
          <cell r="B147">
            <v>1000</v>
          </cell>
          <cell r="C147">
            <v>1035</v>
          </cell>
          <cell r="D147" t="str">
            <v>CASH</v>
          </cell>
          <cell r="E147" t="str">
            <v/>
          </cell>
          <cell r="F147" t="str">
            <v>X</v>
          </cell>
          <cell r="G147" t="str">
            <v>CLY1- EUR-CHECK &lt;</v>
          </cell>
          <cell r="H147" t="str">
            <v>CREDIT LYONNAIS - EUR</v>
          </cell>
          <cell r="I147" t="str">
            <v>A5100</v>
          </cell>
          <cell r="J147" t="e">
            <v>#N/A</v>
          </cell>
          <cell r="K147" t="e">
            <v>#N/A</v>
          </cell>
          <cell r="L147"/>
          <cell r="M147"/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  <cell r="T147" t="e">
            <v>#N/A</v>
          </cell>
          <cell r="U147" t="e">
            <v>#N/A</v>
          </cell>
          <cell r="V147" t="e">
            <v>#N/A</v>
          </cell>
          <cell r="W147"/>
          <cell r="X147" t="e">
            <v>#N/A</v>
          </cell>
          <cell r="Y147" t="e">
            <v>#N/A</v>
          </cell>
          <cell r="Z147" t="e">
            <v>#N/A</v>
          </cell>
          <cell r="AA147"/>
          <cell r="AB147"/>
          <cell r="AC147"/>
          <cell r="AD147"/>
          <cell r="AE147" t="str">
            <v>ARRU</v>
          </cell>
          <cell r="AF147" t="str">
            <v>FI</v>
          </cell>
          <cell r="AG147"/>
          <cell r="AH147"/>
        </row>
        <row r="148">
          <cell r="A148">
            <v>100179</v>
          </cell>
          <cell r="B148">
            <v>1000</v>
          </cell>
          <cell r="C148">
            <v>1035</v>
          </cell>
          <cell r="D148" t="str">
            <v>CASH</v>
          </cell>
          <cell r="E148" t="str">
            <v/>
          </cell>
          <cell r="F148" t="str">
            <v>X</v>
          </cell>
          <cell r="G148" t="str">
            <v>CLY1- USD-CHECK &lt;</v>
          </cell>
          <cell r="H148" t="str">
            <v>CREDIT LYONNAIS - USD</v>
          </cell>
          <cell r="I148" t="str">
            <v>A5100</v>
          </cell>
          <cell r="J148" t="e">
            <v>#N/A</v>
          </cell>
          <cell r="K148" t="e">
            <v>#N/A</v>
          </cell>
          <cell r="L148"/>
          <cell r="M148"/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  <cell r="T148" t="e">
            <v>#N/A</v>
          </cell>
          <cell r="U148" t="e">
            <v>#N/A</v>
          </cell>
          <cell r="V148" t="e">
            <v>#N/A</v>
          </cell>
          <cell r="W148"/>
          <cell r="X148" t="e">
            <v>#N/A</v>
          </cell>
          <cell r="Y148" t="e">
            <v>#N/A</v>
          </cell>
          <cell r="Z148" t="e">
            <v>#N/A</v>
          </cell>
          <cell r="AA148"/>
          <cell r="AB148"/>
          <cell r="AC148"/>
          <cell r="AD148"/>
          <cell r="AE148" t="str">
            <v>ARRU</v>
          </cell>
          <cell r="AF148" t="str">
            <v>FI</v>
          </cell>
          <cell r="AG148"/>
          <cell r="AH148"/>
        </row>
        <row r="149">
          <cell r="A149">
            <v>100181</v>
          </cell>
          <cell r="B149">
            <v>1000</v>
          </cell>
          <cell r="C149">
            <v>1035</v>
          </cell>
          <cell r="D149" t="str">
            <v>CASH</v>
          </cell>
          <cell r="E149" t="str">
            <v/>
          </cell>
          <cell r="F149" t="str">
            <v>X</v>
          </cell>
          <cell r="G149" t="str">
            <v>CHASE - USD-CHECK &lt;</v>
          </cell>
          <cell r="H149" t="str">
            <v>CHASE BANK - USD  CHECKS DEPOSIT</v>
          </cell>
          <cell r="I149" t="str">
            <v>A5100</v>
          </cell>
          <cell r="J149" t="e">
            <v>#N/A</v>
          </cell>
          <cell r="K149" t="e">
            <v>#N/A</v>
          </cell>
          <cell r="L149"/>
          <cell r="M149"/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  <cell r="T149" t="e">
            <v>#N/A</v>
          </cell>
          <cell r="U149" t="e">
            <v>#N/A</v>
          </cell>
          <cell r="V149" t="e">
            <v>#N/A</v>
          </cell>
          <cell r="W149"/>
          <cell r="X149" t="e">
            <v>#N/A</v>
          </cell>
          <cell r="Y149" t="e">
            <v>#N/A</v>
          </cell>
          <cell r="Z149" t="e">
            <v>#N/A</v>
          </cell>
          <cell r="AA149"/>
          <cell r="AB149"/>
          <cell r="AC149"/>
          <cell r="AD149"/>
          <cell r="AE149" t="str">
            <v>ARRU</v>
          </cell>
          <cell r="AF149" t="str">
            <v>FI</v>
          </cell>
          <cell r="AG149"/>
          <cell r="AH149"/>
        </row>
        <row r="150">
          <cell r="A150">
            <v>100182</v>
          </cell>
          <cell r="B150">
            <v>1000</v>
          </cell>
          <cell r="C150">
            <v>1035</v>
          </cell>
          <cell r="D150" t="str">
            <v>CASH</v>
          </cell>
          <cell r="E150" t="str">
            <v/>
          </cell>
          <cell r="F150" t="str">
            <v>X</v>
          </cell>
          <cell r="G150" t="str">
            <v>COM - USD-CHECKS DEP</v>
          </cell>
          <cell r="H150" t="str">
            <v>COMERICA - USD CHECKS DEPOSIT</v>
          </cell>
          <cell r="I150" t="str">
            <v>A5100</v>
          </cell>
          <cell r="J150" t="e">
            <v>#N/A</v>
          </cell>
          <cell r="K150" t="e">
            <v>#N/A</v>
          </cell>
          <cell r="L150"/>
          <cell r="M150"/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  <cell r="T150" t="e">
            <v>#N/A</v>
          </cell>
          <cell r="U150" t="e">
            <v>#N/A</v>
          </cell>
          <cell r="V150" t="e">
            <v>#N/A</v>
          </cell>
          <cell r="W150"/>
          <cell r="X150" t="e">
            <v>#N/A</v>
          </cell>
          <cell r="Y150" t="e">
            <v>#N/A</v>
          </cell>
          <cell r="Z150" t="e">
            <v>#N/A</v>
          </cell>
          <cell r="AA150"/>
          <cell r="AB150"/>
          <cell r="AC150"/>
          <cell r="AD150"/>
          <cell r="AE150" t="str">
            <v>ARRU</v>
          </cell>
          <cell r="AF150" t="str">
            <v>FI</v>
          </cell>
          <cell r="AG150"/>
          <cell r="AH150"/>
        </row>
        <row r="151">
          <cell r="A151">
            <v>100189</v>
          </cell>
          <cell r="B151">
            <v>1000</v>
          </cell>
          <cell r="C151">
            <v>1035</v>
          </cell>
          <cell r="D151" t="str">
            <v>CASH</v>
          </cell>
          <cell r="E151" t="str">
            <v/>
          </cell>
          <cell r="F151" t="str">
            <v>X</v>
          </cell>
          <cell r="G151" t="str">
            <v>CHASE -CAD-CHECK &lt;</v>
          </cell>
          <cell r="H151" t="str">
            <v>CHASE BANK - CAD CHECKS DEPOSIT</v>
          </cell>
          <cell r="I151" t="str">
            <v>A5100</v>
          </cell>
          <cell r="J151" t="e">
            <v>#N/A</v>
          </cell>
          <cell r="K151" t="e">
            <v>#N/A</v>
          </cell>
          <cell r="L151"/>
          <cell r="M151"/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  <cell r="T151" t="e">
            <v>#N/A</v>
          </cell>
          <cell r="U151" t="e">
            <v>#N/A</v>
          </cell>
          <cell r="V151" t="e">
            <v>#N/A</v>
          </cell>
          <cell r="W151"/>
          <cell r="X151" t="e">
            <v>#N/A</v>
          </cell>
          <cell r="Y151" t="e">
            <v>#N/A</v>
          </cell>
          <cell r="Z151" t="e">
            <v>#N/A</v>
          </cell>
          <cell r="AA151"/>
          <cell r="AB151"/>
          <cell r="AC151"/>
          <cell r="AD151"/>
          <cell r="AE151" t="str">
            <v>ARRU</v>
          </cell>
          <cell r="AF151" t="str">
            <v>FI</v>
          </cell>
          <cell r="AG151"/>
          <cell r="AH151"/>
        </row>
        <row r="152">
          <cell r="A152">
            <v>100190</v>
          </cell>
          <cell r="B152">
            <v>1000</v>
          </cell>
          <cell r="C152">
            <v>1035</v>
          </cell>
          <cell r="D152" t="str">
            <v>CASH</v>
          </cell>
          <cell r="E152" t="str">
            <v/>
          </cell>
          <cell r="F152" t="str">
            <v>X</v>
          </cell>
          <cell r="G152" t="str">
            <v>CHASE - USD-CHECK &lt;</v>
          </cell>
          <cell r="H152" t="str">
            <v>CHASE  - USD  CHECKS DEPOSIT</v>
          </cell>
          <cell r="I152" t="str">
            <v>A5100</v>
          </cell>
          <cell r="J152" t="e">
            <v>#N/A</v>
          </cell>
          <cell r="K152" t="e">
            <v>#N/A</v>
          </cell>
          <cell r="L152"/>
          <cell r="M152"/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  <cell r="T152" t="e">
            <v>#N/A</v>
          </cell>
          <cell r="U152" t="e">
            <v>#N/A</v>
          </cell>
          <cell r="V152" t="e">
            <v>#N/A</v>
          </cell>
          <cell r="W152"/>
          <cell r="X152" t="e">
            <v>#N/A</v>
          </cell>
          <cell r="Y152" t="e">
            <v>#N/A</v>
          </cell>
          <cell r="Z152" t="e">
            <v>#N/A</v>
          </cell>
          <cell r="AA152"/>
          <cell r="AB152"/>
          <cell r="AC152"/>
          <cell r="AD152"/>
          <cell r="AE152" t="str">
            <v>ARRU</v>
          </cell>
          <cell r="AF152" t="str">
            <v>FI</v>
          </cell>
          <cell r="AG152"/>
          <cell r="AH152"/>
        </row>
        <row r="153">
          <cell r="A153">
            <v>100193</v>
          </cell>
          <cell r="B153">
            <v>1000</v>
          </cell>
          <cell r="C153">
            <v>1035</v>
          </cell>
          <cell r="D153" t="str">
            <v>CASH</v>
          </cell>
          <cell r="E153" t="str">
            <v/>
          </cell>
          <cell r="F153" t="str">
            <v>X</v>
          </cell>
          <cell r="G153" t="str">
            <v>COM - USD-CHECKS DEP</v>
          </cell>
          <cell r="H153" t="str">
            <v>COMERICA - USD CHECKS DEPOSIT</v>
          </cell>
          <cell r="I153" t="str">
            <v>A5100</v>
          </cell>
          <cell r="J153" t="e">
            <v>#N/A</v>
          </cell>
          <cell r="K153" t="e">
            <v>#N/A</v>
          </cell>
          <cell r="L153"/>
          <cell r="M153"/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  <cell r="T153" t="e">
            <v>#N/A</v>
          </cell>
          <cell r="U153" t="e">
            <v>#N/A</v>
          </cell>
          <cell r="V153" t="e">
            <v>#N/A</v>
          </cell>
          <cell r="W153"/>
          <cell r="X153" t="e">
            <v>#N/A</v>
          </cell>
          <cell r="Y153" t="e">
            <v>#N/A</v>
          </cell>
          <cell r="Z153" t="e">
            <v>#N/A</v>
          </cell>
          <cell r="AA153"/>
          <cell r="AB153"/>
          <cell r="AC153"/>
          <cell r="AD153"/>
          <cell r="AE153" t="str">
            <v>ARRU</v>
          </cell>
          <cell r="AF153" t="str">
            <v>FI</v>
          </cell>
          <cell r="AG153"/>
          <cell r="AH153"/>
        </row>
        <row r="154">
          <cell r="A154">
            <v>100194</v>
          </cell>
          <cell r="B154">
            <v>1000</v>
          </cell>
          <cell r="C154">
            <v>1035</v>
          </cell>
          <cell r="D154" t="str">
            <v>CASH</v>
          </cell>
          <cell r="E154" t="str">
            <v/>
          </cell>
          <cell r="F154" t="str">
            <v>X</v>
          </cell>
          <cell r="G154" t="str">
            <v>CHASE - USD-CHECK &lt;</v>
          </cell>
          <cell r="H154" t="str">
            <v>CHASE  - USD  CHECKS DEPOSIT</v>
          </cell>
          <cell r="I154" t="str">
            <v>A5100</v>
          </cell>
          <cell r="J154" t="e">
            <v>#N/A</v>
          </cell>
          <cell r="K154" t="e">
            <v>#N/A</v>
          </cell>
          <cell r="L154"/>
          <cell r="M154"/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  <cell r="T154" t="e">
            <v>#N/A</v>
          </cell>
          <cell r="U154" t="e">
            <v>#N/A</v>
          </cell>
          <cell r="V154" t="e">
            <v>#N/A</v>
          </cell>
          <cell r="W154"/>
          <cell r="X154" t="e">
            <v>#N/A</v>
          </cell>
          <cell r="Y154" t="e">
            <v>#N/A</v>
          </cell>
          <cell r="Z154" t="e">
            <v>#N/A</v>
          </cell>
          <cell r="AA154"/>
          <cell r="AB154"/>
          <cell r="AC154"/>
          <cell r="AD154"/>
          <cell r="AE154" t="str">
            <v>ARRU</v>
          </cell>
          <cell r="AF154" t="str">
            <v>FI</v>
          </cell>
          <cell r="AG154"/>
          <cell r="AH154"/>
        </row>
        <row r="155">
          <cell r="A155">
            <v>100195</v>
          </cell>
          <cell r="B155">
            <v>1000</v>
          </cell>
          <cell r="C155">
            <v>1035</v>
          </cell>
          <cell r="D155" t="str">
            <v>CASH</v>
          </cell>
          <cell r="E155" t="str">
            <v/>
          </cell>
          <cell r="F155" t="str">
            <v>X</v>
          </cell>
          <cell r="G155" t="str">
            <v>CRCA -EUR-CHECK &lt;</v>
          </cell>
          <cell r="H155" t="str">
            <v>CREDIT AGRICOLE - EUR</v>
          </cell>
          <cell r="I155" t="str">
            <v>A5100</v>
          </cell>
          <cell r="J155" t="e">
            <v>#N/A</v>
          </cell>
          <cell r="K155" t="e">
            <v>#N/A</v>
          </cell>
          <cell r="L155"/>
          <cell r="M155"/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  <cell r="T155" t="e">
            <v>#N/A</v>
          </cell>
          <cell r="U155" t="e">
            <v>#N/A</v>
          </cell>
          <cell r="V155" t="e">
            <v>#N/A</v>
          </cell>
          <cell r="W155"/>
          <cell r="X155" t="e">
            <v>#N/A</v>
          </cell>
          <cell r="Y155" t="e">
            <v>#N/A</v>
          </cell>
          <cell r="Z155" t="e">
            <v>#N/A</v>
          </cell>
          <cell r="AA155"/>
          <cell r="AB155"/>
          <cell r="AC155"/>
          <cell r="AD155"/>
          <cell r="AE155" t="str">
            <v>ARRU</v>
          </cell>
          <cell r="AF155" t="str">
            <v>FI</v>
          </cell>
          <cell r="AG155"/>
          <cell r="AH155"/>
        </row>
        <row r="156">
          <cell r="A156">
            <v>100199</v>
          </cell>
          <cell r="B156">
            <v>1000</v>
          </cell>
          <cell r="C156">
            <v>1035</v>
          </cell>
          <cell r="D156" t="str">
            <v>CASH</v>
          </cell>
          <cell r="E156" t="str">
            <v/>
          </cell>
          <cell r="F156" t="str">
            <v>X</v>
          </cell>
          <cell r="G156" t="str">
            <v>HSBC -EUR-CHECK &lt;</v>
          </cell>
          <cell r="H156" t="str">
            <v>HSBC - EUR</v>
          </cell>
          <cell r="I156" t="str">
            <v>A5100</v>
          </cell>
          <cell r="J156" t="e">
            <v>#N/A</v>
          </cell>
          <cell r="K156" t="e">
            <v>#N/A</v>
          </cell>
          <cell r="L156"/>
          <cell r="M156"/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  <cell r="T156" t="e">
            <v>#N/A</v>
          </cell>
          <cell r="U156" t="e">
            <v>#N/A</v>
          </cell>
          <cell r="V156" t="e">
            <v>#N/A</v>
          </cell>
          <cell r="W156"/>
          <cell r="X156" t="e">
            <v>#N/A</v>
          </cell>
          <cell r="Y156" t="e">
            <v>#N/A</v>
          </cell>
          <cell r="Z156" t="e">
            <v>#N/A</v>
          </cell>
          <cell r="AA156"/>
          <cell r="AB156"/>
          <cell r="AC156"/>
          <cell r="AD156"/>
          <cell r="AE156" t="str">
            <v>ARRU</v>
          </cell>
          <cell r="AF156" t="str">
            <v>FI</v>
          </cell>
          <cell r="AG156"/>
          <cell r="AH156"/>
        </row>
        <row r="157">
          <cell r="A157">
            <v>100306</v>
          </cell>
          <cell r="B157">
            <v>1000</v>
          </cell>
          <cell r="C157">
            <v>1035</v>
          </cell>
          <cell r="D157" t="str">
            <v>CASH</v>
          </cell>
          <cell r="E157" t="str">
            <v/>
          </cell>
          <cell r="F157" t="str">
            <v>X</v>
          </cell>
          <cell r="G157" t="str">
            <v>CRCA - EUR-CHECK LC&lt;</v>
          </cell>
          <cell r="H157" t="str">
            <v>CREDIT AGRICOLE - EUR</v>
          </cell>
          <cell r="I157" t="str">
            <v>A5100</v>
          </cell>
          <cell r="J157" t="e">
            <v>#N/A</v>
          </cell>
          <cell r="K157" t="e">
            <v>#N/A</v>
          </cell>
          <cell r="L157"/>
          <cell r="M157"/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  <cell r="T157" t="e">
            <v>#N/A</v>
          </cell>
          <cell r="U157" t="e">
            <v>#N/A</v>
          </cell>
          <cell r="V157" t="e">
            <v>#N/A</v>
          </cell>
          <cell r="W157"/>
          <cell r="X157" t="e">
            <v>#N/A</v>
          </cell>
          <cell r="Y157" t="e">
            <v>#N/A</v>
          </cell>
          <cell r="Z157" t="e">
            <v>#N/A</v>
          </cell>
          <cell r="AA157"/>
          <cell r="AB157"/>
          <cell r="AC157"/>
          <cell r="AD157"/>
          <cell r="AE157" t="str">
            <v>ARRU</v>
          </cell>
          <cell r="AF157" t="str">
            <v>FI</v>
          </cell>
          <cell r="AG157"/>
          <cell r="AH157"/>
        </row>
        <row r="158">
          <cell r="A158">
            <v>100310</v>
          </cell>
          <cell r="B158">
            <v>1000</v>
          </cell>
          <cell r="C158">
            <v>1035</v>
          </cell>
          <cell r="D158" t="str">
            <v>CASH</v>
          </cell>
          <cell r="E158" t="str">
            <v/>
          </cell>
          <cell r="F158" t="str">
            <v>X</v>
          </cell>
          <cell r="G158" t="str">
            <v>SGN - EUR-CHECK LC&lt;</v>
          </cell>
          <cell r="H158" t="str">
            <v>SOCIETE GENERALE - EUR</v>
          </cell>
          <cell r="I158" t="str">
            <v>A5100</v>
          </cell>
          <cell r="J158" t="e">
            <v>#N/A</v>
          </cell>
          <cell r="K158" t="e">
            <v>#N/A</v>
          </cell>
          <cell r="L158"/>
          <cell r="M158"/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  <cell r="T158" t="e">
            <v>#N/A</v>
          </cell>
          <cell r="U158" t="e">
            <v>#N/A</v>
          </cell>
          <cell r="V158" t="e">
            <v>#N/A</v>
          </cell>
          <cell r="W158"/>
          <cell r="X158" t="e">
            <v>#N/A</v>
          </cell>
          <cell r="Y158" t="e">
            <v>#N/A</v>
          </cell>
          <cell r="Z158" t="e">
            <v>#N/A</v>
          </cell>
          <cell r="AA158"/>
          <cell r="AB158"/>
          <cell r="AC158"/>
          <cell r="AD158"/>
          <cell r="AE158" t="str">
            <v>ARRU</v>
          </cell>
          <cell r="AF158" t="str">
            <v>FI</v>
          </cell>
          <cell r="AG158"/>
          <cell r="AH158"/>
        </row>
        <row r="159">
          <cell r="A159">
            <v>100312</v>
          </cell>
          <cell r="B159">
            <v>1000</v>
          </cell>
          <cell r="C159">
            <v>1035</v>
          </cell>
          <cell r="D159" t="str">
            <v>CASH</v>
          </cell>
          <cell r="E159" t="str">
            <v/>
          </cell>
          <cell r="F159" t="str">
            <v>X</v>
          </cell>
          <cell r="G159" t="str">
            <v>PAL - EUR-CHECK LC&lt;</v>
          </cell>
          <cell r="H159" t="str">
            <v>BANQUE PALATINE - EUR</v>
          </cell>
          <cell r="I159" t="str">
            <v>A5100</v>
          </cell>
          <cell r="J159" t="e">
            <v>#N/A</v>
          </cell>
          <cell r="K159" t="e">
            <v>#N/A</v>
          </cell>
          <cell r="L159"/>
          <cell r="M159"/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  <cell r="T159" t="e">
            <v>#N/A</v>
          </cell>
          <cell r="U159" t="e">
            <v>#N/A</v>
          </cell>
          <cell r="V159" t="e">
            <v>#N/A</v>
          </cell>
          <cell r="W159"/>
          <cell r="X159" t="e">
            <v>#N/A</v>
          </cell>
          <cell r="Y159" t="e">
            <v>#N/A</v>
          </cell>
          <cell r="Z159" t="e">
            <v>#N/A</v>
          </cell>
          <cell r="AA159"/>
          <cell r="AB159"/>
          <cell r="AC159"/>
          <cell r="AD159"/>
          <cell r="AE159" t="str">
            <v>ARRU</v>
          </cell>
          <cell r="AF159" t="str">
            <v>FI</v>
          </cell>
          <cell r="AG159"/>
          <cell r="AH159"/>
        </row>
        <row r="160">
          <cell r="A160">
            <v>100314</v>
          </cell>
          <cell r="B160">
            <v>1000</v>
          </cell>
          <cell r="C160">
            <v>1035</v>
          </cell>
          <cell r="D160" t="str">
            <v>CASH</v>
          </cell>
          <cell r="E160" t="str">
            <v/>
          </cell>
          <cell r="F160" t="str">
            <v>X</v>
          </cell>
          <cell r="G160" t="str">
            <v>SGN - EUR-CHECK LC&lt;</v>
          </cell>
          <cell r="H160" t="str">
            <v>SOCIETE GENERALE - EUR</v>
          </cell>
          <cell r="I160" t="str">
            <v>A5100</v>
          </cell>
          <cell r="J160" t="e">
            <v>#N/A</v>
          </cell>
          <cell r="K160" t="e">
            <v>#N/A</v>
          </cell>
          <cell r="L160"/>
          <cell r="M160"/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  <cell r="T160" t="e">
            <v>#N/A</v>
          </cell>
          <cell r="U160" t="e">
            <v>#N/A</v>
          </cell>
          <cell r="V160" t="e">
            <v>#N/A</v>
          </cell>
          <cell r="W160"/>
          <cell r="X160" t="e">
            <v>#N/A</v>
          </cell>
          <cell r="Y160" t="e">
            <v>#N/A</v>
          </cell>
          <cell r="Z160" t="e">
            <v>#N/A</v>
          </cell>
          <cell r="AA160"/>
          <cell r="AB160"/>
          <cell r="AC160"/>
          <cell r="AD160"/>
          <cell r="AE160" t="str">
            <v>ARRU</v>
          </cell>
          <cell r="AF160" t="str">
            <v>FI</v>
          </cell>
          <cell r="AG160"/>
          <cell r="AH160"/>
        </row>
        <row r="161">
          <cell r="A161">
            <v>100319</v>
          </cell>
          <cell r="B161">
            <v>1000</v>
          </cell>
          <cell r="C161">
            <v>1035</v>
          </cell>
          <cell r="D161" t="str">
            <v>CASH</v>
          </cell>
          <cell r="E161" t="str">
            <v/>
          </cell>
          <cell r="F161" t="str">
            <v>X</v>
          </cell>
          <cell r="G161" t="str">
            <v>PAL -EUR-CHECK &lt;</v>
          </cell>
          <cell r="H161" t="str">
            <v>BANQUE PALATINE - EUR</v>
          </cell>
          <cell r="I161" t="str">
            <v>A5100</v>
          </cell>
          <cell r="J161" t="e">
            <v>#N/A</v>
          </cell>
          <cell r="K161" t="e">
            <v>#N/A</v>
          </cell>
          <cell r="L161"/>
          <cell r="M161"/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  <cell r="T161" t="e">
            <v>#N/A</v>
          </cell>
          <cell r="U161" t="e">
            <v>#N/A</v>
          </cell>
          <cell r="V161" t="e">
            <v>#N/A</v>
          </cell>
          <cell r="W161"/>
          <cell r="X161" t="e">
            <v>#N/A</v>
          </cell>
          <cell r="Y161" t="e">
            <v>#N/A</v>
          </cell>
          <cell r="Z161" t="e">
            <v>#N/A</v>
          </cell>
          <cell r="AA161"/>
          <cell r="AB161"/>
          <cell r="AC161"/>
          <cell r="AD161"/>
          <cell r="AE161" t="str">
            <v>ARRU</v>
          </cell>
          <cell r="AF161" t="str">
            <v>FI</v>
          </cell>
          <cell r="AG161"/>
          <cell r="AH161"/>
        </row>
        <row r="162">
          <cell r="A162">
            <v>100372</v>
          </cell>
          <cell r="B162">
            <v>1000</v>
          </cell>
          <cell r="C162">
            <v>1035</v>
          </cell>
          <cell r="D162" t="str">
            <v>CASH</v>
          </cell>
          <cell r="E162" t="str">
            <v/>
          </cell>
          <cell r="F162" t="str">
            <v>X</v>
          </cell>
          <cell r="G162" t="str">
            <v>CRCA - EUR-CHECK LC&lt;</v>
          </cell>
          <cell r="H162" t="str">
            <v>CREDIT AGRICOLE - EUR</v>
          </cell>
          <cell r="I162" t="str">
            <v>A5100</v>
          </cell>
          <cell r="J162" t="e">
            <v>#N/A</v>
          </cell>
          <cell r="K162" t="e">
            <v>#N/A</v>
          </cell>
          <cell r="L162"/>
          <cell r="M162"/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  <cell r="T162" t="e">
            <v>#N/A</v>
          </cell>
          <cell r="U162" t="e">
            <v>#N/A</v>
          </cell>
          <cell r="V162" t="e">
            <v>#N/A</v>
          </cell>
          <cell r="W162"/>
          <cell r="X162" t="e">
            <v>#N/A</v>
          </cell>
          <cell r="Y162" t="e">
            <v>#N/A</v>
          </cell>
          <cell r="Z162" t="e">
            <v>#N/A</v>
          </cell>
          <cell r="AA162"/>
          <cell r="AB162"/>
          <cell r="AC162"/>
          <cell r="AD162"/>
          <cell r="AE162" t="str">
            <v>ARRU</v>
          </cell>
          <cell r="AF162" t="str">
            <v>FI</v>
          </cell>
          <cell r="AG162"/>
          <cell r="AH162"/>
        </row>
        <row r="163">
          <cell r="A163">
            <v>100406</v>
          </cell>
          <cell r="B163">
            <v>1000</v>
          </cell>
          <cell r="C163">
            <v>1035</v>
          </cell>
          <cell r="D163" t="str">
            <v>CASH</v>
          </cell>
          <cell r="E163" t="str">
            <v/>
          </cell>
          <cell r="F163" t="str">
            <v>X</v>
          </cell>
          <cell r="G163" t="str">
            <v>CRCA -EUR-CHECK RM&lt;</v>
          </cell>
          <cell r="H163" t="str">
            <v>CREDIT AGRICOLE - EUR</v>
          </cell>
          <cell r="I163" t="str">
            <v>A5100</v>
          </cell>
          <cell r="J163" t="e">
            <v>#N/A</v>
          </cell>
          <cell r="K163" t="e">
            <v>#N/A</v>
          </cell>
          <cell r="L163"/>
          <cell r="M163"/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  <cell r="T163" t="e">
            <v>#N/A</v>
          </cell>
          <cell r="U163" t="e">
            <v>#N/A</v>
          </cell>
          <cell r="V163" t="e">
            <v>#N/A</v>
          </cell>
          <cell r="W163"/>
          <cell r="X163" t="e">
            <v>#N/A</v>
          </cell>
          <cell r="Y163" t="e">
            <v>#N/A</v>
          </cell>
          <cell r="Z163" t="e">
            <v>#N/A</v>
          </cell>
          <cell r="AA163"/>
          <cell r="AB163"/>
          <cell r="AC163"/>
          <cell r="AD163"/>
          <cell r="AE163" t="str">
            <v>ARRU</v>
          </cell>
          <cell r="AF163" t="str">
            <v>FI</v>
          </cell>
          <cell r="AG163"/>
          <cell r="AH163"/>
        </row>
        <row r="164">
          <cell r="A164">
            <v>100410</v>
          </cell>
          <cell r="B164">
            <v>1000</v>
          </cell>
          <cell r="C164">
            <v>1035</v>
          </cell>
          <cell r="D164" t="str">
            <v>CASH</v>
          </cell>
          <cell r="E164" t="str">
            <v/>
          </cell>
          <cell r="F164" t="str">
            <v>X</v>
          </cell>
          <cell r="G164" t="str">
            <v>SGN - EUR-CHECK RM&lt;</v>
          </cell>
          <cell r="H164" t="str">
            <v>SOCIETE GENERALE - EUR</v>
          </cell>
          <cell r="I164" t="str">
            <v>A5100</v>
          </cell>
          <cell r="J164" t="e">
            <v>#N/A</v>
          </cell>
          <cell r="K164" t="e">
            <v>#N/A</v>
          </cell>
          <cell r="L164"/>
          <cell r="M164"/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  <cell r="T164" t="e">
            <v>#N/A</v>
          </cell>
          <cell r="U164" t="e">
            <v>#N/A</v>
          </cell>
          <cell r="V164" t="e">
            <v>#N/A</v>
          </cell>
          <cell r="W164"/>
          <cell r="X164" t="e">
            <v>#N/A</v>
          </cell>
          <cell r="Y164" t="e">
            <v>#N/A</v>
          </cell>
          <cell r="Z164" t="e">
            <v>#N/A</v>
          </cell>
          <cell r="AA164"/>
          <cell r="AB164"/>
          <cell r="AC164"/>
          <cell r="AD164"/>
          <cell r="AE164" t="str">
            <v>ARRU</v>
          </cell>
          <cell r="AF164" t="str">
            <v>FI</v>
          </cell>
          <cell r="AG164"/>
          <cell r="AH164"/>
        </row>
        <row r="165">
          <cell r="A165">
            <v>100412</v>
          </cell>
          <cell r="B165">
            <v>1000</v>
          </cell>
          <cell r="C165">
            <v>1035</v>
          </cell>
          <cell r="D165" t="str">
            <v>CASH</v>
          </cell>
          <cell r="E165" t="str">
            <v/>
          </cell>
          <cell r="F165" t="str">
            <v>X</v>
          </cell>
          <cell r="G165" t="str">
            <v>PAL - EUR-CHECK RM&lt;</v>
          </cell>
          <cell r="H165" t="str">
            <v>BANQUE PALATINE - EUR</v>
          </cell>
          <cell r="I165" t="str">
            <v>A5100</v>
          </cell>
          <cell r="J165" t="e">
            <v>#N/A</v>
          </cell>
          <cell r="K165" t="e">
            <v>#N/A</v>
          </cell>
          <cell r="L165"/>
          <cell r="M165"/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  <cell r="T165" t="e">
            <v>#N/A</v>
          </cell>
          <cell r="U165" t="e">
            <v>#N/A</v>
          </cell>
          <cell r="V165" t="e">
            <v>#N/A</v>
          </cell>
          <cell r="W165"/>
          <cell r="X165" t="e">
            <v>#N/A</v>
          </cell>
          <cell r="Y165" t="e">
            <v>#N/A</v>
          </cell>
          <cell r="Z165" t="e">
            <v>#N/A</v>
          </cell>
          <cell r="AA165"/>
          <cell r="AB165"/>
          <cell r="AC165"/>
          <cell r="AD165"/>
          <cell r="AE165" t="str">
            <v>ARRU</v>
          </cell>
          <cell r="AF165" t="str">
            <v>FI</v>
          </cell>
          <cell r="AG165"/>
          <cell r="AH165"/>
        </row>
        <row r="166">
          <cell r="A166">
            <v>100414</v>
          </cell>
          <cell r="B166">
            <v>1000</v>
          </cell>
          <cell r="C166">
            <v>1035</v>
          </cell>
          <cell r="D166" t="str">
            <v>CASH</v>
          </cell>
          <cell r="E166" t="str">
            <v/>
          </cell>
          <cell r="F166" t="str">
            <v>X</v>
          </cell>
          <cell r="G166" t="str">
            <v>SGN - EUR-CHECK  RM&lt;</v>
          </cell>
          <cell r="H166" t="str">
            <v>SOCIETE GENERALE - EUR</v>
          </cell>
          <cell r="I166" t="str">
            <v>A5100</v>
          </cell>
          <cell r="J166" t="e">
            <v>#N/A</v>
          </cell>
          <cell r="K166" t="e">
            <v>#N/A</v>
          </cell>
          <cell r="L166"/>
          <cell r="M166"/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  <cell r="T166" t="e">
            <v>#N/A</v>
          </cell>
          <cell r="U166" t="e">
            <v>#N/A</v>
          </cell>
          <cell r="V166" t="e">
            <v>#N/A</v>
          </cell>
          <cell r="W166"/>
          <cell r="X166" t="e">
            <v>#N/A</v>
          </cell>
          <cell r="Y166" t="e">
            <v>#N/A</v>
          </cell>
          <cell r="Z166" t="e">
            <v>#N/A</v>
          </cell>
          <cell r="AA166"/>
          <cell r="AB166"/>
          <cell r="AC166"/>
          <cell r="AD166"/>
          <cell r="AE166" t="str">
            <v>ARRU</v>
          </cell>
          <cell r="AF166" t="str">
            <v>FI</v>
          </cell>
          <cell r="AG166"/>
          <cell r="AH166"/>
        </row>
        <row r="167">
          <cell r="A167">
            <v>100419</v>
          </cell>
          <cell r="B167">
            <v>1000</v>
          </cell>
          <cell r="C167">
            <v>1035</v>
          </cell>
          <cell r="D167" t="str">
            <v>CASH</v>
          </cell>
          <cell r="E167" t="str">
            <v/>
          </cell>
          <cell r="F167" t="str">
            <v>X</v>
          </cell>
          <cell r="G167" t="str">
            <v>PAL -EUR-CHECK RM&lt;</v>
          </cell>
          <cell r="H167" t="str">
            <v>BANQUE PALATINE - EUR</v>
          </cell>
          <cell r="I167" t="str">
            <v>A5100</v>
          </cell>
          <cell r="J167" t="e">
            <v>#N/A</v>
          </cell>
          <cell r="K167" t="e">
            <v>#N/A</v>
          </cell>
          <cell r="L167"/>
          <cell r="M167"/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  <cell r="T167" t="e">
            <v>#N/A</v>
          </cell>
          <cell r="U167" t="e">
            <v>#N/A</v>
          </cell>
          <cell r="V167" t="e">
            <v>#N/A</v>
          </cell>
          <cell r="W167"/>
          <cell r="X167" t="e">
            <v>#N/A</v>
          </cell>
          <cell r="Y167" t="e">
            <v>#N/A</v>
          </cell>
          <cell r="Z167" t="e">
            <v>#N/A</v>
          </cell>
          <cell r="AA167"/>
          <cell r="AB167"/>
          <cell r="AC167"/>
          <cell r="AD167"/>
          <cell r="AE167" t="str">
            <v>ARRU</v>
          </cell>
          <cell r="AF167" t="str">
            <v>FI</v>
          </cell>
          <cell r="AG167"/>
          <cell r="AH167"/>
        </row>
        <row r="168">
          <cell r="A168">
            <v>100428</v>
          </cell>
          <cell r="B168">
            <v>1000</v>
          </cell>
          <cell r="C168">
            <v>1035</v>
          </cell>
          <cell r="D168" t="str">
            <v>CASH</v>
          </cell>
          <cell r="E168" t="str">
            <v/>
          </cell>
          <cell r="F168" t="str">
            <v>X</v>
          </cell>
          <cell r="G168" t="str">
            <v>IBSP-CHECK REMOTE&lt;</v>
          </cell>
          <cell r="H168" t="str">
            <v>SAN PAOLO-CHECK REMOTE&lt;</v>
          </cell>
          <cell r="I168" t="str">
            <v>A5100</v>
          </cell>
          <cell r="J168" t="e">
            <v>#N/A</v>
          </cell>
          <cell r="K168" t="e">
            <v>#N/A</v>
          </cell>
          <cell r="L168"/>
          <cell r="M168"/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  <cell r="T168" t="e">
            <v>#N/A</v>
          </cell>
          <cell r="U168" t="e">
            <v>#N/A</v>
          </cell>
          <cell r="V168" t="e">
            <v>#N/A</v>
          </cell>
          <cell r="W168"/>
          <cell r="X168" t="e">
            <v>#N/A</v>
          </cell>
          <cell r="Y168" t="e">
            <v>#N/A</v>
          </cell>
          <cell r="Z168" t="e">
            <v>#N/A</v>
          </cell>
          <cell r="AA168"/>
          <cell r="AB168"/>
          <cell r="AC168"/>
          <cell r="AD168"/>
          <cell r="AE168" t="str">
            <v>ARRU</v>
          </cell>
          <cell r="AF168" t="str">
            <v>FI</v>
          </cell>
          <cell r="AG168"/>
          <cell r="AH168"/>
        </row>
        <row r="169">
          <cell r="A169">
            <v>100472</v>
          </cell>
          <cell r="B169">
            <v>1000</v>
          </cell>
          <cell r="C169">
            <v>1035</v>
          </cell>
          <cell r="D169" t="str">
            <v>CASH</v>
          </cell>
          <cell r="E169" t="str">
            <v/>
          </cell>
          <cell r="F169" t="str">
            <v>X</v>
          </cell>
          <cell r="G169" t="str">
            <v>CRCA -EUR-CHECK RM&lt;</v>
          </cell>
          <cell r="H169" t="str">
            <v>CREDIT AGRICOLE - EUR</v>
          </cell>
          <cell r="I169" t="str">
            <v>A5100</v>
          </cell>
          <cell r="J169" t="e">
            <v>#N/A</v>
          </cell>
          <cell r="K169" t="e">
            <v>#N/A</v>
          </cell>
          <cell r="L169"/>
          <cell r="M169"/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  <cell r="T169" t="e">
            <v>#N/A</v>
          </cell>
          <cell r="U169" t="e">
            <v>#N/A</v>
          </cell>
          <cell r="V169" t="e">
            <v>#N/A</v>
          </cell>
          <cell r="W169"/>
          <cell r="X169" t="e">
            <v>#N/A</v>
          </cell>
          <cell r="Y169" t="e">
            <v>#N/A</v>
          </cell>
          <cell r="Z169" t="e">
            <v>#N/A</v>
          </cell>
          <cell r="AA169"/>
          <cell r="AB169"/>
          <cell r="AC169"/>
          <cell r="AD169"/>
          <cell r="AE169" t="str">
            <v>ARRU</v>
          </cell>
          <cell r="AF169" t="str">
            <v>FI</v>
          </cell>
          <cell r="AG169"/>
          <cell r="AH169"/>
        </row>
        <row r="170">
          <cell r="A170">
            <v>100506</v>
          </cell>
          <cell r="B170">
            <v>1000</v>
          </cell>
          <cell r="C170">
            <v>1035</v>
          </cell>
          <cell r="D170" t="str">
            <v>CASH</v>
          </cell>
          <cell r="E170" t="str">
            <v/>
          </cell>
          <cell r="F170" t="str">
            <v>X</v>
          </cell>
          <cell r="G170" t="str">
            <v>CRCA -EUR-CHECK FX &lt;</v>
          </cell>
          <cell r="H170" t="str">
            <v>CREDIT AGRICOLE - EUR</v>
          </cell>
          <cell r="I170" t="str">
            <v>A5100</v>
          </cell>
          <cell r="J170" t="e">
            <v>#N/A</v>
          </cell>
          <cell r="K170" t="e">
            <v>#N/A</v>
          </cell>
          <cell r="L170"/>
          <cell r="M170"/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  <cell r="T170" t="e">
            <v>#N/A</v>
          </cell>
          <cell r="U170" t="e">
            <v>#N/A</v>
          </cell>
          <cell r="V170" t="e">
            <v>#N/A</v>
          </cell>
          <cell r="W170"/>
          <cell r="X170" t="e">
            <v>#N/A</v>
          </cell>
          <cell r="Y170" t="e">
            <v>#N/A</v>
          </cell>
          <cell r="Z170" t="e">
            <v>#N/A</v>
          </cell>
          <cell r="AA170"/>
          <cell r="AB170"/>
          <cell r="AC170"/>
          <cell r="AD170"/>
          <cell r="AE170" t="str">
            <v>ARRU</v>
          </cell>
          <cell r="AF170" t="str">
            <v>FI</v>
          </cell>
          <cell r="AG170"/>
          <cell r="AH170"/>
        </row>
        <row r="171">
          <cell r="A171">
            <v>100508</v>
          </cell>
          <cell r="B171">
            <v>1000</v>
          </cell>
          <cell r="C171">
            <v>1035</v>
          </cell>
          <cell r="D171" t="str">
            <v>CASH</v>
          </cell>
          <cell r="E171" t="str">
            <v/>
          </cell>
          <cell r="F171" t="str">
            <v>X</v>
          </cell>
          <cell r="G171" t="str">
            <v>CLY1-EUR-CHECK FX &lt;</v>
          </cell>
          <cell r="H171" t="str">
            <v>CREDIT LYONNAIS - EUR</v>
          </cell>
          <cell r="I171" t="str">
            <v>A5100</v>
          </cell>
          <cell r="J171" t="e">
            <v>#N/A</v>
          </cell>
          <cell r="K171" t="e">
            <v>#N/A</v>
          </cell>
          <cell r="L171"/>
          <cell r="M171"/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  <cell r="T171" t="e">
            <v>#N/A</v>
          </cell>
          <cell r="U171" t="e">
            <v>#N/A</v>
          </cell>
          <cell r="V171" t="e">
            <v>#N/A</v>
          </cell>
          <cell r="W171"/>
          <cell r="X171" t="e">
            <v>#N/A</v>
          </cell>
          <cell r="Y171" t="e">
            <v>#N/A</v>
          </cell>
          <cell r="Z171" t="e">
            <v>#N/A</v>
          </cell>
          <cell r="AA171"/>
          <cell r="AB171"/>
          <cell r="AC171"/>
          <cell r="AD171"/>
          <cell r="AE171" t="str">
            <v>ARRU</v>
          </cell>
          <cell r="AF171" t="str">
            <v>FI</v>
          </cell>
          <cell r="AG171"/>
          <cell r="AH171"/>
        </row>
        <row r="172">
          <cell r="A172">
            <v>100510</v>
          </cell>
          <cell r="B172">
            <v>1000</v>
          </cell>
          <cell r="C172">
            <v>1035</v>
          </cell>
          <cell r="D172" t="str">
            <v>CASH</v>
          </cell>
          <cell r="E172" t="str">
            <v/>
          </cell>
          <cell r="F172" t="str">
            <v>X</v>
          </cell>
          <cell r="G172" t="str">
            <v>SGN - EUR-CHECK LC&lt;</v>
          </cell>
          <cell r="H172" t="str">
            <v>SOCIETE GENERALE - EUR</v>
          </cell>
          <cell r="I172" t="str">
            <v>A5100</v>
          </cell>
          <cell r="J172" t="e">
            <v>#N/A</v>
          </cell>
          <cell r="K172" t="e">
            <v>#N/A</v>
          </cell>
          <cell r="L172"/>
          <cell r="M172"/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  <cell r="T172" t="e">
            <v>#N/A</v>
          </cell>
          <cell r="U172" t="e">
            <v>#N/A</v>
          </cell>
          <cell r="V172" t="e">
            <v>#N/A</v>
          </cell>
          <cell r="W172"/>
          <cell r="X172" t="e">
            <v>#N/A</v>
          </cell>
          <cell r="Y172" t="e">
            <v>#N/A</v>
          </cell>
          <cell r="Z172" t="e">
            <v>#N/A</v>
          </cell>
          <cell r="AA172"/>
          <cell r="AB172"/>
          <cell r="AC172"/>
          <cell r="AD172"/>
          <cell r="AE172" t="str">
            <v>ARRU</v>
          </cell>
          <cell r="AF172" t="str">
            <v>FI</v>
          </cell>
          <cell r="AG172"/>
          <cell r="AH172"/>
        </row>
        <row r="173">
          <cell r="A173">
            <v>100511</v>
          </cell>
          <cell r="B173">
            <v>1000</v>
          </cell>
          <cell r="C173">
            <v>1035</v>
          </cell>
          <cell r="D173" t="str">
            <v>CASH</v>
          </cell>
          <cell r="E173" t="str">
            <v/>
          </cell>
          <cell r="F173" t="str">
            <v>X</v>
          </cell>
          <cell r="G173" t="str">
            <v>CIC - EUR-UNP.CHECK</v>
          </cell>
          <cell r="H173" t="str">
            <v>CIC LYONNAISE DE BANQUE - EUR</v>
          </cell>
          <cell r="I173" t="str">
            <v>A5100</v>
          </cell>
          <cell r="J173" t="e">
            <v>#N/A</v>
          </cell>
          <cell r="K173" t="e">
            <v>#N/A</v>
          </cell>
          <cell r="L173"/>
          <cell r="M173"/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  <cell r="T173" t="e">
            <v>#N/A</v>
          </cell>
          <cell r="U173" t="e">
            <v>#N/A</v>
          </cell>
          <cell r="V173" t="e">
            <v>#N/A</v>
          </cell>
          <cell r="W173"/>
          <cell r="X173" t="e">
            <v>#N/A</v>
          </cell>
          <cell r="Y173" t="e">
            <v>#N/A</v>
          </cell>
          <cell r="Z173" t="e">
            <v>#N/A</v>
          </cell>
          <cell r="AA173"/>
          <cell r="AB173"/>
          <cell r="AC173"/>
          <cell r="AD173"/>
          <cell r="AE173" t="str">
            <v>ARRU</v>
          </cell>
          <cell r="AF173" t="str">
            <v>FI</v>
          </cell>
          <cell r="AG173"/>
          <cell r="AH173"/>
        </row>
        <row r="174">
          <cell r="A174">
            <v>100512</v>
          </cell>
          <cell r="B174">
            <v>1000</v>
          </cell>
          <cell r="C174">
            <v>1035</v>
          </cell>
          <cell r="D174" t="str">
            <v>CASH</v>
          </cell>
          <cell r="E174" t="str">
            <v/>
          </cell>
          <cell r="F174" t="str">
            <v>X</v>
          </cell>
          <cell r="G174" t="str">
            <v>PAL - EUR-UNP.CHECK</v>
          </cell>
          <cell r="H174" t="str">
            <v>BANQUE PALATINE - EUR</v>
          </cell>
          <cell r="I174" t="str">
            <v>A5100</v>
          </cell>
          <cell r="J174" t="e">
            <v>#N/A</v>
          </cell>
          <cell r="K174" t="e">
            <v>#N/A</v>
          </cell>
          <cell r="L174"/>
          <cell r="M174"/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  <cell r="T174" t="e">
            <v>#N/A</v>
          </cell>
          <cell r="U174" t="e">
            <v>#N/A</v>
          </cell>
          <cell r="V174" t="e">
            <v>#N/A</v>
          </cell>
          <cell r="W174"/>
          <cell r="X174" t="e">
            <v>#N/A</v>
          </cell>
          <cell r="Y174" t="e">
            <v>#N/A</v>
          </cell>
          <cell r="Z174" t="e">
            <v>#N/A</v>
          </cell>
          <cell r="AA174"/>
          <cell r="AB174"/>
          <cell r="AC174"/>
          <cell r="AD174"/>
          <cell r="AE174" t="str">
            <v>ARRU</v>
          </cell>
          <cell r="AF174" t="str">
            <v>FI</v>
          </cell>
          <cell r="AG174"/>
          <cell r="AH174"/>
        </row>
        <row r="175">
          <cell r="A175">
            <v>100514</v>
          </cell>
          <cell r="B175">
            <v>1000</v>
          </cell>
          <cell r="C175">
            <v>1035</v>
          </cell>
          <cell r="D175" t="str">
            <v>CASH</v>
          </cell>
          <cell r="E175" t="str">
            <v/>
          </cell>
          <cell r="F175" t="str">
            <v>X</v>
          </cell>
          <cell r="G175" t="str">
            <v>SGN - EUR-CHECK FX &lt;</v>
          </cell>
          <cell r="H175" t="str">
            <v>SOCIETE GENERALE - EUR</v>
          </cell>
          <cell r="I175" t="str">
            <v>A5100</v>
          </cell>
          <cell r="J175" t="e">
            <v>#N/A</v>
          </cell>
          <cell r="K175" t="e">
            <v>#N/A</v>
          </cell>
          <cell r="L175"/>
          <cell r="M175"/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  <cell r="T175" t="e">
            <v>#N/A</v>
          </cell>
          <cell r="U175" t="e">
            <v>#N/A</v>
          </cell>
          <cell r="V175" t="e">
            <v>#N/A</v>
          </cell>
          <cell r="W175"/>
          <cell r="X175" t="e">
            <v>#N/A</v>
          </cell>
          <cell r="Y175" t="e">
            <v>#N/A</v>
          </cell>
          <cell r="Z175" t="e">
            <v>#N/A</v>
          </cell>
          <cell r="AA175"/>
          <cell r="AB175"/>
          <cell r="AC175"/>
          <cell r="AD175"/>
          <cell r="AE175" t="str">
            <v>ARRU</v>
          </cell>
          <cell r="AF175" t="str">
            <v>FI</v>
          </cell>
          <cell r="AG175"/>
          <cell r="AH175"/>
        </row>
        <row r="176">
          <cell r="A176">
            <v>100519</v>
          </cell>
          <cell r="B176">
            <v>1000</v>
          </cell>
          <cell r="C176">
            <v>1035</v>
          </cell>
          <cell r="D176" t="str">
            <v>CASH</v>
          </cell>
          <cell r="E176" t="str">
            <v/>
          </cell>
          <cell r="F176" t="str">
            <v>X</v>
          </cell>
          <cell r="G176" t="str">
            <v>PAL -EUR-CHECK &lt;</v>
          </cell>
          <cell r="H176" t="str">
            <v>BANQUE PALATINE - EUR</v>
          </cell>
          <cell r="I176" t="str">
            <v>A5100</v>
          </cell>
          <cell r="J176" t="e">
            <v>#N/A</v>
          </cell>
          <cell r="K176" t="e">
            <v>#N/A</v>
          </cell>
          <cell r="L176"/>
          <cell r="M176"/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  <cell r="T176" t="e">
            <v>#N/A</v>
          </cell>
          <cell r="U176" t="e">
            <v>#N/A</v>
          </cell>
          <cell r="V176" t="e">
            <v>#N/A</v>
          </cell>
          <cell r="W176"/>
          <cell r="X176" t="e">
            <v>#N/A</v>
          </cell>
          <cell r="Y176" t="e">
            <v>#N/A</v>
          </cell>
          <cell r="Z176" t="e">
            <v>#N/A</v>
          </cell>
          <cell r="AA176"/>
          <cell r="AB176"/>
          <cell r="AC176"/>
          <cell r="AD176"/>
          <cell r="AE176" t="str">
            <v>ARRU</v>
          </cell>
          <cell r="AF176" t="str">
            <v>FI</v>
          </cell>
          <cell r="AG176"/>
          <cell r="AH176"/>
        </row>
        <row r="177">
          <cell r="A177">
            <v>100534</v>
          </cell>
          <cell r="B177">
            <v>1000</v>
          </cell>
          <cell r="C177">
            <v>1035</v>
          </cell>
          <cell r="D177" t="str">
            <v>CASH</v>
          </cell>
          <cell r="E177" t="str">
            <v/>
          </cell>
          <cell r="F177" t="str">
            <v>X</v>
          </cell>
          <cell r="G177" t="str">
            <v>BBVA-CHECK&lt;FX</v>
          </cell>
          <cell r="H177" t="str">
            <v>BANCO BILBAO VISCAYA ARGENTARIA-CHECK&lt;FX</v>
          </cell>
          <cell r="I177" t="str">
            <v>A5100</v>
          </cell>
          <cell r="J177" t="e">
            <v>#N/A</v>
          </cell>
          <cell r="K177" t="e">
            <v>#N/A</v>
          </cell>
          <cell r="L177"/>
          <cell r="M177"/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  <cell r="T177" t="e">
            <v>#N/A</v>
          </cell>
          <cell r="U177" t="e">
            <v>#N/A</v>
          </cell>
          <cell r="V177" t="e">
            <v>#N/A</v>
          </cell>
          <cell r="W177"/>
          <cell r="X177" t="e">
            <v>#N/A</v>
          </cell>
          <cell r="Y177" t="e">
            <v>#N/A</v>
          </cell>
          <cell r="Z177" t="e">
            <v>#N/A</v>
          </cell>
          <cell r="AA177"/>
          <cell r="AB177"/>
          <cell r="AC177"/>
          <cell r="AD177"/>
          <cell r="AE177" t="str">
            <v>ARRU</v>
          </cell>
          <cell r="AF177" t="str">
            <v>FI</v>
          </cell>
          <cell r="AG177"/>
          <cell r="AH177"/>
        </row>
        <row r="178">
          <cell r="A178">
            <v>100535</v>
          </cell>
          <cell r="B178">
            <v>1000</v>
          </cell>
          <cell r="C178">
            <v>1035</v>
          </cell>
          <cell r="D178" t="str">
            <v>CASH</v>
          </cell>
          <cell r="E178" t="str">
            <v/>
          </cell>
          <cell r="F178" t="str">
            <v>X</v>
          </cell>
          <cell r="G178" t="str">
            <v>CM-CHECK&lt;FX</v>
          </cell>
          <cell r="H178" t="str">
            <v>CAIXA MANRESA-CHECK&lt;FX</v>
          </cell>
          <cell r="I178" t="str">
            <v>A5100</v>
          </cell>
          <cell r="J178" t="e">
            <v>#N/A</v>
          </cell>
          <cell r="K178" t="e">
            <v>#N/A</v>
          </cell>
          <cell r="L178"/>
          <cell r="M178"/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  <cell r="T178" t="e">
            <v>#N/A</v>
          </cell>
          <cell r="U178" t="e">
            <v>#N/A</v>
          </cell>
          <cell r="V178" t="e">
            <v>#N/A</v>
          </cell>
          <cell r="W178"/>
          <cell r="X178" t="e">
            <v>#N/A</v>
          </cell>
          <cell r="Y178" t="e">
            <v>#N/A</v>
          </cell>
          <cell r="Z178" t="e">
            <v>#N/A</v>
          </cell>
          <cell r="AA178"/>
          <cell r="AB178"/>
          <cell r="AC178"/>
          <cell r="AD178"/>
          <cell r="AE178" t="str">
            <v>ARRU</v>
          </cell>
          <cell r="AF178" t="str">
            <v>FI</v>
          </cell>
          <cell r="AG178"/>
          <cell r="AH178"/>
        </row>
        <row r="179">
          <cell r="A179">
            <v>100536</v>
          </cell>
          <cell r="B179">
            <v>1000</v>
          </cell>
          <cell r="C179">
            <v>1035</v>
          </cell>
          <cell r="D179" t="str">
            <v>CASH</v>
          </cell>
          <cell r="E179" t="str">
            <v/>
          </cell>
          <cell r="F179" t="str">
            <v>X</v>
          </cell>
          <cell r="G179" t="str">
            <v>BSCH-CHECK&lt;FX</v>
          </cell>
          <cell r="H179" t="str">
            <v>BANCO SANTANDER CENTRAL HISPANO-CHECK&lt;FX</v>
          </cell>
          <cell r="I179" t="str">
            <v>A5100</v>
          </cell>
          <cell r="J179" t="e">
            <v>#N/A</v>
          </cell>
          <cell r="K179" t="e">
            <v>#N/A</v>
          </cell>
          <cell r="L179"/>
          <cell r="M179"/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  <cell r="T179" t="e">
            <v>#N/A</v>
          </cell>
          <cell r="U179" t="e">
            <v>#N/A</v>
          </cell>
          <cell r="V179" t="e">
            <v>#N/A</v>
          </cell>
          <cell r="W179"/>
          <cell r="X179" t="e">
            <v>#N/A</v>
          </cell>
          <cell r="Y179" t="e">
            <v>#N/A</v>
          </cell>
          <cell r="Z179" t="e">
            <v>#N/A</v>
          </cell>
          <cell r="AA179"/>
          <cell r="AB179"/>
          <cell r="AC179"/>
          <cell r="AD179"/>
          <cell r="AE179" t="str">
            <v>ARRU</v>
          </cell>
          <cell r="AF179" t="str">
            <v>FI</v>
          </cell>
          <cell r="AG179"/>
          <cell r="AH179"/>
        </row>
        <row r="180">
          <cell r="A180">
            <v>100537</v>
          </cell>
          <cell r="B180">
            <v>1000</v>
          </cell>
          <cell r="C180">
            <v>1035</v>
          </cell>
          <cell r="D180" t="str">
            <v>CASH</v>
          </cell>
          <cell r="E180" t="str">
            <v/>
          </cell>
          <cell r="F180" t="str">
            <v>X</v>
          </cell>
          <cell r="G180" t="str">
            <v>BP-CHECK&lt;FX</v>
          </cell>
          <cell r="H180" t="str">
            <v>BANCO POPULAR-CHECK&lt;FX</v>
          </cell>
          <cell r="I180" t="str">
            <v>A5100</v>
          </cell>
          <cell r="J180" t="e">
            <v>#N/A</v>
          </cell>
          <cell r="K180" t="e">
            <v>#N/A</v>
          </cell>
          <cell r="L180"/>
          <cell r="M180"/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  <cell r="T180" t="e">
            <v>#N/A</v>
          </cell>
          <cell r="U180" t="e">
            <v>#N/A</v>
          </cell>
          <cell r="V180" t="e">
            <v>#N/A</v>
          </cell>
          <cell r="W180"/>
          <cell r="X180" t="e">
            <v>#N/A</v>
          </cell>
          <cell r="Y180" t="e">
            <v>#N/A</v>
          </cell>
          <cell r="Z180" t="e">
            <v>#N/A</v>
          </cell>
          <cell r="AA180"/>
          <cell r="AB180"/>
          <cell r="AC180"/>
          <cell r="AD180"/>
          <cell r="AE180" t="str">
            <v>ARRU</v>
          </cell>
          <cell r="AF180" t="str">
            <v>FI</v>
          </cell>
          <cell r="AG180"/>
          <cell r="AH180"/>
        </row>
        <row r="181">
          <cell r="A181">
            <v>100538</v>
          </cell>
          <cell r="B181">
            <v>1000</v>
          </cell>
          <cell r="C181">
            <v>1035</v>
          </cell>
          <cell r="D181" t="str">
            <v>CASH</v>
          </cell>
          <cell r="E181" t="str">
            <v/>
          </cell>
          <cell r="F181" t="str">
            <v>X</v>
          </cell>
          <cell r="G181" t="str">
            <v>BS-CHECK&lt;FX</v>
          </cell>
          <cell r="H181" t="str">
            <v>BANC DE SABADELL-CHECK&lt;FX</v>
          </cell>
          <cell r="I181" t="str">
            <v>A5100</v>
          </cell>
          <cell r="J181" t="e">
            <v>#N/A</v>
          </cell>
          <cell r="K181" t="e">
            <v>#N/A</v>
          </cell>
          <cell r="L181"/>
          <cell r="M181"/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  <cell r="T181" t="e">
            <v>#N/A</v>
          </cell>
          <cell r="U181" t="e">
            <v>#N/A</v>
          </cell>
          <cell r="V181" t="e">
            <v>#N/A</v>
          </cell>
          <cell r="W181"/>
          <cell r="X181" t="e">
            <v>#N/A</v>
          </cell>
          <cell r="Y181" t="e">
            <v>#N/A</v>
          </cell>
          <cell r="Z181" t="e">
            <v>#N/A</v>
          </cell>
          <cell r="AA181"/>
          <cell r="AB181"/>
          <cell r="AC181"/>
          <cell r="AD181"/>
          <cell r="AE181" t="str">
            <v>ARRU</v>
          </cell>
          <cell r="AF181" t="str">
            <v>FI</v>
          </cell>
          <cell r="AG181"/>
          <cell r="AH181"/>
        </row>
        <row r="182">
          <cell r="A182">
            <v>100554</v>
          </cell>
          <cell r="B182">
            <v>1000</v>
          </cell>
          <cell r="C182">
            <v>1035</v>
          </cell>
          <cell r="D182" t="str">
            <v>CASH</v>
          </cell>
          <cell r="E182" t="str">
            <v/>
          </cell>
          <cell r="F182" t="str">
            <v>X</v>
          </cell>
          <cell r="G182" t="str">
            <v>CRCA -EUR-CHECK FX &lt;</v>
          </cell>
          <cell r="H182" t="str">
            <v>CREDIT AGRICOLE - EUR</v>
          </cell>
          <cell r="I182" t="str">
            <v>A5100</v>
          </cell>
          <cell r="J182" t="e">
            <v>#N/A</v>
          </cell>
          <cell r="K182" t="e">
            <v>#N/A</v>
          </cell>
          <cell r="L182"/>
          <cell r="M182"/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  <cell r="T182" t="e">
            <v>#N/A</v>
          </cell>
          <cell r="U182" t="e">
            <v>#N/A</v>
          </cell>
          <cell r="V182" t="e">
            <v>#N/A</v>
          </cell>
          <cell r="W182"/>
          <cell r="X182" t="e">
            <v>#N/A</v>
          </cell>
          <cell r="Y182" t="e">
            <v>#N/A</v>
          </cell>
          <cell r="Z182" t="e">
            <v>#N/A</v>
          </cell>
          <cell r="AA182"/>
          <cell r="AB182"/>
          <cell r="AC182"/>
          <cell r="AD182"/>
          <cell r="AE182" t="str">
            <v>ARRU</v>
          </cell>
          <cell r="AF182" t="str">
            <v>FI</v>
          </cell>
          <cell r="AG182"/>
          <cell r="AH182"/>
        </row>
        <row r="183">
          <cell r="A183">
            <v>100556</v>
          </cell>
          <cell r="B183">
            <v>1000</v>
          </cell>
          <cell r="C183">
            <v>1035</v>
          </cell>
          <cell r="D183" t="str">
            <v>CASH</v>
          </cell>
          <cell r="E183" t="str">
            <v/>
          </cell>
          <cell r="F183" t="str">
            <v>X</v>
          </cell>
          <cell r="G183" t="str">
            <v>CLY1-EUR-CHECK FX &lt;</v>
          </cell>
          <cell r="H183" t="str">
            <v>CREDIT LYONNAIS - EUR</v>
          </cell>
          <cell r="I183" t="str">
            <v>A5100</v>
          </cell>
          <cell r="J183" t="e">
            <v>#N/A</v>
          </cell>
          <cell r="K183" t="e">
            <v>#N/A</v>
          </cell>
          <cell r="L183"/>
          <cell r="M183"/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  <cell r="T183" t="e">
            <v>#N/A</v>
          </cell>
          <cell r="U183" t="e">
            <v>#N/A</v>
          </cell>
          <cell r="V183" t="e">
            <v>#N/A</v>
          </cell>
          <cell r="W183"/>
          <cell r="X183" t="e">
            <v>#N/A</v>
          </cell>
          <cell r="Y183" t="e">
            <v>#N/A</v>
          </cell>
          <cell r="Z183" t="e">
            <v>#N/A</v>
          </cell>
          <cell r="AA183"/>
          <cell r="AB183"/>
          <cell r="AC183"/>
          <cell r="AD183"/>
          <cell r="AE183" t="str">
            <v>ARRU</v>
          </cell>
          <cell r="AF183" t="str">
            <v>FI</v>
          </cell>
          <cell r="AG183"/>
          <cell r="AH183"/>
        </row>
        <row r="184">
          <cell r="A184">
            <v>100572</v>
          </cell>
          <cell r="B184">
            <v>1000</v>
          </cell>
          <cell r="C184">
            <v>1035</v>
          </cell>
          <cell r="D184" t="str">
            <v>CASH</v>
          </cell>
          <cell r="E184" t="str">
            <v/>
          </cell>
          <cell r="F184" t="str">
            <v>X</v>
          </cell>
          <cell r="G184" t="str">
            <v>CRCA -EUR-CHECK FX &lt;</v>
          </cell>
          <cell r="H184" t="str">
            <v>CREDIT AGRICOLE - EUR</v>
          </cell>
          <cell r="I184" t="str">
            <v>A5100</v>
          </cell>
          <cell r="J184" t="e">
            <v>#N/A</v>
          </cell>
          <cell r="K184" t="e">
            <v>#N/A</v>
          </cell>
          <cell r="L184"/>
          <cell r="M184"/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  <cell r="T184" t="e">
            <v>#N/A</v>
          </cell>
          <cell r="U184" t="e">
            <v>#N/A</v>
          </cell>
          <cell r="V184" t="e">
            <v>#N/A</v>
          </cell>
          <cell r="W184"/>
          <cell r="X184" t="e">
            <v>#N/A</v>
          </cell>
          <cell r="Y184" t="e">
            <v>#N/A</v>
          </cell>
          <cell r="Z184" t="e">
            <v>#N/A</v>
          </cell>
          <cell r="AA184"/>
          <cell r="AB184"/>
          <cell r="AC184"/>
          <cell r="AD184"/>
          <cell r="AE184" t="str">
            <v>ARRU</v>
          </cell>
          <cell r="AF184" t="str">
            <v>FI</v>
          </cell>
          <cell r="AG184"/>
          <cell r="AH184"/>
        </row>
        <row r="185">
          <cell r="A185">
            <v>100574</v>
          </cell>
          <cell r="B185">
            <v>1000</v>
          </cell>
          <cell r="C185">
            <v>1035</v>
          </cell>
          <cell r="D185" t="str">
            <v>CASH</v>
          </cell>
          <cell r="E185" t="str">
            <v/>
          </cell>
          <cell r="F185" t="str">
            <v>X</v>
          </cell>
          <cell r="G185" t="str">
            <v>CLY1-EUR-CHECK FX &lt;</v>
          </cell>
          <cell r="H185" t="str">
            <v>CREDIT LYONNAIS - EUR</v>
          </cell>
          <cell r="I185" t="str">
            <v>A5100</v>
          </cell>
          <cell r="J185" t="e">
            <v>#N/A</v>
          </cell>
          <cell r="K185" t="e">
            <v>#N/A</v>
          </cell>
          <cell r="L185"/>
          <cell r="M185"/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  <cell r="T185" t="e">
            <v>#N/A</v>
          </cell>
          <cell r="U185" t="e">
            <v>#N/A</v>
          </cell>
          <cell r="V185" t="e">
            <v>#N/A</v>
          </cell>
          <cell r="W185"/>
          <cell r="X185" t="e">
            <v>#N/A</v>
          </cell>
          <cell r="Y185" t="e">
            <v>#N/A</v>
          </cell>
          <cell r="Z185" t="e">
            <v>#N/A</v>
          </cell>
          <cell r="AA185"/>
          <cell r="AB185"/>
          <cell r="AC185"/>
          <cell r="AD185"/>
          <cell r="AE185" t="str">
            <v>ARRU</v>
          </cell>
          <cell r="AF185" t="str">
            <v>FI</v>
          </cell>
          <cell r="AG185"/>
          <cell r="AH185"/>
        </row>
        <row r="186">
          <cell r="A186">
            <v>100595</v>
          </cell>
          <cell r="B186">
            <v>1000</v>
          </cell>
          <cell r="C186">
            <v>1035</v>
          </cell>
          <cell r="D186" t="str">
            <v>CASH</v>
          </cell>
          <cell r="E186" t="str">
            <v/>
          </cell>
          <cell r="F186" t="str">
            <v>X</v>
          </cell>
          <cell r="G186" t="str">
            <v>CRCA -EUR-CHECK FX &lt;</v>
          </cell>
          <cell r="H186" t="str">
            <v>CREDIT AGRICOLE - EUR</v>
          </cell>
          <cell r="I186" t="str">
            <v>A5100</v>
          </cell>
          <cell r="J186" t="e">
            <v>#N/A</v>
          </cell>
          <cell r="K186" t="e">
            <v>#N/A</v>
          </cell>
          <cell r="L186"/>
          <cell r="M186"/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U186" t="e">
            <v>#N/A</v>
          </cell>
          <cell r="V186" t="e">
            <v>#N/A</v>
          </cell>
          <cell r="W186"/>
          <cell r="X186" t="e">
            <v>#N/A</v>
          </cell>
          <cell r="Y186" t="e">
            <v>#N/A</v>
          </cell>
          <cell r="Z186" t="e">
            <v>#N/A</v>
          </cell>
          <cell r="AA186"/>
          <cell r="AB186"/>
          <cell r="AC186"/>
          <cell r="AD186"/>
          <cell r="AE186" t="str">
            <v>ARRU</v>
          </cell>
          <cell r="AF186" t="str">
            <v>FI</v>
          </cell>
          <cell r="AG186"/>
          <cell r="AH186"/>
        </row>
        <row r="187">
          <cell r="A187">
            <v>100599</v>
          </cell>
          <cell r="B187">
            <v>1000</v>
          </cell>
          <cell r="C187">
            <v>1035</v>
          </cell>
          <cell r="D187" t="str">
            <v>CASH</v>
          </cell>
          <cell r="E187" t="str">
            <v/>
          </cell>
          <cell r="F187" t="str">
            <v>X</v>
          </cell>
          <cell r="G187" t="str">
            <v>HSBC -EUR-CHECK FX &lt;</v>
          </cell>
          <cell r="H187" t="str">
            <v>HSBC - EUR</v>
          </cell>
          <cell r="I187" t="str">
            <v>A5100</v>
          </cell>
          <cell r="J187" t="e">
            <v>#N/A</v>
          </cell>
          <cell r="K187" t="e">
            <v>#N/A</v>
          </cell>
          <cell r="L187"/>
          <cell r="M187"/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U187" t="e">
            <v>#N/A</v>
          </cell>
          <cell r="V187" t="e">
            <v>#N/A</v>
          </cell>
          <cell r="W187"/>
          <cell r="X187" t="e">
            <v>#N/A</v>
          </cell>
          <cell r="Y187" t="e">
            <v>#N/A</v>
          </cell>
          <cell r="Z187" t="e">
            <v>#N/A</v>
          </cell>
          <cell r="AA187"/>
          <cell r="AB187"/>
          <cell r="AC187"/>
          <cell r="AD187"/>
          <cell r="AE187" t="str">
            <v>ARRU</v>
          </cell>
          <cell r="AF187" t="str">
            <v>FI</v>
          </cell>
          <cell r="AG187"/>
          <cell r="AH187"/>
        </row>
        <row r="188">
          <cell r="A188">
            <v>100606</v>
          </cell>
          <cell r="B188">
            <v>1000</v>
          </cell>
          <cell r="C188">
            <v>1035</v>
          </cell>
          <cell r="D188" t="str">
            <v>CASH</v>
          </cell>
          <cell r="E188" t="str">
            <v/>
          </cell>
          <cell r="F188" t="str">
            <v>X</v>
          </cell>
          <cell r="G188" t="str">
            <v>CRCA -EUR-UNP.CHECK</v>
          </cell>
          <cell r="H188" t="str">
            <v>CREDIT AGRICOLE - EUR</v>
          </cell>
          <cell r="I188" t="str">
            <v>A5100</v>
          </cell>
          <cell r="J188" t="e">
            <v>#N/A</v>
          </cell>
          <cell r="K188" t="e">
            <v>#N/A</v>
          </cell>
          <cell r="L188"/>
          <cell r="M188"/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U188" t="e">
            <v>#N/A</v>
          </cell>
          <cell r="V188" t="e">
            <v>#N/A</v>
          </cell>
          <cell r="W188"/>
          <cell r="X188" t="e">
            <v>#N/A</v>
          </cell>
          <cell r="Y188" t="e">
            <v>#N/A</v>
          </cell>
          <cell r="Z188" t="e">
            <v>#N/A</v>
          </cell>
          <cell r="AA188"/>
          <cell r="AB188"/>
          <cell r="AC188"/>
          <cell r="AD188"/>
          <cell r="AE188" t="str">
            <v>ARRU</v>
          </cell>
          <cell r="AF188" t="str">
            <v>FI</v>
          </cell>
          <cell r="AG188"/>
          <cell r="AH188"/>
        </row>
        <row r="189">
          <cell r="A189">
            <v>100608</v>
          </cell>
          <cell r="B189">
            <v>1000</v>
          </cell>
          <cell r="C189">
            <v>1035</v>
          </cell>
          <cell r="D189" t="str">
            <v>CASH</v>
          </cell>
          <cell r="E189" t="str">
            <v/>
          </cell>
          <cell r="F189" t="str">
            <v>X</v>
          </cell>
          <cell r="G189" t="str">
            <v>CLY1- EUR-UNP.CHECK</v>
          </cell>
          <cell r="H189" t="str">
            <v>CREDIT LYONNAIS - EUR</v>
          </cell>
          <cell r="I189" t="str">
            <v>A5100</v>
          </cell>
          <cell r="J189" t="e">
            <v>#N/A</v>
          </cell>
          <cell r="K189" t="e">
            <v>#N/A</v>
          </cell>
          <cell r="L189"/>
          <cell r="M189"/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  <cell r="T189" t="e">
            <v>#N/A</v>
          </cell>
          <cell r="U189" t="e">
            <v>#N/A</v>
          </cell>
          <cell r="V189" t="e">
            <v>#N/A</v>
          </cell>
          <cell r="W189"/>
          <cell r="X189" t="e">
            <v>#N/A</v>
          </cell>
          <cell r="Y189" t="e">
            <v>#N/A</v>
          </cell>
          <cell r="Z189" t="e">
            <v>#N/A</v>
          </cell>
          <cell r="AA189"/>
          <cell r="AB189"/>
          <cell r="AC189"/>
          <cell r="AD189"/>
          <cell r="AE189" t="str">
            <v>ARRU</v>
          </cell>
          <cell r="AF189" t="str">
            <v>FI</v>
          </cell>
          <cell r="AG189"/>
          <cell r="AH189"/>
        </row>
        <row r="190">
          <cell r="A190">
            <v>100610</v>
          </cell>
          <cell r="B190">
            <v>1000</v>
          </cell>
          <cell r="C190">
            <v>1035</v>
          </cell>
          <cell r="D190" t="str">
            <v>CASH</v>
          </cell>
          <cell r="E190" t="str">
            <v/>
          </cell>
          <cell r="F190" t="str">
            <v>X</v>
          </cell>
          <cell r="G190" t="str">
            <v>SGN - EUR-UNP.CHECK</v>
          </cell>
          <cell r="H190" t="str">
            <v>SOCIETE GENERALE - EUR</v>
          </cell>
          <cell r="I190" t="str">
            <v>A5100</v>
          </cell>
          <cell r="J190" t="e">
            <v>#N/A</v>
          </cell>
          <cell r="K190" t="e">
            <v>#N/A</v>
          </cell>
          <cell r="L190"/>
          <cell r="M190"/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  <cell r="T190" t="e">
            <v>#N/A</v>
          </cell>
          <cell r="U190" t="e">
            <v>#N/A</v>
          </cell>
          <cell r="V190" t="e">
            <v>#N/A</v>
          </cell>
          <cell r="W190"/>
          <cell r="X190" t="e">
            <v>#N/A</v>
          </cell>
          <cell r="Y190" t="e">
            <v>#N/A</v>
          </cell>
          <cell r="Z190" t="e">
            <v>#N/A</v>
          </cell>
          <cell r="AA190"/>
          <cell r="AB190"/>
          <cell r="AC190"/>
          <cell r="AD190"/>
          <cell r="AE190" t="str">
            <v>ARRU</v>
          </cell>
          <cell r="AF190" t="str">
            <v>FI</v>
          </cell>
          <cell r="AG190"/>
          <cell r="AH190"/>
        </row>
        <row r="191">
          <cell r="A191">
            <v>100611</v>
          </cell>
          <cell r="B191">
            <v>1000</v>
          </cell>
          <cell r="C191">
            <v>1035</v>
          </cell>
          <cell r="D191" t="str">
            <v>CASH</v>
          </cell>
          <cell r="E191" t="str">
            <v/>
          </cell>
          <cell r="F191" t="str">
            <v>X</v>
          </cell>
          <cell r="G191" t="str">
            <v>CIC - EUR-UNP.CHECK</v>
          </cell>
          <cell r="H191" t="str">
            <v>CIC LYONNAISE DE BANQUE - EUR</v>
          </cell>
          <cell r="I191" t="str">
            <v>A5100</v>
          </cell>
          <cell r="J191" t="e">
            <v>#N/A</v>
          </cell>
          <cell r="K191" t="e">
            <v>#N/A</v>
          </cell>
          <cell r="L191"/>
          <cell r="M191"/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  <cell r="T191" t="e">
            <v>#N/A</v>
          </cell>
          <cell r="U191" t="e">
            <v>#N/A</v>
          </cell>
          <cell r="V191" t="e">
            <v>#N/A</v>
          </cell>
          <cell r="W191"/>
          <cell r="X191" t="e">
            <v>#N/A</v>
          </cell>
          <cell r="Y191" t="e">
            <v>#N/A</v>
          </cell>
          <cell r="Z191" t="e">
            <v>#N/A</v>
          </cell>
          <cell r="AA191"/>
          <cell r="AB191"/>
          <cell r="AC191"/>
          <cell r="AD191"/>
          <cell r="AE191" t="str">
            <v>ARRU</v>
          </cell>
          <cell r="AF191" t="str">
            <v>FI</v>
          </cell>
          <cell r="AG191"/>
          <cell r="AH191"/>
        </row>
        <row r="192">
          <cell r="A192">
            <v>100612</v>
          </cell>
          <cell r="B192">
            <v>1000</v>
          </cell>
          <cell r="C192">
            <v>1035</v>
          </cell>
          <cell r="D192" t="str">
            <v>CASH</v>
          </cell>
          <cell r="E192" t="str">
            <v/>
          </cell>
          <cell r="F192" t="str">
            <v>X</v>
          </cell>
          <cell r="G192" t="str">
            <v>PAL - EUR-UNP.CHECK</v>
          </cell>
          <cell r="H192" t="str">
            <v>BANQUE PALATINE - EUR</v>
          </cell>
          <cell r="I192" t="str">
            <v>A5100</v>
          </cell>
          <cell r="J192" t="e">
            <v>#N/A</v>
          </cell>
          <cell r="K192" t="e">
            <v>#N/A</v>
          </cell>
          <cell r="L192"/>
          <cell r="M192"/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  <cell r="T192" t="e">
            <v>#N/A</v>
          </cell>
          <cell r="U192" t="e">
            <v>#N/A</v>
          </cell>
          <cell r="V192" t="e">
            <v>#N/A</v>
          </cell>
          <cell r="W192"/>
          <cell r="X192" t="e">
            <v>#N/A</v>
          </cell>
          <cell r="Y192" t="e">
            <v>#N/A</v>
          </cell>
          <cell r="Z192" t="e">
            <v>#N/A</v>
          </cell>
          <cell r="AA192"/>
          <cell r="AB192"/>
          <cell r="AC192"/>
          <cell r="AD192"/>
          <cell r="AE192" t="str">
            <v>ARRU</v>
          </cell>
          <cell r="AF192" t="str">
            <v>FI</v>
          </cell>
          <cell r="AG192"/>
          <cell r="AH192"/>
        </row>
        <row r="193">
          <cell r="A193">
            <v>100613</v>
          </cell>
          <cell r="B193">
            <v>1000</v>
          </cell>
          <cell r="C193">
            <v>1035</v>
          </cell>
          <cell r="D193" t="str">
            <v>CASH</v>
          </cell>
          <cell r="E193" t="str">
            <v/>
          </cell>
          <cell r="F193" t="str">
            <v>X</v>
          </cell>
          <cell r="G193" t="str">
            <v>CRCA - EUR-UNP.CHECK</v>
          </cell>
          <cell r="H193" t="str">
            <v>CREDIT AGRICOLE - EUR</v>
          </cell>
          <cell r="I193" t="str">
            <v>A5100</v>
          </cell>
          <cell r="J193" t="e">
            <v>#N/A</v>
          </cell>
          <cell r="K193" t="e">
            <v>#N/A</v>
          </cell>
          <cell r="L193"/>
          <cell r="M193"/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  <cell r="T193" t="e">
            <v>#N/A</v>
          </cell>
          <cell r="U193" t="e">
            <v>#N/A</v>
          </cell>
          <cell r="V193" t="e">
            <v>#N/A</v>
          </cell>
          <cell r="W193"/>
          <cell r="X193" t="e">
            <v>#N/A</v>
          </cell>
          <cell r="Y193" t="e">
            <v>#N/A</v>
          </cell>
          <cell r="Z193" t="e">
            <v>#N/A</v>
          </cell>
          <cell r="AA193"/>
          <cell r="AB193"/>
          <cell r="AC193"/>
          <cell r="AD193"/>
          <cell r="AE193" t="str">
            <v>ARRU</v>
          </cell>
          <cell r="AF193" t="str">
            <v>FI</v>
          </cell>
          <cell r="AG193"/>
          <cell r="AH193"/>
        </row>
        <row r="194">
          <cell r="A194">
            <v>100614</v>
          </cell>
          <cell r="B194">
            <v>1000</v>
          </cell>
          <cell r="C194">
            <v>1035</v>
          </cell>
          <cell r="D194" t="str">
            <v>CASH</v>
          </cell>
          <cell r="E194" t="str">
            <v/>
          </cell>
          <cell r="F194" t="str">
            <v>X</v>
          </cell>
          <cell r="G194" t="str">
            <v>SGN - EUR-UNP.CHECK</v>
          </cell>
          <cell r="H194" t="str">
            <v>SOCIETE GENERALE - EUR</v>
          </cell>
          <cell r="I194" t="str">
            <v>A5100</v>
          </cell>
          <cell r="J194" t="e">
            <v>#N/A</v>
          </cell>
          <cell r="K194" t="e">
            <v>#N/A</v>
          </cell>
          <cell r="L194"/>
          <cell r="M194"/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  <cell r="T194" t="e">
            <v>#N/A</v>
          </cell>
          <cell r="U194" t="e">
            <v>#N/A</v>
          </cell>
          <cell r="V194" t="e">
            <v>#N/A</v>
          </cell>
          <cell r="W194"/>
          <cell r="X194" t="e">
            <v>#N/A</v>
          </cell>
          <cell r="Y194" t="e">
            <v>#N/A</v>
          </cell>
          <cell r="Z194" t="e">
            <v>#N/A</v>
          </cell>
          <cell r="AA194"/>
          <cell r="AB194"/>
          <cell r="AC194"/>
          <cell r="AD194"/>
          <cell r="AE194" t="str">
            <v>ARRU</v>
          </cell>
          <cell r="AF194" t="str">
            <v>FI</v>
          </cell>
          <cell r="AG194"/>
          <cell r="AH194"/>
        </row>
        <row r="195">
          <cell r="A195">
            <v>100617</v>
          </cell>
          <cell r="B195">
            <v>1000</v>
          </cell>
          <cell r="C195">
            <v>1035</v>
          </cell>
          <cell r="D195" t="str">
            <v>CASH</v>
          </cell>
          <cell r="E195" t="str">
            <v/>
          </cell>
          <cell r="F195" t="str">
            <v>X</v>
          </cell>
          <cell r="G195" t="str">
            <v>CRCA -EUR-UNP.CHECK</v>
          </cell>
          <cell r="H195" t="str">
            <v>CREDIT AGRICOLE - EUR</v>
          </cell>
          <cell r="I195" t="str">
            <v>A5100</v>
          </cell>
          <cell r="J195" t="e">
            <v>#N/A</v>
          </cell>
          <cell r="K195" t="e">
            <v>#N/A</v>
          </cell>
          <cell r="L195"/>
          <cell r="M195"/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  <cell r="T195" t="e">
            <v>#N/A</v>
          </cell>
          <cell r="U195" t="e">
            <v>#N/A</v>
          </cell>
          <cell r="V195" t="e">
            <v>#N/A</v>
          </cell>
          <cell r="W195"/>
          <cell r="X195" t="e">
            <v>#N/A</v>
          </cell>
          <cell r="Y195" t="e">
            <v>#N/A</v>
          </cell>
          <cell r="Z195" t="e">
            <v>#N/A</v>
          </cell>
          <cell r="AA195"/>
          <cell r="AB195"/>
          <cell r="AC195"/>
          <cell r="AD195"/>
          <cell r="AE195" t="str">
            <v>ARRU</v>
          </cell>
          <cell r="AF195" t="str">
            <v>FI</v>
          </cell>
          <cell r="AG195"/>
          <cell r="AH195"/>
        </row>
        <row r="196">
          <cell r="A196">
            <v>100618</v>
          </cell>
          <cell r="B196">
            <v>1000</v>
          </cell>
          <cell r="C196">
            <v>1035</v>
          </cell>
          <cell r="D196" t="str">
            <v>CASH</v>
          </cell>
          <cell r="E196" t="str">
            <v/>
          </cell>
          <cell r="F196" t="str">
            <v>X</v>
          </cell>
          <cell r="G196" t="str">
            <v>CLY1- EUR-UNP.CHECK</v>
          </cell>
          <cell r="H196" t="str">
            <v>CREDIT LYONNAIS - EUR</v>
          </cell>
          <cell r="I196" t="str">
            <v>A5100</v>
          </cell>
          <cell r="J196" t="e">
            <v>#N/A</v>
          </cell>
          <cell r="K196" t="e">
            <v>#N/A</v>
          </cell>
          <cell r="L196"/>
          <cell r="M196"/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  <cell r="T196" t="e">
            <v>#N/A</v>
          </cell>
          <cell r="U196" t="e">
            <v>#N/A</v>
          </cell>
          <cell r="V196" t="e">
            <v>#N/A</v>
          </cell>
          <cell r="W196"/>
          <cell r="X196" t="e">
            <v>#N/A</v>
          </cell>
          <cell r="Y196" t="e">
            <v>#N/A</v>
          </cell>
          <cell r="Z196" t="e">
            <v>#N/A</v>
          </cell>
          <cell r="AA196"/>
          <cell r="AB196"/>
          <cell r="AC196"/>
          <cell r="AD196"/>
          <cell r="AE196" t="str">
            <v>ARRU</v>
          </cell>
          <cell r="AF196" t="str">
            <v>FI</v>
          </cell>
          <cell r="AG196"/>
          <cell r="AH196"/>
        </row>
        <row r="197">
          <cell r="A197">
            <v>100619</v>
          </cell>
          <cell r="B197">
            <v>1000</v>
          </cell>
          <cell r="C197">
            <v>1035</v>
          </cell>
          <cell r="D197" t="str">
            <v>CASH</v>
          </cell>
          <cell r="E197" t="str">
            <v/>
          </cell>
          <cell r="F197" t="str">
            <v>X</v>
          </cell>
          <cell r="G197" t="str">
            <v>PAL -EUR-UNP.CHECK</v>
          </cell>
          <cell r="H197" t="str">
            <v>BANQUE PALATINE - EUR</v>
          </cell>
          <cell r="I197" t="str">
            <v>A5100</v>
          </cell>
          <cell r="J197" t="e">
            <v>#N/A</v>
          </cell>
          <cell r="K197" t="e">
            <v>#N/A</v>
          </cell>
          <cell r="L197"/>
          <cell r="M197"/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  <cell r="T197" t="e">
            <v>#N/A</v>
          </cell>
          <cell r="U197" t="e">
            <v>#N/A</v>
          </cell>
          <cell r="V197" t="e">
            <v>#N/A</v>
          </cell>
          <cell r="W197"/>
          <cell r="X197" t="e">
            <v>#N/A</v>
          </cell>
          <cell r="Y197" t="e">
            <v>#N/A</v>
          </cell>
          <cell r="Z197" t="e">
            <v>#N/A</v>
          </cell>
          <cell r="AA197"/>
          <cell r="AB197"/>
          <cell r="AC197"/>
          <cell r="AD197"/>
          <cell r="AE197" t="str">
            <v>ARRU</v>
          </cell>
          <cell r="AF197" t="str">
            <v>FI</v>
          </cell>
          <cell r="AG197"/>
          <cell r="AH197"/>
        </row>
        <row r="198">
          <cell r="A198">
            <v>100620</v>
          </cell>
          <cell r="B198">
            <v>1000</v>
          </cell>
          <cell r="C198">
            <v>1035</v>
          </cell>
          <cell r="D198" t="str">
            <v>CASH</v>
          </cell>
          <cell r="E198" t="str">
            <v/>
          </cell>
          <cell r="F198" t="str">
            <v>X</v>
          </cell>
          <cell r="G198" t="str">
            <v>SGN - EUR-UNP.CHECK</v>
          </cell>
          <cell r="H198" t="str">
            <v>SOCIETE GENERALE - EUR</v>
          </cell>
          <cell r="I198" t="str">
            <v>A5100</v>
          </cell>
          <cell r="J198" t="e">
            <v>#N/A</v>
          </cell>
          <cell r="K198" t="e">
            <v>#N/A</v>
          </cell>
          <cell r="L198"/>
          <cell r="M198"/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  <cell r="T198" t="e">
            <v>#N/A</v>
          </cell>
          <cell r="U198" t="e">
            <v>#N/A</v>
          </cell>
          <cell r="V198" t="e">
            <v>#N/A</v>
          </cell>
          <cell r="W198"/>
          <cell r="X198" t="e">
            <v>#N/A</v>
          </cell>
          <cell r="Y198" t="e">
            <v>#N/A</v>
          </cell>
          <cell r="Z198" t="e">
            <v>#N/A</v>
          </cell>
          <cell r="AA198"/>
          <cell r="AB198"/>
          <cell r="AC198"/>
          <cell r="AD198"/>
          <cell r="AE198" t="str">
            <v>ARRU</v>
          </cell>
          <cell r="AF198" t="str">
            <v>FI</v>
          </cell>
          <cell r="AG198"/>
          <cell r="AH198"/>
        </row>
        <row r="199">
          <cell r="A199">
            <v>100621</v>
          </cell>
          <cell r="B199">
            <v>1000</v>
          </cell>
          <cell r="C199">
            <v>1035</v>
          </cell>
          <cell r="D199" t="str">
            <v>CASH</v>
          </cell>
          <cell r="E199" t="str">
            <v/>
          </cell>
          <cell r="F199" t="str">
            <v>X</v>
          </cell>
          <cell r="G199" t="str">
            <v>SLB - EUR-UNP.CHECK</v>
          </cell>
          <cell r="H199" t="str">
            <v>CIC LYONNAISE DE BANQUE - EUR</v>
          </cell>
          <cell r="I199" t="str">
            <v>A5100</v>
          </cell>
          <cell r="J199" t="e">
            <v>#N/A</v>
          </cell>
          <cell r="K199" t="e">
            <v>#N/A</v>
          </cell>
          <cell r="L199"/>
          <cell r="M199"/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  <cell r="T199" t="e">
            <v>#N/A</v>
          </cell>
          <cell r="U199" t="e">
            <v>#N/A</v>
          </cell>
          <cell r="V199" t="e">
            <v>#N/A</v>
          </cell>
          <cell r="W199"/>
          <cell r="X199" t="e">
            <v>#N/A</v>
          </cell>
          <cell r="Y199" t="e">
            <v>#N/A</v>
          </cell>
          <cell r="Z199" t="e">
            <v>#N/A</v>
          </cell>
          <cell r="AA199"/>
          <cell r="AB199"/>
          <cell r="AC199"/>
          <cell r="AD199"/>
          <cell r="AE199" t="str">
            <v>ARRU</v>
          </cell>
          <cell r="AF199" t="str">
            <v>FI</v>
          </cell>
          <cell r="AG199"/>
          <cell r="AH199"/>
        </row>
        <row r="200">
          <cell r="A200">
            <v>100628</v>
          </cell>
          <cell r="B200">
            <v>1000</v>
          </cell>
          <cell r="C200">
            <v>1035</v>
          </cell>
          <cell r="D200" t="str">
            <v>CASH</v>
          </cell>
          <cell r="E200" t="str">
            <v/>
          </cell>
          <cell r="F200" t="str">
            <v>X</v>
          </cell>
          <cell r="G200" t="str">
            <v>IBSP-UNP.CHECK</v>
          </cell>
          <cell r="H200" t="str">
            <v>SAN PAOLO-UNP.CHECK</v>
          </cell>
          <cell r="I200" t="str">
            <v>A5100</v>
          </cell>
          <cell r="J200" t="e">
            <v>#N/A</v>
          </cell>
          <cell r="K200" t="e">
            <v>#N/A</v>
          </cell>
          <cell r="L200"/>
          <cell r="M200"/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  <cell r="T200" t="e">
            <v>#N/A</v>
          </cell>
          <cell r="U200" t="e">
            <v>#N/A</v>
          </cell>
          <cell r="V200" t="e">
            <v>#N/A</v>
          </cell>
          <cell r="W200"/>
          <cell r="X200" t="e">
            <v>#N/A</v>
          </cell>
          <cell r="Y200" t="e">
            <v>#N/A</v>
          </cell>
          <cell r="Z200" t="e">
            <v>#N/A</v>
          </cell>
          <cell r="AA200"/>
          <cell r="AB200"/>
          <cell r="AC200"/>
          <cell r="AD200"/>
          <cell r="AE200" t="str">
            <v>ARRU</v>
          </cell>
          <cell r="AF200" t="str">
            <v>FI</v>
          </cell>
          <cell r="AG200"/>
          <cell r="AH200"/>
        </row>
        <row r="201">
          <cell r="A201">
            <v>100634</v>
          </cell>
          <cell r="B201">
            <v>1000</v>
          </cell>
          <cell r="C201">
            <v>1035</v>
          </cell>
          <cell r="D201" t="str">
            <v>CASH</v>
          </cell>
          <cell r="E201" t="str">
            <v/>
          </cell>
          <cell r="F201" t="str">
            <v>X</v>
          </cell>
          <cell r="G201" t="str">
            <v>BBVA-UNP.CHECK</v>
          </cell>
          <cell r="H201" t="str">
            <v>BANCO BILBAO VISCAYA ARGENTARIA-UNP.CHECK</v>
          </cell>
          <cell r="I201" t="str">
            <v>A5100</v>
          </cell>
          <cell r="J201" t="e">
            <v>#N/A</v>
          </cell>
          <cell r="K201" t="e">
            <v>#N/A</v>
          </cell>
          <cell r="L201"/>
          <cell r="M201"/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  <cell r="T201" t="e">
            <v>#N/A</v>
          </cell>
          <cell r="U201" t="e">
            <v>#N/A</v>
          </cell>
          <cell r="V201" t="e">
            <v>#N/A</v>
          </cell>
          <cell r="W201"/>
          <cell r="X201" t="e">
            <v>#N/A</v>
          </cell>
          <cell r="Y201" t="e">
            <v>#N/A</v>
          </cell>
          <cell r="Z201" t="e">
            <v>#N/A</v>
          </cell>
          <cell r="AA201"/>
          <cell r="AB201"/>
          <cell r="AC201"/>
          <cell r="AD201"/>
          <cell r="AE201" t="str">
            <v>ARRU</v>
          </cell>
          <cell r="AF201" t="str">
            <v>FI</v>
          </cell>
          <cell r="AG201"/>
          <cell r="AH201"/>
        </row>
        <row r="202">
          <cell r="A202">
            <v>100635</v>
          </cell>
          <cell r="B202">
            <v>1000</v>
          </cell>
          <cell r="C202">
            <v>1035</v>
          </cell>
          <cell r="D202" t="str">
            <v>CASH</v>
          </cell>
          <cell r="E202" t="str">
            <v/>
          </cell>
          <cell r="F202" t="str">
            <v>X</v>
          </cell>
          <cell r="G202" t="str">
            <v>CM-UNP.CHECK</v>
          </cell>
          <cell r="H202" t="str">
            <v>CAIXA MANRESA-UNP.CHECK</v>
          </cell>
          <cell r="I202" t="str">
            <v>A5100</v>
          </cell>
          <cell r="J202" t="e">
            <v>#N/A</v>
          </cell>
          <cell r="K202" t="e">
            <v>#N/A</v>
          </cell>
          <cell r="L202"/>
          <cell r="M202"/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  <cell r="T202" t="e">
            <v>#N/A</v>
          </cell>
          <cell r="U202" t="e">
            <v>#N/A</v>
          </cell>
          <cell r="V202" t="e">
            <v>#N/A</v>
          </cell>
          <cell r="W202"/>
          <cell r="X202" t="e">
            <v>#N/A</v>
          </cell>
          <cell r="Y202" t="e">
            <v>#N/A</v>
          </cell>
          <cell r="Z202" t="e">
            <v>#N/A</v>
          </cell>
          <cell r="AA202"/>
          <cell r="AB202"/>
          <cell r="AC202"/>
          <cell r="AD202"/>
          <cell r="AE202" t="str">
            <v>ARRU</v>
          </cell>
          <cell r="AF202" t="str">
            <v>FI</v>
          </cell>
          <cell r="AG202"/>
          <cell r="AH202"/>
        </row>
        <row r="203">
          <cell r="A203">
            <v>100636</v>
          </cell>
          <cell r="B203">
            <v>1000</v>
          </cell>
          <cell r="C203">
            <v>1035</v>
          </cell>
          <cell r="D203" t="str">
            <v>CASH</v>
          </cell>
          <cell r="E203" t="str">
            <v/>
          </cell>
          <cell r="F203" t="str">
            <v>X</v>
          </cell>
          <cell r="G203" t="str">
            <v>BSCH-UNP.CHECK</v>
          </cell>
          <cell r="H203" t="str">
            <v>BANCO SANTANDER CENTRAL HISPANO-UNP.CHECK</v>
          </cell>
          <cell r="I203" t="str">
            <v>A5100</v>
          </cell>
          <cell r="J203" t="e">
            <v>#N/A</v>
          </cell>
          <cell r="K203" t="e">
            <v>#N/A</v>
          </cell>
          <cell r="L203"/>
          <cell r="M203"/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  <cell r="T203" t="e">
            <v>#N/A</v>
          </cell>
          <cell r="U203" t="e">
            <v>#N/A</v>
          </cell>
          <cell r="V203" t="e">
            <v>#N/A</v>
          </cell>
          <cell r="W203"/>
          <cell r="X203" t="e">
            <v>#N/A</v>
          </cell>
          <cell r="Y203" t="e">
            <v>#N/A</v>
          </cell>
          <cell r="Z203" t="e">
            <v>#N/A</v>
          </cell>
          <cell r="AA203"/>
          <cell r="AB203"/>
          <cell r="AC203"/>
          <cell r="AD203"/>
          <cell r="AE203" t="str">
            <v>ARRU</v>
          </cell>
          <cell r="AF203" t="str">
            <v>FI</v>
          </cell>
          <cell r="AG203"/>
          <cell r="AH203"/>
        </row>
        <row r="204">
          <cell r="A204">
            <v>100637</v>
          </cell>
          <cell r="B204">
            <v>1000</v>
          </cell>
          <cell r="C204">
            <v>1035</v>
          </cell>
          <cell r="D204" t="str">
            <v>CASH</v>
          </cell>
          <cell r="E204" t="str">
            <v/>
          </cell>
          <cell r="F204" t="str">
            <v>X</v>
          </cell>
          <cell r="G204" t="str">
            <v>BP-UNP.CHECK</v>
          </cell>
          <cell r="H204" t="str">
            <v>BANCO POPULAR-UNP.CHECK</v>
          </cell>
          <cell r="I204" t="str">
            <v>A5100</v>
          </cell>
          <cell r="J204" t="e">
            <v>#N/A</v>
          </cell>
          <cell r="K204" t="e">
            <v>#N/A</v>
          </cell>
          <cell r="L204"/>
          <cell r="M204"/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  <cell r="T204" t="e">
            <v>#N/A</v>
          </cell>
          <cell r="U204" t="e">
            <v>#N/A</v>
          </cell>
          <cell r="V204" t="e">
            <v>#N/A</v>
          </cell>
          <cell r="W204"/>
          <cell r="X204" t="e">
            <v>#N/A</v>
          </cell>
          <cell r="Y204" t="e">
            <v>#N/A</v>
          </cell>
          <cell r="Z204" t="e">
            <v>#N/A</v>
          </cell>
          <cell r="AA204"/>
          <cell r="AB204"/>
          <cell r="AC204"/>
          <cell r="AD204"/>
          <cell r="AE204" t="str">
            <v>ARRU</v>
          </cell>
          <cell r="AF204" t="str">
            <v>FI</v>
          </cell>
          <cell r="AG204"/>
          <cell r="AH204"/>
        </row>
        <row r="205">
          <cell r="A205">
            <v>100638</v>
          </cell>
          <cell r="B205">
            <v>1000</v>
          </cell>
          <cell r="C205">
            <v>1035</v>
          </cell>
          <cell r="D205" t="str">
            <v>CASH</v>
          </cell>
          <cell r="E205" t="str">
            <v/>
          </cell>
          <cell r="F205" t="str">
            <v>X</v>
          </cell>
          <cell r="G205" t="str">
            <v>BS-UNP.CHECK</v>
          </cell>
          <cell r="H205" t="str">
            <v>BANC DE SABADELL-UNP.CHECK</v>
          </cell>
          <cell r="I205" t="str">
            <v>A5100</v>
          </cell>
          <cell r="J205" t="e">
            <v>#N/A</v>
          </cell>
          <cell r="K205" t="e">
            <v>#N/A</v>
          </cell>
          <cell r="L205"/>
          <cell r="M205"/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  <cell r="T205" t="e">
            <v>#N/A</v>
          </cell>
          <cell r="U205" t="e">
            <v>#N/A</v>
          </cell>
          <cell r="V205" t="e">
            <v>#N/A</v>
          </cell>
          <cell r="W205"/>
          <cell r="X205" t="e">
            <v>#N/A</v>
          </cell>
          <cell r="Y205" t="e">
            <v>#N/A</v>
          </cell>
          <cell r="Z205" t="e">
            <v>#N/A</v>
          </cell>
          <cell r="AA205"/>
          <cell r="AB205"/>
          <cell r="AC205"/>
          <cell r="AD205"/>
          <cell r="AE205" t="str">
            <v>ARRU</v>
          </cell>
          <cell r="AF205" t="str">
            <v>FI</v>
          </cell>
          <cell r="AG205"/>
          <cell r="AH205"/>
        </row>
        <row r="206">
          <cell r="A206">
            <v>100654</v>
          </cell>
          <cell r="B206">
            <v>1000</v>
          </cell>
          <cell r="C206">
            <v>1035</v>
          </cell>
          <cell r="D206" t="str">
            <v>CASH</v>
          </cell>
          <cell r="E206" t="str">
            <v/>
          </cell>
          <cell r="F206" t="str">
            <v>X</v>
          </cell>
          <cell r="G206" t="str">
            <v>CRCA -EUR-UNP.CHECK</v>
          </cell>
          <cell r="H206" t="str">
            <v>CREDIT AGRICOLE - EUR</v>
          </cell>
          <cell r="I206" t="str">
            <v>A5100</v>
          </cell>
          <cell r="J206" t="e">
            <v>#N/A</v>
          </cell>
          <cell r="K206" t="e">
            <v>#N/A</v>
          </cell>
          <cell r="L206"/>
          <cell r="M206"/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  <cell r="T206" t="e">
            <v>#N/A</v>
          </cell>
          <cell r="U206" t="e">
            <v>#N/A</v>
          </cell>
          <cell r="V206" t="e">
            <v>#N/A</v>
          </cell>
          <cell r="W206"/>
          <cell r="X206" t="e">
            <v>#N/A</v>
          </cell>
          <cell r="Y206" t="e">
            <v>#N/A</v>
          </cell>
          <cell r="Z206" t="e">
            <v>#N/A</v>
          </cell>
          <cell r="AA206"/>
          <cell r="AB206"/>
          <cell r="AC206"/>
          <cell r="AD206"/>
          <cell r="AE206" t="str">
            <v>ARRU</v>
          </cell>
          <cell r="AF206" t="str">
            <v>FI</v>
          </cell>
          <cell r="AG206"/>
          <cell r="AH206"/>
        </row>
        <row r="207">
          <cell r="A207">
            <v>100656</v>
          </cell>
          <cell r="B207">
            <v>1000</v>
          </cell>
          <cell r="C207">
            <v>1035</v>
          </cell>
          <cell r="D207" t="str">
            <v>CASH</v>
          </cell>
          <cell r="E207" t="str">
            <v/>
          </cell>
          <cell r="F207" t="str">
            <v>X</v>
          </cell>
          <cell r="G207" t="str">
            <v>CLY1- EUR-UNP.CHECK</v>
          </cell>
          <cell r="H207" t="str">
            <v>CREDIT LYONNAIS - EUR</v>
          </cell>
          <cell r="I207" t="str">
            <v>A5100</v>
          </cell>
          <cell r="J207" t="e">
            <v>#N/A</v>
          </cell>
          <cell r="K207" t="e">
            <v>#N/A</v>
          </cell>
          <cell r="L207"/>
          <cell r="M207"/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  <cell r="T207" t="e">
            <v>#N/A</v>
          </cell>
          <cell r="U207" t="e">
            <v>#N/A</v>
          </cell>
          <cell r="V207" t="e">
            <v>#N/A</v>
          </cell>
          <cell r="W207"/>
          <cell r="X207" t="e">
            <v>#N/A</v>
          </cell>
          <cell r="Y207" t="e">
            <v>#N/A</v>
          </cell>
          <cell r="Z207" t="e">
            <v>#N/A</v>
          </cell>
          <cell r="AA207"/>
          <cell r="AB207"/>
          <cell r="AC207"/>
          <cell r="AD207"/>
          <cell r="AE207" t="str">
            <v>ARRU</v>
          </cell>
          <cell r="AF207" t="str">
            <v>FI</v>
          </cell>
          <cell r="AG207"/>
          <cell r="AH207"/>
        </row>
        <row r="208">
          <cell r="A208">
            <v>100672</v>
          </cell>
          <cell r="B208">
            <v>1000</v>
          </cell>
          <cell r="C208">
            <v>1035</v>
          </cell>
          <cell r="D208" t="str">
            <v>CASH</v>
          </cell>
          <cell r="E208" t="str">
            <v/>
          </cell>
          <cell r="F208" t="str">
            <v>X</v>
          </cell>
          <cell r="G208" t="str">
            <v>CRCA -EUR-UNP.CHECK</v>
          </cell>
          <cell r="H208" t="str">
            <v>CREDIT AGRICOLE - EUR</v>
          </cell>
          <cell r="I208" t="str">
            <v>A5100</v>
          </cell>
          <cell r="J208" t="e">
            <v>#N/A</v>
          </cell>
          <cell r="K208" t="e">
            <v>#N/A</v>
          </cell>
          <cell r="L208"/>
          <cell r="M208"/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  <cell r="T208" t="e">
            <v>#N/A</v>
          </cell>
          <cell r="U208" t="e">
            <v>#N/A</v>
          </cell>
          <cell r="V208" t="e">
            <v>#N/A</v>
          </cell>
          <cell r="W208"/>
          <cell r="X208" t="e">
            <v>#N/A</v>
          </cell>
          <cell r="Y208" t="e">
            <v>#N/A</v>
          </cell>
          <cell r="Z208" t="e">
            <v>#N/A</v>
          </cell>
          <cell r="AA208"/>
          <cell r="AB208"/>
          <cell r="AC208"/>
          <cell r="AD208"/>
          <cell r="AE208" t="str">
            <v>ARRU</v>
          </cell>
          <cell r="AF208" t="str">
            <v>FI</v>
          </cell>
          <cell r="AG208"/>
          <cell r="AH208"/>
        </row>
        <row r="209">
          <cell r="A209">
            <v>100674</v>
          </cell>
          <cell r="B209">
            <v>1000</v>
          </cell>
          <cell r="C209">
            <v>1035</v>
          </cell>
          <cell r="D209" t="str">
            <v>CASH</v>
          </cell>
          <cell r="E209" t="str">
            <v/>
          </cell>
          <cell r="F209" t="str">
            <v>X</v>
          </cell>
          <cell r="G209" t="str">
            <v>CLY1- EUR-UNP.CHECK</v>
          </cell>
          <cell r="H209" t="str">
            <v>CREDIT LYONNAIS - EUR</v>
          </cell>
          <cell r="I209" t="str">
            <v>A5100</v>
          </cell>
          <cell r="J209" t="e">
            <v>#N/A</v>
          </cell>
          <cell r="K209" t="e">
            <v>#N/A</v>
          </cell>
          <cell r="L209"/>
          <cell r="M209"/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  <cell r="T209" t="e">
            <v>#N/A</v>
          </cell>
          <cell r="U209" t="e">
            <v>#N/A</v>
          </cell>
          <cell r="V209" t="e">
            <v>#N/A</v>
          </cell>
          <cell r="W209"/>
          <cell r="X209" t="e">
            <v>#N/A</v>
          </cell>
          <cell r="Y209" t="e">
            <v>#N/A</v>
          </cell>
          <cell r="Z209" t="e">
            <v>#N/A</v>
          </cell>
          <cell r="AA209"/>
          <cell r="AB209"/>
          <cell r="AC209"/>
          <cell r="AD209"/>
          <cell r="AE209" t="str">
            <v>ARRU</v>
          </cell>
          <cell r="AF209" t="str">
            <v>FI</v>
          </cell>
          <cell r="AG209"/>
          <cell r="AH209"/>
        </row>
        <row r="210">
          <cell r="A210">
            <v>100695</v>
          </cell>
          <cell r="B210">
            <v>1000</v>
          </cell>
          <cell r="C210">
            <v>1035</v>
          </cell>
          <cell r="D210" t="str">
            <v>CASH</v>
          </cell>
          <cell r="E210" t="str">
            <v/>
          </cell>
          <cell r="F210" t="str">
            <v>X</v>
          </cell>
          <cell r="G210" t="str">
            <v>CRCA -EUR-UNP.CHECK</v>
          </cell>
          <cell r="H210" t="str">
            <v>CREDIT AGRICOLE - EUR</v>
          </cell>
          <cell r="I210" t="str">
            <v>A5100</v>
          </cell>
          <cell r="J210" t="e">
            <v>#N/A</v>
          </cell>
          <cell r="K210" t="e">
            <v>#N/A</v>
          </cell>
          <cell r="L210"/>
          <cell r="M210"/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  <cell r="T210" t="e">
            <v>#N/A</v>
          </cell>
          <cell r="U210" t="e">
            <v>#N/A</v>
          </cell>
          <cell r="V210" t="e">
            <v>#N/A</v>
          </cell>
          <cell r="W210"/>
          <cell r="X210" t="e">
            <v>#N/A</v>
          </cell>
          <cell r="Y210" t="e">
            <v>#N/A</v>
          </cell>
          <cell r="Z210" t="e">
            <v>#N/A</v>
          </cell>
          <cell r="AA210"/>
          <cell r="AB210"/>
          <cell r="AC210"/>
          <cell r="AD210"/>
          <cell r="AE210" t="str">
            <v>ARRU</v>
          </cell>
          <cell r="AF210" t="str">
            <v>FI</v>
          </cell>
          <cell r="AG210"/>
          <cell r="AH210"/>
        </row>
        <row r="211">
          <cell r="A211">
            <v>100699</v>
          </cell>
          <cell r="B211">
            <v>1000</v>
          </cell>
          <cell r="C211">
            <v>1035</v>
          </cell>
          <cell r="D211" t="str">
            <v>CASH</v>
          </cell>
          <cell r="E211" t="str">
            <v/>
          </cell>
          <cell r="F211" t="str">
            <v>X</v>
          </cell>
          <cell r="G211" t="str">
            <v>HSBC -EUR-UNP.CHECK</v>
          </cell>
          <cell r="H211" t="str">
            <v>HSBC - EUR</v>
          </cell>
          <cell r="I211" t="str">
            <v>A5100</v>
          </cell>
          <cell r="J211" t="e">
            <v>#N/A</v>
          </cell>
          <cell r="K211" t="e">
            <v>#N/A</v>
          </cell>
          <cell r="L211"/>
          <cell r="M211"/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  <cell r="T211" t="e">
            <v>#N/A</v>
          </cell>
          <cell r="U211" t="e">
            <v>#N/A</v>
          </cell>
          <cell r="V211" t="e">
            <v>#N/A</v>
          </cell>
          <cell r="W211"/>
          <cell r="X211" t="e">
            <v>#N/A</v>
          </cell>
          <cell r="Y211" t="e">
            <v>#N/A</v>
          </cell>
          <cell r="Z211" t="e">
            <v>#N/A</v>
          </cell>
          <cell r="AA211"/>
          <cell r="AB211"/>
          <cell r="AC211"/>
          <cell r="AD211"/>
          <cell r="AE211" t="str">
            <v>ARRU</v>
          </cell>
          <cell r="AF211" t="str">
            <v>FI</v>
          </cell>
          <cell r="AG211"/>
          <cell r="AH211"/>
        </row>
        <row r="212">
          <cell r="A212">
            <v>100706</v>
          </cell>
          <cell r="B212">
            <v>1000</v>
          </cell>
          <cell r="C212">
            <v>1035</v>
          </cell>
          <cell r="D212" t="str">
            <v>CASH</v>
          </cell>
          <cell r="E212" t="str">
            <v/>
          </cell>
          <cell r="F212" t="str">
            <v>X</v>
          </cell>
          <cell r="G212" t="str">
            <v>CRCA -EUR-CARDS &lt;</v>
          </cell>
          <cell r="H212" t="str">
            <v>CREDIT AGRICOLE - EUR</v>
          </cell>
          <cell r="I212" t="str">
            <v>A5100</v>
          </cell>
          <cell r="J212" t="e">
            <v>#N/A</v>
          </cell>
          <cell r="K212" t="e">
            <v>#N/A</v>
          </cell>
          <cell r="L212"/>
          <cell r="M212"/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  <cell r="T212" t="e">
            <v>#N/A</v>
          </cell>
          <cell r="U212" t="e">
            <v>#N/A</v>
          </cell>
          <cell r="V212" t="e">
            <v>#N/A</v>
          </cell>
          <cell r="W212"/>
          <cell r="X212" t="e">
            <v>#N/A</v>
          </cell>
          <cell r="Y212" t="e">
            <v>#N/A</v>
          </cell>
          <cell r="Z212" t="e">
            <v>#N/A</v>
          </cell>
          <cell r="AA212"/>
          <cell r="AB212"/>
          <cell r="AC212"/>
          <cell r="AD212"/>
          <cell r="AE212" t="str">
            <v>ARRU</v>
          </cell>
          <cell r="AF212" t="str">
            <v>FI</v>
          </cell>
          <cell r="AG212"/>
          <cell r="AH212"/>
        </row>
        <row r="213">
          <cell r="A213">
            <v>100708</v>
          </cell>
          <cell r="B213">
            <v>1000</v>
          </cell>
          <cell r="C213">
            <v>1035</v>
          </cell>
          <cell r="D213" t="str">
            <v>CASH</v>
          </cell>
          <cell r="E213" t="str">
            <v/>
          </cell>
          <cell r="F213" t="str">
            <v>X</v>
          </cell>
          <cell r="G213" t="str">
            <v>CLY1- EUR-CARDS &lt;</v>
          </cell>
          <cell r="H213" t="str">
            <v>CREDIT LYONNAIS - EUR</v>
          </cell>
          <cell r="I213" t="str">
            <v>A5100</v>
          </cell>
          <cell r="J213" t="e">
            <v>#N/A</v>
          </cell>
          <cell r="K213" t="e">
            <v>#N/A</v>
          </cell>
          <cell r="L213"/>
          <cell r="M213"/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  <cell r="T213" t="e">
            <v>#N/A</v>
          </cell>
          <cell r="U213" t="e">
            <v>#N/A</v>
          </cell>
          <cell r="V213" t="e">
            <v>#N/A</v>
          </cell>
          <cell r="W213"/>
          <cell r="X213" t="e">
            <v>#N/A</v>
          </cell>
          <cell r="Y213" t="e">
            <v>#N/A</v>
          </cell>
          <cell r="Z213" t="e">
            <v>#N/A</v>
          </cell>
          <cell r="AA213"/>
          <cell r="AB213"/>
          <cell r="AC213"/>
          <cell r="AD213"/>
          <cell r="AE213" t="str">
            <v>ARRU</v>
          </cell>
          <cell r="AF213" t="str">
            <v>FI</v>
          </cell>
          <cell r="AG213"/>
          <cell r="AH213"/>
        </row>
        <row r="214">
          <cell r="A214">
            <v>100710</v>
          </cell>
          <cell r="B214">
            <v>1000</v>
          </cell>
          <cell r="C214">
            <v>1035</v>
          </cell>
          <cell r="D214" t="str">
            <v>CASH</v>
          </cell>
          <cell r="E214" t="str">
            <v/>
          </cell>
          <cell r="F214" t="str">
            <v>X</v>
          </cell>
          <cell r="G214" t="str">
            <v>SGN - EUR-CARDS &lt;</v>
          </cell>
          <cell r="H214" t="str">
            <v>SOCIETE GENERALE - EUR</v>
          </cell>
          <cell r="I214" t="str">
            <v>A5100</v>
          </cell>
          <cell r="J214" t="e">
            <v>#N/A</v>
          </cell>
          <cell r="K214" t="e">
            <v>#N/A</v>
          </cell>
          <cell r="L214"/>
          <cell r="M214"/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  <cell r="T214" t="e">
            <v>#N/A</v>
          </cell>
          <cell r="U214" t="e">
            <v>#N/A</v>
          </cell>
          <cell r="V214" t="e">
            <v>#N/A</v>
          </cell>
          <cell r="W214"/>
          <cell r="X214" t="e">
            <v>#N/A</v>
          </cell>
          <cell r="Y214" t="e">
            <v>#N/A</v>
          </cell>
          <cell r="Z214" t="e">
            <v>#N/A</v>
          </cell>
          <cell r="AA214"/>
          <cell r="AB214"/>
          <cell r="AC214"/>
          <cell r="AD214"/>
          <cell r="AE214" t="str">
            <v>ARRU</v>
          </cell>
          <cell r="AF214" t="str">
            <v>FI</v>
          </cell>
          <cell r="AG214"/>
          <cell r="AH214"/>
        </row>
        <row r="215">
          <cell r="A215">
            <v>100711</v>
          </cell>
          <cell r="B215">
            <v>1000</v>
          </cell>
          <cell r="C215">
            <v>1035</v>
          </cell>
          <cell r="D215" t="str">
            <v>CASH</v>
          </cell>
          <cell r="E215" t="str">
            <v/>
          </cell>
          <cell r="F215" t="str">
            <v>X</v>
          </cell>
          <cell r="G215" t="str">
            <v>CIC - EUR-CARDS &lt;</v>
          </cell>
          <cell r="H215" t="str">
            <v>CIC LYONNAISE DE BANQUE - EUR</v>
          </cell>
          <cell r="I215" t="str">
            <v>A5100</v>
          </cell>
          <cell r="J215" t="e">
            <v>#N/A</v>
          </cell>
          <cell r="K215" t="e">
            <v>#N/A</v>
          </cell>
          <cell r="L215"/>
          <cell r="M215"/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  <cell r="T215" t="e">
            <v>#N/A</v>
          </cell>
          <cell r="U215" t="e">
            <v>#N/A</v>
          </cell>
          <cell r="V215" t="e">
            <v>#N/A</v>
          </cell>
          <cell r="W215"/>
          <cell r="X215" t="e">
            <v>#N/A</v>
          </cell>
          <cell r="Y215" t="e">
            <v>#N/A</v>
          </cell>
          <cell r="Z215" t="e">
            <v>#N/A</v>
          </cell>
          <cell r="AA215"/>
          <cell r="AB215"/>
          <cell r="AC215"/>
          <cell r="AD215"/>
          <cell r="AE215" t="str">
            <v>ARRU</v>
          </cell>
          <cell r="AF215" t="str">
            <v>FI</v>
          </cell>
          <cell r="AG215"/>
          <cell r="AH215"/>
        </row>
        <row r="216">
          <cell r="A216">
            <v>100712</v>
          </cell>
          <cell r="B216">
            <v>1000</v>
          </cell>
          <cell r="C216">
            <v>1035</v>
          </cell>
          <cell r="D216" t="str">
            <v>CASH</v>
          </cell>
          <cell r="E216" t="str">
            <v/>
          </cell>
          <cell r="F216" t="str">
            <v>X</v>
          </cell>
          <cell r="G216" t="str">
            <v>PAL - EUR-CARDS &lt;</v>
          </cell>
          <cell r="H216" t="str">
            <v>BANQUE PALATINE - EUR</v>
          </cell>
          <cell r="I216" t="str">
            <v>A5100</v>
          </cell>
          <cell r="J216" t="e">
            <v>#N/A</v>
          </cell>
          <cell r="K216" t="e">
            <v>#N/A</v>
          </cell>
          <cell r="L216"/>
          <cell r="M216"/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  <cell r="T216" t="e">
            <v>#N/A</v>
          </cell>
          <cell r="U216" t="e">
            <v>#N/A</v>
          </cell>
          <cell r="V216" t="e">
            <v>#N/A</v>
          </cell>
          <cell r="W216"/>
          <cell r="X216" t="e">
            <v>#N/A</v>
          </cell>
          <cell r="Y216" t="e">
            <v>#N/A</v>
          </cell>
          <cell r="Z216" t="e">
            <v>#N/A</v>
          </cell>
          <cell r="AA216"/>
          <cell r="AB216"/>
          <cell r="AC216"/>
          <cell r="AD216"/>
          <cell r="AE216" t="str">
            <v>ARRU</v>
          </cell>
          <cell r="AF216" t="str">
            <v>FI</v>
          </cell>
          <cell r="AG216"/>
          <cell r="AH216"/>
        </row>
        <row r="217">
          <cell r="A217">
            <v>100713</v>
          </cell>
          <cell r="B217">
            <v>1000</v>
          </cell>
          <cell r="C217">
            <v>1035</v>
          </cell>
          <cell r="D217" t="str">
            <v>CASH</v>
          </cell>
          <cell r="E217" t="str">
            <v/>
          </cell>
          <cell r="F217" t="str">
            <v>X</v>
          </cell>
          <cell r="G217" t="str">
            <v>CRCA - EUR-CARDS &lt;</v>
          </cell>
          <cell r="H217" t="str">
            <v>CREDIT AGRICOLE - EUR</v>
          </cell>
          <cell r="I217" t="str">
            <v>A5100</v>
          </cell>
          <cell r="J217" t="e">
            <v>#N/A</v>
          </cell>
          <cell r="K217" t="e">
            <v>#N/A</v>
          </cell>
          <cell r="L217"/>
          <cell r="M217"/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  <cell r="T217" t="e">
            <v>#N/A</v>
          </cell>
          <cell r="U217" t="e">
            <v>#N/A</v>
          </cell>
          <cell r="V217" t="e">
            <v>#N/A</v>
          </cell>
          <cell r="W217"/>
          <cell r="X217" t="e">
            <v>#N/A</v>
          </cell>
          <cell r="Y217" t="e">
            <v>#N/A</v>
          </cell>
          <cell r="Z217" t="e">
            <v>#N/A</v>
          </cell>
          <cell r="AA217"/>
          <cell r="AB217"/>
          <cell r="AC217"/>
          <cell r="AD217"/>
          <cell r="AE217" t="str">
            <v>ARRU</v>
          </cell>
          <cell r="AF217" t="str">
            <v>FI</v>
          </cell>
          <cell r="AG217"/>
          <cell r="AH217"/>
        </row>
        <row r="218">
          <cell r="A218">
            <v>100714</v>
          </cell>
          <cell r="B218">
            <v>1000</v>
          </cell>
          <cell r="C218">
            <v>1035</v>
          </cell>
          <cell r="D218" t="str">
            <v>CASH</v>
          </cell>
          <cell r="E218" t="str">
            <v/>
          </cell>
          <cell r="F218" t="str">
            <v>X</v>
          </cell>
          <cell r="G218" t="str">
            <v>SGN - EUR-CARDS &lt;</v>
          </cell>
          <cell r="H218" t="str">
            <v>SOCIETE GENERALE - EUR</v>
          </cell>
          <cell r="I218" t="str">
            <v>A5100</v>
          </cell>
          <cell r="J218" t="e">
            <v>#N/A</v>
          </cell>
          <cell r="K218" t="e">
            <v>#N/A</v>
          </cell>
          <cell r="L218"/>
          <cell r="M218"/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  <cell r="T218" t="e">
            <v>#N/A</v>
          </cell>
          <cell r="U218" t="e">
            <v>#N/A</v>
          </cell>
          <cell r="V218" t="e">
            <v>#N/A</v>
          </cell>
          <cell r="W218"/>
          <cell r="X218" t="e">
            <v>#N/A</v>
          </cell>
          <cell r="Y218" t="e">
            <v>#N/A</v>
          </cell>
          <cell r="Z218" t="e">
            <v>#N/A</v>
          </cell>
          <cell r="AA218"/>
          <cell r="AB218"/>
          <cell r="AC218"/>
          <cell r="AD218"/>
          <cell r="AE218" t="str">
            <v>ARRU</v>
          </cell>
          <cell r="AF218" t="str">
            <v>FI</v>
          </cell>
          <cell r="AG218"/>
          <cell r="AH218"/>
        </row>
        <row r="219">
          <cell r="A219">
            <v>100717</v>
          </cell>
          <cell r="B219">
            <v>1000</v>
          </cell>
          <cell r="C219">
            <v>1035</v>
          </cell>
          <cell r="D219" t="str">
            <v>CASH</v>
          </cell>
          <cell r="E219" t="str">
            <v/>
          </cell>
          <cell r="F219" t="str">
            <v>X</v>
          </cell>
          <cell r="G219" t="str">
            <v>CRCA -EUR-CARDS &lt;</v>
          </cell>
          <cell r="H219" t="str">
            <v>CREDIT AGRICOLE - EUR</v>
          </cell>
          <cell r="I219" t="str">
            <v>A5100</v>
          </cell>
          <cell r="J219" t="e">
            <v>#N/A</v>
          </cell>
          <cell r="K219" t="e">
            <v>#N/A</v>
          </cell>
          <cell r="L219"/>
          <cell r="M219"/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  <cell r="T219" t="e">
            <v>#N/A</v>
          </cell>
          <cell r="U219" t="e">
            <v>#N/A</v>
          </cell>
          <cell r="V219" t="e">
            <v>#N/A</v>
          </cell>
          <cell r="W219"/>
          <cell r="X219" t="e">
            <v>#N/A</v>
          </cell>
          <cell r="Y219" t="e">
            <v>#N/A</v>
          </cell>
          <cell r="Z219" t="e">
            <v>#N/A</v>
          </cell>
          <cell r="AA219"/>
          <cell r="AB219"/>
          <cell r="AC219"/>
          <cell r="AD219"/>
          <cell r="AE219" t="str">
            <v>ARRU</v>
          </cell>
          <cell r="AF219" t="str">
            <v>FI</v>
          </cell>
          <cell r="AG219"/>
          <cell r="AH219"/>
        </row>
        <row r="220">
          <cell r="A220">
            <v>100718</v>
          </cell>
          <cell r="B220">
            <v>1000</v>
          </cell>
          <cell r="C220">
            <v>1035</v>
          </cell>
          <cell r="D220" t="str">
            <v>CASH</v>
          </cell>
          <cell r="E220" t="str">
            <v/>
          </cell>
          <cell r="F220" t="str">
            <v>X</v>
          </cell>
          <cell r="G220" t="str">
            <v>CLY1- EUR-CARDS &lt;</v>
          </cell>
          <cell r="H220" t="str">
            <v>CREDIT LYONNAIS - EUR</v>
          </cell>
          <cell r="I220" t="str">
            <v>A5100</v>
          </cell>
          <cell r="J220" t="e">
            <v>#N/A</v>
          </cell>
          <cell r="K220" t="e">
            <v>#N/A</v>
          </cell>
          <cell r="L220"/>
          <cell r="M220"/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  <cell r="T220" t="e">
            <v>#N/A</v>
          </cell>
          <cell r="U220" t="e">
            <v>#N/A</v>
          </cell>
          <cell r="V220" t="e">
            <v>#N/A</v>
          </cell>
          <cell r="W220"/>
          <cell r="X220" t="e">
            <v>#N/A</v>
          </cell>
          <cell r="Y220" t="e">
            <v>#N/A</v>
          </cell>
          <cell r="Z220" t="e">
            <v>#N/A</v>
          </cell>
          <cell r="AA220"/>
          <cell r="AB220"/>
          <cell r="AC220"/>
          <cell r="AD220"/>
          <cell r="AE220" t="str">
            <v>ARRU</v>
          </cell>
          <cell r="AF220" t="str">
            <v>FI</v>
          </cell>
          <cell r="AG220"/>
          <cell r="AH220"/>
        </row>
        <row r="221">
          <cell r="A221">
            <v>100719</v>
          </cell>
          <cell r="B221">
            <v>1000</v>
          </cell>
          <cell r="C221">
            <v>1035</v>
          </cell>
          <cell r="D221" t="str">
            <v>CASH</v>
          </cell>
          <cell r="E221" t="str">
            <v/>
          </cell>
          <cell r="F221" t="str">
            <v>X</v>
          </cell>
          <cell r="G221" t="str">
            <v>PAL -EUR-CARDS &lt;</v>
          </cell>
          <cell r="H221" t="str">
            <v>BANQUE PALATINE - EUR</v>
          </cell>
          <cell r="I221" t="str">
            <v>A5100</v>
          </cell>
          <cell r="J221" t="e">
            <v>#N/A</v>
          </cell>
          <cell r="K221" t="e">
            <v>#N/A</v>
          </cell>
          <cell r="L221"/>
          <cell r="M221"/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  <cell r="T221" t="e">
            <v>#N/A</v>
          </cell>
          <cell r="U221" t="e">
            <v>#N/A</v>
          </cell>
          <cell r="V221" t="e">
            <v>#N/A</v>
          </cell>
          <cell r="W221"/>
          <cell r="X221" t="e">
            <v>#N/A</v>
          </cell>
          <cell r="Y221" t="e">
            <v>#N/A</v>
          </cell>
          <cell r="Z221" t="e">
            <v>#N/A</v>
          </cell>
          <cell r="AA221"/>
          <cell r="AB221"/>
          <cell r="AC221"/>
          <cell r="AD221"/>
          <cell r="AE221" t="str">
            <v>ARRU</v>
          </cell>
          <cell r="AF221" t="str">
            <v>FI</v>
          </cell>
          <cell r="AG221"/>
          <cell r="AH221"/>
        </row>
        <row r="222">
          <cell r="A222">
            <v>100720</v>
          </cell>
          <cell r="B222">
            <v>1000</v>
          </cell>
          <cell r="C222">
            <v>1035</v>
          </cell>
          <cell r="D222" t="str">
            <v>CASH</v>
          </cell>
          <cell r="E222" t="str">
            <v/>
          </cell>
          <cell r="F222" t="str">
            <v>X</v>
          </cell>
          <cell r="G222" t="str">
            <v>SGN - EUR-CARDS &lt;</v>
          </cell>
          <cell r="H222" t="str">
            <v>SOCIETE GENERALE - EUR</v>
          </cell>
          <cell r="I222" t="str">
            <v>A5100</v>
          </cell>
          <cell r="J222" t="e">
            <v>#N/A</v>
          </cell>
          <cell r="K222" t="e">
            <v>#N/A</v>
          </cell>
          <cell r="L222"/>
          <cell r="M222"/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  <cell r="T222" t="e">
            <v>#N/A</v>
          </cell>
          <cell r="U222" t="e">
            <v>#N/A</v>
          </cell>
          <cell r="V222" t="e">
            <v>#N/A</v>
          </cell>
          <cell r="W222"/>
          <cell r="X222" t="e">
            <v>#N/A</v>
          </cell>
          <cell r="Y222" t="e">
            <v>#N/A</v>
          </cell>
          <cell r="Z222" t="e">
            <v>#N/A</v>
          </cell>
          <cell r="AA222"/>
          <cell r="AB222"/>
          <cell r="AC222"/>
          <cell r="AD222"/>
          <cell r="AE222" t="str">
            <v>ARRU</v>
          </cell>
          <cell r="AF222" t="str">
            <v>FI</v>
          </cell>
          <cell r="AG222"/>
          <cell r="AH222"/>
        </row>
        <row r="223">
          <cell r="A223">
            <v>100721</v>
          </cell>
          <cell r="B223">
            <v>1000</v>
          </cell>
          <cell r="C223">
            <v>1035</v>
          </cell>
          <cell r="D223" t="str">
            <v>CASH</v>
          </cell>
          <cell r="E223" t="str">
            <v/>
          </cell>
          <cell r="F223" t="str">
            <v>X</v>
          </cell>
          <cell r="G223" t="str">
            <v>SLB - EUR-CARDS &lt;</v>
          </cell>
          <cell r="H223" t="str">
            <v>CIC LYONNAISE DE BANQUE - EUR</v>
          </cell>
          <cell r="I223" t="str">
            <v>A5100</v>
          </cell>
          <cell r="J223" t="e">
            <v>#N/A</v>
          </cell>
          <cell r="K223" t="e">
            <v>#N/A</v>
          </cell>
          <cell r="L223"/>
          <cell r="M223"/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  <cell r="T223" t="e">
            <v>#N/A</v>
          </cell>
          <cell r="U223" t="e">
            <v>#N/A</v>
          </cell>
          <cell r="V223" t="e">
            <v>#N/A</v>
          </cell>
          <cell r="W223"/>
          <cell r="X223" t="e">
            <v>#N/A</v>
          </cell>
          <cell r="Y223" t="e">
            <v>#N/A</v>
          </cell>
          <cell r="Z223" t="e">
            <v>#N/A</v>
          </cell>
          <cell r="AA223"/>
          <cell r="AB223"/>
          <cell r="AC223"/>
          <cell r="AD223"/>
          <cell r="AE223" t="str">
            <v>ARRU</v>
          </cell>
          <cell r="AF223" t="str">
            <v>FI</v>
          </cell>
          <cell r="AG223"/>
          <cell r="AH223"/>
        </row>
        <row r="224">
          <cell r="A224">
            <v>100754</v>
          </cell>
          <cell r="B224">
            <v>1000</v>
          </cell>
          <cell r="C224">
            <v>1035</v>
          </cell>
          <cell r="D224" t="str">
            <v>CASH</v>
          </cell>
          <cell r="E224" t="str">
            <v/>
          </cell>
          <cell r="F224" t="str">
            <v>X</v>
          </cell>
          <cell r="G224" t="str">
            <v>CRCA -EUR-CARDS &lt;</v>
          </cell>
          <cell r="H224" t="str">
            <v>CREDIT AGRICOLE - EUR</v>
          </cell>
          <cell r="I224" t="str">
            <v>A5100</v>
          </cell>
          <cell r="J224" t="e">
            <v>#N/A</v>
          </cell>
          <cell r="K224" t="e">
            <v>#N/A</v>
          </cell>
          <cell r="L224"/>
          <cell r="M224"/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  <cell r="T224" t="e">
            <v>#N/A</v>
          </cell>
          <cell r="U224" t="e">
            <v>#N/A</v>
          </cell>
          <cell r="V224" t="e">
            <v>#N/A</v>
          </cell>
          <cell r="W224"/>
          <cell r="X224" t="e">
            <v>#N/A</v>
          </cell>
          <cell r="Y224" t="e">
            <v>#N/A</v>
          </cell>
          <cell r="Z224" t="e">
            <v>#N/A</v>
          </cell>
          <cell r="AA224"/>
          <cell r="AB224"/>
          <cell r="AC224"/>
          <cell r="AD224"/>
          <cell r="AE224" t="str">
            <v>ARRU</v>
          </cell>
          <cell r="AF224" t="str">
            <v>FI</v>
          </cell>
          <cell r="AG224"/>
          <cell r="AH224"/>
        </row>
        <row r="225">
          <cell r="A225">
            <v>100756</v>
          </cell>
          <cell r="B225">
            <v>1000</v>
          </cell>
          <cell r="C225">
            <v>1035</v>
          </cell>
          <cell r="D225" t="str">
            <v>CASH</v>
          </cell>
          <cell r="E225" t="str">
            <v/>
          </cell>
          <cell r="F225" t="str">
            <v>X</v>
          </cell>
          <cell r="G225" t="str">
            <v>CLY1- EUR-CARDS &lt;</v>
          </cell>
          <cell r="H225" t="str">
            <v>CREDIT LYONNAIS - EUR</v>
          </cell>
          <cell r="I225" t="str">
            <v>A5100</v>
          </cell>
          <cell r="J225" t="e">
            <v>#N/A</v>
          </cell>
          <cell r="K225" t="e">
            <v>#N/A</v>
          </cell>
          <cell r="L225"/>
          <cell r="M225"/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  <cell r="T225" t="e">
            <v>#N/A</v>
          </cell>
          <cell r="U225" t="e">
            <v>#N/A</v>
          </cell>
          <cell r="V225" t="e">
            <v>#N/A</v>
          </cell>
          <cell r="W225"/>
          <cell r="X225" t="e">
            <v>#N/A</v>
          </cell>
          <cell r="Y225" t="e">
            <v>#N/A</v>
          </cell>
          <cell r="Z225" t="e">
            <v>#N/A</v>
          </cell>
          <cell r="AA225"/>
          <cell r="AB225"/>
          <cell r="AC225"/>
          <cell r="AD225"/>
          <cell r="AE225" t="str">
            <v>ARRU</v>
          </cell>
          <cell r="AF225" t="str">
            <v>FI</v>
          </cell>
          <cell r="AG225"/>
          <cell r="AH225"/>
        </row>
        <row r="226">
          <cell r="A226">
            <v>100772</v>
          </cell>
          <cell r="B226">
            <v>1000</v>
          </cell>
          <cell r="C226">
            <v>1035</v>
          </cell>
          <cell r="D226" t="str">
            <v>CASH</v>
          </cell>
          <cell r="E226" t="str">
            <v/>
          </cell>
          <cell r="F226" t="str">
            <v>X</v>
          </cell>
          <cell r="G226" t="str">
            <v>CRCA -EUR-CARDS &lt;</v>
          </cell>
          <cell r="H226" t="str">
            <v>CREDIT AGRICOLE - EUR</v>
          </cell>
          <cell r="I226" t="str">
            <v>A5100</v>
          </cell>
          <cell r="J226" t="e">
            <v>#N/A</v>
          </cell>
          <cell r="K226" t="e">
            <v>#N/A</v>
          </cell>
          <cell r="L226"/>
          <cell r="M226"/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  <cell r="T226" t="e">
            <v>#N/A</v>
          </cell>
          <cell r="U226" t="e">
            <v>#N/A</v>
          </cell>
          <cell r="V226" t="e">
            <v>#N/A</v>
          </cell>
          <cell r="W226"/>
          <cell r="X226" t="e">
            <v>#N/A</v>
          </cell>
          <cell r="Y226" t="e">
            <v>#N/A</v>
          </cell>
          <cell r="Z226" t="e">
            <v>#N/A</v>
          </cell>
          <cell r="AA226"/>
          <cell r="AB226"/>
          <cell r="AC226"/>
          <cell r="AD226"/>
          <cell r="AE226" t="str">
            <v>ARRU</v>
          </cell>
          <cell r="AF226" t="str">
            <v>FI</v>
          </cell>
          <cell r="AG226"/>
          <cell r="AH226"/>
        </row>
        <row r="227">
          <cell r="A227">
            <v>100774</v>
          </cell>
          <cell r="B227">
            <v>1000</v>
          </cell>
          <cell r="C227">
            <v>1035</v>
          </cell>
          <cell r="D227" t="str">
            <v>CASH</v>
          </cell>
          <cell r="E227" t="str">
            <v/>
          </cell>
          <cell r="F227" t="str">
            <v>X</v>
          </cell>
          <cell r="G227" t="str">
            <v>CLY1- EUR-CARDS &lt;</v>
          </cell>
          <cell r="H227" t="str">
            <v>CREDIT LYONNAIS - EUR</v>
          </cell>
          <cell r="I227" t="str">
            <v>A5100</v>
          </cell>
          <cell r="J227" t="e">
            <v>#N/A</v>
          </cell>
          <cell r="K227" t="e">
            <v>#N/A</v>
          </cell>
          <cell r="L227"/>
          <cell r="M227"/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  <cell r="T227" t="e">
            <v>#N/A</v>
          </cell>
          <cell r="U227" t="e">
            <v>#N/A</v>
          </cell>
          <cell r="V227" t="e">
            <v>#N/A</v>
          </cell>
          <cell r="W227"/>
          <cell r="X227" t="e">
            <v>#N/A</v>
          </cell>
          <cell r="Y227" t="e">
            <v>#N/A</v>
          </cell>
          <cell r="Z227" t="e">
            <v>#N/A</v>
          </cell>
          <cell r="AA227"/>
          <cell r="AB227"/>
          <cell r="AC227"/>
          <cell r="AD227"/>
          <cell r="AE227" t="str">
            <v>ARRU</v>
          </cell>
          <cell r="AF227" t="str">
            <v>FI</v>
          </cell>
          <cell r="AG227"/>
          <cell r="AH227"/>
        </row>
        <row r="228">
          <cell r="A228">
            <v>100795</v>
          </cell>
          <cell r="B228">
            <v>1000</v>
          </cell>
          <cell r="C228">
            <v>1035</v>
          </cell>
          <cell r="D228" t="str">
            <v>CASH</v>
          </cell>
          <cell r="E228" t="str">
            <v/>
          </cell>
          <cell r="F228" t="str">
            <v>X</v>
          </cell>
          <cell r="G228" t="str">
            <v>CRCA -EUR-CARDS &lt;</v>
          </cell>
          <cell r="H228" t="str">
            <v>CREDIT AGRICOLE - EUR</v>
          </cell>
          <cell r="I228" t="str">
            <v>A5100</v>
          </cell>
          <cell r="J228" t="e">
            <v>#N/A</v>
          </cell>
          <cell r="K228" t="e">
            <v>#N/A</v>
          </cell>
          <cell r="L228"/>
          <cell r="M228"/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  <cell r="T228" t="e">
            <v>#N/A</v>
          </cell>
          <cell r="U228" t="e">
            <v>#N/A</v>
          </cell>
          <cell r="V228" t="e">
            <v>#N/A</v>
          </cell>
          <cell r="W228"/>
          <cell r="X228" t="e">
            <v>#N/A</v>
          </cell>
          <cell r="Y228" t="e">
            <v>#N/A</v>
          </cell>
          <cell r="Z228" t="e">
            <v>#N/A</v>
          </cell>
          <cell r="AA228"/>
          <cell r="AB228"/>
          <cell r="AC228"/>
          <cell r="AD228"/>
          <cell r="AE228" t="str">
            <v>ARRU</v>
          </cell>
          <cell r="AF228" t="str">
            <v>FI</v>
          </cell>
          <cell r="AG228"/>
          <cell r="AH228"/>
        </row>
        <row r="229">
          <cell r="A229">
            <v>100799</v>
          </cell>
          <cell r="B229">
            <v>1000</v>
          </cell>
          <cell r="C229">
            <v>1035</v>
          </cell>
          <cell r="D229" t="str">
            <v>CASH</v>
          </cell>
          <cell r="E229" t="str">
            <v/>
          </cell>
          <cell r="F229" t="str">
            <v>X</v>
          </cell>
          <cell r="G229" t="str">
            <v>HSBC -EUR-CARDS &lt;</v>
          </cell>
          <cell r="H229" t="str">
            <v>HSBC - EUR</v>
          </cell>
          <cell r="I229" t="str">
            <v>A5100</v>
          </cell>
          <cell r="J229" t="e">
            <v>#N/A</v>
          </cell>
          <cell r="K229" t="e">
            <v>#N/A</v>
          </cell>
          <cell r="L229"/>
          <cell r="M229"/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  <cell r="T229" t="e">
            <v>#N/A</v>
          </cell>
          <cell r="U229" t="e">
            <v>#N/A</v>
          </cell>
          <cell r="V229" t="e">
            <v>#N/A</v>
          </cell>
          <cell r="W229"/>
          <cell r="X229" t="e">
            <v>#N/A</v>
          </cell>
          <cell r="Y229" t="e">
            <v>#N/A</v>
          </cell>
          <cell r="Z229" t="e">
            <v>#N/A</v>
          </cell>
          <cell r="AA229"/>
          <cell r="AB229"/>
          <cell r="AC229"/>
          <cell r="AD229"/>
          <cell r="AE229" t="str">
            <v>ARRU</v>
          </cell>
          <cell r="AF229" t="str">
            <v>FI</v>
          </cell>
          <cell r="AG229"/>
          <cell r="AH229"/>
        </row>
        <row r="230">
          <cell r="A230">
            <v>101000</v>
          </cell>
          <cell r="B230">
            <v>1000</v>
          </cell>
          <cell r="C230">
            <v>1035</v>
          </cell>
          <cell r="D230" t="str">
            <v>CASH</v>
          </cell>
          <cell r="E230" t="str">
            <v/>
          </cell>
          <cell r="F230" t="str">
            <v>X</v>
          </cell>
          <cell r="G230" t="str">
            <v>COMM-EUR-DOMTRSF&lt;</v>
          </cell>
          <cell r="H230" t="str">
            <v>COMMERZBANK-EUR</v>
          </cell>
          <cell r="I230" t="str">
            <v>A5100</v>
          </cell>
          <cell r="J230" t="e">
            <v>#N/A</v>
          </cell>
          <cell r="K230" t="e">
            <v>#N/A</v>
          </cell>
          <cell r="L230"/>
          <cell r="M230"/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  <cell r="T230" t="e">
            <v>#N/A</v>
          </cell>
          <cell r="U230" t="e">
            <v>#N/A</v>
          </cell>
          <cell r="V230" t="e">
            <v>#N/A</v>
          </cell>
          <cell r="W230"/>
          <cell r="X230" t="e">
            <v>#N/A</v>
          </cell>
          <cell r="Y230" t="e">
            <v>#N/A</v>
          </cell>
          <cell r="Z230" t="e">
            <v>#N/A</v>
          </cell>
          <cell r="AA230"/>
          <cell r="AB230"/>
          <cell r="AC230"/>
          <cell r="AD230"/>
          <cell r="AE230" t="str">
            <v>ARRU</v>
          </cell>
          <cell r="AF230" t="str">
            <v>FI</v>
          </cell>
          <cell r="AG230"/>
          <cell r="AH230"/>
        </row>
        <row r="231">
          <cell r="A231">
            <v>101000</v>
          </cell>
          <cell r="B231">
            <v>1000</v>
          </cell>
          <cell r="C231">
            <v>1035</v>
          </cell>
          <cell r="D231" t="str">
            <v>CASH</v>
          </cell>
          <cell r="E231" t="str">
            <v/>
          </cell>
          <cell r="F231" t="str">
            <v>X</v>
          </cell>
          <cell r="G231" t="str">
            <v>SCOTIABANK- DOMTRSF&lt;</v>
          </cell>
          <cell r="H231" t="str">
            <v>SCOTIABANK-  INCOMING BANK TRANSFER</v>
          </cell>
          <cell r="I231" t="str">
            <v>A5100</v>
          </cell>
          <cell r="J231" t="e">
            <v>#N/A</v>
          </cell>
          <cell r="K231" t="e">
            <v>#N/A</v>
          </cell>
          <cell r="L231"/>
          <cell r="M231"/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  <cell r="T231" t="e">
            <v>#N/A</v>
          </cell>
          <cell r="U231" t="e">
            <v>#N/A</v>
          </cell>
          <cell r="V231" t="e">
            <v>#N/A</v>
          </cell>
          <cell r="W231"/>
          <cell r="X231" t="e">
            <v>#N/A</v>
          </cell>
          <cell r="Y231" t="e">
            <v>#N/A</v>
          </cell>
          <cell r="Z231" t="e">
            <v>#N/A</v>
          </cell>
          <cell r="AA231"/>
          <cell r="AB231"/>
          <cell r="AC231"/>
          <cell r="AD231"/>
          <cell r="AE231" t="str">
            <v>ARRU</v>
          </cell>
          <cell r="AF231" t="str">
            <v>FI</v>
          </cell>
          <cell r="AG231"/>
          <cell r="AH231"/>
        </row>
        <row r="232">
          <cell r="A232">
            <v>101001</v>
          </cell>
          <cell r="B232">
            <v>1000</v>
          </cell>
          <cell r="C232">
            <v>1035</v>
          </cell>
          <cell r="D232" t="str">
            <v>CASH</v>
          </cell>
          <cell r="E232" t="str">
            <v/>
          </cell>
          <cell r="F232" t="str">
            <v>X</v>
          </cell>
          <cell r="G232" t="str">
            <v>DEUTSC-EUR-DOMTRSF&lt;</v>
          </cell>
          <cell r="H232" t="str">
            <v>DEUTSCHE BANK-EUR</v>
          </cell>
          <cell r="I232" t="str">
            <v>A5100</v>
          </cell>
          <cell r="J232" t="e">
            <v>#N/A</v>
          </cell>
          <cell r="K232" t="e">
            <v>#N/A</v>
          </cell>
          <cell r="L232"/>
          <cell r="M232"/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  <cell r="T232" t="e">
            <v>#N/A</v>
          </cell>
          <cell r="U232" t="e">
            <v>#N/A</v>
          </cell>
          <cell r="V232" t="e">
            <v>#N/A</v>
          </cell>
          <cell r="W232"/>
          <cell r="X232" t="e">
            <v>#N/A</v>
          </cell>
          <cell r="Y232" t="e">
            <v>#N/A</v>
          </cell>
          <cell r="Z232" t="e">
            <v>#N/A</v>
          </cell>
          <cell r="AA232"/>
          <cell r="AB232"/>
          <cell r="AC232"/>
          <cell r="AD232"/>
          <cell r="AE232" t="str">
            <v>ARRU</v>
          </cell>
          <cell r="AF232" t="str">
            <v>FI</v>
          </cell>
          <cell r="AG232"/>
          <cell r="AH232"/>
        </row>
        <row r="233">
          <cell r="A233">
            <v>101002</v>
          </cell>
          <cell r="B233">
            <v>1000</v>
          </cell>
          <cell r="C233">
            <v>1035</v>
          </cell>
          <cell r="D233" t="str">
            <v>CASH</v>
          </cell>
          <cell r="E233" t="str">
            <v/>
          </cell>
          <cell r="F233" t="str">
            <v>X</v>
          </cell>
          <cell r="G233" t="str">
            <v>DRESD-EUR-DOMTRSF&lt;</v>
          </cell>
          <cell r="H233" t="str">
            <v>DRESDNER BANK-EUR</v>
          </cell>
          <cell r="I233" t="str">
            <v>A5100</v>
          </cell>
          <cell r="J233" t="e">
            <v>#N/A</v>
          </cell>
          <cell r="K233" t="e">
            <v>#N/A</v>
          </cell>
          <cell r="L233"/>
          <cell r="M233"/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  <cell r="T233" t="e">
            <v>#N/A</v>
          </cell>
          <cell r="U233" t="e">
            <v>#N/A</v>
          </cell>
          <cell r="V233" t="e">
            <v>#N/A</v>
          </cell>
          <cell r="W233"/>
          <cell r="X233" t="e">
            <v>#N/A</v>
          </cell>
          <cell r="Y233" t="e">
            <v>#N/A</v>
          </cell>
          <cell r="Z233" t="e">
            <v>#N/A</v>
          </cell>
          <cell r="AA233"/>
          <cell r="AB233"/>
          <cell r="AC233"/>
          <cell r="AD233"/>
          <cell r="AE233" t="str">
            <v>ARRU</v>
          </cell>
          <cell r="AF233" t="str">
            <v>FI</v>
          </cell>
          <cell r="AG233"/>
          <cell r="AH233"/>
        </row>
        <row r="234">
          <cell r="A234">
            <v>101003</v>
          </cell>
          <cell r="B234">
            <v>1000</v>
          </cell>
          <cell r="C234">
            <v>1035</v>
          </cell>
          <cell r="D234" t="str">
            <v>CASH</v>
          </cell>
          <cell r="E234" t="str">
            <v/>
          </cell>
          <cell r="F234" t="str">
            <v>X</v>
          </cell>
          <cell r="G234" t="str">
            <v>POST -EUR-DOMTRSF&lt;</v>
          </cell>
          <cell r="H234" t="str">
            <v>POST BANK NIEDERLASSUNG KARLSRUHE-EUR</v>
          </cell>
          <cell r="I234" t="str">
            <v>A5100</v>
          </cell>
          <cell r="J234" t="e">
            <v>#N/A</v>
          </cell>
          <cell r="K234" t="e">
            <v>#N/A</v>
          </cell>
          <cell r="L234"/>
          <cell r="M234"/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  <cell r="T234" t="e">
            <v>#N/A</v>
          </cell>
          <cell r="U234" t="e">
            <v>#N/A</v>
          </cell>
          <cell r="V234" t="e">
            <v>#N/A</v>
          </cell>
          <cell r="W234"/>
          <cell r="X234" t="e">
            <v>#N/A</v>
          </cell>
          <cell r="Y234" t="e">
            <v>#N/A</v>
          </cell>
          <cell r="Z234" t="e">
            <v>#N/A</v>
          </cell>
          <cell r="AA234"/>
          <cell r="AB234"/>
          <cell r="AC234"/>
          <cell r="AD234"/>
          <cell r="AE234" t="str">
            <v>ARRU</v>
          </cell>
          <cell r="AF234" t="str">
            <v>FI</v>
          </cell>
          <cell r="AG234"/>
          <cell r="AH234"/>
        </row>
        <row r="235">
          <cell r="A235">
            <v>101004</v>
          </cell>
          <cell r="B235">
            <v>1000</v>
          </cell>
          <cell r="C235">
            <v>1035</v>
          </cell>
          <cell r="D235" t="str">
            <v>CASH</v>
          </cell>
          <cell r="E235" t="str">
            <v/>
          </cell>
          <cell r="F235" t="str">
            <v>X</v>
          </cell>
          <cell r="G235" t="str">
            <v>SPARK-EUR-DOMTRSF&lt;</v>
          </cell>
          <cell r="H235" t="str">
            <v>SPARKASSE LORRACH RHEINFELD-EUR</v>
          </cell>
          <cell r="I235" t="str">
            <v>A5100</v>
          </cell>
          <cell r="J235" t="e">
            <v>#N/A</v>
          </cell>
          <cell r="K235" t="e">
            <v>#N/A</v>
          </cell>
          <cell r="L235"/>
          <cell r="M235"/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  <cell r="T235" t="e">
            <v>#N/A</v>
          </cell>
          <cell r="U235" t="e">
            <v>#N/A</v>
          </cell>
          <cell r="V235" t="e">
            <v>#N/A</v>
          </cell>
          <cell r="W235"/>
          <cell r="X235" t="e">
            <v>#N/A</v>
          </cell>
          <cell r="Y235" t="e">
            <v>#N/A</v>
          </cell>
          <cell r="Z235" t="e">
            <v>#N/A</v>
          </cell>
          <cell r="AA235"/>
          <cell r="AB235"/>
          <cell r="AC235"/>
          <cell r="AD235"/>
          <cell r="AE235" t="str">
            <v>ARRU</v>
          </cell>
          <cell r="AF235" t="str">
            <v>FI</v>
          </cell>
          <cell r="AG235"/>
          <cell r="AH235"/>
        </row>
        <row r="236">
          <cell r="A236">
            <v>101005</v>
          </cell>
          <cell r="B236">
            <v>1000</v>
          </cell>
          <cell r="C236">
            <v>1035</v>
          </cell>
          <cell r="D236" t="str">
            <v>CASH</v>
          </cell>
          <cell r="E236" t="str">
            <v/>
          </cell>
          <cell r="F236" t="str">
            <v>X</v>
          </cell>
          <cell r="G236" t="str">
            <v>VOLKS-EUR-DOMTRSF&lt;</v>
          </cell>
          <cell r="H236" t="str">
            <v>VOLKSBANK-EUR</v>
          </cell>
          <cell r="I236" t="str">
            <v>A5100</v>
          </cell>
          <cell r="J236" t="e">
            <v>#N/A</v>
          </cell>
          <cell r="K236" t="e">
            <v>#N/A</v>
          </cell>
          <cell r="L236"/>
          <cell r="M236"/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  <cell r="T236" t="e">
            <v>#N/A</v>
          </cell>
          <cell r="U236" t="e">
            <v>#N/A</v>
          </cell>
          <cell r="V236" t="e">
            <v>#N/A</v>
          </cell>
          <cell r="W236"/>
          <cell r="X236" t="e">
            <v>#N/A</v>
          </cell>
          <cell r="Y236" t="e">
            <v>#N/A</v>
          </cell>
          <cell r="Z236" t="e">
            <v>#N/A</v>
          </cell>
          <cell r="AA236"/>
          <cell r="AB236"/>
          <cell r="AC236"/>
          <cell r="AD236"/>
          <cell r="AE236" t="str">
            <v>ARRU</v>
          </cell>
          <cell r="AF236" t="str">
            <v>FI</v>
          </cell>
          <cell r="AG236"/>
          <cell r="AH236"/>
        </row>
        <row r="237">
          <cell r="A237">
            <v>101006</v>
          </cell>
          <cell r="B237">
            <v>1000</v>
          </cell>
          <cell r="C237">
            <v>1035</v>
          </cell>
          <cell r="D237" t="str">
            <v>CASH</v>
          </cell>
          <cell r="E237" t="str">
            <v/>
          </cell>
          <cell r="F237" t="str">
            <v>X</v>
          </cell>
          <cell r="G237" t="str">
            <v>CRCA -EUR-DOMTRSF&lt;</v>
          </cell>
          <cell r="H237" t="str">
            <v>CREDIT AGRICOLE - EUR</v>
          </cell>
          <cell r="I237" t="str">
            <v>A5100</v>
          </cell>
          <cell r="J237" t="e">
            <v>#N/A</v>
          </cell>
          <cell r="K237" t="e">
            <v>#N/A</v>
          </cell>
          <cell r="L237"/>
          <cell r="M237"/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  <cell r="T237" t="e">
            <v>#N/A</v>
          </cell>
          <cell r="U237" t="e">
            <v>#N/A</v>
          </cell>
          <cell r="V237" t="e">
            <v>#N/A</v>
          </cell>
          <cell r="W237"/>
          <cell r="X237" t="e">
            <v>#N/A</v>
          </cell>
          <cell r="Y237" t="e">
            <v>#N/A</v>
          </cell>
          <cell r="Z237" t="e">
            <v>#N/A</v>
          </cell>
          <cell r="AA237"/>
          <cell r="AB237"/>
          <cell r="AC237"/>
          <cell r="AD237"/>
          <cell r="AE237" t="str">
            <v>ARRU</v>
          </cell>
          <cell r="AF237" t="str">
            <v>FI</v>
          </cell>
          <cell r="AG237"/>
          <cell r="AH237"/>
        </row>
        <row r="238">
          <cell r="A238">
            <v>101007</v>
          </cell>
          <cell r="B238">
            <v>1000</v>
          </cell>
          <cell r="C238">
            <v>1035</v>
          </cell>
          <cell r="D238" t="str">
            <v>CASH</v>
          </cell>
          <cell r="E238" t="str">
            <v/>
          </cell>
          <cell r="F238" t="str">
            <v>X</v>
          </cell>
          <cell r="G238" t="str">
            <v>CCP -EUR-DOMTRSF&lt;</v>
          </cell>
          <cell r="H238" t="str">
            <v>CCP - EUR</v>
          </cell>
          <cell r="I238" t="str">
            <v>A5100</v>
          </cell>
          <cell r="J238" t="e">
            <v>#N/A</v>
          </cell>
          <cell r="K238" t="e">
            <v>#N/A</v>
          </cell>
          <cell r="L238"/>
          <cell r="M238"/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  <cell r="T238" t="e">
            <v>#N/A</v>
          </cell>
          <cell r="U238" t="e">
            <v>#N/A</v>
          </cell>
          <cell r="V238" t="e">
            <v>#N/A</v>
          </cell>
          <cell r="W238"/>
          <cell r="X238" t="e">
            <v>#N/A</v>
          </cell>
          <cell r="Y238" t="e">
            <v>#N/A</v>
          </cell>
          <cell r="Z238" t="e">
            <v>#N/A</v>
          </cell>
          <cell r="AA238"/>
          <cell r="AB238"/>
          <cell r="AC238"/>
          <cell r="AD238"/>
          <cell r="AE238" t="str">
            <v>ARRU</v>
          </cell>
          <cell r="AF238" t="str">
            <v>FI</v>
          </cell>
          <cell r="AG238"/>
          <cell r="AH238"/>
        </row>
        <row r="239">
          <cell r="A239">
            <v>101008</v>
          </cell>
          <cell r="B239">
            <v>1000</v>
          </cell>
          <cell r="C239">
            <v>1035</v>
          </cell>
          <cell r="D239" t="str">
            <v>CASH</v>
          </cell>
          <cell r="E239" t="str">
            <v/>
          </cell>
          <cell r="F239" t="str">
            <v>X</v>
          </cell>
          <cell r="G239" t="str">
            <v>CLY1- EUR-DOMTRSF&lt;</v>
          </cell>
          <cell r="H239" t="str">
            <v>CREDIT LYONNAIS - EUR</v>
          </cell>
          <cell r="I239" t="str">
            <v>A5100</v>
          </cell>
          <cell r="J239" t="e">
            <v>#N/A</v>
          </cell>
          <cell r="K239" t="e">
            <v>#N/A</v>
          </cell>
          <cell r="L239"/>
          <cell r="M239"/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  <cell r="T239" t="e">
            <v>#N/A</v>
          </cell>
          <cell r="U239" t="e">
            <v>#N/A</v>
          </cell>
          <cell r="V239" t="e">
            <v>#N/A</v>
          </cell>
          <cell r="W239"/>
          <cell r="X239" t="e">
            <v>#N/A</v>
          </cell>
          <cell r="Y239" t="e">
            <v>#N/A</v>
          </cell>
          <cell r="Z239" t="e">
            <v>#N/A</v>
          </cell>
          <cell r="AA239"/>
          <cell r="AB239"/>
          <cell r="AC239"/>
          <cell r="AD239"/>
          <cell r="AE239" t="str">
            <v>ARRU</v>
          </cell>
          <cell r="AF239" t="str">
            <v>FI</v>
          </cell>
          <cell r="AG239"/>
          <cell r="AH239"/>
        </row>
        <row r="240">
          <cell r="A240">
            <v>101009</v>
          </cell>
          <cell r="B240">
            <v>1000</v>
          </cell>
          <cell r="C240">
            <v>1035</v>
          </cell>
          <cell r="D240" t="str">
            <v>CASH</v>
          </cell>
          <cell r="E240" t="str">
            <v/>
          </cell>
          <cell r="F240" t="str">
            <v>X</v>
          </cell>
          <cell r="G240" t="str">
            <v>CLY2- EUR-DOMTRSF&lt;</v>
          </cell>
          <cell r="H240" t="str">
            <v>CREDIT LYONNAIS - EUR (Secondaire)</v>
          </cell>
          <cell r="I240" t="str">
            <v>A5100</v>
          </cell>
          <cell r="J240" t="e">
            <v>#N/A</v>
          </cell>
          <cell r="K240" t="e">
            <v>#N/A</v>
          </cell>
          <cell r="L240"/>
          <cell r="M240"/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  <cell r="T240" t="e">
            <v>#N/A</v>
          </cell>
          <cell r="U240" t="e">
            <v>#N/A</v>
          </cell>
          <cell r="V240" t="e">
            <v>#N/A</v>
          </cell>
          <cell r="W240"/>
          <cell r="X240" t="e">
            <v>#N/A</v>
          </cell>
          <cell r="Y240" t="e">
            <v>#N/A</v>
          </cell>
          <cell r="Z240" t="e">
            <v>#N/A</v>
          </cell>
          <cell r="AA240"/>
          <cell r="AB240"/>
          <cell r="AC240"/>
          <cell r="AD240"/>
          <cell r="AE240" t="str">
            <v>ARRU</v>
          </cell>
          <cell r="AF240" t="str">
            <v>FI</v>
          </cell>
          <cell r="AG240"/>
          <cell r="AH240"/>
        </row>
        <row r="241">
          <cell r="A241">
            <v>101010</v>
          </cell>
          <cell r="B241">
            <v>1000</v>
          </cell>
          <cell r="C241">
            <v>1035</v>
          </cell>
          <cell r="D241" t="str">
            <v>CASH</v>
          </cell>
          <cell r="E241" t="str">
            <v/>
          </cell>
          <cell r="F241" t="str">
            <v>X</v>
          </cell>
          <cell r="G241" t="str">
            <v>SGN - EUR-DOMTRSF&lt;</v>
          </cell>
          <cell r="H241" t="str">
            <v>SOCIETE GENERALE - EUR</v>
          </cell>
          <cell r="I241" t="str">
            <v>A5100</v>
          </cell>
          <cell r="J241" t="e">
            <v>#N/A</v>
          </cell>
          <cell r="K241" t="e">
            <v>#N/A</v>
          </cell>
          <cell r="L241"/>
          <cell r="M241"/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  <cell r="T241" t="e">
            <v>#N/A</v>
          </cell>
          <cell r="U241" t="e">
            <v>#N/A</v>
          </cell>
          <cell r="V241" t="e">
            <v>#N/A</v>
          </cell>
          <cell r="W241"/>
          <cell r="X241" t="e">
            <v>#N/A</v>
          </cell>
          <cell r="Y241" t="e">
            <v>#N/A</v>
          </cell>
          <cell r="Z241" t="e">
            <v>#N/A</v>
          </cell>
          <cell r="AA241"/>
          <cell r="AB241"/>
          <cell r="AC241"/>
          <cell r="AD241"/>
          <cell r="AE241" t="str">
            <v>ARRU</v>
          </cell>
          <cell r="AF241" t="str">
            <v>FI</v>
          </cell>
          <cell r="AG241"/>
          <cell r="AH241"/>
        </row>
        <row r="242">
          <cell r="A242">
            <v>101011</v>
          </cell>
          <cell r="B242">
            <v>1000</v>
          </cell>
          <cell r="C242">
            <v>1035</v>
          </cell>
          <cell r="D242" t="str">
            <v>CASH</v>
          </cell>
          <cell r="E242" t="str">
            <v/>
          </cell>
          <cell r="F242" t="str">
            <v>X</v>
          </cell>
          <cell r="G242" t="str">
            <v>CIC - EUR-DOMTRSF&lt;</v>
          </cell>
          <cell r="H242" t="str">
            <v>CIC LYONNAISE DE BANQUE - EUR</v>
          </cell>
          <cell r="I242" t="str">
            <v>A5100</v>
          </cell>
          <cell r="J242" t="e">
            <v>#N/A</v>
          </cell>
          <cell r="K242" t="e">
            <v>#N/A</v>
          </cell>
          <cell r="L242"/>
          <cell r="M242"/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  <cell r="T242" t="e">
            <v>#N/A</v>
          </cell>
          <cell r="U242" t="e">
            <v>#N/A</v>
          </cell>
          <cell r="V242" t="e">
            <v>#N/A</v>
          </cell>
          <cell r="W242"/>
          <cell r="X242" t="e">
            <v>#N/A</v>
          </cell>
          <cell r="Y242" t="e">
            <v>#N/A</v>
          </cell>
          <cell r="Z242" t="e">
            <v>#N/A</v>
          </cell>
          <cell r="AA242"/>
          <cell r="AB242"/>
          <cell r="AC242"/>
          <cell r="AD242"/>
          <cell r="AE242" t="str">
            <v>ARRU</v>
          </cell>
          <cell r="AF242" t="str">
            <v>FI</v>
          </cell>
          <cell r="AG242"/>
          <cell r="AH242"/>
        </row>
        <row r="243">
          <cell r="A243">
            <v>101012</v>
          </cell>
          <cell r="B243">
            <v>1000</v>
          </cell>
          <cell r="C243">
            <v>1035</v>
          </cell>
          <cell r="D243" t="str">
            <v>CASH</v>
          </cell>
          <cell r="E243" t="str">
            <v/>
          </cell>
          <cell r="F243" t="str">
            <v>X</v>
          </cell>
          <cell r="G243" t="str">
            <v>PAL - EUR-DOMTRSF&lt;</v>
          </cell>
          <cell r="H243" t="str">
            <v>BANQUE PALATINE - EUR</v>
          </cell>
          <cell r="I243" t="str">
            <v>A5100</v>
          </cell>
          <cell r="J243" t="e">
            <v>#N/A</v>
          </cell>
          <cell r="K243" t="e">
            <v>#N/A</v>
          </cell>
          <cell r="L243"/>
          <cell r="M243"/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  <cell r="T243" t="e">
            <v>#N/A</v>
          </cell>
          <cell r="U243" t="e">
            <v>#N/A</v>
          </cell>
          <cell r="V243" t="e">
            <v>#N/A</v>
          </cell>
          <cell r="W243"/>
          <cell r="X243" t="e">
            <v>#N/A</v>
          </cell>
          <cell r="Y243" t="e">
            <v>#N/A</v>
          </cell>
          <cell r="Z243" t="e">
            <v>#N/A</v>
          </cell>
          <cell r="AA243"/>
          <cell r="AB243"/>
          <cell r="AC243"/>
          <cell r="AD243"/>
          <cell r="AE243" t="str">
            <v>ARRU</v>
          </cell>
          <cell r="AF243" t="str">
            <v>FI</v>
          </cell>
          <cell r="AG243"/>
          <cell r="AH243"/>
        </row>
        <row r="244">
          <cell r="A244">
            <v>101013</v>
          </cell>
          <cell r="B244">
            <v>1000</v>
          </cell>
          <cell r="C244">
            <v>1035</v>
          </cell>
          <cell r="D244" t="str">
            <v>CASH</v>
          </cell>
          <cell r="E244" t="str">
            <v/>
          </cell>
          <cell r="F244" t="str">
            <v>X</v>
          </cell>
          <cell r="G244" t="str">
            <v>CRCA -EUR-DOMTRSF&lt;</v>
          </cell>
          <cell r="H244" t="str">
            <v>CREDIT AGRICOLE - EUR</v>
          </cell>
          <cell r="I244" t="str">
            <v>A5100</v>
          </cell>
          <cell r="J244" t="e">
            <v>#N/A</v>
          </cell>
          <cell r="K244" t="e">
            <v>#N/A</v>
          </cell>
          <cell r="L244"/>
          <cell r="M244"/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  <cell r="T244" t="e">
            <v>#N/A</v>
          </cell>
          <cell r="U244" t="e">
            <v>#N/A</v>
          </cell>
          <cell r="V244" t="e">
            <v>#N/A</v>
          </cell>
          <cell r="W244"/>
          <cell r="X244" t="e">
            <v>#N/A</v>
          </cell>
          <cell r="Y244" t="e">
            <v>#N/A</v>
          </cell>
          <cell r="Z244" t="e">
            <v>#N/A</v>
          </cell>
          <cell r="AA244"/>
          <cell r="AB244"/>
          <cell r="AC244"/>
          <cell r="AD244"/>
          <cell r="AE244" t="str">
            <v>ARRU</v>
          </cell>
          <cell r="AF244" t="str">
            <v>FI</v>
          </cell>
          <cell r="AG244"/>
          <cell r="AH244"/>
        </row>
        <row r="245">
          <cell r="A245">
            <v>101014</v>
          </cell>
          <cell r="B245">
            <v>1000</v>
          </cell>
          <cell r="C245">
            <v>1035</v>
          </cell>
          <cell r="D245" t="str">
            <v>CASH</v>
          </cell>
          <cell r="E245" t="str">
            <v/>
          </cell>
          <cell r="F245" t="str">
            <v>X</v>
          </cell>
          <cell r="G245" t="str">
            <v>SGN - EUR-DOMTRSF&lt;</v>
          </cell>
          <cell r="H245" t="str">
            <v>SOCIETE GENERALE - EUR</v>
          </cell>
          <cell r="I245" t="str">
            <v>A5100</v>
          </cell>
          <cell r="J245" t="e">
            <v>#N/A</v>
          </cell>
          <cell r="K245" t="e">
            <v>#N/A</v>
          </cell>
          <cell r="L245"/>
          <cell r="M245"/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  <cell r="T245" t="e">
            <v>#N/A</v>
          </cell>
          <cell r="U245" t="e">
            <v>#N/A</v>
          </cell>
          <cell r="V245" t="e">
            <v>#N/A</v>
          </cell>
          <cell r="W245"/>
          <cell r="X245" t="e">
            <v>#N/A</v>
          </cell>
          <cell r="Y245" t="e">
            <v>#N/A</v>
          </cell>
          <cell r="Z245" t="e">
            <v>#N/A</v>
          </cell>
          <cell r="AA245"/>
          <cell r="AB245"/>
          <cell r="AC245"/>
          <cell r="AD245"/>
          <cell r="AE245" t="str">
            <v>ARRU</v>
          </cell>
          <cell r="AF245" t="str">
            <v>FI</v>
          </cell>
          <cell r="AG245"/>
          <cell r="AH245"/>
        </row>
        <row r="246">
          <cell r="A246">
            <v>101015</v>
          </cell>
          <cell r="B246">
            <v>1000</v>
          </cell>
          <cell r="C246">
            <v>1035</v>
          </cell>
          <cell r="D246" t="str">
            <v>CASH</v>
          </cell>
          <cell r="E246" t="str">
            <v/>
          </cell>
          <cell r="F246" t="str">
            <v>X</v>
          </cell>
          <cell r="G246" t="str">
            <v>BNP - EUR-DOMTRSF&lt;</v>
          </cell>
          <cell r="H246" t="str">
            <v>BNP PARIBAS - EUR</v>
          </cell>
          <cell r="I246" t="str">
            <v>A5100</v>
          </cell>
          <cell r="J246" t="e">
            <v>#N/A</v>
          </cell>
          <cell r="K246" t="e">
            <v>#N/A</v>
          </cell>
          <cell r="L246"/>
          <cell r="M246"/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  <cell r="T246" t="e">
            <v>#N/A</v>
          </cell>
          <cell r="U246" t="e">
            <v>#N/A</v>
          </cell>
          <cell r="V246" t="e">
            <v>#N/A</v>
          </cell>
          <cell r="W246"/>
          <cell r="X246" t="e">
            <v>#N/A</v>
          </cell>
          <cell r="Y246" t="e">
            <v>#N/A</v>
          </cell>
          <cell r="Z246" t="e">
            <v>#N/A</v>
          </cell>
          <cell r="AA246"/>
          <cell r="AB246"/>
          <cell r="AC246"/>
          <cell r="AD246"/>
          <cell r="AE246" t="str">
            <v>ARRU</v>
          </cell>
          <cell r="AF246" t="str">
            <v>FI</v>
          </cell>
          <cell r="AG246"/>
          <cell r="AH246"/>
        </row>
        <row r="247">
          <cell r="A247">
            <v>101016</v>
          </cell>
          <cell r="B247">
            <v>1000</v>
          </cell>
          <cell r="C247">
            <v>1035</v>
          </cell>
          <cell r="D247" t="str">
            <v>CASH</v>
          </cell>
          <cell r="E247" t="str">
            <v/>
          </cell>
          <cell r="F247" t="str">
            <v>X</v>
          </cell>
          <cell r="G247" t="str">
            <v>BRA - EUR-DOMTRSF&lt;</v>
          </cell>
          <cell r="H247" t="str">
            <v>BANQUE RHONE ALPES - EUR</v>
          </cell>
          <cell r="I247" t="str">
            <v>A5100</v>
          </cell>
          <cell r="J247" t="e">
            <v>#N/A</v>
          </cell>
          <cell r="K247" t="e">
            <v>#N/A</v>
          </cell>
          <cell r="L247"/>
          <cell r="M247"/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  <cell r="T247" t="e">
            <v>#N/A</v>
          </cell>
          <cell r="U247" t="e">
            <v>#N/A</v>
          </cell>
          <cell r="V247" t="e">
            <v>#N/A</v>
          </cell>
          <cell r="W247"/>
          <cell r="X247" t="e">
            <v>#N/A</v>
          </cell>
          <cell r="Y247" t="e">
            <v>#N/A</v>
          </cell>
          <cell r="Z247" t="e">
            <v>#N/A</v>
          </cell>
          <cell r="AA247"/>
          <cell r="AB247"/>
          <cell r="AC247"/>
          <cell r="AD247"/>
          <cell r="AE247" t="str">
            <v>ARRU</v>
          </cell>
          <cell r="AF247" t="str">
            <v>FI</v>
          </cell>
          <cell r="AG247"/>
          <cell r="AH247"/>
        </row>
        <row r="248">
          <cell r="A248">
            <v>101017</v>
          </cell>
          <cell r="B248">
            <v>1000</v>
          </cell>
          <cell r="C248">
            <v>1035</v>
          </cell>
          <cell r="D248" t="str">
            <v>CASH</v>
          </cell>
          <cell r="E248" t="str">
            <v/>
          </cell>
          <cell r="F248" t="str">
            <v>X</v>
          </cell>
          <cell r="G248" t="str">
            <v>CRCA -EUR-DOMTRSF&lt;</v>
          </cell>
          <cell r="H248" t="str">
            <v>CREDIT AGRICOLE - EUR</v>
          </cell>
          <cell r="I248" t="str">
            <v>A5100</v>
          </cell>
          <cell r="J248" t="e">
            <v>#N/A</v>
          </cell>
          <cell r="K248" t="e">
            <v>#N/A</v>
          </cell>
          <cell r="L248"/>
          <cell r="M248"/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  <cell r="T248" t="e">
            <v>#N/A</v>
          </cell>
          <cell r="U248" t="e">
            <v>#N/A</v>
          </cell>
          <cell r="V248" t="e">
            <v>#N/A</v>
          </cell>
          <cell r="W248"/>
          <cell r="X248" t="e">
            <v>#N/A</v>
          </cell>
          <cell r="Y248" t="e">
            <v>#N/A</v>
          </cell>
          <cell r="Z248" t="e">
            <v>#N/A</v>
          </cell>
          <cell r="AA248"/>
          <cell r="AB248"/>
          <cell r="AC248"/>
          <cell r="AD248"/>
          <cell r="AE248" t="str">
            <v>ARRU</v>
          </cell>
          <cell r="AF248" t="str">
            <v>FI</v>
          </cell>
          <cell r="AG248"/>
          <cell r="AH248"/>
        </row>
        <row r="249">
          <cell r="A249">
            <v>101018</v>
          </cell>
          <cell r="B249">
            <v>1000</v>
          </cell>
          <cell r="C249">
            <v>1035</v>
          </cell>
          <cell r="D249" t="str">
            <v>CASH</v>
          </cell>
          <cell r="E249" t="str">
            <v/>
          </cell>
          <cell r="F249" t="str">
            <v>X</v>
          </cell>
          <cell r="G249" t="str">
            <v>CLY1- EUR-DOMTRSF&lt;</v>
          </cell>
          <cell r="H249" t="str">
            <v>CREDIT LYONNAIS - EUR</v>
          </cell>
          <cell r="I249" t="str">
            <v>A5100</v>
          </cell>
          <cell r="J249" t="e">
            <v>#N/A</v>
          </cell>
          <cell r="K249" t="e">
            <v>#N/A</v>
          </cell>
          <cell r="L249"/>
          <cell r="M249"/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  <cell r="T249" t="e">
            <v>#N/A</v>
          </cell>
          <cell r="U249" t="e">
            <v>#N/A</v>
          </cell>
          <cell r="V249" t="e">
            <v>#N/A</v>
          </cell>
          <cell r="W249"/>
          <cell r="X249" t="e">
            <v>#N/A</v>
          </cell>
          <cell r="Y249" t="e">
            <v>#N/A</v>
          </cell>
          <cell r="Z249" t="e">
            <v>#N/A</v>
          </cell>
          <cell r="AA249"/>
          <cell r="AB249"/>
          <cell r="AC249"/>
          <cell r="AD249"/>
          <cell r="AE249" t="str">
            <v>ARRU</v>
          </cell>
          <cell r="AF249" t="str">
            <v>FI</v>
          </cell>
          <cell r="AG249"/>
          <cell r="AH249"/>
        </row>
        <row r="250">
          <cell r="A250">
            <v>101019</v>
          </cell>
          <cell r="B250">
            <v>1000</v>
          </cell>
          <cell r="C250">
            <v>1035</v>
          </cell>
          <cell r="D250" t="str">
            <v>CASH</v>
          </cell>
          <cell r="E250" t="str">
            <v/>
          </cell>
          <cell r="F250" t="str">
            <v>X</v>
          </cell>
          <cell r="G250" t="str">
            <v>PAL -EUR-DOMTRSF&lt;</v>
          </cell>
          <cell r="H250" t="str">
            <v>BANQUE PALATINE - EUR</v>
          </cell>
          <cell r="I250" t="str">
            <v>A5100</v>
          </cell>
          <cell r="J250" t="e">
            <v>#N/A</v>
          </cell>
          <cell r="K250" t="e">
            <v>#N/A</v>
          </cell>
          <cell r="L250"/>
          <cell r="M250"/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  <cell r="T250" t="e">
            <v>#N/A</v>
          </cell>
          <cell r="U250" t="e">
            <v>#N/A</v>
          </cell>
          <cell r="V250" t="e">
            <v>#N/A</v>
          </cell>
          <cell r="W250"/>
          <cell r="X250" t="e">
            <v>#N/A</v>
          </cell>
          <cell r="Y250" t="e">
            <v>#N/A</v>
          </cell>
          <cell r="Z250" t="e">
            <v>#N/A</v>
          </cell>
          <cell r="AA250"/>
          <cell r="AB250"/>
          <cell r="AC250"/>
          <cell r="AD250"/>
          <cell r="AE250" t="str">
            <v>ARRU</v>
          </cell>
          <cell r="AF250" t="str">
            <v>FI</v>
          </cell>
          <cell r="AG250"/>
          <cell r="AH250"/>
        </row>
        <row r="251">
          <cell r="A251">
            <v>101020</v>
          </cell>
          <cell r="B251">
            <v>1000</v>
          </cell>
          <cell r="C251">
            <v>1035</v>
          </cell>
          <cell r="D251" t="str">
            <v>CASH</v>
          </cell>
          <cell r="E251" t="str">
            <v/>
          </cell>
          <cell r="F251" t="str">
            <v>X</v>
          </cell>
          <cell r="G251" t="str">
            <v>SGN - EUR-DOMTRSF&lt;</v>
          </cell>
          <cell r="H251" t="str">
            <v>SOCIETE GENERALE - EUR</v>
          </cell>
          <cell r="I251" t="str">
            <v>A5100</v>
          </cell>
          <cell r="J251" t="e">
            <v>#N/A</v>
          </cell>
          <cell r="K251" t="e">
            <v>#N/A</v>
          </cell>
          <cell r="L251"/>
          <cell r="M251"/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  <cell r="T251" t="e">
            <v>#N/A</v>
          </cell>
          <cell r="U251" t="e">
            <v>#N/A</v>
          </cell>
          <cell r="V251" t="e">
            <v>#N/A</v>
          </cell>
          <cell r="W251"/>
          <cell r="X251" t="e">
            <v>#N/A</v>
          </cell>
          <cell r="Y251" t="e">
            <v>#N/A</v>
          </cell>
          <cell r="Z251" t="e">
            <v>#N/A</v>
          </cell>
          <cell r="AA251"/>
          <cell r="AB251"/>
          <cell r="AC251"/>
          <cell r="AD251"/>
          <cell r="AE251" t="str">
            <v>ARRU</v>
          </cell>
          <cell r="AF251" t="str">
            <v>FI</v>
          </cell>
          <cell r="AG251"/>
          <cell r="AH251"/>
        </row>
        <row r="252">
          <cell r="A252">
            <v>101021</v>
          </cell>
          <cell r="B252">
            <v>1000</v>
          </cell>
          <cell r="C252">
            <v>1035</v>
          </cell>
          <cell r="D252" t="str">
            <v>CASH</v>
          </cell>
          <cell r="E252" t="str">
            <v/>
          </cell>
          <cell r="F252" t="str">
            <v>X</v>
          </cell>
          <cell r="G252" t="str">
            <v>SLB - EUR-DOMTRSF&lt;</v>
          </cell>
          <cell r="H252" t="str">
            <v>CIC LYONNAISE DE BANQUE - EUR</v>
          </cell>
          <cell r="I252" t="str">
            <v>A5100</v>
          </cell>
          <cell r="J252" t="e">
            <v>#N/A</v>
          </cell>
          <cell r="K252" t="e">
            <v>#N/A</v>
          </cell>
          <cell r="L252"/>
          <cell r="M252"/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  <cell r="T252" t="e">
            <v>#N/A</v>
          </cell>
          <cell r="U252" t="e">
            <v>#N/A</v>
          </cell>
          <cell r="V252" t="e">
            <v>#N/A</v>
          </cell>
          <cell r="W252"/>
          <cell r="X252" t="e">
            <v>#N/A</v>
          </cell>
          <cell r="Y252" t="e">
            <v>#N/A</v>
          </cell>
          <cell r="Z252" t="e">
            <v>#N/A</v>
          </cell>
          <cell r="AA252"/>
          <cell r="AB252"/>
          <cell r="AC252"/>
          <cell r="AD252"/>
          <cell r="AE252" t="str">
            <v>ARRU</v>
          </cell>
          <cell r="AF252" t="str">
            <v>FI</v>
          </cell>
          <cell r="AG252"/>
          <cell r="AH252"/>
        </row>
        <row r="253">
          <cell r="A253">
            <v>101022</v>
          </cell>
          <cell r="B253">
            <v>1000</v>
          </cell>
          <cell r="C253">
            <v>1035</v>
          </cell>
          <cell r="D253" t="str">
            <v>CASH</v>
          </cell>
          <cell r="E253" t="str">
            <v/>
          </cell>
          <cell r="F253" t="str">
            <v>X</v>
          </cell>
          <cell r="G253" t="str">
            <v>PAL -EUR-DOMTRSF&lt;</v>
          </cell>
          <cell r="H253" t="str">
            <v>BANQUE PALATINE - EUR</v>
          </cell>
          <cell r="I253" t="str">
            <v>A5100</v>
          </cell>
          <cell r="J253" t="e">
            <v>#N/A</v>
          </cell>
          <cell r="K253" t="e">
            <v>#N/A</v>
          </cell>
          <cell r="L253"/>
          <cell r="M253"/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  <cell r="T253" t="e">
            <v>#N/A</v>
          </cell>
          <cell r="U253" t="e">
            <v>#N/A</v>
          </cell>
          <cell r="V253" t="e">
            <v>#N/A</v>
          </cell>
          <cell r="W253"/>
          <cell r="X253" t="e">
            <v>#N/A</v>
          </cell>
          <cell r="Y253" t="e">
            <v>#N/A</v>
          </cell>
          <cell r="Z253" t="e">
            <v>#N/A</v>
          </cell>
          <cell r="AA253"/>
          <cell r="AB253"/>
          <cell r="AC253"/>
          <cell r="AD253"/>
          <cell r="AE253" t="str">
            <v>ARRU</v>
          </cell>
          <cell r="AF253" t="str">
            <v>FI</v>
          </cell>
          <cell r="AG253"/>
          <cell r="AH253"/>
        </row>
        <row r="254">
          <cell r="A254">
            <v>101023</v>
          </cell>
          <cell r="B254">
            <v>1000</v>
          </cell>
          <cell r="C254">
            <v>1035</v>
          </cell>
          <cell r="D254" t="str">
            <v>CASH</v>
          </cell>
          <cell r="E254" t="str">
            <v/>
          </cell>
          <cell r="F254" t="str">
            <v>X</v>
          </cell>
          <cell r="G254" t="str">
            <v>CLY1- EUR-DOMTRSF&lt;</v>
          </cell>
          <cell r="H254" t="str">
            <v>CREDIT LYONNAIS - EUR</v>
          </cell>
          <cell r="I254" t="str">
            <v>A5100</v>
          </cell>
          <cell r="J254" t="e">
            <v>#N/A</v>
          </cell>
          <cell r="K254" t="e">
            <v>#N/A</v>
          </cell>
          <cell r="L254"/>
          <cell r="M254"/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  <cell r="T254" t="e">
            <v>#N/A</v>
          </cell>
          <cell r="U254" t="e">
            <v>#N/A</v>
          </cell>
          <cell r="V254" t="e">
            <v>#N/A</v>
          </cell>
          <cell r="W254"/>
          <cell r="X254" t="e">
            <v>#N/A</v>
          </cell>
          <cell r="Y254" t="e">
            <v>#N/A</v>
          </cell>
          <cell r="Z254" t="e">
            <v>#N/A</v>
          </cell>
          <cell r="AA254"/>
          <cell r="AB254"/>
          <cell r="AC254"/>
          <cell r="AD254"/>
          <cell r="AE254" t="str">
            <v>ARRU</v>
          </cell>
          <cell r="AF254" t="str">
            <v>FI</v>
          </cell>
          <cell r="AG254"/>
          <cell r="AH254"/>
        </row>
        <row r="255">
          <cell r="A255">
            <v>101028</v>
          </cell>
          <cell r="B255">
            <v>1000</v>
          </cell>
          <cell r="C255">
            <v>1035</v>
          </cell>
          <cell r="D255" t="str">
            <v>CASH</v>
          </cell>
          <cell r="E255" t="str">
            <v/>
          </cell>
          <cell r="F255" t="str">
            <v>X</v>
          </cell>
          <cell r="G255" t="str">
            <v>IBSP-DOMTRSF&lt;</v>
          </cell>
          <cell r="H255" t="str">
            <v>SAN PAOLO-DOMTRSF&lt;</v>
          </cell>
          <cell r="I255" t="str">
            <v>A5100</v>
          </cell>
          <cell r="J255" t="e">
            <v>#N/A</v>
          </cell>
          <cell r="K255" t="e">
            <v>#N/A</v>
          </cell>
          <cell r="L255"/>
          <cell r="M255"/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  <cell r="T255" t="e">
            <v>#N/A</v>
          </cell>
          <cell r="U255" t="e">
            <v>#N/A</v>
          </cell>
          <cell r="V255" t="e">
            <v>#N/A</v>
          </cell>
          <cell r="W255"/>
          <cell r="X255" t="e">
            <v>#N/A</v>
          </cell>
          <cell r="Y255" t="e">
            <v>#N/A</v>
          </cell>
          <cell r="Z255" t="e">
            <v>#N/A</v>
          </cell>
          <cell r="AA255"/>
          <cell r="AB255"/>
          <cell r="AC255"/>
          <cell r="AD255"/>
          <cell r="AE255" t="str">
            <v>ARRU</v>
          </cell>
          <cell r="AF255" t="str">
            <v>FI</v>
          </cell>
          <cell r="AG255"/>
          <cell r="AH255"/>
        </row>
        <row r="256">
          <cell r="A256">
            <v>101029</v>
          </cell>
          <cell r="B256">
            <v>1000</v>
          </cell>
          <cell r="C256">
            <v>1035</v>
          </cell>
          <cell r="D256" t="str">
            <v>CASH</v>
          </cell>
          <cell r="E256" t="str">
            <v/>
          </cell>
          <cell r="F256" t="str">
            <v>X</v>
          </cell>
          <cell r="G256" t="str">
            <v>CRT-DOMTRSF&lt;</v>
          </cell>
          <cell r="H256" t="str">
            <v>CASSA RISPARMIO TORINO-DOMTRSF&lt;</v>
          </cell>
          <cell r="I256" t="str">
            <v>A5100</v>
          </cell>
          <cell r="J256" t="e">
            <v>#N/A</v>
          </cell>
          <cell r="K256" t="e">
            <v>#N/A</v>
          </cell>
          <cell r="L256"/>
          <cell r="M256"/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  <cell r="T256" t="e">
            <v>#N/A</v>
          </cell>
          <cell r="U256" t="e">
            <v>#N/A</v>
          </cell>
          <cell r="V256" t="e">
            <v>#N/A</v>
          </cell>
          <cell r="W256"/>
          <cell r="X256" t="e">
            <v>#N/A</v>
          </cell>
          <cell r="Y256" t="e">
            <v>#N/A</v>
          </cell>
          <cell r="Z256" t="e">
            <v>#N/A</v>
          </cell>
          <cell r="AA256"/>
          <cell r="AB256"/>
          <cell r="AC256"/>
          <cell r="AD256"/>
          <cell r="AE256" t="str">
            <v>ARRU</v>
          </cell>
          <cell r="AF256" t="str">
            <v>FI</v>
          </cell>
          <cell r="AG256"/>
          <cell r="AH256"/>
        </row>
        <row r="257">
          <cell r="A257">
            <v>101030</v>
          </cell>
          <cell r="B257">
            <v>1000</v>
          </cell>
          <cell r="C257">
            <v>1035</v>
          </cell>
          <cell r="D257" t="str">
            <v>CASH</v>
          </cell>
          <cell r="E257" t="str">
            <v/>
          </cell>
          <cell r="F257" t="str">
            <v>X</v>
          </cell>
          <cell r="G257" t="str">
            <v>BNL-DOMTRSF&lt;</v>
          </cell>
          <cell r="H257" t="str">
            <v>BANCA NAZIONALE DEL LAVORO-DOMTRSF&lt;</v>
          </cell>
          <cell r="I257" t="str">
            <v>A5100</v>
          </cell>
          <cell r="J257" t="e">
            <v>#N/A</v>
          </cell>
          <cell r="K257" t="e">
            <v>#N/A</v>
          </cell>
          <cell r="L257"/>
          <cell r="M257"/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  <cell r="T257" t="e">
            <v>#N/A</v>
          </cell>
          <cell r="U257" t="e">
            <v>#N/A</v>
          </cell>
          <cell r="V257" t="e">
            <v>#N/A</v>
          </cell>
          <cell r="W257"/>
          <cell r="X257" t="e">
            <v>#N/A</v>
          </cell>
          <cell r="Y257" t="e">
            <v>#N/A</v>
          </cell>
          <cell r="Z257" t="e">
            <v>#N/A</v>
          </cell>
          <cell r="AA257"/>
          <cell r="AB257"/>
          <cell r="AC257"/>
          <cell r="AD257"/>
          <cell r="AE257" t="str">
            <v>ARRU</v>
          </cell>
          <cell r="AF257" t="str">
            <v>FI</v>
          </cell>
          <cell r="AG257"/>
          <cell r="AH257"/>
        </row>
        <row r="258">
          <cell r="A258">
            <v>101031</v>
          </cell>
          <cell r="B258">
            <v>1000</v>
          </cell>
          <cell r="C258">
            <v>1035</v>
          </cell>
          <cell r="D258" t="str">
            <v>CASH</v>
          </cell>
          <cell r="E258" t="str">
            <v/>
          </cell>
          <cell r="F258" t="str">
            <v>X</v>
          </cell>
          <cell r="G258" t="str">
            <v>BPN-DOMTRSF&lt;</v>
          </cell>
          <cell r="H258" t="str">
            <v>BANCO POPULARE DI NOVARA -DOMTRSF&lt;</v>
          </cell>
          <cell r="I258" t="str">
            <v>A5100</v>
          </cell>
          <cell r="J258" t="e">
            <v>#N/A</v>
          </cell>
          <cell r="K258" t="e">
            <v>#N/A</v>
          </cell>
          <cell r="L258"/>
          <cell r="M258"/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  <cell r="T258" t="e">
            <v>#N/A</v>
          </cell>
          <cell r="U258" t="e">
            <v>#N/A</v>
          </cell>
          <cell r="V258" t="e">
            <v>#N/A</v>
          </cell>
          <cell r="W258"/>
          <cell r="X258" t="e">
            <v>#N/A</v>
          </cell>
          <cell r="Y258" t="e">
            <v>#N/A</v>
          </cell>
          <cell r="Z258" t="e">
            <v>#N/A</v>
          </cell>
          <cell r="AA258"/>
          <cell r="AB258"/>
          <cell r="AC258"/>
          <cell r="AD258"/>
          <cell r="AE258" t="str">
            <v>ARRU</v>
          </cell>
          <cell r="AF258" t="str">
            <v>FI</v>
          </cell>
          <cell r="AG258"/>
          <cell r="AH258"/>
        </row>
        <row r="259">
          <cell r="A259">
            <v>101032</v>
          </cell>
          <cell r="B259">
            <v>1000</v>
          </cell>
          <cell r="C259">
            <v>1035</v>
          </cell>
          <cell r="D259" t="str">
            <v>CASH</v>
          </cell>
          <cell r="E259" t="str">
            <v/>
          </cell>
          <cell r="F259" t="str">
            <v>X</v>
          </cell>
          <cell r="G259" t="str">
            <v>BS-DOMTRSF&lt;</v>
          </cell>
          <cell r="H259" t="str">
            <v>BANCA SELLA SPA -DOMTRSF&lt;</v>
          </cell>
          <cell r="I259" t="str">
            <v>A5100</v>
          </cell>
          <cell r="J259" t="e">
            <v>#N/A</v>
          </cell>
          <cell r="K259" t="e">
            <v>#N/A</v>
          </cell>
          <cell r="L259"/>
          <cell r="M259"/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  <cell r="T259" t="e">
            <v>#N/A</v>
          </cell>
          <cell r="U259" t="e">
            <v>#N/A</v>
          </cell>
          <cell r="V259" t="e">
            <v>#N/A</v>
          </cell>
          <cell r="W259"/>
          <cell r="X259" t="e">
            <v>#N/A</v>
          </cell>
          <cell r="Y259" t="e">
            <v>#N/A</v>
          </cell>
          <cell r="Z259" t="e">
            <v>#N/A</v>
          </cell>
          <cell r="AA259"/>
          <cell r="AB259"/>
          <cell r="AC259"/>
          <cell r="AD259"/>
          <cell r="AE259" t="str">
            <v>ARRU</v>
          </cell>
          <cell r="AF259" t="str">
            <v>FI</v>
          </cell>
          <cell r="AG259"/>
          <cell r="AH259"/>
        </row>
        <row r="260">
          <cell r="A260">
            <v>101033</v>
          </cell>
          <cell r="B260">
            <v>1000</v>
          </cell>
          <cell r="C260">
            <v>1035</v>
          </cell>
          <cell r="D260" t="str">
            <v>CASH</v>
          </cell>
          <cell r="E260" t="str">
            <v/>
          </cell>
          <cell r="F260" t="str">
            <v>X</v>
          </cell>
          <cell r="G260" t="str">
            <v>SPA IT EUR-DOMTRSF&lt;</v>
          </cell>
          <cell r="H260" t="str">
            <v>SAN PAOLO ITALY - EUR</v>
          </cell>
          <cell r="I260" t="str">
            <v>A5100</v>
          </cell>
          <cell r="J260" t="e">
            <v>#N/A</v>
          </cell>
          <cell r="K260" t="e">
            <v>#N/A</v>
          </cell>
          <cell r="L260"/>
          <cell r="M260"/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  <cell r="T260" t="e">
            <v>#N/A</v>
          </cell>
          <cell r="U260" t="e">
            <v>#N/A</v>
          </cell>
          <cell r="V260" t="e">
            <v>#N/A</v>
          </cell>
          <cell r="W260"/>
          <cell r="X260" t="e">
            <v>#N/A</v>
          </cell>
          <cell r="Y260" t="e">
            <v>#N/A</v>
          </cell>
          <cell r="Z260" t="e">
            <v>#N/A</v>
          </cell>
          <cell r="AA260"/>
          <cell r="AB260"/>
          <cell r="AC260"/>
          <cell r="AD260"/>
          <cell r="AE260" t="str">
            <v>ARRU</v>
          </cell>
          <cell r="AF260" t="str">
            <v>FI</v>
          </cell>
          <cell r="AG260"/>
          <cell r="AH260"/>
        </row>
        <row r="261">
          <cell r="A261">
            <v>101034</v>
          </cell>
          <cell r="B261">
            <v>1000</v>
          </cell>
          <cell r="C261">
            <v>1035</v>
          </cell>
          <cell r="D261" t="str">
            <v>CASH</v>
          </cell>
          <cell r="E261" t="str">
            <v/>
          </cell>
          <cell r="F261" t="str">
            <v>X</v>
          </cell>
          <cell r="G261" t="str">
            <v>BBVA-DOMTRSF&lt;</v>
          </cell>
          <cell r="H261" t="str">
            <v>BANCO BILBAO VISCAYA ARGENTARIA-DOMTRSF&lt;</v>
          </cell>
          <cell r="I261" t="str">
            <v>A5100</v>
          </cell>
          <cell r="J261" t="e">
            <v>#N/A</v>
          </cell>
          <cell r="K261" t="e">
            <v>#N/A</v>
          </cell>
          <cell r="L261"/>
          <cell r="M261"/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  <cell r="T261" t="e">
            <v>#N/A</v>
          </cell>
          <cell r="U261" t="e">
            <v>#N/A</v>
          </cell>
          <cell r="V261" t="e">
            <v>#N/A</v>
          </cell>
          <cell r="W261"/>
          <cell r="X261" t="e">
            <v>#N/A</v>
          </cell>
          <cell r="Y261" t="e">
            <v>#N/A</v>
          </cell>
          <cell r="Z261" t="e">
            <v>#N/A</v>
          </cell>
          <cell r="AA261"/>
          <cell r="AB261"/>
          <cell r="AC261"/>
          <cell r="AD261"/>
          <cell r="AE261" t="str">
            <v>ARRU</v>
          </cell>
          <cell r="AF261" t="str">
            <v>FI</v>
          </cell>
          <cell r="AG261"/>
          <cell r="AH261"/>
        </row>
        <row r="262">
          <cell r="A262">
            <v>101035</v>
          </cell>
          <cell r="B262">
            <v>1000</v>
          </cell>
          <cell r="C262">
            <v>1035</v>
          </cell>
          <cell r="D262" t="str">
            <v>CASH</v>
          </cell>
          <cell r="E262" t="str">
            <v/>
          </cell>
          <cell r="F262" t="str">
            <v>X</v>
          </cell>
          <cell r="G262" t="str">
            <v>CM-DOMTRSF&lt;</v>
          </cell>
          <cell r="H262" t="str">
            <v>CAIXA MANRESA-DOMTRSF&lt;</v>
          </cell>
          <cell r="I262" t="str">
            <v>A5100</v>
          </cell>
          <cell r="J262" t="e">
            <v>#N/A</v>
          </cell>
          <cell r="K262" t="e">
            <v>#N/A</v>
          </cell>
          <cell r="L262"/>
          <cell r="M262"/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  <cell r="T262" t="e">
            <v>#N/A</v>
          </cell>
          <cell r="U262" t="e">
            <v>#N/A</v>
          </cell>
          <cell r="V262" t="e">
            <v>#N/A</v>
          </cell>
          <cell r="W262"/>
          <cell r="X262" t="e">
            <v>#N/A</v>
          </cell>
          <cell r="Y262" t="e">
            <v>#N/A</v>
          </cell>
          <cell r="Z262" t="e">
            <v>#N/A</v>
          </cell>
          <cell r="AA262"/>
          <cell r="AB262"/>
          <cell r="AC262"/>
          <cell r="AD262"/>
          <cell r="AE262" t="str">
            <v>ARRU</v>
          </cell>
          <cell r="AF262" t="str">
            <v>FI</v>
          </cell>
          <cell r="AG262"/>
          <cell r="AH262"/>
        </row>
        <row r="263">
          <cell r="A263">
            <v>101036</v>
          </cell>
          <cell r="B263">
            <v>1000</v>
          </cell>
          <cell r="C263">
            <v>1035</v>
          </cell>
          <cell r="D263" t="str">
            <v>CASH</v>
          </cell>
          <cell r="E263" t="str">
            <v/>
          </cell>
          <cell r="F263" t="str">
            <v>X</v>
          </cell>
          <cell r="G263" t="str">
            <v>BSCH-DOMTRSF&lt;</v>
          </cell>
          <cell r="H263" t="str">
            <v>BANCO SANTANDER CENTRAL HISPANO-DOMTRSF&lt;</v>
          </cell>
          <cell r="I263" t="str">
            <v>A5100</v>
          </cell>
          <cell r="J263" t="e">
            <v>#N/A</v>
          </cell>
          <cell r="K263" t="e">
            <v>#N/A</v>
          </cell>
          <cell r="L263"/>
          <cell r="M263"/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  <cell r="T263" t="e">
            <v>#N/A</v>
          </cell>
          <cell r="U263" t="e">
            <v>#N/A</v>
          </cell>
          <cell r="V263" t="e">
            <v>#N/A</v>
          </cell>
          <cell r="W263"/>
          <cell r="X263" t="e">
            <v>#N/A</v>
          </cell>
          <cell r="Y263" t="e">
            <v>#N/A</v>
          </cell>
          <cell r="Z263" t="e">
            <v>#N/A</v>
          </cell>
          <cell r="AA263"/>
          <cell r="AB263"/>
          <cell r="AC263"/>
          <cell r="AD263"/>
          <cell r="AE263" t="str">
            <v>ARRU</v>
          </cell>
          <cell r="AF263" t="str">
            <v>FI</v>
          </cell>
          <cell r="AG263"/>
          <cell r="AH263"/>
        </row>
        <row r="264">
          <cell r="A264">
            <v>101037</v>
          </cell>
          <cell r="B264">
            <v>1000</v>
          </cell>
          <cell r="C264">
            <v>1035</v>
          </cell>
          <cell r="D264" t="str">
            <v>CASH</v>
          </cell>
          <cell r="E264" t="str">
            <v/>
          </cell>
          <cell r="F264" t="str">
            <v>X</v>
          </cell>
          <cell r="G264" t="str">
            <v>BP-DOMTRSF&lt;</v>
          </cell>
          <cell r="H264" t="str">
            <v>BANCO POPULAR-DOMTRSF&lt;</v>
          </cell>
          <cell r="I264" t="str">
            <v>A5100</v>
          </cell>
          <cell r="J264" t="e">
            <v>#N/A</v>
          </cell>
          <cell r="K264" t="e">
            <v>#N/A</v>
          </cell>
          <cell r="L264"/>
          <cell r="M264"/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  <cell r="T264" t="e">
            <v>#N/A</v>
          </cell>
          <cell r="U264" t="e">
            <v>#N/A</v>
          </cell>
          <cell r="V264" t="e">
            <v>#N/A</v>
          </cell>
          <cell r="W264"/>
          <cell r="X264" t="e">
            <v>#N/A</v>
          </cell>
          <cell r="Y264" t="e">
            <v>#N/A</v>
          </cell>
          <cell r="Z264" t="e">
            <v>#N/A</v>
          </cell>
          <cell r="AA264"/>
          <cell r="AB264"/>
          <cell r="AC264"/>
          <cell r="AD264"/>
          <cell r="AE264" t="str">
            <v>ARRU</v>
          </cell>
          <cell r="AF264" t="str">
            <v>FI</v>
          </cell>
          <cell r="AG264"/>
          <cell r="AH264"/>
        </row>
        <row r="265">
          <cell r="A265">
            <v>101038</v>
          </cell>
          <cell r="B265">
            <v>1000</v>
          </cell>
          <cell r="C265">
            <v>1035</v>
          </cell>
          <cell r="D265" t="str">
            <v>CASH</v>
          </cell>
          <cell r="E265" t="str">
            <v/>
          </cell>
          <cell r="F265" t="str">
            <v>X</v>
          </cell>
          <cell r="G265" t="str">
            <v>BS-DOMTRSF&lt;</v>
          </cell>
          <cell r="H265" t="str">
            <v>BANC DE SABADELL-DOMTRSF&lt;</v>
          </cell>
          <cell r="I265" t="str">
            <v>A5100</v>
          </cell>
          <cell r="J265" t="e">
            <v>#N/A</v>
          </cell>
          <cell r="K265" t="e">
            <v>#N/A</v>
          </cell>
          <cell r="L265"/>
          <cell r="M265"/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  <cell r="T265" t="e">
            <v>#N/A</v>
          </cell>
          <cell r="U265" t="e">
            <v>#N/A</v>
          </cell>
          <cell r="V265" t="e">
            <v>#N/A</v>
          </cell>
          <cell r="W265"/>
          <cell r="X265" t="e">
            <v>#N/A</v>
          </cell>
          <cell r="Y265" t="e">
            <v>#N/A</v>
          </cell>
          <cell r="Z265" t="e">
            <v>#N/A</v>
          </cell>
          <cell r="AA265"/>
          <cell r="AB265"/>
          <cell r="AC265"/>
          <cell r="AD265"/>
          <cell r="AE265" t="str">
            <v>ARRU</v>
          </cell>
          <cell r="AF265" t="str">
            <v>FI</v>
          </cell>
          <cell r="AG265"/>
          <cell r="AH265"/>
        </row>
        <row r="266">
          <cell r="A266">
            <v>101049</v>
          </cell>
          <cell r="B266">
            <v>1000</v>
          </cell>
          <cell r="C266">
            <v>1035</v>
          </cell>
          <cell r="D266" t="str">
            <v>CASH</v>
          </cell>
          <cell r="E266" t="str">
            <v/>
          </cell>
          <cell r="F266" t="str">
            <v>X</v>
          </cell>
          <cell r="G266" t="str">
            <v>CIC- USD-DOMTRSF&lt;</v>
          </cell>
          <cell r="H266" t="str">
            <v>CIC LYONNAISE DE BANQUE - USD</v>
          </cell>
          <cell r="I266" t="str">
            <v>A5100</v>
          </cell>
          <cell r="J266" t="e">
            <v>#N/A</v>
          </cell>
          <cell r="K266" t="e">
            <v>#N/A</v>
          </cell>
          <cell r="L266"/>
          <cell r="M266"/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  <cell r="T266" t="e">
            <v>#N/A</v>
          </cell>
          <cell r="U266" t="e">
            <v>#N/A</v>
          </cell>
          <cell r="V266" t="e">
            <v>#N/A</v>
          </cell>
          <cell r="W266"/>
          <cell r="X266" t="e">
            <v>#N/A</v>
          </cell>
          <cell r="Y266" t="e">
            <v>#N/A</v>
          </cell>
          <cell r="Z266" t="e">
            <v>#N/A</v>
          </cell>
          <cell r="AA266"/>
          <cell r="AB266"/>
          <cell r="AC266"/>
          <cell r="AD266"/>
          <cell r="AE266" t="str">
            <v>ARRU</v>
          </cell>
          <cell r="AF266" t="str">
            <v>FI</v>
          </cell>
          <cell r="AG266"/>
          <cell r="AH266"/>
        </row>
        <row r="267">
          <cell r="A267">
            <v>101050</v>
          </cell>
          <cell r="B267">
            <v>1000</v>
          </cell>
          <cell r="C267">
            <v>1035</v>
          </cell>
          <cell r="D267" t="str">
            <v>CASH</v>
          </cell>
          <cell r="E267" t="str">
            <v/>
          </cell>
          <cell r="F267" t="str">
            <v>X</v>
          </cell>
          <cell r="G267" t="str">
            <v>COMM-EUR-DOMTRSF&lt;</v>
          </cell>
          <cell r="H267" t="str">
            <v>COMMERZBANK - EUR</v>
          </cell>
          <cell r="I267" t="str">
            <v>A5100</v>
          </cell>
          <cell r="J267" t="e">
            <v>#N/A</v>
          </cell>
          <cell r="K267" t="e">
            <v>#N/A</v>
          </cell>
          <cell r="L267"/>
          <cell r="M267"/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  <cell r="T267" t="e">
            <v>#N/A</v>
          </cell>
          <cell r="U267" t="e">
            <v>#N/A</v>
          </cell>
          <cell r="V267" t="e">
            <v>#N/A</v>
          </cell>
          <cell r="W267"/>
          <cell r="X267" t="e">
            <v>#N/A</v>
          </cell>
          <cell r="Y267" t="e">
            <v>#N/A</v>
          </cell>
          <cell r="Z267" t="e">
            <v>#N/A</v>
          </cell>
          <cell r="AA267"/>
          <cell r="AB267"/>
          <cell r="AC267"/>
          <cell r="AD267"/>
          <cell r="AE267" t="str">
            <v>ARRU</v>
          </cell>
          <cell r="AF267" t="str">
            <v>FI</v>
          </cell>
          <cell r="AG267"/>
          <cell r="AH267"/>
        </row>
        <row r="268">
          <cell r="A268">
            <v>101051</v>
          </cell>
          <cell r="B268">
            <v>1000</v>
          </cell>
          <cell r="C268">
            <v>1035</v>
          </cell>
          <cell r="D268" t="str">
            <v>CASH</v>
          </cell>
          <cell r="E268" t="str">
            <v/>
          </cell>
          <cell r="F268" t="str">
            <v>X</v>
          </cell>
          <cell r="G268" t="str">
            <v>SLB - EUR-DOMTRSF&lt;</v>
          </cell>
          <cell r="H268" t="str">
            <v>CIC LYONNAISE DE BANQUE - EUR</v>
          </cell>
          <cell r="I268" t="str">
            <v>A5100</v>
          </cell>
          <cell r="J268" t="e">
            <v>#N/A</v>
          </cell>
          <cell r="K268" t="e">
            <v>#N/A</v>
          </cell>
          <cell r="L268"/>
          <cell r="M268"/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  <cell r="T268" t="e">
            <v>#N/A</v>
          </cell>
          <cell r="U268" t="e">
            <v>#N/A</v>
          </cell>
          <cell r="V268" t="e">
            <v>#N/A</v>
          </cell>
          <cell r="W268"/>
          <cell r="X268" t="e">
            <v>#N/A</v>
          </cell>
          <cell r="Y268" t="e">
            <v>#N/A</v>
          </cell>
          <cell r="Z268" t="e">
            <v>#N/A</v>
          </cell>
          <cell r="AA268"/>
          <cell r="AB268"/>
          <cell r="AC268"/>
          <cell r="AD268"/>
          <cell r="AE268" t="str">
            <v>ARRU</v>
          </cell>
          <cell r="AF268" t="str">
            <v>FI</v>
          </cell>
          <cell r="AG268"/>
          <cell r="AH268"/>
        </row>
        <row r="269">
          <cell r="A269">
            <v>101054</v>
          </cell>
          <cell r="B269">
            <v>1000</v>
          </cell>
          <cell r="C269">
            <v>1035</v>
          </cell>
          <cell r="D269" t="str">
            <v>CASH</v>
          </cell>
          <cell r="E269" t="str">
            <v/>
          </cell>
          <cell r="F269" t="str">
            <v>X</v>
          </cell>
          <cell r="G269" t="str">
            <v>CRCA -EUR-DOMTRSF&lt;</v>
          </cell>
          <cell r="H269" t="str">
            <v>CREDIT AGRICOLE - EUR</v>
          </cell>
          <cell r="I269" t="str">
            <v>A5100</v>
          </cell>
          <cell r="J269" t="e">
            <v>#N/A</v>
          </cell>
          <cell r="K269" t="e">
            <v>#N/A</v>
          </cell>
          <cell r="L269"/>
          <cell r="M269"/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  <cell r="T269" t="e">
            <v>#N/A</v>
          </cell>
          <cell r="U269" t="e">
            <v>#N/A</v>
          </cell>
          <cell r="V269" t="e">
            <v>#N/A</v>
          </cell>
          <cell r="W269"/>
          <cell r="X269" t="e">
            <v>#N/A</v>
          </cell>
          <cell r="Y269" t="e">
            <v>#N/A</v>
          </cell>
          <cell r="Z269" t="e">
            <v>#N/A</v>
          </cell>
          <cell r="AA269"/>
          <cell r="AB269"/>
          <cell r="AC269"/>
          <cell r="AD269"/>
          <cell r="AE269" t="str">
            <v>ARRU</v>
          </cell>
          <cell r="AF269" t="str">
            <v>FI</v>
          </cell>
          <cell r="AG269"/>
          <cell r="AH269"/>
        </row>
        <row r="270">
          <cell r="A270">
            <v>101056</v>
          </cell>
          <cell r="B270">
            <v>1000</v>
          </cell>
          <cell r="C270">
            <v>1035</v>
          </cell>
          <cell r="D270" t="str">
            <v>CASH</v>
          </cell>
          <cell r="E270" t="str">
            <v/>
          </cell>
          <cell r="F270" t="str">
            <v>X</v>
          </cell>
          <cell r="G270" t="str">
            <v>CLY1- EUR-DOMTRSF&lt;</v>
          </cell>
          <cell r="H270" t="str">
            <v>CREDIT LYONNAIS - EUR</v>
          </cell>
          <cell r="I270" t="str">
            <v>A5100</v>
          </cell>
          <cell r="J270" t="e">
            <v>#N/A</v>
          </cell>
          <cell r="K270" t="e">
            <v>#N/A</v>
          </cell>
          <cell r="L270"/>
          <cell r="M270"/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  <cell r="T270" t="e">
            <v>#N/A</v>
          </cell>
          <cell r="U270" t="e">
            <v>#N/A</v>
          </cell>
          <cell r="V270" t="e">
            <v>#N/A</v>
          </cell>
          <cell r="W270"/>
          <cell r="X270" t="e">
            <v>#N/A</v>
          </cell>
          <cell r="Y270" t="e">
            <v>#N/A</v>
          </cell>
          <cell r="Z270" t="e">
            <v>#N/A</v>
          </cell>
          <cell r="AA270"/>
          <cell r="AB270"/>
          <cell r="AC270"/>
          <cell r="AD270"/>
          <cell r="AE270" t="str">
            <v>ARRU</v>
          </cell>
          <cell r="AF270" t="str">
            <v>FI</v>
          </cell>
          <cell r="AG270"/>
          <cell r="AH270"/>
        </row>
        <row r="271">
          <cell r="A271">
            <v>101061</v>
          </cell>
          <cell r="B271">
            <v>1000</v>
          </cell>
          <cell r="C271">
            <v>1035</v>
          </cell>
          <cell r="D271" t="str">
            <v>CASH</v>
          </cell>
          <cell r="E271" t="str">
            <v/>
          </cell>
          <cell r="F271" t="str">
            <v>X</v>
          </cell>
          <cell r="G271" t="str">
            <v>CIC- JPY-DOMTRSF&lt;</v>
          </cell>
          <cell r="H271" t="str">
            <v>CIC LYONNAISE DE BANQUE - JPY</v>
          </cell>
          <cell r="I271" t="str">
            <v>A5100</v>
          </cell>
          <cell r="J271" t="e">
            <v>#N/A</v>
          </cell>
          <cell r="K271" t="e">
            <v>#N/A</v>
          </cell>
          <cell r="L271"/>
          <cell r="M271"/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U271" t="e">
            <v>#N/A</v>
          </cell>
          <cell r="V271" t="e">
            <v>#N/A</v>
          </cell>
          <cell r="W271"/>
          <cell r="X271" t="e">
            <v>#N/A</v>
          </cell>
          <cell r="Y271" t="e">
            <v>#N/A</v>
          </cell>
          <cell r="Z271" t="e">
            <v>#N/A</v>
          </cell>
          <cell r="AA271"/>
          <cell r="AB271"/>
          <cell r="AC271"/>
          <cell r="AD271"/>
          <cell r="AE271" t="str">
            <v>ARRU</v>
          </cell>
          <cell r="AF271" t="str">
            <v>FI</v>
          </cell>
          <cell r="AG271"/>
          <cell r="AH271"/>
        </row>
        <row r="272">
          <cell r="A272">
            <v>101064</v>
          </cell>
          <cell r="B272">
            <v>1000</v>
          </cell>
          <cell r="C272">
            <v>1035</v>
          </cell>
          <cell r="D272" t="str">
            <v>CASH</v>
          </cell>
          <cell r="E272" t="str">
            <v/>
          </cell>
          <cell r="F272" t="str">
            <v>X</v>
          </cell>
          <cell r="G272" t="str">
            <v>COMM-EUR-DOMTRSF&lt;</v>
          </cell>
          <cell r="H272" t="str">
            <v>COMMERZBANK - EUR</v>
          </cell>
          <cell r="I272" t="str">
            <v>A5100</v>
          </cell>
          <cell r="J272" t="e">
            <v>#N/A</v>
          </cell>
          <cell r="K272" t="e">
            <v>#N/A</v>
          </cell>
          <cell r="L272"/>
          <cell r="M272"/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U272" t="e">
            <v>#N/A</v>
          </cell>
          <cell r="V272" t="e">
            <v>#N/A</v>
          </cell>
          <cell r="W272"/>
          <cell r="X272" t="e">
            <v>#N/A</v>
          </cell>
          <cell r="Y272" t="e">
            <v>#N/A</v>
          </cell>
          <cell r="Z272" t="e">
            <v>#N/A</v>
          </cell>
          <cell r="AA272"/>
          <cell r="AB272"/>
          <cell r="AC272"/>
          <cell r="AD272"/>
          <cell r="AE272" t="str">
            <v>ARRU</v>
          </cell>
          <cell r="AF272" t="str">
            <v>FI</v>
          </cell>
          <cell r="AG272"/>
          <cell r="AH272"/>
        </row>
        <row r="273">
          <cell r="A273">
            <v>101070</v>
          </cell>
          <cell r="B273">
            <v>1000</v>
          </cell>
          <cell r="C273">
            <v>1035</v>
          </cell>
          <cell r="D273" t="str">
            <v>CASH</v>
          </cell>
          <cell r="E273" t="str">
            <v/>
          </cell>
          <cell r="F273" t="str">
            <v>X</v>
          </cell>
          <cell r="G273" t="str">
            <v>CLY1- JPY-DOMTRSF&lt;</v>
          </cell>
          <cell r="H273" t="str">
            <v>CREDIT LYONNAIS - JPY</v>
          </cell>
          <cell r="I273" t="str">
            <v>A5100</v>
          </cell>
          <cell r="J273" t="e">
            <v>#N/A</v>
          </cell>
          <cell r="K273" t="e">
            <v>#N/A</v>
          </cell>
          <cell r="L273"/>
          <cell r="M273"/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U273" t="e">
            <v>#N/A</v>
          </cell>
          <cell r="V273" t="e">
            <v>#N/A</v>
          </cell>
          <cell r="W273"/>
          <cell r="X273" t="e">
            <v>#N/A</v>
          </cell>
          <cell r="Y273" t="e">
            <v>#N/A</v>
          </cell>
          <cell r="Z273" t="e">
            <v>#N/A</v>
          </cell>
          <cell r="AA273"/>
          <cell r="AB273"/>
          <cell r="AC273"/>
          <cell r="AD273"/>
          <cell r="AE273" t="str">
            <v>ARRU</v>
          </cell>
          <cell r="AF273" t="str">
            <v>FI</v>
          </cell>
          <cell r="AG273"/>
          <cell r="AH273"/>
        </row>
        <row r="274">
          <cell r="A274">
            <v>101072</v>
          </cell>
          <cell r="B274">
            <v>1000</v>
          </cell>
          <cell r="C274">
            <v>1035</v>
          </cell>
          <cell r="D274" t="str">
            <v>CASH</v>
          </cell>
          <cell r="E274" t="str">
            <v/>
          </cell>
          <cell r="F274" t="str">
            <v>X</v>
          </cell>
          <cell r="G274" t="str">
            <v>CRCA -EUR-DOMTRSF&lt;</v>
          </cell>
          <cell r="H274" t="str">
            <v>CREDIT AGRICOLE - EUR</v>
          </cell>
          <cell r="I274" t="str">
            <v>A5100</v>
          </cell>
          <cell r="J274" t="e">
            <v>#N/A</v>
          </cell>
          <cell r="K274" t="e">
            <v>#N/A</v>
          </cell>
          <cell r="L274"/>
          <cell r="M274"/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U274" t="e">
            <v>#N/A</v>
          </cell>
          <cell r="V274" t="e">
            <v>#N/A</v>
          </cell>
          <cell r="W274"/>
          <cell r="X274" t="e">
            <v>#N/A</v>
          </cell>
          <cell r="Y274" t="e">
            <v>#N/A</v>
          </cell>
          <cell r="Z274" t="e">
            <v>#N/A</v>
          </cell>
          <cell r="AA274"/>
          <cell r="AB274"/>
          <cell r="AC274"/>
          <cell r="AD274"/>
          <cell r="AE274" t="str">
            <v>ARRU</v>
          </cell>
          <cell r="AF274" t="str">
            <v>FI</v>
          </cell>
          <cell r="AG274"/>
          <cell r="AH274"/>
        </row>
        <row r="275">
          <cell r="A275">
            <v>101073</v>
          </cell>
          <cell r="B275">
            <v>1000</v>
          </cell>
          <cell r="C275">
            <v>1035</v>
          </cell>
          <cell r="D275" t="str">
            <v>CASH</v>
          </cell>
          <cell r="E275" t="str">
            <v/>
          </cell>
          <cell r="F275" t="str">
            <v>X</v>
          </cell>
          <cell r="G275" t="str">
            <v>IFIS - DOMTRSF&lt;</v>
          </cell>
          <cell r="H275" t="str">
            <v>IFIS - DOMTRSF&lt;</v>
          </cell>
          <cell r="I275" t="str">
            <v>A5100</v>
          </cell>
          <cell r="J275" t="e">
            <v>#N/A</v>
          </cell>
          <cell r="K275" t="e">
            <v>#N/A</v>
          </cell>
          <cell r="L275"/>
          <cell r="M275"/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U275" t="e">
            <v>#N/A</v>
          </cell>
          <cell r="V275" t="e">
            <v>#N/A</v>
          </cell>
          <cell r="W275"/>
          <cell r="X275" t="e">
            <v>#N/A</v>
          </cell>
          <cell r="Y275" t="e">
            <v>#N/A</v>
          </cell>
          <cell r="Z275" t="e">
            <v>#N/A</v>
          </cell>
          <cell r="AA275"/>
          <cell r="AB275"/>
          <cell r="AC275"/>
          <cell r="AD275"/>
          <cell r="AE275" t="str">
            <v>ARRU</v>
          </cell>
          <cell r="AF275" t="str">
            <v>FI</v>
          </cell>
          <cell r="AG275"/>
          <cell r="AH275"/>
        </row>
        <row r="276">
          <cell r="A276">
            <v>101074</v>
          </cell>
          <cell r="B276">
            <v>1000</v>
          </cell>
          <cell r="C276">
            <v>1035</v>
          </cell>
          <cell r="D276" t="str">
            <v>CASH</v>
          </cell>
          <cell r="E276" t="str">
            <v/>
          </cell>
          <cell r="F276" t="str">
            <v>X</v>
          </cell>
          <cell r="G276" t="str">
            <v>CLY1- EUR-DOMTRSF&lt;</v>
          </cell>
          <cell r="H276" t="str">
            <v>CREDIT LYONNAIS - EUR</v>
          </cell>
          <cell r="I276" t="str">
            <v>A5100</v>
          </cell>
          <cell r="J276" t="e">
            <v>#N/A</v>
          </cell>
          <cell r="K276" t="e">
            <v>#N/A</v>
          </cell>
          <cell r="L276"/>
          <cell r="M276"/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  <cell r="T276" t="e">
            <v>#N/A</v>
          </cell>
          <cell r="U276" t="e">
            <v>#N/A</v>
          </cell>
          <cell r="V276" t="e">
            <v>#N/A</v>
          </cell>
          <cell r="W276"/>
          <cell r="X276" t="e">
            <v>#N/A</v>
          </cell>
          <cell r="Y276" t="e">
            <v>#N/A</v>
          </cell>
          <cell r="Z276" t="e">
            <v>#N/A</v>
          </cell>
          <cell r="AA276"/>
          <cell r="AB276"/>
          <cell r="AC276"/>
          <cell r="AD276"/>
          <cell r="AE276" t="str">
            <v>ARRU</v>
          </cell>
          <cell r="AF276" t="str">
            <v>FI</v>
          </cell>
          <cell r="AG276"/>
          <cell r="AH276"/>
        </row>
        <row r="277">
          <cell r="A277">
            <v>101077</v>
          </cell>
          <cell r="B277">
            <v>1000</v>
          </cell>
          <cell r="C277">
            <v>1035</v>
          </cell>
          <cell r="D277" t="str">
            <v>CASH</v>
          </cell>
          <cell r="E277" t="str">
            <v/>
          </cell>
          <cell r="F277" t="str">
            <v>X</v>
          </cell>
          <cell r="G277" t="str">
            <v>CLY1- USD-DOMTRSF&lt;</v>
          </cell>
          <cell r="H277" t="str">
            <v>CREDIT LYONNAIS - USD</v>
          </cell>
          <cell r="I277" t="str">
            <v>A5100</v>
          </cell>
          <cell r="J277" t="e">
            <v>#N/A</v>
          </cell>
          <cell r="K277" t="e">
            <v>#N/A</v>
          </cell>
          <cell r="L277"/>
          <cell r="M277"/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  <cell r="T277" t="e">
            <v>#N/A</v>
          </cell>
          <cell r="U277" t="e">
            <v>#N/A</v>
          </cell>
          <cell r="V277" t="e">
            <v>#N/A</v>
          </cell>
          <cell r="W277"/>
          <cell r="X277" t="e">
            <v>#N/A</v>
          </cell>
          <cell r="Y277" t="e">
            <v>#N/A</v>
          </cell>
          <cell r="Z277" t="e">
            <v>#N/A</v>
          </cell>
          <cell r="AA277"/>
          <cell r="AB277"/>
          <cell r="AC277"/>
          <cell r="AD277"/>
          <cell r="AE277" t="str">
            <v>ARRU</v>
          </cell>
          <cell r="AF277" t="str">
            <v>FI</v>
          </cell>
          <cell r="AG277"/>
          <cell r="AH277"/>
        </row>
        <row r="278">
          <cell r="A278">
            <v>101078</v>
          </cell>
          <cell r="B278">
            <v>1000</v>
          </cell>
          <cell r="C278">
            <v>1035</v>
          </cell>
          <cell r="D278" t="str">
            <v>CASH</v>
          </cell>
          <cell r="E278" t="str">
            <v/>
          </cell>
          <cell r="F278" t="str">
            <v>X</v>
          </cell>
          <cell r="G278" t="str">
            <v>CLY1- EUR-DOMTRSF&lt;</v>
          </cell>
          <cell r="H278" t="str">
            <v>CREDIT LYONNAIS - EUR</v>
          </cell>
          <cell r="I278" t="str">
            <v>A5100</v>
          </cell>
          <cell r="J278" t="e">
            <v>#N/A</v>
          </cell>
          <cell r="K278" t="e">
            <v>#N/A</v>
          </cell>
          <cell r="L278"/>
          <cell r="M278"/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  <cell r="T278" t="e">
            <v>#N/A</v>
          </cell>
          <cell r="U278" t="e">
            <v>#N/A</v>
          </cell>
          <cell r="V278" t="e">
            <v>#N/A</v>
          </cell>
          <cell r="W278"/>
          <cell r="X278" t="e">
            <v>#N/A</v>
          </cell>
          <cell r="Y278" t="e">
            <v>#N/A</v>
          </cell>
          <cell r="Z278" t="e">
            <v>#N/A</v>
          </cell>
          <cell r="AA278"/>
          <cell r="AB278"/>
          <cell r="AC278"/>
          <cell r="AD278"/>
          <cell r="AE278" t="str">
            <v>ARRU</v>
          </cell>
          <cell r="AF278" t="str">
            <v>FI</v>
          </cell>
          <cell r="AG278"/>
          <cell r="AH278"/>
        </row>
        <row r="279">
          <cell r="A279">
            <v>101079</v>
          </cell>
          <cell r="B279">
            <v>1000</v>
          </cell>
          <cell r="C279">
            <v>1035</v>
          </cell>
          <cell r="D279" t="str">
            <v>CASH</v>
          </cell>
          <cell r="E279" t="str">
            <v/>
          </cell>
          <cell r="F279" t="str">
            <v>X</v>
          </cell>
          <cell r="G279" t="str">
            <v>CLY1- USD-DOMTRSF&lt;</v>
          </cell>
          <cell r="H279" t="str">
            <v>CREDIT LYONNAIS - USD</v>
          </cell>
          <cell r="I279" t="str">
            <v>A5100</v>
          </cell>
          <cell r="J279" t="e">
            <v>#N/A</v>
          </cell>
          <cell r="K279" t="e">
            <v>#N/A</v>
          </cell>
          <cell r="L279"/>
          <cell r="M279"/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  <cell r="T279" t="e">
            <v>#N/A</v>
          </cell>
          <cell r="U279" t="e">
            <v>#N/A</v>
          </cell>
          <cell r="V279" t="e">
            <v>#N/A</v>
          </cell>
          <cell r="W279"/>
          <cell r="X279" t="e">
            <v>#N/A</v>
          </cell>
          <cell r="Y279" t="e">
            <v>#N/A</v>
          </cell>
          <cell r="Z279" t="e">
            <v>#N/A</v>
          </cell>
          <cell r="AA279"/>
          <cell r="AB279"/>
          <cell r="AC279"/>
          <cell r="AD279"/>
          <cell r="AE279" t="str">
            <v>ARRU</v>
          </cell>
          <cell r="AF279" t="str">
            <v>FI</v>
          </cell>
          <cell r="AG279"/>
          <cell r="AH279"/>
        </row>
        <row r="280">
          <cell r="A280">
            <v>101080</v>
          </cell>
          <cell r="B280">
            <v>1000</v>
          </cell>
          <cell r="C280">
            <v>1035</v>
          </cell>
          <cell r="D280" t="str">
            <v>CASH</v>
          </cell>
          <cell r="E280" t="str">
            <v/>
          </cell>
          <cell r="F280" t="str">
            <v>X</v>
          </cell>
          <cell r="G280" t="str">
            <v>COM - USD-DOMTRSF&lt;</v>
          </cell>
          <cell r="H280" t="str">
            <v>COMERICA - USD DOMESTIC BANK TRANSFER &lt;</v>
          </cell>
          <cell r="I280" t="str">
            <v>A5100</v>
          </cell>
          <cell r="J280" t="e">
            <v>#N/A</v>
          </cell>
          <cell r="K280" t="e">
            <v>#N/A</v>
          </cell>
          <cell r="L280"/>
          <cell r="M280"/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  <cell r="T280" t="e">
            <v>#N/A</v>
          </cell>
          <cell r="U280" t="e">
            <v>#N/A</v>
          </cell>
          <cell r="V280" t="e">
            <v>#N/A</v>
          </cell>
          <cell r="W280"/>
          <cell r="X280" t="e">
            <v>#N/A</v>
          </cell>
          <cell r="Y280" t="e">
            <v>#N/A</v>
          </cell>
          <cell r="Z280" t="e">
            <v>#N/A</v>
          </cell>
          <cell r="AA280"/>
          <cell r="AB280"/>
          <cell r="AC280"/>
          <cell r="AD280"/>
          <cell r="AE280" t="str">
            <v>ARRU</v>
          </cell>
          <cell r="AF280" t="str">
            <v>FI</v>
          </cell>
          <cell r="AG280"/>
          <cell r="AH280"/>
        </row>
        <row r="281">
          <cell r="A281">
            <v>101081</v>
          </cell>
          <cell r="B281">
            <v>1000</v>
          </cell>
          <cell r="C281">
            <v>1035</v>
          </cell>
          <cell r="D281" t="str">
            <v>CASH</v>
          </cell>
          <cell r="E281" t="str">
            <v/>
          </cell>
          <cell r="F281" t="str">
            <v>X</v>
          </cell>
          <cell r="G281" t="str">
            <v>CHA - USD-DOMTRSF&lt;</v>
          </cell>
          <cell r="H281" t="str">
            <v>CHASE BANK - USD INCOMING BANK TRANSFER</v>
          </cell>
          <cell r="I281" t="str">
            <v>A5100</v>
          </cell>
          <cell r="J281" t="e">
            <v>#N/A</v>
          </cell>
          <cell r="K281" t="e">
            <v>#N/A</v>
          </cell>
          <cell r="L281"/>
          <cell r="M281"/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  <cell r="T281" t="e">
            <v>#N/A</v>
          </cell>
          <cell r="U281" t="e">
            <v>#N/A</v>
          </cell>
          <cell r="V281" t="e">
            <v>#N/A</v>
          </cell>
          <cell r="W281"/>
          <cell r="X281" t="e">
            <v>#N/A</v>
          </cell>
          <cell r="Y281" t="e">
            <v>#N/A</v>
          </cell>
          <cell r="Z281" t="e">
            <v>#N/A</v>
          </cell>
          <cell r="AA281"/>
          <cell r="AB281"/>
          <cell r="AC281"/>
          <cell r="AD281"/>
          <cell r="AE281" t="str">
            <v>ARRU</v>
          </cell>
          <cell r="AF281" t="str">
            <v>FI</v>
          </cell>
          <cell r="AG281"/>
          <cell r="AH281"/>
        </row>
        <row r="282">
          <cell r="A282">
            <v>101082</v>
          </cell>
          <cell r="B282">
            <v>1000</v>
          </cell>
          <cell r="C282">
            <v>1035</v>
          </cell>
          <cell r="D282" t="str">
            <v>CASH</v>
          </cell>
          <cell r="E282" t="str">
            <v/>
          </cell>
          <cell r="F282" t="str">
            <v>X</v>
          </cell>
          <cell r="G282" t="str">
            <v>COM - USD-DOMTRSF&lt;</v>
          </cell>
          <cell r="H282" t="str">
            <v>COMERICA - USD DOMESTIC BANK TRANSFER &lt;</v>
          </cell>
          <cell r="I282" t="str">
            <v>A5100</v>
          </cell>
          <cell r="J282" t="e">
            <v>#N/A</v>
          </cell>
          <cell r="K282" t="e">
            <v>#N/A</v>
          </cell>
          <cell r="L282"/>
          <cell r="M282"/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  <cell r="T282" t="e">
            <v>#N/A</v>
          </cell>
          <cell r="U282" t="e">
            <v>#N/A</v>
          </cell>
          <cell r="V282" t="e">
            <v>#N/A</v>
          </cell>
          <cell r="W282"/>
          <cell r="X282" t="e">
            <v>#N/A</v>
          </cell>
          <cell r="Y282" t="e">
            <v>#N/A</v>
          </cell>
          <cell r="Z282" t="e">
            <v>#N/A</v>
          </cell>
          <cell r="AA282"/>
          <cell r="AB282"/>
          <cell r="AC282"/>
          <cell r="AD282"/>
          <cell r="AE282" t="str">
            <v>ARRU</v>
          </cell>
          <cell r="AF282" t="str">
            <v>FI</v>
          </cell>
          <cell r="AG282"/>
          <cell r="AH282"/>
        </row>
        <row r="283">
          <cell r="A283">
            <v>101083</v>
          </cell>
          <cell r="B283">
            <v>1000</v>
          </cell>
          <cell r="C283">
            <v>1035</v>
          </cell>
          <cell r="D283" t="str">
            <v>CASH</v>
          </cell>
          <cell r="E283" t="str">
            <v/>
          </cell>
          <cell r="F283" t="str">
            <v>X</v>
          </cell>
          <cell r="G283" t="str">
            <v>CHASE - DOMTRSF&lt;</v>
          </cell>
          <cell r="H283" t="str">
            <v>CHASE -  INCOMING BANK TRANSFER</v>
          </cell>
          <cell r="I283" t="str">
            <v>A5100</v>
          </cell>
          <cell r="J283" t="e">
            <v>#N/A</v>
          </cell>
          <cell r="K283" t="e">
            <v>#N/A</v>
          </cell>
          <cell r="L283"/>
          <cell r="M283"/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  <cell r="T283" t="e">
            <v>#N/A</v>
          </cell>
          <cell r="U283" t="e">
            <v>#N/A</v>
          </cell>
          <cell r="V283" t="e">
            <v>#N/A</v>
          </cell>
          <cell r="W283"/>
          <cell r="X283" t="e">
            <v>#N/A</v>
          </cell>
          <cell r="Y283" t="e">
            <v>#N/A</v>
          </cell>
          <cell r="Z283" t="e">
            <v>#N/A</v>
          </cell>
          <cell r="AA283"/>
          <cell r="AB283"/>
          <cell r="AC283"/>
          <cell r="AD283"/>
          <cell r="AE283" t="str">
            <v>ARRU</v>
          </cell>
          <cell r="AF283" t="str">
            <v>FI</v>
          </cell>
          <cell r="AG283"/>
          <cell r="AH283"/>
        </row>
        <row r="284">
          <cell r="A284">
            <v>101084</v>
          </cell>
          <cell r="B284">
            <v>1000</v>
          </cell>
          <cell r="C284">
            <v>1035</v>
          </cell>
          <cell r="D284" t="str">
            <v>CASH</v>
          </cell>
          <cell r="E284" t="str">
            <v/>
          </cell>
          <cell r="F284" t="str">
            <v>X</v>
          </cell>
          <cell r="G284" t="str">
            <v>CHA - USD-DOMTRSF&lt;</v>
          </cell>
          <cell r="H284" t="str">
            <v>CHASE BANK - USD INCOMING BANK TRANSFER</v>
          </cell>
          <cell r="I284" t="str">
            <v>A5100</v>
          </cell>
          <cell r="J284" t="e">
            <v>#N/A</v>
          </cell>
          <cell r="K284" t="e">
            <v>#N/A</v>
          </cell>
          <cell r="L284"/>
          <cell r="M284"/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  <cell r="T284" t="e">
            <v>#N/A</v>
          </cell>
          <cell r="U284" t="e">
            <v>#N/A</v>
          </cell>
          <cell r="V284" t="e">
            <v>#N/A</v>
          </cell>
          <cell r="W284"/>
          <cell r="X284" t="e">
            <v>#N/A</v>
          </cell>
          <cell r="Y284" t="e">
            <v>#N/A</v>
          </cell>
          <cell r="Z284" t="e">
            <v>#N/A</v>
          </cell>
          <cell r="AA284"/>
          <cell r="AB284"/>
          <cell r="AC284"/>
          <cell r="AD284"/>
          <cell r="AE284" t="str">
            <v>ARRU</v>
          </cell>
          <cell r="AF284" t="str">
            <v>FI</v>
          </cell>
          <cell r="AG284"/>
          <cell r="AH284"/>
        </row>
        <row r="285">
          <cell r="A285">
            <v>101085</v>
          </cell>
          <cell r="B285">
            <v>1000</v>
          </cell>
          <cell r="C285">
            <v>1035</v>
          </cell>
          <cell r="D285" t="str">
            <v>CASH</v>
          </cell>
          <cell r="E285" t="str">
            <v/>
          </cell>
          <cell r="F285" t="str">
            <v>X</v>
          </cell>
          <cell r="G285" t="str">
            <v>CHA - USD-DOMTRSF&lt;</v>
          </cell>
          <cell r="H285" t="str">
            <v>CHASE BANK - USD INCOMING BANK TRANSFER</v>
          </cell>
          <cell r="I285" t="str">
            <v>A5100</v>
          </cell>
          <cell r="J285" t="e">
            <v>#N/A</v>
          </cell>
          <cell r="K285" t="e">
            <v>#N/A</v>
          </cell>
          <cell r="L285"/>
          <cell r="M285"/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  <cell r="T285" t="e">
            <v>#N/A</v>
          </cell>
          <cell r="U285" t="e">
            <v>#N/A</v>
          </cell>
          <cell r="V285" t="e">
            <v>#N/A</v>
          </cell>
          <cell r="W285"/>
          <cell r="X285" t="e">
            <v>#N/A</v>
          </cell>
          <cell r="Y285" t="e">
            <v>#N/A</v>
          </cell>
          <cell r="Z285" t="e">
            <v>#N/A</v>
          </cell>
          <cell r="AA285"/>
          <cell r="AB285"/>
          <cell r="AC285"/>
          <cell r="AD285"/>
          <cell r="AE285" t="str">
            <v>ARRU</v>
          </cell>
          <cell r="AF285" t="str">
            <v>FI</v>
          </cell>
          <cell r="AG285"/>
          <cell r="AH285"/>
        </row>
        <row r="286">
          <cell r="A286">
            <v>101086</v>
          </cell>
          <cell r="B286">
            <v>1000</v>
          </cell>
          <cell r="C286">
            <v>1035</v>
          </cell>
          <cell r="D286" t="str">
            <v>CASH</v>
          </cell>
          <cell r="E286" t="str">
            <v/>
          </cell>
          <cell r="F286" t="str">
            <v>X</v>
          </cell>
          <cell r="G286" t="str">
            <v>CHA - CAD-DOMTRSF&lt;</v>
          </cell>
          <cell r="H286" t="str">
            <v>CHASE BANK - CAD INCOMING BANK TRANSFER</v>
          </cell>
          <cell r="I286" t="str">
            <v>A5100</v>
          </cell>
          <cell r="J286" t="e">
            <v>#N/A</v>
          </cell>
          <cell r="K286" t="e">
            <v>#N/A</v>
          </cell>
          <cell r="L286"/>
          <cell r="M286"/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  <cell r="T286" t="e">
            <v>#N/A</v>
          </cell>
          <cell r="U286" t="e">
            <v>#N/A</v>
          </cell>
          <cell r="V286" t="e">
            <v>#N/A</v>
          </cell>
          <cell r="W286"/>
          <cell r="X286" t="e">
            <v>#N/A</v>
          </cell>
          <cell r="Y286" t="e">
            <v>#N/A</v>
          </cell>
          <cell r="Z286" t="e">
            <v>#N/A</v>
          </cell>
          <cell r="AA286"/>
          <cell r="AB286"/>
          <cell r="AC286"/>
          <cell r="AD286"/>
          <cell r="AE286" t="str">
            <v>ARRU</v>
          </cell>
          <cell r="AF286" t="str">
            <v>FI</v>
          </cell>
          <cell r="AG286"/>
          <cell r="AH286"/>
        </row>
        <row r="287">
          <cell r="A287">
            <v>101089</v>
          </cell>
          <cell r="B287">
            <v>1000</v>
          </cell>
          <cell r="C287">
            <v>1035</v>
          </cell>
          <cell r="D287" t="str">
            <v>CASH</v>
          </cell>
          <cell r="E287" t="str">
            <v/>
          </cell>
          <cell r="F287" t="str">
            <v>X</v>
          </cell>
          <cell r="G287" t="str">
            <v>CHA - CAD-DOMTRSF&lt;</v>
          </cell>
          <cell r="H287" t="str">
            <v>CHASE BANK - CAD INCOMING DOMESTIC BANK TRANSFER</v>
          </cell>
          <cell r="I287" t="str">
            <v>A5100</v>
          </cell>
          <cell r="J287" t="e">
            <v>#N/A</v>
          </cell>
          <cell r="K287" t="e">
            <v>#N/A</v>
          </cell>
          <cell r="L287"/>
          <cell r="M287"/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  <cell r="T287" t="e">
            <v>#N/A</v>
          </cell>
          <cell r="U287" t="e">
            <v>#N/A</v>
          </cell>
          <cell r="V287" t="e">
            <v>#N/A</v>
          </cell>
          <cell r="W287"/>
          <cell r="X287" t="e">
            <v>#N/A</v>
          </cell>
          <cell r="Y287" t="e">
            <v>#N/A</v>
          </cell>
          <cell r="Z287" t="e">
            <v>#N/A</v>
          </cell>
          <cell r="AA287"/>
          <cell r="AB287"/>
          <cell r="AC287"/>
          <cell r="AD287"/>
          <cell r="AE287" t="str">
            <v>ARRU</v>
          </cell>
          <cell r="AF287" t="str">
            <v>FI</v>
          </cell>
          <cell r="AG287"/>
          <cell r="AH287"/>
        </row>
        <row r="288">
          <cell r="A288">
            <v>101090</v>
          </cell>
          <cell r="B288">
            <v>1000</v>
          </cell>
          <cell r="C288">
            <v>1035</v>
          </cell>
          <cell r="D288" t="str">
            <v>CASH</v>
          </cell>
          <cell r="E288" t="str">
            <v/>
          </cell>
          <cell r="F288" t="str">
            <v>X</v>
          </cell>
          <cell r="G288" t="str">
            <v>CHA - USD-DOMTRSF&lt;</v>
          </cell>
          <cell r="H288" t="str">
            <v>CHASE BANK - USD INCOMING BANK TRANSFER</v>
          </cell>
          <cell r="I288" t="str">
            <v>A5100</v>
          </cell>
          <cell r="J288" t="e">
            <v>#N/A</v>
          </cell>
          <cell r="K288" t="e">
            <v>#N/A</v>
          </cell>
          <cell r="L288"/>
          <cell r="M288"/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  <cell r="T288" t="e">
            <v>#N/A</v>
          </cell>
          <cell r="U288" t="e">
            <v>#N/A</v>
          </cell>
          <cell r="V288" t="e">
            <v>#N/A</v>
          </cell>
          <cell r="W288"/>
          <cell r="X288" t="e">
            <v>#N/A</v>
          </cell>
          <cell r="Y288" t="e">
            <v>#N/A</v>
          </cell>
          <cell r="Z288" t="e">
            <v>#N/A</v>
          </cell>
          <cell r="AA288"/>
          <cell r="AB288"/>
          <cell r="AC288"/>
          <cell r="AD288"/>
          <cell r="AE288" t="str">
            <v>ARRU</v>
          </cell>
          <cell r="AF288" t="str">
            <v>FI</v>
          </cell>
          <cell r="AG288"/>
          <cell r="AH288"/>
        </row>
        <row r="289">
          <cell r="A289">
            <v>101093</v>
          </cell>
          <cell r="B289">
            <v>1000</v>
          </cell>
          <cell r="C289">
            <v>1035</v>
          </cell>
          <cell r="D289" t="str">
            <v>CASH</v>
          </cell>
          <cell r="E289" t="str">
            <v/>
          </cell>
          <cell r="F289" t="str">
            <v>X</v>
          </cell>
          <cell r="G289" t="str">
            <v>COM - USD-DOMTRSF&lt;</v>
          </cell>
          <cell r="H289" t="str">
            <v>COMERICA - USD DOMESTIC BANK TRANSFER &lt;</v>
          </cell>
          <cell r="I289" t="str">
            <v>A5100</v>
          </cell>
          <cell r="J289" t="e">
            <v>#N/A</v>
          </cell>
          <cell r="K289" t="e">
            <v>#N/A</v>
          </cell>
          <cell r="L289"/>
          <cell r="M289"/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  <cell r="T289" t="e">
            <v>#N/A</v>
          </cell>
          <cell r="U289" t="e">
            <v>#N/A</v>
          </cell>
          <cell r="V289" t="e">
            <v>#N/A</v>
          </cell>
          <cell r="W289"/>
          <cell r="X289" t="e">
            <v>#N/A</v>
          </cell>
          <cell r="Y289" t="e">
            <v>#N/A</v>
          </cell>
          <cell r="Z289" t="e">
            <v>#N/A</v>
          </cell>
          <cell r="AA289"/>
          <cell r="AB289"/>
          <cell r="AC289"/>
          <cell r="AD289"/>
          <cell r="AE289" t="str">
            <v>ARRU</v>
          </cell>
          <cell r="AF289" t="str">
            <v>FI</v>
          </cell>
          <cell r="AG289"/>
          <cell r="AH289"/>
        </row>
        <row r="290">
          <cell r="A290">
            <v>101094</v>
          </cell>
          <cell r="B290">
            <v>1000</v>
          </cell>
          <cell r="C290">
            <v>1035</v>
          </cell>
          <cell r="D290" t="str">
            <v>CASH</v>
          </cell>
          <cell r="E290" t="str">
            <v/>
          </cell>
          <cell r="F290" t="str">
            <v>X</v>
          </cell>
          <cell r="G290" t="str">
            <v>CHA - USD-DOMTRSF&lt;</v>
          </cell>
          <cell r="H290" t="str">
            <v>CHASE BANK - USD INCOMING BANK TRANSFER</v>
          </cell>
          <cell r="I290" t="str">
            <v>A5100</v>
          </cell>
          <cell r="J290" t="e">
            <v>#N/A</v>
          </cell>
          <cell r="K290" t="e">
            <v>#N/A</v>
          </cell>
          <cell r="L290"/>
          <cell r="M290"/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  <cell r="T290" t="e">
            <v>#N/A</v>
          </cell>
          <cell r="U290" t="e">
            <v>#N/A</v>
          </cell>
          <cell r="V290" t="e">
            <v>#N/A</v>
          </cell>
          <cell r="W290"/>
          <cell r="X290" t="e">
            <v>#N/A</v>
          </cell>
          <cell r="Y290" t="e">
            <v>#N/A</v>
          </cell>
          <cell r="Z290" t="e">
            <v>#N/A</v>
          </cell>
          <cell r="AA290"/>
          <cell r="AB290"/>
          <cell r="AC290"/>
          <cell r="AD290"/>
          <cell r="AE290" t="str">
            <v>ARRU</v>
          </cell>
          <cell r="AF290" t="str">
            <v>FI</v>
          </cell>
          <cell r="AG290"/>
          <cell r="AH290"/>
        </row>
        <row r="291">
          <cell r="A291">
            <v>101095</v>
          </cell>
          <cell r="B291">
            <v>1000</v>
          </cell>
          <cell r="C291">
            <v>1035</v>
          </cell>
          <cell r="D291" t="str">
            <v>CASH</v>
          </cell>
          <cell r="E291" t="str">
            <v/>
          </cell>
          <cell r="F291" t="str">
            <v>X</v>
          </cell>
          <cell r="G291" t="str">
            <v>CRCA -EUR-DOMTRSF&lt;</v>
          </cell>
          <cell r="H291" t="str">
            <v>CREDIT AGRICOLE - EUR</v>
          </cell>
          <cell r="I291" t="str">
            <v>A5100</v>
          </cell>
          <cell r="J291" t="e">
            <v>#N/A</v>
          </cell>
          <cell r="K291" t="e">
            <v>#N/A</v>
          </cell>
          <cell r="L291"/>
          <cell r="M291"/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  <cell r="T291" t="e">
            <v>#N/A</v>
          </cell>
          <cell r="U291" t="e">
            <v>#N/A</v>
          </cell>
          <cell r="V291" t="e">
            <v>#N/A</v>
          </cell>
          <cell r="W291"/>
          <cell r="X291" t="e">
            <v>#N/A</v>
          </cell>
          <cell r="Y291" t="e">
            <v>#N/A</v>
          </cell>
          <cell r="Z291" t="e">
            <v>#N/A</v>
          </cell>
          <cell r="AA291"/>
          <cell r="AB291"/>
          <cell r="AC291"/>
          <cell r="AD291"/>
          <cell r="AE291" t="str">
            <v>ARRU</v>
          </cell>
          <cell r="AF291" t="str">
            <v>FI</v>
          </cell>
          <cell r="AG291"/>
          <cell r="AH291"/>
        </row>
        <row r="292">
          <cell r="A292">
            <v>101096</v>
          </cell>
          <cell r="B292">
            <v>1000</v>
          </cell>
          <cell r="C292">
            <v>1035</v>
          </cell>
          <cell r="D292" t="str">
            <v>CASH</v>
          </cell>
          <cell r="E292" t="str">
            <v/>
          </cell>
          <cell r="F292" t="str">
            <v>X</v>
          </cell>
          <cell r="G292" t="str">
            <v>CHA - USD-DOMTRSF&lt;</v>
          </cell>
          <cell r="H292" t="str">
            <v>CHASE BANK - USD INCOMING BANK TRANSFER</v>
          </cell>
          <cell r="I292" t="str">
            <v>A5100</v>
          </cell>
          <cell r="J292" t="e">
            <v>#N/A</v>
          </cell>
          <cell r="K292" t="e">
            <v>#N/A</v>
          </cell>
          <cell r="L292"/>
          <cell r="M292"/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  <cell r="T292" t="e">
            <v>#N/A</v>
          </cell>
          <cell r="U292" t="e">
            <v>#N/A</v>
          </cell>
          <cell r="V292" t="e">
            <v>#N/A</v>
          </cell>
          <cell r="W292"/>
          <cell r="X292" t="e">
            <v>#N/A</v>
          </cell>
          <cell r="Y292" t="e">
            <v>#N/A</v>
          </cell>
          <cell r="Z292" t="e">
            <v>#N/A</v>
          </cell>
          <cell r="AA292"/>
          <cell r="AB292"/>
          <cell r="AC292"/>
          <cell r="AD292"/>
          <cell r="AE292" t="str">
            <v>ARRU</v>
          </cell>
          <cell r="AF292" t="str">
            <v>FI</v>
          </cell>
          <cell r="AG292"/>
          <cell r="AH292"/>
        </row>
        <row r="293">
          <cell r="A293">
            <v>101097</v>
          </cell>
          <cell r="B293">
            <v>1000</v>
          </cell>
          <cell r="C293">
            <v>1035</v>
          </cell>
          <cell r="D293" t="str">
            <v>CASH</v>
          </cell>
          <cell r="E293" t="str">
            <v/>
          </cell>
          <cell r="F293" t="str">
            <v>X</v>
          </cell>
          <cell r="G293" t="str">
            <v>COM - USD-DOMTRSF&lt;</v>
          </cell>
          <cell r="H293" t="str">
            <v>COMERICA - USD DOMESTIC BANK TRANSFER &lt;</v>
          </cell>
          <cell r="I293" t="str">
            <v>A5100</v>
          </cell>
          <cell r="J293" t="e">
            <v>#N/A</v>
          </cell>
          <cell r="K293" t="e">
            <v>#N/A</v>
          </cell>
          <cell r="L293"/>
          <cell r="M293"/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  <cell r="T293" t="e">
            <v>#N/A</v>
          </cell>
          <cell r="U293" t="e">
            <v>#N/A</v>
          </cell>
          <cell r="V293" t="e">
            <v>#N/A</v>
          </cell>
          <cell r="W293"/>
          <cell r="X293" t="e">
            <v>#N/A</v>
          </cell>
          <cell r="Y293" t="e">
            <v>#N/A</v>
          </cell>
          <cell r="Z293" t="e">
            <v>#N/A</v>
          </cell>
          <cell r="AA293"/>
          <cell r="AB293"/>
          <cell r="AC293"/>
          <cell r="AD293"/>
          <cell r="AE293" t="str">
            <v>ARRU</v>
          </cell>
          <cell r="AF293" t="str">
            <v>FI</v>
          </cell>
          <cell r="AG293"/>
          <cell r="AH293"/>
        </row>
        <row r="294">
          <cell r="A294">
            <v>101098</v>
          </cell>
          <cell r="B294">
            <v>1000</v>
          </cell>
          <cell r="C294">
            <v>1035</v>
          </cell>
          <cell r="D294" t="str">
            <v>CASH</v>
          </cell>
          <cell r="E294" t="str">
            <v/>
          </cell>
          <cell r="F294" t="str">
            <v>X</v>
          </cell>
          <cell r="G294" t="str">
            <v>CHA - USD-DOMTRSF&lt;</v>
          </cell>
          <cell r="H294" t="str">
            <v>CHASE BANK - USD INCOMING DOMESTIC BANK TRANSFER</v>
          </cell>
          <cell r="I294" t="str">
            <v>A5100</v>
          </cell>
          <cell r="J294" t="e">
            <v>#N/A</v>
          </cell>
          <cell r="K294" t="e">
            <v>#N/A</v>
          </cell>
          <cell r="L294"/>
          <cell r="M294"/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  <cell r="T294" t="e">
            <v>#N/A</v>
          </cell>
          <cell r="U294" t="e">
            <v>#N/A</v>
          </cell>
          <cell r="V294" t="e">
            <v>#N/A</v>
          </cell>
          <cell r="W294"/>
          <cell r="X294" t="e">
            <v>#N/A</v>
          </cell>
          <cell r="Y294" t="e">
            <v>#N/A</v>
          </cell>
          <cell r="Z294" t="e">
            <v>#N/A</v>
          </cell>
          <cell r="AA294"/>
          <cell r="AB294"/>
          <cell r="AC294"/>
          <cell r="AD294"/>
          <cell r="AE294" t="str">
            <v>ARRU</v>
          </cell>
          <cell r="AF294" t="str">
            <v>FI</v>
          </cell>
          <cell r="AG294"/>
          <cell r="AH294"/>
        </row>
        <row r="295">
          <cell r="A295">
            <v>101099</v>
          </cell>
          <cell r="B295">
            <v>1000</v>
          </cell>
          <cell r="C295">
            <v>1035</v>
          </cell>
          <cell r="D295" t="str">
            <v>CASH</v>
          </cell>
          <cell r="E295" t="str">
            <v/>
          </cell>
          <cell r="F295" t="str">
            <v>X</v>
          </cell>
          <cell r="G295" t="str">
            <v>HSBC -EUR-DOMTRSF&lt;</v>
          </cell>
          <cell r="H295" t="str">
            <v>HSBC - EUR</v>
          </cell>
          <cell r="I295" t="str">
            <v>A5100</v>
          </cell>
          <cell r="J295" t="e">
            <v>#N/A</v>
          </cell>
          <cell r="K295" t="e">
            <v>#N/A</v>
          </cell>
          <cell r="L295"/>
          <cell r="M295"/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  <cell r="T295" t="e">
            <v>#N/A</v>
          </cell>
          <cell r="U295" t="e">
            <v>#N/A</v>
          </cell>
          <cell r="V295" t="e">
            <v>#N/A</v>
          </cell>
          <cell r="W295"/>
          <cell r="X295" t="e">
            <v>#N/A</v>
          </cell>
          <cell r="Y295" t="e">
            <v>#N/A</v>
          </cell>
          <cell r="Z295" t="e">
            <v>#N/A</v>
          </cell>
          <cell r="AA295"/>
          <cell r="AB295"/>
          <cell r="AC295"/>
          <cell r="AD295"/>
          <cell r="AE295" t="str">
            <v>ARRU</v>
          </cell>
          <cell r="AF295" t="str">
            <v>FI</v>
          </cell>
          <cell r="AG295"/>
          <cell r="AH295"/>
        </row>
        <row r="296">
          <cell r="A296">
            <v>101100</v>
          </cell>
          <cell r="B296">
            <v>1000</v>
          </cell>
          <cell r="C296">
            <v>1035</v>
          </cell>
          <cell r="D296" t="str">
            <v>CASH</v>
          </cell>
          <cell r="E296" t="str">
            <v/>
          </cell>
          <cell r="F296" t="str">
            <v>X</v>
          </cell>
          <cell r="G296" t="str">
            <v>COMM-EUR-FORTRSF&lt;</v>
          </cell>
          <cell r="H296" t="str">
            <v>COMMERZBANK-EUR</v>
          </cell>
          <cell r="I296" t="str">
            <v>A5100</v>
          </cell>
          <cell r="J296" t="e">
            <v>#N/A</v>
          </cell>
          <cell r="K296" t="e">
            <v>#N/A</v>
          </cell>
          <cell r="L296"/>
          <cell r="M296"/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  <cell r="T296" t="e">
            <v>#N/A</v>
          </cell>
          <cell r="U296" t="e">
            <v>#N/A</v>
          </cell>
          <cell r="V296" t="e">
            <v>#N/A</v>
          </cell>
          <cell r="W296"/>
          <cell r="X296" t="e">
            <v>#N/A</v>
          </cell>
          <cell r="Y296" t="e">
            <v>#N/A</v>
          </cell>
          <cell r="Z296" t="e">
            <v>#N/A</v>
          </cell>
          <cell r="AA296"/>
          <cell r="AB296"/>
          <cell r="AC296"/>
          <cell r="AD296"/>
          <cell r="AE296" t="str">
            <v>ARRU</v>
          </cell>
          <cell r="AF296" t="str">
            <v>FI</v>
          </cell>
          <cell r="AG296"/>
          <cell r="AH296"/>
        </row>
        <row r="297">
          <cell r="A297">
            <v>101100</v>
          </cell>
          <cell r="B297">
            <v>1000</v>
          </cell>
          <cell r="C297">
            <v>1035</v>
          </cell>
          <cell r="D297" t="str">
            <v>CASH</v>
          </cell>
          <cell r="E297" t="str">
            <v/>
          </cell>
          <cell r="F297" t="str">
            <v>X</v>
          </cell>
          <cell r="G297" t="str">
            <v>SCOTIABANK- FORTRSF&lt;</v>
          </cell>
          <cell r="H297" t="str">
            <v>SCOTIABANK - INCOMING FOREIGN BANK TRANSFER</v>
          </cell>
          <cell r="I297" t="str">
            <v>A5100</v>
          </cell>
          <cell r="J297" t="e">
            <v>#N/A</v>
          </cell>
          <cell r="K297" t="e">
            <v>#N/A</v>
          </cell>
          <cell r="L297"/>
          <cell r="M297"/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  <cell r="T297" t="e">
            <v>#N/A</v>
          </cell>
          <cell r="U297" t="e">
            <v>#N/A</v>
          </cell>
          <cell r="V297" t="e">
            <v>#N/A</v>
          </cell>
          <cell r="W297"/>
          <cell r="X297" t="e">
            <v>#N/A</v>
          </cell>
          <cell r="Y297" t="e">
            <v>#N/A</v>
          </cell>
          <cell r="Z297" t="e">
            <v>#N/A</v>
          </cell>
          <cell r="AA297"/>
          <cell r="AB297"/>
          <cell r="AC297"/>
          <cell r="AD297"/>
          <cell r="AE297" t="str">
            <v>ARRU</v>
          </cell>
          <cell r="AF297" t="str">
            <v>FI</v>
          </cell>
          <cell r="AG297"/>
          <cell r="AH297"/>
        </row>
        <row r="298">
          <cell r="A298">
            <v>101101</v>
          </cell>
          <cell r="B298">
            <v>1000</v>
          </cell>
          <cell r="C298">
            <v>1035</v>
          </cell>
          <cell r="D298" t="str">
            <v>CASH</v>
          </cell>
          <cell r="E298" t="str">
            <v/>
          </cell>
          <cell r="F298" t="str">
            <v>X</v>
          </cell>
          <cell r="G298" t="str">
            <v>DEUTSC-EUR-FORTRSF&lt;</v>
          </cell>
          <cell r="H298" t="str">
            <v>DEUTSCHE BANK-EUR</v>
          </cell>
          <cell r="I298" t="str">
            <v>A5100</v>
          </cell>
          <cell r="J298" t="e">
            <v>#N/A</v>
          </cell>
          <cell r="K298" t="e">
            <v>#N/A</v>
          </cell>
          <cell r="L298"/>
          <cell r="M298"/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  <cell r="T298" t="e">
            <v>#N/A</v>
          </cell>
          <cell r="U298" t="e">
            <v>#N/A</v>
          </cell>
          <cell r="V298" t="e">
            <v>#N/A</v>
          </cell>
          <cell r="W298"/>
          <cell r="X298" t="e">
            <v>#N/A</v>
          </cell>
          <cell r="Y298" t="e">
            <v>#N/A</v>
          </cell>
          <cell r="Z298" t="e">
            <v>#N/A</v>
          </cell>
          <cell r="AA298"/>
          <cell r="AB298"/>
          <cell r="AC298"/>
          <cell r="AD298"/>
          <cell r="AE298" t="str">
            <v>ARRU</v>
          </cell>
          <cell r="AF298" t="str">
            <v>FI</v>
          </cell>
          <cell r="AG298"/>
          <cell r="AH298"/>
        </row>
        <row r="299">
          <cell r="A299">
            <v>101102</v>
          </cell>
          <cell r="B299">
            <v>1000</v>
          </cell>
          <cell r="C299">
            <v>1035</v>
          </cell>
          <cell r="D299" t="str">
            <v>CASH</v>
          </cell>
          <cell r="E299" t="str">
            <v/>
          </cell>
          <cell r="F299" t="str">
            <v>X</v>
          </cell>
          <cell r="G299" t="str">
            <v>DRESD-EUR-FORTRSF&lt;</v>
          </cell>
          <cell r="H299" t="str">
            <v>DRESDNER BANK-EUR</v>
          </cell>
          <cell r="I299" t="str">
            <v>A5100</v>
          </cell>
          <cell r="J299" t="e">
            <v>#N/A</v>
          </cell>
          <cell r="K299" t="e">
            <v>#N/A</v>
          </cell>
          <cell r="L299"/>
          <cell r="M299"/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  <cell r="T299" t="e">
            <v>#N/A</v>
          </cell>
          <cell r="U299" t="e">
            <v>#N/A</v>
          </cell>
          <cell r="V299" t="e">
            <v>#N/A</v>
          </cell>
          <cell r="W299"/>
          <cell r="X299" t="e">
            <v>#N/A</v>
          </cell>
          <cell r="Y299" t="e">
            <v>#N/A</v>
          </cell>
          <cell r="Z299" t="e">
            <v>#N/A</v>
          </cell>
          <cell r="AA299"/>
          <cell r="AB299"/>
          <cell r="AC299"/>
          <cell r="AD299"/>
          <cell r="AE299" t="str">
            <v>ARRU</v>
          </cell>
          <cell r="AF299" t="str">
            <v>FI</v>
          </cell>
          <cell r="AG299"/>
          <cell r="AH299"/>
        </row>
        <row r="300">
          <cell r="A300">
            <v>101103</v>
          </cell>
          <cell r="B300">
            <v>1000</v>
          </cell>
          <cell r="C300">
            <v>1035</v>
          </cell>
          <cell r="D300" t="str">
            <v>CASH</v>
          </cell>
          <cell r="E300" t="str">
            <v/>
          </cell>
          <cell r="F300" t="str">
            <v>X</v>
          </cell>
          <cell r="G300" t="str">
            <v>POST -EUR-FORTRSF&lt;</v>
          </cell>
          <cell r="H300" t="str">
            <v>POST BANK NIEDERLASSUNG KARLSRUHE-EUR</v>
          </cell>
          <cell r="I300" t="str">
            <v>A5100</v>
          </cell>
          <cell r="J300" t="e">
            <v>#N/A</v>
          </cell>
          <cell r="K300" t="e">
            <v>#N/A</v>
          </cell>
          <cell r="L300"/>
          <cell r="M300"/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  <cell r="T300" t="e">
            <v>#N/A</v>
          </cell>
          <cell r="U300" t="e">
            <v>#N/A</v>
          </cell>
          <cell r="V300" t="e">
            <v>#N/A</v>
          </cell>
          <cell r="W300"/>
          <cell r="X300" t="e">
            <v>#N/A</v>
          </cell>
          <cell r="Y300" t="e">
            <v>#N/A</v>
          </cell>
          <cell r="Z300" t="e">
            <v>#N/A</v>
          </cell>
          <cell r="AA300"/>
          <cell r="AB300"/>
          <cell r="AC300"/>
          <cell r="AD300"/>
          <cell r="AE300" t="str">
            <v>ARRU</v>
          </cell>
          <cell r="AF300" t="str">
            <v>FI</v>
          </cell>
          <cell r="AG300"/>
          <cell r="AH300"/>
        </row>
        <row r="301">
          <cell r="A301">
            <v>101104</v>
          </cell>
          <cell r="B301">
            <v>1000</v>
          </cell>
          <cell r="C301">
            <v>1035</v>
          </cell>
          <cell r="D301" t="str">
            <v>CASH</v>
          </cell>
          <cell r="E301" t="str">
            <v/>
          </cell>
          <cell r="F301" t="str">
            <v>X</v>
          </cell>
          <cell r="G301" t="str">
            <v>SPARK-EUR-FORTRSF&lt;</v>
          </cell>
          <cell r="H301" t="str">
            <v>SPARKASSE LORRACH RHEINFELD-EUR</v>
          </cell>
          <cell r="I301" t="str">
            <v>A5100</v>
          </cell>
          <cell r="J301" t="e">
            <v>#N/A</v>
          </cell>
          <cell r="K301" t="e">
            <v>#N/A</v>
          </cell>
          <cell r="L301"/>
          <cell r="M301"/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  <cell r="T301" t="e">
            <v>#N/A</v>
          </cell>
          <cell r="U301" t="e">
            <v>#N/A</v>
          </cell>
          <cell r="V301" t="e">
            <v>#N/A</v>
          </cell>
          <cell r="W301"/>
          <cell r="X301" t="e">
            <v>#N/A</v>
          </cell>
          <cell r="Y301" t="e">
            <v>#N/A</v>
          </cell>
          <cell r="Z301" t="e">
            <v>#N/A</v>
          </cell>
          <cell r="AA301"/>
          <cell r="AB301"/>
          <cell r="AC301"/>
          <cell r="AD301"/>
          <cell r="AE301" t="str">
            <v>ARRU</v>
          </cell>
          <cell r="AF301" t="str">
            <v>FI</v>
          </cell>
          <cell r="AG301"/>
          <cell r="AH301"/>
        </row>
        <row r="302">
          <cell r="A302">
            <v>101105</v>
          </cell>
          <cell r="B302">
            <v>1000</v>
          </cell>
          <cell r="C302">
            <v>1035</v>
          </cell>
          <cell r="D302" t="str">
            <v>CASH</v>
          </cell>
          <cell r="E302" t="str">
            <v/>
          </cell>
          <cell r="F302" t="str">
            <v>X</v>
          </cell>
          <cell r="G302" t="str">
            <v>VOLKS-EUR-FORTRSF&lt;</v>
          </cell>
          <cell r="H302" t="str">
            <v>VOLKSBANK-EUR</v>
          </cell>
          <cell r="I302" t="str">
            <v>A5100</v>
          </cell>
          <cell r="J302" t="e">
            <v>#N/A</v>
          </cell>
          <cell r="K302" t="e">
            <v>#N/A</v>
          </cell>
          <cell r="L302"/>
          <cell r="M302"/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  <cell r="T302" t="e">
            <v>#N/A</v>
          </cell>
          <cell r="U302" t="e">
            <v>#N/A</v>
          </cell>
          <cell r="V302" t="e">
            <v>#N/A</v>
          </cell>
          <cell r="W302"/>
          <cell r="X302" t="e">
            <v>#N/A</v>
          </cell>
          <cell r="Y302" t="e">
            <v>#N/A</v>
          </cell>
          <cell r="Z302" t="e">
            <v>#N/A</v>
          </cell>
          <cell r="AA302"/>
          <cell r="AB302"/>
          <cell r="AC302"/>
          <cell r="AD302"/>
          <cell r="AE302" t="str">
            <v>ARRU</v>
          </cell>
          <cell r="AF302" t="str">
            <v>FI</v>
          </cell>
          <cell r="AG302"/>
          <cell r="AH302"/>
        </row>
        <row r="303">
          <cell r="A303">
            <v>101106</v>
          </cell>
          <cell r="B303">
            <v>1000</v>
          </cell>
          <cell r="C303">
            <v>1035</v>
          </cell>
          <cell r="D303" t="str">
            <v>CASH</v>
          </cell>
          <cell r="E303" t="str">
            <v/>
          </cell>
          <cell r="F303" t="str">
            <v>X</v>
          </cell>
          <cell r="G303" t="str">
            <v>CRCA -EUR-FORTRSF&lt;</v>
          </cell>
          <cell r="H303" t="str">
            <v>CREDIT AGRICOLE - EUR</v>
          </cell>
          <cell r="I303" t="str">
            <v>A5100</v>
          </cell>
          <cell r="J303" t="e">
            <v>#N/A</v>
          </cell>
          <cell r="K303" t="e">
            <v>#N/A</v>
          </cell>
          <cell r="L303"/>
          <cell r="M303"/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  <cell r="T303" t="e">
            <v>#N/A</v>
          </cell>
          <cell r="U303" t="e">
            <v>#N/A</v>
          </cell>
          <cell r="V303" t="e">
            <v>#N/A</v>
          </cell>
          <cell r="W303"/>
          <cell r="X303" t="e">
            <v>#N/A</v>
          </cell>
          <cell r="Y303" t="e">
            <v>#N/A</v>
          </cell>
          <cell r="Z303" t="e">
            <v>#N/A</v>
          </cell>
          <cell r="AA303"/>
          <cell r="AB303"/>
          <cell r="AC303"/>
          <cell r="AD303"/>
          <cell r="AE303" t="str">
            <v>ARRU</v>
          </cell>
          <cell r="AF303" t="str">
            <v>FI</v>
          </cell>
          <cell r="AG303"/>
          <cell r="AH303"/>
        </row>
        <row r="304">
          <cell r="A304">
            <v>101108</v>
          </cell>
          <cell r="B304">
            <v>1000</v>
          </cell>
          <cell r="C304">
            <v>1035</v>
          </cell>
          <cell r="D304" t="str">
            <v>CASH</v>
          </cell>
          <cell r="E304" t="str">
            <v/>
          </cell>
          <cell r="F304" t="str">
            <v>X</v>
          </cell>
          <cell r="G304" t="str">
            <v>CLY1- EUR-FORTRSF&lt;</v>
          </cell>
          <cell r="H304" t="str">
            <v>CREDIT LYONNAIS - EUR</v>
          </cell>
          <cell r="I304" t="str">
            <v>A5100</v>
          </cell>
          <cell r="J304" t="e">
            <v>#N/A</v>
          </cell>
          <cell r="K304" t="e">
            <v>#N/A</v>
          </cell>
          <cell r="L304"/>
          <cell r="M304"/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  <cell r="T304" t="e">
            <v>#N/A</v>
          </cell>
          <cell r="U304" t="e">
            <v>#N/A</v>
          </cell>
          <cell r="V304" t="e">
            <v>#N/A</v>
          </cell>
          <cell r="W304"/>
          <cell r="X304" t="e">
            <v>#N/A</v>
          </cell>
          <cell r="Y304" t="e">
            <v>#N/A</v>
          </cell>
          <cell r="Z304" t="e">
            <v>#N/A</v>
          </cell>
          <cell r="AA304"/>
          <cell r="AB304"/>
          <cell r="AC304"/>
          <cell r="AD304"/>
          <cell r="AE304" t="str">
            <v>ARRU</v>
          </cell>
          <cell r="AF304" t="str">
            <v>FI</v>
          </cell>
          <cell r="AG304"/>
          <cell r="AH304"/>
        </row>
        <row r="305">
          <cell r="A305">
            <v>101110</v>
          </cell>
          <cell r="B305">
            <v>1000</v>
          </cell>
          <cell r="C305">
            <v>1035</v>
          </cell>
          <cell r="D305" t="str">
            <v>CASH</v>
          </cell>
          <cell r="E305" t="str">
            <v/>
          </cell>
          <cell r="F305" t="str">
            <v>X</v>
          </cell>
          <cell r="G305" t="str">
            <v>SGN - EUR-FORTRSF&lt;</v>
          </cell>
          <cell r="H305" t="str">
            <v>SOCIETE GENERALE - EUR</v>
          </cell>
          <cell r="I305" t="str">
            <v>A5100</v>
          </cell>
          <cell r="J305" t="e">
            <v>#N/A</v>
          </cell>
          <cell r="K305" t="e">
            <v>#N/A</v>
          </cell>
          <cell r="L305"/>
          <cell r="M305"/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  <cell r="T305" t="e">
            <v>#N/A</v>
          </cell>
          <cell r="U305" t="e">
            <v>#N/A</v>
          </cell>
          <cell r="V305" t="e">
            <v>#N/A</v>
          </cell>
          <cell r="W305"/>
          <cell r="X305" t="e">
            <v>#N/A</v>
          </cell>
          <cell r="Y305" t="e">
            <v>#N/A</v>
          </cell>
          <cell r="Z305" t="e">
            <v>#N/A</v>
          </cell>
          <cell r="AA305"/>
          <cell r="AB305"/>
          <cell r="AC305"/>
          <cell r="AD305"/>
          <cell r="AE305" t="str">
            <v>ARRU</v>
          </cell>
          <cell r="AF305" t="str">
            <v>FI</v>
          </cell>
          <cell r="AG305"/>
          <cell r="AH305"/>
        </row>
        <row r="306">
          <cell r="A306">
            <v>101111</v>
          </cell>
          <cell r="B306">
            <v>1000</v>
          </cell>
          <cell r="C306">
            <v>1035</v>
          </cell>
          <cell r="D306" t="str">
            <v>CASH</v>
          </cell>
          <cell r="E306" t="str">
            <v/>
          </cell>
          <cell r="F306" t="str">
            <v>X</v>
          </cell>
          <cell r="G306" t="str">
            <v>CIC - EUR-FORTRSF&lt;</v>
          </cell>
          <cell r="H306" t="str">
            <v>CIC LYONNAISE DE BANQUE - EUR</v>
          </cell>
          <cell r="I306" t="str">
            <v>A5100</v>
          </cell>
          <cell r="J306" t="e">
            <v>#N/A</v>
          </cell>
          <cell r="K306" t="e">
            <v>#N/A</v>
          </cell>
          <cell r="L306"/>
          <cell r="M306"/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U306" t="e">
            <v>#N/A</v>
          </cell>
          <cell r="V306" t="e">
            <v>#N/A</v>
          </cell>
          <cell r="W306"/>
          <cell r="X306" t="e">
            <v>#N/A</v>
          </cell>
          <cell r="Y306" t="e">
            <v>#N/A</v>
          </cell>
          <cell r="Z306" t="e">
            <v>#N/A</v>
          </cell>
          <cell r="AA306"/>
          <cell r="AB306"/>
          <cell r="AC306"/>
          <cell r="AD306"/>
          <cell r="AE306" t="str">
            <v>ARRU</v>
          </cell>
          <cell r="AF306" t="str">
            <v>FI</v>
          </cell>
          <cell r="AG306"/>
          <cell r="AH306"/>
        </row>
        <row r="307">
          <cell r="A307">
            <v>101112</v>
          </cell>
          <cell r="B307">
            <v>1000</v>
          </cell>
          <cell r="C307">
            <v>1035</v>
          </cell>
          <cell r="D307" t="str">
            <v>CASH</v>
          </cell>
          <cell r="E307" t="str">
            <v/>
          </cell>
          <cell r="F307" t="str">
            <v>X</v>
          </cell>
          <cell r="G307" t="str">
            <v>PAL - EUR-FORTRSF&lt;</v>
          </cell>
          <cell r="H307" t="str">
            <v>BANQUE PALATINE - EUR</v>
          </cell>
          <cell r="I307" t="str">
            <v>A5100</v>
          </cell>
          <cell r="J307" t="e">
            <v>#N/A</v>
          </cell>
          <cell r="K307" t="e">
            <v>#N/A</v>
          </cell>
          <cell r="L307"/>
          <cell r="M307"/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  <cell r="T307" t="e">
            <v>#N/A</v>
          </cell>
          <cell r="U307" t="e">
            <v>#N/A</v>
          </cell>
          <cell r="V307" t="e">
            <v>#N/A</v>
          </cell>
          <cell r="W307"/>
          <cell r="X307" t="e">
            <v>#N/A</v>
          </cell>
          <cell r="Y307" t="e">
            <v>#N/A</v>
          </cell>
          <cell r="Z307" t="e">
            <v>#N/A</v>
          </cell>
          <cell r="AA307"/>
          <cell r="AB307"/>
          <cell r="AC307"/>
          <cell r="AD307"/>
          <cell r="AE307" t="str">
            <v>ARRU</v>
          </cell>
          <cell r="AF307" t="str">
            <v>FI</v>
          </cell>
          <cell r="AG307"/>
          <cell r="AH307"/>
        </row>
        <row r="308">
          <cell r="A308">
            <v>101114</v>
          </cell>
          <cell r="B308">
            <v>1000</v>
          </cell>
          <cell r="C308">
            <v>1035</v>
          </cell>
          <cell r="D308" t="str">
            <v>CASH</v>
          </cell>
          <cell r="E308" t="str">
            <v/>
          </cell>
          <cell r="F308" t="str">
            <v>X</v>
          </cell>
          <cell r="G308" t="str">
            <v>SGN - EUR-FORTRSF&lt;</v>
          </cell>
          <cell r="H308" t="str">
            <v>SOCIETE GENERALE - EUR</v>
          </cell>
          <cell r="I308" t="str">
            <v>A5100</v>
          </cell>
          <cell r="J308" t="e">
            <v>#N/A</v>
          </cell>
          <cell r="K308" t="e">
            <v>#N/A</v>
          </cell>
          <cell r="L308"/>
          <cell r="M308"/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  <cell r="T308" t="e">
            <v>#N/A</v>
          </cell>
          <cell r="U308" t="e">
            <v>#N/A</v>
          </cell>
          <cell r="V308" t="e">
            <v>#N/A</v>
          </cell>
          <cell r="W308"/>
          <cell r="X308" t="e">
            <v>#N/A</v>
          </cell>
          <cell r="Y308" t="e">
            <v>#N/A</v>
          </cell>
          <cell r="Z308" t="e">
            <v>#N/A</v>
          </cell>
          <cell r="AA308"/>
          <cell r="AB308"/>
          <cell r="AC308"/>
          <cell r="AD308"/>
          <cell r="AE308" t="str">
            <v>ARRU</v>
          </cell>
          <cell r="AF308" t="str">
            <v>FI</v>
          </cell>
          <cell r="AG308"/>
          <cell r="AH308"/>
        </row>
        <row r="309">
          <cell r="A309">
            <v>101116</v>
          </cell>
          <cell r="B309">
            <v>1000</v>
          </cell>
          <cell r="C309">
            <v>1035</v>
          </cell>
          <cell r="D309" t="str">
            <v>CASH</v>
          </cell>
          <cell r="E309" t="str">
            <v/>
          </cell>
          <cell r="F309" t="str">
            <v>X</v>
          </cell>
          <cell r="G309" t="str">
            <v>BRA - EUR-FORTRSF&lt;</v>
          </cell>
          <cell r="H309" t="str">
            <v>BANQUE RHONE ALPES - EUR</v>
          </cell>
          <cell r="I309" t="str">
            <v>A5100</v>
          </cell>
          <cell r="J309" t="e">
            <v>#N/A</v>
          </cell>
          <cell r="K309" t="e">
            <v>#N/A</v>
          </cell>
          <cell r="L309"/>
          <cell r="M309"/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  <cell r="T309" t="e">
            <v>#N/A</v>
          </cell>
          <cell r="U309" t="e">
            <v>#N/A</v>
          </cell>
          <cell r="V309" t="e">
            <v>#N/A</v>
          </cell>
          <cell r="W309"/>
          <cell r="X309" t="e">
            <v>#N/A</v>
          </cell>
          <cell r="Y309" t="e">
            <v>#N/A</v>
          </cell>
          <cell r="Z309" t="e">
            <v>#N/A</v>
          </cell>
          <cell r="AA309"/>
          <cell r="AB309"/>
          <cell r="AC309"/>
          <cell r="AD309"/>
          <cell r="AE309" t="str">
            <v>ARRU</v>
          </cell>
          <cell r="AF309" t="str">
            <v>FI</v>
          </cell>
          <cell r="AG309"/>
          <cell r="AH309"/>
        </row>
        <row r="310">
          <cell r="A310">
            <v>101117</v>
          </cell>
          <cell r="B310">
            <v>1000</v>
          </cell>
          <cell r="C310">
            <v>1035</v>
          </cell>
          <cell r="D310" t="str">
            <v>CASH</v>
          </cell>
          <cell r="E310" t="str">
            <v/>
          </cell>
          <cell r="F310" t="str">
            <v>X</v>
          </cell>
          <cell r="G310" t="str">
            <v>CRCA -EUR-FORTRSF&lt;</v>
          </cell>
          <cell r="H310" t="str">
            <v>CREDIT AGRICOLE - EUR</v>
          </cell>
          <cell r="I310" t="str">
            <v>A5100</v>
          </cell>
          <cell r="J310" t="e">
            <v>#N/A</v>
          </cell>
          <cell r="K310" t="e">
            <v>#N/A</v>
          </cell>
          <cell r="L310"/>
          <cell r="M310"/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  <cell r="T310" t="e">
            <v>#N/A</v>
          </cell>
          <cell r="U310" t="e">
            <v>#N/A</v>
          </cell>
          <cell r="V310" t="e">
            <v>#N/A</v>
          </cell>
          <cell r="W310"/>
          <cell r="X310" t="e">
            <v>#N/A</v>
          </cell>
          <cell r="Y310" t="e">
            <v>#N/A</v>
          </cell>
          <cell r="Z310" t="e">
            <v>#N/A</v>
          </cell>
          <cell r="AA310"/>
          <cell r="AB310"/>
          <cell r="AC310"/>
          <cell r="AD310"/>
          <cell r="AE310" t="str">
            <v>ARRU</v>
          </cell>
          <cell r="AF310" t="str">
            <v>FI</v>
          </cell>
          <cell r="AG310"/>
          <cell r="AH310"/>
        </row>
        <row r="311">
          <cell r="A311">
            <v>101118</v>
          </cell>
          <cell r="B311">
            <v>1000</v>
          </cell>
          <cell r="C311">
            <v>1035</v>
          </cell>
          <cell r="D311" t="str">
            <v>CASH</v>
          </cell>
          <cell r="E311" t="str">
            <v/>
          </cell>
          <cell r="F311" t="str">
            <v>X</v>
          </cell>
          <cell r="G311" t="str">
            <v>CLY1- EUR-FORTRSF&lt;</v>
          </cell>
          <cell r="H311" t="str">
            <v>CREDIT LYONNAIS - EUR</v>
          </cell>
          <cell r="I311" t="str">
            <v>A5100</v>
          </cell>
          <cell r="J311" t="e">
            <v>#N/A</v>
          </cell>
          <cell r="K311" t="e">
            <v>#N/A</v>
          </cell>
          <cell r="L311"/>
          <cell r="M311"/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  <cell r="T311" t="e">
            <v>#N/A</v>
          </cell>
          <cell r="U311" t="e">
            <v>#N/A</v>
          </cell>
          <cell r="V311" t="e">
            <v>#N/A</v>
          </cell>
          <cell r="W311"/>
          <cell r="X311" t="e">
            <v>#N/A</v>
          </cell>
          <cell r="Y311" t="e">
            <v>#N/A</v>
          </cell>
          <cell r="Z311" t="e">
            <v>#N/A</v>
          </cell>
          <cell r="AA311"/>
          <cell r="AB311"/>
          <cell r="AC311"/>
          <cell r="AD311"/>
          <cell r="AE311" t="str">
            <v>ARRU</v>
          </cell>
          <cell r="AF311" t="str">
            <v>FI</v>
          </cell>
          <cell r="AG311"/>
          <cell r="AH311"/>
        </row>
        <row r="312">
          <cell r="A312">
            <v>101119</v>
          </cell>
          <cell r="B312">
            <v>1000</v>
          </cell>
          <cell r="C312">
            <v>1035</v>
          </cell>
          <cell r="D312" t="str">
            <v>CASH</v>
          </cell>
          <cell r="E312" t="str">
            <v/>
          </cell>
          <cell r="F312" t="str">
            <v>X</v>
          </cell>
          <cell r="G312" t="str">
            <v>PAL -EUR-FORTRSF&lt;</v>
          </cell>
          <cell r="H312" t="str">
            <v>BANQUE PALATINE - EUR</v>
          </cell>
          <cell r="I312" t="str">
            <v>A5100</v>
          </cell>
          <cell r="J312" t="e">
            <v>#N/A</v>
          </cell>
          <cell r="K312" t="e">
            <v>#N/A</v>
          </cell>
          <cell r="L312"/>
          <cell r="M312"/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  <cell r="T312" t="e">
            <v>#N/A</v>
          </cell>
          <cell r="U312" t="e">
            <v>#N/A</v>
          </cell>
          <cell r="V312" t="e">
            <v>#N/A</v>
          </cell>
          <cell r="W312"/>
          <cell r="X312" t="e">
            <v>#N/A</v>
          </cell>
          <cell r="Y312" t="e">
            <v>#N/A</v>
          </cell>
          <cell r="Z312" t="e">
            <v>#N/A</v>
          </cell>
          <cell r="AA312"/>
          <cell r="AB312"/>
          <cell r="AC312"/>
          <cell r="AD312"/>
          <cell r="AE312" t="str">
            <v>ARRU</v>
          </cell>
          <cell r="AF312" t="str">
            <v>FI</v>
          </cell>
          <cell r="AG312"/>
          <cell r="AH312"/>
        </row>
        <row r="313">
          <cell r="A313">
            <v>101120</v>
          </cell>
          <cell r="B313">
            <v>1000</v>
          </cell>
          <cell r="C313">
            <v>1035</v>
          </cell>
          <cell r="D313" t="str">
            <v>CASH</v>
          </cell>
          <cell r="E313" t="str">
            <v/>
          </cell>
          <cell r="F313" t="str">
            <v>X</v>
          </cell>
          <cell r="G313" t="str">
            <v>SGN - EUR-FORTRSF&lt;</v>
          </cell>
          <cell r="H313" t="str">
            <v>SOCIETE GENERALE - EUR</v>
          </cell>
          <cell r="I313" t="str">
            <v>A5100</v>
          </cell>
          <cell r="J313" t="e">
            <v>#N/A</v>
          </cell>
          <cell r="K313" t="e">
            <v>#N/A</v>
          </cell>
          <cell r="L313"/>
          <cell r="M313"/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  <cell r="T313" t="e">
            <v>#N/A</v>
          </cell>
          <cell r="U313" t="e">
            <v>#N/A</v>
          </cell>
          <cell r="V313" t="e">
            <v>#N/A</v>
          </cell>
          <cell r="W313"/>
          <cell r="X313" t="e">
            <v>#N/A</v>
          </cell>
          <cell r="Y313" t="e">
            <v>#N/A</v>
          </cell>
          <cell r="Z313" t="e">
            <v>#N/A</v>
          </cell>
          <cell r="AA313"/>
          <cell r="AB313"/>
          <cell r="AC313"/>
          <cell r="AD313"/>
          <cell r="AE313" t="str">
            <v>ARRU</v>
          </cell>
          <cell r="AF313" t="str">
            <v>FI</v>
          </cell>
          <cell r="AG313"/>
          <cell r="AH313"/>
        </row>
        <row r="314">
          <cell r="A314">
            <v>101121</v>
          </cell>
          <cell r="B314">
            <v>1000</v>
          </cell>
          <cell r="C314">
            <v>1035</v>
          </cell>
          <cell r="D314" t="str">
            <v>CASH</v>
          </cell>
          <cell r="E314" t="str">
            <v/>
          </cell>
          <cell r="F314" t="str">
            <v>X</v>
          </cell>
          <cell r="G314" t="str">
            <v>SLB - EUR-FORTRSF&lt;</v>
          </cell>
          <cell r="H314" t="str">
            <v>CIC LYONNAISE DE BANQUE - EUR</v>
          </cell>
          <cell r="I314" t="str">
            <v>A5100</v>
          </cell>
          <cell r="J314" t="e">
            <v>#N/A</v>
          </cell>
          <cell r="K314" t="e">
            <v>#N/A</v>
          </cell>
          <cell r="L314"/>
          <cell r="M314"/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  <cell r="T314" t="e">
            <v>#N/A</v>
          </cell>
          <cell r="U314" t="e">
            <v>#N/A</v>
          </cell>
          <cell r="V314" t="e">
            <v>#N/A</v>
          </cell>
          <cell r="W314"/>
          <cell r="X314" t="e">
            <v>#N/A</v>
          </cell>
          <cell r="Y314" t="e">
            <v>#N/A</v>
          </cell>
          <cell r="Z314" t="e">
            <v>#N/A</v>
          </cell>
          <cell r="AA314"/>
          <cell r="AB314"/>
          <cell r="AC314"/>
          <cell r="AD314"/>
          <cell r="AE314" t="str">
            <v>ARRU</v>
          </cell>
          <cell r="AF314" t="str">
            <v>FI</v>
          </cell>
          <cell r="AG314"/>
          <cell r="AH314"/>
        </row>
        <row r="315">
          <cell r="A315">
            <v>101123</v>
          </cell>
          <cell r="B315">
            <v>1000</v>
          </cell>
          <cell r="C315">
            <v>1035</v>
          </cell>
          <cell r="D315" t="str">
            <v>CASH</v>
          </cell>
          <cell r="E315" t="str">
            <v/>
          </cell>
          <cell r="F315" t="str">
            <v>X</v>
          </cell>
          <cell r="G315" t="str">
            <v>CLY1- EUR-FORTRSF&lt;</v>
          </cell>
          <cell r="H315" t="str">
            <v>CREDIT LYONNAIS - EUR</v>
          </cell>
          <cell r="I315" t="str">
            <v>A5100</v>
          </cell>
          <cell r="J315" t="e">
            <v>#N/A</v>
          </cell>
          <cell r="K315" t="e">
            <v>#N/A</v>
          </cell>
          <cell r="L315"/>
          <cell r="M315"/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  <cell r="T315" t="e">
            <v>#N/A</v>
          </cell>
          <cell r="U315" t="e">
            <v>#N/A</v>
          </cell>
          <cell r="V315" t="e">
            <v>#N/A</v>
          </cell>
          <cell r="W315"/>
          <cell r="X315" t="e">
            <v>#N/A</v>
          </cell>
          <cell r="Y315" t="e">
            <v>#N/A</v>
          </cell>
          <cell r="Z315" t="e">
            <v>#N/A</v>
          </cell>
          <cell r="AA315"/>
          <cell r="AB315"/>
          <cell r="AC315"/>
          <cell r="AD315"/>
          <cell r="AE315" t="str">
            <v>ARRU</v>
          </cell>
          <cell r="AF315" t="str">
            <v>FI</v>
          </cell>
          <cell r="AG315"/>
          <cell r="AH315"/>
        </row>
        <row r="316">
          <cell r="A316">
            <v>101128</v>
          </cell>
          <cell r="B316">
            <v>1000</v>
          </cell>
          <cell r="C316">
            <v>1035</v>
          </cell>
          <cell r="D316" t="str">
            <v>CASH</v>
          </cell>
          <cell r="E316" t="str">
            <v/>
          </cell>
          <cell r="F316" t="str">
            <v>X</v>
          </cell>
          <cell r="G316" t="str">
            <v>IBSP-FORTRSF&lt;</v>
          </cell>
          <cell r="H316" t="str">
            <v>SAN PAOLO-FORTRSF&lt;</v>
          </cell>
          <cell r="I316" t="str">
            <v>A5100</v>
          </cell>
          <cell r="J316" t="e">
            <v>#N/A</v>
          </cell>
          <cell r="K316" t="e">
            <v>#N/A</v>
          </cell>
          <cell r="L316"/>
          <cell r="M316"/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  <cell r="T316" t="e">
            <v>#N/A</v>
          </cell>
          <cell r="U316" t="e">
            <v>#N/A</v>
          </cell>
          <cell r="V316" t="e">
            <v>#N/A</v>
          </cell>
          <cell r="W316"/>
          <cell r="X316" t="e">
            <v>#N/A</v>
          </cell>
          <cell r="Y316" t="e">
            <v>#N/A</v>
          </cell>
          <cell r="Z316" t="e">
            <v>#N/A</v>
          </cell>
          <cell r="AA316"/>
          <cell r="AB316"/>
          <cell r="AC316"/>
          <cell r="AD316"/>
          <cell r="AE316" t="str">
            <v>ARRU</v>
          </cell>
          <cell r="AF316" t="str">
            <v>FI</v>
          </cell>
          <cell r="AG316"/>
          <cell r="AH316"/>
        </row>
        <row r="317">
          <cell r="A317">
            <v>101129</v>
          </cell>
          <cell r="B317">
            <v>1000</v>
          </cell>
          <cell r="C317">
            <v>1035</v>
          </cell>
          <cell r="D317" t="str">
            <v>CASH</v>
          </cell>
          <cell r="E317" t="str">
            <v/>
          </cell>
          <cell r="F317" t="str">
            <v>X</v>
          </cell>
          <cell r="G317" t="str">
            <v>CRT-FORTRSF&lt;</v>
          </cell>
          <cell r="H317" t="str">
            <v>CASSA RISPARMIO TORINO-FORTRSF&lt;</v>
          </cell>
          <cell r="I317" t="str">
            <v>A5100</v>
          </cell>
          <cell r="J317" t="e">
            <v>#N/A</v>
          </cell>
          <cell r="K317" t="e">
            <v>#N/A</v>
          </cell>
          <cell r="L317"/>
          <cell r="M317"/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  <cell r="T317" t="e">
            <v>#N/A</v>
          </cell>
          <cell r="U317" t="e">
            <v>#N/A</v>
          </cell>
          <cell r="V317" t="e">
            <v>#N/A</v>
          </cell>
          <cell r="W317"/>
          <cell r="X317" t="e">
            <v>#N/A</v>
          </cell>
          <cell r="Y317" t="e">
            <v>#N/A</v>
          </cell>
          <cell r="Z317" t="e">
            <v>#N/A</v>
          </cell>
          <cell r="AA317"/>
          <cell r="AB317"/>
          <cell r="AC317"/>
          <cell r="AD317"/>
          <cell r="AE317" t="str">
            <v>ARRU</v>
          </cell>
          <cell r="AF317" t="str">
            <v>FI</v>
          </cell>
          <cell r="AG317"/>
          <cell r="AH317"/>
        </row>
        <row r="318">
          <cell r="A318">
            <v>101130</v>
          </cell>
          <cell r="B318">
            <v>1000</v>
          </cell>
          <cell r="C318">
            <v>1035</v>
          </cell>
          <cell r="D318" t="str">
            <v>CASH</v>
          </cell>
          <cell r="E318" t="str">
            <v/>
          </cell>
          <cell r="F318" t="str">
            <v>X</v>
          </cell>
          <cell r="G318" t="str">
            <v>BNL-FORTRSF&lt;</v>
          </cell>
          <cell r="H318" t="str">
            <v>BANCA NAZIONALE DEL LAVORO-FORTRSF&lt;</v>
          </cell>
          <cell r="I318" t="str">
            <v>A5100</v>
          </cell>
          <cell r="J318" t="e">
            <v>#N/A</v>
          </cell>
          <cell r="K318" t="e">
            <v>#N/A</v>
          </cell>
          <cell r="L318"/>
          <cell r="M318"/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  <cell r="T318" t="e">
            <v>#N/A</v>
          </cell>
          <cell r="U318" t="e">
            <v>#N/A</v>
          </cell>
          <cell r="V318" t="e">
            <v>#N/A</v>
          </cell>
          <cell r="W318"/>
          <cell r="X318" t="e">
            <v>#N/A</v>
          </cell>
          <cell r="Y318" t="e">
            <v>#N/A</v>
          </cell>
          <cell r="Z318" t="e">
            <v>#N/A</v>
          </cell>
          <cell r="AA318"/>
          <cell r="AB318"/>
          <cell r="AC318"/>
          <cell r="AD318"/>
          <cell r="AE318" t="str">
            <v>ARRU</v>
          </cell>
          <cell r="AF318" t="str">
            <v>FI</v>
          </cell>
          <cell r="AG318"/>
          <cell r="AH318"/>
        </row>
        <row r="319">
          <cell r="A319">
            <v>101131</v>
          </cell>
          <cell r="B319">
            <v>1000</v>
          </cell>
          <cell r="C319">
            <v>1035</v>
          </cell>
          <cell r="D319" t="str">
            <v>CASH</v>
          </cell>
          <cell r="E319" t="str">
            <v/>
          </cell>
          <cell r="F319" t="str">
            <v>X</v>
          </cell>
          <cell r="G319" t="str">
            <v>BPN-FORTRSF&lt;</v>
          </cell>
          <cell r="H319" t="str">
            <v>BANCO POPULARE DI NOVARA -FORTRSF&lt;</v>
          </cell>
          <cell r="I319" t="str">
            <v>A5100</v>
          </cell>
          <cell r="J319" t="e">
            <v>#N/A</v>
          </cell>
          <cell r="K319" t="e">
            <v>#N/A</v>
          </cell>
          <cell r="L319"/>
          <cell r="M319"/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  <cell r="T319" t="e">
            <v>#N/A</v>
          </cell>
          <cell r="U319" t="e">
            <v>#N/A</v>
          </cell>
          <cell r="V319" t="e">
            <v>#N/A</v>
          </cell>
          <cell r="W319"/>
          <cell r="X319" t="e">
            <v>#N/A</v>
          </cell>
          <cell r="Y319" t="e">
            <v>#N/A</v>
          </cell>
          <cell r="Z319" t="e">
            <v>#N/A</v>
          </cell>
          <cell r="AA319"/>
          <cell r="AB319"/>
          <cell r="AC319"/>
          <cell r="AD319"/>
          <cell r="AE319" t="str">
            <v>ARRU</v>
          </cell>
          <cell r="AF319" t="str">
            <v>FI</v>
          </cell>
          <cell r="AG319"/>
          <cell r="AH319"/>
        </row>
        <row r="320">
          <cell r="A320">
            <v>101132</v>
          </cell>
          <cell r="B320">
            <v>1000</v>
          </cell>
          <cell r="C320">
            <v>1035</v>
          </cell>
          <cell r="D320" t="str">
            <v>CASH</v>
          </cell>
          <cell r="E320" t="str">
            <v/>
          </cell>
          <cell r="F320" t="str">
            <v>X</v>
          </cell>
          <cell r="G320" t="str">
            <v>BS-FORTRSF&lt;</v>
          </cell>
          <cell r="H320" t="str">
            <v>BANCA SELLA SPA -FORTRSF&lt;</v>
          </cell>
          <cell r="I320" t="str">
            <v>A5100</v>
          </cell>
          <cell r="J320" t="e">
            <v>#N/A</v>
          </cell>
          <cell r="K320" t="e">
            <v>#N/A</v>
          </cell>
          <cell r="L320"/>
          <cell r="M320"/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  <cell r="T320" t="e">
            <v>#N/A</v>
          </cell>
          <cell r="U320" t="e">
            <v>#N/A</v>
          </cell>
          <cell r="V320" t="e">
            <v>#N/A</v>
          </cell>
          <cell r="W320"/>
          <cell r="X320" t="e">
            <v>#N/A</v>
          </cell>
          <cell r="Y320" t="e">
            <v>#N/A</v>
          </cell>
          <cell r="Z320" t="e">
            <v>#N/A</v>
          </cell>
          <cell r="AA320"/>
          <cell r="AB320"/>
          <cell r="AC320"/>
          <cell r="AD320"/>
          <cell r="AE320" t="str">
            <v>ARRU</v>
          </cell>
          <cell r="AF320" t="str">
            <v>FI</v>
          </cell>
          <cell r="AG320"/>
          <cell r="AH320"/>
        </row>
        <row r="321">
          <cell r="A321">
            <v>101134</v>
          </cell>
          <cell r="B321">
            <v>1000</v>
          </cell>
          <cell r="C321">
            <v>1035</v>
          </cell>
          <cell r="D321" t="str">
            <v>CASH</v>
          </cell>
          <cell r="E321" t="str">
            <v/>
          </cell>
          <cell r="F321" t="str">
            <v>X</v>
          </cell>
          <cell r="G321" t="str">
            <v>BBVA-FORTRSF&lt;</v>
          </cell>
          <cell r="H321" t="str">
            <v>BANCO BILBAO VISCAYA ARGENTARIA-FORTRSF&lt;</v>
          </cell>
          <cell r="I321" t="str">
            <v>A5100</v>
          </cell>
          <cell r="J321" t="e">
            <v>#N/A</v>
          </cell>
          <cell r="K321" t="e">
            <v>#N/A</v>
          </cell>
          <cell r="L321"/>
          <cell r="M321"/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  <cell r="T321" t="e">
            <v>#N/A</v>
          </cell>
          <cell r="U321" t="e">
            <v>#N/A</v>
          </cell>
          <cell r="V321" t="e">
            <v>#N/A</v>
          </cell>
          <cell r="W321"/>
          <cell r="X321" t="e">
            <v>#N/A</v>
          </cell>
          <cell r="Y321" t="e">
            <v>#N/A</v>
          </cell>
          <cell r="Z321" t="e">
            <v>#N/A</v>
          </cell>
          <cell r="AA321"/>
          <cell r="AB321"/>
          <cell r="AC321"/>
          <cell r="AD321"/>
          <cell r="AE321" t="str">
            <v>ARRU</v>
          </cell>
          <cell r="AF321" t="str">
            <v>FI</v>
          </cell>
          <cell r="AG321"/>
          <cell r="AH321"/>
        </row>
        <row r="322">
          <cell r="A322">
            <v>101135</v>
          </cell>
          <cell r="B322">
            <v>1000</v>
          </cell>
          <cell r="C322">
            <v>1035</v>
          </cell>
          <cell r="D322" t="str">
            <v>CASH</v>
          </cell>
          <cell r="E322" t="str">
            <v/>
          </cell>
          <cell r="F322" t="str">
            <v>X</v>
          </cell>
          <cell r="G322" t="str">
            <v>CM-FORTRSF&lt;</v>
          </cell>
          <cell r="H322" t="str">
            <v>CAIXA MANRESA-FORTRSF&lt;</v>
          </cell>
          <cell r="I322" t="str">
            <v>A5100</v>
          </cell>
          <cell r="J322" t="e">
            <v>#N/A</v>
          </cell>
          <cell r="K322" t="e">
            <v>#N/A</v>
          </cell>
          <cell r="L322"/>
          <cell r="M322"/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  <cell r="T322" t="e">
            <v>#N/A</v>
          </cell>
          <cell r="U322" t="e">
            <v>#N/A</v>
          </cell>
          <cell r="V322" t="e">
            <v>#N/A</v>
          </cell>
          <cell r="W322"/>
          <cell r="X322" t="e">
            <v>#N/A</v>
          </cell>
          <cell r="Y322" t="e">
            <v>#N/A</v>
          </cell>
          <cell r="Z322" t="e">
            <v>#N/A</v>
          </cell>
          <cell r="AA322"/>
          <cell r="AB322"/>
          <cell r="AC322"/>
          <cell r="AD322"/>
          <cell r="AE322" t="str">
            <v>ARRU</v>
          </cell>
          <cell r="AF322" t="str">
            <v>FI</v>
          </cell>
          <cell r="AG322"/>
          <cell r="AH322"/>
        </row>
        <row r="323">
          <cell r="A323">
            <v>101136</v>
          </cell>
          <cell r="B323">
            <v>1000</v>
          </cell>
          <cell r="C323">
            <v>1035</v>
          </cell>
          <cell r="D323" t="str">
            <v>CASH</v>
          </cell>
          <cell r="E323" t="str">
            <v/>
          </cell>
          <cell r="F323" t="str">
            <v>X</v>
          </cell>
          <cell r="G323" t="str">
            <v>BSCH-FORTRSF&lt;</v>
          </cell>
          <cell r="H323" t="str">
            <v>BANCO SANTANDER CENTRAL HISPANO-FORTRSF&lt;</v>
          </cell>
          <cell r="I323" t="str">
            <v>A5100</v>
          </cell>
          <cell r="J323" t="e">
            <v>#N/A</v>
          </cell>
          <cell r="K323" t="e">
            <v>#N/A</v>
          </cell>
          <cell r="L323"/>
          <cell r="M323"/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  <cell r="T323" t="e">
            <v>#N/A</v>
          </cell>
          <cell r="U323" t="e">
            <v>#N/A</v>
          </cell>
          <cell r="V323" t="e">
            <v>#N/A</v>
          </cell>
          <cell r="W323"/>
          <cell r="X323" t="e">
            <v>#N/A</v>
          </cell>
          <cell r="Y323" t="e">
            <v>#N/A</v>
          </cell>
          <cell r="Z323" t="e">
            <v>#N/A</v>
          </cell>
          <cell r="AA323"/>
          <cell r="AB323"/>
          <cell r="AC323"/>
          <cell r="AD323"/>
          <cell r="AE323" t="str">
            <v>ARRU</v>
          </cell>
          <cell r="AF323" t="str">
            <v>FI</v>
          </cell>
          <cell r="AG323"/>
          <cell r="AH323"/>
        </row>
        <row r="324">
          <cell r="A324">
            <v>101137</v>
          </cell>
          <cell r="B324">
            <v>1000</v>
          </cell>
          <cell r="C324">
            <v>1035</v>
          </cell>
          <cell r="D324" t="str">
            <v>CASH</v>
          </cell>
          <cell r="E324" t="str">
            <v/>
          </cell>
          <cell r="F324" t="str">
            <v>X</v>
          </cell>
          <cell r="G324" t="str">
            <v>BP-FORTRSF&lt;</v>
          </cell>
          <cell r="H324" t="str">
            <v>BANCO POPULAR-FORTRSF&lt;</v>
          </cell>
          <cell r="I324" t="str">
            <v>A5100</v>
          </cell>
          <cell r="J324" t="e">
            <v>#N/A</v>
          </cell>
          <cell r="K324" t="e">
            <v>#N/A</v>
          </cell>
          <cell r="L324"/>
          <cell r="M324"/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  <cell r="T324" t="e">
            <v>#N/A</v>
          </cell>
          <cell r="U324" t="e">
            <v>#N/A</v>
          </cell>
          <cell r="V324" t="e">
            <v>#N/A</v>
          </cell>
          <cell r="W324"/>
          <cell r="X324" t="e">
            <v>#N/A</v>
          </cell>
          <cell r="Y324" t="e">
            <v>#N/A</v>
          </cell>
          <cell r="Z324" t="e">
            <v>#N/A</v>
          </cell>
          <cell r="AA324"/>
          <cell r="AB324"/>
          <cell r="AC324"/>
          <cell r="AD324"/>
          <cell r="AE324" t="str">
            <v>ARRU</v>
          </cell>
          <cell r="AF324" t="str">
            <v>FI</v>
          </cell>
          <cell r="AG324"/>
          <cell r="AH324"/>
        </row>
        <row r="325">
          <cell r="A325">
            <v>101138</v>
          </cell>
          <cell r="B325">
            <v>1000</v>
          </cell>
          <cell r="C325">
            <v>1035</v>
          </cell>
          <cell r="D325" t="str">
            <v>CASH</v>
          </cell>
          <cell r="E325" t="str">
            <v/>
          </cell>
          <cell r="F325" t="str">
            <v>X</v>
          </cell>
          <cell r="G325" t="str">
            <v>BS-FORTRSF&lt;</v>
          </cell>
          <cell r="H325" t="str">
            <v>BANC DE SABADELL-FORTRSF&lt;</v>
          </cell>
          <cell r="I325" t="str">
            <v>A5100</v>
          </cell>
          <cell r="J325" t="e">
            <v>#N/A</v>
          </cell>
          <cell r="K325" t="e">
            <v>#N/A</v>
          </cell>
          <cell r="L325"/>
          <cell r="M325"/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  <cell r="T325" t="e">
            <v>#N/A</v>
          </cell>
          <cell r="U325" t="e">
            <v>#N/A</v>
          </cell>
          <cell r="V325" t="e">
            <v>#N/A</v>
          </cell>
          <cell r="W325"/>
          <cell r="X325" t="e">
            <v>#N/A</v>
          </cell>
          <cell r="Y325" t="e">
            <v>#N/A</v>
          </cell>
          <cell r="Z325" t="e">
            <v>#N/A</v>
          </cell>
          <cell r="AA325"/>
          <cell r="AB325"/>
          <cell r="AC325"/>
          <cell r="AD325"/>
          <cell r="AE325" t="str">
            <v>ARRU</v>
          </cell>
          <cell r="AF325" t="str">
            <v>FI</v>
          </cell>
          <cell r="AG325"/>
          <cell r="AH325"/>
        </row>
        <row r="326">
          <cell r="A326">
            <v>101146</v>
          </cell>
          <cell r="B326">
            <v>1000</v>
          </cell>
          <cell r="C326">
            <v>1035</v>
          </cell>
          <cell r="D326" t="str">
            <v>CASH</v>
          </cell>
          <cell r="E326" t="str">
            <v/>
          </cell>
          <cell r="F326" t="str">
            <v>X</v>
          </cell>
          <cell r="G326" t="str">
            <v>SPG - FORTRSF&lt;</v>
          </cell>
          <cell r="H326" t="str">
            <v>SAN PAOLO - FORTRSF&lt;</v>
          </cell>
          <cell r="I326" t="str">
            <v>A5100</v>
          </cell>
          <cell r="J326" t="e">
            <v>#N/A</v>
          </cell>
          <cell r="K326" t="e">
            <v>#N/A</v>
          </cell>
          <cell r="L326"/>
          <cell r="M326"/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  <cell r="T326" t="e">
            <v>#N/A</v>
          </cell>
          <cell r="U326" t="e">
            <v>#N/A</v>
          </cell>
          <cell r="V326" t="e">
            <v>#N/A</v>
          </cell>
          <cell r="W326"/>
          <cell r="X326" t="e">
            <v>#N/A</v>
          </cell>
          <cell r="Y326" t="e">
            <v>#N/A</v>
          </cell>
          <cell r="Z326" t="e">
            <v>#N/A</v>
          </cell>
          <cell r="AA326"/>
          <cell r="AB326"/>
          <cell r="AC326"/>
          <cell r="AD326"/>
          <cell r="AE326" t="str">
            <v>ARRU</v>
          </cell>
          <cell r="AF326" t="str">
            <v>FI</v>
          </cell>
          <cell r="AG326"/>
          <cell r="AH326"/>
        </row>
        <row r="327">
          <cell r="A327">
            <v>101149</v>
          </cell>
          <cell r="B327">
            <v>1000</v>
          </cell>
          <cell r="C327">
            <v>1035</v>
          </cell>
          <cell r="D327" t="str">
            <v>CASH</v>
          </cell>
          <cell r="E327" t="str">
            <v/>
          </cell>
          <cell r="F327" t="str">
            <v>X</v>
          </cell>
          <cell r="G327" t="str">
            <v>CIC- USD-FORTRSF&lt;</v>
          </cell>
          <cell r="H327" t="str">
            <v>CIC LYONNAISE DE BANQUE - USD</v>
          </cell>
          <cell r="I327" t="str">
            <v>A5100</v>
          </cell>
          <cell r="J327" t="e">
            <v>#N/A</v>
          </cell>
          <cell r="K327" t="e">
            <v>#N/A</v>
          </cell>
          <cell r="L327"/>
          <cell r="M327"/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  <cell r="T327" t="e">
            <v>#N/A</v>
          </cell>
          <cell r="U327" t="e">
            <v>#N/A</v>
          </cell>
          <cell r="V327" t="e">
            <v>#N/A</v>
          </cell>
          <cell r="W327"/>
          <cell r="X327" t="e">
            <v>#N/A</v>
          </cell>
          <cell r="Y327" t="e">
            <v>#N/A</v>
          </cell>
          <cell r="Z327" t="e">
            <v>#N/A</v>
          </cell>
          <cell r="AA327"/>
          <cell r="AB327"/>
          <cell r="AC327"/>
          <cell r="AD327"/>
          <cell r="AE327" t="str">
            <v>ARRU</v>
          </cell>
          <cell r="AF327" t="str">
            <v>FI</v>
          </cell>
          <cell r="AG327"/>
          <cell r="AH327"/>
        </row>
        <row r="328">
          <cell r="A328">
            <v>101150</v>
          </cell>
          <cell r="B328">
            <v>1000</v>
          </cell>
          <cell r="C328">
            <v>1035</v>
          </cell>
          <cell r="D328" t="str">
            <v>CASH</v>
          </cell>
          <cell r="E328" t="str">
            <v/>
          </cell>
          <cell r="F328" t="str">
            <v>X</v>
          </cell>
          <cell r="G328" t="str">
            <v>COMM-EUR-FORTRSF&lt;</v>
          </cell>
          <cell r="H328" t="str">
            <v>COMMERZBANK - EUR</v>
          </cell>
          <cell r="I328" t="str">
            <v>A5100</v>
          </cell>
          <cell r="J328" t="e">
            <v>#N/A</v>
          </cell>
          <cell r="K328" t="e">
            <v>#N/A</v>
          </cell>
          <cell r="L328"/>
          <cell r="M328"/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  <cell r="T328" t="e">
            <v>#N/A</v>
          </cell>
          <cell r="U328" t="e">
            <v>#N/A</v>
          </cell>
          <cell r="V328" t="e">
            <v>#N/A</v>
          </cell>
          <cell r="W328"/>
          <cell r="X328" t="e">
            <v>#N/A</v>
          </cell>
          <cell r="Y328" t="e">
            <v>#N/A</v>
          </cell>
          <cell r="Z328" t="e">
            <v>#N/A</v>
          </cell>
          <cell r="AA328"/>
          <cell r="AB328"/>
          <cell r="AC328"/>
          <cell r="AD328"/>
          <cell r="AE328" t="str">
            <v>ARRU</v>
          </cell>
          <cell r="AF328" t="str">
            <v>FI</v>
          </cell>
          <cell r="AG328"/>
          <cell r="AH328"/>
        </row>
        <row r="329">
          <cell r="A329">
            <v>101151</v>
          </cell>
          <cell r="B329">
            <v>1000</v>
          </cell>
          <cell r="C329">
            <v>1035</v>
          </cell>
          <cell r="D329" t="str">
            <v>CASH</v>
          </cell>
          <cell r="E329" t="str">
            <v/>
          </cell>
          <cell r="F329" t="str">
            <v>X</v>
          </cell>
          <cell r="G329" t="str">
            <v>SLB - EUR-FORTRSF&lt;</v>
          </cell>
          <cell r="H329" t="str">
            <v>CIC LYONNAISE DE BANQUE FORTRSF-&lt; - EUR</v>
          </cell>
          <cell r="I329" t="str">
            <v>A5100</v>
          </cell>
          <cell r="J329" t="e">
            <v>#N/A</v>
          </cell>
          <cell r="K329" t="e">
            <v>#N/A</v>
          </cell>
          <cell r="L329"/>
          <cell r="M329"/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  <cell r="T329" t="e">
            <v>#N/A</v>
          </cell>
          <cell r="U329" t="e">
            <v>#N/A</v>
          </cell>
          <cell r="V329" t="e">
            <v>#N/A</v>
          </cell>
          <cell r="W329"/>
          <cell r="X329" t="e">
            <v>#N/A</v>
          </cell>
          <cell r="Y329" t="e">
            <v>#N/A</v>
          </cell>
          <cell r="Z329" t="e">
            <v>#N/A</v>
          </cell>
          <cell r="AA329"/>
          <cell r="AB329"/>
          <cell r="AC329"/>
          <cell r="AD329"/>
          <cell r="AE329" t="str">
            <v>ARRU</v>
          </cell>
          <cell r="AF329" t="str">
            <v>FI</v>
          </cell>
          <cell r="AG329"/>
          <cell r="AH329"/>
        </row>
        <row r="330">
          <cell r="A330">
            <v>101154</v>
          </cell>
          <cell r="B330">
            <v>1000</v>
          </cell>
          <cell r="C330">
            <v>1035</v>
          </cell>
          <cell r="D330" t="str">
            <v>CASH</v>
          </cell>
          <cell r="E330" t="str">
            <v/>
          </cell>
          <cell r="F330" t="str">
            <v>X</v>
          </cell>
          <cell r="G330" t="str">
            <v>CRCA -EUR-FORTRSF&lt;</v>
          </cell>
          <cell r="H330" t="str">
            <v>CREDIT AGRICOLE - EUR</v>
          </cell>
          <cell r="I330" t="str">
            <v>A5100</v>
          </cell>
          <cell r="J330" t="e">
            <v>#N/A</v>
          </cell>
          <cell r="K330" t="e">
            <v>#N/A</v>
          </cell>
          <cell r="L330"/>
          <cell r="M330"/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  <cell r="T330" t="e">
            <v>#N/A</v>
          </cell>
          <cell r="U330" t="e">
            <v>#N/A</v>
          </cell>
          <cell r="V330" t="e">
            <v>#N/A</v>
          </cell>
          <cell r="W330"/>
          <cell r="X330" t="e">
            <v>#N/A</v>
          </cell>
          <cell r="Y330" t="e">
            <v>#N/A</v>
          </cell>
          <cell r="Z330" t="e">
            <v>#N/A</v>
          </cell>
          <cell r="AA330"/>
          <cell r="AB330"/>
          <cell r="AC330"/>
          <cell r="AD330"/>
          <cell r="AE330" t="str">
            <v>ARRU</v>
          </cell>
          <cell r="AF330" t="str">
            <v>FI</v>
          </cell>
          <cell r="AG330"/>
          <cell r="AH330"/>
        </row>
        <row r="331">
          <cell r="A331">
            <v>101155</v>
          </cell>
          <cell r="B331">
            <v>1000</v>
          </cell>
          <cell r="C331">
            <v>1035</v>
          </cell>
          <cell r="D331" t="str">
            <v>CASH</v>
          </cell>
          <cell r="E331" t="str">
            <v/>
          </cell>
          <cell r="F331" t="str">
            <v>X</v>
          </cell>
          <cell r="G331" t="str">
            <v>CIC - USD-FORTRSF&lt;</v>
          </cell>
          <cell r="H331" t="str">
            <v>CIC LYONNAISE DE BANQUE - USD</v>
          </cell>
          <cell r="I331" t="str">
            <v>A5100</v>
          </cell>
          <cell r="J331" t="e">
            <v>#N/A</v>
          </cell>
          <cell r="K331" t="e">
            <v>#N/A</v>
          </cell>
          <cell r="L331"/>
          <cell r="M331"/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  <cell r="T331" t="e">
            <v>#N/A</v>
          </cell>
          <cell r="U331" t="e">
            <v>#N/A</v>
          </cell>
          <cell r="V331" t="e">
            <v>#N/A</v>
          </cell>
          <cell r="W331"/>
          <cell r="X331" t="e">
            <v>#N/A</v>
          </cell>
          <cell r="Y331" t="e">
            <v>#N/A</v>
          </cell>
          <cell r="Z331" t="e">
            <v>#N/A</v>
          </cell>
          <cell r="AA331"/>
          <cell r="AB331"/>
          <cell r="AC331"/>
          <cell r="AD331"/>
          <cell r="AE331" t="str">
            <v>ARRU</v>
          </cell>
          <cell r="AF331" t="str">
            <v>FI</v>
          </cell>
          <cell r="AG331"/>
          <cell r="AH331"/>
        </row>
        <row r="332">
          <cell r="A332">
            <v>101156</v>
          </cell>
          <cell r="B332">
            <v>1000</v>
          </cell>
          <cell r="C332">
            <v>1035</v>
          </cell>
          <cell r="D332" t="str">
            <v>CASH</v>
          </cell>
          <cell r="E332" t="str">
            <v/>
          </cell>
          <cell r="F332" t="str">
            <v>X</v>
          </cell>
          <cell r="G332" t="str">
            <v>CLY1- EUR-FORTRSF&lt;</v>
          </cell>
          <cell r="H332" t="str">
            <v>CREDIT LYONNAIS - EUR</v>
          </cell>
          <cell r="I332" t="str">
            <v>A5100</v>
          </cell>
          <cell r="J332" t="e">
            <v>#N/A</v>
          </cell>
          <cell r="K332" t="e">
            <v>#N/A</v>
          </cell>
          <cell r="L332"/>
          <cell r="M332"/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  <cell r="T332" t="e">
            <v>#N/A</v>
          </cell>
          <cell r="U332" t="e">
            <v>#N/A</v>
          </cell>
          <cell r="V332" t="e">
            <v>#N/A</v>
          </cell>
          <cell r="W332"/>
          <cell r="X332" t="e">
            <v>#N/A</v>
          </cell>
          <cell r="Y332" t="e">
            <v>#N/A</v>
          </cell>
          <cell r="Z332" t="e">
            <v>#N/A</v>
          </cell>
          <cell r="AA332"/>
          <cell r="AB332"/>
          <cell r="AC332"/>
          <cell r="AD332"/>
          <cell r="AE332" t="str">
            <v>ARRU</v>
          </cell>
          <cell r="AF332" t="str">
            <v>FI</v>
          </cell>
          <cell r="AG332"/>
          <cell r="AH332"/>
        </row>
        <row r="333">
          <cell r="A333">
            <v>101161</v>
          </cell>
          <cell r="B333">
            <v>1000</v>
          </cell>
          <cell r="C333">
            <v>1035</v>
          </cell>
          <cell r="D333" t="str">
            <v>CASH</v>
          </cell>
          <cell r="E333" t="str">
            <v/>
          </cell>
          <cell r="F333" t="str">
            <v>X</v>
          </cell>
          <cell r="G333" t="str">
            <v>CIC- JPY-FORTRSF&lt;</v>
          </cell>
          <cell r="H333" t="str">
            <v>CIC LYONNAISE DE BANQUE - JPY</v>
          </cell>
          <cell r="I333" t="str">
            <v>A5100</v>
          </cell>
          <cell r="J333" t="e">
            <v>#N/A</v>
          </cell>
          <cell r="K333" t="e">
            <v>#N/A</v>
          </cell>
          <cell r="L333"/>
          <cell r="M333"/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  <cell r="T333" t="e">
            <v>#N/A</v>
          </cell>
          <cell r="U333" t="e">
            <v>#N/A</v>
          </cell>
          <cell r="V333" t="e">
            <v>#N/A</v>
          </cell>
          <cell r="W333"/>
          <cell r="X333" t="e">
            <v>#N/A</v>
          </cell>
          <cell r="Y333" t="e">
            <v>#N/A</v>
          </cell>
          <cell r="Z333" t="e">
            <v>#N/A</v>
          </cell>
          <cell r="AA333"/>
          <cell r="AB333"/>
          <cell r="AC333"/>
          <cell r="AD333"/>
          <cell r="AE333" t="str">
            <v>ARRU</v>
          </cell>
          <cell r="AF333" t="str">
            <v>FI</v>
          </cell>
          <cell r="AG333"/>
          <cell r="AH333"/>
        </row>
        <row r="334">
          <cell r="A334">
            <v>101164</v>
          </cell>
          <cell r="B334">
            <v>1000</v>
          </cell>
          <cell r="C334">
            <v>1035</v>
          </cell>
          <cell r="D334" t="str">
            <v>CASH</v>
          </cell>
          <cell r="E334" t="str">
            <v/>
          </cell>
          <cell r="F334" t="str">
            <v>X</v>
          </cell>
          <cell r="G334" t="str">
            <v>COMM-EUR-FORTRSF&lt;</v>
          </cell>
          <cell r="H334" t="str">
            <v>COMMERZBANK - EUR</v>
          </cell>
          <cell r="I334" t="str">
            <v>A5100</v>
          </cell>
          <cell r="J334" t="e">
            <v>#N/A</v>
          </cell>
          <cell r="K334" t="e">
            <v>#N/A</v>
          </cell>
          <cell r="L334"/>
          <cell r="M334"/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  <cell r="T334" t="e">
            <v>#N/A</v>
          </cell>
          <cell r="U334" t="e">
            <v>#N/A</v>
          </cell>
          <cell r="V334" t="e">
            <v>#N/A</v>
          </cell>
          <cell r="W334"/>
          <cell r="X334" t="e">
            <v>#N/A</v>
          </cell>
          <cell r="Y334" t="e">
            <v>#N/A</v>
          </cell>
          <cell r="Z334" t="e">
            <v>#N/A</v>
          </cell>
          <cell r="AA334"/>
          <cell r="AB334"/>
          <cell r="AC334"/>
          <cell r="AD334"/>
          <cell r="AE334" t="str">
            <v>ARRU</v>
          </cell>
          <cell r="AF334" t="str">
            <v>FI</v>
          </cell>
          <cell r="AG334"/>
          <cell r="AH334"/>
        </row>
        <row r="335">
          <cell r="A335">
            <v>101170</v>
          </cell>
          <cell r="B335">
            <v>1000</v>
          </cell>
          <cell r="C335">
            <v>1035</v>
          </cell>
          <cell r="D335" t="str">
            <v>CASH</v>
          </cell>
          <cell r="E335" t="str">
            <v/>
          </cell>
          <cell r="F335" t="str">
            <v>X</v>
          </cell>
          <cell r="G335" t="str">
            <v>CLY1- JPY-FORTRSF&lt;</v>
          </cell>
          <cell r="H335" t="str">
            <v>CREDIT LYONNAIS - JPY</v>
          </cell>
          <cell r="I335" t="str">
            <v>A5100</v>
          </cell>
          <cell r="J335" t="e">
            <v>#N/A</v>
          </cell>
          <cell r="K335" t="e">
            <v>#N/A</v>
          </cell>
          <cell r="L335"/>
          <cell r="M335"/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  <cell r="T335" t="e">
            <v>#N/A</v>
          </cell>
          <cell r="U335" t="e">
            <v>#N/A</v>
          </cell>
          <cell r="V335" t="e">
            <v>#N/A</v>
          </cell>
          <cell r="W335"/>
          <cell r="X335" t="e">
            <v>#N/A</v>
          </cell>
          <cell r="Y335" t="e">
            <v>#N/A</v>
          </cell>
          <cell r="Z335" t="e">
            <v>#N/A</v>
          </cell>
          <cell r="AA335"/>
          <cell r="AB335"/>
          <cell r="AC335"/>
          <cell r="AD335"/>
          <cell r="AE335" t="str">
            <v>ARRU</v>
          </cell>
          <cell r="AF335" t="str">
            <v>FI</v>
          </cell>
          <cell r="AG335"/>
          <cell r="AH335"/>
        </row>
        <row r="336">
          <cell r="A336">
            <v>101172</v>
          </cell>
          <cell r="B336">
            <v>1000</v>
          </cell>
          <cell r="C336">
            <v>1035</v>
          </cell>
          <cell r="D336" t="str">
            <v>CASH</v>
          </cell>
          <cell r="E336" t="str">
            <v/>
          </cell>
          <cell r="F336" t="str">
            <v>X</v>
          </cell>
          <cell r="G336" t="str">
            <v>CRCA -EUR-FORTRSF&lt;</v>
          </cell>
          <cell r="H336" t="str">
            <v>CREDIT AGRICOLE - EUR</v>
          </cell>
          <cell r="I336" t="str">
            <v>A5100</v>
          </cell>
          <cell r="J336" t="e">
            <v>#N/A</v>
          </cell>
          <cell r="K336" t="e">
            <v>#N/A</v>
          </cell>
          <cell r="L336"/>
          <cell r="M336"/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  <cell r="T336" t="e">
            <v>#N/A</v>
          </cell>
          <cell r="U336" t="e">
            <v>#N/A</v>
          </cell>
          <cell r="V336" t="e">
            <v>#N/A</v>
          </cell>
          <cell r="W336"/>
          <cell r="X336" t="e">
            <v>#N/A</v>
          </cell>
          <cell r="Y336" t="e">
            <v>#N/A</v>
          </cell>
          <cell r="Z336" t="e">
            <v>#N/A</v>
          </cell>
          <cell r="AA336"/>
          <cell r="AB336"/>
          <cell r="AC336"/>
          <cell r="AD336"/>
          <cell r="AE336" t="str">
            <v>ARRU</v>
          </cell>
          <cell r="AF336" t="str">
            <v>FI</v>
          </cell>
          <cell r="AG336"/>
          <cell r="AH336"/>
        </row>
        <row r="337">
          <cell r="A337">
            <v>101173</v>
          </cell>
          <cell r="B337">
            <v>1000</v>
          </cell>
          <cell r="C337">
            <v>1035</v>
          </cell>
          <cell r="D337" t="str">
            <v>CASH</v>
          </cell>
          <cell r="E337" t="str">
            <v/>
          </cell>
          <cell r="F337" t="str">
            <v>X</v>
          </cell>
          <cell r="G337" t="str">
            <v>IFIS - FORTRSF&lt;</v>
          </cell>
          <cell r="H337" t="str">
            <v>IFIS - FORTRSF&lt;</v>
          </cell>
          <cell r="I337" t="str">
            <v>A5100</v>
          </cell>
          <cell r="J337" t="e">
            <v>#N/A</v>
          </cell>
          <cell r="K337" t="e">
            <v>#N/A</v>
          </cell>
          <cell r="L337"/>
          <cell r="M337"/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  <cell r="T337" t="e">
            <v>#N/A</v>
          </cell>
          <cell r="U337" t="e">
            <v>#N/A</v>
          </cell>
          <cell r="V337" t="e">
            <v>#N/A</v>
          </cell>
          <cell r="W337"/>
          <cell r="X337" t="e">
            <v>#N/A</v>
          </cell>
          <cell r="Y337" t="e">
            <v>#N/A</v>
          </cell>
          <cell r="Z337" t="e">
            <v>#N/A</v>
          </cell>
          <cell r="AA337"/>
          <cell r="AB337"/>
          <cell r="AC337"/>
          <cell r="AD337"/>
          <cell r="AE337" t="str">
            <v>ARRU</v>
          </cell>
          <cell r="AF337" t="str">
            <v>FI</v>
          </cell>
          <cell r="AG337"/>
          <cell r="AH337"/>
        </row>
        <row r="338">
          <cell r="A338">
            <v>101174</v>
          </cell>
          <cell r="B338">
            <v>1000</v>
          </cell>
          <cell r="C338">
            <v>1035</v>
          </cell>
          <cell r="D338" t="str">
            <v>CASH</v>
          </cell>
          <cell r="E338" t="str">
            <v/>
          </cell>
          <cell r="F338" t="str">
            <v>X</v>
          </cell>
          <cell r="G338" t="str">
            <v>CLY1- EUR-FORTRSF&lt;</v>
          </cell>
          <cell r="H338" t="str">
            <v>CREDIT LYONNAIS - EUR</v>
          </cell>
          <cell r="I338" t="str">
            <v>A5100</v>
          </cell>
          <cell r="J338" t="e">
            <v>#N/A</v>
          </cell>
          <cell r="K338" t="e">
            <v>#N/A</v>
          </cell>
          <cell r="L338"/>
          <cell r="M338"/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  <cell r="T338" t="e">
            <v>#N/A</v>
          </cell>
          <cell r="U338" t="e">
            <v>#N/A</v>
          </cell>
          <cell r="V338" t="e">
            <v>#N/A</v>
          </cell>
          <cell r="W338"/>
          <cell r="X338" t="e">
            <v>#N/A</v>
          </cell>
          <cell r="Y338" t="e">
            <v>#N/A</v>
          </cell>
          <cell r="Z338" t="e">
            <v>#N/A</v>
          </cell>
          <cell r="AA338"/>
          <cell r="AB338"/>
          <cell r="AC338"/>
          <cell r="AD338"/>
          <cell r="AE338" t="str">
            <v>ARRU</v>
          </cell>
          <cell r="AF338" t="str">
            <v>FI</v>
          </cell>
          <cell r="AG338"/>
          <cell r="AH338"/>
        </row>
        <row r="339">
          <cell r="A339">
            <v>101177</v>
          </cell>
          <cell r="B339">
            <v>1000</v>
          </cell>
          <cell r="C339">
            <v>1035</v>
          </cell>
          <cell r="D339" t="str">
            <v>CASH</v>
          </cell>
          <cell r="E339" t="str">
            <v/>
          </cell>
          <cell r="F339" t="str">
            <v>X</v>
          </cell>
          <cell r="G339" t="str">
            <v>CLY1- USD-FORTRSF&lt;</v>
          </cell>
          <cell r="H339" t="str">
            <v>CREDIT LYONNAIS - USD</v>
          </cell>
          <cell r="I339" t="str">
            <v>A5100</v>
          </cell>
          <cell r="J339" t="e">
            <v>#N/A</v>
          </cell>
          <cell r="K339" t="e">
            <v>#N/A</v>
          </cell>
          <cell r="L339"/>
          <cell r="M339"/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  <cell r="T339" t="e">
            <v>#N/A</v>
          </cell>
          <cell r="U339" t="e">
            <v>#N/A</v>
          </cell>
          <cell r="V339" t="e">
            <v>#N/A</v>
          </cell>
          <cell r="W339"/>
          <cell r="X339" t="e">
            <v>#N/A</v>
          </cell>
          <cell r="Y339" t="e">
            <v>#N/A</v>
          </cell>
          <cell r="Z339" t="e">
            <v>#N/A</v>
          </cell>
          <cell r="AA339"/>
          <cell r="AB339"/>
          <cell r="AC339"/>
          <cell r="AD339"/>
          <cell r="AE339" t="str">
            <v>ARRU</v>
          </cell>
          <cell r="AF339" t="str">
            <v>FI</v>
          </cell>
          <cell r="AG339"/>
          <cell r="AH339"/>
        </row>
        <row r="340">
          <cell r="A340">
            <v>101178</v>
          </cell>
          <cell r="B340">
            <v>1000</v>
          </cell>
          <cell r="C340">
            <v>1035</v>
          </cell>
          <cell r="D340" t="str">
            <v>CASH</v>
          </cell>
          <cell r="E340" t="str">
            <v/>
          </cell>
          <cell r="F340" t="str">
            <v>X</v>
          </cell>
          <cell r="G340" t="str">
            <v>CLY1- EUR-FORTRSF&lt;</v>
          </cell>
          <cell r="H340" t="str">
            <v>CREDIT LYONNAIS - EUR</v>
          </cell>
          <cell r="I340" t="str">
            <v>A5100</v>
          </cell>
          <cell r="J340" t="e">
            <v>#N/A</v>
          </cell>
          <cell r="K340" t="e">
            <v>#N/A</v>
          </cell>
          <cell r="L340"/>
          <cell r="M340"/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  <cell r="T340" t="e">
            <v>#N/A</v>
          </cell>
          <cell r="U340" t="e">
            <v>#N/A</v>
          </cell>
          <cell r="V340" t="e">
            <v>#N/A</v>
          </cell>
          <cell r="W340"/>
          <cell r="X340" t="e">
            <v>#N/A</v>
          </cell>
          <cell r="Y340" t="e">
            <v>#N/A</v>
          </cell>
          <cell r="Z340" t="e">
            <v>#N/A</v>
          </cell>
          <cell r="AA340"/>
          <cell r="AB340"/>
          <cell r="AC340"/>
          <cell r="AD340"/>
          <cell r="AE340" t="str">
            <v>ARRU</v>
          </cell>
          <cell r="AF340" t="str">
            <v>FI</v>
          </cell>
          <cell r="AG340"/>
          <cell r="AH340"/>
        </row>
        <row r="341">
          <cell r="A341">
            <v>101179</v>
          </cell>
          <cell r="B341">
            <v>1000</v>
          </cell>
          <cell r="C341">
            <v>1035</v>
          </cell>
          <cell r="D341" t="str">
            <v>CASH</v>
          </cell>
          <cell r="E341" t="str">
            <v/>
          </cell>
          <cell r="F341" t="str">
            <v>X</v>
          </cell>
          <cell r="G341" t="str">
            <v>CLY1- USD-FORTRSF&lt;</v>
          </cell>
          <cell r="H341" t="str">
            <v>CREDIT LYONNAIS - USD</v>
          </cell>
          <cell r="I341" t="str">
            <v>A5100</v>
          </cell>
          <cell r="J341" t="e">
            <v>#N/A</v>
          </cell>
          <cell r="K341" t="e">
            <v>#N/A</v>
          </cell>
          <cell r="L341"/>
          <cell r="M341"/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  <cell r="T341" t="e">
            <v>#N/A</v>
          </cell>
          <cell r="U341" t="e">
            <v>#N/A</v>
          </cell>
          <cell r="V341" t="e">
            <v>#N/A</v>
          </cell>
          <cell r="W341"/>
          <cell r="X341" t="e">
            <v>#N/A</v>
          </cell>
          <cell r="Y341" t="e">
            <v>#N/A</v>
          </cell>
          <cell r="Z341" t="e">
            <v>#N/A</v>
          </cell>
          <cell r="AA341"/>
          <cell r="AB341"/>
          <cell r="AC341"/>
          <cell r="AD341"/>
          <cell r="AE341" t="str">
            <v>ARRU</v>
          </cell>
          <cell r="AF341" t="str">
            <v>FI</v>
          </cell>
          <cell r="AG341"/>
          <cell r="AH341"/>
        </row>
        <row r="342">
          <cell r="A342">
            <v>101180</v>
          </cell>
          <cell r="B342">
            <v>1000</v>
          </cell>
          <cell r="C342">
            <v>1035</v>
          </cell>
          <cell r="D342" t="str">
            <v>CASH</v>
          </cell>
          <cell r="E342" t="str">
            <v/>
          </cell>
          <cell r="F342" t="str">
            <v>X</v>
          </cell>
          <cell r="G342" t="str">
            <v>COM - USD-FORTRSF&lt;</v>
          </cell>
          <cell r="H342" t="str">
            <v>COMERICA - USD FOREIGN BANK TRANSFER &lt;</v>
          </cell>
          <cell r="I342" t="str">
            <v>A5100</v>
          </cell>
          <cell r="J342" t="e">
            <v>#N/A</v>
          </cell>
          <cell r="K342" t="e">
            <v>#N/A</v>
          </cell>
          <cell r="L342"/>
          <cell r="M342"/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  <cell r="T342" t="e">
            <v>#N/A</v>
          </cell>
          <cell r="U342" t="e">
            <v>#N/A</v>
          </cell>
          <cell r="V342" t="e">
            <v>#N/A</v>
          </cell>
          <cell r="W342"/>
          <cell r="X342" t="e">
            <v>#N/A</v>
          </cell>
          <cell r="Y342" t="e">
            <v>#N/A</v>
          </cell>
          <cell r="Z342" t="e">
            <v>#N/A</v>
          </cell>
          <cell r="AA342"/>
          <cell r="AB342"/>
          <cell r="AC342"/>
          <cell r="AD342"/>
          <cell r="AE342" t="str">
            <v>ARRU</v>
          </cell>
          <cell r="AF342" t="str">
            <v>FI</v>
          </cell>
          <cell r="AG342"/>
          <cell r="AH342"/>
        </row>
        <row r="343">
          <cell r="A343">
            <v>101181</v>
          </cell>
          <cell r="B343">
            <v>1000</v>
          </cell>
          <cell r="C343">
            <v>1035</v>
          </cell>
          <cell r="D343" t="str">
            <v>CASH</v>
          </cell>
          <cell r="E343" t="str">
            <v/>
          </cell>
          <cell r="F343" t="str">
            <v>X</v>
          </cell>
          <cell r="G343" t="str">
            <v>CHASE - USD-FORTRSF&lt;</v>
          </cell>
          <cell r="H343" t="str">
            <v>CHASE BANK - USD - INCOMING FOREIGN BANK TRANSFER</v>
          </cell>
          <cell r="I343" t="str">
            <v>A5100</v>
          </cell>
          <cell r="J343" t="e">
            <v>#N/A</v>
          </cell>
          <cell r="K343" t="e">
            <v>#N/A</v>
          </cell>
          <cell r="L343"/>
          <cell r="M343"/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  <cell r="T343" t="e">
            <v>#N/A</v>
          </cell>
          <cell r="U343" t="e">
            <v>#N/A</v>
          </cell>
          <cell r="V343" t="e">
            <v>#N/A</v>
          </cell>
          <cell r="W343"/>
          <cell r="X343" t="e">
            <v>#N/A</v>
          </cell>
          <cell r="Y343" t="e">
            <v>#N/A</v>
          </cell>
          <cell r="Z343" t="e">
            <v>#N/A</v>
          </cell>
          <cell r="AA343"/>
          <cell r="AB343"/>
          <cell r="AC343"/>
          <cell r="AD343"/>
          <cell r="AE343" t="str">
            <v>ARRU</v>
          </cell>
          <cell r="AF343" t="str">
            <v>FI</v>
          </cell>
          <cell r="AG343"/>
          <cell r="AH343"/>
        </row>
        <row r="344">
          <cell r="A344">
            <v>101182</v>
          </cell>
          <cell r="B344">
            <v>1000</v>
          </cell>
          <cell r="C344">
            <v>1035</v>
          </cell>
          <cell r="D344" t="str">
            <v>CASH</v>
          </cell>
          <cell r="E344" t="str">
            <v/>
          </cell>
          <cell r="F344" t="str">
            <v>X</v>
          </cell>
          <cell r="G344" t="str">
            <v>COM - USD-FORTRSF&lt;</v>
          </cell>
          <cell r="H344" t="str">
            <v>COMERICA - USD FOREIGN BANK TRANSFER &lt;</v>
          </cell>
          <cell r="I344" t="str">
            <v>A5100</v>
          </cell>
          <cell r="J344" t="e">
            <v>#N/A</v>
          </cell>
          <cell r="K344" t="e">
            <v>#N/A</v>
          </cell>
          <cell r="L344"/>
          <cell r="M344"/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  <cell r="T344" t="e">
            <v>#N/A</v>
          </cell>
          <cell r="U344" t="e">
            <v>#N/A</v>
          </cell>
          <cell r="V344" t="e">
            <v>#N/A</v>
          </cell>
          <cell r="W344"/>
          <cell r="X344" t="e">
            <v>#N/A</v>
          </cell>
          <cell r="Y344" t="e">
            <v>#N/A</v>
          </cell>
          <cell r="Z344" t="e">
            <v>#N/A</v>
          </cell>
          <cell r="AA344"/>
          <cell r="AB344"/>
          <cell r="AC344"/>
          <cell r="AD344"/>
          <cell r="AE344" t="str">
            <v>ARRU</v>
          </cell>
          <cell r="AF344" t="str">
            <v>FI</v>
          </cell>
          <cell r="AG344"/>
          <cell r="AH344"/>
        </row>
        <row r="345">
          <cell r="A345">
            <v>101183</v>
          </cell>
          <cell r="B345">
            <v>1000</v>
          </cell>
          <cell r="C345">
            <v>1035</v>
          </cell>
          <cell r="D345" t="str">
            <v>CASH</v>
          </cell>
          <cell r="E345" t="str">
            <v/>
          </cell>
          <cell r="F345" t="str">
            <v>X</v>
          </cell>
          <cell r="G345" t="str">
            <v>CHASE - FORTRSF&lt;</v>
          </cell>
          <cell r="H345" t="str">
            <v>CHASE  - INCOMING FOREIGN BANK TRANSFER</v>
          </cell>
          <cell r="I345" t="str">
            <v>A5100</v>
          </cell>
          <cell r="J345" t="e">
            <v>#N/A</v>
          </cell>
          <cell r="K345" t="e">
            <v>#N/A</v>
          </cell>
          <cell r="L345"/>
          <cell r="M345"/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  <cell r="T345" t="e">
            <v>#N/A</v>
          </cell>
          <cell r="U345" t="e">
            <v>#N/A</v>
          </cell>
          <cell r="V345" t="e">
            <v>#N/A</v>
          </cell>
          <cell r="W345"/>
          <cell r="X345" t="e">
            <v>#N/A</v>
          </cell>
          <cell r="Y345" t="e">
            <v>#N/A</v>
          </cell>
          <cell r="Z345" t="e">
            <v>#N/A</v>
          </cell>
          <cell r="AA345"/>
          <cell r="AB345"/>
          <cell r="AC345"/>
          <cell r="AD345"/>
          <cell r="AE345" t="str">
            <v>ARRU</v>
          </cell>
          <cell r="AF345" t="str">
            <v>FI</v>
          </cell>
          <cell r="AG345"/>
          <cell r="AH345"/>
        </row>
        <row r="346">
          <cell r="A346">
            <v>101184</v>
          </cell>
          <cell r="B346">
            <v>1000</v>
          </cell>
          <cell r="C346">
            <v>1035</v>
          </cell>
          <cell r="D346" t="str">
            <v>CASH</v>
          </cell>
          <cell r="E346" t="str">
            <v/>
          </cell>
          <cell r="F346" t="str">
            <v>X</v>
          </cell>
          <cell r="G346" t="str">
            <v>CHASE - USD-FORTRSF&lt;</v>
          </cell>
          <cell r="H346" t="str">
            <v>CHASE BANK - USD - INCOMING FOREIGN BANK TRANSFER</v>
          </cell>
          <cell r="I346" t="str">
            <v>A5100</v>
          </cell>
          <cell r="J346" t="e">
            <v>#N/A</v>
          </cell>
          <cell r="K346" t="e">
            <v>#N/A</v>
          </cell>
          <cell r="L346"/>
          <cell r="M346"/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  <cell r="T346" t="e">
            <v>#N/A</v>
          </cell>
          <cell r="U346" t="e">
            <v>#N/A</v>
          </cell>
          <cell r="V346" t="e">
            <v>#N/A</v>
          </cell>
          <cell r="W346"/>
          <cell r="X346" t="e">
            <v>#N/A</v>
          </cell>
          <cell r="Y346" t="e">
            <v>#N/A</v>
          </cell>
          <cell r="Z346" t="e">
            <v>#N/A</v>
          </cell>
          <cell r="AA346"/>
          <cell r="AB346"/>
          <cell r="AC346"/>
          <cell r="AD346"/>
          <cell r="AE346" t="str">
            <v>ARRU</v>
          </cell>
          <cell r="AF346" t="str">
            <v>FI</v>
          </cell>
          <cell r="AG346"/>
          <cell r="AH346"/>
        </row>
        <row r="347">
          <cell r="A347">
            <v>101185</v>
          </cell>
          <cell r="B347">
            <v>1000</v>
          </cell>
          <cell r="C347">
            <v>1035</v>
          </cell>
          <cell r="D347" t="str">
            <v>CASH</v>
          </cell>
          <cell r="E347" t="str">
            <v/>
          </cell>
          <cell r="F347" t="str">
            <v>X</v>
          </cell>
          <cell r="G347" t="str">
            <v>CHASE - USD-FORTRSF&lt;</v>
          </cell>
          <cell r="H347" t="str">
            <v>CHASE BANK - USD - INCOMING FOREIGN BANK TRANSFER</v>
          </cell>
          <cell r="I347" t="str">
            <v>A5100</v>
          </cell>
          <cell r="J347" t="e">
            <v>#N/A</v>
          </cell>
          <cell r="K347" t="e">
            <v>#N/A</v>
          </cell>
          <cell r="L347"/>
          <cell r="M347"/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  <cell r="T347" t="e">
            <v>#N/A</v>
          </cell>
          <cell r="U347" t="e">
            <v>#N/A</v>
          </cell>
          <cell r="V347" t="e">
            <v>#N/A</v>
          </cell>
          <cell r="W347"/>
          <cell r="X347" t="e">
            <v>#N/A</v>
          </cell>
          <cell r="Y347" t="e">
            <v>#N/A</v>
          </cell>
          <cell r="Z347" t="e">
            <v>#N/A</v>
          </cell>
          <cell r="AA347"/>
          <cell r="AB347"/>
          <cell r="AC347"/>
          <cell r="AD347"/>
          <cell r="AE347" t="str">
            <v>ARRU</v>
          </cell>
          <cell r="AF347" t="str">
            <v>FI</v>
          </cell>
          <cell r="AG347"/>
          <cell r="AH347"/>
        </row>
        <row r="348">
          <cell r="A348">
            <v>101186</v>
          </cell>
          <cell r="B348">
            <v>1000</v>
          </cell>
          <cell r="C348">
            <v>1035</v>
          </cell>
          <cell r="D348" t="str">
            <v>CASH</v>
          </cell>
          <cell r="E348" t="str">
            <v/>
          </cell>
          <cell r="F348" t="str">
            <v>X</v>
          </cell>
          <cell r="G348" t="str">
            <v>CHASE - USD-FORTRSF&lt;</v>
          </cell>
          <cell r="H348" t="str">
            <v>CHASE BANK - CAD INCOMING FOREIGN BANK TRANSFER</v>
          </cell>
          <cell r="I348" t="str">
            <v>A5100</v>
          </cell>
          <cell r="J348" t="e">
            <v>#N/A</v>
          </cell>
          <cell r="K348" t="e">
            <v>#N/A</v>
          </cell>
          <cell r="L348"/>
          <cell r="M348"/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  <cell r="T348" t="e">
            <v>#N/A</v>
          </cell>
          <cell r="U348" t="e">
            <v>#N/A</v>
          </cell>
          <cell r="V348" t="e">
            <v>#N/A</v>
          </cell>
          <cell r="W348"/>
          <cell r="X348" t="e">
            <v>#N/A</v>
          </cell>
          <cell r="Y348" t="e">
            <v>#N/A</v>
          </cell>
          <cell r="Z348" t="e">
            <v>#N/A</v>
          </cell>
          <cell r="AA348"/>
          <cell r="AB348"/>
          <cell r="AC348"/>
          <cell r="AD348"/>
          <cell r="AE348" t="str">
            <v>ARRU</v>
          </cell>
          <cell r="AF348" t="str">
            <v>FI</v>
          </cell>
          <cell r="AG348"/>
          <cell r="AH348"/>
        </row>
        <row r="349">
          <cell r="A349">
            <v>101189</v>
          </cell>
          <cell r="B349">
            <v>1000</v>
          </cell>
          <cell r="C349">
            <v>1035</v>
          </cell>
          <cell r="D349" t="str">
            <v>CASH</v>
          </cell>
          <cell r="E349" t="str">
            <v/>
          </cell>
          <cell r="F349" t="str">
            <v>X</v>
          </cell>
          <cell r="G349" t="str">
            <v>CHASE - USD-FORTRSF&lt;</v>
          </cell>
          <cell r="H349" t="str">
            <v>CHASE BANK - CAD INCOMING FOREIGN BANK TRANSFER</v>
          </cell>
          <cell r="I349" t="str">
            <v>A5100</v>
          </cell>
          <cell r="J349" t="e">
            <v>#N/A</v>
          </cell>
          <cell r="K349" t="e">
            <v>#N/A</v>
          </cell>
          <cell r="L349"/>
          <cell r="M349"/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  <cell r="T349" t="e">
            <v>#N/A</v>
          </cell>
          <cell r="U349" t="e">
            <v>#N/A</v>
          </cell>
          <cell r="V349" t="e">
            <v>#N/A</v>
          </cell>
          <cell r="W349"/>
          <cell r="X349" t="e">
            <v>#N/A</v>
          </cell>
          <cell r="Y349" t="e">
            <v>#N/A</v>
          </cell>
          <cell r="Z349" t="e">
            <v>#N/A</v>
          </cell>
          <cell r="AA349"/>
          <cell r="AB349"/>
          <cell r="AC349"/>
          <cell r="AD349"/>
          <cell r="AE349" t="str">
            <v>ARRU</v>
          </cell>
          <cell r="AF349" t="str">
            <v>FI</v>
          </cell>
          <cell r="AG349"/>
          <cell r="AH349"/>
        </row>
        <row r="350">
          <cell r="A350">
            <v>101190</v>
          </cell>
          <cell r="B350">
            <v>1000</v>
          </cell>
          <cell r="C350">
            <v>1035</v>
          </cell>
          <cell r="D350" t="str">
            <v>CASH</v>
          </cell>
          <cell r="E350" t="str">
            <v/>
          </cell>
          <cell r="F350" t="str">
            <v>X</v>
          </cell>
          <cell r="G350" t="str">
            <v>CHASE - USD-FORTRSF&lt;</v>
          </cell>
          <cell r="H350" t="str">
            <v>CHASE BANK - USD - INCOMING FOREIGN BANK TRANSFER</v>
          </cell>
          <cell r="I350" t="str">
            <v>A5100</v>
          </cell>
          <cell r="J350" t="e">
            <v>#N/A</v>
          </cell>
          <cell r="K350" t="e">
            <v>#N/A</v>
          </cell>
          <cell r="L350"/>
          <cell r="M350"/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  <cell r="T350" t="e">
            <v>#N/A</v>
          </cell>
          <cell r="U350" t="e">
            <v>#N/A</v>
          </cell>
          <cell r="V350" t="e">
            <v>#N/A</v>
          </cell>
          <cell r="W350"/>
          <cell r="X350" t="e">
            <v>#N/A</v>
          </cell>
          <cell r="Y350" t="e">
            <v>#N/A</v>
          </cell>
          <cell r="Z350" t="e">
            <v>#N/A</v>
          </cell>
          <cell r="AA350"/>
          <cell r="AB350"/>
          <cell r="AC350"/>
          <cell r="AD350"/>
          <cell r="AE350" t="str">
            <v>ARRU</v>
          </cell>
          <cell r="AF350" t="str">
            <v>FI</v>
          </cell>
          <cell r="AG350"/>
          <cell r="AH350"/>
        </row>
        <row r="351">
          <cell r="A351">
            <v>101193</v>
          </cell>
          <cell r="B351">
            <v>1000</v>
          </cell>
          <cell r="C351">
            <v>1035</v>
          </cell>
          <cell r="D351" t="str">
            <v>CASH</v>
          </cell>
          <cell r="E351" t="str">
            <v/>
          </cell>
          <cell r="F351" t="str">
            <v>X</v>
          </cell>
          <cell r="G351" t="str">
            <v>COM - USD-FORTRSF&lt;</v>
          </cell>
          <cell r="H351" t="str">
            <v>COMERICA - USD FOREIGN BANK TRANSFER &lt;</v>
          </cell>
          <cell r="I351" t="str">
            <v>A5100</v>
          </cell>
          <cell r="J351" t="e">
            <v>#N/A</v>
          </cell>
          <cell r="K351" t="e">
            <v>#N/A</v>
          </cell>
          <cell r="L351"/>
          <cell r="M351"/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  <cell r="T351" t="e">
            <v>#N/A</v>
          </cell>
          <cell r="U351" t="e">
            <v>#N/A</v>
          </cell>
          <cell r="V351" t="e">
            <v>#N/A</v>
          </cell>
          <cell r="W351"/>
          <cell r="X351" t="e">
            <v>#N/A</v>
          </cell>
          <cell r="Y351" t="e">
            <v>#N/A</v>
          </cell>
          <cell r="Z351" t="e">
            <v>#N/A</v>
          </cell>
          <cell r="AA351"/>
          <cell r="AB351"/>
          <cell r="AC351"/>
          <cell r="AD351"/>
          <cell r="AE351" t="str">
            <v>ARRU</v>
          </cell>
          <cell r="AF351" t="str">
            <v>FI</v>
          </cell>
          <cell r="AG351"/>
          <cell r="AH351"/>
        </row>
        <row r="352">
          <cell r="A352">
            <v>101194</v>
          </cell>
          <cell r="B352">
            <v>1000</v>
          </cell>
          <cell r="C352">
            <v>1035</v>
          </cell>
          <cell r="D352" t="str">
            <v>CASH</v>
          </cell>
          <cell r="E352" t="str">
            <v/>
          </cell>
          <cell r="F352" t="str">
            <v>X</v>
          </cell>
          <cell r="G352" t="str">
            <v>CHASE - USD-FORTRSF&lt;</v>
          </cell>
          <cell r="H352" t="str">
            <v>CHASE BANK - USD - INCOMING FOREIGN BANK TRANSFER</v>
          </cell>
          <cell r="I352" t="str">
            <v>A5100</v>
          </cell>
          <cell r="J352" t="e">
            <v>#N/A</v>
          </cell>
          <cell r="K352" t="e">
            <v>#N/A</v>
          </cell>
          <cell r="L352"/>
          <cell r="M352"/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  <cell r="T352" t="e">
            <v>#N/A</v>
          </cell>
          <cell r="U352" t="e">
            <v>#N/A</v>
          </cell>
          <cell r="V352" t="e">
            <v>#N/A</v>
          </cell>
          <cell r="W352"/>
          <cell r="X352" t="e">
            <v>#N/A</v>
          </cell>
          <cell r="Y352" t="e">
            <v>#N/A</v>
          </cell>
          <cell r="Z352" t="e">
            <v>#N/A</v>
          </cell>
          <cell r="AA352"/>
          <cell r="AB352"/>
          <cell r="AC352"/>
          <cell r="AD352"/>
          <cell r="AE352" t="str">
            <v>ARRU</v>
          </cell>
          <cell r="AF352" t="str">
            <v>FI</v>
          </cell>
          <cell r="AG352"/>
          <cell r="AH352"/>
        </row>
        <row r="353">
          <cell r="A353">
            <v>101195</v>
          </cell>
          <cell r="B353">
            <v>1000</v>
          </cell>
          <cell r="C353">
            <v>1035</v>
          </cell>
          <cell r="D353" t="str">
            <v>CASH</v>
          </cell>
          <cell r="E353" t="str">
            <v/>
          </cell>
          <cell r="F353" t="str">
            <v>X</v>
          </cell>
          <cell r="G353" t="str">
            <v>CRCA -EUR-FORTRSF&lt;</v>
          </cell>
          <cell r="H353" t="str">
            <v>CREDIT AGRICOLE - EUR</v>
          </cell>
          <cell r="I353" t="str">
            <v>A5100</v>
          </cell>
          <cell r="J353" t="e">
            <v>#N/A</v>
          </cell>
          <cell r="K353" t="e">
            <v>#N/A</v>
          </cell>
          <cell r="L353"/>
          <cell r="M353"/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  <cell r="T353" t="e">
            <v>#N/A</v>
          </cell>
          <cell r="U353" t="e">
            <v>#N/A</v>
          </cell>
          <cell r="V353" t="e">
            <v>#N/A</v>
          </cell>
          <cell r="W353"/>
          <cell r="X353" t="e">
            <v>#N/A</v>
          </cell>
          <cell r="Y353" t="e">
            <v>#N/A</v>
          </cell>
          <cell r="Z353" t="e">
            <v>#N/A</v>
          </cell>
          <cell r="AA353"/>
          <cell r="AB353"/>
          <cell r="AC353"/>
          <cell r="AD353"/>
          <cell r="AE353" t="str">
            <v>ARRU</v>
          </cell>
          <cell r="AF353" t="str">
            <v>FI</v>
          </cell>
          <cell r="AG353"/>
          <cell r="AH353"/>
        </row>
        <row r="354">
          <cell r="A354">
            <v>101196</v>
          </cell>
          <cell r="B354">
            <v>1000</v>
          </cell>
          <cell r="C354">
            <v>1035</v>
          </cell>
          <cell r="D354" t="str">
            <v>CASH</v>
          </cell>
          <cell r="E354" t="str">
            <v/>
          </cell>
          <cell r="F354" t="str">
            <v>X</v>
          </cell>
          <cell r="G354" t="str">
            <v>CHASE - USD-FORTRSF&lt;</v>
          </cell>
          <cell r="H354" t="str">
            <v>CHASE BANK - USD - INCOMING FOREIGN BANK TRANSFER</v>
          </cell>
          <cell r="I354" t="str">
            <v>A5100</v>
          </cell>
          <cell r="J354" t="e">
            <v>#N/A</v>
          </cell>
          <cell r="K354" t="e">
            <v>#N/A</v>
          </cell>
          <cell r="L354"/>
          <cell r="M354"/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  <cell r="T354" t="e">
            <v>#N/A</v>
          </cell>
          <cell r="U354" t="e">
            <v>#N/A</v>
          </cell>
          <cell r="V354" t="e">
            <v>#N/A</v>
          </cell>
          <cell r="W354"/>
          <cell r="X354" t="e">
            <v>#N/A</v>
          </cell>
          <cell r="Y354" t="e">
            <v>#N/A</v>
          </cell>
          <cell r="Z354" t="e">
            <v>#N/A</v>
          </cell>
          <cell r="AA354"/>
          <cell r="AB354"/>
          <cell r="AC354"/>
          <cell r="AD354"/>
          <cell r="AE354" t="str">
            <v>ARRU</v>
          </cell>
          <cell r="AF354" t="str">
            <v>FI</v>
          </cell>
          <cell r="AG354"/>
          <cell r="AH354"/>
        </row>
        <row r="355">
          <cell r="A355">
            <v>101197</v>
          </cell>
          <cell r="B355">
            <v>1000</v>
          </cell>
          <cell r="C355">
            <v>1035</v>
          </cell>
          <cell r="D355" t="str">
            <v>CASH</v>
          </cell>
          <cell r="E355" t="str">
            <v/>
          </cell>
          <cell r="F355" t="str">
            <v>X</v>
          </cell>
          <cell r="G355" t="str">
            <v>COM - USD-FORTRSF&lt;</v>
          </cell>
          <cell r="H355" t="str">
            <v>COMERICA - USD FOREIGN BANK TRANSFER &lt;</v>
          </cell>
          <cell r="I355" t="str">
            <v>A5100</v>
          </cell>
          <cell r="J355" t="e">
            <v>#N/A</v>
          </cell>
          <cell r="K355" t="e">
            <v>#N/A</v>
          </cell>
          <cell r="L355"/>
          <cell r="M355"/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  <cell r="T355" t="e">
            <v>#N/A</v>
          </cell>
          <cell r="U355" t="e">
            <v>#N/A</v>
          </cell>
          <cell r="V355" t="e">
            <v>#N/A</v>
          </cell>
          <cell r="W355"/>
          <cell r="X355" t="e">
            <v>#N/A</v>
          </cell>
          <cell r="Y355" t="e">
            <v>#N/A</v>
          </cell>
          <cell r="Z355" t="e">
            <v>#N/A</v>
          </cell>
          <cell r="AA355"/>
          <cell r="AB355"/>
          <cell r="AC355"/>
          <cell r="AD355"/>
          <cell r="AE355" t="str">
            <v>ARRU</v>
          </cell>
          <cell r="AF355" t="str">
            <v>FI</v>
          </cell>
          <cell r="AG355"/>
          <cell r="AH355"/>
        </row>
        <row r="356">
          <cell r="A356">
            <v>101198</v>
          </cell>
          <cell r="B356">
            <v>1000</v>
          </cell>
          <cell r="C356">
            <v>1035</v>
          </cell>
          <cell r="D356" t="str">
            <v>CASH</v>
          </cell>
          <cell r="E356" t="str">
            <v/>
          </cell>
          <cell r="F356" t="str">
            <v>X</v>
          </cell>
          <cell r="G356" t="str">
            <v>CHASE - USD-FORTRSF&lt;</v>
          </cell>
          <cell r="H356" t="str">
            <v>CHASE BANK - USD INCOMING FOREIGN BANK TRANSFER</v>
          </cell>
          <cell r="I356" t="str">
            <v>A5100</v>
          </cell>
          <cell r="J356" t="e">
            <v>#N/A</v>
          </cell>
          <cell r="K356" t="e">
            <v>#N/A</v>
          </cell>
          <cell r="L356"/>
          <cell r="M356"/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  <cell r="T356" t="e">
            <v>#N/A</v>
          </cell>
          <cell r="U356" t="e">
            <v>#N/A</v>
          </cell>
          <cell r="V356" t="e">
            <v>#N/A</v>
          </cell>
          <cell r="W356"/>
          <cell r="X356" t="e">
            <v>#N/A</v>
          </cell>
          <cell r="Y356" t="e">
            <v>#N/A</v>
          </cell>
          <cell r="Z356" t="e">
            <v>#N/A</v>
          </cell>
          <cell r="AA356"/>
          <cell r="AB356"/>
          <cell r="AC356"/>
          <cell r="AD356"/>
          <cell r="AE356" t="str">
            <v>ARRU</v>
          </cell>
          <cell r="AF356" t="str">
            <v>FI</v>
          </cell>
          <cell r="AG356"/>
          <cell r="AH356"/>
        </row>
        <row r="357">
          <cell r="A357">
            <v>101199</v>
          </cell>
          <cell r="B357">
            <v>1000</v>
          </cell>
          <cell r="C357">
            <v>1035</v>
          </cell>
          <cell r="D357" t="str">
            <v>CASH</v>
          </cell>
          <cell r="E357" t="str">
            <v/>
          </cell>
          <cell r="F357" t="str">
            <v>X</v>
          </cell>
          <cell r="G357" t="str">
            <v>HSBC -EUR-FORTRSF&lt;</v>
          </cell>
          <cell r="H357" t="str">
            <v>HSBC - EUR</v>
          </cell>
          <cell r="I357" t="str">
            <v>A5100</v>
          </cell>
          <cell r="J357" t="e">
            <v>#N/A</v>
          </cell>
          <cell r="K357" t="e">
            <v>#N/A</v>
          </cell>
          <cell r="L357"/>
          <cell r="M357"/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  <cell r="T357" t="e">
            <v>#N/A</v>
          </cell>
          <cell r="U357" t="e">
            <v>#N/A</v>
          </cell>
          <cell r="V357" t="e">
            <v>#N/A</v>
          </cell>
          <cell r="W357"/>
          <cell r="X357" t="e">
            <v>#N/A</v>
          </cell>
          <cell r="Y357" t="e">
            <v>#N/A</v>
          </cell>
          <cell r="Z357" t="e">
            <v>#N/A</v>
          </cell>
          <cell r="AA357"/>
          <cell r="AB357"/>
          <cell r="AC357"/>
          <cell r="AD357"/>
          <cell r="AE357" t="str">
            <v>ARRU</v>
          </cell>
          <cell r="AF357" t="str">
            <v>FI</v>
          </cell>
          <cell r="AG357"/>
          <cell r="AH357"/>
        </row>
        <row r="358">
          <cell r="A358">
            <v>101500</v>
          </cell>
          <cell r="B358">
            <v>1000</v>
          </cell>
          <cell r="C358">
            <v>1035</v>
          </cell>
          <cell r="D358" t="str">
            <v>CASH</v>
          </cell>
          <cell r="E358" t="str">
            <v/>
          </cell>
          <cell r="F358" t="str">
            <v>X</v>
          </cell>
          <cell r="G358" t="str">
            <v>COMM-EUR-DIRECT DEBI</v>
          </cell>
          <cell r="H358" t="str">
            <v>COMMERZBANK-EUR DIRECT DEBIT</v>
          </cell>
          <cell r="I358" t="str">
            <v>A5100</v>
          </cell>
          <cell r="J358" t="e">
            <v>#N/A</v>
          </cell>
          <cell r="K358" t="e">
            <v>#N/A</v>
          </cell>
          <cell r="L358"/>
          <cell r="M358"/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  <cell r="T358" t="e">
            <v>#N/A</v>
          </cell>
          <cell r="U358" t="e">
            <v>#N/A</v>
          </cell>
          <cell r="V358" t="e">
            <v>#N/A</v>
          </cell>
          <cell r="W358"/>
          <cell r="X358" t="e">
            <v>#N/A</v>
          </cell>
          <cell r="Y358" t="e">
            <v>#N/A</v>
          </cell>
          <cell r="Z358" t="e">
            <v>#N/A</v>
          </cell>
          <cell r="AA358"/>
          <cell r="AB358"/>
          <cell r="AC358"/>
          <cell r="AD358"/>
          <cell r="AE358" t="str">
            <v>ARRU</v>
          </cell>
          <cell r="AF358" t="str">
            <v>FI</v>
          </cell>
          <cell r="AG358"/>
          <cell r="AH358"/>
        </row>
        <row r="359">
          <cell r="A359">
            <v>101501</v>
          </cell>
          <cell r="B359">
            <v>1000</v>
          </cell>
          <cell r="C359">
            <v>1035</v>
          </cell>
          <cell r="D359" t="str">
            <v>CASH</v>
          </cell>
          <cell r="E359" t="str">
            <v/>
          </cell>
          <cell r="F359" t="str">
            <v>X</v>
          </cell>
          <cell r="G359" t="str">
            <v>DEUTSC-EUR-DIRECT DE</v>
          </cell>
          <cell r="H359" t="str">
            <v>DEUTSCHE BANK-EUR DIRECT DEBIT</v>
          </cell>
          <cell r="I359" t="str">
            <v>A5100</v>
          </cell>
          <cell r="J359" t="e">
            <v>#N/A</v>
          </cell>
          <cell r="K359" t="e">
            <v>#N/A</v>
          </cell>
          <cell r="L359"/>
          <cell r="M359"/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  <cell r="T359" t="e">
            <v>#N/A</v>
          </cell>
          <cell r="U359" t="e">
            <v>#N/A</v>
          </cell>
          <cell r="V359" t="e">
            <v>#N/A</v>
          </cell>
          <cell r="W359"/>
          <cell r="X359" t="e">
            <v>#N/A</v>
          </cell>
          <cell r="Y359" t="e">
            <v>#N/A</v>
          </cell>
          <cell r="Z359" t="e">
            <v>#N/A</v>
          </cell>
          <cell r="AA359"/>
          <cell r="AB359"/>
          <cell r="AC359"/>
          <cell r="AD359"/>
          <cell r="AE359" t="str">
            <v>ARRU</v>
          </cell>
          <cell r="AF359" t="str">
            <v>FI</v>
          </cell>
          <cell r="AG359"/>
          <cell r="AH359"/>
        </row>
        <row r="360">
          <cell r="A360">
            <v>101502</v>
          </cell>
          <cell r="B360">
            <v>1000</v>
          </cell>
          <cell r="C360">
            <v>1035</v>
          </cell>
          <cell r="D360" t="str">
            <v>CASH</v>
          </cell>
          <cell r="E360" t="str">
            <v/>
          </cell>
          <cell r="F360" t="str">
            <v>X</v>
          </cell>
          <cell r="G360" t="str">
            <v>DRESD-EUR-DIRECT DEB</v>
          </cell>
          <cell r="H360" t="str">
            <v>DRESDNER BANK-EUR DIRECT DEBIT</v>
          </cell>
          <cell r="I360" t="str">
            <v>A5100</v>
          </cell>
          <cell r="J360" t="e">
            <v>#N/A</v>
          </cell>
          <cell r="K360" t="e">
            <v>#N/A</v>
          </cell>
          <cell r="L360"/>
          <cell r="M360"/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  <cell r="T360" t="e">
            <v>#N/A</v>
          </cell>
          <cell r="U360" t="e">
            <v>#N/A</v>
          </cell>
          <cell r="V360" t="e">
            <v>#N/A</v>
          </cell>
          <cell r="W360"/>
          <cell r="X360" t="e">
            <v>#N/A</v>
          </cell>
          <cell r="Y360" t="e">
            <v>#N/A</v>
          </cell>
          <cell r="Z360" t="e">
            <v>#N/A</v>
          </cell>
          <cell r="AA360"/>
          <cell r="AB360"/>
          <cell r="AC360"/>
          <cell r="AD360"/>
          <cell r="AE360" t="str">
            <v>ARRU</v>
          </cell>
          <cell r="AF360" t="str">
            <v>FI</v>
          </cell>
          <cell r="AG360"/>
          <cell r="AH360"/>
        </row>
        <row r="361">
          <cell r="A361">
            <v>101503</v>
          </cell>
          <cell r="B361">
            <v>1000</v>
          </cell>
          <cell r="C361">
            <v>1035</v>
          </cell>
          <cell r="D361" t="str">
            <v>CASH</v>
          </cell>
          <cell r="E361" t="str">
            <v/>
          </cell>
          <cell r="F361" t="str">
            <v>X</v>
          </cell>
          <cell r="G361" t="str">
            <v>POST -EUR-DIRECT DEB</v>
          </cell>
          <cell r="H361" t="str">
            <v>POST BANK NIEDERLASSUNG - EUR - DIRECT DEBIT</v>
          </cell>
          <cell r="I361" t="str">
            <v>A5100</v>
          </cell>
          <cell r="J361" t="e">
            <v>#N/A</v>
          </cell>
          <cell r="K361" t="e">
            <v>#N/A</v>
          </cell>
          <cell r="L361"/>
          <cell r="M361"/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  <cell r="T361" t="e">
            <v>#N/A</v>
          </cell>
          <cell r="U361" t="e">
            <v>#N/A</v>
          </cell>
          <cell r="V361" t="e">
            <v>#N/A</v>
          </cell>
          <cell r="W361"/>
          <cell r="X361" t="e">
            <v>#N/A</v>
          </cell>
          <cell r="Y361" t="e">
            <v>#N/A</v>
          </cell>
          <cell r="Z361" t="e">
            <v>#N/A</v>
          </cell>
          <cell r="AA361"/>
          <cell r="AB361"/>
          <cell r="AC361"/>
          <cell r="AD361"/>
          <cell r="AE361" t="str">
            <v>ARRU</v>
          </cell>
          <cell r="AF361" t="str">
            <v>FI</v>
          </cell>
          <cell r="AG361"/>
          <cell r="AH361"/>
        </row>
        <row r="362">
          <cell r="A362">
            <v>101504</v>
          </cell>
          <cell r="B362">
            <v>1000</v>
          </cell>
          <cell r="C362">
            <v>1035</v>
          </cell>
          <cell r="D362" t="str">
            <v>CASH</v>
          </cell>
          <cell r="E362" t="str">
            <v/>
          </cell>
          <cell r="F362" t="str">
            <v>X</v>
          </cell>
          <cell r="G362" t="str">
            <v>SPARK-EUR-DIRECT DEB</v>
          </cell>
          <cell r="H362" t="str">
            <v>SPARK-EUR-DIRECT DEBIT</v>
          </cell>
          <cell r="I362" t="str">
            <v>A5100</v>
          </cell>
          <cell r="J362" t="e">
            <v>#N/A</v>
          </cell>
          <cell r="K362" t="e">
            <v>#N/A</v>
          </cell>
          <cell r="L362"/>
          <cell r="M362"/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  <cell r="T362" t="e">
            <v>#N/A</v>
          </cell>
          <cell r="U362" t="e">
            <v>#N/A</v>
          </cell>
          <cell r="V362" t="e">
            <v>#N/A</v>
          </cell>
          <cell r="W362"/>
          <cell r="X362" t="e">
            <v>#N/A</v>
          </cell>
          <cell r="Y362" t="e">
            <v>#N/A</v>
          </cell>
          <cell r="Z362" t="e">
            <v>#N/A</v>
          </cell>
          <cell r="AA362"/>
          <cell r="AB362"/>
          <cell r="AC362"/>
          <cell r="AD362"/>
          <cell r="AE362" t="str">
            <v>ARRU</v>
          </cell>
          <cell r="AF362" t="str">
            <v>FI</v>
          </cell>
          <cell r="AG362"/>
          <cell r="AH362"/>
        </row>
        <row r="363">
          <cell r="A363">
            <v>101505</v>
          </cell>
          <cell r="B363">
            <v>1000</v>
          </cell>
          <cell r="C363">
            <v>1035</v>
          </cell>
          <cell r="D363" t="str">
            <v>CASH</v>
          </cell>
          <cell r="E363" t="str">
            <v/>
          </cell>
          <cell r="F363" t="str">
            <v>X</v>
          </cell>
          <cell r="G363" t="str">
            <v>VOLKS-EUR-DIRECT DEB</v>
          </cell>
          <cell r="H363" t="str">
            <v>VOLKS-EUR-DIRECT DEBIT</v>
          </cell>
          <cell r="I363" t="str">
            <v>A5100</v>
          </cell>
          <cell r="J363" t="e">
            <v>#N/A</v>
          </cell>
          <cell r="K363" t="e">
            <v>#N/A</v>
          </cell>
          <cell r="L363"/>
          <cell r="M363"/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  <cell r="T363" t="e">
            <v>#N/A</v>
          </cell>
          <cell r="U363" t="e">
            <v>#N/A</v>
          </cell>
          <cell r="V363" t="e">
            <v>#N/A</v>
          </cell>
          <cell r="W363"/>
          <cell r="X363" t="e">
            <v>#N/A</v>
          </cell>
          <cell r="Y363" t="e">
            <v>#N/A</v>
          </cell>
          <cell r="Z363" t="e">
            <v>#N/A</v>
          </cell>
          <cell r="AA363"/>
          <cell r="AB363"/>
          <cell r="AC363"/>
          <cell r="AD363"/>
          <cell r="AE363" t="str">
            <v>ARRU</v>
          </cell>
          <cell r="AF363" t="str">
            <v>FI</v>
          </cell>
          <cell r="AG363"/>
          <cell r="AH363"/>
        </row>
        <row r="364">
          <cell r="A364">
            <v>101538</v>
          </cell>
          <cell r="B364">
            <v>1000</v>
          </cell>
          <cell r="C364">
            <v>1035</v>
          </cell>
          <cell r="D364" t="str">
            <v>CASH</v>
          </cell>
          <cell r="E364" t="str">
            <v/>
          </cell>
          <cell r="F364" t="str">
            <v>X</v>
          </cell>
          <cell r="G364" t="str">
            <v>SAB-EUR-DIRECT DEBIT</v>
          </cell>
          <cell r="H364" t="str">
            <v>BANC DE SABADELL-EUR DIRECT DEBIT</v>
          </cell>
          <cell r="I364" t="str">
            <v>A5100</v>
          </cell>
          <cell r="J364" t="e">
            <v>#N/A</v>
          </cell>
          <cell r="K364" t="e">
            <v>#N/A</v>
          </cell>
          <cell r="L364"/>
          <cell r="M364"/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  <cell r="T364" t="e">
            <v>#N/A</v>
          </cell>
          <cell r="U364" t="e">
            <v>#N/A</v>
          </cell>
          <cell r="V364" t="e">
            <v>#N/A</v>
          </cell>
          <cell r="W364"/>
          <cell r="X364" t="e">
            <v>#N/A</v>
          </cell>
          <cell r="Y364" t="e">
            <v>#N/A</v>
          </cell>
          <cell r="Z364" t="e">
            <v>#N/A</v>
          </cell>
          <cell r="AA364"/>
          <cell r="AB364"/>
          <cell r="AC364"/>
          <cell r="AD364"/>
          <cell r="AE364" t="str">
            <v>ARRU</v>
          </cell>
          <cell r="AF364" t="str">
            <v>FI</v>
          </cell>
          <cell r="AG364"/>
          <cell r="AH364"/>
        </row>
        <row r="365">
          <cell r="A365">
            <v>101550</v>
          </cell>
          <cell r="B365">
            <v>1000</v>
          </cell>
          <cell r="C365">
            <v>1035</v>
          </cell>
          <cell r="D365" t="str">
            <v>CASH</v>
          </cell>
          <cell r="E365" t="str">
            <v/>
          </cell>
          <cell r="F365" t="str">
            <v>X</v>
          </cell>
          <cell r="G365" t="str">
            <v>COMM-EUR-DIRECT DEBI</v>
          </cell>
          <cell r="H365" t="str">
            <v>COMMERZBANK - EUR</v>
          </cell>
          <cell r="I365" t="str">
            <v>A5100</v>
          </cell>
          <cell r="J365" t="e">
            <v>#N/A</v>
          </cell>
          <cell r="K365" t="e">
            <v>#N/A</v>
          </cell>
          <cell r="L365"/>
          <cell r="M365"/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  <cell r="T365" t="e">
            <v>#N/A</v>
          </cell>
          <cell r="U365" t="e">
            <v>#N/A</v>
          </cell>
          <cell r="V365" t="e">
            <v>#N/A</v>
          </cell>
          <cell r="W365"/>
          <cell r="X365" t="e">
            <v>#N/A</v>
          </cell>
          <cell r="Y365" t="e">
            <v>#N/A</v>
          </cell>
          <cell r="Z365" t="e">
            <v>#N/A</v>
          </cell>
          <cell r="AA365"/>
          <cell r="AB365"/>
          <cell r="AC365"/>
          <cell r="AD365"/>
          <cell r="AE365" t="str">
            <v>ARRU</v>
          </cell>
          <cell r="AF365" t="str">
            <v>FI</v>
          </cell>
          <cell r="AG365"/>
          <cell r="AH365"/>
        </row>
        <row r="366">
          <cell r="A366">
            <v>101564</v>
          </cell>
          <cell r="B366">
            <v>1000</v>
          </cell>
          <cell r="C366">
            <v>1035</v>
          </cell>
          <cell r="D366" t="str">
            <v>CASH</v>
          </cell>
          <cell r="E366" t="str">
            <v/>
          </cell>
          <cell r="F366" t="str">
            <v>X</v>
          </cell>
          <cell r="G366" t="str">
            <v>COMM-EUR-DIRECT DEBI</v>
          </cell>
          <cell r="H366" t="str">
            <v>COMMERZBANK - EUR</v>
          </cell>
          <cell r="I366" t="str">
            <v>A5100</v>
          </cell>
          <cell r="J366" t="e">
            <v>#N/A</v>
          </cell>
          <cell r="K366" t="e">
            <v>#N/A</v>
          </cell>
          <cell r="L366"/>
          <cell r="M366"/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  <cell r="T366" t="e">
            <v>#N/A</v>
          </cell>
          <cell r="U366" t="e">
            <v>#N/A</v>
          </cell>
          <cell r="V366" t="e">
            <v>#N/A</v>
          </cell>
          <cell r="W366"/>
          <cell r="X366" t="e">
            <v>#N/A</v>
          </cell>
          <cell r="Y366" t="e">
            <v>#N/A</v>
          </cell>
          <cell r="Z366" t="e">
            <v>#N/A</v>
          </cell>
          <cell r="AA366"/>
          <cell r="AB366"/>
          <cell r="AC366"/>
          <cell r="AD366"/>
          <cell r="AE366" t="str">
            <v>ARRU</v>
          </cell>
          <cell r="AF366" t="str">
            <v>FI</v>
          </cell>
          <cell r="AG366"/>
          <cell r="AH366"/>
        </row>
        <row r="367">
          <cell r="A367">
            <v>102006</v>
          </cell>
          <cell r="B367">
            <v>1000</v>
          </cell>
          <cell r="C367">
            <v>1035</v>
          </cell>
          <cell r="D367" t="str">
            <v>CASH</v>
          </cell>
          <cell r="E367" t="str">
            <v/>
          </cell>
          <cell r="F367" t="str">
            <v>X</v>
          </cell>
          <cell r="G367" t="str">
            <v>CRCA -EUR-BOE COLL</v>
          </cell>
          <cell r="H367" t="str">
            <v>CREDIT AGRICOLE - EUR</v>
          </cell>
          <cell r="I367" t="str">
            <v>A5100</v>
          </cell>
          <cell r="J367" t="e">
            <v>#N/A</v>
          </cell>
          <cell r="K367" t="e">
            <v>#N/A</v>
          </cell>
          <cell r="L367"/>
          <cell r="M367"/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  <cell r="T367" t="e">
            <v>#N/A</v>
          </cell>
          <cell r="U367" t="e">
            <v>#N/A</v>
          </cell>
          <cell r="V367" t="e">
            <v>#N/A</v>
          </cell>
          <cell r="W367"/>
          <cell r="X367" t="e">
            <v>#N/A</v>
          </cell>
          <cell r="Y367" t="e">
            <v>#N/A</v>
          </cell>
          <cell r="Z367" t="e">
            <v>#N/A</v>
          </cell>
          <cell r="AA367"/>
          <cell r="AB367"/>
          <cell r="AC367"/>
          <cell r="AD367"/>
          <cell r="AE367" t="str">
            <v>ARRU</v>
          </cell>
          <cell r="AF367" t="str">
            <v>FI</v>
          </cell>
          <cell r="AG367"/>
          <cell r="AH367"/>
        </row>
        <row r="368">
          <cell r="A368">
            <v>102008</v>
          </cell>
          <cell r="B368">
            <v>1000</v>
          </cell>
          <cell r="C368">
            <v>1035</v>
          </cell>
          <cell r="D368" t="str">
            <v>CASH</v>
          </cell>
          <cell r="E368" t="str">
            <v/>
          </cell>
          <cell r="F368" t="str">
            <v>X</v>
          </cell>
          <cell r="G368" t="str">
            <v>CLY1- EUR-BOE COLL</v>
          </cell>
          <cell r="H368" t="str">
            <v>CREDIT LYONNAIS - EUR</v>
          </cell>
          <cell r="I368" t="str">
            <v>A5100</v>
          </cell>
          <cell r="J368" t="e">
            <v>#N/A</v>
          </cell>
          <cell r="K368" t="e">
            <v>#N/A</v>
          </cell>
          <cell r="L368"/>
          <cell r="M368"/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  <cell r="T368" t="e">
            <v>#N/A</v>
          </cell>
          <cell r="U368" t="e">
            <v>#N/A</v>
          </cell>
          <cell r="V368" t="e">
            <v>#N/A</v>
          </cell>
          <cell r="W368"/>
          <cell r="X368" t="e">
            <v>#N/A</v>
          </cell>
          <cell r="Y368" t="e">
            <v>#N/A</v>
          </cell>
          <cell r="Z368" t="e">
            <v>#N/A</v>
          </cell>
          <cell r="AA368"/>
          <cell r="AB368"/>
          <cell r="AC368"/>
          <cell r="AD368"/>
          <cell r="AE368" t="str">
            <v>ARRU</v>
          </cell>
          <cell r="AF368" t="str">
            <v>FI</v>
          </cell>
          <cell r="AG368"/>
          <cell r="AH368"/>
        </row>
        <row r="369">
          <cell r="A369">
            <v>102010</v>
          </cell>
          <cell r="B369">
            <v>1000</v>
          </cell>
          <cell r="C369">
            <v>1035</v>
          </cell>
          <cell r="D369" t="str">
            <v>CASH</v>
          </cell>
          <cell r="E369" t="str">
            <v/>
          </cell>
          <cell r="F369" t="str">
            <v>X</v>
          </cell>
          <cell r="G369" t="str">
            <v>SGN - EUR-BOE COLL</v>
          </cell>
          <cell r="H369" t="str">
            <v>SOCIETE GENERALE - EUR</v>
          </cell>
          <cell r="I369" t="str">
            <v>A5100</v>
          </cell>
          <cell r="J369" t="e">
            <v>#N/A</v>
          </cell>
          <cell r="K369" t="e">
            <v>#N/A</v>
          </cell>
          <cell r="L369"/>
          <cell r="M369"/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  <cell r="T369" t="e">
            <v>#N/A</v>
          </cell>
          <cell r="U369" t="e">
            <v>#N/A</v>
          </cell>
          <cell r="V369" t="e">
            <v>#N/A</v>
          </cell>
          <cell r="W369"/>
          <cell r="X369" t="e">
            <v>#N/A</v>
          </cell>
          <cell r="Y369" t="e">
            <v>#N/A</v>
          </cell>
          <cell r="Z369" t="e">
            <v>#N/A</v>
          </cell>
          <cell r="AA369"/>
          <cell r="AB369"/>
          <cell r="AC369"/>
          <cell r="AD369"/>
          <cell r="AE369" t="str">
            <v>ARRU</v>
          </cell>
          <cell r="AF369" t="str">
            <v>FI</v>
          </cell>
          <cell r="AG369"/>
          <cell r="AH369"/>
        </row>
        <row r="370">
          <cell r="A370">
            <v>102011</v>
          </cell>
          <cell r="B370">
            <v>1000</v>
          </cell>
          <cell r="C370">
            <v>1035</v>
          </cell>
          <cell r="D370" t="str">
            <v>CASH</v>
          </cell>
          <cell r="E370" t="str">
            <v/>
          </cell>
          <cell r="F370" t="str">
            <v>X</v>
          </cell>
          <cell r="G370" t="str">
            <v>CIC - EUR-BOE COLL</v>
          </cell>
          <cell r="H370" t="str">
            <v>CIC LYONNAISE DE BANQUE - EUR</v>
          </cell>
          <cell r="I370" t="str">
            <v>A5100</v>
          </cell>
          <cell r="J370" t="e">
            <v>#N/A</v>
          </cell>
          <cell r="K370" t="e">
            <v>#N/A</v>
          </cell>
          <cell r="L370"/>
          <cell r="M370"/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  <cell r="T370" t="e">
            <v>#N/A</v>
          </cell>
          <cell r="U370" t="e">
            <v>#N/A</v>
          </cell>
          <cell r="V370" t="e">
            <v>#N/A</v>
          </cell>
          <cell r="W370"/>
          <cell r="X370" t="e">
            <v>#N/A</v>
          </cell>
          <cell r="Y370" t="e">
            <v>#N/A</v>
          </cell>
          <cell r="Z370" t="e">
            <v>#N/A</v>
          </cell>
          <cell r="AA370"/>
          <cell r="AB370"/>
          <cell r="AC370"/>
          <cell r="AD370"/>
          <cell r="AE370" t="str">
            <v>ARRU</v>
          </cell>
          <cell r="AF370" t="str">
            <v>FI</v>
          </cell>
          <cell r="AG370"/>
          <cell r="AH370"/>
        </row>
        <row r="371">
          <cell r="A371">
            <v>102012</v>
          </cell>
          <cell r="B371">
            <v>1000</v>
          </cell>
          <cell r="C371">
            <v>1035</v>
          </cell>
          <cell r="D371" t="str">
            <v>CASH</v>
          </cell>
          <cell r="E371" t="str">
            <v/>
          </cell>
          <cell r="F371" t="str">
            <v>X</v>
          </cell>
          <cell r="G371" t="str">
            <v>PAL - EUR-BOE COLL</v>
          </cell>
          <cell r="H371" t="str">
            <v>BANQUE PALATINE - EUR</v>
          </cell>
          <cell r="I371" t="str">
            <v>A5100</v>
          </cell>
          <cell r="J371" t="e">
            <v>#N/A</v>
          </cell>
          <cell r="K371" t="e">
            <v>#N/A</v>
          </cell>
          <cell r="L371"/>
          <cell r="M371"/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  <cell r="T371" t="e">
            <v>#N/A</v>
          </cell>
          <cell r="U371" t="e">
            <v>#N/A</v>
          </cell>
          <cell r="V371" t="e">
            <v>#N/A</v>
          </cell>
          <cell r="W371"/>
          <cell r="X371" t="e">
            <v>#N/A</v>
          </cell>
          <cell r="Y371" t="e">
            <v>#N/A</v>
          </cell>
          <cell r="Z371" t="e">
            <v>#N/A</v>
          </cell>
          <cell r="AA371"/>
          <cell r="AB371"/>
          <cell r="AC371"/>
          <cell r="AD371"/>
          <cell r="AE371" t="str">
            <v>ARRU</v>
          </cell>
          <cell r="AF371" t="str">
            <v>FI</v>
          </cell>
          <cell r="AG371"/>
          <cell r="AH371"/>
        </row>
        <row r="372">
          <cell r="A372">
            <v>102029</v>
          </cell>
          <cell r="B372">
            <v>1000</v>
          </cell>
          <cell r="C372">
            <v>1035</v>
          </cell>
          <cell r="D372" t="str">
            <v>CASH</v>
          </cell>
          <cell r="E372" t="str">
            <v/>
          </cell>
          <cell r="F372" t="str">
            <v>X</v>
          </cell>
          <cell r="G372" t="str">
            <v>CRT-BOE COLL</v>
          </cell>
          <cell r="H372" t="str">
            <v>CASSA RISPARMIO TORINO-BOE COLL</v>
          </cell>
          <cell r="I372" t="str">
            <v>A5100</v>
          </cell>
          <cell r="J372" t="e">
            <v>#N/A</v>
          </cell>
          <cell r="K372" t="e">
            <v>#N/A</v>
          </cell>
          <cell r="L372"/>
          <cell r="M372"/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  <cell r="T372" t="e">
            <v>#N/A</v>
          </cell>
          <cell r="U372" t="e">
            <v>#N/A</v>
          </cell>
          <cell r="V372" t="e">
            <v>#N/A</v>
          </cell>
          <cell r="W372"/>
          <cell r="X372" t="e">
            <v>#N/A</v>
          </cell>
          <cell r="Y372" t="e">
            <v>#N/A</v>
          </cell>
          <cell r="Z372" t="e">
            <v>#N/A</v>
          </cell>
          <cell r="AA372"/>
          <cell r="AB372"/>
          <cell r="AC372"/>
          <cell r="AD372"/>
          <cell r="AE372" t="str">
            <v>ARRU</v>
          </cell>
          <cell r="AF372" t="str">
            <v>FI</v>
          </cell>
          <cell r="AG372"/>
          <cell r="AH372"/>
        </row>
        <row r="373">
          <cell r="A373">
            <v>102034</v>
          </cell>
          <cell r="B373">
            <v>1000</v>
          </cell>
          <cell r="C373">
            <v>1035</v>
          </cell>
          <cell r="D373" t="str">
            <v>CASH</v>
          </cell>
          <cell r="E373" t="str">
            <v/>
          </cell>
          <cell r="F373" t="str">
            <v>X</v>
          </cell>
          <cell r="G373" t="str">
            <v>BBVA-BOE COLL</v>
          </cell>
          <cell r="H373" t="str">
            <v>BANCO BILBAO VISCAYA ARGENTARIA-BOE COLL</v>
          </cell>
          <cell r="I373" t="str">
            <v>A5100</v>
          </cell>
          <cell r="J373" t="e">
            <v>#N/A</v>
          </cell>
          <cell r="K373" t="e">
            <v>#N/A</v>
          </cell>
          <cell r="L373"/>
          <cell r="M373"/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/>
          <cell r="X373" t="e">
            <v>#N/A</v>
          </cell>
          <cell r="Y373" t="e">
            <v>#N/A</v>
          </cell>
          <cell r="Z373" t="e">
            <v>#N/A</v>
          </cell>
          <cell r="AA373"/>
          <cell r="AB373"/>
          <cell r="AC373"/>
          <cell r="AD373"/>
          <cell r="AE373" t="str">
            <v>ARRU</v>
          </cell>
          <cell r="AF373" t="str">
            <v>FI</v>
          </cell>
          <cell r="AG373"/>
          <cell r="AH373"/>
        </row>
        <row r="374">
          <cell r="A374">
            <v>102035</v>
          </cell>
          <cell r="B374">
            <v>1000</v>
          </cell>
          <cell r="C374">
            <v>1035</v>
          </cell>
          <cell r="D374" t="str">
            <v>CASH</v>
          </cell>
          <cell r="E374" t="str">
            <v/>
          </cell>
          <cell r="F374" t="str">
            <v>X</v>
          </cell>
          <cell r="G374" t="str">
            <v>CM-BOE COLL</v>
          </cell>
          <cell r="H374" t="str">
            <v>CAIXA MANRESA-BOE COLL</v>
          </cell>
          <cell r="I374" t="str">
            <v>A5100</v>
          </cell>
          <cell r="J374" t="e">
            <v>#N/A</v>
          </cell>
          <cell r="K374" t="e">
            <v>#N/A</v>
          </cell>
          <cell r="L374"/>
          <cell r="M374"/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  <cell r="T374" t="e">
            <v>#N/A</v>
          </cell>
          <cell r="U374" t="e">
            <v>#N/A</v>
          </cell>
          <cell r="V374" t="e">
            <v>#N/A</v>
          </cell>
          <cell r="W374"/>
          <cell r="X374" t="e">
            <v>#N/A</v>
          </cell>
          <cell r="Y374" t="e">
            <v>#N/A</v>
          </cell>
          <cell r="Z374" t="e">
            <v>#N/A</v>
          </cell>
          <cell r="AA374"/>
          <cell r="AB374"/>
          <cell r="AC374"/>
          <cell r="AD374"/>
          <cell r="AE374" t="str">
            <v>ARRU</v>
          </cell>
          <cell r="AF374" t="str">
            <v>FI</v>
          </cell>
          <cell r="AG374"/>
          <cell r="AH374"/>
        </row>
        <row r="375">
          <cell r="A375">
            <v>102036</v>
          </cell>
          <cell r="B375">
            <v>1000</v>
          </cell>
          <cell r="C375">
            <v>1035</v>
          </cell>
          <cell r="D375" t="str">
            <v>CASH</v>
          </cell>
          <cell r="E375" t="str">
            <v/>
          </cell>
          <cell r="F375" t="str">
            <v>X</v>
          </cell>
          <cell r="G375" t="str">
            <v>BSCH-BOE COLL</v>
          </cell>
          <cell r="H375" t="str">
            <v>BANCO SANTANDER CENTRAL HISPANO-BOE COLL</v>
          </cell>
          <cell r="I375" t="str">
            <v>A5100</v>
          </cell>
          <cell r="J375" t="e">
            <v>#N/A</v>
          </cell>
          <cell r="K375" t="e">
            <v>#N/A</v>
          </cell>
          <cell r="L375"/>
          <cell r="M375"/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  <cell r="T375" t="e">
            <v>#N/A</v>
          </cell>
          <cell r="U375" t="e">
            <v>#N/A</v>
          </cell>
          <cell r="V375" t="e">
            <v>#N/A</v>
          </cell>
          <cell r="W375"/>
          <cell r="X375" t="e">
            <v>#N/A</v>
          </cell>
          <cell r="Y375" t="e">
            <v>#N/A</v>
          </cell>
          <cell r="Z375" t="e">
            <v>#N/A</v>
          </cell>
          <cell r="AA375"/>
          <cell r="AB375"/>
          <cell r="AC375"/>
          <cell r="AD375"/>
          <cell r="AE375" t="str">
            <v>ARRU</v>
          </cell>
          <cell r="AF375" t="str">
            <v>FI</v>
          </cell>
          <cell r="AG375"/>
          <cell r="AH375"/>
        </row>
        <row r="376">
          <cell r="A376">
            <v>102037</v>
          </cell>
          <cell r="B376">
            <v>1000</v>
          </cell>
          <cell r="C376">
            <v>1035</v>
          </cell>
          <cell r="D376" t="str">
            <v>CASH</v>
          </cell>
          <cell r="E376" t="str">
            <v/>
          </cell>
          <cell r="F376" t="str">
            <v>X</v>
          </cell>
          <cell r="G376" t="str">
            <v>BP-BOE COLL</v>
          </cell>
          <cell r="H376" t="str">
            <v>BANCO POPULAR-BOE COLL</v>
          </cell>
          <cell r="I376" t="str">
            <v>A5100</v>
          </cell>
          <cell r="J376" t="e">
            <v>#N/A</v>
          </cell>
          <cell r="K376" t="e">
            <v>#N/A</v>
          </cell>
          <cell r="L376"/>
          <cell r="M376"/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  <cell r="T376" t="e">
            <v>#N/A</v>
          </cell>
          <cell r="U376" t="e">
            <v>#N/A</v>
          </cell>
          <cell r="V376" t="e">
            <v>#N/A</v>
          </cell>
          <cell r="W376"/>
          <cell r="X376" t="e">
            <v>#N/A</v>
          </cell>
          <cell r="Y376" t="e">
            <v>#N/A</v>
          </cell>
          <cell r="Z376" t="e">
            <v>#N/A</v>
          </cell>
          <cell r="AA376"/>
          <cell r="AB376"/>
          <cell r="AC376"/>
          <cell r="AD376"/>
          <cell r="AE376" t="str">
            <v>ARRU</v>
          </cell>
          <cell r="AF376" t="str">
            <v>FI</v>
          </cell>
          <cell r="AG376"/>
          <cell r="AH376"/>
        </row>
        <row r="377">
          <cell r="A377">
            <v>102038</v>
          </cell>
          <cell r="B377">
            <v>1000</v>
          </cell>
          <cell r="C377">
            <v>1035</v>
          </cell>
          <cell r="D377" t="str">
            <v>CASH</v>
          </cell>
          <cell r="E377" t="str">
            <v/>
          </cell>
          <cell r="F377" t="str">
            <v>X</v>
          </cell>
          <cell r="G377" t="str">
            <v>BS-BOE COLL</v>
          </cell>
          <cell r="H377" t="str">
            <v>BANC DE SABADELL-BOE COLL</v>
          </cell>
          <cell r="I377" t="str">
            <v>A5100</v>
          </cell>
          <cell r="J377" t="e">
            <v>#N/A</v>
          </cell>
          <cell r="K377" t="e">
            <v>#N/A</v>
          </cell>
          <cell r="L377"/>
          <cell r="M377"/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  <cell r="T377" t="e">
            <v>#N/A</v>
          </cell>
          <cell r="U377" t="e">
            <v>#N/A</v>
          </cell>
          <cell r="V377" t="e">
            <v>#N/A</v>
          </cell>
          <cell r="W377"/>
          <cell r="X377" t="e">
            <v>#N/A</v>
          </cell>
          <cell r="Y377" t="e">
            <v>#N/A</v>
          </cell>
          <cell r="Z377" t="e">
            <v>#N/A</v>
          </cell>
          <cell r="AA377"/>
          <cell r="AB377"/>
          <cell r="AC377"/>
          <cell r="AD377"/>
          <cell r="AE377" t="str">
            <v>ARRU</v>
          </cell>
          <cell r="AF377" t="str">
            <v>FI</v>
          </cell>
          <cell r="AG377"/>
          <cell r="AH377"/>
        </row>
        <row r="378">
          <cell r="A378">
            <v>102072</v>
          </cell>
          <cell r="B378">
            <v>1000</v>
          </cell>
          <cell r="C378">
            <v>1035</v>
          </cell>
          <cell r="D378" t="str">
            <v>CASH</v>
          </cell>
          <cell r="E378" t="str">
            <v/>
          </cell>
          <cell r="F378" t="str">
            <v>X</v>
          </cell>
          <cell r="G378" t="str">
            <v>CRCA -EUR-BOE COLL</v>
          </cell>
          <cell r="H378" t="str">
            <v>CREDIT AGRICOLE - EUR</v>
          </cell>
          <cell r="I378" t="str">
            <v>A5100</v>
          </cell>
          <cell r="J378" t="e">
            <v>#N/A</v>
          </cell>
          <cell r="K378" t="e">
            <v>#N/A</v>
          </cell>
          <cell r="L378"/>
          <cell r="M378"/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  <cell r="T378" t="e">
            <v>#N/A</v>
          </cell>
          <cell r="U378" t="e">
            <v>#N/A</v>
          </cell>
          <cell r="V378" t="e">
            <v>#N/A</v>
          </cell>
          <cell r="W378"/>
          <cell r="X378" t="e">
            <v>#N/A</v>
          </cell>
          <cell r="Y378" t="e">
            <v>#N/A</v>
          </cell>
          <cell r="Z378" t="e">
            <v>#N/A</v>
          </cell>
          <cell r="AA378"/>
          <cell r="AB378"/>
          <cell r="AC378"/>
          <cell r="AD378"/>
          <cell r="AE378" t="str">
            <v>ARRU</v>
          </cell>
          <cell r="AF378" t="str">
            <v>FI</v>
          </cell>
          <cell r="AG378"/>
          <cell r="AH378"/>
        </row>
        <row r="379">
          <cell r="A379">
            <v>102129</v>
          </cell>
          <cell r="B379">
            <v>1000</v>
          </cell>
          <cell r="C379">
            <v>1035</v>
          </cell>
          <cell r="D379" t="str">
            <v>CASH</v>
          </cell>
          <cell r="E379" t="str">
            <v/>
          </cell>
          <cell r="F379" t="str">
            <v>X</v>
          </cell>
          <cell r="G379" t="str">
            <v>CRT-BOE DISC</v>
          </cell>
          <cell r="H379" t="str">
            <v>CASSA RISPARMIO TORINO-BOE DISC</v>
          </cell>
          <cell r="I379" t="str">
            <v>A5100</v>
          </cell>
          <cell r="J379" t="e">
            <v>#N/A</v>
          </cell>
          <cell r="K379" t="e">
            <v>#N/A</v>
          </cell>
          <cell r="L379"/>
          <cell r="M379"/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  <cell r="T379" t="e">
            <v>#N/A</v>
          </cell>
          <cell r="U379" t="e">
            <v>#N/A</v>
          </cell>
          <cell r="V379" t="e">
            <v>#N/A</v>
          </cell>
          <cell r="W379"/>
          <cell r="X379" t="e">
            <v>#N/A</v>
          </cell>
          <cell r="Y379" t="e">
            <v>#N/A</v>
          </cell>
          <cell r="Z379" t="e">
            <v>#N/A</v>
          </cell>
          <cell r="AA379"/>
          <cell r="AB379"/>
          <cell r="AC379"/>
          <cell r="AD379"/>
          <cell r="AE379" t="str">
            <v>ARRU</v>
          </cell>
          <cell r="AF379" t="str">
            <v>FI</v>
          </cell>
          <cell r="AG379"/>
          <cell r="AH379"/>
        </row>
        <row r="380">
          <cell r="A380">
            <v>102134</v>
          </cell>
          <cell r="B380">
            <v>1000</v>
          </cell>
          <cell r="C380">
            <v>1035</v>
          </cell>
          <cell r="D380" t="str">
            <v>CASH</v>
          </cell>
          <cell r="E380" t="str">
            <v/>
          </cell>
          <cell r="F380" t="str">
            <v>X</v>
          </cell>
          <cell r="G380" t="str">
            <v>BBVA-BOE DISC</v>
          </cell>
          <cell r="H380" t="str">
            <v>BANCO BILBAO VISCAYA ARGENTARIA-BOE DISC</v>
          </cell>
          <cell r="I380" t="str">
            <v>A5100</v>
          </cell>
          <cell r="J380" t="e">
            <v>#N/A</v>
          </cell>
          <cell r="K380" t="e">
            <v>#N/A</v>
          </cell>
          <cell r="L380"/>
          <cell r="M380"/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  <cell r="T380" t="e">
            <v>#N/A</v>
          </cell>
          <cell r="U380" t="e">
            <v>#N/A</v>
          </cell>
          <cell r="V380" t="e">
            <v>#N/A</v>
          </cell>
          <cell r="W380"/>
          <cell r="X380" t="e">
            <v>#N/A</v>
          </cell>
          <cell r="Y380" t="e">
            <v>#N/A</v>
          </cell>
          <cell r="Z380" t="e">
            <v>#N/A</v>
          </cell>
          <cell r="AA380"/>
          <cell r="AB380"/>
          <cell r="AC380"/>
          <cell r="AD380"/>
          <cell r="AE380" t="str">
            <v>ARRU</v>
          </cell>
          <cell r="AF380" t="str">
            <v>FI</v>
          </cell>
          <cell r="AG380"/>
          <cell r="AH380"/>
        </row>
        <row r="381">
          <cell r="A381">
            <v>102135</v>
          </cell>
          <cell r="B381">
            <v>1000</v>
          </cell>
          <cell r="C381">
            <v>1035</v>
          </cell>
          <cell r="D381" t="str">
            <v>CASH</v>
          </cell>
          <cell r="E381" t="str">
            <v/>
          </cell>
          <cell r="F381" t="str">
            <v>X</v>
          </cell>
          <cell r="G381" t="str">
            <v>CM-BOE DISC</v>
          </cell>
          <cell r="H381" t="str">
            <v>CAIXA MANRESA-BOE DISC</v>
          </cell>
          <cell r="I381" t="str">
            <v>A5100</v>
          </cell>
          <cell r="J381" t="e">
            <v>#N/A</v>
          </cell>
          <cell r="K381" t="e">
            <v>#N/A</v>
          </cell>
          <cell r="L381"/>
          <cell r="M381"/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  <cell r="T381" t="e">
            <v>#N/A</v>
          </cell>
          <cell r="U381" t="e">
            <v>#N/A</v>
          </cell>
          <cell r="V381" t="e">
            <v>#N/A</v>
          </cell>
          <cell r="W381"/>
          <cell r="X381" t="e">
            <v>#N/A</v>
          </cell>
          <cell r="Y381" t="e">
            <v>#N/A</v>
          </cell>
          <cell r="Z381" t="e">
            <v>#N/A</v>
          </cell>
          <cell r="AA381"/>
          <cell r="AB381"/>
          <cell r="AC381"/>
          <cell r="AD381"/>
          <cell r="AE381" t="str">
            <v>ARRU</v>
          </cell>
          <cell r="AF381" t="str">
            <v>FI</v>
          </cell>
          <cell r="AG381"/>
          <cell r="AH381"/>
        </row>
        <row r="382">
          <cell r="A382">
            <v>102136</v>
          </cell>
          <cell r="B382">
            <v>1000</v>
          </cell>
          <cell r="C382">
            <v>1035</v>
          </cell>
          <cell r="D382" t="str">
            <v>CASH</v>
          </cell>
          <cell r="E382" t="str">
            <v/>
          </cell>
          <cell r="F382" t="str">
            <v>X</v>
          </cell>
          <cell r="G382" t="str">
            <v>BSCH-BOE DISC</v>
          </cell>
          <cell r="H382" t="str">
            <v>BANCO SANTANDER CENTRAL HISPANO-BOE DISC</v>
          </cell>
          <cell r="I382" t="str">
            <v>A5100</v>
          </cell>
          <cell r="J382" t="e">
            <v>#N/A</v>
          </cell>
          <cell r="K382" t="e">
            <v>#N/A</v>
          </cell>
          <cell r="L382"/>
          <cell r="M382"/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  <cell r="T382" t="e">
            <v>#N/A</v>
          </cell>
          <cell r="U382" t="e">
            <v>#N/A</v>
          </cell>
          <cell r="V382" t="e">
            <v>#N/A</v>
          </cell>
          <cell r="W382"/>
          <cell r="X382" t="e">
            <v>#N/A</v>
          </cell>
          <cell r="Y382" t="e">
            <v>#N/A</v>
          </cell>
          <cell r="Z382" t="e">
            <v>#N/A</v>
          </cell>
          <cell r="AA382"/>
          <cell r="AB382"/>
          <cell r="AC382"/>
          <cell r="AD382"/>
          <cell r="AE382" t="str">
            <v>ARRU</v>
          </cell>
          <cell r="AF382" t="str">
            <v>FI</v>
          </cell>
          <cell r="AG382"/>
          <cell r="AH382"/>
        </row>
        <row r="383">
          <cell r="A383">
            <v>102137</v>
          </cell>
          <cell r="B383">
            <v>1000</v>
          </cell>
          <cell r="C383">
            <v>1035</v>
          </cell>
          <cell r="D383" t="str">
            <v>CASH</v>
          </cell>
          <cell r="E383" t="str">
            <v/>
          </cell>
          <cell r="F383" t="str">
            <v>X</v>
          </cell>
          <cell r="G383" t="str">
            <v>BP-BOE DISC</v>
          </cell>
          <cell r="H383" t="str">
            <v>BANCO POPULAR-BOE DISC</v>
          </cell>
          <cell r="I383" t="str">
            <v>A5100</v>
          </cell>
          <cell r="J383" t="e">
            <v>#N/A</v>
          </cell>
          <cell r="K383" t="e">
            <v>#N/A</v>
          </cell>
          <cell r="L383"/>
          <cell r="M383"/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  <cell r="T383" t="e">
            <v>#N/A</v>
          </cell>
          <cell r="U383" t="e">
            <v>#N/A</v>
          </cell>
          <cell r="V383" t="e">
            <v>#N/A</v>
          </cell>
          <cell r="W383"/>
          <cell r="X383" t="e">
            <v>#N/A</v>
          </cell>
          <cell r="Y383" t="e">
            <v>#N/A</v>
          </cell>
          <cell r="Z383" t="e">
            <v>#N/A</v>
          </cell>
          <cell r="AA383"/>
          <cell r="AB383"/>
          <cell r="AC383"/>
          <cell r="AD383"/>
          <cell r="AE383" t="str">
            <v>ARRU</v>
          </cell>
          <cell r="AF383" t="str">
            <v>FI</v>
          </cell>
          <cell r="AG383"/>
          <cell r="AH383"/>
        </row>
        <row r="384">
          <cell r="A384">
            <v>102138</v>
          </cell>
          <cell r="B384">
            <v>1000</v>
          </cell>
          <cell r="C384">
            <v>1035</v>
          </cell>
          <cell r="D384" t="str">
            <v>CASH</v>
          </cell>
          <cell r="E384" t="str">
            <v/>
          </cell>
          <cell r="F384" t="str">
            <v>X</v>
          </cell>
          <cell r="G384" t="str">
            <v>BS-BOE DISC</v>
          </cell>
          <cell r="H384" t="str">
            <v>BANC DE SABADELL-BOE DISC</v>
          </cell>
          <cell r="I384" t="str">
            <v>A5100</v>
          </cell>
          <cell r="J384" t="e">
            <v>#N/A</v>
          </cell>
          <cell r="K384" t="e">
            <v>#N/A</v>
          </cell>
          <cell r="L384"/>
          <cell r="M384"/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  <cell r="T384" t="e">
            <v>#N/A</v>
          </cell>
          <cell r="U384" t="e">
            <v>#N/A</v>
          </cell>
          <cell r="V384" t="e">
            <v>#N/A</v>
          </cell>
          <cell r="W384"/>
          <cell r="X384" t="e">
            <v>#N/A</v>
          </cell>
          <cell r="Y384" t="e">
            <v>#N/A</v>
          </cell>
          <cell r="Z384" t="e">
            <v>#N/A</v>
          </cell>
          <cell r="AA384"/>
          <cell r="AB384"/>
          <cell r="AC384"/>
          <cell r="AD384"/>
          <cell r="AE384" t="str">
            <v>ARRU</v>
          </cell>
          <cell r="AF384" t="str">
            <v>FI</v>
          </cell>
          <cell r="AG384"/>
          <cell r="AH384"/>
        </row>
        <row r="385">
          <cell r="A385">
            <v>102506</v>
          </cell>
          <cell r="B385">
            <v>1000</v>
          </cell>
          <cell r="C385">
            <v>1035</v>
          </cell>
          <cell r="D385" t="str">
            <v>CASH</v>
          </cell>
          <cell r="E385" t="str">
            <v/>
          </cell>
          <cell r="F385" t="str">
            <v>X</v>
          </cell>
          <cell r="G385" t="str">
            <v>CRCA -EUR-FAILBOE</v>
          </cell>
          <cell r="H385" t="str">
            <v>CREDIT AGRICOLE - EUR</v>
          </cell>
          <cell r="I385" t="str">
            <v>A5100</v>
          </cell>
          <cell r="J385" t="e">
            <v>#N/A</v>
          </cell>
          <cell r="K385" t="e">
            <v>#N/A</v>
          </cell>
          <cell r="L385"/>
          <cell r="M385"/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  <cell r="T385" t="e">
            <v>#N/A</v>
          </cell>
          <cell r="U385" t="e">
            <v>#N/A</v>
          </cell>
          <cell r="V385" t="e">
            <v>#N/A</v>
          </cell>
          <cell r="W385"/>
          <cell r="X385" t="e">
            <v>#N/A</v>
          </cell>
          <cell r="Y385" t="e">
            <v>#N/A</v>
          </cell>
          <cell r="Z385" t="e">
            <v>#N/A</v>
          </cell>
          <cell r="AA385"/>
          <cell r="AB385"/>
          <cell r="AC385"/>
          <cell r="AD385"/>
          <cell r="AE385" t="str">
            <v>ARRU</v>
          </cell>
          <cell r="AF385" t="str">
            <v>FI</v>
          </cell>
          <cell r="AG385"/>
          <cell r="AH385"/>
        </row>
        <row r="386">
          <cell r="A386">
            <v>102508</v>
          </cell>
          <cell r="B386">
            <v>1000</v>
          </cell>
          <cell r="C386">
            <v>1035</v>
          </cell>
          <cell r="D386" t="str">
            <v>CASH</v>
          </cell>
          <cell r="E386" t="str">
            <v/>
          </cell>
          <cell r="F386" t="str">
            <v>X</v>
          </cell>
          <cell r="G386" t="str">
            <v>CLY1- EUR-FAILBOE</v>
          </cell>
          <cell r="H386" t="str">
            <v>CREDIT LYONNAIS - EUR</v>
          </cell>
          <cell r="I386" t="str">
            <v>A5100</v>
          </cell>
          <cell r="J386" t="e">
            <v>#N/A</v>
          </cell>
          <cell r="K386" t="e">
            <v>#N/A</v>
          </cell>
          <cell r="L386"/>
          <cell r="M386"/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  <cell r="T386" t="e">
            <v>#N/A</v>
          </cell>
          <cell r="U386" t="e">
            <v>#N/A</v>
          </cell>
          <cell r="V386" t="e">
            <v>#N/A</v>
          </cell>
          <cell r="W386"/>
          <cell r="X386" t="e">
            <v>#N/A</v>
          </cell>
          <cell r="Y386" t="e">
            <v>#N/A</v>
          </cell>
          <cell r="Z386" t="e">
            <v>#N/A</v>
          </cell>
          <cell r="AA386"/>
          <cell r="AB386"/>
          <cell r="AC386"/>
          <cell r="AD386"/>
          <cell r="AE386" t="str">
            <v>ARRU</v>
          </cell>
          <cell r="AF386" t="str">
            <v>FI</v>
          </cell>
          <cell r="AG386"/>
          <cell r="AH386"/>
        </row>
        <row r="387">
          <cell r="A387">
            <v>102510</v>
          </cell>
          <cell r="B387">
            <v>1000</v>
          </cell>
          <cell r="C387">
            <v>1035</v>
          </cell>
          <cell r="D387" t="str">
            <v>CASH</v>
          </cell>
          <cell r="E387" t="str">
            <v/>
          </cell>
          <cell r="F387" t="str">
            <v>X</v>
          </cell>
          <cell r="G387" t="str">
            <v>SGN - EUR-FAILBOE</v>
          </cell>
          <cell r="H387" t="str">
            <v>SOCIETE GENERALE - EUR</v>
          </cell>
          <cell r="I387" t="str">
            <v>A5100</v>
          </cell>
          <cell r="J387" t="e">
            <v>#N/A</v>
          </cell>
          <cell r="K387" t="e">
            <v>#N/A</v>
          </cell>
          <cell r="L387"/>
          <cell r="M387"/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  <cell r="T387" t="e">
            <v>#N/A</v>
          </cell>
          <cell r="U387" t="e">
            <v>#N/A</v>
          </cell>
          <cell r="V387" t="e">
            <v>#N/A</v>
          </cell>
          <cell r="W387"/>
          <cell r="X387" t="e">
            <v>#N/A</v>
          </cell>
          <cell r="Y387" t="e">
            <v>#N/A</v>
          </cell>
          <cell r="Z387" t="e">
            <v>#N/A</v>
          </cell>
          <cell r="AA387"/>
          <cell r="AB387"/>
          <cell r="AC387"/>
          <cell r="AD387"/>
          <cell r="AE387" t="str">
            <v>ARRU</v>
          </cell>
          <cell r="AF387" t="str">
            <v>FI</v>
          </cell>
          <cell r="AG387"/>
          <cell r="AH387"/>
        </row>
        <row r="388">
          <cell r="A388">
            <v>102511</v>
          </cell>
          <cell r="B388">
            <v>1000</v>
          </cell>
          <cell r="C388">
            <v>1035</v>
          </cell>
          <cell r="D388" t="str">
            <v>CASH</v>
          </cell>
          <cell r="E388" t="str">
            <v/>
          </cell>
          <cell r="F388" t="str">
            <v>X</v>
          </cell>
          <cell r="G388" t="str">
            <v>CIC - EUR-FAILBOE</v>
          </cell>
          <cell r="H388" t="str">
            <v>CIC LYONNAISE DE BANQUE - EUR</v>
          </cell>
          <cell r="I388" t="str">
            <v>A5100</v>
          </cell>
          <cell r="J388" t="e">
            <v>#N/A</v>
          </cell>
          <cell r="K388" t="e">
            <v>#N/A</v>
          </cell>
          <cell r="L388"/>
          <cell r="M388"/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  <cell r="T388" t="e">
            <v>#N/A</v>
          </cell>
          <cell r="U388" t="e">
            <v>#N/A</v>
          </cell>
          <cell r="V388" t="e">
            <v>#N/A</v>
          </cell>
          <cell r="W388"/>
          <cell r="X388" t="e">
            <v>#N/A</v>
          </cell>
          <cell r="Y388" t="e">
            <v>#N/A</v>
          </cell>
          <cell r="Z388" t="e">
            <v>#N/A</v>
          </cell>
          <cell r="AA388"/>
          <cell r="AB388"/>
          <cell r="AC388"/>
          <cell r="AD388"/>
          <cell r="AE388" t="str">
            <v>ARRU</v>
          </cell>
          <cell r="AF388" t="str">
            <v>FI</v>
          </cell>
          <cell r="AG388"/>
          <cell r="AH388"/>
        </row>
        <row r="389">
          <cell r="A389">
            <v>102512</v>
          </cell>
          <cell r="B389">
            <v>1000</v>
          </cell>
          <cell r="C389">
            <v>1035</v>
          </cell>
          <cell r="D389" t="str">
            <v>CASH</v>
          </cell>
          <cell r="E389" t="str">
            <v/>
          </cell>
          <cell r="F389" t="str">
            <v>X</v>
          </cell>
          <cell r="G389" t="str">
            <v>PAL - EUR-FAILBOE</v>
          </cell>
          <cell r="H389" t="str">
            <v>BANQUE PALATINE - EUR</v>
          </cell>
          <cell r="I389" t="str">
            <v>A5100</v>
          </cell>
          <cell r="J389" t="e">
            <v>#N/A</v>
          </cell>
          <cell r="K389" t="e">
            <v>#N/A</v>
          </cell>
          <cell r="L389"/>
          <cell r="M389"/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  <cell r="T389" t="e">
            <v>#N/A</v>
          </cell>
          <cell r="U389" t="e">
            <v>#N/A</v>
          </cell>
          <cell r="V389" t="e">
            <v>#N/A</v>
          </cell>
          <cell r="W389"/>
          <cell r="X389" t="e">
            <v>#N/A</v>
          </cell>
          <cell r="Y389" t="e">
            <v>#N/A</v>
          </cell>
          <cell r="Z389" t="e">
            <v>#N/A</v>
          </cell>
          <cell r="AA389"/>
          <cell r="AB389"/>
          <cell r="AC389"/>
          <cell r="AD389"/>
          <cell r="AE389" t="str">
            <v>ARRU</v>
          </cell>
          <cell r="AF389" t="str">
            <v>FI</v>
          </cell>
          <cell r="AG389"/>
          <cell r="AH389"/>
        </row>
        <row r="390">
          <cell r="A390">
            <v>102529</v>
          </cell>
          <cell r="B390">
            <v>1000</v>
          </cell>
          <cell r="C390">
            <v>1035</v>
          </cell>
          <cell r="D390" t="str">
            <v>CASH</v>
          </cell>
          <cell r="E390" t="str">
            <v/>
          </cell>
          <cell r="F390" t="str">
            <v>X</v>
          </cell>
          <cell r="G390" t="str">
            <v>CRT-FAILBOE</v>
          </cell>
          <cell r="H390" t="str">
            <v>CASSA RISPARMIO TORINO-FAILBOE</v>
          </cell>
          <cell r="I390" t="str">
            <v>A5100</v>
          </cell>
          <cell r="J390" t="e">
            <v>#N/A</v>
          </cell>
          <cell r="K390" t="e">
            <v>#N/A</v>
          </cell>
          <cell r="L390"/>
          <cell r="M390"/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  <cell r="T390" t="e">
            <v>#N/A</v>
          </cell>
          <cell r="U390" t="e">
            <v>#N/A</v>
          </cell>
          <cell r="V390" t="e">
            <v>#N/A</v>
          </cell>
          <cell r="W390"/>
          <cell r="X390" t="e">
            <v>#N/A</v>
          </cell>
          <cell r="Y390" t="e">
            <v>#N/A</v>
          </cell>
          <cell r="Z390" t="e">
            <v>#N/A</v>
          </cell>
          <cell r="AA390"/>
          <cell r="AB390"/>
          <cell r="AC390"/>
          <cell r="AD390"/>
          <cell r="AE390" t="str">
            <v>ARRU</v>
          </cell>
          <cell r="AF390" t="str">
            <v>FI</v>
          </cell>
          <cell r="AG390"/>
          <cell r="AH390"/>
        </row>
        <row r="391">
          <cell r="A391">
            <v>102534</v>
          </cell>
          <cell r="B391">
            <v>1000</v>
          </cell>
          <cell r="C391">
            <v>1035</v>
          </cell>
          <cell r="D391" t="str">
            <v>CASH</v>
          </cell>
          <cell r="E391" t="str">
            <v/>
          </cell>
          <cell r="F391" t="str">
            <v>X</v>
          </cell>
          <cell r="G391" t="str">
            <v>BBVA-FAILBOE</v>
          </cell>
          <cell r="H391" t="str">
            <v>BANCO BILBAO VISCAYA ARGENTARIA-FAILBOE</v>
          </cell>
          <cell r="I391" t="str">
            <v>A5100</v>
          </cell>
          <cell r="J391" t="e">
            <v>#N/A</v>
          </cell>
          <cell r="K391" t="e">
            <v>#N/A</v>
          </cell>
          <cell r="L391"/>
          <cell r="M391"/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  <cell r="T391" t="e">
            <v>#N/A</v>
          </cell>
          <cell r="U391" t="e">
            <v>#N/A</v>
          </cell>
          <cell r="V391" t="e">
            <v>#N/A</v>
          </cell>
          <cell r="W391"/>
          <cell r="X391" t="e">
            <v>#N/A</v>
          </cell>
          <cell r="Y391" t="e">
            <v>#N/A</v>
          </cell>
          <cell r="Z391" t="e">
            <v>#N/A</v>
          </cell>
          <cell r="AA391"/>
          <cell r="AB391"/>
          <cell r="AC391"/>
          <cell r="AD391"/>
          <cell r="AE391" t="str">
            <v>ARRU</v>
          </cell>
          <cell r="AF391" t="str">
            <v>FI</v>
          </cell>
          <cell r="AG391"/>
          <cell r="AH391"/>
        </row>
        <row r="392">
          <cell r="A392">
            <v>102535</v>
          </cell>
          <cell r="B392">
            <v>1000</v>
          </cell>
          <cell r="C392">
            <v>1035</v>
          </cell>
          <cell r="D392" t="str">
            <v>CASH</v>
          </cell>
          <cell r="E392" t="str">
            <v/>
          </cell>
          <cell r="F392" t="str">
            <v>X</v>
          </cell>
          <cell r="G392" t="str">
            <v>CM-FAILBOE</v>
          </cell>
          <cell r="H392" t="str">
            <v>CAIXA MANRESA-FAILBOE</v>
          </cell>
          <cell r="I392" t="str">
            <v>A5100</v>
          </cell>
          <cell r="J392" t="e">
            <v>#N/A</v>
          </cell>
          <cell r="K392" t="e">
            <v>#N/A</v>
          </cell>
          <cell r="L392"/>
          <cell r="M392"/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  <cell r="T392" t="e">
            <v>#N/A</v>
          </cell>
          <cell r="U392" t="e">
            <v>#N/A</v>
          </cell>
          <cell r="V392" t="e">
            <v>#N/A</v>
          </cell>
          <cell r="W392"/>
          <cell r="X392" t="e">
            <v>#N/A</v>
          </cell>
          <cell r="Y392" t="e">
            <v>#N/A</v>
          </cell>
          <cell r="Z392" t="e">
            <v>#N/A</v>
          </cell>
          <cell r="AA392"/>
          <cell r="AB392"/>
          <cell r="AC392"/>
          <cell r="AD392"/>
          <cell r="AE392" t="str">
            <v>ARRU</v>
          </cell>
          <cell r="AF392" t="str">
            <v>FI</v>
          </cell>
          <cell r="AG392"/>
          <cell r="AH392"/>
        </row>
        <row r="393">
          <cell r="A393">
            <v>102536</v>
          </cell>
          <cell r="B393">
            <v>1000</v>
          </cell>
          <cell r="C393">
            <v>1035</v>
          </cell>
          <cell r="D393" t="str">
            <v>CASH</v>
          </cell>
          <cell r="E393" t="str">
            <v/>
          </cell>
          <cell r="F393" t="str">
            <v>X</v>
          </cell>
          <cell r="G393" t="str">
            <v>BSCH-FAILBOE</v>
          </cell>
          <cell r="H393" t="str">
            <v>BANCO SANTANDER CENTRAL HISPANO-FAILBOE</v>
          </cell>
          <cell r="I393" t="str">
            <v>A5100</v>
          </cell>
          <cell r="J393" t="e">
            <v>#N/A</v>
          </cell>
          <cell r="K393" t="e">
            <v>#N/A</v>
          </cell>
          <cell r="L393"/>
          <cell r="M393"/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  <cell r="T393" t="e">
            <v>#N/A</v>
          </cell>
          <cell r="U393" t="e">
            <v>#N/A</v>
          </cell>
          <cell r="V393" t="e">
            <v>#N/A</v>
          </cell>
          <cell r="W393"/>
          <cell r="X393" t="e">
            <v>#N/A</v>
          </cell>
          <cell r="Y393" t="e">
            <v>#N/A</v>
          </cell>
          <cell r="Z393" t="e">
            <v>#N/A</v>
          </cell>
          <cell r="AA393"/>
          <cell r="AB393"/>
          <cell r="AC393"/>
          <cell r="AD393"/>
          <cell r="AE393" t="str">
            <v>ARRU</v>
          </cell>
          <cell r="AF393" t="str">
            <v>FI</v>
          </cell>
          <cell r="AG393"/>
          <cell r="AH393"/>
        </row>
        <row r="394">
          <cell r="A394">
            <v>102537</v>
          </cell>
          <cell r="B394">
            <v>1000</v>
          </cell>
          <cell r="C394">
            <v>1035</v>
          </cell>
          <cell r="D394" t="str">
            <v>CASH</v>
          </cell>
          <cell r="E394" t="str">
            <v/>
          </cell>
          <cell r="F394" t="str">
            <v>X</v>
          </cell>
          <cell r="G394" t="str">
            <v>BP-FAILBOE</v>
          </cell>
          <cell r="H394" t="str">
            <v>BANCO POPULAR-FAILBOE</v>
          </cell>
          <cell r="I394" t="str">
            <v>A5100</v>
          </cell>
          <cell r="J394" t="e">
            <v>#N/A</v>
          </cell>
          <cell r="K394" t="e">
            <v>#N/A</v>
          </cell>
          <cell r="L394"/>
          <cell r="M394"/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  <cell r="T394" t="e">
            <v>#N/A</v>
          </cell>
          <cell r="U394" t="e">
            <v>#N/A</v>
          </cell>
          <cell r="V394" t="e">
            <v>#N/A</v>
          </cell>
          <cell r="W394"/>
          <cell r="X394" t="e">
            <v>#N/A</v>
          </cell>
          <cell r="Y394" t="e">
            <v>#N/A</v>
          </cell>
          <cell r="Z394" t="e">
            <v>#N/A</v>
          </cell>
          <cell r="AA394"/>
          <cell r="AB394"/>
          <cell r="AC394"/>
          <cell r="AD394"/>
          <cell r="AE394" t="str">
            <v>ARRU</v>
          </cell>
          <cell r="AF394" t="str">
            <v>FI</v>
          </cell>
          <cell r="AG394"/>
          <cell r="AH394"/>
        </row>
        <row r="395">
          <cell r="A395">
            <v>102538</v>
          </cell>
          <cell r="B395">
            <v>1000</v>
          </cell>
          <cell r="C395">
            <v>1035</v>
          </cell>
          <cell r="D395" t="str">
            <v>CASH</v>
          </cell>
          <cell r="E395" t="str">
            <v/>
          </cell>
          <cell r="F395" t="str">
            <v>X</v>
          </cell>
          <cell r="G395" t="str">
            <v>BS-FAILBOE</v>
          </cell>
          <cell r="H395" t="str">
            <v>BANC DE SABADELL-FAILBOE</v>
          </cell>
          <cell r="I395" t="str">
            <v>A5100</v>
          </cell>
          <cell r="J395" t="e">
            <v>#N/A</v>
          </cell>
          <cell r="K395" t="e">
            <v>#N/A</v>
          </cell>
          <cell r="L395"/>
          <cell r="M395"/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  <cell r="T395" t="e">
            <v>#N/A</v>
          </cell>
          <cell r="U395" t="e">
            <v>#N/A</v>
          </cell>
          <cell r="V395" t="e">
            <v>#N/A</v>
          </cell>
          <cell r="W395"/>
          <cell r="X395" t="e">
            <v>#N/A</v>
          </cell>
          <cell r="Y395" t="e">
            <v>#N/A</v>
          </cell>
          <cell r="Z395" t="e">
            <v>#N/A</v>
          </cell>
          <cell r="AA395"/>
          <cell r="AB395"/>
          <cell r="AC395"/>
          <cell r="AD395"/>
          <cell r="AE395" t="str">
            <v>ARRU</v>
          </cell>
          <cell r="AF395" t="str">
            <v>FI</v>
          </cell>
          <cell r="AG395"/>
          <cell r="AH395"/>
        </row>
        <row r="396">
          <cell r="A396">
            <v>102552</v>
          </cell>
          <cell r="B396">
            <v>1000</v>
          </cell>
          <cell r="C396">
            <v>1035</v>
          </cell>
          <cell r="D396" t="str">
            <v>SAKO</v>
          </cell>
          <cell r="E396" t="str">
            <v/>
          </cell>
          <cell r="F396" t="str">
            <v>X</v>
          </cell>
          <cell r="G396" t="str">
            <v>VAT COLLECTED ECC</v>
          </cell>
          <cell r="H396" t="str">
            <v>VAT COLLECTED EUROPEAN COMMUNITY SERVICES</v>
          </cell>
          <cell r="I396" t="str">
            <v>A5100</v>
          </cell>
          <cell r="J396" t="e">
            <v>#N/A</v>
          </cell>
          <cell r="K396" t="e">
            <v>#N/A</v>
          </cell>
          <cell r="L396"/>
          <cell r="M396"/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  <cell r="T396" t="e">
            <v>#N/A</v>
          </cell>
          <cell r="U396" t="e">
            <v>#N/A</v>
          </cell>
          <cell r="V396" t="e">
            <v>#N/A</v>
          </cell>
          <cell r="W396"/>
          <cell r="X396" t="e">
            <v>#N/A</v>
          </cell>
          <cell r="Y396" t="e">
            <v>#N/A</v>
          </cell>
          <cell r="Z396" t="e">
            <v>#N/A</v>
          </cell>
          <cell r="AA396"/>
          <cell r="AB396"/>
          <cell r="AC396"/>
          <cell r="AD396"/>
          <cell r="AE396" t="str">
            <v>ARRU</v>
          </cell>
          <cell r="AF396" t="str">
            <v>FI</v>
          </cell>
          <cell r="AG396"/>
          <cell r="AH396"/>
        </row>
        <row r="397">
          <cell r="A397">
            <v>102572</v>
          </cell>
          <cell r="B397">
            <v>1000</v>
          </cell>
          <cell r="C397">
            <v>1035</v>
          </cell>
          <cell r="D397" t="str">
            <v>CASH</v>
          </cell>
          <cell r="E397" t="str">
            <v/>
          </cell>
          <cell r="F397" t="str">
            <v>X</v>
          </cell>
          <cell r="G397" t="str">
            <v>CRCA -EUR-FAILBOE</v>
          </cell>
          <cell r="H397" t="str">
            <v>CREDIT AGRICOLE - EUR</v>
          </cell>
          <cell r="I397" t="str">
            <v>A5100</v>
          </cell>
          <cell r="J397" t="e">
            <v>#N/A</v>
          </cell>
          <cell r="K397" t="e">
            <v>#N/A</v>
          </cell>
          <cell r="L397"/>
          <cell r="M397"/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  <cell r="T397" t="e">
            <v>#N/A</v>
          </cell>
          <cell r="U397" t="e">
            <v>#N/A</v>
          </cell>
          <cell r="V397" t="e">
            <v>#N/A</v>
          </cell>
          <cell r="W397"/>
          <cell r="X397" t="e">
            <v>#N/A</v>
          </cell>
          <cell r="Y397" t="e">
            <v>#N/A</v>
          </cell>
          <cell r="Z397" t="e">
            <v>#N/A</v>
          </cell>
          <cell r="AA397"/>
          <cell r="AB397"/>
          <cell r="AC397"/>
          <cell r="AD397"/>
          <cell r="AE397" t="str">
            <v>ARRU</v>
          </cell>
          <cell r="AF397" t="str">
            <v>FI</v>
          </cell>
          <cell r="AG397"/>
          <cell r="AH397"/>
        </row>
        <row r="398">
          <cell r="A398">
            <v>102800</v>
          </cell>
          <cell r="B398">
            <v>1000</v>
          </cell>
          <cell r="C398">
            <v>1035</v>
          </cell>
          <cell r="D398" t="str">
            <v>CASH</v>
          </cell>
          <cell r="E398" t="str">
            <v/>
          </cell>
          <cell r="F398" t="str">
            <v>X</v>
          </cell>
          <cell r="G398" t="str">
            <v>COMM-EUR-VARI.INCOMI</v>
          </cell>
          <cell r="H398" t="str">
            <v>COMM-EUR-VARIOUS INCOMING</v>
          </cell>
          <cell r="I398" t="str">
            <v>A5100</v>
          </cell>
          <cell r="J398" t="e">
            <v>#N/A</v>
          </cell>
          <cell r="K398" t="e">
            <v>#N/A</v>
          </cell>
          <cell r="L398"/>
          <cell r="M398"/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  <cell r="T398" t="e">
            <v>#N/A</v>
          </cell>
          <cell r="U398" t="e">
            <v>#N/A</v>
          </cell>
          <cell r="V398" t="e">
            <v>#N/A</v>
          </cell>
          <cell r="W398"/>
          <cell r="X398" t="e">
            <v>#N/A</v>
          </cell>
          <cell r="Y398" t="e">
            <v>#N/A</v>
          </cell>
          <cell r="Z398" t="e">
            <v>#N/A</v>
          </cell>
          <cell r="AA398"/>
          <cell r="AB398"/>
          <cell r="AC398"/>
          <cell r="AD398"/>
          <cell r="AE398" t="str">
            <v>ARRU</v>
          </cell>
          <cell r="AF398" t="str">
            <v>FI</v>
          </cell>
          <cell r="AG398"/>
          <cell r="AH398"/>
        </row>
        <row r="399">
          <cell r="A399">
            <v>102801</v>
          </cell>
          <cell r="B399">
            <v>1000</v>
          </cell>
          <cell r="C399">
            <v>1035</v>
          </cell>
          <cell r="D399" t="str">
            <v>CASH</v>
          </cell>
          <cell r="E399" t="str">
            <v/>
          </cell>
          <cell r="F399" t="str">
            <v>X</v>
          </cell>
          <cell r="G399" t="str">
            <v>DEUTSC-EUR-VARI.INCO</v>
          </cell>
          <cell r="H399" t="str">
            <v>DEUTSCHE BANK-EUR VARIOUS INCOMING</v>
          </cell>
          <cell r="I399" t="str">
            <v>A5100</v>
          </cell>
          <cell r="J399" t="e">
            <v>#N/A</v>
          </cell>
          <cell r="K399" t="e">
            <v>#N/A</v>
          </cell>
          <cell r="L399"/>
          <cell r="M399"/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  <cell r="T399" t="e">
            <v>#N/A</v>
          </cell>
          <cell r="U399" t="e">
            <v>#N/A</v>
          </cell>
          <cell r="V399" t="e">
            <v>#N/A</v>
          </cell>
          <cell r="W399"/>
          <cell r="X399" t="e">
            <v>#N/A</v>
          </cell>
          <cell r="Y399" t="e">
            <v>#N/A</v>
          </cell>
          <cell r="Z399" t="e">
            <v>#N/A</v>
          </cell>
          <cell r="AA399"/>
          <cell r="AB399"/>
          <cell r="AC399"/>
          <cell r="AD399"/>
          <cell r="AE399" t="str">
            <v>ARRU</v>
          </cell>
          <cell r="AF399" t="str">
            <v>FI</v>
          </cell>
          <cell r="AG399"/>
          <cell r="AH399"/>
        </row>
        <row r="400">
          <cell r="A400">
            <v>102802</v>
          </cell>
          <cell r="B400">
            <v>1000</v>
          </cell>
          <cell r="C400">
            <v>1035</v>
          </cell>
          <cell r="D400" t="str">
            <v>CASH</v>
          </cell>
          <cell r="E400" t="str">
            <v/>
          </cell>
          <cell r="F400" t="str">
            <v>X</v>
          </cell>
          <cell r="G400" t="str">
            <v>DRESD-EUR-VARI.INCOM</v>
          </cell>
          <cell r="H400" t="str">
            <v>DRESDNER BANK-EUR-VARIOUS INCOMING</v>
          </cell>
          <cell r="I400" t="str">
            <v>A5100</v>
          </cell>
          <cell r="J400" t="e">
            <v>#N/A</v>
          </cell>
          <cell r="K400" t="e">
            <v>#N/A</v>
          </cell>
          <cell r="L400"/>
          <cell r="M400"/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  <cell r="T400" t="e">
            <v>#N/A</v>
          </cell>
          <cell r="U400" t="e">
            <v>#N/A</v>
          </cell>
          <cell r="V400" t="e">
            <v>#N/A</v>
          </cell>
          <cell r="W400"/>
          <cell r="X400" t="e">
            <v>#N/A</v>
          </cell>
          <cell r="Y400" t="e">
            <v>#N/A</v>
          </cell>
          <cell r="Z400" t="e">
            <v>#N/A</v>
          </cell>
          <cell r="AA400"/>
          <cell r="AB400"/>
          <cell r="AC400"/>
          <cell r="AD400"/>
          <cell r="AE400" t="str">
            <v>ARRU</v>
          </cell>
          <cell r="AF400" t="str">
            <v>FI</v>
          </cell>
          <cell r="AG400"/>
          <cell r="AH400"/>
        </row>
        <row r="401">
          <cell r="A401">
            <v>102803</v>
          </cell>
          <cell r="B401">
            <v>1000</v>
          </cell>
          <cell r="C401">
            <v>1035</v>
          </cell>
          <cell r="D401" t="str">
            <v>CASH</v>
          </cell>
          <cell r="E401" t="str">
            <v/>
          </cell>
          <cell r="F401" t="str">
            <v>X</v>
          </cell>
          <cell r="G401" t="str">
            <v>POST -EUR-VARI.INCOM</v>
          </cell>
          <cell r="H401" t="str">
            <v>POST BANK-EUR-VARIOUS INCOMING</v>
          </cell>
          <cell r="I401" t="str">
            <v>A5100</v>
          </cell>
          <cell r="J401" t="e">
            <v>#N/A</v>
          </cell>
          <cell r="K401" t="e">
            <v>#N/A</v>
          </cell>
          <cell r="L401"/>
          <cell r="M401"/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  <cell r="T401" t="e">
            <v>#N/A</v>
          </cell>
          <cell r="U401" t="e">
            <v>#N/A</v>
          </cell>
          <cell r="V401" t="e">
            <v>#N/A</v>
          </cell>
          <cell r="W401"/>
          <cell r="X401" t="e">
            <v>#N/A</v>
          </cell>
          <cell r="Y401" t="e">
            <v>#N/A</v>
          </cell>
          <cell r="Z401" t="e">
            <v>#N/A</v>
          </cell>
          <cell r="AA401"/>
          <cell r="AB401"/>
          <cell r="AC401"/>
          <cell r="AD401"/>
          <cell r="AE401" t="str">
            <v>ARRU</v>
          </cell>
          <cell r="AF401" t="str">
            <v>FI</v>
          </cell>
          <cell r="AG401"/>
          <cell r="AH401"/>
        </row>
        <row r="402">
          <cell r="A402">
            <v>102804</v>
          </cell>
          <cell r="B402">
            <v>1000</v>
          </cell>
          <cell r="C402">
            <v>1035</v>
          </cell>
          <cell r="D402" t="str">
            <v>CASH</v>
          </cell>
          <cell r="E402" t="str">
            <v/>
          </cell>
          <cell r="F402" t="str">
            <v>X</v>
          </cell>
          <cell r="G402" t="str">
            <v>SPARK-EUR-VARI.INCOM</v>
          </cell>
          <cell r="H402" t="str">
            <v>SPARKASSE-EUR-VARIOUS INCOMING</v>
          </cell>
          <cell r="I402" t="str">
            <v>A5100</v>
          </cell>
          <cell r="J402" t="e">
            <v>#N/A</v>
          </cell>
          <cell r="K402" t="e">
            <v>#N/A</v>
          </cell>
          <cell r="L402"/>
          <cell r="M402"/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  <cell r="T402" t="e">
            <v>#N/A</v>
          </cell>
          <cell r="U402" t="e">
            <v>#N/A</v>
          </cell>
          <cell r="V402" t="e">
            <v>#N/A</v>
          </cell>
          <cell r="W402"/>
          <cell r="X402" t="e">
            <v>#N/A</v>
          </cell>
          <cell r="Y402" t="e">
            <v>#N/A</v>
          </cell>
          <cell r="Z402" t="e">
            <v>#N/A</v>
          </cell>
          <cell r="AA402"/>
          <cell r="AB402"/>
          <cell r="AC402"/>
          <cell r="AD402"/>
          <cell r="AE402" t="str">
            <v>ARRU</v>
          </cell>
          <cell r="AF402" t="str">
            <v>FI</v>
          </cell>
          <cell r="AG402"/>
          <cell r="AH402"/>
        </row>
        <row r="403">
          <cell r="A403">
            <v>102805</v>
          </cell>
          <cell r="B403">
            <v>1000</v>
          </cell>
          <cell r="C403">
            <v>1035</v>
          </cell>
          <cell r="D403" t="str">
            <v>CASH</v>
          </cell>
          <cell r="E403" t="str">
            <v/>
          </cell>
          <cell r="F403" t="str">
            <v>X</v>
          </cell>
          <cell r="G403" t="str">
            <v>VOLKS-EUR-VARI.INCOM</v>
          </cell>
          <cell r="H403" t="str">
            <v>VOLKSBANK-EUR-VARIOUS INCOMING</v>
          </cell>
          <cell r="I403" t="str">
            <v>A5100</v>
          </cell>
          <cell r="J403" t="e">
            <v>#N/A</v>
          </cell>
          <cell r="K403" t="e">
            <v>#N/A</v>
          </cell>
          <cell r="L403"/>
          <cell r="M403"/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  <cell r="T403" t="e">
            <v>#N/A</v>
          </cell>
          <cell r="U403" t="e">
            <v>#N/A</v>
          </cell>
          <cell r="V403" t="e">
            <v>#N/A</v>
          </cell>
          <cell r="W403"/>
          <cell r="X403" t="e">
            <v>#N/A</v>
          </cell>
          <cell r="Y403" t="e">
            <v>#N/A</v>
          </cell>
          <cell r="Z403" t="e">
            <v>#N/A</v>
          </cell>
          <cell r="AA403"/>
          <cell r="AB403"/>
          <cell r="AC403"/>
          <cell r="AD403"/>
          <cell r="AE403" t="str">
            <v>ARRU</v>
          </cell>
          <cell r="AF403" t="str">
            <v>FI</v>
          </cell>
          <cell r="AG403"/>
          <cell r="AH403"/>
        </row>
        <row r="404">
          <cell r="A404">
            <v>102824</v>
          </cell>
          <cell r="B404">
            <v>1000</v>
          </cell>
          <cell r="C404">
            <v>1035</v>
          </cell>
          <cell r="D404" t="str">
            <v>CASH</v>
          </cell>
          <cell r="E404" t="str">
            <v/>
          </cell>
          <cell r="F404" t="str">
            <v>X</v>
          </cell>
          <cell r="G404" t="str">
            <v>KBCZK-VARIOUS&lt;</v>
          </cell>
          <cell r="H404" t="str">
            <v>KOMERCNI BANKA CZK VARIOUS INCOMING</v>
          </cell>
          <cell r="I404" t="str">
            <v>A5100</v>
          </cell>
          <cell r="J404" t="e">
            <v>#N/A</v>
          </cell>
          <cell r="K404" t="e">
            <v>#N/A</v>
          </cell>
          <cell r="L404"/>
          <cell r="M404"/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  <cell r="T404" t="e">
            <v>#N/A</v>
          </cell>
          <cell r="U404" t="e">
            <v>#N/A</v>
          </cell>
          <cell r="V404" t="e">
            <v>#N/A</v>
          </cell>
          <cell r="W404"/>
          <cell r="X404" t="e">
            <v>#N/A</v>
          </cell>
          <cell r="Y404" t="e">
            <v>#N/A</v>
          </cell>
          <cell r="Z404" t="e">
            <v>#N/A</v>
          </cell>
          <cell r="AA404"/>
          <cell r="AB404"/>
          <cell r="AC404"/>
          <cell r="AD404"/>
          <cell r="AE404" t="str">
            <v>ARRU</v>
          </cell>
          <cell r="AF404" t="str">
            <v>FI</v>
          </cell>
          <cell r="AG404"/>
          <cell r="AH404"/>
        </row>
        <row r="405">
          <cell r="A405">
            <v>102825</v>
          </cell>
          <cell r="B405">
            <v>1000</v>
          </cell>
          <cell r="C405">
            <v>1035</v>
          </cell>
          <cell r="D405" t="str">
            <v>CASH</v>
          </cell>
          <cell r="E405" t="str">
            <v/>
          </cell>
          <cell r="F405" t="str">
            <v>X</v>
          </cell>
          <cell r="G405" t="str">
            <v>KBEUR-VARIOUS&lt;</v>
          </cell>
          <cell r="H405" t="str">
            <v>KOMERCNI BANKA EUR VARIOUS INCOMING</v>
          </cell>
          <cell r="I405" t="str">
            <v>A5100</v>
          </cell>
          <cell r="J405" t="e">
            <v>#N/A</v>
          </cell>
          <cell r="K405" t="e">
            <v>#N/A</v>
          </cell>
          <cell r="L405"/>
          <cell r="M405"/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  <cell r="T405" t="e">
            <v>#N/A</v>
          </cell>
          <cell r="U405" t="e">
            <v>#N/A</v>
          </cell>
          <cell r="V405" t="e">
            <v>#N/A</v>
          </cell>
          <cell r="W405"/>
          <cell r="X405" t="e">
            <v>#N/A</v>
          </cell>
          <cell r="Y405" t="e">
            <v>#N/A</v>
          </cell>
          <cell r="Z405" t="e">
            <v>#N/A</v>
          </cell>
          <cell r="AA405"/>
          <cell r="AB405"/>
          <cell r="AC405"/>
          <cell r="AD405"/>
          <cell r="AE405" t="str">
            <v>ARRU</v>
          </cell>
          <cell r="AF405" t="str">
            <v>FI</v>
          </cell>
          <cell r="AG405"/>
          <cell r="AH405"/>
        </row>
        <row r="406">
          <cell r="A406">
            <v>102826</v>
          </cell>
          <cell r="B406">
            <v>1000</v>
          </cell>
          <cell r="C406">
            <v>1035</v>
          </cell>
          <cell r="D406" t="str">
            <v>CASH</v>
          </cell>
          <cell r="E406" t="str">
            <v/>
          </cell>
          <cell r="F406" t="str">
            <v>X</v>
          </cell>
          <cell r="G406" t="str">
            <v>CLCZK-VARIOUS&lt;</v>
          </cell>
          <cell r="H406" t="str">
            <v>CREDIT LYONNAIS CZK VARIOUS INCOMING</v>
          </cell>
          <cell r="I406" t="str">
            <v>A5100</v>
          </cell>
          <cell r="J406" t="e">
            <v>#N/A</v>
          </cell>
          <cell r="K406" t="e">
            <v>#N/A</v>
          </cell>
          <cell r="L406"/>
          <cell r="M406"/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  <cell r="T406" t="e">
            <v>#N/A</v>
          </cell>
          <cell r="U406" t="e">
            <v>#N/A</v>
          </cell>
          <cell r="V406" t="e">
            <v>#N/A</v>
          </cell>
          <cell r="W406"/>
          <cell r="X406" t="e">
            <v>#N/A</v>
          </cell>
          <cell r="Y406" t="e">
            <v>#N/A</v>
          </cell>
          <cell r="Z406" t="e">
            <v>#N/A</v>
          </cell>
          <cell r="AA406"/>
          <cell r="AB406"/>
          <cell r="AC406"/>
          <cell r="AD406"/>
          <cell r="AE406" t="str">
            <v>ARRU</v>
          </cell>
          <cell r="AF406" t="str">
            <v>FI</v>
          </cell>
          <cell r="AG406"/>
          <cell r="AH406"/>
        </row>
        <row r="407">
          <cell r="A407">
            <v>102827</v>
          </cell>
          <cell r="B407">
            <v>1000</v>
          </cell>
          <cell r="C407">
            <v>1035</v>
          </cell>
          <cell r="D407" t="str">
            <v>CASH</v>
          </cell>
          <cell r="E407" t="str">
            <v/>
          </cell>
          <cell r="F407" t="str">
            <v>X</v>
          </cell>
          <cell r="G407" t="str">
            <v>CLEUR-VARIOUS&lt;</v>
          </cell>
          <cell r="H407" t="str">
            <v>CREDIT LYONNAIS EUR VARIOUS INCOMING</v>
          </cell>
          <cell r="I407" t="str">
            <v>A5100</v>
          </cell>
          <cell r="J407" t="e">
            <v>#N/A</v>
          </cell>
          <cell r="K407" t="e">
            <v>#N/A</v>
          </cell>
          <cell r="L407"/>
          <cell r="M407"/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  <cell r="T407" t="e">
            <v>#N/A</v>
          </cell>
          <cell r="U407" t="e">
            <v>#N/A</v>
          </cell>
          <cell r="V407" t="e">
            <v>#N/A</v>
          </cell>
          <cell r="W407"/>
          <cell r="X407" t="e">
            <v>#N/A</v>
          </cell>
          <cell r="Y407" t="e">
            <v>#N/A</v>
          </cell>
          <cell r="Z407" t="e">
            <v>#N/A</v>
          </cell>
          <cell r="AA407"/>
          <cell r="AB407"/>
          <cell r="AC407"/>
          <cell r="AD407"/>
          <cell r="AE407" t="str">
            <v>ARRU</v>
          </cell>
          <cell r="AF407" t="str">
            <v>FI</v>
          </cell>
          <cell r="AG407"/>
          <cell r="AH407"/>
        </row>
        <row r="408">
          <cell r="A408">
            <v>102853</v>
          </cell>
          <cell r="B408">
            <v>1000</v>
          </cell>
          <cell r="C408">
            <v>1035</v>
          </cell>
          <cell r="D408" t="str">
            <v>CASH</v>
          </cell>
          <cell r="E408" t="str">
            <v/>
          </cell>
          <cell r="F408" t="str">
            <v>X</v>
          </cell>
          <cell r="G408" t="str">
            <v>KBCZK-VARIOUS&lt;WAGES</v>
          </cell>
          <cell r="H408" t="str">
            <v>KOMERCNI BANKA CZK VARIOUS INCOMING WAGES</v>
          </cell>
          <cell r="I408" t="str">
            <v>A5100</v>
          </cell>
          <cell r="J408" t="e">
            <v>#N/A</v>
          </cell>
          <cell r="K408" t="e">
            <v>#N/A</v>
          </cell>
          <cell r="L408"/>
          <cell r="M408"/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  <cell r="T408" t="e">
            <v>#N/A</v>
          </cell>
          <cell r="U408" t="e">
            <v>#N/A</v>
          </cell>
          <cell r="V408" t="e">
            <v>#N/A</v>
          </cell>
          <cell r="W408"/>
          <cell r="X408" t="e">
            <v>#N/A</v>
          </cell>
          <cell r="Y408" t="e">
            <v>#N/A</v>
          </cell>
          <cell r="Z408" t="e">
            <v>#N/A</v>
          </cell>
          <cell r="AA408"/>
          <cell r="AB408"/>
          <cell r="AC408"/>
          <cell r="AD408"/>
          <cell r="AE408" t="str">
            <v>ARRU</v>
          </cell>
          <cell r="AF408" t="str">
            <v>FI</v>
          </cell>
          <cell r="AG408"/>
          <cell r="AH408"/>
        </row>
        <row r="409">
          <cell r="A409">
            <v>102900</v>
          </cell>
          <cell r="B409">
            <v>1000</v>
          </cell>
          <cell r="C409">
            <v>1035</v>
          </cell>
          <cell r="D409" t="str">
            <v>CASH</v>
          </cell>
          <cell r="E409" t="str">
            <v/>
          </cell>
          <cell r="F409" t="str">
            <v>X</v>
          </cell>
          <cell r="G409" t="str">
            <v>COMM-EUR-CASH &lt;</v>
          </cell>
          <cell r="H409" t="str">
            <v>COMMERZBANK-EUR</v>
          </cell>
          <cell r="I409" t="str">
            <v>A5100</v>
          </cell>
          <cell r="J409" t="e">
            <v>#N/A</v>
          </cell>
          <cell r="K409" t="e">
            <v>#N/A</v>
          </cell>
          <cell r="L409"/>
          <cell r="M409"/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  <cell r="T409" t="e">
            <v>#N/A</v>
          </cell>
          <cell r="U409" t="e">
            <v>#N/A</v>
          </cell>
          <cell r="V409" t="e">
            <v>#N/A</v>
          </cell>
          <cell r="W409"/>
          <cell r="X409" t="e">
            <v>#N/A</v>
          </cell>
          <cell r="Y409" t="e">
            <v>#N/A</v>
          </cell>
          <cell r="Z409" t="e">
            <v>#N/A</v>
          </cell>
          <cell r="AA409"/>
          <cell r="AB409"/>
          <cell r="AC409"/>
          <cell r="AD409"/>
          <cell r="AE409" t="str">
            <v>ARRU</v>
          </cell>
          <cell r="AF409" t="str">
            <v>FI</v>
          </cell>
          <cell r="AG409"/>
          <cell r="AH409"/>
        </row>
        <row r="410">
          <cell r="A410">
            <v>102901</v>
          </cell>
          <cell r="B410">
            <v>1000</v>
          </cell>
          <cell r="C410">
            <v>1035</v>
          </cell>
          <cell r="D410" t="str">
            <v>CASH</v>
          </cell>
          <cell r="E410" t="str">
            <v/>
          </cell>
          <cell r="F410" t="str">
            <v>X</v>
          </cell>
          <cell r="G410" t="str">
            <v>DEUTSC-EUR-CASH &lt;</v>
          </cell>
          <cell r="H410" t="str">
            <v>DEUTSCHE BANK-EUR</v>
          </cell>
          <cell r="I410" t="str">
            <v>A5100</v>
          </cell>
          <cell r="J410" t="e">
            <v>#N/A</v>
          </cell>
          <cell r="K410" t="e">
            <v>#N/A</v>
          </cell>
          <cell r="L410"/>
          <cell r="M410"/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  <cell r="T410" t="e">
            <v>#N/A</v>
          </cell>
          <cell r="U410" t="e">
            <v>#N/A</v>
          </cell>
          <cell r="V410" t="e">
            <v>#N/A</v>
          </cell>
          <cell r="W410"/>
          <cell r="X410" t="e">
            <v>#N/A</v>
          </cell>
          <cell r="Y410" t="e">
            <v>#N/A</v>
          </cell>
          <cell r="Z410" t="e">
            <v>#N/A</v>
          </cell>
          <cell r="AA410"/>
          <cell r="AB410"/>
          <cell r="AC410"/>
          <cell r="AD410"/>
          <cell r="AE410" t="str">
            <v>ARRU</v>
          </cell>
          <cell r="AF410" t="str">
            <v>FI</v>
          </cell>
          <cell r="AG410"/>
          <cell r="AH410"/>
        </row>
        <row r="411">
          <cell r="A411">
            <v>102902</v>
          </cell>
          <cell r="B411">
            <v>1000</v>
          </cell>
          <cell r="C411">
            <v>1035</v>
          </cell>
          <cell r="D411" t="str">
            <v>CASH</v>
          </cell>
          <cell r="E411" t="str">
            <v/>
          </cell>
          <cell r="F411" t="str">
            <v>X</v>
          </cell>
          <cell r="G411" t="str">
            <v>DRESD-EUR-CASH &lt;</v>
          </cell>
          <cell r="H411" t="str">
            <v>DRESDNER BANK-EUR</v>
          </cell>
          <cell r="I411" t="str">
            <v>A5100</v>
          </cell>
          <cell r="J411" t="e">
            <v>#N/A</v>
          </cell>
          <cell r="K411" t="e">
            <v>#N/A</v>
          </cell>
          <cell r="L411"/>
          <cell r="M411"/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  <cell r="T411" t="e">
            <v>#N/A</v>
          </cell>
          <cell r="U411" t="e">
            <v>#N/A</v>
          </cell>
          <cell r="V411" t="e">
            <v>#N/A</v>
          </cell>
          <cell r="W411"/>
          <cell r="X411" t="e">
            <v>#N/A</v>
          </cell>
          <cell r="Y411" t="e">
            <v>#N/A</v>
          </cell>
          <cell r="Z411" t="e">
            <v>#N/A</v>
          </cell>
          <cell r="AA411"/>
          <cell r="AB411"/>
          <cell r="AC411"/>
          <cell r="AD411"/>
          <cell r="AE411" t="str">
            <v>ARRU</v>
          </cell>
          <cell r="AF411" t="str">
            <v>FI</v>
          </cell>
          <cell r="AG411"/>
          <cell r="AH411"/>
        </row>
        <row r="412">
          <cell r="A412">
            <v>102903</v>
          </cell>
          <cell r="B412">
            <v>1000</v>
          </cell>
          <cell r="C412">
            <v>1035</v>
          </cell>
          <cell r="D412" t="str">
            <v>CASH</v>
          </cell>
          <cell r="E412" t="str">
            <v/>
          </cell>
          <cell r="F412" t="str">
            <v>X</v>
          </cell>
          <cell r="G412" t="str">
            <v>POST -EUR-CASH &lt;</v>
          </cell>
          <cell r="H412" t="str">
            <v>POST BANK NIEDERLASSUNG KARLSRUHE-EUR</v>
          </cell>
          <cell r="I412" t="str">
            <v>A5100</v>
          </cell>
          <cell r="J412" t="e">
            <v>#N/A</v>
          </cell>
          <cell r="K412" t="e">
            <v>#N/A</v>
          </cell>
          <cell r="L412"/>
          <cell r="M412"/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  <cell r="T412" t="e">
            <v>#N/A</v>
          </cell>
          <cell r="U412" t="e">
            <v>#N/A</v>
          </cell>
          <cell r="V412" t="e">
            <v>#N/A</v>
          </cell>
          <cell r="W412"/>
          <cell r="X412" t="e">
            <v>#N/A</v>
          </cell>
          <cell r="Y412" t="e">
            <v>#N/A</v>
          </cell>
          <cell r="Z412" t="e">
            <v>#N/A</v>
          </cell>
          <cell r="AA412"/>
          <cell r="AB412"/>
          <cell r="AC412"/>
          <cell r="AD412"/>
          <cell r="AE412" t="str">
            <v>ARRU</v>
          </cell>
          <cell r="AF412" t="str">
            <v>FI</v>
          </cell>
          <cell r="AG412"/>
          <cell r="AH412"/>
        </row>
        <row r="413">
          <cell r="A413">
            <v>102904</v>
          </cell>
          <cell r="B413">
            <v>1000</v>
          </cell>
          <cell r="C413">
            <v>1035</v>
          </cell>
          <cell r="D413" t="str">
            <v>CASH</v>
          </cell>
          <cell r="E413" t="str">
            <v/>
          </cell>
          <cell r="F413" t="str">
            <v>X</v>
          </cell>
          <cell r="G413" t="str">
            <v>SPARK-EUR-CASH &lt;</v>
          </cell>
          <cell r="H413" t="str">
            <v>SPARKASSE LORRACH RHEINFELD-EUR</v>
          </cell>
          <cell r="I413" t="str">
            <v>A5100</v>
          </cell>
          <cell r="J413" t="e">
            <v>#N/A</v>
          </cell>
          <cell r="K413" t="e">
            <v>#N/A</v>
          </cell>
          <cell r="L413"/>
          <cell r="M413"/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  <cell r="T413" t="e">
            <v>#N/A</v>
          </cell>
          <cell r="U413" t="e">
            <v>#N/A</v>
          </cell>
          <cell r="V413" t="e">
            <v>#N/A</v>
          </cell>
          <cell r="W413"/>
          <cell r="X413" t="e">
            <v>#N/A</v>
          </cell>
          <cell r="Y413" t="e">
            <v>#N/A</v>
          </cell>
          <cell r="Z413" t="e">
            <v>#N/A</v>
          </cell>
          <cell r="AA413"/>
          <cell r="AB413"/>
          <cell r="AC413"/>
          <cell r="AD413"/>
          <cell r="AE413" t="str">
            <v>ARRU</v>
          </cell>
          <cell r="AF413" t="str">
            <v>FI</v>
          </cell>
          <cell r="AG413"/>
          <cell r="AH413"/>
        </row>
        <row r="414">
          <cell r="A414">
            <v>102905</v>
          </cell>
          <cell r="B414">
            <v>1000</v>
          </cell>
          <cell r="C414">
            <v>1035</v>
          </cell>
          <cell r="D414" t="str">
            <v>CASH</v>
          </cell>
          <cell r="E414" t="str">
            <v/>
          </cell>
          <cell r="F414" t="str">
            <v>X</v>
          </cell>
          <cell r="G414" t="str">
            <v>VOLKS-EUR-CASH &lt;</v>
          </cell>
          <cell r="H414" t="str">
            <v>VOLKSBANK-EUR</v>
          </cell>
          <cell r="I414" t="str">
            <v>A5100</v>
          </cell>
          <cell r="J414" t="e">
            <v>#N/A</v>
          </cell>
          <cell r="K414" t="e">
            <v>#N/A</v>
          </cell>
          <cell r="L414"/>
          <cell r="M414"/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  <cell r="T414" t="e">
            <v>#N/A</v>
          </cell>
          <cell r="U414" t="e">
            <v>#N/A</v>
          </cell>
          <cell r="V414" t="e">
            <v>#N/A</v>
          </cell>
          <cell r="W414"/>
          <cell r="X414" t="e">
            <v>#N/A</v>
          </cell>
          <cell r="Y414" t="e">
            <v>#N/A</v>
          </cell>
          <cell r="Z414" t="e">
            <v>#N/A</v>
          </cell>
          <cell r="AA414"/>
          <cell r="AB414"/>
          <cell r="AC414"/>
          <cell r="AD414"/>
          <cell r="AE414" t="str">
            <v>ARRU</v>
          </cell>
          <cell r="AF414" t="str">
            <v>FI</v>
          </cell>
          <cell r="AG414"/>
          <cell r="AH414"/>
        </row>
        <row r="415">
          <cell r="A415">
            <v>102928</v>
          </cell>
          <cell r="B415">
            <v>1000</v>
          </cell>
          <cell r="C415">
            <v>1035</v>
          </cell>
          <cell r="D415" t="str">
            <v>CASH</v>
          </cell>
          <cell r="E415" t="str">
            <v/>
          </cell>
          <cell r="F415" t="str">
            <v>X</v>
          </cell>
          <cell r="G415" t="str">
            <v>IBSP-CASH &lt;</v>
          </cell>
          <cell r="H415" t="str">
            <v>SAN PAOLO-CASH &lt;</v>
          </cell>
          <cell r="I415" t="str">
            <v>A5100</v>
          </cell>
          <cell r="J415" t="e">
            <v>#N/A</v>
          </cell>
          <cell r="K415" t="e">
            <v>#N/A</v>
          </cell>
          <cell r="L415"/>
          <cell r="M415"/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  <cell r="T415" t="e">
            <v>#N/A</v>
          </cell>
          <cell r="U415" t="e">
            <v>#N/A</v>
          </cell>
          <cell r="V415" t="e">
            <v>#N/A</v>
          </cell>
          <cell r="W415"/>
          <cell r="X415" t="e">
            <v>#N/A</v>
          </cell>
          <cell r="Y415" t="e">
            <v>#N/A</v>
          </cell>
          <cell r="Z415" t="e">
            <v>#N/A</v>
          </cell>
          <cell r="AA415"/>
          <cell r="AB415"/>
          <cell r="AC415"/>
          <cell r="AD415"/>
          <cell r="AE415" t="str">
            <v>ARRU</v>
          </cell>
          <cell r="AF415" t="str">
            <v>FI</v>
          </cell>
          <cell r="AG415"/>
          <cell r="AH415"/>
        </row>
        <row r="416">
          <cell r="A416">
            <v>102929</v>
          </cell>
          <cell r="B416">
            <v>1000</v>
          </cell>
          <cell r="C416">
            <v>1035</v>
          </cell>
          <cell r="D416" t="str">
            <v>CASH</v>
          </cell>
          <cell r="E416" t="str">
            <v/>
          </cell>
          <cell r="F416" t="str">
            <v>X</v>
          </cell>
          <cell r="G416" t="str">
            <v>CRT-CASH &lt;</v>
          </cell>
          <cell r="H416" t="str">
            <v>CASSA RISPARMIO TORINO-CASH &lt;</v>
          </cell>
          <cell r="I416" t="str">
            <v>A5100</v>
          </cell>
          <cell r="J416" t="e">
            <v>#N/A</v>
          </cell>
          <cell r="K416" t="e">
            <v>#N/A</v>
          </cell>
          <cell r="L416"/>
          <cell r="M416"/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  <cell r="T416" t="e">
            <v>#N/A</v>
          </cell>
          <cell r="U416" t="e">
            <v>#N/A</v>
          </cell>
          <cell r="V416" t="e">
            <v>#N/A</v>
          </cell>
          <cell r="W416"/>
          <cell r="X416" t="e">
            <v>#N/A</v>
          </cell>
          <cell r="Y416" t="e">
            <v>#N/A</v>
          </cell>
          <cell r="Z416" t="e">
            <v>#N/A</v>
          </cell>
          <cell r="AA416"/>
          <cell r="AB416"/>
          <cell r="AC416"/>
          <cell r="AD416"/>
          <cell r="AE416" t="str">
            <v>ARRU</v>
          </cell>
          <cell r="AF416" t="str">
            <v>FI</v>
          </cell>
          <cell r="AG416"/>
          <cell r="AH416"/>
        </row>
        <row r="417">
          <cell r="A417">
            <v>102930</v>
          </cell>
          <cell r="B417">
            <v>1000</v>
          </cell>
          <cell r="C417">
            <v>1035</v>
          </cell>
          <cell r="D417" t="str">
            <v>CASH</v>
          </cell>
          <cell r="E417" t="str">
            <v/>
          </cell>
          <cell r="F417" t="str">
            <v>X</v>
          </cell>
          <cell r="G417" t="str">
            <v>BNL-CASH &lt;</v>
          </cell>
          <cell r="H417" t="str">
            <v>BANCA NAZIONALE DEL LAVORO-CASH &lt;</v>
          </cell>
          <cell r="I417" t="str">
            <v>A5100</v>
          </cell>
          <cell r="J417" t="e">
            <v>#N/A</v>
          </cell>
          <cell r="K417" t="e">
            <v>#N/A</v>
          </cell>
          <cell r="L417"/>
          <cell r="M417"/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  <cell r="T417" t="e">
            <v>#N/A</v>
          </cell>
          <cell r="U417" t="e">
            <v>#N/A</v>
          </cell>
          <cell r="V417" t="e">
            <v>#N/A</v>
          </cell>
          <cell r="W417"/>
          <cell r="X417" t="e">
            <v>#N/A</v>
          </cell>
          <cell r="Y417" t="e">
            <v>#N/A</v>
          </cell>
          <cell r="Z417" t="e">
            <v>#N/A</v>
          </cell>
          <cell r="AA417"/>
          <cell r="AB417"/>
          <cell r="AC417"/>
          <cell r="AD417"/>
          <cell r="AE417" t="str">
            <v>ARRU</v>
          </cell>
          <cell r="AF417" t="str">
            <v>FI</v>
          </cell>
          <cell r="AG417"/>
          <cell r="AH417"/>
        </row>
        <row r="418">
          <cell r="A418">
            <v>102931</v>
          </cell>
          <cell r="B418">
            <v>1000</v>
          </cell>
          <cell r="C418">
            <v>1035</v>
          </cell>
          <cell r="D418" t="str">
            <v>CASH</v>
          </cell>
          <cell r="E418" t="str">
            <v/>
          </cell>
          <cell r="F418" t="str">
            <v>X</v>
          </cell>
          <cell r="G418" t="str">
            <v>BPN-CASH &lt;</v>
          </cell>
          <cell r="H418" t="str">
            <v>BANCO POPULARE DI NOVARA -CASH &lt;</v>
          </cell>
          <cell r="I418" t="str">
            <v>A5100</v>
          </cell>
          <cell r="J418" t="e">
            <v>#N/A</v>
          </cell>
          <cell r="K418" t="e">
            <v>#N/A</v>
          </cell>
          <cell r="L418"/>
          <cell r="M418"/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V418" t="e">
            <v>#N/A</v>
          </cell>
          <cell r="W418"/>
          <cell r="X418" t="e">
            <v>#N/A</v>
          </cell>
          <cell r="Y418" t="e">
            <v>#N/A</v>
          </cell>
          <cell r="Z418" t="e">
            <v>#N/A</v>
          </cell>
          <cell r="AA418"/>
          <cell r="AB418"/>
          <cell r="AC418"/>
          <cell r="AD418"/>
          <cell r="AE418" t="str">
            <v>ARRU</v>
          </cell>
          <cell r="AF418" t="str">
            <v>FI</v>
          </cell>
          <cell r="AG418"/>
          <cell r="AH418"/>
        </row>
        <row r="419">
          <cell r="A419">
            <v>102932</v>
          </cell>
          <cell r="B419">
            <v>1000</v>
          </cell>
          <cell r="C419">
            <v>1035</v>
          </cell>
          <cell r="D419" t="str">
            <v>CASH</v>
          </cell>
          <cell r="E419" t="str">
            <v/>
          </cell>
          <cell r="F419" t="str">
            <v>X</v>
          </cell>
          <cell r="G419" t="str">
            <v>BS-CASH &lt;</v>
          </cell>
          <cell r="H419" t="str">
            <v>BANCA SELLA SPA -CASH &lt;</v>
          </cell>
          <cell r="I419" t="str">
            <v>A5100</v>
          </cell>
          <cell r="J419" t="e">
            <v>#N/A</v>
          </cell>
          <cell r="K419" t="e">
            <v>#N/A</v>
          </cell>
          <cell r="L419"/>
          <cell r="M419"/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V419" t="e">
            <v>#N/A</v>
          </cell>
          <cell r="W419"/>
          <cell r="X419" t="e">
            <v>#N/A</v>
          </cell>
          <cell r="Y419" t="e">
            <v>#N/A</v>
          </cell>
          <cell r="Z419" t="e">
            <v>#N/A</v>
          </cell>
          <cell r="AA419"/>
          <cell r="AB419"/>
          <cell r="AC419"/>
          <cell r="AD419"/>
          <cell r="AE419" t="str">
            <v>ARRU</v>
          </cell>
          <cell r="AF419" t="str">
            <v>FI</v>
          </cell>
          <cell r="AG419"/>
          <cell r="AH419"/>
        </row>
        <row r="420">
          <cell r="A420">
            <v>102934</v>
          </cell>
          <cell r="B420">
            <v>1000</v>
          </cell>
          <cell r="C420">
            <v>1035</v>
          </cell>
          <cell r="D420" t="str">
            <v>CASH</v>
          </cell>
          <cell r="E420" t="str">
            <v/>
          </cell>
          <cell r="F420" t="str">
            <v>X</v>
          </cell>
          <cell r="G420" t="str">
            <v>BBVA-CASH &lt;</v>
          </cell>
          <cell r="H420" t="str">
            <v>BANCO BILBAO VISCAYA ARGENTARIA-CASH &lt;</v>
          </cell>
          <cell r="I420" t="str">
            <v>A5100</v>
          </cell>
          <cell r="J420" t="e">
            <v>#N/A</v>
          </cell>
          <cell r="K420" t="e">
            <v>#N/A</v>
          </cell>
          <cell r="L420"/>
          <cell r="M420"/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V420" t="e">
            <v>#N/A</v>
          </cell>
          <cell r="W420"/>
          <cell r="X420" t="e">
            <v>#N/A</v>
          </cell>
          <cell r="Y420" t="e">
            <v>#N/A</v>
          </cell>
          <cell r="Z420" t="e">
            <v>#N/A</v>
          </cell>
          <cell r="AA420"/>
          <cell r="AB420"/>
          <cell r="AC420"/>
          <cell r="AD420"/>
          <cell r="AE420" t="str">
            <v>ARRU</v>
          </cell>
          <cell r="AF420" t="str">
            <v>FI</v>
          </cell>
          <cell r="AG420"/>
          <cell r="AH420"/>
        </row>
        <row r="421">
          <cell r="A421">
            <v>102935</v>
          </cell>
          <cell r="B421">
            <v>1000</v>
          </cell>
          <cell r="C421">
            <v>1035</v>
          </cell>
          <cell r="D421" t="str">
            <v>CASH</v>
          </cell>
          <cell r="E421" t="str">
            <v/>
          </cell>
          <cell r="F421" t="str">
            <v>X</v>
          </cell>
          <cell r="G421" t="str">
            <v>CM-CASH &lt;</v>
          </cell>
          <cell r="H421" t="str">
            <v>CAIXA MANRESA-CASH &lt;</v>
          </cell>
          <cell r="I421" t="str">
            <v>A5100</v>
          </cell>
          <cell r="J421" t="e">
            <v>#N/A</v>
          </cell>
          <cell r="K421" t="e">
            <v>#N/A</v>
          </cell>
          <cell r="L421"/>
          <cell r="M421"/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  <cell r="T421" t="e">
            <v>#N/A</v>
          </cell>
          <cell r="U421" t="e">
            <v>#N/A</v>
          </cell>
          <cell r="V421" t="e">
            <v>#N/A</v>
          </cell>
          <cell r="W421"/>
          <cell r="X421" t="e">
            <v>#N/A</v>
          </cell>
          <cell r="Y421" t="e">
            <v>#N/A</v>
          </cell>
          <cell r="Z421" t="e">
            <v>#N/A</v>
          </cell>
          <cell r="AA421"/>
          <cell r="AB421"/>
          <cell r="AC421"/>
          <cell r="AD421"/>
          <cell r="AE421" t="str">
            <v>ARRU</v>
          </cell>
          <cell r="AF421" t="str">
            <v>FI</v>
          </cell>
          <cell r="AG421"/>
          <cell r="AH421"/>
        </row>
        <row r="422">
          <cell r="A422">
            <v>102936</v>
          </cell>
          <cell r="B422">
            <v>1000</v>
          </cell>
          <cell r="C422">
            <v>1035</v>
          </cell>
          <cell r="D422" t="str">
            <v>CASH</v>
          </cell>
          <cell r="E422" t="str">
            <v/>
          </cell>
          <cell r="F422" t="str">
            <v>X</v>
          </cell>
          <cell r="G422" t="str">
            <v>BSCH-CASH &lt;</v>
          </cell>
          <cell r="H422" t="str">
            <v>BANCO SANTANDER CENTRAL HISPANO-CASH &lt;</v>
          </cell>
          <cell r="I422" t="str">
            <v>A5100</v>
          </cell>
          <cell r="J422" t="e">
            <v>#N/A</v>
          </cell>
          <cell r="K422" t="e">
            <v>#N/A</v>
          </cell>
          <cell r="L422"/>
          <cell r="M422"/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  <cell r="T422" t="e">
            <v>#N/A</v>
          </cell>
          <cell r="U422" t="e">
            <v>#N/A</v>
          </cell>
          <cell r="V422" t="e">
            <v>#N/A</v>
          </cell>
          <cell r="W422"/>
          <cell r="X422" t="e">
            <v>#N/A</v>
          </cell>
          <cell r="Y422" t="e">
            <v>#N/A</v>
          </cell>
          <cell r="Z422" t="e">
            <v>#N/A</v>
          </cell>
          <cell r="AA422"/>
          <cell r="AB422"/>
          <cell r="AC422"/>
          <cell r="AD422"/>
          <cell r="AE422" t="str">
            <v>ARRU</v>
          </cell>
          <cell r="AF422" t="str">
            <v>FI</v>
          </cell>
          <cell r="AG422"/>
          <cell r="AH422"/>
        </row>
        <row r="423">
          <cell r="A423">
            <v>102937</v>
          </cell>
          <cell r="B423">
            <v>1000</v>
          </cell>
          <cell r="C423">
            <v>1035</v>
          </cell>
          <cell r="D423" t="str">
            <v>CASH</v>
          </cell>
          <cell r="E423" t="str">
            <v/>
          </cell>
          <cell r="F423" t="str">
            <v>X</v>
          </cell>
          <cell r="G423" t="str">
            <v>BP-CASH &lt;</v>
          </cell>
          <cell r="H423" t="str">
            <v>BANCO POPULAR-CASH &lt;</v>
          </cell>
          <cell r="I423" t="str">
            <v>A5100</v>
          </cell>
          <cell r="J423" t="e">
            <v>#N/A</v>
          </cell>
          <cell r="K423" t="e">
            <v>#N/A</v>
          </cell>
          <cell r="L423"/>
          <cell r="M423"/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  <cell r="T423" t="e">
            <v>#N/A</v>
          </cell>
          <cell r="U423" t="e">
            <v>#N/A</v>
          </cell>
          <cell r="V423" t="e">
            <v>#N/A</v>
          </cell>
          <cell r="W423"/>
          <cell r="X423" t="e">
            <v>#N/A</v>
          </cell>
          <cell r="Y423" t="e">
            <v>#N/A</v>
          </cell>
          <cell r="Z423" t="e">
            <v>#N/A</v>
          </cell>
          <cell r="AA423"/>
          <cell r="AB423"/>
          <cell r="AC423"/>
          <cell r="AD423"/>
          <cell r="AE423" t="str">
            <v>ARRU</v>
          </cell>
          <cell r="AF423" t="str">
            <v>FI</v>
          </cell>
          <cell r="AG423"/>
          <cell r="AH423"/>
        </row>
        <row r="424">
          <cell r="A424">
            <v>102938</v>
          </cell>
          <cell r="B424">
            <v>1000</v>
          </cell>
          <cell r="C424">
            <v>1035</v>
          </cell>
          <cell r="D424" t="str">
            <v>CASH</v>
          </cell>
          <cell r="E424" t="str">
            <v/>
          </cell>
          <cell r="F424" t="str">
            <v>X</v>
          </cell>
          <cell r="G424" t="str">
            <v>BS-CASH &lt;</v>
          </cell>
          <cell r="H424" t="str">
            <v>BANC DE SABADELL-CASH &lt;</v>
          </cell>
          <cell r="I424" t="str">
            <v>A5100</v>
          </cell>
          <cell r="J424" t="e">
            <v>#N/A</v>
          </cell>
          <cell r="K424" t="e">
            <v>#N/A</v>
          </cell>
          <cell r="L424"/>
          <cell r="M424"/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  <cell r="T424" t="e">
            <v>#N/A</v>
          </cell>
          <cell r="U424" t="e">
            <v>#N/A</v>
          </cell>
          <cell r="V424" t="e">
            <v>#N/A</v>
          </cell>
          <cell r="W424"/>
          <cell r="X424" t="e">
            <v>#N/A</v>
          </cell>
          <cell r="Y424" t="e">
            <v>#N/A</v>
          </cell>
          <cell r="Z424" t="e">
            <v>#N/A</v>
          </cell>
          <cell r="AA424"/>
          <cell r="AB424"/>
          <cell r="AC424"/>
          <cell r="AD424"/>
          <cell r="AE424" t="str">
            <v>ARRU</v>
          </cell>
          <cell r="AF424" t="str">
            <v>FI</v>
          </cell>
          <cell r="AG424"/>
          <cell r="AH424"/>
        </row>
        <row r="425">
          <cell r="A425">
            <v>102950</v>
          </cell>
          <cell r="B425">
            <v>1000</v>
          </cell>
          <cell r="C425">
            <v>1035</v>
          </cell>
          <cell r="D425" t="str">
            <v>CASH</v>
          </cell>
          <cell r="E425" t="str">
            <v/>
          </cell>
          <cell r="F425" t="str">
            <v>X</v>
          </cell>
          <cell r="G425" t="str">
            <v>COMMERZB-EUR-CASH &lt;</v>
          </cell>
          <cell r="H425" t="str">
            <v>COMMERZBANK - EUR</v>
          </cell>
          <cell r="I425" t="str">
            <v>A5100</v>
          </cell>
          <cell r="J425" t="e">
            <v>#N/A</v>
          </cell>
          <cell r="K425" t="e">
            <v>#N/A</v>
          </cell>
          <cell r="L425"/>
          <cell r="M425"/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  <cell r="T425" t="e">
            <v>#N/A</v>
          </cell>
          <cell r="U425" t="e">
            <v>#N/A</v>
          </cell>
          <cell r="V425" t="e">
            <v>#N/A</v>
          </cell>
          <cell r="W425"/>
          <cell r="X425" t="e">
            <v>#N/A</v>
          </cell>
          <cell r="Y425" t="e">
            <v>#N/A</v>
          </cell>
          <cell r="Z425" t="e">
            <v>#N/A</v>
          </cell>
          <cell r="AA425"/>
          <cell r="AB425"/>
          <cell r="AC425"/>
          <cell r="AD425"/>
          <cell r="AE425" t="str">
            <v>ARRU</v>
          </cell>
          <cell r="AF425" t="str">
            <v>FI</v>
          </cell>
          <cell r="AG425"/>
          <cell r="AH425"/>
        </row>
        <row r="426">
          <cell r="A426">
            <v>102964</v>
          </cell>
          <cell r="B426">
            <v>1000</v>
          </cell>
          <cell r="C426">
            <v>1035</v>
          </cell>
          <cell r="D426" t="str">
            <v>CASH</v>
          </cell>
          <cell r="E426" t="str">
            <v/>
          </cell>
          <cell r="F426" t="str">
            <v>X</v>
          </cell>
          <cell r="G426" t="str">
            <v>COMMERZB-EUR-CASH &lt;</v>
          </cell>
          <cell r="H426" t="str">
            <v>COMMERZBANK - EUR</v>
          </cell>
          <cell r="I426" t="str">
            <v>A5100</v>
          </cell>
          <cell r="J426" t="e">
            <v>#N/A</v>
          </cell>
          <cell r="K426" t="e">
            <v>#N/A</v>
          </cell>
          <cell r="L426"/>
          <cell r="M426"/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  <cell r="T426" t="e">
            <v>#N/A</v>
          </cell>
          <cell r="U426" t="e">
            <v>#N/A</v>
          </cell>
          <cell r="V426" t="e">
            <v>#N/A</v>
          </cell>
          <cell r="W426"/>
          <cell r="X426" t="e">
            <v>#N/A</v>
          </cell>
          <cell r="Y426" t="e">
            <v>#N/A</v>
          </cell>
          <cell r="Z426" t="e">
            <v>#N/A</v>
          </cell>
          <cell r="AA426"/>
          <cell r="AB426"/>
          <cell r="AC426"/>
          <cell r="AD426"/>
          <cell r="AE426" t="str">
            <v>ARRU</v>
          </cell>
          <cell r="AF426" t="str">
            <v>FI</v>
          </cell>
          <cell r="AG426"/>
          <cell r="AH426"/>
        </row>
        <row r="427">
          <cell r="A427">
            <v>102974</v>
          </cell>
          <cell r="B427">
            <v>1000</v>
          </cell>
          <cell r="C427">
            <v>1035</v>
          </cell>
          <cell r="D427" t="str">
            <v>CASH</v>
          </cell>
          <cell r="E427" t="str">
            <v/>
          </cell>
          <cell r="F427" t="str">
            <v>X</v>
          </cell>
          <cell r="G427" t="str">
            <v>LCL-EUR-CASH &lt;</v>
          </cell>
          <cell r="H427" t="str">
            <v>LCL-EUR-CASH &lt;</v>
          </cell>
          <cell r="I427" t="str">
            <v>A5100</v>
          </cell>
          <cell r="J427" t="e">
            <v>#N/A</v>
          </cell>
          <cell r="K427" t="e">
            <v>#N/A</v>
          </cell>
          <cell r="L427"/>
          <cell r="M427"/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  <cell r="T427" t="e">
            <v>#N/A</v>
          </cell>
          <cell r="U427" t="e">
            <v>#N/A</v>
          </cell>
          <cell r="V427" t="e">
            <v>#N/A</v>
          </cell>
          <cell r="W427"/>
          <cell r="X427" t="e">
            <v>#N/A</v>
          </cell>
          <cell r="Y427" t="e">
            <v>#N/A</v>
          </cell>
          <cell r="Z427" t="e">
            <v>#N/A</v>
          </cell>
          <cell r="AA427"/>
          <cell r="AB427"/>
          <cell r="AC427"/>
          <cell r="AD427"/>
          <cell r="AE427" t="str">
            <v>ARRU</v>
          </cell>
          <cell r="AF427" t="str">
            <v>FI</v>
          </cell>
          <cell r="AG427"/>
          <cell r="AH427"/>
        </row>
        <row r="428">
          <cell r="A428">
            <v>103000</v>
          </cell>
          <cell r="B428">
            <v>1000</v>
          </cell>
          <cell r="C428">
            <v>1035</v>
          </cell>
          <cell r="D428" t="str">
            <v>CASH</v>
          </cell>
          <cell r="E428" t="str">
            <v/>
          </cell>
          <cell r="F428" t="str">
            <v>X</v>
          </cell>
          <cell r="G428" t="str">
            <v>COMM-EUR-CHECK &gt;</v>
          </cell>
          <cell r="H428" t="str">
            <v>COMMERZBANK-EUR</v>
          </cell>
          <cell r="I428" t="str">
            <v>A5100</v>
          </cell>
          <cell r="J428" t="e">
            <v>#N/A</v>
          </cell>
          <cell r="K428" t="e">
            <v>#N/A</v>
          </cell>
          <cell r="L428"/>
          <cell r="M428"/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  <cell r="T428" t="e">
            <v>#N/A</v>
          </cell>
          <cell r="U428" t="e">
            <v>#N/A</v>
          </cell>
          <cell r="V428" t="e">
            <v>#N/A</v>
          </cell>
          <cell r="W428"/>
          <cell r="X428" t="e">
            <v>#N/A</v>
          </cell>
          <cell r="Y428" t="e">
            <v>#N/A</v>
          </cell>
          <cell r="Z428" t="e">
            <v>#N/A</v>
          </cell>
          <cell r="AA428"/>
          <cell r="AB428"/>
          <cell r="AC428"/>
          <cell r="AD428"/>
          <cell r="AE428" t="str">
            <v>ARRU</v>
          </cell>
          <cell r="AF428" t="str">
            <v>FI</v>
          </cell>
          <cell r="AG428"/>
          <cell r="AH428"/>
        </row>
        <row r="429">
          <cell r="A429">
            <v>103000</v>
          </cell>
          <cell r="B429">
            <v>1000</v>
          </cell>
          <cell r="C429">
            <v>1035</v>
          </cell>
          <cell r="D429" t="str">
            <v>CASH</v>
          </cell>
          <cell r="E429" t="str">
            <v/>
          </cell>
          <cell r="F429" t="str">
            <v>X</v>
          </cell>
          <cell r="G429" t="str">
            <v>SCOTIABANK - CHECK</v>
          </cell>
          <cell r="H429" t="str">
            <v>SCOTIABANK - OUTGOING CHECKS</v>
          </cell>
          <cell r="I429" t="str">
            <v>A5100</v>
          </cell>
          <cell r="J429" t="e">
            <v>#N/A</v>
          </cell>
          <cell r="K429" t="e">
            <v>#N/A</v>
          </cell>
          <cell r="L429"/>
          <cell r="M429"/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  <cell r="T429" t="e">
            <v>#N/A</v>
          </cell>
          <cell r="U429" t="e">
            <v>#N/A</v>
          </cell>
          <cell r="V429">
            <v>0</v>
          </cell>
          <cell r="W429"/>
          <cell r="X429" t="str">
            <v>X</v>
          </cell>
          <cell r="Y429" t="e">
            <v>#N/A</v>
          </cell>
          <cell r="Z429" t="e">
            <v>#N/A</v>
          </cell>
          <cell r="AA429"/>
          <cell r="AB429"/>
          <cell r="AC429"/>
          <cell r="AD429"/>
          <cell r="AE429" t="str">
            <v>ARRU</v>
          </cell>
          <cell r="AF429" t="str">
            <v>FI</v>
          </cell>
          <cell r="AG429"/>
          <cell r="AH429"/>
        </row>
        <row r="430">
          <cell r="A430">
            <v>103001</v>
          </cell>
          <cell r="B430">
            <v>1000</v>
          </cell>
          <cell r="C430">
            <v>1035</v>
          </cell>
          <cell r="D430" t="str">
            <v>CASH</v>
          </cell>
          <cell r="E430" t="str">
            <v/>
          </cell>
          <cell r="F430" t="str">
            <v>X</v>
          </cell>
          <cell r="G430" t="str">
            <v>DEUTSC-EUR-CHECK &gt;</v>
          </cell>
          <cell r="H430" t="str">
            <v>DEUTSCHE BANK-EUR</v>
          </cell>
          <cell r="I430" t="str">
            <v>A5100</v>
          </cell>
          <cell r="J430" t="e">
            <v>#N/A</v>
          </cell>
          <cell r="K430" t="e">
            <v>#N/A</v>
          </cell>
          <cell r="L430"/>
          <cell r="M430"/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  <cell r="T430" t="e">
            <v>#N/A</v>
          </cell>
          <cell r="U430" t="e">
            <v>#N/A</v>
          </cell>
          <cell r="V430" t="e">
            <v>#N/A</v>
          </cell>
          <cell r="W430"/>
          <cell r="X430" t="e">
            <v>#N/A</v>
          </cell>
          <cell r="Y430" t="e">
            <v>#N/A</v>
          </cell>
          <cell r="Z430" t="e">
            <v>#N/A</v>
          </cell>
          <cell r="AA430"/>
          <cell r="AB430"/>
          <cell r="AC430"/>
          <cell r="AD430"/>
          <cell r="AE430" t="str">
            <v>ARRU</v>
          </cell>
          <cell r="AF430" t="str">
            <v>FI</v>
          </cell>
          <cell r="AG430"/>
          <cell r="AH430"/>
        </row>
        <row r="431">
          <cell r="A431">
            <v>103002</v>
          </cell>
          <cell r="B431">
            <v>1000</v>
          </cell>
          <cell r="C431">
            <v>1035</v>
          </cell>
          <cell r="D431" t="str">
            <v>CASH</v>
          </cell>
          <cell r="E431" t="str">
            <v/>
          </cell>
          <cell r="F431" t="str">
            <v>X</v>
          </cell>
          <cell r="G431" t="str">
            <v>DRESD-EUR-CHECK &gt;</v>
          </cell>
          <cell r="H431" t="str">
            <v>DRESDNER BANK-EUR</v>
          </cell>
          <cell r="I431" t="str">
            <v>A5100</v>
          </cell>
          <cell r="J431" t="e">
            <v>#N/A</v>
          </cell>
          <cell r="K431" t="e">
            <v>#N/A</v>
          </cell>
          <cell r="L431"/>
          <cell r="M431"/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  <cell r="T431" t="e">
            <v>#N/A</v>
          </cell>
          <cell r="U431" t="e">
            <v>#N/A</v>
          </cell>
          <cell r="V431" t="e">
            <v>#N/A</v>
          </cell>
          <cell r="W431"/>
          <cell r="X431" t="e">
            <v>#N/A</v>
          </cell>
          <cell r="Y431" t="e">
            <v>#N/A</v>
          </cell>
          <cell r="Z431" t="e">
            <v>#N/A</v>
          </cell>
          <cell r="AA431"/>
          <cell r="AB431"/>
          <cell r="AC431"/>
          <cell r="AD431"/>
          <cell r="AE431" t="str">
            <v>ARRU</v>
          </cell>
          <cell r="AF431" t="str">
            <v>FI</v>
          </cell>
          <cell r="AG431"/>
          <cell r="AH431"/>
        </row>
        <row r="432">
          <cell r="A432">
            <v>103003</v>
          </cell>
          <cell r="B432">
            <v>1000</v>
          </cell>
          <cell r="C432">
            <v>1035</v>
          </cell>
          <cell r="D432" t="str">
            <v>CASH</v>
          </cell>
          <cell r="E432" t="str">
            <v/>
          </cell>
          <cell r="F432" t="str">
            <v>X</v>
          </cell>
          <cell r="G432" t="str">
            <v>POST -EUR-CHECK &gt;</v>
          </cell>
          <cell r="H432" t="str">
            <v>POST BANK NIEDERLASSUNG KARLSRUHE-EUR</v>
          </cell>
          <cell r="I432" t="str">
            <v>A5100</v>
          </cell>
          <cell r="J432" t="e">
            <v>#N/A</v>
          </cell>
          <cell r="K432" t="e">
            <v>#N/A</v>
          </cell>
          <cell r="L432"/>
          <cell r="M432"/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  <cell r="T432" t="e">
            <v>#N/A</v>
          </cell>
          <cell r="U432" t="e">
            <v>#N/A</v>
          </cell>
          <cell r="V432" t="e">
            <v>#N/A</v>
          </cell>
          <cell r="W432"/>
          <cell r="X432" t="e">
            <v>#N/A</v>
          </cell>
          <cell r="Y432" t="e">
            <v>#N/A</v>
          </cell>
          <cell r="Z432" t="e">
            <v>#N/A</v>
          </cell>
          <cell r="AA432"/>
          <cell r="AB432"/>
          <cell r="AC432"/>
          <cell r="AD432"/>
          <cell r="AE432" t="str">
            <v>ARRU</v>
          </cell>
          <cell r="AF432" t="str">
            <v>FI</v>
          </cell>
          <cell r="AG432"/>
          <cell r="AH432"/>
        </row>
        <row r="433">
          <cell r="A433">
            <v>103004</v>
          </cell>
          <cell r="B433">
            <v>1000</v>
          </cell>
          <cell r="C433">
            <v>1035</v>
          </cell>
          <cell r="D433" t="str">
            <v>CASH</v>
          </cell>
          <cell r="E433" t="str">
            <v/>
          </cell>
          <cell r="F433" t="str">
            <v>X</v>
          </cell>
          <cell r="G433" t="str">
            <v>SPARK-EUR-CHECK &gt;</v>
          </cell>
          <cell r="H433" t="str">
            <v>SPARKASSE LORRACH RHEINFELD-EUR</v>
          </cell>
          <cell r="I433" t="str">
            <v>A5100</v>
          </cell>
          <cell r="J433" t="e">
            <v>#N/A</v>
          </cell>
          <cell r="K433" t="e">
            <v>#N/A</v>
          </cell>
          <cell r="L433"/>
          <cell r="M433"/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  <cell r="T433" t="e">
            <v>#N/A</v>
          </cell>
          <cell r="U433" t="e">
            <v>#N/A</v>
          </cell>
          <cell r="V433" t="e">
            <v>#N/A</v>
          </cell>
          <cell r="W433"/>
          <cell r="X433" t="e">
            <v>#N/A</v>
          </cell>
          <cell r="Y433" t="e">
            <v>#N/A</v>
          </cell>
          <cell r="Z433" t="e">
            <v>#N/A</v>
          </cell>
          <cell r="AA433"/>
          <cell r="AB433"/>
          <cell r="AC433"/>
          <cell r="AD433"/>
          <cell r="AE433" t="str">
            <v>ARRU</v>
          </cell>
          <cell r="AF433" t="str">
            <v>FI</v>
          </cell>
          <cell r="AG433"/>
          <cell r="AH433"/>
        </row>
        <row r="434">
          <cell r="A434">
            <v>103005</v>
          </cell>
          <cell r="B434">
            <v>1000</v>
          </cell>
          <cell r="C434">
            <v>1035</v>
          </cell>
          <cell r="D434" t="str">
            <v>CASH</v>
          </cell>
          <cell r="E434" t="str">
            <v/>
          </cell>
          <cell r="F434" t="str">
            <v>X</v>
          </cell>
          <cell r="G434" t="str">
            <v>VOLKS-EUR-CHECK &gt;</v>
          </cell>
          <cell r="H434" t="str">
            <v>VOLKSBANK-EUR</v>
          </cell>
          <cell r="I434" t="str">
            <v>A5100</v>
          </cell>
          <cell r="J434" t="e">
            <v>#N/A</v>
          </cell>
          <cell r="K434" t="e">
            <v>#N/A</v>
          </cell>
          <cell r="L434"/>
          <cell r="M434"/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  <cell r="T434" t="e">
            <v>#N/A</v>
          </cell>
          <cell r="U434" t="e">
            <v>#N/A</v>
          </cell>
          <cell r="V434" t="e">
            <v>#N/A</v>
          </cell>
          <cell r="W434"/>
          <cell r="X434" t="e">
            <v>#N/A</v>
          </cell>
          <cell r="Y434" t="e">
            <v>#N/A</v>
          </cell>
          <cell r="Z434" t="e">
            <v>#N/A</v>
          </cell>
          <cell r="AA434"/>
          <cell r="AB434"/>
          <cell r="AC434"/>
          <cell r="AD434"/>
          <cell r="AE434" t="str">
            <v>ARRU</v>
          </cell>
          <cell r="AF434" t="str">
            <v>FI</v>
          </cell>
          <cell r="AG434"/>
          <cell r="AH434"/>
        </row>
        <row r="435">
          <cell r="A435">
            <v>103006</v>
          </cell>
          <cell r="B435">
            <v>1000</v>
          </cell>
          <cell r="C435">
            <v>1035</v>
          </cell>
          <cell r="D435" t="str">
            <v>CASH</v>
          </cell>
          <cell r="E435" t="str">
            <v/>
          </cell>
          <cell r="F435" t="str">
            <v>X</v>
          </cell>
          <cell r="G435" t="str">
            <v>CRCA -EUR-CHECK &gt;</v>
          </cell>
          <cell r="H435" t="str">
            <v>CREDIT AGRICOLE - EUR</v>
          </cell>
          <cell r="I435" t="str">
            <v>A5100</v>
          </cell>
          <cell r="J435" t="e">
            <v>#N/A</v>
          </cell>
          <cell r="K435" t="e">
            <v>#N/A</v>
          </cell>
          <cell r="L435"/>
          <cell r="M435"/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  <cell r="T435" t="e">
            <v>#N/A</v>
          </cell>
          <cell r="U435" t="e">
            <v>#N/A</v>
          </cell>
          <cell r="V435" t="e">
            <v>#N/A</v>
          </cell>
          <cell r="W435"/>
          <cell r="X435" t="e">
            <v>#N/A</v>
          </cell>
          <cell r="Y435" t="e">
            <v>#N/A</v>
          </cell>
          <cell r="Z435" t="e">
            <v>#N/A</v>
          </cell>
          <cell r="AA435"/>
          <cell r="AB435"/>
          <cell r="AC435"/>
          <cell r="AD435"/>
          <cell r="AE435" t="str">
            <v>ARRU</v>
          </cell>
          <cell r="AF435" t="str">
            <v>FI</v>
          </cell>
          <cell r="AG435"/>
          <cell r="AH435"/>
        </row>
        <row r="436">
          <cell r="A436">
            <v>103007</v>
          </cell>
          <cell r="B436">
            <v>1000</v>
          </cell>
          <cell r="C436">
            <v>1035</v>
          </cell>
          <cell r="D436" t="str">
            <v>CASH</v>
          </cell>
          <cell r="E436" t="str">
            <v/>
          </cell>
          <cell r="F436" t="str">
            <v>X</v>
          </cell>
          <cell r="G436" t="str">
            <v>CCP -EUR-CHECK &gt;</v>
          </cell>
          <cell r="H436" t="str">
            <v>CCP - EUR</v>
          </cell>
          <cell r="I436" t="str">
            <v>A5100</v>
          </cell>
          <cell r="J436" t="e">
            <v>#N/A</v>
          </cell>
          <cell r="K436" t="e">
            <v>#N/A</v>
          </cell>
          <cell r="L436"/>
          <cell r="M436"/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  <cell r="T436" t="e">
            <v>#N/A</v>
          </cell>
          <cell r="U436" t="e">
            <v>#N/A</v>
          </cell>
          <cell r="V436" t="e">
            <v>#N/A</v>
          </cell>
          <cell r="W436"/>
          <cell r="X436" t="e">
            <v>#N/A</v>
          </cell>
          <cell r="Y436" t="e">
            <v>#N/A</v>
          </cell>
          <cell r="Z436" t="e">
            <v>#N/A</v>
          </cell>
          <cell r="AA436"/>
          <cell r="AB436"/>
          <cell r="AC436"/>
          <cell r="AD436"/>
          <cell r="AE436" t="str">
            <v>ARRU</v>
          </cell>
          <cell r="AF436" t="str">
            <v>FI</v>
          </cell>
          <cell r="AG436"/>
          <cell r="AH436"/>
        </row>
        <row r="437">
          <cell r="A437">
            <v>103008</v>
          </cell>
          <cell r="B437">
            <v>1000</v>
          </cell>
          <cell r="C437">
            <v>1035</v>
          </cell>
          <cell r="D437" t="str">
            <v>CASH</v>
          </cell>
          <cell r="E437" t="str">
            <v/>
          </cell>
          <cell r="F437" t="str">
            <v>X</v>
          </cell>
          <cell r="G437" t="str">
            <v>CLY1- EUR-CHECK &gt;</v>
          </cell>
          <cell r="H437" t="str">
            <v>CREDIT LYONNAIS - EUR</v>
          </cell>
          <cell r="I437" t="str">
            <v>A5100</v>
          </cell>
          <cell r="J437" t="e">
            <v>#N/A</v>
          </cell>
          <cell r="K437" t="e">
            <v>#N/A</v>
          </cell>
          <cell r="L437"/>
          <cell r="M437"/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  <cell r="T437" t="e">
            <v>#N/A</v>
          </cell>
          <cell r="U437" t="e">
            <v>#N/A</v>
          </cell>
          <cell r="V437" t="e">
            <v>#N/A</v>
          </cell>
          <cell r="W437"/>
          <cell r="X437" t="e">
            <v>#N/A</v>
          </cell>
          <cell r="Y437" t="e">
            <v>#N/A</v>
          </cell>
          <cell r="Z437" t="e">
            <v>#N/A</v>
          </cell>
          <cell r="AA437"/>
          <cell r="AB437"/>
          <cell r="AC437"/>
          <cell r="AD437"/>
          <cell r="AE437" t="str">
            <v>ARRU</v>
          </cell>
          <cell r="AF437" t="str">
            <v>FI</v>
          </cell>
          <cell r="AG437"/>
          <cell r="AH437"/>
        </row>
        <row r="438">
          <cell r="A438">
            <v>103009</v>
          </cell>
          <cell r="B438">
            <v>1000</v>
          </cell>
          <cell r="C438">
            <v>1035</v>
          </cell>
          <cell r="D438" t="str">
            <v>CASH</v>
          </cell>
          <cell r="E438" t="str">
            <v/>
          </cell>
          <cell r="F438" t="str">
            <v>X</v>
          </cell>
          <cell r="G438" t="str">
            <v>CLY2- EUR-CHECK &gt;</v>
          </cell>
          <cell r="H438" t="str">
            <v>CREDIT LYONNAIS - EUR (Secondaire)</v>
          </cell>
          <cell r="I438" t="str">
            <v>A5100</v>
          </cell>
          <cell r="J438" t="e">
            <v>#N/A</v>
          </cell>
          <cell r="K438" t="e">
            <v>#N/A</v>
          </cell>
          <cell r="L438"/>
          <cell r="M438"/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  <cell r="T438" t="e">
            <v>#N/A</v>
          </cell>
          <cell r="U438" t="e">
            <v>#N/A</v>
          </cell>
          <cell r="V438" t="e">
            <v>#N/A</v>
          </cell>
          <cell r="W438"/>
          <cell r="X438" t="e">
            <v>#N/A</v>
          </cell>
          <cell r="Y438" t="e">
            <v>#N/A</v>
          </cell>
          <cell r="Z438" t="e">
            <v>#N/A</v>
          </cell>
          <cell r="AA438"/>
          <cell r="AB438"/>
          <cell r="AC438"/>
          <cell r="AD438"/>
          <cell r="AE438" t="str">
            <v>ARRU</v>
          </cell>
          <cell r="AF438" t="str">
            <v>FI</v>
          </cell>
          <cell r="AG438"/>
          <cell r="AH438"/>
        </row>
        <row r="439">
          <cell r="A439">
            <v>103010</v>
          </cell>
          <cell r="B439">
            <v>1000</v>
          </cell>
          <cell r="C439">
            <v>1035</v>
          </cell>
          <cell r="D439" t="str">
            <v>CASH</v>
          </cell>
          <cell r="E439" t="str">
            <v/>
          </cell>
          <cell r="F439" t="str">
            <v>X</v>
          </cell>
          <cell r="G439" t="str">
            <v>SGN - EUR-CHECK &gt;</v>
          </cell>
          <cell r="H439" t="str">
            <v>SOCIETE GENERALE - EUR</v>
          </cell>
          <cell r="I439" t="str">
            <v>A5100</v>
          </cell>
          <cell r="J439" t="e">
            <v>#N/A</v>
          </cell>
          <cell r="K439" t="e">
            <v>#N/A</v>
          </cell>
          <cell r="L439"/>
          <cell r="M439"/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  <cell r="T439" t="e">
            <v>#N/A</v>
          </cell>
          <cell r="U439" t="e">
            <v>#N/A</v>
          </cell>
          <cell r="V439" t="e">
            <v>#N/A</v>
          </cell>
          <cell r="W439"/>
          <cell r="X439" t="e">
            <v>#N/A</v>
          </cell>
          <cell r="Y439" t="e">
            <v>#N/A</v>
          </cell>
          <cell r="Z439" t="e">
            <v>#N/A</v>
          </cell>
          <cell r="AA439"/>
          <cell r="AB439"/>
          <cell r="AC439"/>
          <cell r="AD439"/>
          <cell r="AE439" t="str">
            <v>ARRU</v>
          </cell>
          <cell r="AF439" t="str">
            <v>FI</v>
          </cell>
          <cell r="AG439"/>
          <cell r="AH439"/>
        </row>
        <row r="440">
          <cell r="A440">
            <v>103011</v>
          </cell>
          <cell r="B440">
            <v>1000</v>
          </cell>
          <cell r="C440">
            <v>1035</v>
          </cell>
          <cell r="D440" t="str">
            <v>CASH</v>
          </cell>
          <cell r="E440" t="str">
            <v/>
          </cell>
          <cell r="F440" t="str">
            <v>X</v>
          </cell>
          <cell r="G440" t="str">
            <v>CIC - EUR-CHECK &gt;</v>
          </cell>
          <cell r="H440" t="str">
            <v>CIC LYONNAISE DE BANQUE - EUR</v>
          </cell>
          <cell r="I440" t="str">
            <v>A5100</v>
          </cell>
          <cell r="J440" t="e">
            <v>#N/A</v>
          </cell>
          <cell r="K440" t="e">
            <v>#N/A</v>
          </cell>
          <cell r="L440"/>
          <cell r="M440"/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  <cell r="T440" t="e">
            <v>#N/A</v>
          </cell>
          <cell r="U440" t="e">
            <v>#N/A</v>
          </cell>
          <cell r="V440" t="e">
            <v>#N/A</v>
          </cell>
          <cell r="W440"/>
          <cell r="X440" t="e">
            <v>#N/A</v>
          </cell>
          <cell r="Y440" t="e">
            <v>#N/A</v>
          </cell>
          <cell r="Z440" t="e">
            <v>#N/A</v>
          </cell>
          <cell r="AA440"/>
          <cell r="AB440"/>
          <cell r="AC440"/>
          <cell r="AD440"/>
          <cell r="AE440" t="str">
            <v>ARRU</v>
          </cell>
          <cell r="AF440" t="str">
            <v>FI</v>
          </cell>
          <cell r="AG440"/>
          <cell r="AH440"/>
        </row>
        <row r="441">
          <cell r="A441">
            <v>103012</v>
          </cell>
          <cell r="B441">
            <v>1000</v>
          </cell>
          <cell r="C441">
            <v>1035</v>
          </cell>
          <cell r="D441" t="str">
            <v>CASH</v>
          </cell>
          <cell r="E441" t="str">
            <v/>
          </cell>
          <cell r="F441" t="str">
            <v>X</v>
          </cell>
          <cell r="G441" t="str">
            <v>PAL - EUR-CHECK &gt;</v>
          </cell>
          <cell r="H441" t="str">
            <v>BANQUE PALATINE - EUR</v>
          </cell>
          <cell r="I441" t="str">
            <v>A5100</v>
          </cell>
          <cell r="J441" t="e">
            <v>#N/A</v>
          </cell>
          <cell r="K441" t="e">
            <v>#N/A</v>
          </cell>
          <cell r="L441"/>
          <cell r="M441"/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  <cell r="T441" t="e">
            <v>#N/A</v>
          </cell>
          <cell r="U441" t="e">
            <v>#N/A</v>
          </cell>
          <cell r="V441" t="e">
            <v>#N/A</v>
          </cell>
          <cell r="W441"/>
          <cell r="X441" t="e">
            <v>#N/A</v>
          </cell>
          <cell r="Y441" t="e">
            <v>#N/A</v>
          </cell>
          <cell r="Z441" t="e">
            <v>#N/A</v>
          </cell>
          <cell r="AA441"/>
          <cell r="AB441"/>
          <cell r="AC441"/>
          <cell r="AD441"/>
          <cell r="AE441" t="str">
            <v>ARRU</v>
          </cell>
          <cell r="AF441" t="str">
            <v>FI</v>
          </cell>
          <cell r="AG441"/>
          <cell r="AH441"/>
        </row>
        <row r="442">
          <cell r="A442">
            <v>103013</v>
          </cell>
          <cell r="B442">
            <v>1000</v>
          </cell>
          <cell r="C442">
            <v>1035</v>
          </cell>
          <cell r="D442" t="str">
            <v>CASH</v>
          </cell>
          <cell r="E442" t="str">
            <v/>
          </cell>
          <cell r="F442" t="str">
            <v>X</v>
          </cell>
          <cell r="G442" t="str">
            <v>CRCA -EUR-CHECK &gt;</v>
          </cell>
          <cell r="H442" t="str">
            <v>CREDIT AGRICOLE - EUR</v>
          </cell>
          <cell r="I442" t="str">
            <v>A5100</v>
          </cell>
          <cell r="J442" t="e">
            <v>#N/A</v>
          </cell>
          <cell r="K442" t="e">
            <v>#N/A</v>
          </cell>
          <cell r="L442"/>
          <cell r="M442"/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  <cell r="T442" t="e">
            <v>#N/A</v>
          </cell>
          <cell r="U442" t="e">
            <v>#N/A</v>
          </cell>
          <cell r="V442" t="e">
            <v>#N/A</v>
          </cell>
          <cell r="W442"/>
          <cell r="X442" t="e">
            <v>#N/A</v>
          </cell>
          <cell r="Y442" t="e">
            <v>#N/A</v>
          </cell>
          <cell r="Z442" t="e">
            <v>#N/A</v>
          </cell>
          <cell r="AA442"/>
          <cell r="AB442"/>
          <cell r="AC442"/>
          <cell r="AD442"/>
          <cell r="AE442" t="str">
            <v>ARRU</v>
          </cell>
          <cell r="AF442" t="str">
            <v>FI</v>
          </cell>
          <cell r="AG442"/>
          <cell r="AH442"/>
        </row>
        <row r="443">
          <cell r="A443">
            <v>103014</v>
          </cell>
          <cell r="B443">
            <v>1000</v>
          </cell>
          <cell r="C443">
            <v>1035</v>
          </cell>
          <cell r="D443" t="str">
            <v>CASH</v>
          </cell>
          <cell r="E443" t="str">
            <v/>
          </cell>
          <cell r="F443" t="str">
            <v>X</v>
          </cell>
          <cell r="G443" t="str">
            <v>SGN - EUR-CHECK &gt;</v>
          </cell>
          <cell r="H443" t="str">
            <v>SOCIETE GENERALE - EUR</v>
          </cell>
          <cell r="I443" t="str">
            <v>A5100</v>
          </cell>
          <cell r="J443" t="e">
            <v>#N/A</v>
          </cell>
          <cell r="K443" t="e">
            <v>#N/A</v>
          </cell>
          <cell r="L443"/>
          <cell r="M443"/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  <cell r="T443" t="e">
            <v>#N/A</v>
          </cell>
          <cell r="U443" t="e">
            <v>#N/A</v>
          </cell>
          <cell r="V443" t="e">
            <v>#N/A</v>
          </cell>
          <cell r="W443"/>
          <cell r="X443" t="e">
            <v>#N/A</v>
          </cell>
          <cell r="Y443" t="e">
            <v>#N/A</v>
          </cell>
          <cell r="Z443" t="e">
            <v>#N/A</v>
          </cell>
          <cell r="AA443"/>
          <cell r="AB443"/>
          <cell r="AC443"/>
          <cell r="AD443"/>
          <cell r="AE443" t="str">
            <v>ARRU</v>
          </cell>
          <cell r="AF443" t="str">
            <v>FI</v>
          </cell>
          <cell r="AG443"/>
          <cell r="AH443"/>
        </row>
        <row r="444">
          <cell r="A444">
            <v>103015</v>
          </cell>
          <cell r="B444">
            <v>1000</v>
          </cell>
          <cell r="C444">
            <v>1035</v>
          </cell>
          <cell r="D444" t="str">
            <v>CASH</v>
          </cell>
          <cell r="E444" t="str">
            <v/>
          </cell>
          <cell r="F444" t="str">
            <v>X</v>
          </cell>
          <cell r="G444" t="str">
            <v>BNP - EUR-CHECK &gt;</v>
          </cell>
          <cell r="H444" t="str">
            <v>BNP PARIBAS - EUR</v>
          </cell>
          <cell r="I444" t="str">
            <v>A5100</v>
          </cell>
          <cell r="J444" t="e">
            <v>#N/A</v>
          </cell>
          <cell r="K444" t="e">
            <v>#N/A</v>
          </cell>
          <cell r="L444"/>
          <cell r="M444"/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  <cell r="T444" t="e">
            <v>#N/A</v>
          </cell>
          <cell r="U444" t="e">
            <v>#N/A</v>
          </cell>
          <cell r="V444" t="e">
            <v>#N/A</v>
          </cell>
          <cell r="W444"/>
          <cell r="X444" t="e">
            <v>#N/A</v>
          </cell>
          <cell r="Y444" t="e">
            <v>#N/A</v>
          </cell>
          <cell r="Z444" t="e">
            <v>#N/A</v>
          </cell>
          <cell r="AA444"/>
          <cell r="AB444"/>
          <cell r="AC444"/>
          <cell r="AD444"/>
          <cell r="AE444" t="str">
            <v>ARRU</v>
          </cell>
          <cell r="AF444" t="str">
            <v>FI</v>
          </cell>
          <cell r="AG444"/>
          <cell r="AH444"/>
        </row>
        <row r="445">
          <cell r="A445">
            <v>103017</v>
          </cell>
          <cell r="B445">
            <v>1000</v>
          </cell>
          <cell r="C445">
            <v>1035</v>
          </cell>
          <cell r="D445" t="str">
            <v>CASH</v>
          </cell>
          <cell r="E445" t="str">
            <v/>
          </cell>
          <cell r="F445" t="str">
            <v>X</v>
          </cell>
          <cell r="G445" t="str">
            <v>CRCA -EUR-CHECK &gt;</v>
          </cell>
          <cell r="H445" t="str">
            <v>CREDIT AGRICOLE - EUR</v>
          </cell>
          <cell r="I445" t="str">
            <v>A5100</v>
          </cell>
          <cell r="J445" t="e">
            <v>#N/A</v>
          </cell>
          <cell r="K445" t="e">
            <v>#N/A</v>
          </cell>
          <cell r="L445"/>
          <cell r="M445"/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  <cell r="T445" t="e">
            <v>#N/A</v>
          </cell>
          <cell r="U445" t="e">
            <v>#N/A</v>
          </cell>
          <cell r="V445" t="e">
            <v>#N/A</v>
          </cell>
          <cell r="W445"/>
          <cell r="X445" t="e">
            <v>#N/A</v>
          </cell>
          <cell r="Y445" t="e">
            <v>#N/A</v>
          </cell>
          <cell r="Z445" t="e">
            <v>#N/A</v>
          </cell>
          <cell r="AA445"/>
          <cell r="AB445"/>
          <cell r="AC445"/>
          <cell r="AD445"/>
          <cell r="AE445" t="str">
            <v>ARRU</v>
          </cell>
          <cell r="AF445" t="str">
            <v>FI</v>
          </cell>
          <cell r="AG445"/>
          <cell r="AH445"/>
        </row>
        <row r="446">
          <cell r="A446">
            <v>103018</v>
          </cell>
          <cell r="B446">
            <v>1000</v>
          </cell>
          <cell r="C446">
            <v>1035</v>
          </cell>
          <cell r="D446" t="str">
            <v>CASH</v>
          </cell>
          <cell r="E446" t="str">
            <v/>
          </cell>
          <cell r="F446" t="str">
            <v>X</v>
          </cell>
          <cell r="G446" t="str">
            <v>CLY1- EUR-CHECK &gt;</v>
          </cell>
          <cell r="H446" t="str">
            <v>CREDIT LYONNAIS - EUR</v>
          </cell>
          <cell r="I446" t="str">
            <v>A5100</v>
          </cell>
          <cell r="J446" t="e">
            <v>#N/A</v>
          </cell>
          <cell r="K446" t="e">
            <v>#N/A</v>
          </cell>
          <cell r="L446"/>
          <cell r="M446"/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  <cell r="T446" t="e">
            <v>#N/A</v>
          </cell>
          <cell r="U446" t="e">
            <v>#N/A</v>
          </cell>
          <cell r="V446" t="e">
            <v>#N/A</v>
          </cell>
          <cell r="W446"/>
          <cell r="X446" t="e">
            <v>#N/A</v>
          </cell>
          <cell r="Y446" t="e">
            <v>#N/A</v>
          </cell>
          <cell r="Z446" t="e">
            <v>#N/A</v>
          </cell>
          <cell r="AA446"/>
          <cell r="AB446"/>
          <cell r="AC446"/>
          <cell r="AD446"/>
          <cell r="AE446" t="str">
            <v>ARRU</v>
          </cell>
          <cell r="AF446" t="str">
            <v>FI</v>
          </cell>
          <cell r="AG446"/>
          <cell r="AH446"/>
        </row>
        <row r="447">
          <cell r="A447">
            <v>103019</v>
          </cell>
          <cell r="B447">
            <v>1000</v>
          </cell>
          <cell r="C447">
            <v>1035</v>
          </cell>
          <cell r="D447" t="str">
            <v>CASH</v>
          </cell>
          <cell r="E447" t="str">
            <v/>
          </cell>
          <cell r="F447" t="str">
            <v>X</v>
          </cell>
          <cell r="G447" t="str">
            <v>PAL -EUR-CHECK &gt;</v>
          </cell>
          <cell r="H447" t="str">
            <v>BANQUE PALATINE - EUR</v>
          </cell>
          <cell r="I447" t="str">
            <v>A5100</v>
          </cell>
          <cell r="J447" t="e">
            <v>#N/A</v>
          </cell>
          <cell r="K447" t="e">
            <v>#N/A</v>
          </cell>
          <cell r="L447"/>
          <cell r="M447"/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  <cell r="T447" t="e">
            <v>#N/A</v>
          </cell>
          <cell r="U447" t="e">
            <v>#N/A</v>
          </cell>
          <cell r="V447" t="e">
            <v>#N/A</v>
          </cell>
          <cell r="W447"/>
          <cell r="X447" t="e">
            <v>#N/A</v>
          </cell>
          <cell r="Y447" t="e">
            <v>#N/A</v>
          </cell>
          <cell r="Z447" t="e">
            <v>#N/A</v>
          </cell>
          <cell r="AA447"/>
          <cell r="AB447"/>
          <cell r="AC447"/>
          <cell r="AD447"/>
          <cell r="AE447" t="str">
            <v>ARRU</v>
          </cell>
          <cell r="AF447" t="str">
            <v>FI</v>
          </cell>
          <cell r="AG447"/>
          <cell r="AH447"/>
        </row>
        <row r="448">
          <cell r="A448">
            <v>103020</v>
          </cell>
          <cell r="B448">
            <v>1000</v>
          </cell>
          <cell r="C448">
            <v>1035</v>
          </cell>
          <cell r="D448" t="str">
            <v>CASH</v>
          </cell>
          <cell r="E448" t="str">
            <v/>
          </cell>
          <cell r="F448" t="str">
            <v>X</v>
          </cell>
          <cell r="G448" t="str">
            <v>SGN - EUR-CHECK &gt;</v>
          </cell>
          <cell r="H448" t="str">
            <v>SOCIETE GENERALE - EUR</v>
          </cell>
          <cell r="I448" t="str">
            <v>A5100</v>
          </cell>
          <cell r="J448" t="e">
            <v>#N/A</v>
          </cell>
          <cell r="K448" t="e">
            <v>#N/A</v>
          </cell>
          <cell r="L448"/>
          <cell r="M448"/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  <cell r="T448" t="e">
            <v>#N/A</v>
          </cell>
          <cell r="U448" t="e">
            <v>#N/A</v>
          </cell>
          <cell r="V448" t="e">
            <v>#N/A</v>
          </cell>
          <cell r="W448"/>
          <cell r="X448" t="e">
            <v>#N/A</v>
          </cell>
          <cell r="Y448" t="e">
            <v>#N/A</v>
          </cell>
          <cell r="Z448" t="e">
            <v>#N/A</v>
          </cell>
          <cell r="AA448"/>
          <cell r="AB448"/>
          <cell r="AC448"/>
          <cell r="AD448"/>
          <cell r="AE448" t="str">
            <v>ARRU</v>
          </cell>
          <cell r="AF448" t="str">
            <v>FI</v>
          </cell>
          <cell r="AG448"/>
          <cell r="AH448"/>
        </row>
        <row r="449">
          <cell r="A449">
            <v>103021</v>
          </cell>
          <cell r="B449">
            <v>1000</v>
          </cell>
          <cell r="C449">
            <v>1035</v>
          </cell>
          <cell r="D449" t="str">
            <v>CASH</v>
          </cell>
          <cell r="E449" t="str">
            <v/>
          </cell>
          <cell r="F449" t="str">
            <v>X</v>
          </cell>
          <cell r="G449" t="str">
            <v>SLB - EUR-CHECK &gt;</v>
          </cell>
          <cell r="H449" t="str">
            <v>CIC LYONNAISE DE BANQUE - EUR</v>
          </cell>
          <cell r="I449" t="str">
            <v>A5100</v>
          </cell>
          <cell r="J449" t="e">
            <v>#N/A</v>
          </cell>
          <cell r="K449" t="e">
            <v>#N/A</v>
          </cell>
          <cell r="L449"/>
          <cell r="M449"/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  <cell r="T449" t="e">
            <v>#N/A</v>
          </cell>
          <cell r="U449" t="e">
            <v>#N/A</v>
          </cell>
          <cell r="V449" t="e">
            <v>#N/A</v>
          </cell>
          <cell r="W449"/>
          <cell r="X449" t="e">
            <v>#N/A</v>
          </cell>
          <cell r="Y449" t="e">
            <v>#N/A</v>
          </cell>
          <cell r="Z449" t="e">
            <v>#N/A</v>
          </cell>
          <cell r="AA449"/>
          <cell r="AB449"/>
          <cell r="AC449"/>
          <cell r="AD449"/>
          <cell r="AE449" t="str">
            <v>ARRU</v>
          </cell>
          <cell r="AF449" t="str">
            <v>FI</v>
          </cell>
          <cell r="AG449"/>
          <cell r="AH449"/>
        </row>
        <row r="450">
          <cell r="A450">
            <v>103022</v>
          </cell>
          <cell r="B450">
            <v>1000</v>
          </cell>
          <cell r="C450">
            <v>1035</v>
          </cell>
          <cell r="D450" t="str">
            <v>CASH</v>
          </cell>
          <cell r="E450" t="str">
            <v/>
          </cell>
          <cell r="F450" t="str">
            <v>X</v>
          </cell>
          <cell r="G450" t="str">
            <v>PAL - EUR-CHECK &gt;</v>
          </cell>
          <cell r="H450" t="str">
            <v>BANQUE PALATINE - EUR</v>
          </cell>
          <cell r="I450" t="str">
            <v>A5100</v>
          </cell>
          <cell r="J450" t="e">
            <v>#N/A</v>
          </cell>
          <cell r="K450" t="e">
            <v>#N/A</v>
          </cell>
          <cell r="L450"/>
          <cell r="M450"/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  <cell r="T450" t="e">
            <v>#N/A</v>
          </cell>
          <cell r="U450" t="e">
            <v>#N/A</v>
          </cell>
          <cell r="V450" t="e">
            <v>#N/A</v>
          </cell>
          <cell r="W450"/>
          <cell r="X450" t="e">
            <v>#N/A</v>
          </cell>
          <cell r="Y450" t="e">
            <v>#N/A</v>
          </cell>
          <cell r="Z450" t="e">
            <v>#N/A</v>
          </cell>
          <cell r="AA450"/>
          <cell r="AB450"/>
          <cell r="AC450"/>
          <cell r="AD450"/>
          <cell r="AE450" t="str">
            <v>ARRU</v>
          </cell>
          <cell r="AF450" t="str">
            <v>FI</v>
          </cell>
          <cell r="AG450"/>
          <cell r="AH450"/>
        </row>
        <row r="451">
          <cell r="A451">
            <v>103023</v>
          </cell>
          <cell r="B451">
            <v>1000</v>
          </cell>
          <cell r="C451">
            <v>1035</v>
          </cell>
          <cell r="D451" t="str">
            <v>CASH</v>
          </cell>
          <cell r="E451" t="str">
            <v/>
          </cell>
          <cell r="F451" t="str">
            <v>X</v>
          </cell>
          <cell r="G451" t="str">
            <v>CLY1- EUR-CHECK &gt;</v>
          </cell>
          <cell r="H451" t="str">
            <v>CREDIT LYONNAIS - EUR</v>
          </cell>
          <cell r="I451" t="str">
            <v>A5100</v>
          </cell>
          <cell r="J451" t="e">
            <v>#N/A</v>
          </cell>
          <cell r="K451" t="e">
            <v>#N/A</v>
          </cell>
          <cell r="L451"/>
          <cell r="M451"/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  <cell r="T451" t="e">
            <v>#N/A</v>
          </cell>
          <cell r="U451" t="e">
            <v>#N/A</v>
          </cell>
          <cell r="V451" t="e">
            <v>#N/A</v>
          </cell>
          <cell r="W451"/>
          <cell r="X451" t="e">
            <v>#N/A</v>
          </cell>
          <cell r="Y451" t="e">
            <v>#N/A</v>
          </cell>
          <cell r="Z451" t="e">
            <v>#N/A</v>
          </cell>
          <cell r="AA451"/>
          <cell r="AB451"/>
          <cell r="AC451"/>
          <cell r="AD451"/>
          <cell r="AE451" t="str">
            <v>ARRU</v>
          </cell>
          <cell r="AF451" t="str">
            <v>FI</v>
          </cell>
          <cell r="AG451"/>
          <cell r="AH451"/>
        </row>
        <row r="452">
          <cell r="A452">
            <v>103028</v>
          </cell>
          <cell r="B452">
            <v>1000</v>
          </cell>
          <cell r="C452">
            <v>1035</v>
          </cell>
          <cell r="D452" t="str">
            <v>CASH</v>
          </cell>
          <cell r="E452" t="str">
            <v/>
          </cell>
          <cell r="F452" t="str">
            <v>X</v>
          </cell>
          <cell r="G452" t="str">
            <v>IBSP-CHECK &gt;</v>
          </cell>
          <cell r="H452" t="str">
            <v>SAN PAOLO-CHECK &gt;</v>
          </cell>
          <cell r="I452" t="str">
            <v>A5100</v>
          </cell>
          <cell r="J452" t="e">
            <v>#N/A</v>
          </cell>
          <cell r="K452" t="e">
            <v>#N/A</v>
          </cell>
          <cell r="L452"/>
          <cell r="M452"/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  <cell r="T452" t="e">
            <v>#N/A</v>
          </cell>
          <cell r="U452" t="e">
            <v>#N/A</v>
          </cell>
          <cell r="V452" t="e">
            <v>#N/A</v>
          </cell>
          <cell r="W452"/>
          <cell r="X452" t="e">
            <v>#N/A</v>
          </cell>
          <cell r="Y452" t="e">
            <v>#N/A</v>
          </cell>
          <cell r="Z452" t="e">
            <v>#N/A</v>
          </cell>
          <cell r="AA452"/>
          <cell r="AB452"/>
          <cell r="AC452"/>
          <cell r="AD452"/>
          <cell r="AE452" t="str">
            <v>ARRU</v>
          </cell>
          <cell r="AF452" t="str">
            <v>FI</v>
          </cell>
          <cell r="AG452"/>
          <cell r="AH452"/>
        </row>
        <row r="453">
          <cell r="A453">
            <v>103029</v>
          </cell>
          <cell r="B453">
            <v>1000</v>
          </cell>
          <cell r="C453">
            <v>1035</v>
          </cell>
          <cell r="D453" t="str">
            <v>CASH</v>
          </cell>
          <cell r="E453" t="str">
            <v/>
          </cell>
          <cell r="F453" t="str">
            <v>X</v>
          </cell>
          <cell r="G453" t="str">
            <v>CRT-CHECK &gt;</v>
          </cell>
          <cell r="H453" t="str">
            <v>CASSA RISPARMIO TORINO-CHECK &gt;</v>
          </cell>
          <cell r="I453" t="str">
            <v>A5100</v>
          </cell>
          <cell r="J453" t="e">
            <v>#N/A</v>
          </cell>
          <cell r="K453" t="e">
            <v>#N/A</v>
          </cell>
          <cell r="L453"/>
          <cell r="M453"/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  <cell r="T453" t="e">
            <v>#N/A</v>
          </cell>
          <cell r="U453" t="e">
            <v>#N/A</v>
          </cell>
          <cell r="V453" t="e">
            <v>#N/A</v>
          </cell>
          <cell r="W453"/>
          <cell r="X453" t="e">
            <v>#N/A</v>
          </cell>
          <cell r="Y453" t="e">
            <v>#N/A</v>
          </cell>
          <cell r="Z453" t="e">
            <v>#N/A</v>
          </cell>
          <cell r="AA453"/>
          <cell r="AB453"/>
          <cell r="AC453"/>
          <cell r="AD453"/>
          <cell r="AE453" t="str">
            <v>ARRU</v>
          </cell>
          <cell r="AF453" t="str">
            <v>FI</v>
          </cell>
          <cell r="AG453"/>
          <cell r="AH453"/>
        </row>
        <row r="454">
          <cell r="A454">
            <v>103030</v>
          </cell>
          <cell r="B454">
            <v>1000</v>
          </cell>
          <cell r="C454">
            <v>1035</v>
          </cell>
          <cell r="D454" t="str">
            <v>CASH</v>
          </cell>
          <cell r="E454" t="str">
            <v/>
          </cell>
          <cell r="F454" t="str">
            <v>X</v>
          </cell>
          <cell r="G454" t="str">
            <v>BNL-CHECK &gt;</v>
          </cell>
          <cell r="H454" t="str">
            <v>BANCA NAZIONALE DEL LAVORO-CHECK &gt;</v>
          </cell>
          <cell r="I454" t="str">
            <v>A5100</v>
          </cell>
          <cell r="J454" t="e">
            <v>#N/A</v>
          </cell>
          <cell r="K454" t="e">
            <v>#N/A</v>
          </cell>
          <cell r="L454"/>
          <cell r="M454"/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  <cell r="T454" t="e">
            <v>#N/A</v>
          </cell>
          <cell r="U454" t="e">
            <v>#N/A</v>
          </cell>
          <cell r="V454" t="e">
            <v>#N/A</v>
          </cell>
          <cell r="W454"/>
          <cell r="X454" t="e">
            <v>#N/A</v>
          </cell>
          <cell r="Y454" t="e">
            <v>#N/A</v>
          </cell>
          <cell r="Z454" t="e">
            <v>#N/A</v>
          </cell>
          <cell r="AA454"/>
          <cell r="AB454"/>
          <cell r="AC454"/>
          <cell r="AD454"/>
          <cell r="AE454" t="str">
            <v>ARRU</v>
          </cell>
          <cell r="AF454" t="str">
            <v>FI</v>
          </cell>
          <cell r="AG454"/>
          <cell r="AH454"/>
        </row>
        <row r="455">
          <cell r="A455">
            <v>103031</v>
          </cell>
          <cell r="B455">
            <v>1000</v>
          </cell>
          <cell r="C455">
            <v>1035</v>
          </cell>
          <cell r="D455" t="str">
            <v>CASH</v>
          </cell>
          <cell r="E455" t="str">
            <v/>
          </cell>
          <cell r="F455" t="str">
            <v>X</v>
          </cell>
          <cell r="G455" t="str">
            <v>BPM-CHECK &gt;</v>
          </cell>
          <cell r="H455" t="str">
            <v>BANCO BPM SPA -CHECK &gt;</v>
          </cell>
          <cell r="I455" t="str">
            <v>A5100</v>
          </cell>
          <cell r="J455" t="e">
            <v>#N/A</v>
          </cell>
          <cell r="K455" t="e">
            <v>#N/A</v>
          </cell>
          <cell r="L455"/>
          <cell r="M455"/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  <cell r="T455" t="e">
            <v>#N/A</v>
          </cell>
          <cell r="U455" t="e">
            <v>#N/A</v>
          </cell>
          <cell r="V455" t="e">
            <v>#N/A</v>
          </cell>
          <cell r="W455"/>
          <cell r="X455" t="e">
            <v>#N/A</v>
          </cell>
          <cell r="Y455" t="e">
            <v>#N/A</v>
          </cell>
          <cell r="Z455" t="e">
            <v>#N/A</v>
          </cell>
          <cell r="AA455"/>
          <cell r="AB455"/>
          <cell r="AC455"/>
          <cell r="AD455"/>
          <cell r="AE455" t="str">
            <v>ARRU</v>
          </cell>
          <cell r="AF455" t="str">
            <v>FI</v>
          </cell>
          <cell r="AG455"/>
          <cell r="AH455"/>
        </row>
        <row r="456">
          <cell r="A456">
            <v>103032</v>
          </cell>
          <cell r="B456">
            <v>1000</v>
          </cell>
          <cell r="C456">
            <v>1035</v>
          </cell>
          <cell r="D456" t="str">
            <v>CASH</v>
          </cell>
          <cell r="E456" t="str">
            <v/>
          </cell>
          <cell r="F456" t="str">
            <v>X</v>
          </cell>
          <cell r="G456" t="str">
            <v>BS-CHECK &gt;</v>
          </cell>
          <cell r="H456" t="str">
            <v>BANCA SELLA SPA -CHECK &gt;</v>
          </cell>
          <cell r="I456" t="str">
            <v>A5100</v>
          </cell>
          <cell r="J456" t="e">
            <v>#N/A</v>
          </cell>
          <cell r="K456" t="e">
            <v>#N/A</v>
          </cell>
          <cell r="L456"/>
          <cell r="M456"/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  <cell r="T456" t="e">
            <v>#N/A</v>
          </cell>
          <cell r="U456" t="e">
            <v>#N/A</v>
          </cell>
          <cell r="V456" t="e">
            <v>#N/A</v>
          </cell>
          <cell r="W456"/>
          <cell r="X456" t="e">
            <v>#N/A</v>
          </cell>
          <cell r="Y456" t="e">
            <v>#N/A</v>
          </cell>
          <cell r="Z456" t="e">
            <v>#N/A</v>
          </cell>
          <cell r="AA456"/>
          <cell r="AB456"/>
          <cell r="AC456"/>
          <cell r="AD456"/>
          <cell r="AE456" t="str">
            <v>ARRU</v>
          </cell>
          <cell r="AF456" t="str">
            <v>FI</v>
          </cell>
          <cell r="AG456"/>
          <cell r="AH456"/>
        </row>
        <row r="457">
          <cell r="A457">
            <v>103034</v>
          </cell>
          <cell r="B457">
            <v>1000</v>
          </cell>
          <cell r="C457">
            <v>1035</v>
          </cell>
          <cell r="D457" t="str">
            <v>CASH</v>
          </cell>
          <cell r="E457" t="str">
            <v/>
          </cell>
          <cell r="F457" t="str">
            <v>X</v>
          </cell>
          <cell r="G457" t="str">
            <v>BBVA-CHECK &gt;</v>
          </cell>
          <cell r="H457" t="str">
            <v>BANCO BILBAO VISCAYA ARGENTARIA-CHECK &gt;</v>
          </cell>
          <cell r="I457" t="str">
            <v>A5100</v>
          </cell>
          <cell r="J457" t="e">
            <v>#N/A</v>
          </cell>
          <cell r="K457" t="e">
            <v>#N/A</v>
          </cell>
          <cell r="L457"/>
          <cell r="M457"/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  <cell r="T457" t="e">
            <v>#N/A</v>
          </cell>
          <cell r="U457" t="e">
            <v>#N/A</v>
          </cell>
          <cell r="V457" t="e">
            <v>#N/A</v>
          </cell>
          <cell r="W457"/>
          <cell r="X457" t="e">
            <v>#N/A</v>
          </cell>
          <cell r="Y457" t="e">
            <v>#N/A</v>
          </cell>
          <cell r="Z457" t="e">
            <v>#N/A</v>
          </cell>
          <cell r="AA457"/>
          <cell r="AB457"/>
          <cell r="AC457"/>
          <cell r="AD457"/>
          <cell r="AE457" t="str">
            <v>ARRU</v>
          </cell>
          <cell r="AF457" t="str">
            <v>FI</v>
          </cell>
          <cell r="AG457"/>
          <cell r="AH457"/>
        </row>
        <row r="458">
          <cell r="A458">
            <v>103035</v>
          </cell>
          <cell r="B458">
            <v>1000</v>
          </cell>
          <cell r="C458">
            <v>1035</v>
          </cell>
          <cell r="D458" t="str">
            <v>CASH</v>
          </cell>
          <cell r="E458" t="str">
            <v/>
          </cell>
          <cell r="F458" t="str">
            <v>X</v>
          </cell>
          <cell r="G458" t="str">
            <v>CM-CHECK &gt;</v>
          </cell>
          <cell r="H458" t="str">
            <v>CAIXA MANRESA-CHECK &gt;</v>
          </cell>
          <cell r="I458" t="str">
            <v>A5100</v>
          </cell>
          <cell r="J458" t="e">
            <v>#N/A</v>
          </cell>
          <cell r="K458" t="e">
            <v>#N/A</v>
          </cell>
          <cell r="L458"/>
          <cell r="M458"/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  <cell r="T458" t="e">
            <v>#N/A</v>
          </cell>
          <cell r="U458" t="e">
            <v>#N/A</v>
          </cell>
          <cell r="V458" t="e">
            <v>#N/A</v>
          </cell>
          <cell r="W458"/>
          <cell r="X458" t="e">
            <v>#N/A</v>
          </cell>
          <cell r="Y458" t="e">
            <v>#N/A</v>
          </cell>
          <cell r="Z458" t="e">
            <v>#N/A</v>
          </cell>
          <cell r="AA458"/>
          <cell r="AB458"/>
          <cell r="AC458"/>
          <cell r="AD458"/>
          <cell r="AE458" t="str">
            <v>ARRU</v>
          </cell>
          <cell r="AF458" t="str">
            <v>FI</v>
          </cell>
          <cell r="AG458"/>
          <cell r="AH458"/>
        </row>
        <row r="459">
          <cell r="A459">
            <v>103036</v>
          </cell>
          <cell r="B459">
            <v>1000</v>
          </cell>
          <cell r="C459">
            <v>1035</v>
          </cell>
          <cell r="D459" t="str">
            <v>CASH</v>
          </cell>
          <cell r="E459" t="str">
            <v/>
          </cell>
          <cell r="F459" t="str">
            <v>X</v>
          </cell>
          <cell r="G459" t="str">
            <v>BSCH-CHECK &gt;</v>
          </cell>
          <cell r="H459" t="str">
            <v>BANCO SANTANDER CENTRAL HISPANO-CHECK &gt;</v>
          </cell>
          <cell r="I459" t="str">
            <v>A5100</v>
          </cell>
          <cell r="J459" t="e">
            <v>#N/A</v>
          </cell>
          <cell r="K459" t="e">
            <v>#N/A</v>
          </cell>
          <cell r="L459"/>
          <cell r="M459"/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  <cell r="T459" t="e">
            <v>#N/A</v>
          </cell>
          <cell r="U459" t="e">
            <v>#N/A</v>
          </cell>
          <cell r="V459" t="e">
            <v>#N/A</v>
          </cell>
          <cell r="W459"/>
          <cell r="X459" t="e">
            <v>#N/A</v>
          </cell>
          <cell r="Y459" t="e">
            <v>#N/A</v>
          </cell>
          <cell r="Z459" t="e">
            <v>#N/A</v>
          </cell>
          <cell r="AA459"/>
          <cell r="AB459"/>
          <cell r="AC459"/>
          <cell r="AD459"/>
          <cell r="AE459" t="str">
            <v>ARRU</v>
          </cell>
          <cell r="AF459" t="str">
            <v>FI</v>
          </cell>
          <cell r="AG459"/>
          <cell r="AH459"/>
        </row>
        <row r="460">
          <cell r="A460">
            <v>103037</v>
          </cell>
          <cell r="B460">
            <v>1000</v>
          </cell>
          <cell r="C460">
            <v>1035</v>
          </cell>
          <cell r="D460" t="str">
            <v>CASH</v>
          </cell>
          <cell r="E460" t="str">
            <v/>
          </cell>
          <cell r="F460" t="str">
            <v>X</v>
          </cell>
          <cell r="G460" t="str">
            <v>BP-CHECK &gt;</v>
          </cell>
          <cell r="H460" t="str">
            <v>BANCO POPULAR-CHECK &gt;</v>
          </cell>
          <cell r="I460" t="str">
            <v>A5100</v>
          </cell>
          <cell r="J460" t="e">
            <v>#N/A</v>
          </cell>
          <cell r="K460" t="e">
            <v>#N/A</v>
          </cell>
          <cell r="L460"/>
          <cell r="M460"/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  <cell r="T460" t="e">
            <v>#N/A</v>
          </cell>
          <cell r="U460" t="e">
            <v>#N/A</v>
          </cell>
          <cell r="V460" t="e">
            <v>#N/A</v>
          </cell>
          <cell r="W460"/>
          <cell r="X460" t="e">
            <v>#N/A</v>
          </cell>
          <cell r="Y460" t="e">
            <v>#N/A</v>
          </cell>
          <cell r="Z460" t="e">
            <v>#N/A</v>
          </cell>
          <cell r="AA460"/>
          <cell r="AB460"/>
          <cell r="AC460"/>
          <cell r="AD460"/>
          <cell r="AE460" t="str">
            <v>ARRU</v>
          </cell>
          <cell r="AF460" t="str">
            <v>FI</v>
          </cell>
          <cell r="AG460"/>
          <cell r="AH460"/>
        </row>
        <row r="461">
          <cell r="A461">
            <v>103038</v>
          </cell>
          <cell r="B461">
            <v>1000</v>
          </cell>
          <cell r="C461">
            <v>1035</v>
          </cell>
          <cell r="D461" t="str">
            <v>CASH</v>
          </cell>
          <cell r="E461" t="str">
            <v/>
          </cell>
          <cell r="F461" t="str">
            <v>X</v>
          </cell>
          <cell r="G461" t="str">
            <v>BS-CHECK &gt;</v>
          </cell>
          <cell r="H461" t="str">
            <v>BANC DE SABADELL-CHECK &gt;</v>
          </cell>
          <cell r="I461" t="str">
            <v>A5100</v>
          </cell>
          <cell r="J461" t="e">
            <v>#N/A</v>
          </cell>
          <cell r="K461" t="e">
            <v>#N/A</v>
          </cell>
          <cell r="L461"/>
          <cell r="M461"/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  <cell r="T461" t="e">
            <v>#N/A</v>
          </cell>
          <cell r="U461" t="e">
            <v>#N/A</v>
          </cell>
          <cell r="V461" t="e">
            <v>#N/A</v>
          </cell>
          <cell r="W461"/>
          <cell r="X461" t="e">
            <v>#N/A</v>
          </cell>
          <cell r="Y461" t="e">
            <v>#N/A</v>
          </cell>
          <cell r="Z461" t="e">
            <v>#N/A</v>
          </cell>
          <cell r="AA461"/>
          <cell r="AB461"/>
          <cell r="AC461"/>
          <cell r="AD461"/>
          <cell r="AE461" t="str">
            <v>ARRU</v>
          </cell>
          <cell r="AF461" t="str">
            <v>FI</v>
          </cell>
          <cell r="AG461"/>
          <cell r="AH461"/>
        </row>
        <row r="462">
          <cell r="A462">
            <v>103049</v>
          </cell>
          <cell r="B462">
            <v>1000</v>
          </cell>
          <cell r="C462">
            <v>1035</v>
          </cell>
          <cell r="D462" t="str">
            <v>CASH</v>
          </cell>
          <cell r="E462" t="str">
            <v/>
          </cell>
          <cell r="F462" t="str">
            <v>X</v>
          </cell>
          <cell r="G462" t="str">
            <v>CIC- USD-CHECK &gt;</v>
          </cell>
          <cell r="H462" t="str">
            <v>CIC LYONNAISE DE BANQUE - USD</v>
          </cell>
          <cell r="I462" t="str">
            <v>A5100</v>
          </cell>
          <cell r="J462" t="e">
            <v>#N/A</v>
          </cell>
          <cell r="K462" t="e">
            <v>#N/A</v>
          </cell>
          <cell r="L462"/>
          <cell r="M462"/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U462" t="e">
            <v>#N/A</v>
          </cell>
          <cell r="V462" t="e">
            <v>#N/A</v>
          </cell>
          <cell r="W462"/>
          <cell r="X462" t="e">
            <v>#N/A</v>
          </cell>
          <cell r="Y462" t="e">
            <v>#N/A</v>
          </cell>
          <cell r="Z462" t="e">
            <v>#N/A</v>
          </cell>
          <cell r="AA462"/>
          <cell r="AB462"/>
          <cell r="AC462"/>
          <cell r="AD462"/>
          <cell r="AE462" t="str">
            <v>ARRU</v>
          </cell>
          <cell r="AF462" t="str">
            <v>FI</v>
          </cell>
          <cell r="AG462"/>
          <cell r="AH462"/>
        </row>
        <row r="463">
          <cell r="A463">
            <v>103050</v>
          </cell>
          <cell r="B463">
            <v>1000</v>
          </cell>
          <cell r="C463">
            <v>1035</v>
          </cell>
          <cell r="D463" t="str">
            <v>CASH</v>
          </cell>
          <cell r="E463" t="str">
            <v/>
          </cell>
          <cell r="F463" t="str">
            <v>X</v>
          </cell>
          <cell r="G463" t="str">
            <v>COMM-EUR-CHECK &gt;</v>
          </cell>
          <cell r="H463" t="str">
            <v>COMMERZBANK - EUR</v>
          </cell>
          <cell r="I463" t="str">
            <v>A5100</v>
          </cell>
          <cell r="J463" t="e">
            <v>#N/A</v>
          </cell>
          <cell r="K463" t="e">
            <v>#N/A</v>
          </cell>
          <cell r="L463"/>
          <cell r="M463"/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  <cell r="T463" t="e">
            <v>#N/A</v>
          </cell>
          <cell r="U463" t="e">
            <v>#N/A</v>
          </cell>
          <cell r="V463" t="e">
            <v>#N/A</v>
          </cell>
          <cell r="W463"/>
          <cell r="X463" t="e">
            <v>#N/A</v>
          </cell>
          <cell r="Y463" t="e">
            <v>#N/A</v>
          </cell>
          <cell r="Z463" t="e">
            <v>#N/A</v>
          </cell>
          <cell r="AA463"/>
          <cell r="AB463"/>
          <cell r="AC463"/>
          <cell r="AD463"/>
          <cell r="AE463" t="str">
            <v>ARRU</v>
          </cell>
          <cell r="AF463" t="str">
            <v>FI</v>
          </cell>
          <cell r="AG463"/>
          <cell r="AH463"/>
        </row>
        <row r="464">
          <cell r="A464">
            <v>103054</v>
          </cell>
          <cell r="B464">
            <v>1000</v>
          </cell>
          <cell r="C464">
            <v>1035</v>
          </cell>
          <cell r="D464" t="str">
            <v>CASH</v>
          </cell>
          <cell r="E464" t="str">
            <v/>
          </cell>
          <cell r="F464" t="str">
            <v>X</v>
          </cell>
          <cell r="G464" t="str">
            <v>CRCA -EUR-CHECK &gt;</v>
          </cell>
          <cell r="H464" t="str">
            <v>CREDIT AGRICOLE - EUR</v>
          </cell>
          <cell r="I464" t="str">
            <v>A5100</v>
          </cell>
          <cell r="J464" t="e">
            <v>#N/A</v>
          </cell>
          <cell r="K464" t="e">
            <v>#N/A</v>
          </cell>
          <cell r="L464"/>
          <cell r="M464"/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  <cell r="T464" t="e">
            <v>#N/A</v>
          </cell>
          <cell r="U464" t="e">
            <v>#N/A</v>
          </cell>
          <cell r="V464" t="e">
            <v>#N/A</v>
          </cell>
          <cell r="W464"/>
          <cell r="X464" t="e">
            <v>#N/A</v>
          </cell>
          <cell r="Y464" t="e">
            <v>#N/A</v>
          </cell>
          <cell r="Z464" t="e">
            <v>#N/A</v>
          </cell>
          <cell r="AA464"/>
          <cell r="AB464"/>
          <cell r="AC464"/>
          <cell r="AD464"/>
          <cell r="AE464" t="str">
            <v>ARRU</v>
          </cell>
          <cell r="AF464" t="str">
            <v>FI</v>
          </cell>
          <cell r="AG464"/>
          <cell r="AH464"/>
        </row>
        <row r="465">
          <cell r="A465">
            <v>103056</v>
          </cell>
          <cell r="B465">
            <v>1000</v>
          </cell>
          <cell r="C465">
            <v>1035</v>
          </cell>
          <cell r="D465" t="str">
            <v>CASH</v>
          </cell>
          <cell r="E465" t="str">
            <v/>
          </cell>
          <cell r="F465" t="str">
            <v>X</v>
          </cell>
          <cell r="G465" t="str">
            <v>CLY1- EUR-CHECK &gt;</v>
          </cell>
          <cell r="H465" t="str">
            <v>CREDIT LYONNAIS - EUR</v>
          </cell>
          <cell r="I465" t="str">
            <v>A5100</v>
          </cell>
          <cell r="J465" t="e">
            <v>#N/A</v>
          </cell>
          <cell r="K465" t="e">
            <v>#N/A</v>
          </cell>
          <cell r="L465"/>
          <cell r="M465"/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U465" t="e">
            <v>#N/A</v>
          </cell>
          <cell r="V465" t="e">
            <v>#N/A</v>
          </cell>
          <cell r="W465"/>
          <cell r="X465" t="e">
            <v>#N/A</v>
          </cell>
          <cell r="Y465" t="e">
            <v>#N/A</v>
          </cell>
          <cell r="Z465" t="e">
            <v>#N/A</v>
          </cell>
          <cell r="AA465"/>
          <cell r="AB465"/>
          <cell r="AC465"/>
          <cell r="AD465"/>
          <cell r="AE465" t="str">
            <v>ARRU</v>
          </cell>
          <cell r="AF465" t="str">
            <v>FI</v>
          </cell>
          <cell r="AG465"/>
          <cell r="AH465"/>
        </row>
        <row r="466">
          <cell r="A466">
            <v>103061</v>
          </cell>
          <cell r="B466">
            <v>1000</v>
          </cell>
          <cell r="C466">
            <v>1035</v>
          </cell>
          <cell r="D466" t="str">
            <v>CASH</v>
          </cell>
          <cell r="E466" t="str">
            <v/>
          </cell>
          <cell r="F466" t="str">
            <v>X</v>
          </cell>
          <cell r="G466" t="str">
            <v>CIC- JPY-CHECK &gt;</v>
          </cell>
          <cell r="H466" t="str">
            <v>CIC LYONNAISE DE BANQUE - JPY</v>
          </cell>
          <cell r="I466" t="str">
            <v>A5100</v>
          </cell>
          <cell r="J466" t="e">
            <v>#N/A</v>
          </cell>
          <cell r="K466" t="e">
            <v>#N/A</v>
          </cell>
          <cell r="L466"/>
          <cell r="M466"/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U466" t="e">
            <v>#N/A</v>
          </cell>
          <cell r="V466" t="e">
            <v>#N/A</v>
          </cell>
          <cell r="W466"/>
          <cell r="X466" t="e">
            <v>#N/A</v>
          </cell>
          <cell r="Y466" t="e">
            <v>#N/A</v>
          </cell>
          <cell r="Z466" t="e">
            <v>#N/A</v>
          </cell>
          <cell r="AA466"/>
          <cell r="AB466"/>
          <cell r="AC466"/>
          <cell r="AD466"/>
          <cell r="AE466" t="str">
            <v>ARRU</v>
          </cell>
          <cell r="AF466" t="str">
            <v>FI</v>
          </cell>
          <cell r="AG466"/>
          <cell r="AH466"/>
        </row>
        <row r="467">
          <cell r="A467">
            <v>103064</v>
          </cell>
          <cell r="B467">
            <v>1000</v>
          </cell>
          <cell r="C467">
            <v>1035</v>
          </cell>
          <cell r="D467" t="str">
            <v>CASH</v>
          </cell>
          <cell r="E467" t="str">
            <v/>
          </cell>
          <cell r="F467" t="str">
            <v>X</v>
          </cell>
          <cell r="G467" t="str">
            <v>COMM-EUR-CHECK &gt;</v>
          </cell>
          <cell r="H467" t="str">
            <v>COMMERZBANK - EUR</v>
          </cell>
          <cell r="I467" t="str">
            <v>A5100</v>
          </cell>
          <cell r="J467" t="e">
            <v>#N/A</v>
          </cell>
          <cell r="K467" t="e">
            <v>#N/A</v>
          </cell>
          <cell r="L467"/>
          <cell r="M467"/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  <cell r="T467" t="e">
            <v>#N/A</v>
          </cell>
          <cell r="U467" t="e">
            <v>#N/A</v>
          </cell>
          <cell r="V467" t="e">
            <v>#N/A</v>
          </cell>
          <cell r="W467"/>
          <cell r="X467" t="e">
            <v>#N/A</v>
          </cell>
          <cell r="Y467" t="e">
            <v>#N/A</v>
          </cell>
          <cell r="Z467" t="e">
            <v>#N/A</v>
          </cell>
          <cell r="AA467"/>
          <cell r="AB467"/>
          <cell r="AC467"/>
          <cell r="AD467"/>
          <cell r="AE467" t="str">
            <v>ARRU</v>
          </cell>
          <cell r="AF467" t="str">
            <v>FI</v>
          </cell>
          <cell r="AG467"/>
          <cell r="AH467"/>
        </row>
        <row r="468">
          <cell r="A468">
            <v>103070</v>
          </cell>
          <cell r="B468">
            <v>1000</v>
          </cell>
          <cell r="C468">
            <v>1035</v>
          </cell>
          <cell r="D468" t="str">
            <v>CASH</v>
          </cell>
          <cell r="E468" t="str">
            <v/>
          </cell>
          <cell r="F468" t="str">
            <v>X</v>
          </cell>
          <cell r="G468" t="str">
            <v>CLY1- JPY-CHECK &gt;</v>
          </cell>
          <cell r="H468" t="str">
            <v>CREDIT LYONNAIS - JPY</v>
          </cell>
          <cell r="I468" t="str">
            <v>A5100</v>
          </cell>
          <cell r="J468" t="e">
            <v>#N/A</v>
          </cell>
          <cell r="K468" t="e">
            <v>#N/A</v>
          </cell>
          <cell r="L468"/>
          <cell r="M468"/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  <cell r="T468" t="e">
            <v>#N/A</v>
          </cell>
          <cell r="U468" t="e">
            <v>#N/A</v>
          </cell>
          <cell r="V468" t="e">
            <v>#N/A</v>
          </cell>
          <cell r="W468"/>
          <cell r="X468" t="e">
            <v>#N/A</v>
          </cell>
          <cell r="Y468" t="e">
            <v>#N/A</v>
          </cell>
          <cell r="Z468" t="e">
            <v>#N/A</v>
          </cell>
          <cell r="AA468"/>
          <cell r="AB468"/>
          <cell r="AC468"/>
          <cell r="AD468"/>
          <cell r="AE468" t="str">
            <v>ARRU</v>
          </cell>
          <cell r="AF468" t="str">
            <v>FI</v>
          </cell>
          <cell r="AG468"/>
          <cell r="AH468"/>
        </row>
        <row r="469">
          <cell r="A469">
            <v>103072</v>
          </cell>
          <cell r="B469">
            <v>1000</v>
          </cell>
          <cell r="C469">
            <v>1035</v>
          </cell>
          <cell r="D469" t="str">
            <v>CASH</v>
          </cell>
          <cell r="E469" t="str">
            <v/>
          </cell>
          <cell r="F469" t="str">
            <v>X</v>
          </cell>
          <cell r="G469" t="str">
            <v>CRCA -EUR-CHECK &gt;</v>
          </cell>
          <cell r="H469" t="str">
            <v>CREDIT AGRICOLE - EUR</v>
          </cell>
          <cell r="I469" t="str">
            <v>A5100</v>
          </cell>
          <cell r="J469" t="e">
            <v>#N/A</v>
          </cell>
          <cell r="K469" t="e">
            <v>#N/A</v>
          </cell>
          <cell r="L469"/>
          <cell r="M469"/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  <cell r="T469" t="e">
            <v>#N/A</v>
          </cell>
          <cell r="U469" t="e">
            <v>#N/A</v>
          </cell>
          <cell r="V469" t="e">
            <v>#N/A</v>
          </cell>
          <cell r="W469"/>
          <cell r="X469" t="e">
            <v>#N/A</v>
          </cell>
          <cell r="Y469" t="e">
            <v>#N/A</v>
          </cell>
          <cell r="Z469" t="e">
            <v>#N/A</v>
          </cell>
          <cell r="AA469"/>
          <cell r="AB469"/>
          <cell r="AC469"/>
          <cell r="AD469"/>
          <cell r="AE469" t="str">
            <v>ARRU</v>
          </cell>
          <cell r="AF469" t="str">
            <v>FI</v>
          </cell>
          <cell r="AG469"/>
          <cell r="AH469"/>
        </row>
        <row r="470">
          <cell r="A470">
            <v>103074</v>
          </cell>
          <cell r="B470">
            <v>1000</v>
          </cell>
          <cell r="C470">
            <v>1035</v>
          </cell>
          <cell r="D470" t="str">
            <v>CASH</v>
          </cell>
          <cell r="E470" t="str">
            <v/>
          </cell>
          <cell r="F470" t="str">
            <v>X</v>
          </cell>
          <cell r="G470" t="str">
            <v>CLY1- EUR-CHECK &gt;</v>
          </cell>
          <cell r="H470" t="str">
            <v>CREDIT LYONNAIS - EUR</v>
          </cell>
          <cell r="I470" t="str">
            <v>A5100</v>
          </cell>
          <cell r="J470" t="e">
            <v>#N/A</v>
          </cell>
          <cell r="K470" t="e">
            <v>#N/A</v>
          </cell>
          <cell r="L470"/>
          <cell r="M470"/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  <cell r="T470" t="e">
            <v>#N/A</v>
          </cell>
          <cell r="U470" t="e">
            <v>#N/A</v>
          </cell>
          <cell r="V470" t="e">
            <v>#N/A</v>
          </cell>
          <cell r="W470"/>
          <cell r="X470" t="e">
            <v>#N/A</v>
          </cell>
          <cell r="Y470" t="e">
            <v>#N/A</v>
          </cell>
          <cell r="Z470" t="e">
            <v>#N/A</v>
          </cell>
          <cell r="AA470"/>
          <cell r="AB470"/>
          <cell r="AC470"/>
          <cell r="AD470"/>
          <cell r="AE470" t="str">
            <v>ARRU</v>
          </cell>
          <cell r="AF470" t="str">
            <v>FI</v>
          </cell>
          <cell r="AG470"/>
          <cell r="AH470"/>
        </row>
        <row r="471">
          <cell r="A471">
            <v>103077</v>
          </cell>
          <cell r="B471">
            <v>1000</v>
          </cell>
          <cell r="C471">
            <v>1035</v>
          </cell>
          <cell r="D471" t="str">
            <v>CASH</v>
          </cell>
          <cell r="E471" t="str">
            <v/>
          </cell>
          <cell r="F471" t="str">
            <v>X</v>
          </cell>
          <cell r="G471" t="str">
            <v>CLY1- USD-CHECK &gt;</v>
          </cell>
          <cell r="H471" t="str">
            <v>CREDIT LYONNAIS - USD</v>
          </cell>
          <cell r="I471" t="str">
            <v>A5100</v>
          </cell>
          <cell r="J471" t="e">
            <v>#N/A</v>
          </cell>
          <cell r="K471" t="e">
            <v>#N/A</v>
          </cell>
          <cell r="L471"/>
          <cell r="M471"/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  <cell r="T471" t="e">
            <v>#N/A</v>
          </cell>
          <cell r="U471" t="e">
            <v>#N/A</v>
          </cell>
          <cell r="V471" t="e">
            <v>#N/A</v>
          </cell>
          <cell r="W471"/>
          <cell r="X471" t="e">
            <v>#N/A</v>
          </cell>
          <cell r="Y471" t="e">
            <v>#N/A</v>
          </cell>
          <cell r="Z471" t="e">
            <v>#N/A</v>
          </cell>
          <cell r="AA471"/>
          <cell r="AB471"/>
          <cell r="AC471"/>
          <cell r="AD471"/>
          <cell r="AE471" t="str">
            <v>ARRU</v>
          </cell>
          <cell r="AF471" t="str">
            <v>FI</v>
          </cell>
          <cell r="AG471"/>
          <cell r="AH471"/>
        </row>
        <row r="472">
          <cell r="A472">
            <v>103078</v>
          </cell>
          <cell r="B472">
            <v>1000</v>
          </cell>
          <cell r="C472">
            <v>1035</v>
          </cell>
          <cell r="D472" t="str">
            <v>CASH</v>
          </cell>
          <cell r="E472" t="str">
            <v/>
          </cell>
          <cell r="F472" t="str">
            <v>X</v>
          </cell>
          <cell r="G472" t="str">
            <v>CLY1- EUR-CHECK &gt;</v>
          </cell>
          <cell r="H472" t="str">
            <v>CREDIT LYONNAIS - EUR</v>
          </cell>
          <cell r="I472" t="str">
            <v>A5100</v>
          </cell>
          <cell r="J472" t="e">
            <v>#N/A</v>
          </cell>
          <cell r="K472" t="e">
            <v>#N/A</v>
          </cell>
          <cell r="L472"/>
          <cell r="M472"/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  <cell r="T472" t="e">
            <v>#N/A</v>
          </cell>
          <cell r="U472" t="e">
            <v>#N/A</v>
          </cell>
          <cell r="V472" t="e">
            <v>#N/A</v>
          </cell>
          <cell r="W472"/>
          <cell r="X472" t="e">
            <v>#N/A</v>
          </cell>
          <cell r="Y472" t="e">
            <v>#N/A</v>
          </cell>
          <cell r="Z472" t="e">
            <v>#N/A</v>
          </cell>
          <cell r="AA472"/>
          <cell r="AB472"/>
          <cell r="AC472"/>
          <cell r="AD472"/>
          <cell r="AE472" t="str">
            <v>ARRU</v>
          </cell>
          <cell r="AF472" t="str">
            <v>FI</v>
          </cell>
          <cell r="AG472"/>
          <cell r="AH472"/>
        </row>
        <row r="473">
          <cell r="A473">
            <v>103079</v>
          </cell>
          <cell r="B473">
            <v>1000</v>
          </cell>
          <cell r="C473">
            <v>1035</v>
          </cell>
          <cell r="D473" t="str">
            <v>CASH</v>
          </cell>
          <cell r="E473" t="str">
            <v/>
          </cell>
          <cell r="F473" t="str">
            <v>X</v>
          </cell>
          <cell r="G473" t="str">
            <v>CLY1- USD-CHECK &gt;</v>
          </cell>
          <cell r="H473" t="str">
            <v>CREDIT LYONNAIS - USD</v>
          </cell>
          <cell r="I473" t="str">
            <v>A5100</v>
          </cell>
          <cell r="J473" t="e">
            <v>#N/A</v>
          </cell>
          <cell r="K473" t="e">
            <v>#N/A</v>
          </cell>
          <cell r="L473"/>
          <cell r="M473"/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  <cell r="T473" t="e">
            <v>#N/A</v>
          </cell>
          <cell r="U473" t="e">
            <v>#N/A</v>
          </cell>
          <cell r="V473" t="e">
            <v>#N/A</v>
          </cell>
          <cell r="W473"/>
          <cell r="X473" t="e">
            <v>#N/A</v>
          </cell>
          <cell r="Y473" t="e">
            <v>#N/A</v>
          </cell>
          <cell r="Z473" t="e">
            <v>#N/A</v>
          </cell>
          <cell r="AA473"/>
          <cell r="AB473"/>
          <cell r="AC473"/>
          <cell r="AD473"/>
          <cell r="AE473" t="str">
            <v>ARRU</v>
          </cell>
          <cell r="AF473" t="str">
            <v>FI</v>
          </cell>
          <cell r="AG473"/>
          <cell r="AH473"/>
        </row>
        <row r="474">
          <cell r="A474">
            <v>103080</v>
          </cell>
          <cell r="B474">
            <v>1000</v>
          </cell>
          <cell r="C474">
            <v>1035</v>
          </cell>
          <cell r="D474" t="str">
            <v>CASH</v>
          </cell>
          <cell r="E474" t="str">
            <v/>
          </cell>
          <cell r="F474" t="str">
            <v>X</v>
          </cell>
          <cell r="G474" t="str">
            <v>COM - USD-CHECK &gt;</v>
          </cell>
          <cell r="H474" t="str">
            <v>COMERICA - USD OUTGOING CHECKS</v>
          </cell>
          <cell r="I474" t="str">
            <v>A5100</v>
          </cell>
          <cell r="J474" t="e">
            <v>#N/A</v>
          </cell>
          <cell r="K474" t="e">
            <v>#N/A</v>
          </cell>
          <cell r="L474"/>
          <cell r="M474"/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  <cell r="T474" t="e">
            <v>#N/A</v>
          </cell>
          <cell r="U474" t="e">
            <v>#N/A</v>
          </cell>
          <cell r="V474" t="e">
            <v>#N/A</v>
          </cell>
          <cell r="W474"/>
          <cell r="X474" t="e">
            <v>#N/A</v>
          </cell>
          <cell r="Y474" t="e">
            <v>#N/A</v>
          </cell>
          <cell r="Z474" t="e">
            <v>#N/A</v>
          </cell>
          <cell r="AA474"/>
          <cell r="AB474"/>
          <cell r="AC474"/>
          <cell r="AD474"/>
          <cell r="AE474" t="str">
            <v>ARRU</v>
          </cell>
          <cell r="AF474" t="str">
            <v>FI</v>
          </cell>
          <cell r="AG474"/>
          <cell r="AH474"/>
        </row>
        <row r="475">
          <cell r="A475">
            <v>103081</v>
          </cell>
          <cell r="B475">
            <v>1000</v>
          </cell>
          <cell r="C475">
            <v>1035</v>
          </cell>
          <cell r="D475" t="str">
            <v>CASH</v>
          </cell>
          <cell r="E475" t="str">
            <v/>
          </cell>
          <cell r="F475" t="str">
            <v>X</v>
          </cell>
          <cell r="G475" t="str">
            <v>CHASE. - USD-CHECK &gt;</v>
          </cell>
          <cell r="H475" t="str">
            <v>CHASE BANK - USD OUTGOING CHECKS</v>
          </cell>
          <cell r="I475" t="str">
            <v>A5100</v>
          </cell>
          <cell r="J475" t="e">
            <v>#N/A</v>
          </cell>
          <cell r="K475" t="e">
            <v>#N/A</v>
          </cell>
          <cell r="L475"/>
          <cell r="M475"/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  <cell r="T475" t="e">
            <v>#N/A</v>
          </cell>
          <cell r="U475" t="e">
            <v>#N/A</v>
          </cell>
          <cell r="V475" t="e">
            <v>#N/A</v>
          </cell>
          <cell r="W475"/>
          <cell r="X475" t="e">
            <v>#N/A</v>
          </cell>
          <cell r="Y475" t="e">
            <v>#N/A</v>
          </cell>
          <cell r="Z475" t="e">
            <v>#N/A</v>
          </cell>
          <cell r="AA475"/>
          <cell r="AB475"/>
          <cell r="AC475"/>
          <cell r="AD475"/>
          <cell r="AE475" t="str">
            <v>ARRU</v>
          </cell>
          <cell r="AF475" t="str">
            <v>FI</v>
          </cell>
          <cell r="AG475"/>
          <cell r="AH475"/>
        </row>
        <row r="476">
          <cell r="A476">
            <v>103082</v>
          </cell>
          <cell r="B476">
            <v>1000</v>
          </cell>
          <cell r="C476">
            <v>1035</v>
          </cell>
          <cell r="D476" t="str">
            <v>CASH</v>
          </cell>
          <cell r="E476" t="str">
            <v/>
          </cell>
          <cell r="F476" t="str">
            <v>X</v>
          </cell>
          <cell r="G476" t="str">
            <v>COM - USD-CHECK &gt;</v>
          </cell>
          <cell r="H476" t="str">
            <v>COMERICA - USD OUTGOING CHECKS</v>
          </cell>
          <cell r="I476" t="str">
            <v>A5100</v>
          </cell>
          <cell r="J476" t="e">
            <v>#N/A</v>
          </cell>
          <cell r="K476" t="e">
            <v>#N/A</v>
          </cell>
          <cell r="L476"/>
          <cell r="M476"/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  <cell r="T476" t="e">
            <v>#N/A</v>
          </cell>
          <cell r="U476" t="e">
            <v>#N/A</v>
          </cell>
          <cell r="V476" t="e">
            <v>#N/A</v>
          </cell>
          <cell r="W476"/>
          <cell r="X476" t="e">
            <v>#N/A</v>
          </cell>
          <cell r="Y476" t="e">
            <v>#N/A</v>
          </cell>
          <cell r="Z476" t="e">
            <v>#N/A</v>
          </cell>
          <cell r="AA476"/>
          <cell r="AB476"/>
          <cell r="AC476"/>
          <cell r="AD476"/>
          <cell r="AE476" t="str">
            <v>ARRU</v>
          </cell>
          <cell r="AF476" t="str">
            <v>FI</v>
          </cell>
          <cell r="AG476"/>
          <cell r="AH476"/>
        </row>
        <row r="477">
          <cell r="A477">
            <v>103083</v>
          </cell>
          <cell r="B477">
            <v>1000</v>
          </cell>
          <cell r="C477">
            <v>1035</v>
          </cell>
          <cell r="D477" t="str">
            <v>CASH</v>
          </cell>
          <cell r="E477" t="str">
            <v/>
          </cell>
          <cell r="F477" t="str">
            <v>X</v>
          </cell>
          <cell r="G477" t="str">
            <v>CHASE- CHECK</v>
          </cell>
          <cell r="H477" t="str">
            <v>CHASE - OUTGOING CHECKS</v>
          </cell>
          <cell r="I477" t="str">
            <v>A5100</v>
          </cell>
          <cell r="J477" t="e">
            <v>#N/A</v>
          </cell>
          <cell r="K477" t="e">
            <v>#N/A</v>
          </cell>
          <cell r="L477"/>
          <cell r="M477"/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  <cell r="T477" t="e">
            <v>#N/A</v>
          </cell>
          <cell r="U477" t="e">
            <v>#N/A</v>
          </cell>
          <cell r="V477" t="e">
            <v>#N/A</v>
          </cell>
          <cell r="W477"/>
          <cell r="X477" t="e">
            <v>#N/A</v>
          </cell>
          <cell r="Y477" t="e">
            <v>#N/A</v>
          </cell>
          <cell r="Z477" t="e">
            <v>#N/A</v>
          </cell>
          <cell r="AA477"/>
          <cell r="AB477"/>
          <cell r="AC477"/>
          <cell r="AD477"/>
          <cell r="AE477" t="str">
            <v>ARRU</v>
          </cell>
          <cell r="AF477" t="str">
            <v>FI</v>
          </cell>
          <cell r="AG477"/>
          <cell r="AH477"/>
        </row>
        <row r="478">
          <cell r="A478">
            <v>103084</v>
          </cell>
          <cell r="B478">
            <v>1000</v>
          </cell>
          <cell r="C478">
            <v>1035</v>
          </cell>
          <cell r="D478" t="str">
            <v>CASH</v>
          </cell>
          <cell r="E478" t="str">
            <v/>
          </cell>
          <cell r="F478" t="str">
            <v>X</v>
          </cell>
          <cell r="G478" t="str">
            <v>CHASE. - USD-CHECK &gt;</v>
          </cell>
          <cell r="H478" t="str">
            <v>CHASE BANK - USD OUTGOING CHECKS</v>
          </cell>
          <cell r="I478" t="str">
            <v>A5100</v>
          </cell>
          <cell r="J478" t="e">
            <v>#N/A</v>
          </cell>
          <cell r="K478" t="e">
            <v>#N/A</v>
          </cell>
          <cell r="L478"/>
          <cell r="M478"/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  <cell r="T478" t="e">
            <v>#N/A</v>
          </cell>
          <cell r="U478" t="e">
            <v>#N/A</v>
          </cell>
          <cell r="V478" t="e">
            <v>#N/A</v>
          </cell>
          <cell r="W478"/>
          <cell r="X478" t="e">
            <v>#N/A</v>
          </cell>
          <cell r="Y478" t="e">
            <v>#N/A</v>
          </cell>
          <cell r="Z478" t="e">
            <v>#N/A</v>
          </cell>
          <cell r="AA478"/>
          <cell r="AB478"/>
          <cell r="AC478"/>
          <cell r="AD478"/>
          <cell r="AE478" t="str">
            <v>ARRU</v>
          </cell>
          <cell r="AF478" t="str">
            <v>FI</v>
          </cell>
          <cell r="AG478"/>
          <cell r="AH478"/>
        </row>
        <row r="479">
          <cell r="A479">
            <v>103085</v>
          </cell>
          <cell r="B479">
            <v>1000</v>
          </cell>
          <cell r="C479">
            <v>1035</v>
          </cell>
          <cell r="D479" t="str">
            <v>CASH</v>
          </cell>
          <cell r="E479" t="str">
            <v/>
          </cell>
          <cell r="F479" t="str">
            <v>X</v>
          </cell>
          <cell r="G479" t="str">
            <v>CHASE. - USD-CHECK &gt;</v>
          </cell>
          <cell r="H479" t="str">
            <v>CHASE BANK - USD OUTGOING CHECKS</v>
          </cell>
          <cell r="I479" t="str">
            <v>A5100</v>
          </cell>
          <cell r="J479" t="e">
            <v>#N/A</v>
          </cell>
          <cell r="K479" t="e">
            <v>#N/A</v>
          </cell>
          <cell r="L479"/>
          <cell r="M479"/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  <cell r="T479" t="e">
            <v>#N/A</v>
          </cell>
          <cell r="U479" t="e">
            <v>#N/A</v>
          </cell>
          <cell r="V479" t="e">
            <v>#N/A</v>
          </cell>
          <cell r="W479"/>
          <cell r="X479" t="e">
            <v>#N/A</v>
          </cell>
          <cell r="Y479" t="e">
            <v>#N/A</v>
          </cell>
          <cell r="Z479" t="e">
            <v>#N/A</v>
          </cell>
          <cell r="AA479"/>
          <cell r="AB479"/>
          <cell r="AC479"/>
          <cell r="AD479"/>
          <cell r="AE479" t="str">
            <v>ARRU</v>
          </cell>
          <cell r="AF479" t="str">
            <v>FI</v>
          </cell>
          <cell r="AG479"/>
          <cell r="AH479"/>
        </row>
        <row r="480">
          <cell r="A480">
            <v>103086</v>
          </cell>
          <cell r="B480">
            <v>1000</v>
          </cell>
          <cell r="C480">
            <v>1035</v>
          </cell>
          <cell r="D480" t="str">
            <v>CASH</v>
          </cell>
          <cell r="E480" t="str">
            <v/>
          </cell>
          <cell r="F480" t="str">
            <v>X</v>
          </cell>
          <cell r="G480" t="str">
            <v>CHASE. - CAD-CHECK &gt;</v>
          </cell>
          <cell r="H480" t="str">
            <v>CHASE BANK - CAD OUTGOING CHECKS</v>
          </cell>
          <cell r="I480" t="str">
            <v>A5100</v>
          </cell>
          <cell r="J480" t="e">
            <v>#N/A</v>
          </cell>
          <cell r="K480" t="e">
            <v>#N/A</v>
          </cell>
          <cell r="L480"/>
          <cell r="M480"/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  <cell r="T480" t="e">
            <v>#N/A</v>
          </cell>
          <cell r="U480" t="e">
            <v>#N/A</v>
          </cell>
          <cell r="V480" t="e">
            <v>#N/A</v>
          </cell>
          <cell r="W480"/>
          <cell r="X480" t="e">
            <v>#N/A</v>
          </cell>
          <cell r="Y480" t="e">
            <v>#N/A</v>
          </cell>
          <cell r="Z480" t="e">
            <v>#N/A</v>
          </cell>
          <cell r="AA480"/>
          <cell r="AB480"/>
          <cell r="AC480"/>
          <cell r="AD480"/>
          <cell r="AE480" t="str">
            <v>ARRU</v>
          </cell>
          <cell r="AF480" t="str">
            <v>FI</v>
          </cell>
          <cell r="AG480"/>
          <cell r="AH480"/>
        </row>
        <row r="481">
          <cell r="A481">
            <v>103089</v>
          </cell>
          <cell r="B481">
            <v>1000</v>
          </cell>
          <cell r="C481">
            <v>1035</v>
          </cell>
          <cell r="D481" t="str">
            <v>CASH</v>
          </cell>
          <cell r="E481" t="str">
            <v/>
          </cell>
          <cell r="F481" t="str">
            <v>X</v>
          </cell>
          <cell r="G481" t="str">
            <v>CHASE. - CAD-CHECK &gt;</v>
          </cell>
          <cell r="H481" t="str">
            <v>CHASE BANK - CAD OUTGOING CHECKS</v>
          </cell>
          <cell r="I481" t="str">
            <v>A5100</v>
          </cell>
          <cell r="J481" t="e">
            <v>#N/A</v>
          </cell>
          <cell r="K481" t="e">
            <v>#N/A</v>
          </cell>
          <cell r="L481"/>
          <cell r="M481"/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/>
          <cell r="X481" t="e">
            <v>#N/A</v>
          </cell>
          <cell r="Y481" t="e">
            <v>#N/A</v>
          </cell>
          <cell r="Z481" t="e">
            <v>#N/A</v>
          </cell>
          <cell r="AA481"/>
          <cell r="AB481"/>
          <cell r="AC481"/>
          <cell r="AD481"/>
          <cell r="AE481" t="str">
            <v>ARRU</v>
          </cell>
          <cell r="AF481" t="str">
            <v>FI</v>
          </cell>
          <cell r="AG481"/>
          <cell r="AH481"/>
        </row>
        <row r="482">
          <cell r="A482">
            <v>103090</v>
          </cell>
          <cell r="B482">
            <v>1000</v>
          </cell>
          <cell r="C482">
            <v>1035</v>
          </cell>
          <cell r="D482" t="str">
            <v>CASH</v>
          </cell>
          <cell r="E482" t="str">
            <v/>
          </cell>
          <cell r="F482" t="str">
            <v>X</v>
          </cell>
          <cell r="G482" t="str">
            <v>CHASE. - USD-CHECK &gt;</v>
          </cell>
          <cell r="H482" t="str">
            <v>CHASE BANK - USD OUTGOING CHECKS</v>
          </cell>
          <cell r="I482" t="str">
            <v>A5100</v>
          </cell>
          <cell r="J482" t="e">
            <v>#N/A</v>
          </cell>
          <cell r="K482" t="e">
            <v>#N/A</v>
          </cell>
          <cell r="L482"/>
          <cell r="M482"/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  <cell r="T482" t="e">
            <v>#N/A</v>
          </cell>
          <cell r="U482" t="e">
            <v>#N/A</v>
          </cell>
          <cell r="V482" t="e">
            <v>#N/A</v>
          </cell>
          <cell r="W482"/>
          <cell r="X482" t="e">
            <v>#N/A</v>
          </cell>
          <cell r="Y482" t="e">
            <v>#N/A</v>
          </cell>
          <cell r="Z482" t="e">
            <v>#N/A</v>
          </cell>
          <cell r="AA482"/>
          <cell r="AB482"/>
          <cell r="AC482"/>
          <cell r="AD482"/>
          <cell r="AE482" t="str">
            <v>ARRU</v>
          </cell>
          <cell r="AF482" t="str">
            <v>FI</v>
          </cell>
          <cell r="AG482"/>
          <cell r="AH482"/>
        </row>
        <row r="483">
          <cell r="A483">
            <v>103091</v>
          </cell>
          <cell r="B483">
            <v>1000</v>
          </cell>
          <cell r="C483">
            <v>1035</v>
          </cell>
          <cell r="D483" t="str">
            <v>CASH</v>
          </cell>
          <cell r="E483" t="str">
            <v/>
          </cell>
          <cell r="F483" t="str">
            <v>X</v>
          </cell>
          <cell r="G483" t="str">
            <v>CHASE. - USD-CHECK &gt;</v>
          </cell>
          <cell r="H483" t="str">
            <v>CHASE BANK - USD OUTGOING CHECKS</v>
          </cell>
          <cell r="I483" t="str">
            <v>A5100</v>
          </cell>
          <cell r="J483" t="e">
            <v>#N/A</v>
          </cell>
          <cell r="K483" t="e">
            <v>#N/A</v>
          </cell>
          <cell r="L483"/>
          <cell r="M483"/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  <cell r="T483" t="e">
            <v>#N/A</v>
          </cell>
          <cell r="U483" t="e">
            <v>#N/A</v>
          </cell>
          <cell r="V483" t="e">
            <v>#N/A</v>
          </cell>
          <cell r="W483"/>
          <cell r="X483" t="e">
            <v>#N/A</v>
          </cell>
          <cell r="Y483" t="e">
            <v>#N/A</v>
          </cell>
          <cell r="Z483" t="e">
            <v>#N/A</v>
          </cell>
          <cell r="AA483"/>
          <cell r="AB483"/>
          <cell r="AC483"/>
          <cell r="AD483"/>
          <cell r="AE483" t="str">
            <v>ARRU</v>
          </cell>
          <cell r="AF483" t="str">
            <v>FI</v>
          </cell>
          <cell r="AG483"/>
          <cell r="AH483"/>
        </row>
        <row r="484">
          <cell r="A484">
            <v>103093</v>
          </cell>
          <cell r="B484">
            <v>1000</v>
          </cell>
          <cell r="C484">
            <v>1035</v>
          </cell>
          <cell r="D484" t="str">
            <v>CASH</v>
          </cell>
          <cell r="E484" t="str">
            <v/>
          </cell>
          <cell r="F484" t="str">
            <v>X</v>
          </cell>
          <cell r="G484" t="str">
            <v>COM - USD-CHECK &gt;</v>
          </cell>
          <cell r="H484" t="str">
            <v>COMERICA - USD OUTGOING CHECKS</v>
          </cell>
          <cell r="I484" t="str">
            <v>A5100</v>
          </cell>
          <cell r="J484" t="e">
            <v>#N/A</v>
          </cell>
          <cell r="K484" t="e">
            <v>#N/A</v>
          </cell>
          <cell r="L484"/>
          <cell r="M484"/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  <cell r="T484" t="e">
            <v>#N/A</v>
          </cell>
          <cell r="U484" t="e">
            <v>#N/A</v>
          </cell>
          <cell r="V484" t="e">
            <v>#N/A</v>
          </cell>
          <cell r="W484"/>
          <cell r="X484" t="e">
            <v>#N/A</v>
          </cell>
          <cell r="Y484" t="e">
            <v>#N/A</v>
          </cell>
          <cell r="Z484" t="e">
            <v>#N/A</v>
          </cell>
          <cell r="AA484"/>
          <cell r="AB484"/>
          <cell r="AC484"/>
          <cell r="AD484"/>
          <cell r="AE484" t="str">
            <v>ARRU</v>
          </cell>
          <cell r="AF484" t="str">
            <v>FI</v>
          </cell>
          <cell r="AG484"/>
          <cell r="AH484"/>
        </row>
        <row r="485">
          <cell r="A485">
            <v>103094</v>
          </cell>
          <cell r="B485">
            <v>1000</v>
          </cell>
          <cell r="C485">
            <v>1035</v>
          </cell>
          <cell r="D485" t="str">
            <v>CASH</v>
          </cell>
          <cell r="E485" t="str">
            <v/>
          </cell>
          <cell r="F485" t="str">
            <v>X</v>
          </cell>
          <cell r="G485" t="str">
            <v>CHASE. - USD-CHECK &gt;</v>
          </cell>
          <cell r="H485" t="str">
            <v>CHASE BANK - USD OUTGOING CHECKS</v>
          </cell>
          <cell r="I485" t="str">
            <v>A5100</v>
          </cell>
          <cell r="J485" t="e">
            <v>#N/A</v>
          </cell>
          <cell r="K485" t="e">
            <v>#N/A</v>
          </cell>
          <cell r="L485"/>
          <cell r="M485"/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  <cell r="T485" t="e">
            <v>#N/A</v>
          </cell>
          <cell r="U485" t="e">
            <v>#N/A</v>
          </cell>
          <cell r="V485" t="e">
            <v>#N/A</v>
          </cell>
          <cell r="W485"/>
          <cell r="X485" t="e">
            <v>#N/A</v>
          </cell>
          <cell r="Y485" t="e">
            <v>#N/A</v>
          </cell>
          <cell r="Z485" t="e">
            <v>#N/A</v>
          </cell>
          <cell r="AA485"/>
          <cell r="AB485"/>
          <cell r="AC485"/>
          <cell r="AD485"/>
          <cell r="AE485" t="str">
            <v>ARRU</v>
          </cell>
          <cell r="AF485" t="str">
            <v>FI</v>
          </cell>
          <cell r="AG485"/>
          <cell r="AH485"/>
        </row>
        <row r="486">
          <cell r="A486">
            <v>103095</v>
          </cell>
          <cell r="B486">
            <v>1000</v>
          </cell>
          <cell r="C486">
            <v>1035</v>
          </cell>
          <cell r="D486" t="str">
            <v>CASH</v>
          </cell>
          <cell r="E486" t="str">
            <v/>
          </cell>
          <cell r="F486" t="str">
            <v>X</v>
          </cell>
          <cell r="G486" t="str">
            <v>CRCA -EUR-CHECK &gt;</v>
          </cell>
          <cell r="H486" t="str">
            <v>CREDIT AGRICOLE - EUR</v>
          </cell>
          <cell r="I486" t="str">
            <v>A5100</v>
          </cell>
          <cell r="J486" t="e">
            <v>#N/A</v>
          </cell>
          <cell r="K486" t="e">
            <v>#N/A</v>
          </cell>
          <cell r="L486"/>
          <cell r="M486"/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  <cell r="T486" t="e">
            <v>#N/A</v>
          </cell>
          <cell r="U486" t="e">
            <v>#N/A</v>
          </cell>
          <cell r="V486" t="e">
            <v>#N/A</v>
          </cell>
          <cell r="W486"/>
          <cell r="X486" t="e">
            <v>#N/A</v>
          </cell>
          <cell r="Y486" t="e">
            <v>#N/A</v>
          </cell>
          <cell r="Z486" t="e">
            <v>#N/A</v>
          </cell>
          <cell r="AA486"/>
          <cell r="AB486"/>
          <cell r="AC486"/>
          <cell r="AD486"/>
          <cell r="AE486" t="str">
            <v>ARRU</v>
          </cell>
          <cell r="AF486" t="str">
            <v>FI</v>
          </cell>
          <cell r="AG486"/>
          <cell r="AH486"/>
        </row>
        <row r="487">
          <cell r="A487">
            <v>103096</v>
          </cell>
          <cell r="B487">
            <v>1000</v>
          </cell>
          <cell r="C487">
            <v>1035</v>
          </cell>
          <cell r="D487" t="str">
            <v>CASH</v>
          </cell>
          <cell r="E487" t="str">
            <v/>
          </cell>
          <cell r="F487" t="str">
            <v>X</v>
          </cell>
          <cell r="G487" t="str">
            <v>CHASE. - USD-CHECK &gt;</v>
          </cell>
          <cell r="H487" t="str">
            <v>CHASE BANK - USD OUTGOING CHECKS</v>
          </cell>
          <cell r="I487" t="str">
            <v>A5100</v>
          </cell>
          <cell r="J487" t="e">
            <v>#N/A</v>
          </cell>
          <cell r="K487" t="e">
            <v>#N/A</v>
          </cell>
          <cell r="L487"/>
          <cell r="M487"/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  <cell r="T487" t="e">
            <v>#N/A</v>
          </cell>
          <cell r="U487" t="e">
            <v>#N/A</v>
          </cell>
          <cell r="V487" t="e">
            <v>#N/A</v>
          </cell>
          <cell r="W487"/>
          <cell r="X487" t="e">
            <v>#N/A</v>
          </cell>
          <cell r="Y487" t="e">
            <v>#N/A</v>
          </cell>
          <cell r="Z487" t="e">
            <v>#N/A</v>
          </cell>
          <cell r="AA487"/>
          <cell r="AB487"/>
          <cell r="AC487"/>
          <cell r="AD487"/>
          <cell r="AE487" t="str">
            <v>ARRU</v>
          </cell>
          <cell r="AF487" t="str">
            <v>FI</v>
          </cell>
          <cell r="AG487"/>
          <cell r="AH487"/>
        </row>
        <row r="488">
          <cell r="A488">
            <v>103097</v>
          </cell>
          <cell r="B488">
            <v>1000</v>
          </cell>
          <cell r="C488">
            <v>1035</v>
          </cell>
          <cell r="D488" t="str">
            <v>CASH</v>
          </cell>
          <cell r="E488" t="str">
            <v/>
          </cell>
          <cell r="F488" t="str">
            <v>X</v>
          </cell>
          <cell r="G488" t="str">
            <v>COM - USD-CHECK &gt;</v>
          </cell>
          <cell r="H488" t="str">
            <v>COMERICA - USD OUTGOING CHECKS</v>
          </cell>
          <cell r="I488" t="str">
            <v>A5100</v>
          </cell>
          <cell r="J488" t="e">
            <v>#N/A</v>
          </cell>
          <cell r="K488" t="e">
            <v>#N/A</v>
          </cell>
          <cell r="L488"/>
          <cell r="M488"/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  <cell r="T488" t="e">
            <v>#N/A</v>
          </cell>
          <cell r="U488" t="e">
            <v>#N/A</v>
          </cell>
          <cell r="V488" t="e">
            <v>#N/A</v>
          </cell>
          <cell r="W488"/>
          <cell r="X488" t="e">
            <v>#N/A</v>
          </cell>
          <cell r="Y488" t="e">
            <v>#N/A</v>
          </cell>
          <cell r="Z488" t="e">
            <v>#N/A</v>
          </cell>
          <cell r="AA488"/>
          <cell r="AB488"/>
          <cell r="AC488"/>
          <cell r="AD488"/>
          <cell r="AE488" t="str">
            <v>ARRU</v>
          </cell>
          <cell r="AF488" t="str">
            <v>FI</v>
          </cell>
          <cell r="AG488"/>
          <cell r="AH488"/>
        </row>
        <row r="489">
          <cell r="A489">
            <v>103098</v>
          </cell>
          <cell r="B489">
            <v>1000</v>
          </cell>
          <cell r="C489">
            <v>1035</v>
          </cell>
          <cell r="D489" t="str">
            <v>CASH</v>
          </cell>
          <cell r="E489" t="str">
            <v/>
          </cell>
          <cell r="F489" t="str">
            <v>X</v>
          </cell>
          <cell r="G489" t="str">
            <v>CHASE. - USD-CHECK &gt;</v>
          </cell>
          <cell r="H489" t="str">
            <v>CHASE BANK - USD OUTGOING CHECKS</v>
          </cell>
          <cell r="I489" t="str">
            <v>A5100</v>
          </cell>
          <cell r="J489" t="e">
            <v>#N/A</v>
          </cell>
          <cell r="K489" t="e">
            <v>#N/A</v>
          </cell>
          <cell r="L489"/>
          <cell r="M489"/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  <cell r="T489" t="e">
            <v>#N/A</v>
          </cell>
          <cell r="U489" t="e">
            <v>#N/A</v>
          </cell>
          <cell r="V489" t="e">
            <v>#N/A</v>
          </cell>
          <cell r="W489"/>
          <cell r="X489" t="e">
            <v>#N/A</v>
          </cell>
          <cell r="Y489" t="e">
            <v>#N/A</v>
          </cell>
          <cell r="Z489" t="e">
            <v>#N/A</v>
          </cell>
          <cell r="AA489"/>
          <cell r="AB489"/>
          <cell r="AC489"/>
          <cell r="AD489"/>
          <cell r="AE489" t="str">
            <v>ARRU</v>
          </cell>
          <cell r="AF489" t="str">
            <v>FI</v>
          </cell>
          <cell r="AG489"/>
          <cell r="AH489"/>
        </row>
        <row r="490">
          <cell r="A490">
            <v>103099</v>
          </cell>
          <cell r="B490">
            <v>1000</v>
          </cell>
          <cell r="C490">
            <v>1035</v>
          </cell>
          <cell r="D490" t="str">
            <v>CASH</v>
          </cell>
          <cell r="E490" t="str">
            <v/>
          </cell>
          <cell r="F490" t="str">
            <v>X</v>
          </cell>
          <cell r="G490" t="str">
            <v>HSBC -EUR-CHECK &gt;</v>
          </cell>
          <cell r="H490" t="str">
            <v>HSBC - EUR</v>
          </cell>
          <cell r="I490" t="str">
            <v>A5100</v>
          </cell>
          <cell r="J490" t="e">
            <v>#N/A</v>
          </cell>
          <cell r="K490" t="e">
            <v>#N/A</v>
          </cell>
          <cell r="L490"/>
          <cell r="M490"/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  <cell r="T490" t="e">
            <v>#N/A</v>
          </cell>
          <cell r="U490" t="e">
            <v>#N/A</v>
          </cell>
          <cell r="V490" t="e">
            <v>#N/A</v>
          </cell>
          <cell r="W490"/>
          <cell r="X490" t="e">
            <v>#N/A</v>
          </cell>
          <cell r="Y490" t="e">
            <v>#N/A</v>
          </cell>
          <cell r="Z490" t="e">
            <v>#N/A</v>
          </cell>
          <cell r="AA490"/>
          <cell r="AB490"/>
          <cell r="AC490"/>
          <cell r="AD490"/>
          <cell r="AE490" t="str">
            <v>ARRU</v>
          </cell>
          <cell r="AF490" t="str">
            <v>FI</v>
          </cell>
          <cell r="AG490"/>
          <cell r="AH490"/>
        </row>
        <row r="491">
          <cell r="A491">
            <v>103300</v>
          </cell>
          <cell r="B491">
            <v>1000</v>
          </cell>
          <cell r="C491">
            <v>1035</v>
          </cell>
          <cell r="D491" t="str">
            <v>CASH</v>
          </cell>
          <cell r="E491" t="str">
            <v/>
          </cell>
          <cell r="F491" t="str">
            <v>X</v>
          </cell>
          <cell r="G491" t="str">
            <v>COMM-EUR-CARDS &gt;</v>
          </cell>
          <cell r="H491" t="str">
            <v>COMMERZBANK-EUR</v>
          </cell>
          <cell r="I491" t="str">
            <v>A5100</v>
          </cell>
          <cell r="J491" t="e">
            <v>#N/A</v>
          </cell>
          <cell r="K491" t="e">
            <v>#N/A</v>
          </cell>
          <cell r="L491"/>
          <cell r="M491"/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  <cell r="T491" t="e">
            <v>#N/A</v>
          </cell>
          <cell r="U491" t="e">
            <v>#N/A</v>
          </cell>
          <cell r="V491" t="e">
            <v>#N/A</v>
          </cell>
          <cell r="W491"/>
          <cell r="X491" t="e">
            <v>#N/A</v>
          </cell>
          <cell r="Y491" t="e">
            <v>#N/A</v>
          </cell>
          <cell r="Z491" t="e">
            <v>#N/A</v>
          </cell>
          <cell r="AA491"/>
          <cell r="AB491"/>
          <cell r="AC491"/>
          <cell r="AD491"/>
          <cell r="AE491" t="str">
            <v>ARRU</v>
          </cell>
          <cell r="AF491" t="str">
            <v>FI</v>
          </cell>
          <cell r="AG491"/>
          <cell r="AH491"/>
        </row>
        <row r="492">
          <cell r="A492">
            <v>103301</v>
          </cell>
          <cell r="B492">
            <v>1000</v>
          </cell>
          <cell r="C492">
            <v>1035</v>
          </cell>
          <cell r="D492" t="str">
            <v>CASH</v>
          </cell>
          <cell r="E492" t="str">
            <v/>
          </cell>
          <cell r="F492" t="str">
            <v>X</v>
          </cell>
          <cell r="G492" t="str">
            <v>DEUTSC-EUR-CARDS &gt;</v>
          </cell>
          <cell r="H492" t="str">
            <v>DEUTSCHE BANK-EUR</v>
          </cell>
          <cell r="I492" t="str">
            <v>A5100</v>
          </cell>
          <cell r="J492" t="e">
            <v>#N/A</v>
          </cell>
          <cell r="K492" t="e">
            <v>#N/A</v>
          </cell>
          <cell r="L492"/>
          <cell r="M492"/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  <cell r="T492" t="e">
            <v>#N/A</v>
          </cell>
          <cell r="U492" t="e">
            <v>#N/A</v>
          </cell>
          <cell r="V492" t="e">
            <v>#N/A</v>
          </cell>
          <cell r="W492"/>
          <cell r="X492" t="e">
            <v>#N/A</v>
          </cell>
          <cell r="Y492" t="e">
            <v>#N/A</v>
          </cell>
          <cell r="Z492" t="e">
            <v>#N/A</v>
          </cell>
          <cell r="AA492"/>
          <cell r="AB492"/>
          <cell r="AC492"/>
          <cell r="AD492"/>
          <cell r="AE492" t="str">
            <v>ARRU</v>
          </cell>
          <cell r="AF492" t="str">
            <v>FI</v>
          </cell>
          <cell r="AG492"/>
          <cell r="AH492"/>
        </row>
        <row r="493">
          <cell r="A493">
            <v>103302</v>
          </cell>
          <cell r="B493">
            <v>1000</v>
          </cell>
          <cell r="C493">
            <v>1035</v>
          </cell>
          <cell r="D493" t="str">
            <v>CASH</v>
          </cell>
          <cell r="E493" t="str">
            <v/>
          </cell>
          <cell r="F493" t="str">
            <v>X</v>
          </cell>
          <cell r="G493" t="str">
            <v>DRESD-EUR-CARDS &gt;</v>
          </cell>
          <cell r="H493" t="str">
            <v>DRESDNER BANK-EUR</v>
          </cell>
          <cell r="I493" t="str">
            <v>A5100</v>
          </cell>
          <cell r="J493" t="e">
            <v>#N/A</v>
          </cell>
          <cell r="K493" t="e">
            <v>#N/A</v>
          </cell>
          <cell r="L493"/>
          <cell r="M493"/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  <cell r="T493" t="e">
            <v>#N/A</v>
          </cell>
          <cell r="U493" t="e">
            <v>#N/A</v>
          </cell>
          <cell r="V493" t="e">
            <v>#N/A</v>
          </cell>
          <cell r="W493"/>
          <cell r="X493" t="e">
            <v>#N/A</v>
          </cell>
          <cell r="Y493" t="e">
            <v>#N/A</v>
          </cell>
          <cell r="Z493" t="e">
            <v>#N/A</v>
          </cell>
          <cell r="AA493"/>
          <cell r="AB493"/>
          <cell r="AC493"/>
          <cell r="AD493"/>
          <cell r="AE493" t="str">
            <v>ARRU</v>
          </cell>
          <cell r="AF493" t="str">
            <v>FI</v>
          </cell>
          <cell r="AG493"/>
          <cell r="AH493"/>
        </row>
        <row r="494">
          <cell r="A494">
            <v>103303</v>
          </cell>
          <cell r="B494">
            <v>1000</v>
          </cell>
          <cell r="C494">
            <v>1035</v>
          </cell>
          <cell r="D494" t="str">
            <v>CASH</v>
          </cell>
          <cell r="E494" t="str">
            <v/>
          </cell>
          <cell r="F494" t="str">
            <v>X</v>
          </cell>
          <cell r="G494" t="str">
            <v>POST -EUR-CARDS &gt;</v>
          </cell>
          <cell r="H494" t="str">
            <v>POST BANK NIEDERLASSUNG KARLSRUHE-EUR</v>
          </cell>
          <cell r="I494" t="str">
            <v>A5100</v>
          </cell>
          <cell r="J494" t="e">
            <v>#N/A</v>
          </cell>
          <cell r="K494" t="e">
            <v>#N/A</v>
          </cell>
          <cell r="L494"/>
          <cell r="M494"/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  <cell r="T494" t="e">
            <v>#N/A</v>
          </cell>
          <cell r="U494" t="e">
            <v>#N/A</v>
          </cell>
          <cell r="V494" t="e">
            <v>#N/A</v>
          </cell>
          <cell r="W494"/>
          <cell r="X494" t="e">
            <v>#N/A</v>
          </cell>
          <cell r="Y494" t="e">
            <v>#N/A</v>
          </cell>
          <cell r="Z494" t="e">
            <v>#N/A</v>
          </cell>
          <cell r="AA494"/>
          <cell r="AB494"/>
          <cell r="AC494"/>
          <cell r="AD494"/>
          <cell r="AE494" t="str">
            <v>ARRU</v>
          </cell>
          <cell r="AF494" t="str">
            <v>FI</v>
          </cell>
          <cell r="AG494"/>
          <cell r="AH494"/>
        </row>
        <row r="495">
          <cell r="A495">
            <v>103304</v>
          </cell>
          <cell r="B495">
            <v>1000</v>
          </cell>
          <cell r="C495">
            <v>1035</v>
          </cell>
          <cell r="D495" t="str">
            <v>CASH</v>
          </cell>
          <cell r="E495" t="str">
            <v/>
          </cell>
          <cell r="F495" t="str">
            <v>X</v>
          </cell>
          <cell r="G495" t="str">
            <v>SPARK-EUR-CARDS &gt;</v>
          </cell>
          <cell r="H495" t="str">
            <v>SPARKASSE LORRACH RHEINFELD-EUR</v>
          </cell>
          <cell r="I495" t="str">
            <v>A5100</v>
          </cell>
          <cell r="J495" t="e">
            <v>#N/A</v>
          </cell>
          <cell r="K495" t="e">
            <v>#N/A</v>
          </cell>
          <cell r="L495"/>
          <cell r="M495"/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  <cell r="T495" t="e">
            <v>#N/A</v>
          </cell>
          <cell r="U495" t="e">
            <v>#N/A</v>
          </cell>
          <cell r="V495" t="e">
            <v>#N/A</v>
          </cell>
          <cell r="W495"/>
          <cell r="X495" t="e">
            <v>#N/A</v>
          </cell>
          <cell r="Y495" t="e">
            <v>#N/A</v>
          </cell>
          <cell r="Z495" t="e">
            <v>#N/A</v>
          </cell>
          <cell r="AA495"/>
          <cell r="AB495"/>
          <cell r="AC495"/>
          <cell r="AD495"/>
          <cell r="AE495" t="str">
            <v>ARRU</v>
          </cell>
          <cell r="AF495" t="str">
            <v>FI</v>
          </cell>
          <cell r="AG495"/>
          <cell r="AH495"/>
        </row>
        <row r="496">
          <cell r="A496">
            <v>103305</v>
          </cell>
          <cell r="B496">
            <v>1000</v>
          </cell>
          <cell r="C496">
            <v>1035</v>
          </cell>
          <cell r="D496" t="str">
            <v>CASH</v>
          </cell>
          <cell r="E496" t="str">
            <v/>
          </cell>
          <cell r="F496" t="str">
            <v>X</v>
          </cell>
          <cell r="G496" t="str">
            <v>VOLKS-EUR-CARDS &gt;</v>
          </cell>
          <cell r="H496" t="str">
            <v>VOLKSBANK-EUR</v>
          </cell>
          <cell r="I496" t="str">
            <v>A5100</v>
          </cell>
          <cell r="J496" t="e">
            <v>#N/A</v>
          </cell>
          <cell r="K496" t="e">
            <v>#N/A</v>
          </cell>
          <cell r="L496"/>
          <cell r="M496"/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  <cell r="T496" t="e">
            <v>#N/A</v>
          </cell>
          <cell r="U496" t="e">
            <v>#N/A</v>
          </cell>
          <cell r="V496" t="e">
            <v>#N/A</v>
          </cell>
          <cell r="W496"/>
          <cell r="X496" t="e">
            <v>#N/A</v>
          </cell>
          <cell r="Y496" t="e">
            <v>#N/A</v>
          </cell>
          <cell r="Z496" t="e">
            <v>#N/A</v>
          </cell>
          <cell r="AA496"/>
          <cell r="AB496"/>
          <cell r="AC496"/>
          <cell r="AD496"/>
          <cell r="AE496" t="str">
            <v>ARRU</v>
          </cell>
          <cell r="AF496" t="str">
            <v>FI</v>
          </cell>
          <cell r="AG496"/>
          <cell r="AH496"/>
        </row>
        <row r="497">
          <cell r="A497">
            <v>103310</v>
          </cell>
          <cell r="B497">
            <v>1000</v>
          </cell>
          <cell r="C497">
            <v>1035</v>
          </cell>
          <cell r="D497" t="str">
            <v>CASH</v>
          </cell>
          <cell r="E497" t="str">
            <v/>
          </cell>
          <cell r="F497" t="str">
            <v>X</v>
          </cell>
          <cell r="G497" t="str">
            <v>SG- EUR-CARDS &gt;</v>
          </cell>
          <cell r="H497" t="str">
            <v>SOCIETE GENERALE - EUR</v>
          </cell>
          <cell r="I497" t="str">
            <v>A5100</v>
          </cell>
          <cell r="J497" t="e">
            <v>#N/A</v>
          </cell>
          <cell r="K497" t="e">
            <v>#N/A</v>
          </cell>
          <cell r="L497"/>
          <cell r="M497"/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  <cell r="T497" t="e">
            <v>#N/A</v>
          </cell>
          <cell r="U497" t="e">
            <v>#N/A</v>
          </cell>
          <cell r="V497" t="e">
            <v>#N/A</v>
          </cell>
          <cell r="W497"/>
          <cell r="X497" t="e">
            <v>#N/A</v>
          </cell>
          <cell r="Y497" t="e">
            <v>#N/A</v>
          </cell>
          <cell r="Z497" t="e">
            <v>#N/A</v>
          </cell>
          <cell r="AA497"/>
          <cell r="AB497"/>
          <cell r="AC497"/>
          <cell r="AD497"/>
          <cell r="AE497" t="str">
            <v>ARRU</v>
          </cell>
          <cell r="AF497" t="str">
            <v>FI</v>
          </cell>
          <cell r="AG497"/>
          <cell r="AH497"/>
        </row>
        <row r="498">
          <cell r="A498">
            <v>103313</v>
          </cell>
          <cell r="B498">
            <v>1000</v>
          </cell>
          <cell r="C498">
            <v>1035</v>
          </cell>
          <cell r="D498" t="str">
            <v>CASH</v>
          </cell>
          <cell r="E498" t="str">
            <v/>
          </cell>
          <cell r="F498" t="str">
            <v>X</v>
          </cell>
          <cell r="G498" t="str">
            <v>CA  - EUR-CARDS &gt;</v>
          </cell>
          <cell r="H498" t="str">
            <v>CREDIT AGRICOLE - EUR</v>
          </cell>
          <cell r="I498" t="str">
            <v>A5100</v>
          </cell>
          <cell r="J498" t="e">
            <v>#N/A</v>
          </cell>
          <cell r="K498" t="e">
            <v>#N/A</v>
          </cell>
          <cell r="L498"/>
          <cell r="M498"/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  <cell r="T498" t="e">
            <v>#N/A</v>
          </cell>
          <cell r="U498" t="e">
            <v>#N/A</v>
          </cell>
          <cell r="V498" t="e">
            <v>#N/A</v>
          </cell>
          <cell r="W498"/>
          <cell r="X498" t="e">
            <v>#N/A</v>
          </cell>
          <cell r="Y498" t="e">
            <v>#N/A</v>
          </cell>
          <cell r="Z498" t="e">
            <v>#N/A</v>
          </cell>
          <cell r="AA498"/>
          <cell r="AB498"/>
          <cell r="AC498"/>
          <cell r="AD498"/>
          <cell r="AE498" t="str">
            <v>ARRU</v>
          </cell>
          <cell r="AF498" t="str">
            <v>FI</v>
          </cell>
          <cell r="AG498"/>
          <cell r="AH498"/>
        </row>
        <row r="499">
          <cell r="A499">
            <v>103314</v>
          </cell>
          <cell r="B499">
            <v>1000</v>
          </cell>
          <cell r="C499">
            <v>1035</v>
          </cell>
          <cell r="D499" t="str">
            <v>CASH</v>
          </cell>
          <cell r="E499" t="str">
            <v/>
          </cell>
          <cell r="F499" t="str">
            <v>X</v>
          </cell>
          <cell r="G499" t="str">
            <v>SG- EUR-CARDS &gt;</v>
          </cell>
          <cell r="H499" t="str">
            <v>SOCIETE GENERALE - EUR</v>
          </cell>
          <cell r="I499" t="str">
            <v>A5100</v>
          </cell>
          <cell r="J499" t="e">
            <v>#N/A</v>
          </cell>
          <cell r="K499" t="e">
            <v>#N/A</v>
          </cell>
          <cell r="L499"/>
          <cell r="M499"/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  <cell r="T499" t="e">
            <v>#N/A</v>
          </cell>
          <cell r="U499" t="e">
            <v>#N/A</v>
          </cell>
          <cell r="V499" t="e">
            <v>#N/A</v>
          </cell>
          <cell r="W499"/>
          <cell r="X499" t="e">
            <v>#N/A</v>
          </cell>
          <cell r="Y499" t="e">
            <v>#N/A</v>
          </cell>
          <cell r="Z499" t="e">
            <v>#N/A</v>
          </cell>
          <cell r="AA499"/>
          <cell r="AB499"/>
          <cell r="AC499"/>
          <cell r="AD499"/>
          <cell r="AE499" t="str">
            <v>ARRU</v>
          </cell>
          <cell r="AF499" t="str">
            <v>FI</v>
          </cell>
          <cell r="AG499"/>
          <cell r="AH499"/>
        </row>
        <row r="500">
          <cell r="A500">
            <v>103318</v>
          </cell>
          <cell r="B500">
            <v>1000</v>
          </cell>
          <cell r="C500">
            <v>1035</v>
          </cell>
          <cell r="D500" t="str">
            <v>CASH</v>
          </cell>
          <cell r="E500" t="str">
            <v/>
          </cell>
          <cell r="F500" t="str">
            <v>X</v>
          </cell>
          <cell r="G500" t="str">
            <v>CLY1- EUR-CARDS &gt;</v>
          </cell>
          <cell r="H500" t="str">
            <v>CREDIT LYONNAIS - EUR</v>
          </cell>
          <cell r="I500" t="str">
            <v>A5100</v>
          </cell>
          <cell r="J500" t="e">
            <v>#N/A</v>
          </cell>
          <cell r="K500" t="e">
            <v>#N/A</v>
          </cell>
          <cell r="L500"/>
          <cell r="M500"/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  <cell r="T500" t="e">
            <v>#N/A</v>
          </cell>
          <cell r="U500" t="e">
            <v>#N/A</v>
          </cell>
          <cell r="V500" t="e">
            <v>#N/A</v>
          </cell>
          <cell r="W500"/>
          <cell r="X500" t="e">
            <v>#N/A</v>
          </cell>
          <cell r="Y500" t="e">
            <v>#N/A</v>
          </cell>
          <cell r="Z500" t="e">
            <v>#N/A</v>
          </cell>
          <cell r="AA500"/>
          <cell r="AB500"/>
          <cell r="AC500"/>
          <cell r="AD500"/>
          <cell r="AE500" t="str">
            <v>ARRU</v>
          </cell>
          <cell r="AF500" t="str">
            <v>FI</v>
          </cell>
          <cell r="AG500"/>
          <cell r="AH500"/>
        </row>
        <row r="501">
          <cell r="A501">
            <v>103321</v>
          </cell>
          <cell r="B501">
            <v>1000</v>
          </cell>
          <cell r="C501">
            <v>1035</v>
          </cell>
          <cell r="D501" t="str">
            <v>CASH</v>
          </cell>
          <cell r="E501" t="str">
            <v/>
          </cell>
          <cell r="F501" t="str">
            <v>X</v>
          </cell>
          <cell r="G501" t="str">
            <v>SLB - EUR-CARDS &gt;</v>
          </cell>
          <cell r="H501" t="str">
            <v>CIC LYONNAISE DE BANQUE - EUR</v>
          </cell>
          <cell r="I501" t="str">
            <v>A5100</v>
          </cell>
          <cell r="J501" t="e">
            <v>#N/A</v>
          </cell>
          <cell r="K501" t="e">
            <v>#N/A</v>
          </cell>
          <cell r="L501"/>
          <cell r="M501"/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  <cell r="T501" t="e">
            <v>#N/A</v>
          </cell>
          <cell r="U501" t="e">
            <v>#N/A</v>
          </cell>
          <cell r="V501" t="e">
            <v>#N/A</v>
          </cell>
          <cell r="W501"/>
          <cell r="X501" t="e">
            <v>#N/A</v>
          </cell>
          <cell r="Y501" t="e">
            <v>#N/A</v>
          </cell>
          <cell r="Z501" t="e">
            <v>#N/A</v>
          </cell>
          <cell r="AA501"/>
          <cell r="AB501"/>
          <cell r="AC501"/>
          <cell r="AD501"/>
          <cell r="AE501" t="str">
            <v>ARRU</v>
          </cell>
          <cell r="AF501" t="str">
            <v>FI</v>
          </cell>
          <cell r="AG501"/>
          <cell r="AH501"/>
        </row>
        <row r="502">
          <cell r="A502">
            <v>103323</v>
          </cell>
          <cell r="B502">
            <v>1000</v>
          </cell>
          <cell r="C502">
            <v>1035</v>
          </cell>
          <cell r="D502" t="str">
            <v>CASH</v>
          </cell>
          <cell r="E502" t="str">
            <v/>
          </cell>
          <cell r="F502" t="str">
            <v>X</v>
          </cell>
          <cell r="G502" t="str">
            <v>CLY1- EUR-CARDS &gt;</v>
          </cell>
          <cell r="H502" t="str">
            <v>CREDIT LYONNAIS - EUR</v>
          </cell>
          <cell r="I502" t="str">
            <v>A5100</v>
          </cell>
          <cell r="J502" t="e">
            <v>#N/A</v>
          </cell>
          <cell r="K502" t="e">
            <v>#N/A</v>
          </cell>
          <cell r="L502"/>
          <cell r="M502"/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  <cell r="T502" t="e">
            <v>#N/A</v>
          </cell>
          <cell r="U502" t="e">
            <v>#N/A</v>
          </cell>
          <cell r="V502" t="e">
            <v>#N/A</v>
          </cell>
          <cell r="W502"/>
          <cell r="X502" t="e">
            <v>#N/A</v>
          </cell>
          <cell r="Y502" t="e">
            <v>#N/A</v>
          </cell>
          <cell r="Z502" t="e">
            <v>#N/A</v>
          </cell>
          <cell r="AA502"/>
          <cell r="AB502"/>
          <cell r="AC502"/>
          <cell r="AD502"/>
          <cell r="AE502" t="str">
            <v>ARRU</v>
          </cell>
          <cell r="AF502" t="str">
            <v>FI</v>
          </cell>
          <cell r="AG502"/>
          <cell r="AH502"/>
        </row>
        <row r="503">
          <cell r="A503">
            <v>103332</v>
          </cell>
          <cell r="B503">
            <v>1000</v>
          </cell>
          <cell r="C503">
            <v>1035</v>
          </cell>
          <cell r="D503" t="str">
            <v>CASH</v>
          </cell>
          <cell r="E503" t="str">
            <v/>
          </cell>
          <cell r="F503" t="str">
            <v>X</v>
          </cell>
          <cell r="G503" t="str">
            <v>BS-CARDS &gt;</v>
          </cell>
          <cell r="H503" t="str">
            <v>BANCA SELLA SPA - CARDS &gt;</v>
          </cell>
          <cell r="I503" t="str">
            <v>A5100</v>
          </cell>
          <cell r="J503" t="e">
            <v>#N/A</v>
          </cell>
          <cell r="K503" t="e">
            <v>#N/A</v>
          </cell>
          <cell r="L503"/>
          <cell r="M503"/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  <cell r="T503" t="e">
            <v>#N/A</v>
          </cell>
          <cell r="U503" t="e">
            <v>#N/A</v>
          </cell>
          <cell r="V503" t="e">
            <v>#N/A</v>
          </cell>
          <cell r="W503"/>
          <cell r="X503" t="e">
            <v>#N/A</v>
          </cell>
          <cell r="Y503" t="e">
            <v>#N/A</v>
          </cell>
          <cell r="Z503" t="e">
            <v>#N/A</v>
          </cell>
          <cell r="AA503"/>
          <cell r="AB503"/>
          <cell r="AC503"/>
          <cell r="AD503"/>
          <cell r="AE503" t="str">
            <v>ARRU</v>
          </cell>
          <cell r="AF503" t="str">
            <v>FI</v>
          </cell>
          <cell r="AG503"/>
          <cell r="AH503"/>
        </row>
        <row r="504">
          <cell r="A504">
            <v>103334</v>
          </cell>
          <cell r="B504">
            <v>1000</v>
          </cell>
          <cell r="C504">
            <v>1035</v>
          </cell>
          <cell r="D504" t="str">
            <v>CASH</v>
          </cell>
          <cell r="E504" t="str">
            <v/>
          </cell>
          <cell r="F504" t="str">
            <v>X</v>
          </cell>
          <cell r="G504" t="str">
            <v>BBVA-CARDS &gt;</v>
          </cell>
          <cell r="H504" t="str">
            <v>BANCO BILBAO VISCAYA ARGENTARIA-CARDS &gt;</v>
          </cell>
          <cell r="I504" t="str">
            <v>A5100</v>
          </cell>
          <cell r="J504" t="e">
            <v>#N/A</v>
          </cell>
          <cell r="K504" t="e">
            <v>#N/A</v>
          </cell>
          <cell r="L504"/>
          <cell r="M504"/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  <cell r="T504" t="e">
            <v>#N/A</v>
          </cell>
          <cell r="U504" t="e">
            <v>#N/A</v>
          </cell>
          <cell r="V504" t="e">
            <v>#N/A</v>
          </cell>
          <cell r="W504"/>
          <cell r="X504" t="e">
            <v>#N/A</v>
          </cell>
          <cell r="Y504" t="e">
            <v>#N/A</v>
          </cell>
          <cell r="Z504" t="e">
            <v>#N/A</v>
          </cell>
          <cell r="AA504"/>
          <cell r="AB504"/>
          <cell r="AC504"/>
          <cell r="AD504"/>
          <cell r="AE504" t="str">
            <v>ARRU</v>
          </cell>
          <cell r="AF504" t="str">
            <v>FI</v>
          </cell>
          <cell r="AG504"/>
          <cell r="AH504"/>
        </row>
        <row r="505">
          <cell r="A505">
            <v>103335</v>
          </cell>
          <cell r="B505">
            <v>1000</v>
          </cell>
          <cell r="C505">
            <v>1035</v>
          </cell>
          <cell r="D505" t="str">
            <v>CASH</v>
          </cell>
          <cell r="E505" t="str">
            <v/>
          </cell>
          <cell r="F505" t="str">
            <v>X</v>
          </cell>
          <cell r="G505" t="str">
            <v>CM-CARDS &gt;</v>
          </cell>
          <cell r="H505" t="str">
            <v>CAIXA MANRESA-CARDS &gt;</v>
          </cell>
          <cell r="I505" t="str">
            <v>A5100</v>
          </cell>
          <cell r="J505" t="e">
            <v>#N/A</v>
          </cell>
          <cell r="K505" t="e">
            <v>#N/A</v>
          </cell>
          <cell r="L505"/>
          <cell r="M505"/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  <cell r="T505" t="e">
            <v>#N/A</v>
          </cell>
          <cell r="U505" t="e">
            <v>#N/A</v>
          </cell>
          <cell r="V505" t="e">
            <v>#N/A</v>
          </cell>
          <cell r="W505"/>
          <cell r="X505" t="e">
            <v>#N/A</v>
          </cell>
          <cell r="Y505" t="e">
            <v>#N/A</v>
          </cell>
          <cell r="Z505" t="e">
            <v>#N/A</v>
          </cell>
          <cell r="AA505"/>
          <cell r="AB505"/>
          <cell r="AC505"/>
          <cell r="AD505"/>
          <cell r="AE505" t="str">
            <v>ARRU</v>
          </cell>
          <cell r="AF505" t="str">
            <v>FI</v>
          </cell>
          <cell r="AG505"/>
          <cell r="AH505"/>
        </row>
        <row r="506">
          <cell r="A506">
            <v>103336</v>
          </cell>
          <cell r="B506">
            <v>1000</v>
          </cell>
          <cell r="C506">
            <v>1035</v>
          </cell>
          <cell r="D506" t="str">
            <v>CASH</v>
          </cell>
          <cell r="E506" t="str">
            <v/>
          </cell>
          <cell r="F506" t="str">
            <v>X</v>
          </cell>
          <cell r="G506" t="str">
            <v>BSCH-CARDS &gt;</v>
          </cell>
          <cell r="H506" t="str">
            <v>BANCO SANTANDER CENTRAL HISPANO-CARDS &gt;</v>
          </cell>
          <cell r="I506" t="str">
            <v>A5100</v>
          </cell>
          <cell r="J506" t="e">
            <v>#N/A</v>
          </cell>
          <cell r="K506" t="e">
            <v>#N/A</v>
          </cell>
          <cell r="L506"/>
          <cell r="M506"/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  <cell r="T506" t="e">
            <v>#N/A</v>
          </cell>
          <cell r="U506" t="e">
            <v>#N/A</v>
          </cell>
          <cell r="V506" t="e">
            <v>#N/A</v>
          </cell>
          <cell r="W506"/>
          <cell r="X506" t="e">
            <v>#N/A</v>
          </cell>
          <cell r="Y506" t="e">
            <v>#N/A</v>
          </cell>
          <cell r="Z506" t="e">
            <v>#N/A</v>
          </cell>
          <cell r="AA506"/>
          <cell r="AB506"/>
          <cell r="AC506"/>
          <cell r="AD506"/>
          <cell r="AE506" t="str">
            <v>ARRU</v>
          </cell>
          <cell r="AF506" t="str">
            <v>FI</v>
          </cell>
          <cell r="AG506"/>
          <cell r="AH506"/>
        </row>
        <row r="507">
          <cell r="A507">
            <v>103337</v>
          </cell>
          <cell r="B507">
            <v>1000</v>
          </cell>
          <cell r="C507">
            <v>1035</v>
          </cell>
          <cell r="D507" t="str">
            <v>CASH</v>
          </cell>
          <cell r="E507" t="str">
            <v/>
          </cell>
          <cell r="F507" t="str">
            <v>X</v>
          </cell>
          <cell r="G507" t="str">
            <v>BP-CARDS &gt;</v>
          </cell>
          <cell r="H507" t="str">
            <v>BANCO POPULAR-CARDS &gt;</v>
          </cell>
          <cell r="I507" t="str">
            <v>A5100</v>
          </cell>
          <cell r="J507" t="e">
            <v>#N/A</v>
          </cell>
          <cell r="K507" t="e">
            <v>#N/A</v>
          </cell>
          <cell r="L507"/>
          <cell r="M507"/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  <cell r="T507" t="e">
            <v>#N/A</v>
          </cell>
          <cell r="U507" t="e">
            <v>#N/A</v>
          </cell>
          <cell r="V507" t="e">
            <v>#N/A</v>
          </cell>
          <cell r="W507"/>
          <cell r="X507" t="e">
            <v>#N/A</v>
          </cell>
          <cell r="Y507" t="e">
            <v>#N/A</v>
          </cell>
          <cell r="Z507" t="e">
            <v>#N/A</v>
          </cell>
          <cell r="AA507"/>
          <cell r="AB507"/>
          <cell r="AC507"/>
          <cell r="AD507"/>
          <cell r="AE507" t="str">
            <v>ARRU</v>
          </cell>
          <cell r="AF507" t="str">
            <v>FI</v>
          </cell>
          <cell r="AG507"/>
          <cell r="AH507"/>
        </row>
        <row r="508">
          <cell r="A508">
            <v>103338</v>
          </cell>
          <cell r="B508">
            <v>1000</v>
          </cell>
          <cell r="C508">
            <v>1035</v>
          </cell>
          <cell r="D508" t="str">
            <v>CASH</v>
          </cell>
          <cell r="E508" t="str">
            <v/>
          </cell>
          <cell r="F508" t="str">
            <v>X</v>
          </cell>
          <cell r="G508" t="str">
            <v>BS-CARDS &gt;</v>
          </cell>
          <cell r="H508" t="str">
            <v>BANC DE SABADELL-CARDS &gt;</v>
          </cell>
          <cell r="I508" t="str">
            <v>A5100</v>
          </cell>
          <cell r="J508" t="e">
            <v>#N/A</v>
          </cell>
          <cell r="K508" t="e">
            <v>#N/A</v>
          </cell>
          <cell r="L508"/>
          <cell r="M508"/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  <cell r="T508" t="e">
            <v>#N/A</v>
          </cell>
          <cell r="U508" t="e">
            <v>#N/A</v>
          </cell>
          <cell r="V508" t="e">
            <v>#N/A</v>
          </cell>
          <cell r="W508"/>
          <cell r="X508" t="e">
            <v>#N/A</v>
          </cell>
          <cell r="Y508" t="e">
            <v>#N/A</v>
          </cell>
          <cell r="Z508" t="e">
            <v>#N/A</v>
          </cell>
          <cell r="AA508"/>
          <cell r="AB508"/>
          <cell r="AC508"/>
          <cell r="AD508"/>
          <cell r="AE508" t="str">
            <v>ARRU</v>
          </cell>
          <cell r="AF508" t="str">
            <v>FI</v>
          </cell>
          <cell r="AG508"/>
          <cell r="AH508"/>
        </row>
        <row r="509">
          <cell r="A509">
            <v>103349</v>
          </cell>
          <cell r="B509">
            <v>1000</v>
          </cell>
          <cell r="C509">
            <v>1035</v>
          </cell>
          <cell r="D509" t="str">
            <v>CASH</v>
          </cell>
          <cell r="E509" t="str">
            <v/>
          </cell>
          <cell r="F509" t="str">
            <v>X</v>
          </cell>
          <cell r="G509" t="str">
            <v>CIC- USD-CARDS &gt;</v>
          </cell>
          <cell r="H509" t="str">
            <v>CIC LYONNAISE DE BANQUE - USD</v>
          </cell>
          <cell r="I509" t="str">
            <v>A5100</v>
          </cell>
          <cell r="J509" t="e">
            <v>#N/A</v>
          </cell>
          <cell r="K509" t="e">
            <v>#N/A</v>
          </cell>
          <cell r="L509"/>
          <cell r="M509"/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  <cell r="T509" t="e">
            <v>#N/A</v>
          </cell>
          <cell r="U509" t="e">
            <v>#N/A</v>
          </cell>
          <cell r="V509" t="e">
            <v>#N/A</v>
          </cell>
          <cell r="W509"/>
          <cell r="X509" t="e">
            <v>#N/A</v>
          </cell>
          <cell r="Y509" t="e">
            <v>#N/A</v>
          </cell>
          <cell r="Z509" t="e">
            <v>#N/A</v>
          </cell>
          <cell r="AA509"/>
          <cell r="AB509"/>
          <cell r="AC509"/>
          <cell r="AD509"/>
          <cell r="AE509" t="str">
            <v>ARRU</v>
          </cell>
          <cell r="AF509" t="str">
            <v>FI</v>
          </cell>
          <cell r="AG509"/>
          <cell r="AH509"/>
        </row>
        <row r="510">
          <cell r="A510">
            <v>103354</v>
          </cell>
          <cell r="B510">
            <v>1000</v>
          </cell>
          <cell r="C510">
            <v>1035</v>
          </cell>
          <cell r="D510" t="str">
            <v>CASH</v>
          </cell>
          <cell r="E510" t="str">
            <v/>
          </cell>
          <cell r="F510" t="str">
            <v>X</v>
          </cell>
          <cell r="G510" t="str">
            <v>CA  - EUR-CARDS &gt;</v>
          </cell>
          <cell r="H510" t="str">
            <v>CREDIT AGRICOLE - EUR</v>
          </cell>
          <cell r="I510" t="str">
            <v>A5100</v>
          </cell>
          <cell r="J510" t="e">
            <v>#N/A</v>
          </cell>
          <cell r="K510" t="e">
            <v>#N/A</v>
          </cell>
          <cell r="L510"/>
          <cell r="M510"/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  <cell r="T510" t="e">
            <v>#N/A</v>
          </cell>
          <cell r="U510" t="e">
            <v>#N/A</v>
          </cell>
          <cell r="V510" t="e">
            <v>#N/A</v>
          </cell>
          <cell r="W510"/>
          <cell r="X510" t="e">
            <v>#N/A</v>
          </cell>
          <cell r="Y510" t="e">
            <v>#N/A</v>
          </cell>
          <cell r="Z510" t="e">
            <v>#N/A</v>
          </cell>
          <cell r="AA510"/>
          <cell r="AB510"/>
          <cell r="AC510"/>
          <cell r="AD510"/>
          <cell r="AE510" t="str">
            <v>ARRU</v>
          </cell>
          <cell r="AF510" t="str">
            <v>FI</v>
          </cell>
          <cell r="AG510"/>
          <cell r="AH510"/>
        </row>
        <row r="511">
          <cell r="A511">
            <v>103356</v>
          </cell>
          <cell r="B511">
            <v>1000</v>
          </cell>
          <cell r="C511">
            <v>1035</v>
          </cell>
          <cell r="D511" t="str">
            <v>CASH</v>
          </cell>
          <cell r="E511" t="str">
            <v/>
          </cell>
          <cell r="F511" t="str">
            <v>X</v>
          </cell>
          <cell r="G511" t="str">
            <v>CLY1- EUR-CARDS &gt;</v>
          </cell>
          <cell r="H511" t="str">
            <v>CREDIT LYONNAIS - EUR</v>
          </cell>
          <cell r="I511" t="str">
            <v>A5100</v>
          </cell>
          <cell r="J511" t="e">
            <v>#N/A</v>
          </cell>
          <cell r="K511" t="e">
            <v>#N/A</v>
          </cell>
          <cell r="L511"/>
          <cell r="M511"/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  <cell r="T511" t="e">
            <v>#N/A</v>
          </cell>
          <cell r="U511" t="e">
            <v>#N/A</v>
          </cell>
          <cell r="V511" t="e">
            <v>#N/A</v>
          </cell>
          <cell r="W511"/>
          <cell r="X511" t="e">
            <v>#N/A</v>
          </cell>
          <cell r="Y511" t="e">
            <v>#N/A</v>
          </cell>
          <cell r="Z511" t="e">
            <v>#N/A</v>
          </cell>
          <cell r="AA511"/>
          <cell r="AB511"/>
          <cell r="AC511"/>
          <cell r="AD511"/>
          <cell r="AE511" t="str">
            <v>ARRU</v>
          </cell>
          <cell r="AF511" t="str">
            <v>FI</v>
          </cell>
          <cell r="AG511"/>
          <cell r="AH511"/>
        </row>
        <row r="512">
          <cell r="A512">
            <v>103361</v>
          </cell>
          <cell r="B512">
            <v>1000</v>
          </cell>
          <cell r="C512">
            <v>1035</v>
          </cell>
          <cell r="D512" t="str">
            <v>CASH</v>
          </cell>
          <cell r="E512" t="str">
            <v/>
          </cell>
          <cell r="F512" t="str">
            <v>X</v>
          </cell>
          <cell r="G512" t="str">
            <v>CIC- JPY-CARDS &gt;</v>
          </cell>
          <cell r="H512" t="str">
            <v>CIC LYONNAISE DE BANQUE - JPY</v>
          </cell>
          <cell r="I512" t="str">
            <v>A5100</v>
          </cell>
          <cell r="J512" t="e">
            <v>#N/A</v>
          </cell>
          <cell r="K512" t="e">
            <v>#N/A</v>
          </cell>
          <cell r="L512"/>
          <cell r="M512"/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  <cell r="T512" t="e">
            <v>#N/A</v>
          </cell>
          <cell r="U512" t="e">
            <v>#N/A</v>
          </cell>
          <cell r="V512" t="e">
            <v>#N/A</v>
          </cell>
          <cell r="W512"/>
          <cell r="X512" t="e">
            <v>#N/A</v>
          </cell>
          <cell r="Y512" t="e">
            <v>#N/A</v>
          </cell>
          <cell r="Z512" t="e">
            <v>#N/A</v>
          </cell>
          <cell r="AA512"/>
          <cell r="AB512"/>
          <cell r="AC512"/>
          <cell r="AD512"/>
          <cell r="AE512" t="str">
            <v>ARRU</v>
          </cell>
          <cell r="AF512" t="str">
            <v>FI</v>
          </cell>
          <cell r="AG512"/>
          <cell r="AH512"/>
        </row>
        <row r="513">
          <cell r="A513">
            <v>103370</v>
          </cell>
          <cell r="B513">
            <v>1000</v>
          </cell>
          <cell r="C513">
            <v>1035</v>
          </cell>
          <cell r="D513" t="str">
            <v>CASH</v>
          </cell>
          <cell r="E513" t="str">
            <v/>
          </cell>
          <cell r="F513" t="str">
            <v>X</v>
          </cell>
          <cell r="G513" t="str">
            <v>CLY1- JPY-CARDS &gt;</v>
          </cell>
          <cell r="H513" t="str">
            <v>CREDIT LYONNAIS - JPY</v>
          </cell>
          <cell r="I513" t="str">
            <v>A5100</v>
          </cell>
          <cell r="J513" t="e">
            <v>#N/A</v>
          </cell>
          <cell r="K513" t="e">
            <v>#N/A</v>
          </cell>
          <cell r="L513"/>
          <cell r="M513"/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  <cell r="T513" t="e">
            <v>#N/A</v>
          </cell>
          <cell r="U513" t="e">
            <v>#N/A</v>
          </cell>
          <cell r="V513" t="e">
            <v>#N/A</v>
          </cell>
          <cell r="W513"/>
          <cell r="X513" t="e">
            <v>#N/A</v>
          </cell>
          <cell r="Y513" t="e">
            <v>#N/A</v>
          </cell>
          <cell r="Z513" t="e">
            <v>#N/A</v>
          </cell>
          <cell r="AA513"/>
          <cell r="AB513"/>
          <cell r="AC513"/>
          <cell r="AD513"/>
          <cell r="AE513" t="str">
            <v>ARRU</v>
          </cell>
          <cell r="AF513" t="str">
            <v>FI</v>
          </cell>
          <cell r="AG513"/>
          <cell r="AH513"/>
        </row>
        <row r="514">
          <cell r="A514">
            <v>103372</v>
          </cell>
          <cell r="B514">
            <v>1000</v>
          </cell>
          <cell r="C514">
            <v>1035</v>
          </cell>
          <cell r="D514" t="str">
            <v>CASH</v>
          </cell>
          <cell r="E514" t="str">
            <v/>
          </cell>
          <cell r="F514" t="str">
            <v>X</v>
          </cell>
          <cell r="G514" t="str">
            <v>CRCA -EUR-CARDS &lt;</v>
          </cell>
          <cell r="H514" t="str">
            <v>CRCA -EUR-CARDS &lt;</v>
          </cell>
          <cell r="I514" t="str">
            <v>A5100</v>
          </cell>
          <cell r="J514" t="e">
            <v>#N/A</v>
          </cell>
          <cell r="K514" t="e">
            <v>#N/A</v>
          </cell>
          <cell r="L514"/>
          <cell r="M514"/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  <cell r="T514" t="e">
            <v>#N/A</v>
          </cell>
          <cell r="U514" t="e">
            <v>#N/A</v>
          </cell>
          <cell r="V514" t="e">
            <v>#N/A</v>
          </cell>
          <cell r="W514"/>
          <cell r="X514" t="e">
            <v>#N/A</v>
          </cell>
          <cell r="Y514" t="e">
            <v>#N/A</v>
          </cell>
          <cell r="Z514" t="e">
            <v>#N/A</v>
          </cell>
          <cell r="AA514"/>
          <cell r="AB514"/>
          <cell r="AC514"/>
          <cell r="AD514"/>
          <cell r="AE514" t="str">
            <v>ARRU</v>
          </cell>
          <cell r="AF514" t="str">
            <v>FI</v>
          </cell>
          <cell r="AG514"/>
          <cell r="AH514"/>
        </row>
        <row r="515">
          <cell r="A515">
            <v>103377</v>
          </cell>
          <cell r="B515">
            <v>1000</v>
          </cell>
          <cell r="C515">
            <v>1035</v>
          </cell>
          <cell r="D515" t="str">
            <v>CASH</v>
          </cell>
          <cell r="E515" t="str">
            <v/>
          </cell>
          <cell r="F515" t="str">
            <v>X</v>
          </cell>
          <cell r="G515" t="str">
            <v>CLY1- USD-CARDS &gt;</v>
          </cell>
          <cell r="H515" t="str">
            <v>CREDIT LYONNAIS - USD</v>
          </cell>
          <cell r="I515" t="str">
            <v>A5100</v>
          </cell>
          <cell r="J515" t="e">
            <v>#N/A</v>
          </cell>
          <cell r="K515" t="e">
            <v>#N/A</v>
          </cell>
          <cell r="L515"/>
          <cell r="M515"/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  <cell r="T515" t="e">
            <v>#N/A</v>
          </cell>
          <cell r="U515" t="e">
            <v>#N/A</v>
          </cell>
          <cell r="V515" t="e">
            <v>#N/A</v>
          </cell>
          <cell r="W515"/>
          <cell r="X515" t="e">
            <v>#N/A</v>
          </cell>
          <cell r="Y515" t="e">
            <v>#N/A</v>
          </cell>
          <cell r="Z515" t="e">
            <v>#N/A</v>
          </cell>
          <cell r="AA515"/>
          <cell r="AB515"/>
          <cell r="AC515"/>
          <cell r="AD515"/>
          <cell r="AE515" t="str">
            <v>ARRU</v>
          </cell>
          <cell r="AF515" t="str">
            <v>FI</v>
          </cell>
          <cell r="AG515"/>
          <cell r="AH515"/>
        </row>
        <row r="516">
          <cell r="A516">
            <v>103378</v>
          </cell>
          <cell r="B516">
            <v>1000</v>
          </cell>
          <cell r="C516">
            <v>1035</v>
          </cell>
          <cell r="D516" t="str">
            <v>CASH</v>
          </cell>
          <cell r="E516" t="str">
            <v/>
          </cell>
          <cell r="F516" t="str">
            <v>X</v>
          </cell>
          <cell r="G516" t="str">
            <v>CLY1- EUR-CARDS &gt;</v>
          </cell>
          <cell r="H516" t="str">
            <v>CREDIT LYONNAIS - EUR</v>
          </cell>
          <cell r="I516" t="str">
            <v>A5100</v>
          </cell>
          <cell r="J516" t="e">
            <v>#N/A</v>
          </cell>
          <cell r="K516" t="e">
            <v>#N/A</v>
          </cell>
          <cell r="L516"/>
          <cell r="M516"/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  <cell r="T516" t="e">
            <v>#N/A</v>
          </cell>
          <cell r="U516" t="e">
            <v>#N/A</v>
          </cell>
          <cell r="V516" t="e">
            <v>#N/A</v>
          </cell>
          <cell r="W516"/>
          <cell r="X516" t="e">
            <v>#N/A</v>
          </cell>
          <cell r="Y516" t="e">
            <v>#N/A</v>
          </cell>
          <cell r="Z516" t="e">
            <v>#N/A</v>
          </cell>
          <cell r="AA516"/>
          <cell r="AB516"/>
          <cell r="AC516"/>
          <cell r="AD516"/>
          <cell r="AE516" t="str">
            <v>ARRU</v>
          </cell>
          <cell r="AF516" t="str">
            <v>FI</v>
          </cell>
          <cell r="AG516"/>
          <cell r="AH516"/>
        </row>
        <row r="517">
          <cell r="A517">
            <v>103379</v>
          </cell>
          <cell r="B517">
            <v>1000</v>
          </cell>
          <cell r="C517">
            <v>1035</v>
          </cell>
          <cell r="D517" t="str">
            <v>CASH</v>
          </cell>
          <cell r="E517" t="str">
            <v/>
          </cell>
          <cell r="F517" t="str">
            <v>X</v>
          </cell>
          <cell r="G517" t="str">
            <v>CLY1- USD-CARDS &gt;</v>
          </cell>
          <cell r="H517" t="str">
            <v>CREDIT LYONNAIS - USD</v>
          </cell>
          <cell r="I517" t="str">
            <v>A5100</v>
          </cell>
          <cell r="J517" t="e">
            <v>#N/A</v>
          </cell>
          <cell r="K517" t="e">
            <v>#N/A</v>
          </cell>
          <cell r="L517"/>
          <cell r="M517"/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  <cell r="T517" t="e">
            <v>#N/A</v>
          </cell>
          <cell r="U517" t="e">
            <v>#N/A</v>
          </cell>
          <cell r="V517" t="e">
            <v>#N/A</v>
          </cell>
          <cell r="W517"/>
          <cell r="X517" t="e">
            <v>#N/A</v>
          </cell>
          <cell r="Y517" t="e">
            <v>#N/A</v>
          </cell>
          <cell r="Z517" t="e">
            <v>#N/A</v>
          </cell>
          <cell r="AA517"/>
          <cell r="AB517"/>
          <cell r="AC517"/>
          <cell r="AD517"/>
          <cell r="AE517" t="str">
            <v>ARRU</v>
          </cell>
          <cell r="AF517" t="str">
            <v>FI</v>
          </cell>
          <cell r="AG517"/>
          <cell r="AH517"/>
        </row>
        <row r="518">
          <cell r="A518">
            <v>103395</v>
          </cell>
          <cell r="B518">
            <v>1000</v>
          </cell>
          <cell r="C518">
            <v>1035</v>
          </cell>
          <cell r="D518" t="str">
            <v>CASH</v>
          </cell>
          <cell r="E518" t="str">
            <v/>
          </cell>
          <cell r="F518" t="str">
            <v>X</v>
          </cell>
          <cell r="G518" t="str">
            <v>CA  - EUR-CARDS &gt;</v>
          </cell>
          <cell r="H518" t="str">
            <v>CREDIT AGRICOLE - EUR</v>
          </cell>
          <cell r="I518" t="str">
            <v>A5100</v>
          </cell>
          <cell r="J518" t="e">
            <v>#N/A</v>
          </cell>
          <cell r="K518" t="e">
            <v>#N/A</v>
          </cell>
          <cell r="L518"/>
          <cell r="M518"/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  <cell r="T518" t="e">
            <v>#N/A</v>
          </cell>
          <cell r="U518" t="e">
            <v>#N/A</v>
          </cell>
          <cell r="V518" t="e">
            <v>#N/A</v>
          </cell>
          <cell r="W518"/>
          <cell r="X518" t="e">
            <v>#N/A</v>
          </cell>
          <cell r="Y518" t="e">
            <v>#N/A</v>
          </cell>
          <cell r="Z518" t="e">
            <v>#N/A</v>
          </cell>
          <cell r="AA518"/>
          <cell r="AB518"/>
          <cell r="AC518"/>
          <cell r="AD518"/>
          <cell r="AE518" t="str">
            <v>ARRU</v>
          </cell>
          <cell r="AF518" t="str">
            <v>FI</v>
          </cell>
          <cell r="AG518"/>
          <cell r="AH518"/>
        </row>
        <row r="519">
          <cell r="A519">
            <v>103399</v>
          </cell>
          <cell r="B519">
            <v>1000</v>
          </cell>
          <cell r="C519">
            <v>1035</v>
          </cell>
          <cell r="D519" t="str">
            <v>CASH</v>
          </cell>
          <cell r="E519" t="str">
            <v/>
          </cell>
          <cell r="F519" t="str">
            <v>X</v>
          </cell>
          <cell r="G519" t="str">
            <v>HSBC  - EUR-CARDS &gt;</v>
          </cell>
          <cell r="H519" t="str">
            <v>HSBC - EUR</v>
          </cell>
          <cell r="I519" t="str">
            <v>A5100</v>
          </cell>
          <cell r="J519" t="e">
            <v>#N/A</v>
          </cell>
          <cell r="K519" t="e">
            <v>#N/A</v>
          </cell>
          <cell r="L519"/>
          <cell r="M519"/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  <cell r="T519" t="e">
            <v>#N/A</v>
          </cell>
          <cell r="U519" t="e">
            <v>#N/A</v>
          </cell>
          <cell r="V519" t="e">
            <v>#N/A</v>
          </cell>
          <cell r="W519"/>
          <cell r="X519" t="e">
            <v>#N/A</v>
          </cell>
          <cell r="Y519" t="e">
            <v>#N/A</v>
          </cell>
          <cell r="Z519" t="e">
            <v>#N/A</v>
          </cell>
          <cell r="AA519"/>
          <cell r="AB519"/>
          <cell r="AC519"/>
          <cell r="AD519"/>
          <cell r="AE519" t="str">
            <v>ARRU</v>
          </cell>
          <cell r="AF519" t="str">
            <v>FI</v>
          </cell>
          <cell r="AG519"/>
          <cell r="AH519"/>
        </row>
        <row r="520">
          <cell r="A520">
            <v>103506</v>
          </cell>
          <cell r="B520">
            <v>1000</v>
          </cell>
          <cell r="C520">
            <v>1035</v>
          </cell>
          <cell r="D520" t="str">
            <v>CASH</v>
          </cell>
          <cell r="E520" t="str">
            <v/>
          </cell>
          <cell r="F520" t="str">
            <v>X</v>
          </cell>
          <cell r="G520" t="str">
            <v>CRCA  - EUR-BOE&gt;</v>
          </cell>
          <cell r="H520" t="str">
            <v>CREDIT AGRICOLE - EUR</v>
          </cell>
          <cell r="I520" t="str">
            <v>A5100</v>
          </cell>
          <cell r="J520" t="e">
            <v>#N/A</v>
          </cell>
          <cell r="K520" t="e">
            <v>#N/A</v>
          </cell>
          <cell r="L520"/>
          <cell r="M520"/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  <cell r="T520" t="e">
            <v>#N/A</v>
          </cell>
          <cell r="U520" t="e">
            <v>#N/A</v>
          </cell>
          <cell r="V520" t="e">
            <v>#N/A</v>
          </cell>
          <cell r="W520"/>
          <cell r="X520" t="e">
            <v>#N/A</v>
          </cell>
          <cell r="Y520" t="e">
            <v>#N/A</v>
          </cell>
          <cell r="Z520" t="e">
            <v>#N/A</v>
          </cell>
          <cell r="AA520"/>
          <cell r="AB520"/>
          <cell r="AC520"/>
          <cell r="AD520"/>
          <cell r="AE520" t="str">
            <v>ARRU</v>
          </cell>
          <cell r="AF520" t="str">
            <v>FI</v>
          </cell>
          <cell r="AG520"/>
          <cell r="AH520"/>
        </row>
        <row r="521">
          <cell r="A521">
            <v>103508</v>
          </cell>
          <cell r="B521">
            <v>1000</v>
          </cell>
          <cell r="C521">
            <v>1035</v>
          </cell>
          <cell r="D521" t="str">
            <v>CASH</v>
          </cell>
          <cell r="E521" t="str">
            <v/>
          </cell>
          <cell r="F521" t="str">
            <v>X</v>
          </cell>
          <cell r="G521" t="str">
            <v>CLY -EUR-BOE&gt;</v>
          </cell>
          <cell r="H521" t="str">
            <v>CREDIT LYONNAIS - EUR</v>
          </cell>
          <cell r="I521" t="str">
            <v>A5100</v>
          </cell>
          <cell r="J521" t="e">
            <v>#N/A</v>
          </cell>
          <cell r="K521" t="e">
            <v>#N/A</v>
          </cell>
          <cell r="L521"/>
          <cell r="M521"/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  <cell r="T521" t="e">
            <v>#N/A</v>
          </cell>
          <cell r="U521" t="e">
            <v>#N/A</v>
          </cell>
          <cell r="V521" t="e">
            <v>#N/A</v>
          </cell>
          <cell r="W521"/>
          <cell r="X521" t="e">
            <v>#N/A</v>
          </cell>
          <cell r="Y521" t="e">
            <v>#N/A</v>
          </cell>
          <cell r="Z521" t="e">
            <v>#N/A</v>
          </cell>
          <cell r="AA521"/>
          <cell r="AB521"/>
          <cell r="AC521"/>
          <cell r="AD521"/>
          <cell r="AE521" t="str">
            <v>ARRU</v>
          </cell>
          <cell r="AF521" t="str">
            <v>FI</v>
          </cell>
          <cell r="AG521"/>
          <cell r="AH521"/>
        </row>
        <row r="522">
          <cell r="A522">
            <v>103510</v>
          </cell>
          <cell r="B522">
            <v>1000</v>
          </cell>
          <cell r="C522">
            <v>1035</v>
          </cell>
          <cell r="D522" t="str">
            <v>CASH</v>
          </cell>
          <cell r="E522" t="str">
            <v/>
          </cell>
          <cell r="F522" t="str">
            <v>X</v>
          </cell>
          <cell r="G522" t="str">
            <v>SGN - EUR-BOE&gt;</v>
          </cell>
          <cell r="H522" t="str">
            <v>SOCIETE GENERALE - EUR</v>
          </cell>
          <cell r="I522" t="str">
            <v>A5100</v>
          </cell>
          <cell r="J522" t="e">
            <v>#N/A</v>
          </cell>
          <cell r="K522" t="e">
            <v>#N/A</v>
          </cell>
          <cell r="L522"/>
          <cell r="M522"/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  <cell r="T522" t="e">
            <v>#N/A</v>
          </cell>
          <cell r="U522" t="e">
            <v>#N/A</v>
          </cell>
          <cell r="V522" t="e">
            <v>#N/A</v>
          </cell>
          <cell r="W522"/>
          <cell r="X522" t="e">
            <v>#N/A</v>
          </cell>
          <cell r="Y522" t="e">
            <v>#N/A</v>
          </cell>
          <cell r="Z522" t="e">
            <v>#N/A</v>
          </cell>
          <cell r="AA522"/>
          <cell r="AB522"/>
          <cell r="AC522"/>
          <cell r="AD522"/>
          <cell r="AE522" t="str">
            <v>ARRU</v>
          </cell>
          <cell r="AF522" t="str">
            <v>FI</v>
          </cell>
          <cell r="AG522"/>
          <cell r="AH522"/>
        </row>
        <row r="523">
          <cell r="A523">
            <v>103511</v>
          </cell>
          <cell r="B523">
            <v>1000</v>
          </cell>
          <cell r="C523">
            <v>1035</v>
          </cell>
          <cell r="D523" t="str">
            <v>CASH</v>
          </cell>
          <cell r="E523" t="str">
            <v/>
          </cell>
          <cell r="F523" t="str">
            <v>X</v>
          </cell>
          <cell r="G523" t="str">
            <v>CIC - EUR-BOE&gt;</v>
          </cell>
          <cell r="H523" t="str">
            <v>CIC LYONNAISE DE BANQUE - EUR</v>
          </cell>
          <cell r="I523" t="str">
            <v>A5100</v>
          </cell>
          <cell r="J523" t="e">
            <v>#N/A</v>
          </cell>
          <cell r="K523" t="e">
            <v>#N/A</v>
          </cell>
          <cell r="L523"/>
          <cell r="M523"/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  <cell r="T523" t="e">
            <v>#N/A</v>
          </cell>
          <cell r="U523" t="e">
            <v>#N/A</v>
          </cell>
          <cell r="V523" t="e">
            <v>#N/A</v>
          </cell>
          <cell r="W523"/>
          <cell r="X523" t="e">
            <v>#N/A</v>
          </cell>
          <cell r="Y523" t="e">
            <v>#N/A</v>
          </cell>
          <cell r="Z523" t="e">
            <v>#N/A</v>
          </cell>
          <cell r="AA523"/>
          <cell r="AB523"/>
          <cell r="AC523"/>
          <cell r="AD523"/>
          <cell r="AE523" t="str">
            <v>ARRU</v>
          </cell>
          <cell r="AF523" t="str">
            <v>FI</v>
          </cell>
          <cell r="AG523"/>
          <cell r="AH523"/>
        </row>
        <row r="524">
          <cell r="A524">
            <v>103512</v>
          </cell>
          <cell r="B524">
            <v>1000</v>
          </cell>
          <cell r="C524">
            <v>1035</v>
          </cell>
          <cell r="D524" t="str">
            <v>CASH</v>
          </cell>
          <cell r="E524" t="str">
            <v/>
          </cell>
          <cell r="F524" t="str">
            <v>X</v>
          </cell>
          <cell r="G524" t="str">
            <v>PAL - EUR-BOE&gt;</v>
          </cell>
          <cell r="H524" t="str">
            <v>BANQUE PALATINE - EUR</v>
          </cell>
          <cell r="I524" t="str">
            <v>A5100</v>
          </cell>
          <cell r="J524" t="e">
            <v>#N/A</v>
          </cell>
          <cell r="K524" t="e">
            <v>#N/A</v>
          </cell>
          <cell r="L524"/>
          <cell r="M524"/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  <cell r="T524" t="e">
            <v>#N/A</v>
          </cell>
          <cell r="U524" t="e">
            <v>#N/A</v>
          </cell>
          <cell r="V524" t="e">
            <v>#N/A</v>
          </cell>
          <cell r="W524"/>
          <cell r="X524" t="e">
            <v>#N/A</v>
          </cell>
          <cell r="Y524" t="e">
            <v>#N/A</v>
          </cell>
          <cell r="Z524" t="e">
            <v>#N/A</v>
          </cell>
          <cell r="AA524"/>
          <cell r="AB524"/>
          <cell r="AC524"/>
          <cell r="AD524"/>
          <cell r="AE524" t="str">
            <v>ARRU</v>
          </cell>
          <cell r="AF524" t="str">
            <v>FI</v>
          </cell>
          <cell r="AG524"/>
          <cell r="AH524"/>
        </row>
        <row r="525">
          <cell r="A525">
            <v>103528</v>
          </cell>
          <cell r="B525">
            <v>1000</v>
          </cell>
          <cell r="C525">
            <v>1035</v>
          </cell>
          <cell r="D525" t="str">
            <v>CASH</v>
          </cell>
          <cell r="E525" t="str">
            <v/>
          </cell>
          <cell r="F525" t="str">
            <v>X</v>
          </cell>
          <cell r="G525" t="str">
            <v>IBSP-BOE&gt;</v>
          </cell>
          <cell r="H525" t="str">
            <v>SAN PAOLO-BOE&gt;</v>
          </cell>
          <cell r="I525" t="str">
            <v>A5100</v>
          </cell>
          <cell r="J525" t="e">
            <v>#N/A</v>
          </cell>
          <cell r="K525" t="e">
            <v>#N/A</v>
          </cell>
          <cell r="L525"/>
          <cell r="M525"/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  <cell r="T525" t="e">
            <v>#N/A</v>
          </cell>
          <cell r="U525" t="e">
            <v>#N/A</v>
          </cell>
          <cell r="V525" t="e">
            <v>#N/A</v>
          </cell>
          <cell r="W525"/>
          <cell r="X525" t="e">
            <v>#N/A</v>
          </cell>
          <cell r="Y525" t="e">
            <v>#N/A</v>
          </cell>
          <cell r="Z525" t="e">
            <v>#N/A</v>
          </cell>
          <cell r="AA525"/>
          <cell r="AB525"/>
          <cell r="AC525"/>
          <cell r="AD525"/>
          <cell r="AE525" t="str">
            <v>ARRU</v>
          </cell>
          <cell r="AF525" t="str">
            <v>FI</v>
          </cell>
          <cell r="AG525"/>
          <cell r="AH525"/>
        </row>
        <row r="526">
          <cell r="A526">
            <v>103529</v>
          </cell>
          <cell r="B526">
            <v>1000</v>
          </cell>
          <cell r="C526">
            <v>1035</v>
          </cell>
          <cell r="D526" t="str">
            <v>CASH</v>
          </cell>
          <cell r="E526" t="str">
            <v/>
          </cell>
          <cell r="F526" t="str">
            <v>X</v>
          </cell>
          <cell r="G526" t="str">
            <v>CRT-BOE&gt;</v>
          </cell>
          <cell r="H526" t="str">
            <v>CASSA RISPARMIO TORINO-BOE&gt;</v>
          </cell>
          <cell r="I526" t="str">
            <v>A5100</v>
          </cell>
          <cell r="J526" t="e">
            <v>#N/A</v>
          </cell>
          <cell r="K526" t="e">
            <v>#N/A</v>
          </cell>
          <cell r="L526"/>
          <cell r="M526"/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  <cell r="T526" t="e">
            <v>#N/A</v>
          </cell>
          <cell r="U526" t="e">
            <v>#N/A</v>
          </cell>
          <cell r="V526" t="e">
            <v>#N/A</v>
          </cell>
          <cell r="W526"/>
          <cell r="X526" t="e">
            <v>#N/A</v>
          </cell>
          <cell r="Y526" t="e">
            <v>#N/A</v>
          </cell>
          <cell r="Z526" t="e">
            <v>#N/A</v>
          </cell>
          <cell r="AA526"/>
          <cell r="AB526"/>
          <cell r="AC526"/>
          <cell r="AD526"/>
          <cell r="AE526" t="str">
            <v>ARRU</v>
          </cell>
          <cell r="AF526" t="str">
            <v>FI</v>
          </cell>
          <cell r="AG526"/>
          <cell r="AH526"/>
        </row>
        <row r="527">
          <cell r="A527">
            <v>103530</v>
          </cell>
          <cell r="B527">
            <v>1000</v>
          </cell>
          <cell r="C527">
            <v>1035</v>
          </cell>
          <cell r="D527" t="str">
            <v>CASH</v>
          </cell>
          <cell r="E527" t="str">
            <v/>
          </cell>
          <cell r="F527" t="str">
            <v>X</v>
          </cell>
          <cell r="G527" t="str">
            <v>BNL-BOE&gt;</v>
          </cell>
          <cell r="H527" t="str">
            <v>BANCA NAZIONALE DEL LAVORO-BOE&gt;</v>
          </cell>
          <cell r="I527" t="str">
            <v>A5100</v>
          </cell>
          <cell r="J527" t="e">
            <v>#N/A</v>
          </cell>
          <cell r="K527" t="e">
            <v>#N/A</v>
          </cell>
          <cell r="L527"/>
          <cell r="M527"/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  <cell r="T527" t="e">
            <v>#N/A</v>
          </cell>
          <cell r="U527" t="e">
            <v>#N/A</v>
          </cell>
          <cell r="V527" t="e">
            <v>#N/A</v>
          </cell>
          <cell r="W527"/>
          <cell r="X527" t="e">
            <v>#N/A</v>
          </cell>
          <cell r="Y527" t="e">
            <v>#N/A</v>
          </cell>
          <cell r="Z527" t="e">
            <v>#N/A</v>
          </cell>
          <cell r="AA527"/>
          <cell r="AB527"/>
          <cell r="AC527"/>
          <cell r="AD527"/>
          <cell r="AE527" t="str">
            <v>ARRU</v>
          </cell>
          <cell r="AF527" t="str">
            <v>FI</v>
          </cell>
          <cell r="AG527"/>
          <cell r="AH527"/>
        </row>
        <row r="528">
          <cell r="A528">
            <v>103531</v>
          </cell>
          <cell r="B528">
            <v>1000</v>
          </cell>
          <cell r="C528">
            <v>1035</v>
          </cell>
          <cell r="D528" t="str">
            <v>CASH</v>
          </cell>
          <cell r="E528" t="str">
            <v/>
          </cell>
          <cell r="F528" t="str">
            <v>X</v>
          </cell>
          <cell r="G528" t="str">
            <v>BPM-BOE&gt;</v>
          </cell>
          <cell r="H528" t="str">
            <v>BANCO BPM SPA -BOE&gt;</v>
          </cell>
          <cell r="I528" t="str">
            <v>A5100</v>
          </cell>
          <cell r="J528" t="e">
            <v>#N/A</v>
          </cell>
          <cell r="K528" t="e">
            <v>#N/A</v>
          </cell>
          <cell r="L528"/>
          <cell r="M528"/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  <cell r="T528" t="e">
            <v>#N/A</v>
          </cell>
          <cell r="U528" t="e">
            <v>#N/A</v>
          </cell>
          <cell r="V528" t="e">
            <v>#N/A</v>
          </cell>
          <cell r="W528"/>
          <cell r="X528" t="e">
            <v>#N/A</v>
          </cell>
          <cell r="Y528" t="e">
            <v>#N/A</v>
          </cell>
          <cell r="Z528" t="e">
            <v>#N/A</v>
          </cell>
          <cell r="AA528"/>
          <cell r="AB528"/>
          <cell r="AC528"/>
          <cell r="AD528"/>
          <cell r="AE528" t="str">
            <v>ARRU</v>
          </cell>
          <cell r="AF528" t="str">
            <v>FI</v>
          </cell>
          <cell r="AG528"/>
          <cell r="AH528"/>
        </row>
        <row r="529">
          <cell r="A529">
            <v>103532</v>
          </cell>
          <cell r="B529">
            <v>1000</v>
          </cell>
          <cell r="C529">
            <v>1035</v>
          </cell>
          <cell r="D529" t="str">
            <v>CASH</v>
          </cell>
          <cell r="E529" t="str">
            <v/>
          </cell>
          <cell r="F529" t="str">
            <v>X</v>
          </cell>
          <cell r="G529" t="str">
            <v>BS-BOE&gt;</v>
          </cell>
          <cell r="H529" t="str">
            <v>BANCA SELLA SPA -BOE&gt;</v>
          </cell>
          <cell r="I529" t="str">
            <v>A5100</v>
          </cell>
          <cell r="J529" t="e">
            <v>#N/A</v>
          </cell>
          <cell r="K529" t="e">
            <v>#N/A</v>
          </cell>
          <cell r="L529"/>
          <cell r="M529"/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  <cell r="T529" t="e">
            <v>#N/A</v>
          </cell>
          <cell r="U529" t="e">
            <v>#N/A</v>
          </cell>
          <cell r="V529" t="e">
            <v>#N/A</v>
          </cell>
          <cell r="W529"/>
          <cell r="X529" t="e">
            <v>#N/A</v>
          </cell>
          <cell r="Y529" t="e">
            <v>#N/A</v>
          </cell>
          <cell r="Z529" t="e">
            <v>#N/A</v>
          </cell>
          <cell r="AA529"/>
          <cell r="AB529"/>
          <cell r="AC529"/>
          <cell r="AD529"/>
          <cell r="AE529" t="str">
            <v>ARRU</v>
          </cell>
          <cell r="AF529" t="str">
            <v>FI</v>
          </cell>
          <cell r="AG529"/>
          <cell r="AH529"/>
        </row>
        <row r="530">
          <cell r="A530">
            <v>103534</v>
          </cell>
          <cell r="B530">
            <v>1000</v>
          </cell>
          <cell r="C530">
            <v>1035</v>
          </cell>
          <cell r="D530" t="str">
            <v>CASH</v>
          </cell>
          <cell r="E530" t="str">
            <v/>
          </cell>
          <cell r="F530" t="str">
            <v>X</v>
          </cell>
          <cell r="G530" t="str">
            <v>BBVA-BOE&gt;</v>
          </cell>
          <cell r="H530" t="str">
            <v>BANCO BILBAO VISCAYA ARGENTARIA-BOE&gt;</v>
          </cell>
          <cell r="I530" t="str">
            <v>A5100</v>
          </cell>
          <cell r="J530" t="e">
            <v>#N/A</v>
          </cell>
          <cell r="K530" t="e">
            <v>#N/A</v>
          </cell>
          <cell r="L530"/>
          <cell r="M530"/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  <cell r="T530" t="e">
            <v>#N/A</v>
          </cell>
          <cell r="U530" t="e">
            <v>#N/A</v>
          </cell>
          <cell r="V530" t="e">
            <v>#N/A</v>
          </cell>
          <cell r="W530"/>
          <cell r="X530" t="e">
            <v>#N/A</v>
          </cell>
          <cell r="Y530" t="e">
            <v>#N/A</v>
          </cell>
          <cell r="Z530" t="e">
            <v>#N/A</v>
          </cell>
          <cell r="AA530"/>
          <cell r="AB530"/>
          <cell r="AC530"/>
          <cell r="AD530"/>
          <cell r="AE530" t="str">
            <v>ARRU</v>
          </cell>
          <cell r="AF530" t="str">
            <v>FI</v>
          </cell>
          <cell r="AG530"/>
          <cell r="AH530"/>
        </row>
        <row r="531">
          <cell r="A531">
            <v>103535</v>
          </cell>
          <cell r="B531">
            <v>1000</v>
          </cell>
          <cell r="C531">
            <v>1035</v>
          </cell>
          <cell r="D531" t="str">
            <v>CASH</v>
          </cell>
          <cell r="E531" t="str">
            <v/>
          </cell>
          <cell r="F531" t="str">
            <v>X</v>
          </cell>
          <cell r="G531" t="str">
            <v>CM-BOE&gt;</v>
          </cell>
          <cell r="H531" t="str">
            <v>CAIXA MANRESA-BOE&gt;</v>
          </cell>
          <cell r="I531" t="str">
            <v>A5100</v>
          </cell>
          <cell r="J531" t="e">
            <v>#N/A</v>
          </cell>
          <cell r="K531" t="e">
            <v>#N/A</v>
          </cell>
          <cell r="L531"/>
          <cell r="M531"/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  <cell r="T531" t="e">
            <v>#N/A</v>
          </cell>
          <cell r="U531" t="e">
            <v>#N/A</v>
          </cell>
          <cell r="V531" t="e">
            <v>#N/A</v>
          </cell>
          <cell r="W531"/>
          <cell r="X531" t="e">
            <v>#N/A</v>
          </cell>
          <cell r="Y531" t="e">
            <v>#N/A</v>
          </cell>
          <cell r="Z531" t="e">
            <v>#N/A</v>
          </cell>
          <cell r="AA531"/>
          <cell r="AB531"/>
          <cell r="AC531"/>
          <cell r="AD531"/>
          <cell r="AE531" t="str">
            <v>ARRU</v>
          </cell>
          <cell r="AF531" t="str">
            <v>FI</v>
          </cell>
          <cell r="AG531"/>
          <cell r="AH531"/>
        </row>
        <row r="532">
          <cell r="A532">
            <v>103536</v>
          </cell>
          <cell r="B532">
            <v>1000</v>
          </cell>
          <cell r="C532">
            <v>1035</v>
          </cell>
          <cell r="D532" t="str">
            <v>CASH</v>
          </cell>
          <cell r="E532" t="str">
            <v/>
          </cell>
          <cell r="F532" t="str">
            <v>X</v>
          </cell>
          <cell r="G532" t="str">
            <v>BSCH-BOE&gt;</v>
          </cell>
          <cell r="H532" t="str">
            <v>BANCO SANTANDER CENTRAL HISPANO-BOE&gt;</v>
          </cell>
          <cell r="I532" t="str">
            <v>A5100</v>
          </cell>
          <cell r="J532" t="e">
            <v>#N/A</v>
          </cell>
          <cell r="K532" t="e">
            <v>#N/A</v>
          </cell>
          <cell r="L532"/>
          <cell r="M532"/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  <cell r="T532" t="e">
            <v>#N/A</v>
          </cell>
          <cell r="U532" t="e">
            <v>#N/A</v>
          </cell>
          <cell r="V532" t="e">
            <v>#N/A</v>
          </cell>
          <cell r="W532"/>
          <cell r="X532" t="e">
            <v>#N/A</v>
          </cell>
          <cell r="Y532" t="e">
            <v>#N/A</v>
          </cell>
          <cell r="Z532" t="e">
            <v>#N/A</v>
          </cell>
          <cell r="AA532"/>
          <cell r="AB532"/>
          <cell r="AC532"/>
          <cell r="AD532"/>
          <cell r="AE532" t="str">
            <v>ARRU</v>
          </cell>
          <cell r="AF532" t="str">
            <v>FI</v>
          </cell>
          <cell r="AG532"/>
          <cell r="AH532"/>
        </row>
        <row r="533">
          <cell r="A533">
            <v>103537</v>
          </cell>
          <cell r="B533">
            <v>1000</v>
          </cell>
          <cell r="C533">
            <v>1035</v>
          </cell>
          <cell r="D533" t="str">
            <v>CASH</v>
          </cell>
          <cell r="E533" t="str">
            <v/>
          </cell>
          <cell r="F533" t="str">
            <v>X</v>
          </cell>
          <cell r="G533" t="str">
            <v>BP-BOE&gt;</v>
          </cell>
          <cell r="H533" t="str">
            <v>BANCO POPULAR-BOE&gt;</v>
          </cell>
          <cell r="I533" t="str">
            <v>A5100</v>
          </cell>
          <cell r="J533" t="e">
            <v>#N/A</v>
          </cell>
          <cell r="K533" t="e">
            <v>#N/A</v>
          </cell>
          <cell r="L533"/>
          <cell r="M533"/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  <cell r="T533" t="e">
            <v>#N/A</v>
          </cell>
          <cell r="U533" t="e">
            <v>#N/A</v>
          </cell>
          <cell r="V533" t="e">
            <v>#N/A</v>
          </cell>
          <cell r="W533"/>
          <cell r="X533" t="e">
            <v>#N/A</v>
          </cell>
          <cell r="Y533" t="e">
            <v>#N/A</v>
          </cell>
          <cell r="Z533" t="e">
            <v>#N/A</v>
          </cell>
          <cell r="AA533"/>
          <cell r="AB533"/>
          <cell r="AC533"/>
          <cell r="AD533"/>
          <cell r="AE533" t="str">
            <v>ARRU</v>
          </cell>
          <cell r="AF533" t="str">
            <v>FI</v>
          </cell>
          <cell r="AG533"/>
          <cell r="AH533"/>
        </row>
        <row r="534">
          <cell r="A534">
            <v>103538</v>
          </cell>
          <cell r="B534">
            <v>1000</v>
          </cell>
          <cell r="C534">
            <v>1035</v>
          </cell>
          <cell r="D534" t="str">
            <v>CASH</v>
          </cell>
          <cell r="E534" t="str">
            <v/>
          </cell>
          <cell r="F534" t="str">
            <v>X</v>
          </cell>
          <cell r="G534" t="str">
            <v>BS-BOE&gt;</v>
          </cell>
          <cell r="H534" t="str">
            <v>BANC DE SABADELL-BOE&gt;</v>
          </cell>
          <cell r="I534" t="str">
            <v>A5100</v>
          </cell>
          <cell r="J534" t="e">
            <v>#N/A</v>
          </cell>
          <cell r="K534" t="e">
            <v>#N/A</v>
          </cell>
          <cell r="L534"/>
          <cell r="M534"/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  <cell r="T534" t="e">
            <v>#N/A</v>
          </cell>
          <cell r="U534" t="e">
            <v>#N/A</v>
          </cell>
          <cell r="V534" t="e">
            <v>#N/A</v>
          </cell>
          <cell r="W534"/>
          <cell r="X534" t="e">
            <v>#N/A</v>
          </cell>
          <cell r="Y534" t="e">
            <v>#N/A</v>
          </cell>
          <cell r="Z534" t="e">
            <v>#N/A</v>
          </cell>
          <cell r="AA534"/>
          <cell r="AB534"/>
          <cell r="AC534"/>
          <cell r="AD534"/>
          <cell r="AE534" t="str">
            <v>ARRU</v>
          </cell>
          <cell r="AF534" t="str">
            <v>FI</v>
          </cell>
          <cell r="AG534"/>
          <cell r="AH534"/>
        </row>
        <row r="535">
          <cell r="A535">
            <v>103572</v>
          </cell>
          <cell r="B535">
            <v>1000</v>
          </cell>
          <cell r="C535">
            <v>1035</v>
          </cell>
          <cell r="D535" t="str">
            <v>CASH</v>
          </cell>
          <cell r="E535" t="str">
            <v/>
          </cell>
          <cell r="F535" t="str">
            <v>X</v>
          </cell>
          <cell r="G535" t="str">
            <v>CRCA  - EUR-BOE&gt;</v>
          </cell>
          <cell r="H535" t="str">
            <v>CREDIT AGRICOLE - EUR</v>
          </cell>
          <cell r="I535" t="str">
            <v>A5100</v>
          </cell>
          <cell r="J535" t="e">
            <v>#N/A</v>
          </cell>
          <cell r="K535" t="e">
            <v>#N/A</v>
          </cell>
          <cell r="L535"/>
          <cell r="M535"/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  <cell r="T535" t="e">
            <v>#N/A</v>
          </cell>
          <cell r="U535" t="e">
            <v>#N/A</v>
          </cell>
          <cell r="V535" t="e">
            <v>#N/A</v>
          </cell>
          <cell r="W535"/>
          <cell r="X535" t="e">
            <v>#N/A</v>
          </cell>
          <cell r="Y535" t="e">
            <v>#N/A</v>
          </cell>
          <cell r="Z535" t="e">
            <v>#N/A</v>
          </cell>
          <cell r="AA535"/>
          <cell r="AB535"/>
          <cell r="AC535"/>
          <cell r="AD535"/>
          <cell r="AE535" t="str">
            <v>ARRU</v>
          </cell>
          <cell r="AF535" t="str">
            <v>FI</v>
          </cell>
          <cell r="AG535"/>
          <cell r="AH535"/>
        </row>
        <row r="536">
          <cell r="A536">
            <v>103574</v>
          </cell>
          <cell r="B536">
            <v>1000</v>
          </cell>
          <cell r="C536">
            <v>1035</v>
          </cell>
          <cell r="D536" t="str">
            <v>CASH</v>
          </cell>
          <cell r="E536" t="str">
            <v/>
          </cell>
          <cell r="F536" t="str">
            <v>X</v>
          </cell>
          <cell r="G536" t="str">
            <v>CLY1- EUR-BOE&gt;</v>
          </cell>
          <cell r="H536" t="str">
            <v>CREDIT LYONNAIS - EUR</v>
          </cell>
          <cell r="I536" t="str">
            <v>A5100</v>
          </cell>
          <cell r="J536" t="e">
            <v>#N/A</v>
          </cell>
          <cell r="K536" t="e">
            <v>#N/A</v>
          </cell>
          <cell r="L536"/>
          <cell r="M536"/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  <cell r="T536" t="e">
            <v>#N/A</v>
          </cell>
          <cell r="U536" t="e">
            <v>#N/A</v>
          </cell>
          <cell r="V536" t="e">
            <v>#N/A</v>
          </cell>
          <cell r="W536"/>
          <cell r="X536" t="e">
            <v>#N/A</v>
          </cell>
          <cell r="Y536" t="e">
            <v>#N/A</v>
          </cell>
          <cell r="Z536" t="e">
            <v>#N/A</v>
          </cell>
          <cell r="AA536"/>
          <cell r="AB536"/>
          <cell r="AC536"/>
          <cell r="AD536"/>
          <cell r="AE536" t="str">
            <v>ARRU</v>
          </cell>
          <cell r="AF536" t="str">
            <v>FI</v>
          </cell>
          <cell r="AG536"/>
          <cell r="AH536"/>
        </row>
        <row r="537">
          <cell r="A537">
            <v>103634</v>
          </cell>
          <cell r="B537">
            <v>1000</v>
          </cell>
          <cell r="C537">
            <v>1035</v>
          </cell>
          <cell r="D537" t="str">
            <v>CASH</v>
          </cell>
          <cell r="E537" t="str">
            <v/>
          </cell>
          <cell r="F537" t="str">
            <v>X</v>
          </cell>
          <cell r="G537" t="str">
            <v>BBVA-confirming &gt;</v>
          </cell>
          <cell r="H537" t="str">
            <v>BANCO BILBAO VISCAYA ARGENTARIA-confirming&gt;</v>
          </cell>
          <cell r="I537" t="str">
            <v>A5100</v>
          </cell>
          <cell r="J537" t="e">
            <v>#N/A</v>
          </cell>
          <cell r="K537" t="e">
            <v>#N/A</v>
          </cell>
          <cell r="L537"/>
          <cell r="M537"/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  <cell r="T537" t="e">
            <v>#N/A</v>
          </cell>
          <cell r="U537" t="e">
            <v>#N/A</v>
          </cell>
          <cell r="V537" t="e">
            <v>#N/A</v>
          </cell>
          <cell r="W537"/>
          <cell r="X537" t="e">
            <v>#N/A</v>
          </cell>
          <cell r="Y537" t="e">
            <v>#N/A</v>
          </cell>
          <cell r="Z537" t="e">
            <v>#N/A</v>
          </cell>
          <cell r="AA537"/>
          <cell r="AB537"/>
          <cell r="AC537"/>
          <cell r="AD537"/>
          <cell r="AE537" t="str">
            <v>ARRU</v>
          </cell>
          <cell r="AF537" t="str">
            <v>FI</v>
          </cell>
          <cell r="AG537"/>
          <cell r="AH537"/>
        </row>
        <row r="538">
          <cell r="A538">
            <v>104000</v>
          </cell>
          <cell r="B538">
            <v>1000</v>
          </cell>
          <cell r="C538">
            <v>1035</v>
          </cell>
          <cell r="D538" t="str">
            <v>CASH</v>
          </cell>
          <cell r="E538" t="str">
            <v/>
          </cell>
          <cell r="F538" t="str">
            <v>X</v>
          </cell>
          <cell r="G538" t="str">
            <v>COMM-EUR-DOMTRSF&gt;</v>
          </cell>
          <cell r="H538" t="str">
            <v>COMMERZBANK-EUR</v>
          </cell>
          <cell r="I538" t="str">
            <v>A5100</v>
          </cell>
          <cell r="J538" t="e">
            <v>#N/A</v>
          </cell>
          <cell r="K538" t="e">
            <v>#N/A</v>
          </cell>
          <cell r="L538"/>
          <cell r="M538"/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  <cell r="T538" t="e">
            <v>#N/A</v>
          </cell>
          <cell r="U538" t="e">
            <v>#N/A</v>
          </cell>
          <cell r="V538" t="e">
            <v>#N/A</v>
          </cell>
          <cell r="W538"/>
          <cell r="X538" t="e">
            <v>#N/A</v>
          </cell>
          <cell r="Y538" t="e">
            <v>#N/A</v>
          </cell>
          <cell r="Z538" t="e">
            <v>#N/A</v>
          </cell>
          <cell r="AA538"/>
          <cell r="AB538"/>
          <cell r="AC538"/>
          <cell r="AD538"/>
          <cell r="AE538" t="str">
            <v>ARRU</v>
          </cell>
          <cell r="AF538" t="str">
            <v>FI</v>
          </cell>
          <cell r="AG538"/>
          <cell r="AH538"/>
        </row>
        <row r="539">
          <cell r="A539">
            <v>104000</v>
          </cell>
          <cell r="B539">
            <v>1000</v>
          </cell>
          <cell r="C539">
            <v>1035</v>
          </cell>
          <cell r="D539" t="str">
            <v>CASH</v>
          </cell>
          <cell r="E539" t="str">
            <v/>
          </cell>
          <cell r="F539" t="str">
            <v>X</v>
          </cell>
          <cell r="G539" t="str">
            <v>SCOT. DOM TRANSFER &gt;</v>
          </cell>
          <cell r="H539" t="str">
            <v>SCOTIABANK - DOMESTIC BANK TRANSFER &gt;</v>
          </cell>
          <cell r="I539" t="str">
            <v>A5100</v>
          </cell>
          <cell r="J539" t="e">
            <v>#N/A</v>
          </cell>
          <cell r="K539" t="e">
            <v>#N/A</v>
          </cell>
          <cell r="L539"/>
          <cell r="M539"/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  <cell r="T539" t="e">
            <v>#N/A</v>
          </cell>
          <cell r="U539" t="e">
            <v>#N/A</v>
          </cell>
          <cell r="V539" t="e">
            <v>#N/A</v>
          </cell>
          <cell r="W539"/>
          <cell r="X539" t="e">
            <v>#N/A</v>
          </cell>
          <cell r="Y539" t="e">
            <v>#N/A</v>
          </cell>
          <cell r="Z539" t="e">
            <v>#N/A</v>
          </cell>
          <cell r="AA539"/>
          <cell r="AB539"/>
          <cell r="AC539"/>
          <cell r="AD539"/>
          <cell r="AE539" t="str">
            <v>ARRU</v>
          </cell>
          <cell r="AF539" t="str">
            <v>FI</v>
          </cell>
          <cell r="AG539"/>
          <cell r="AH539"/>
        </row>
        <row r="540">
          <cell r="A540">
            <v>104001</v>
          </cell>
          <cell r="B540">
            <v>1000</v>
          </cell>
          <cell r="C540">
            <v>1035</v>
          </cell>
          <cell r="D540" t="str">
            <v>CASH</v>
          </cell>
          <cell r="E540" t="str">
            <v/>
          </cell>
          <cell r="F540" t="str">
            <v>X</v>
          </cell>
          <cell r="G540" t="str">
            <v>DEUTSC-EUR-DOMTRSF&gt;</v>
          </cell>
          <cell r="H540" t="str">
            <v>DEUTSCHE BANK-EUR</v>
          </cell>
          <cell r="I540" t="str">
            <v>A5100</v>
          </cell>
          <cell r="J540" t="e">
            <v>#N/A</v>
          </cell>
          <cell r="K540" t="e">
            <v>#N/A</v>
          </cell>
          <cell r="L540"/>
          <cell r="M540"/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  <cell r="T540" t="e">
            <v>#N/A</v>
          </cell>
          <cell r="U540" t="e">
            <v>#N/A</v>
          </cell>
          <cell r="V540" t="e">
            <v>#N/A</v>
          </cell>
          <cell r="W540"/>
          <cell r="X540" t="e">
            <v>#N/A</v>
          </cell>
          <cell r="Y540" t="e">
            <v>#N/A</v>
          </cell>
          <cell r="Z540" t="e">
            <v>#N/A</v>
          </cell>
          <cell r="AA540"/>
          <cell r="AB540"/>
          <cell r="AC540"/>
          <cell r="AD540"/>
          <cell r="AE540" t="str">
            <v>ARRU</v>
          </cell>
          <cell r="AF540" t="str">
            <v>FI</v>
          </cell>
          <cell r="AG540"/>
          <cell r="AH540"/>
        </row>
        <row r="541">
          <cell r="A541">
            <v>104002</v>
          </cell>
          <cell r="B541">
            <v>1000</v>
          </cell>
          <cell r="C541">
            <v>1035</v>
          </cell>
          <cell r="D541" t="str">
            <v>CASH</v>
          </cell>
          <cell r="E541" t="str">
            <v/>
          </cell>
          <cell r="F541" t="str">
            <v>X</v>
          </cell>
          <cell r="G541" t="str">
            <v>DRESD-EUR-DOMTRSF&gt;</v>
          </cell>
          <cell r="H541" t="str">
            <v>DRESDNER BANK-EUR</v>
          </cell>
          <cell r="I541" t="str">
            <v>A5100</v>
          </cell>
          <cell r="J541" t="e">
            <v>#N/A</v>
          </cell>
          <cell r="K541" t="e">
            <v>#N/A</v>
          </cell>
          <cell r="L541"/>
          <cell r="M541"/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  <cell r="T541" t="e">
            <v>#N/A</v>
          </cell>
          <cell r="U541" t="e">
            <v>#N/A</v>
          </cell>
          <cell r="V541" t="e">
            <v>#N/A</v>
          </cell>
          <cell r="W541"/>
          <cell r="X541" t="e">
            <v>#N/A</v>
          </cell>
          <cell r="Y541" t="e">
            <v>#N/A</v>
          </cell>
          <cell r="Z541" t="e">
            <v>#N/A</v>
          </cell>
          <cell r="AA541"/>
          <cell r="AB541"/>
          <cell r="AC541"/>
          <cell r="AD541"/>
          <cell r="AE541" t="str">
            <v>ARRU</v>
          </cell>
          <cell r="AF541" t="str">
            <v>FI</v>
          </cell>
          <cell r="AG541"/>
          <cell r="AH541"/>
        </row>
        <row r="542">
          <cell r="A542">
            <v>104003</v>
          </cell>
          <cell r="B542">
            <v>1000</v>
          </cell>
          <cell r="C542">
            <v>1035</v>
          </cell>
          <cell r="D542" t="str">
            <v>CASH</v>
          </cell>
          <cell r="E542" t="str">
            <v/>
          </cell>
          <cell r="F542" t="str">
            <v>X</v>
          </cell>
          <cell r="G542" t="str">
            <v>POST -EUR-DOMTRSF&gt;</v>
          </cell>
          <cell r="H542" t="str">
            <v>POST BANK NIEDERLASSUNG KARLSRUHE-EUR</v>
          </cell>
          <cell r="I542" t="str">
            <v>A5100</v>
          </cell>
          <cell r="J542" t="e">
            <v>#N/A</v>
          </cell>
          <cell r="K542" t="e">
            <v>#N/A</v>
          </cell>
          <cell r="L542"/>
          <cell r="M542"/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  <cell r="T542" t="e">
            <v>#N/A</v>
          </cell>
          <cell r="U542" t="e">
            <v>#N/A</v>
          </cell>
          <cell r="V542" t="e">
            <v>#N/A</v>
          </cell>
          <cell r="W542"/>
          <cell r="X542" t="e">
            <v>#N/A</v>
          </cell>
          <cell r="Y542" t="e">
            <v>#N/A</v>
          </cell>
          <cell r="Z542" t="e">
            <v>#N/A</v>
          </cell>
          <cell r="AA542"/>
          <cell r="AB542"/>
          <cell r="AC542"/>
          <cell r="AD542"/>
          <cell r="AE542" t="str">
            <v>ARRU</v>
          </cell>
          <cell r="AF542" t="str">
            <v>FI</v>
          </cell>
          <cell r="AG542"/>
          <cell r="AH542"/>
        </row>
        <row r="543">
          <cell r="A543">
            <v>104004</v>
          </cell>
          <cell r="B543">
            <v>1000</v>
          </cell>
          <cell r="C543">
            <v>1035</v>
          </cell>
          <cell r="D543" t="str">
            <v>CASH</v>
          </cell>
          <cell r="E543" t="str">
            <v/>
          </cell>
          <cell r="F543" t="str">
            <v>X</v>
          </cell>
          <cell r="G543" t="str">
            <v>SPARK-EUR-DOMTRSF&gt;</v>
          </cell>
          <cell r="H543" t="str">
            <v>SPARKASSE LORRACH RHEINFELD-EUR</v>
          </cell>
          <cell r="I543" t="str">
            <v>A5100</v>
          </cell>
          <cell r="J543" t="e">
            <v>#N/A</v>
          </cell>
          <cell r="K543" t="e">
            <v>#N/A</v>
          </cell>
          <cell r="L543"/>
          <cell r="M543"/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  <cell r="T543" t="e">
            <v>#N/A</v>
          </cell>
          <cell r="U543" t="e">
            <v>#N/A</v>
          </cell>
          <cell r="V543" t="e">
            <v>#N/A</v>
          </cell>
          <cell r="W543"/>
          <cell r="X543" t="e">
            <v>#N/A</v>
          </cell>
          <cell r="Y543" t="e">
            <v>#N/A</v>
          </cell>
          <cell r="Z543" t="e">
            <v>#N/A</v>
          </cell>
          <cell r="AA543"/>
          <cell r="AB543"/>
          <cell r="AC543"/>
          <cell r="AD543"/>
          <cell r="AE543" t="str">
            <v>ARRU</v>
          </cell>
          <cell r="AF543" t="str">
            <v>FI</v>
          </cell>
          <cell r="AG543"/>
          <cell r="AH543"/>
        </row>
        <row r="544">
          <cell r="A544">
            <v>104005</v>
          </cell>
          <cell r="B544">
            <v>1000</v>
          </cell>
          <cell r="C544">
            <v>1035</v>
          </cell>
          <cell r="D544" t="str">
            <v>CASH</v>
          </cell>
          <cell r="E544" t="str">
            <v/>
          </cell>
          <cell r="F544" t="str">
            <v>X</v>
          </cell>
          <cell r="G544" t="str">
            <v>VOLKS-EUR-DOMTRSF&gt;</v>
          </cell>
          <cell r="H544" t="str">
            <v>VOLKSBANK-EUR</v>
          </cell>
          <cell r="I544" t="str">
            <v>A5100</v>
          </cell>
          <cell r="J544" t="e">
            <v>#N/A</v>
          </cell>
          <cell r="K544" t="e">
            <v>#N/A</v>
          </cell>
          <cell r="L544"/>
          <cell r="M544"/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  <cell r="T544" t="e">
            <v>#N/A</v>
          </cell>
          <cell r="U544" t="e">
            <v>#N/A</v>
          </cell>
          <cell r="V544" t="e">
            <v>#N/A</v>
          </cell>
          <cell r="W544"/>
          <cell r="X544" t="e">
            <v>#N/A</v>
          </cell>
          <cell r="Y544" t="e">
            <v>#N/A</v>
          </cell>
          <cell r="Z544" t="e">
            <v>#N/A</v>
          </cell>
          <cell r="AA544"/>
          <cell r="AB544"/>
          <cell r="AC544"/>
          <cell r="AD544"/>
          <cell r="AE544" t="str">
            <v>ARRU</v>
          </cell>
          <cell r="AF544" t="str">
            <v>FI</v>
          </cell>
          <cell r="AG544"/>
          <cell r="AH544"/>
        </row>
        <row r="545">
          <cell r="A545">
            <v>104006</v>
          </cell>
          <cell r="B545">
            <v>1000</v>
          </cell>
          <cell r="C545">
            <v>1035</v>
          </cell>
          <cell r="D545" t="str">
            <v>CASH</v>
          </cell>
          <cell r="E545" t="str">
            <v/>
          </cell>
          <cell r="F545" t="str">
            <v>X</v>
          </cell>
          <cell r="G545" t="str">
            <v>CRCA -EUR-DOMTRSF&gt;</v>
          </cell>
          <cell r="H545" t="str">
            <v>CREDIT AGRICOLE - EUR</v>
          </cell>
          <cell r="I545" t="str">
            <v>A5100</v>
          </cell>
          <cell r="J545" t="e">
            <v>#N/A</v>
          </cell>
          <cell r="K545" t="e">
            <v>#N/A</v>
          </cell>
          <cell r="L545"/>
          <cell r="M545"/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  <cell r="T545" t="e">
            <v>#N/A</v>
          </cell>
          <cell r="U545" t="e">
            <v>#N/A</v>
          </cell>
          <cell r="V545" t="e">
            <v>#N/A</v>
          </cell>
          <cell r="W545"/>
          <cell r="X545" t="e">
            <v>#N/A</v>
          </cell>
          <cell r="Y545" t="e">
            <v>#N/A</v>
          </cell>
          <cell r="Z545" t="e">
            <v>#N/A</v>
          </cell>
          <cell r="AA545"/>
          <cell r="AB545"/>
          <cell r="AC545"/>
          <cell r="AD545"/>
          <cell r="AE545" t="str">
            <v>ARRU</v>
          </cell>
          <cell r="AF545" t="str">
            <v>FI</v>
          </cell>
          <cell r="AG545"/>
          <cell r="AH545"/>
        </row>
        <row r="546">
          <cell r="A546">
            <v>104008</v>
          </cell>
          <cell r="B546">
            <v>1000</v>
          </cell>
          <cell r="C546">
            <v>1035</v>
          </cell>
          <cell r="D546" t="str">
            <v>CASH</v>
          </cell>
          <cell r="E546" t="str">
            <v/>
          </cell>
          <cell r="F546" t="str">
            <v>X</v>
          </cell>
          <cell r="G546" t="str">
            <v>CLY1- EUR-DOMTRSF&gt;</v>
          </cell>
          <cell r="H546" t="str">
            <v>CREDIT LYONNAIS - EUR</v>
          </cell>
          <cell r="I546" t="str">
            <v>A5100</v>
          </cell>
          <cell r="J546" t="e">
            <v>#N/A</v>
          </cell>
          <cell r="K546" t="e">
            <v>#N/A</v>
          </cell>
          <cell r="L546"/>
          <cell r="M546"/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  <cell r="T546" t="e">
            <v>#N/A</v>
          </cell>
          <cell r="U546" t="e">
            <v>#N/A</v>
          </cell>
          <cell r="V546" t="e">
            <v>#N/A</v>
          </cell>
          <cell r="W546"/>
          <cell r="X546" t="e">
            <v>#N/A</v>
          </cell>
          <cell r="Y546" t="e">
            <v>#N/A</v>
          </cell>
          <cell r="Z546" t="e">
            <v>#N/A</v>
          </cell>
          <cell r="AA546"/>
          <cell r="AB546"/>
          <cell r="AC546"/>
          <cell r="AD546"/>
          <cell r="AE546" t="str">
            <v>ARRU</v>
          </cell>
          <cell r="AF546" t="str">
            <v>FI</v>
          </cell>
          <cell r="AG546"/>
          <cell r="AH546"/>
        </row>
        <row r="547">
          <cell r="A547">
            <v>104010</v>
          </cell>
          <cell r="B547">
            <v>1000</v>
          </cell>
          <cell r="C547">
            <v>1035</v>
          </cell>
          <cell r="D547" t="str">
            <v>CASH</v>
          </cell>
          <cell r="E547" t="str">
            <v/>
          </cell>
          <cell r="F547" t="str">
            <v>X</v>
          </cell>
          <cell r="G547" t="str">
            <v>SGN - EUR-DOMTRSF&gt;</v>
          </cell>
          <cell r="H547" t="str">
            <v>SOCIETE GENERALE - EUR</v>
          </cell>
          <cell r="I547" t="str">
            <v>A5100</v>
          </cell>
          <cell r="J547" t="e">
            <v>#N/A</v>
          </cell>
          <cell r="K547" t="e">
            <v>#N/A</v>
          </cell>
          <cell r="L547"/>
          <cell r="M547"/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  <cell r="T547" t="e">
            <v>#N/A</v>
          </cell>
          <cell r="U547" t="e">
            <v>#N/A</v>
          </cell>
          <cell r="V547" t="e">
            <v>#N/A</v>
          </cell>
          <cell r="W547"/>
          <cell r="X547" t="e">
            <v>#N/A</v>
          </cell>
          <cell r="Y547" t="e">
            <v>#N/A</v>
          </cell>
          <cell r="Z547" t="e">
            <v>#N/A</v>
          </cell>
          <cell r="AA547"/>
          <cell r="AB547"/>
          <cell r="AC547"/>
          <cell r="AD547"/>
          <cell r="AE547" t="str">
            <v>ARRU</v>
          </cell>
          <cell r="AF547" t="str">
            <v>FI</v>
          </cell>
          <cell r="AG547"/>
          <cell r="AH547"/>
        </row>
        <row r="548">
          <cell r="A548">
            <v>104011</v>
          </cell>
          <cell r="B548">
            <v>1000</v>
          </cell>
          <cell r="C548">
            <v>1035</v>
          </cell>
          <cell r="D548" t="str">
            <v>CASH</v>
          </cell>
          <cell r="E548" t="str">
            <v/>
          </cell>
          <cell r="F548" t="str">
            <v>X</v>
          </cell>
          <cell r="G548" t="str">
            <v>CIC - EUR-DOMTRSF&gt;</v>
          </cell>
          <cell r="H548" t="str">
            <v>CIC LYONNAISE DE BANQUE - EUR</v>
          </cell>
          <cell r="I548" t="str">
            <v>A5100</v>
          </cell>
          <cell r="J548" t="e">
            <v>#N/A</v>
          </cell>
          <cell r="K548" t="e">
            <v>#N/A</v>
          </cell>
          <cell r="L548"/>
          <cell r="M548"/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  <cell r="T548" t="e">
            <v>#N/A</v>
          </cell>
          <cell r="U548" t="e">
            <v>#N/A</v>
          </cell>
          <cell r="V548" t="e">
            <v>#N/A</v>
          </cell>
          <cell r="W548"/>
          <cell r="X548" t="e">
            <v>#N/A</v>
          </cell>
          <cell r="Y548" t="e">
            <v>#N/A</v>
          </cell>
          <cell r="Z548" t="e">
            <v>#N/A</v>
          </cell>
          <cell r="AA548"/>
          <cell r="AB548"/>
          <cell r="AC548"/>
          <cell r="AD548"/>
          <cell r="AE548" t="str">
            <v>ARRU</v>
          </cell>
          <cell r="AF548" t="str">
            <v>FI</v>
          </cell>
          <cell r="AG548"/>
          <cell r="AH548"/>
        </row>
        <row r="549">
          <cell r="A549">
            <v>104012</v>
          </cell>
          <cell r="B549">
            <v>1000</v>
          </cell>
          <cell r="C549">
            <v>1035</v>
          </cell>
          <cell r="D549" t="str">
            <v>CASH</v>
          </cell>
          <cell r="E549" t="str">
            <v/>
          </cell>
          <cell r="F549" t="str">
            <v>X</v>
          </cell>
          <cell r="G549" t="str">
            <v>PAL - EUR-DOMTRSF&gt;</v>
          </cell>
          <cell r="H549" t="str">
            <v>BANQUE PALATINE - EUR</v>
          </cell>
          <cell r="I549" t="str">
            <v>A5100</v>
          </cell>
          <cell r="J549" t="e">
            <v>#N/A</v>
          </cell>
          <cell r="K549" t="e">
            <v>#N/A</v>
          </cell>
          <cell r="L549"/>
          <cell r="M549"/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  <cell r="T549" t="e">
            <v>#N/A</v>
          </cell>
          <cell r="U549" t="e">
            <v>#N/A</v>
          </cell>
          <cell r="V549" t="e">
            <v>#N/A</v>
          </cell>
          <cell r="W549"/>
          <cell r="X549" t="e">
            <v>#N/A</v>
          </cell>
          <cell r="Y549" t="e">
            <v>#N/A</v>
          </cell>
          <cell r="Z549" t="e">
            <v>#N/A</v>
          </cell>
          <cell r="AA549"/>
          <cell r="AB549"/>
          <cell r="AC549"/>
          <cell r="AD549"/>
          <cell r="AE549" t="str">
            <v>ARRU</v>
          </cell>
          <cell r="AF549" t="str">
            <v>FI</v>
          </cell>
          <cell r="AG549"/>
          <cell r="AH549"/>
        </row>
        <row r="550">
          <cell r="A550">
            <v>104013</v>
          </cell>
          <cell r="B550">
            <v>1000</v>
          </cell>
          <cell r="C550">
            <v>1035</v>
          </cell>
          <cell r="D550" t="str">
            <v>CASH</v>
          </cell>
          <cell r="E550" t="str">
            <v/>
          </cell>
          <cell r="F550" t="str">
            <v>X</v>
          </cell>
          <cell r="G550" t="str">
            <v>CRCA -EUR-DOMTRSF&gt;</v>
          </cell>
          <cell r="H550" t="str">
            <v>CREDIT AGRICOLE - EUR</v>
          </cell>
          <cell r="I550" t="str">
            <v>A5100</v>
          </cell>
          <cell r="J550" t="e">
            <v>#N/A</v>
          </cell>
          <cell r="K550" t="e">
            <v>#N/A</v>
          </cell>
          <cell r="L550"/>
          <cell r="M550"/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  <cell r="T550" t="e">
            <v>#N/A</v>
          </cell>
          <cell r="U550" t="e">
            <v>#N/A</v>
          </cell>
          <cell r="V550" t="e">
            <v>#N/A</v>
          </cell>
          <cell r="W550"/>
          <cell r="X550" t="e">
            <v>#N/A</v>
          </cell>
          <cell r="Y550" t="e">
            <v>#N/A</v>
          </cell>
          <cell r="Z550" t="e">
            <v>#N/A</v>
          </cell>
          <cell r="AA550"/>
          <cell r="AB550"/>
          <cell r="AC550"/>
          <cell r="AD550"/>
          <cell r="AE550" t="str">
            <v>ARRU</v>
          </cell>
          <cell r="AF550" t="str">
            <v>FI</v>
          </cell>
          <cell r="AG550"/>
          <cell r="AH550"/>
        </row>
        <row r="551">
          <cell r="A551">
            <v>104014</v>
          </cell>
          <cell r="B551">
            <v>1000</v>
          </cell>
          <cell r="C551">
            <v>1035</v>
          </cell>
          <cell r="D551" t="str">
            <v>CASH</v>
          </cell>
          <cell r="E551" t="str">
            <v/>
          </cell>
          <cell r="F551" t="str">
            <v>X</v>
          </cell>
          <cell r="G551" t="str">
            <v>SGN - EUR-DOMTRSF&gt;</v>
          </cell>
          <cell r="H551" t="str">
            <v>SOCIETE GENERALE - EUR</v>
          </cell>
          <cell r="I551" t="str">
            <v>A5100</v>
          </cell>
          <cell r="J551" t="e">
            <v>#N/A</v>
          </cell>
          <cell r="K551" t="e">
            <v>#N/A</v>
          </cell>
          <cell r="L551"/>
          <cell r="M551"/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  <cell r="T551" t="e">
            <v>#N/A</v>
          </cell>
          <cell r="U551" t="e">
            <v>#N/A</v>
          </cell>
          <cell r="V551" t="e">
            <v>#N/A</v>
          </cell>
          <cell r="W551"/>
          <cell r="X551" t="e">
            <v>#N/A</v>
          </cell>
          <cell r="Y551" t="e">
            <v>#N/A</v>
          </cell>
          <cell r="Z551" t="e">
            <v>#N/A</v>
          </cell>
          <cell r="AA551"/>
          <cell r="AB551"/>
          <cell r="AC551"/>
          <cell r="AD551"/>
          <cell r="AE551" t="str">
            <v>ARRU</v>
          </cell>
          <cell r="AF551" t="str">
            <v>FI</v>
          </cell>
          <cell r="AG551"/>
          <cell r="AH551"/>
        </row>
        <row r="552">
          <cell r="A552">
            <v>104015</v>
          </cell>
          <cell r="B552">
            <v>1000</v>
          </cell>
          <cell r="C552">
            <v>1035</v>
          </cell>
          <cell r="D552" t="str">
            <v>CASH</v>
          </cell>
          <cell r="E552" t="str">
            <v/>
          </cell>
          <cell r="F552" t="str">
            <v>X</v>
          </cell>
          <cell r="G552" t="str">
            <v>BNP - EUR-DOMTRSF&gt;</v>
          </cell>
          <cell r="H552" t="str">
            <v>BNP PARIBAS - EUR</v>
          </cell>
          <cell r="I552" t="str">
            <v>A5100</v>
          </cell>
          <cell r="J552" t="e">
            <v>#N/A</v>
          </cell>
          <cell r="K552" t="e">
            <v>#N/A</v>
          </cell>
          <cell r="L552"/>
          <cell r="M552"/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  <cell r="T552" t="e">
            <v>#N/A</v>
          </cell>
          <cell r="U552" t="e">
            <v>#N/A</v>
          </cell>
          <cell r="V552" t="e">
            <v>#N/A</v>
          </cell>
          <cell r="W552"/>
          <cell r="X552" t="e">
            <v>#N/A</v>
          </cell>
          <cell r="Y552" t="e">
            <v>#N/A</v>
          </cell>
          <cell r="Z552" t="e">
            <v>#N/A</v>
          </cell>
          <cell r="AA552"/>
          <cell r="AB552"/>
          <cell r="AC552"/>
          <cell r="AD552"/>
          <cell r="AE552" t="str">
            <v>ARRU</v>
          </cell>
          <cell r="AF552" t="str">
            <v>FI</v>
          </cell>
          <cell r="AG552"/>
          <cell r="AH552"/>
        </row>
        <row r="553">
          <cell r="A553">
            <v>104016</v>
          </cell>
          <cell r="B553">
            <v>1000</v>
          </cell>
          <cell r="C553">
            <v>1035</v>
          </cell>
          <cell r="D553" t="str">
            <v>CASH</v>
          </cell>
          <cell r="E553" t="str">
            <v/>
          </cell>
          <cell r="F553" t="str">
            <v>X</v>
          </cell>
          <cell r="G553" t="str">
            <v>BRA - EUR-DOMTRSF&gt;</v>
          </cell>
          <cell r="H553" t="str">
            <v>BANQUE RHONE ALPES - EUR</v>
          </cell>
          <cell r="I553" t="str">
            <v>A5100</v>
          </cell>
          <cell r="J553" t="e">
            <v>#N/A</v>
          </cell>
          <cell r="K553" t="e">
            <v>#N/A</v>
          </cell>
          <cell r="L553"/>
          <cell r="M553"/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  <cell r="T553" t="e">
            <v>#N/A</v>
          </cell>
          <cell r="U553" t="e">
            <v>#N/A</v>
          </cell>
          <cell r="V553" t="e">
            <v>#N/A</v>
          </cell>
          <cell r="W553"/>
          <cell r="X553" t="e">
            <v>#N/A</v>
          </cell>
          <cell r="Y553" t="e">
            <v>#N/A</v>
          </cell>
          <cell r="Z553" t="e">
            <v>#N/A</v>
          </cell>
          <cell r="AA553"/>
          <cell r="AB553"/>
          <cell r="AC553"/>
          <cell r="AD553"/>
          <cell r="AE553" t="str">
            <v>ARRU</v>
          </cell>
          <cell r="AF553" t="str">
            <v>FI</v>
          </cell>
          <cell r="AG553"/>
          <cell r="AH553"/>
        </row>
        <row r="554">
          <cell r="A554">
            <v>104017</v>
          </cell>
          <cell r="B554">
            <v>1000</v>
          </cell>
          <cell r="C554">
            <v>1035</v>
          </cell>
          <cell r="D554" t="str">
            <v>CASH</v>
          </cell>
          <cell r="E554" t="str">
            <v/>
          </cell>
          <cell r="F554" t="str">
            <v>X</v>
          </cell>
          <cell r="G554" t="str">
            <v>CRCA -EUR-DOMTRSF&gt;</v>
          </cell>
          <cell r="H554" t="str">
            <v>CREDIT AGRICOLE - EUR</v>
          </cell>
          <cell r="I554" t="str">
            <v>A5100</v>
          </cell>
          <cell r="J554" t="e">
            <v>#N/A</v>
          </cell>
          <cell r="K554" t="e">
            <v>#N/A</v>
          </cell>
          <cell r="L554"/>
          <cell r="M554"/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  <cell r="T554" t="e">
            <v>#N/A</v>
          </cell>
          <cell r="U554" t="e">
            <v>#N/A</v>
          </cell>
          <cell r="V554" t="e">
            <v>#N/A</v>
          </cell>
          <cell r="W554"/>
          <cell r="X554" t="e">
            <v>#N/A</v>
          </cell>
          <cell r="Y554" t="e">
            <v>#N/A</v>
          </cell>
          <cell r="Z554" t="e">
            <v>#N/A</v>
          </cell>
          <cell r="AA554"/>
          <cell r="AB554"/>
          <cell r="AC554"/>
          <cell r="AD554"/>
          <cell r="AE554" t="str">
            <v>ARRU</v>
          </cell>
          <cell r="AF554" t="str">
            <v>FI</v>
          </cell>
          <cell r="AG554"/>
          <cell r="AH554"/>
        </row>
        <row r="555">
          <cell r="A555">
            <v>104018</v>
          </cell>
          <cell r="B555">
            <v>1000</v>
          </cell>
          <cell r="C555">
            <v>1035</v>
          </cell>
          <cell r="D555" t="str">
            <v>CASH</v>
          </cell>
          <cell r="E555" t="str">
            <v/>
          </cell>
          <cell r="F555" t="str">
            <v>X</v>
          </cell>
          <cell r="G555" t="str">
            <v>CLY1- EUR-DOMTRSF&gt;</v>
          </cell>
          <cell r="H555" t="str">
            <v>CREDIT LYONNAIS - EUR</v>
          </cell>
          <cell r="I555" t="str">
            <v>A5100</v>
          </cell>
          <cell r="J555" t="e">
            <v>#N/A</v>
          </cell>
          <cell r="K555" t="e">
            <v>#N/A</v>
          </cell>
          <cell r="L555"/>
          <cell r="M555"/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  <cell r="T555" t="e">
            <v>#N/A</v>
          </cell>
          <cell r="U555" t="e">
            <v>#N/A</v>
          </cell>
          <cell r="V555" t="e">
            <v>#N/A</v>
          </cell>
          <cell r="W555"/>
          <cell r="X555" t="e">
            <v>#N/A</v>
          </cell>
          <cell r="Y555" t="e">
            <v>#N/A</v>
          </cell>
          <cell r="Z555" t="e">
            <v>#N/A</v>
          </cell>
          <cell r="AA555"/>
          <cell r="AB555"/>
          <cell r="AC555"/>
          <cell r="AD555"/>
          <cell r="AE555" t="str">
            <v>ARRU</v>
          </cell>
          <cell r="AF555" t="str">
            <v>FI</v>
          </cell>
          <cell r="AG555"/>
          <cell r="AH555"/>
        </row>
        <row r="556">
          <cell r="A556">
            <v>104019</v>
          </cell>
          <cell r="B556">
            <v>1000</v>
          </cell>
          <cell r="C556">
            <v>1035</v>
          </cell>
          <cell r="D556" t="str">
            <v>CASH</v>
          </cell>
          <cell r="E556" t="str">
            <v/>
          </cell>
          <cell r="F556" t="str">
            <v>X</v>
          </cell>
          <cell r="G556" t="str">
            <v>PAL - EUR-DOMTRSF&gt;</v>
          </cell>
          <cell r="H556" t="str">
            <v>BANQUE PALATINE - EUR</v>
          </cell>
          <cell r="I556" t="str">
            <v>A5100</v>
          </cell>
          <cell r="J556" t="e">
            <v>#N/A</v>
          </cell>
          <cell r="K556" t="e">
            <v>#N/A</v>
          </cell>
          <cell r="L556"/>
          <cell r="M556"/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  <cell r="T556" t="e">
            <v>#N/A</v>
          </cell>
          <cell r="U556" t="e">
            <v>#N/A</v>
          </cell>
          <cell r="V556" t="e">
            <v>#N/A</v>
          </cell>
          <cell r="W556"/>
          <cell r="X556" t="e">
            <v>#N/A</v>
          </cell>
          <cell r="Y556" t="e">
            <v>#N/A</v>
          </cell>
          <cell r="Z556" t="e">
            <v>#N/A</v>
          </cell>
          <cell r="AA556"/>
          <cell r="AB556"/>
          <cell r="AC556"/>
          <cell r="AD556"/>
          <cell r="AE556" t="str">
            <v>ARRU</v>
          </cell>
          <cell r="AF556" t="str">
            <v>FI</v>
          </cell>
          <cell r="AG556"/>
          <cell r="AH556"/>
        </row>
        <row r="557">
          <cell r="A557">
            <v>104020</v>
          </cell>
          <cell r="B557">
            <v>1000</v>
          </cell>
          <cell r="C557">
            <v>1035</v>
          </cell>
          <cell r="D557" t="str">
            <v>CASH</v>
          </cell>
          <cell r="E557" t="str">
            <v/>
          </cell>
          <cell r="F557" t="str">
            <v>X</v>
          </cell>
          <cell r="G557" t="str">
            <v>SGN - EUR-DOMTRSF&gt;</v>
          </cell>
          <cell r="H557" t="str">
            <v>SOCIETE GENERALE - EUR</v>
          </cell>
          <cell r="I557" t="str">
            <v>A5100</v>
          </cell>
          <cell r="J557" t="e">
            <v>#N/A</v>
          </cell>
          <cell r="K557" t="e">
            <v>#N/A</v>
          </cell>
          <cell r="L557"/>
          <cell r="M557"/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  <cell r="T557" t="e">
            <v>#N/A</v>
          </cell>
          <cell r="U557" t="e">
            <v>#N/A</v>
          </cell>
          <cell r="V557" t="e">
            <v>#N/A</v>
          </cell>
          <cell r="W557"/>
          <cell r="X557" t="e">
            <v>#N/A</v>
          </cell>
          <cell r="Y557" t="e">
            <v>#N/A</v>
          </cell>
          <cell r="Z557" t="e">
            <v>#N/A</v>
          </cell>
          <cell r="AA557"/>
          <cell r="AB557"/>
          <cell r="AC557"/>
          <cell r="AD557"/>
          <cell r="AE557" t="str">
            <v>ARRU</v>
          </cell>
          <cell r="AF557" t="str">
            <v>FI</v>
          </cell>
          <cell r="AG557"/>
          <cell r="AH557"/>
        </row>
        <row r="558">
          <cell r="A558">
            <v>104021</v>
          </cell>
          <cell r="B558">
            <v>1000</v>
          </cell>
          <cell r="C558">
            <v>1035</v>
          </cell>
          <cell r="D558" t="str">
            <v>CASH</v>
          </cell>
          <cell r="E558" t="str">
            <v/>
          </cell>
          <cell r="F558" t="str">
            <v>X</v>
          </cell>
          <cell r="G558" t="str">
            <v>SLB - EUR-DOMTRSF&gt;</v>
          </cell>
          <cell r="H558" t="str">
            <v>CIC LYONNAISE DE BANQUE - EUR</v>
          </cell>
          <cell r="I558" t="str">
            <v>A5100</v>
          </cell>
          <cell r="J558" t="e">
            <v>#N/A</v>
          </cell>
          <cell r="K558" t="e">
            <v>#N/A</v>
          </cell>
          <cell r="L558"/>
          <cell r="M558"/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  <cell r="T558" t="e">
            <v>#N/A</v>
          </cell>
          <cell r="U558" t="e">
            <v>#N/A</v>
          </cell>
          <cell r="V558" t="e">
            <v>#N/A</v>
          </cell>
          <cell r="W558"/>
          <cell r="X558" t="e">
            <v>#N/A</v>
          </cell>
          <cell r="Y558" t="e">
            <v>#N/A</v>
          </cell>
          <cell r="Z558" t="e">
            <v>#N/A</v>
          </cell>
          <cell r="AA558"/>
          <cell r="AB558"/>
          <cell r="AC558"/>
          <cell r="AD558"/>
          <cell r="AE558" t="str">
            <v>ARRU</v>
          </cell>
          <cell r="AF558" t="str">
            <v>FI</v>
          </cell>
          <cell r="AG558"/>
          <cell r="AH558"/>
        </row>
        <row r="559">
          <cell r="A559">
            <v>104022</v>
          </cell>
          <cell r="B559">
            <v>1000</v>
          </cell>
          <cell r="C559">
            <v>1035</v>
          </cell>
          <cell r="D559" t="str">
            <v>CASH</v>
          </cell>
          <cell r="E559" t="str">
            <v/>
          </cell>
          <cell r="F559" t="str">
            <v>X</v>
          </cell>
          <cell r="G559" t="str">
            <v>PAL - EUR-DOMTRSF&gt;</v>
          </cell>
          <cell r="H559" t="str">
            <v>BANQUE PALATINE - EUR</v>
          </cell>
          <cell r="I559" t="str">
            <v>A5100</v>
          </cell>
          <cell r="J559" t="e">
            <v>#N/A</v>
          </cell>
          <cell r="K559" t="e">
            <v>#N/A</v>
          </cell>
          <cell r="L559"/>
          <cell r="M559"/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  <cell r="T559" t="e">
            <v>#N/A</v>
          </cell>
          <cell r="U559" t="e">
            <v>#N/A</v>
          </cell>
          <cell r="V559" t="e">
            <v>#N/A</v>
          </cell>
          <cell r="W559"/>
          <cell r="X559" t="e">
            <v>#N/A</v>
          </cell>
          <cell r="Y559" t="e">
            <v>#N/A</v>
          </cell>
          <cell r="Z559" t="e">
            <v>#N/A</v>
          </cell>
          <cell r="AA559"/>
          <cell r="AB559"/>
          <cell r="AC559"/>
          <cell r="AD559"/>
          <cell r="AE559" t="str">
            <v>ARRU</v>
          </cell>
          <cell r="AF559" t="str">
            <v>FI</v>
          </cell>
          <cell r="AG559"/>
          <cell r="AH559"/>
        </row>
        <row r="560">
          <cell r="A560">
            <v>104023</v>
          </cell>
          <cell r="B560">
            <v>1000</v>
          </cell>
          <cell r="C560">
            <v>1035</v>
          </cell>
          <cell r="D560" t="str">
            <v>CASH</v>
          </cell>
          <cell r="E560" t="str">
            <v/>
          </cell>
          <cell r="F560" t="str">
            <v>X</v>
          </cell>
          <cell r="G560" t="str">
            <v>CLY1- EUR-DOMTRSF&gt;</v>
          </cell>
          <cell r="H560" t="str">
            <v>CREDIT LYONNAIS - EUR</v>
          </cell>
          <cell r="I560" t="str">
            <v>A5100</v>
          </cell>
          <cell r="J560" t="e">
            <v>#N/A</v>
          </cell>
          <cell r="K560" t="e">
            <v>#N/A</v>
          </cell>
          <cell r="L560"/>
          <cell r="M560"/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  <cell r="T560" t="e">
            <v>#N/A</v>
          </cell>
          <cell r="U560" t="e">
            <v>#N/A</v>
          </cell>
          <cell r="V560" t="e">
            <v>#N/A</v>
          </cell>
          <cell r="W560"/>
          <cell r="X560" t="e">
            <v>#N/A</v>
          </cell>
          <cell r="Y560" t="e">
            <v>#N/A</v>
          </cell>
          <cell r="Z560" t="e">
            <v>#N/A</v>
          </cell>
          <cell r="AA560"/>
          <cell r="AB560"/>
          <cell r="AC560"/>
          <cell r="AD560"/>
          <cell r="AE560" t="str">
            <v>ARRU</v>
          </cell>
          <cell r="AF560" t="str">
            <v>FI</v>
          </cell>
          <cell r="AG560"/>
          <cell r="AH560"/>
        </row>
        <row r="561">
          <cell r="A561">
            <v>104028</v>
          </cell>
          <cell r="B561">
            <v>1000</v>
          </cell>
          <cell r="C561">
            <v>1035</v>
          </cell>
          <cell r="D561" t="str">
            <v>CASH</v>
          </cell>
          <cell r="E561" t="str">
            <v/>
          </cell>
          <cell r="F561" t="str">
            <v>X</v>
          </cell>
          <cell r="G561" t="str">
            <v>IBSP-DOMTRSF&gt;</v>
          </cell>
          <cell r="H561" t="str">
            <v>SAN PAOLO-DOMTRSF&gt;</v>
          </cell>
          <cell r="I561" t="str">
            <v>A5100</v>
          </cell>
          <cell r="J561" t="e">
            <v>#N/A</v>
          </cell>
          <cell r="K561" t="e">
            <v>#N/A</v>
          </cell>
          <cell r="L561"/>
          <cell r="M561"/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  <cell r="T561" t="e">
            <v>#N/A</v>
          </cell>
          <cell r="U561" t="e">
            <v>#N/A</v>
          </cell>
          <cell r="V561" t="e">
            <v>#N/A</v>
          </cell>
          <cell r="W561"/>
          <cell r="X561" t="e">
            <v>#N/A</v>
          </cell>
          <cell r="Y561" t="e">
            <v>#N/A</v>
          </cell>
          <cell r="Z561" t="e">
            <v>#N/A</v>
          </cell>
          <cell r="AA561"/>
          <cell r="AB561"/>
          <cell r="AC561"/>
          <cell r="AD561"/>
          <cell r="AE561" t="str">
            <v>ARRU</v>
          </cell>
          <cell r="AF561" t="str">
            <v>FI</v>
          </cell>
          <cell r="AG561"/>
          <cell r="AH561"/>
        </row>
        <row r="562">
          <cell r="A562">
            <v>104029</v>
          </cell>
          <cell r="B562">
            <v>1000</v>
          </cell>
          <cell r="C562">
            <v>1035</v>
          </cell>
          <cell r="D562" t="str">
            <v>CASH</v>
          </cell>
          <cell r="E562" t="str">
            <v/>
          </cell>
          <cell r="F562" t="str">
            <v>X</v>
          </cell>
          <cell r="G562" t="str">
            <v>CRT-DOMTRSF&gt;</v>
          </cell>
          <cell r="H562" t="str">
            <v>CASSA RISPARMIO TORINO-DOMTRSF&gt;</v>
          </cell>
          <cell r="I562" t="str">
            <v>A5100</v>
          </cell>
          <cell r="J562" t="e">
            <v>#N/A</v>
          </cell>
          <cell r="K562" t="e">
            <v>#N/A</v>
          </cell>
          <cell r="L562"/>
          <cell r="M562"/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  <cell r="T562" t="e">
            <v>#N/A</v>
          </cell>
          <cell r="U562" t="e">
            <v>#N/A</v>
          </cell>
          <cell r="V562" t="e">
            <v>#N/A</v>
          </cell>
          <cell r="W562"/>
          <cell r="X562" t="e">
            <v>#N/A</v>
          </cell>
          <cell r="Y562" t="e">
            <v>#N/A</v>
          </cell>
          <cell r="Z562" t="e">
            <v>#N/A</v>
          </cell>
          <cell r="AA562"/>
          <cell r="AB562"/>
          <cell r="AC562"/>
          <cell r="AD562"/>
          <cell r="AE562" t="str">
            <v>ARRU</v>
          </cell>
          <cell r="AF562" t="str">
            <v>FI</v>
          </cell>
          <cell r="AG562"/>
          <cell r="AH562"/>
        </row>
        <row r="563">
          <cell r="A563">
            <v>104030</v>
          </cell>
          <cell r="B563">
            <v>1000</v>
          </cell>
          <cell r="C563">
            <v>1035</v>
          </cell>
          <cell r="D563" t="str">
            <v>CASH</v>
          </cell>
          <cell r="E563" t="str">
            <v/>
          </cell>
          <cell r="F563" t="str">
            <v>X</v>
          </cell>
          <cell r="G563" t="str">
            <v>BNL-DOMTRSF&gt;</v>
          </cell>
          <cell r="H563" t="str">
            <v>BANCA NAZIONALE DEL LAVORO-DOMTRSF&gt;</v>
          </cell>
          <cell r="I563" t="str">
            <v>A5100</v>
          </cell>
          <cell r="J563" t="e">
            <v>#N/A</v>
          </cell>
          <cell r="K563" t="e">
            <v>#N/A</v>
          </cell>
          <cell r="L563"/>
          <cell r="M563"/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  <cell r="T563" t="e">
            <v>#N/A</v>
          </cell>
          <cell r="U563" t="e">
            <v>#N/A</v>
          </cell>
          <cell r="V563" t="e">
            <v>#N/A</v>
          </cell>
          <cell r="W563"/>
          <cell r="X563" t="e">
            <v>#N/A</v>
          </cell>
          <cell r="Y563" t="e">
            <v>#N/A</v>
          </cell>
          <cell r="Z563" t="e">
            <v>#N/A</v>
          </cell>
          <cell r="AA563"/>
          <cell r="AB563"/>
          <cell r="AC563"/>
          <cell r="AD563"/>
          <cell r="AE563" t="str">
            <v>ARRU</v>
          </cell>
          <cell r="AF563" t="str">
            <v>FI</v>
          </cell>
          <cell r="AG563"/>
          <cell r="AH563"/>
        </row>
        <row r="564">
          <cell r="A564">
            <v>104031</v>
          </cell>
          <cell r="B564">
            <v>1000</v>
          </cell>
          <cell r="C564">
            <v>1035</v>
          </cell>
          <cell r="D564" t="str">
            <v>CASH</v>
          </cell>
          <cell r="E564" t="str">
            <v/>
          </cell>
          <cell r="F564" t="str">
            <v>X</v>
          </cell>
          <cell r="G564" t="str">
            <v>BPM-DOMTRSF&gt;</v>
          </cell>
          <cell r="H564" t="str">
            <v>BANCO BPM SPA -DOMTRSF&gt;</v>
          </cell>
          <cell r="I564" t="str">
            <v>A5100</v>
          </cell>
          <cell r="J564" t="e">
            <v>#N/A</v>
          </cell>
          <cell r="K564" t="e">
            <v>#N/A</v>
          </cell>
          <cell r="L564"/>
          <cell r="M564"/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  <cell r="T564" t="e">
            <v>#N/A</v>
          </cell>
          <cell r="U564" t="e">
            <v>#N/A</v>
          </cell>
          <cell r="V564" t="e">
            <v>#N/A</v>
          </cell>
          <cell r="W564"/>
          <cell r="X564" t="e">
            <v>#N/A</v>
          </cell>
          <cell r="Y564" t="e">
            <v>#N/A</v>
          </cell>
          <cell r="Z564" t="e">
            <v>#N/A</v>
          </cell>
          <cell r="AA564"/>
          <cell r="AB564"/>
          <cell r="AC564"/>
          <cell r="AD564"/>
          <cell r="AE564" t="str">
            <v>ARRU</v>
          </cell>
          <cell r="AF564" t="str">
            <v>FI</v>
          </cell>
          <cell r="AG564"/>
          <cell r="AH564"/>
        </row>
        <row r="565">
          <cell r="A565">
            <v>104032</v>
          </cell>
          <cell r="B565">
            <v>1000</v>
          </cell>
          <cell r="C565">
            <v>1035</v>
          </cell>
          <cell r="D565" t="str">
            <v>CASH</v>
          </cell>
          <cell r="E565" t="str">
            <v/>
          </cell>
          <cell r="F565" t="str">
            <v>X</v>
          </cell>
          <cell r="G565" t="str">
            <v>BS-DOMTRSF&gt;</v>
          </cell>
          <cell r="H565" t="str">
            <v>BANCA SELLA SPA -DOMTRSF&gt;</v>
          </cell>
          <cell r="I565" t="str">
            <v>A5100</v>
          </cell>
          <cell r="J565" t="e">
            <v>#N/A</v>
          </cell>
          <cell r="K565" t="e">
            <v>#N/A</v>
          </cell>
          <cell r="L565"/>
          <cell r="M565"/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  <cell r="T565" t="e">
            <v>#N/A</v>
          </cell>
          <cell r="U565" t="e">
            <v>#N/A</v>
          </cell>
          <cell r="V565" t="e">
            <v>#N/A</v>
          </cell>
          <cell r="W565"/>
          <cell r="X565" t="e">
            <v>#N/A</v>
          </cell>
          <cell r="Y565" t="e">
            <v>#N/A</v>
          </cell>
          <cell r="Z565" t="e">
            <v>#N/A</v>
          </cell>
          <cell r="AA565"/>
          <cell r="AB565"/>
          <cell r="AC565"/>
          <cell r="AD565"/>
          <cell r="AE565" t="str">
            <v>ARRU</v>
          </cell>
          <cell r="AF565" t="str">
            <v>FI</v>
          </cell>
          <cell r="AG565"/>
          <cell r="AH565"/>
        </row>
        <row r="566">
          <cell r="A566">
            <v>104033</v>
          </cell>
          <cell r="B566">
            <v>1000</v>
          </cell>
          <cell r="C566">
            <v>1035</v>
          </cell>
          <cell r="D566" t="str">
            <v>CASH</v>
          </cell>
          <cell r="E566" t="str">
            <v/>
          </cell>
          <cell r="F566" t="str">
            <v>X</v>
          </cell>
          <cell r="G566" t="str">
            <v>SPA ITEUR-DOMTRSF&gt;</v>
          </cell>
          <cell r="H566" t="str">
            <v>SAN PAOLO ITALY - EUR</v>
          </cell>
          <cell r="I566" t="str">
            <v>A5100</v>
          </cell>
          <cell r="J566" t="e">
            <v>#N/A</v>
          </cell>
          <cell r="K566" t="e">
            <v>#N/A</v>
          </cell>
          <cell r="L566"/>
          <cell r="M566"/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  <cell r="T566" t="e">
            <v>#N/A</v>
          </cell>
          <cell r="U566" t="e">
            <v>#N/A</v>
          </cell>
          <cell r="V566" t="e">
            <v>#N/A</v>
          </cell>
          <cell r="W566"/>
          <cell r="X566" t="e">
            <v>#N/A</v>
          </cell>
          <cell r="Y566" t="e">
            <v>#N/A</v>
          </cell>
          <cell r="Z566" t="e">
            <v>#N/A</v>
          </cell>
          <cell r="AA566"/>
          <cell r="AB566"/>
          <cell r="AC566"/>
          <cell r="AD566"/>
          <cell r="AE566" t="str">
            <v>ARRU</v>
          </cell>
          <cell r="AF566" t="str">
            <v>FI</v>
          </cell>
          <cell r="AG566"/>
          <cell r="AH566"/>
        </row>
        <row r="567">
          <cell r="A567">
            <v>104034</v>
          </cell>
          <cell r="B567">
            <v>1000</v>
          </cell>
          <cell r="C567">
            <v>1035</v>
          </cell>
          <cell r="D567" t="str">
            <v>CASH</v>
          </cell>
          <cell r="E567" t="str">
            <v/>
          </cell>
          <cell r="F567" t="str">
            <v>X</v>
          </cell>
          <cell r="G567" t="str">
            <v>BBVA-DOMTRSF&gt;</v>
          </cell>
          <cell r="H567" t="str">
            <v>BANCO BILBAO VISCAYA ARGENTARIA-DOMTRSF&gt;</v>
          </cell>
          <cell r="I567" t="str">
            <v>A5100</v>
          </cell>
          <cell r="J567" t="e">
            <v>#N/A</v>
          </cell>
          <cell r="K567" t="e">
            <v>#N/A</v>
          </cell>
          <cell r="L567"/>
          <cell r="M567"/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  <cell r="T567" t="e">
            <v>#N/A</v>
          </cell>
          <cell r="U567" t="e">
            <v>#N/A</v>
          </cell>
          <cell r="V567" t="e">
            <v>#N/A</v>
          </cell>
          <cell r="W567"/>
          <cell r="X567" t="e">
            <v>#N/A</v>
          </cell>
          <cell r="Y567" t="e">
            <v>#N/A</v>
          </cell>
          <cell r="Z567" t="e">
            <v>#N/A</v>
          </cell>
          <cell r="AA567"/>
          <cell r="AB567"/>
          <cell r="AC567"/>
          <cell r="AD567"/>
          <cell r="AE567" t="str">
            <v>ARRU</v>
          </cell>
          <cell r="AF567" t="str">
            <v>FI</v>
          </cell>
          <cell r="AG567"/>
          <cell r="AH567"/>
        </row>
        <row r="568">
          <cell r="A568">
            <v>104035</v>
          </cell>
          <cell r="B568">
            <v>1000</v>
          </cell>
          <cell r="C568">
            <v>1035</v>
          </cell>
          <cell r="D568" t="str">
            <v>CASH</v>
          </cell>
          <cell r="E568" t="str">
            <v/>
          </cell>
          <cell r="F568" t="str">
            <v>X</v>
          </cell>
          <cell r="G568" t="str">
            <v>CM-DOMTRSF&gt;</v>
          </cell>
          <cell r="H568" t="str">
            <v>CAIXA MANRESA-DOMTRSF&gt;</v>
          </cell>
          <cell r="I568" t="str">
            <v>A5100</v>
          </cell>
          <cell r="J568" t="e">
            <v>#N/A</v>
          </cell>
          <cell r="K568" t="e">
            <v>#N/A</v>
          </cell>
          <cell r="L568"/>
          <cell r="M568"/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  <cell r="T568" t="e">
            <v>#N/A</v>
          </cell>
          <cell r="U568" t="e">
            <v>#N/A</v>
          </cell>
          <cell r="V568" t="e">
            <v>#N/A</v>
          </cell>
          <cell r="W568"/>
          <cell r="X568" t="e">
            <v>#N/A</v>
          </cell>
          <cell r="Y568" t="e">
            <v>#N/A</v>
          </cell>
          <cell r="Z568" t="e">
            <v>#N/A</v>
          </cell>
          <cell r="AA568"/>
          <cell r="AB568"/>
          <cell r="AC568"/>
          <cell r="AD568"/>
          <cell r="AE568" t="str">
            <v>ARRU</v>
          </cell>
          <cell r="AF568" t="str">
            <v>FI</v>
          </cell>
          <cell r="AG568"/>
          <cell r="AH568"/>
        </row>
        <row r="569">
          <cell r="A569">
            <v>104036</v>
          </cell>
          <cell r="B569">
            <v>1000</v>
          </cell>
          <cell r="C569">
            <v>1035</v>
          </cell>
          <cell r="D569" t="str">
            <v>CASH</v>
          </cell>
          <cell r="E569" t="str">
            <v/>
          </cell>
          <cell r="F569" t="str">
            <v>X</v>
          </cell>
          <cell r="G569" t="str">
            <v>BSCH-DOMTRSF&gt;</v>
          </cell>
          <cell r="H569" t="str">
            <v>BANCO SANTANDER CENTRAL HISPANO-DOMTRSF&gt;</v>
          </cell>
          <cell r="I569" t="str">
            <v>A5100</v>
          </cell>
          <cell r="J569" t="e">
            <v>#N/A</v>
          </cell>
          <cell r="K569" t="e">
            <v>#N/A</v>
          </cell>
          <cell r="L569"/>
          <cell r="M569"/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  <cell r="T569" t="e">
            <v>#N/A</v>
          </cell>
          <cell r="U569" t="e">
            <v>#N/A</v>
          </cell>
          <cell r="V569" t="e">
            <v>#N/A</v>
          </cell>
          <cell r="W569"/>
          <cell r="X569" t="e">
            <v>#N/A</v>
          </cell>
          <cell r="Y569" t="e">
            <v>#N/A</v>
          </cell>
          <cell r="Z569" t="e">
            <v>#N/A</v>
          </cell>
          <cell r="AA569"/>
          <cell r="AB569"/>
          <cell r="AC569"/>
          <cell r="AD569"/>
          <cell r="AE569" t="str">
            <v>ARRU</v>
          </cell>
          <cell r="AF569" t="str">
            <v>FI</v>
          </cell>
          <cell r="AG569"/>
          <cell r="AH569"/>
        </row>
        <row r="570">
          <cell r="A570">
            <v>104037</v>
          </cell>
          <cell r="B570">
            <v>1000</v>
          </cell>
          <cell r="C570">
            <v>1035</v>
          </cell>
          <cell r="D570" t="str">
            <v>CASH</v>
          </cell>
          <cell r="E570" t="str">
            <v/>
          </cell>
          <cell r="F570" t="str">
            <v>X</v>
          </cell>
          <cell r="G570" t="str">
            <v>BP-DOMTRSF&gt;</v>
          </cell>
          <cell r="H570" t="str">
            <v>BANCO POPULAR-DOMTRSF&gt;</v>
          </cell>
          <cell r="I570" t="str">
            <v>A5100</v>
          </cell>
          <cell r="J570" t="e">
            <v>#N/A</v>
          </cell>
          <cell r="K570" t="e">
            <v>#N/A</v>
          </cell>
          <cell r="L570"/>
          <cell r="M570"/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  <cell r="T570" t="e">
            <v>#N/A</v>
          </cell>
          <cell r="U570" t="e">
            <v>#N/A</v>
          </cell>
          <cell r="V570" t="e">
            <v>#N/A</v>
          </cell>
          <cell r="W570"/>
          <cell r="X570" t="e">
            <v>#N/A</v>
          </cell>
          <cell r="Y570" t="e">
            <v>#N/A</v>
          </cell>
          <cell r="Z570" t="e">
            <v>#N/A</v>
          </cell>
          <cell r="AA570"/>
          <cell r="AB570"/>
          <cell r="AC570"/>
          <cell r="AD570"/>
          <cell r="AE570" t="str">
            <v>ARRU</v>
          </cell>
          <cell r="AF570" t="str">
            <v>FI</v>
          </cell>
          <cell r="AG570"/>
          <cell r="AH570"/>
        </row>
        <row r="571">
          <cell r="A571">
            <v>104038</v>
          </cell>
          <cell r="B571">
            <v>1000</v>
          </cell>
          <cell r="C571">
            <v>1035</v>
          </cell>
          <cell r="D571" t="str">
            <v>CASH</v>
          </cell>
          <cell r="E571" t="str">
            <v/>
          </cell>
          <cell r="F571" t="str">
            <v>X</v>
          </cell>
          <cell r="G571" t="str">
            <v>BS-DOMTRSF&gt;</v>
          </cell>
          <cell r="H571" t="str">
            <v>BANC DE SABADELL-DOMTRSF&gt;</v>
          </cell>
          <cell r="I571" t="str">
            <v>A5100</v>
          </cell>
          <cell r="J571" t="e">
            <v>#N/A</v>
          </cell>
          <cell r="K571" t="e">
            <v>#N/A</v>
          </cell>
          <cell r="L571"/>
          <cell r="M571"/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  <cell r="T571" t="e">
            <v>#N/A</v>
          </cell>
          <cell r="U571" t="e">
            <v>#N/A</v>
          </cell>
          <cell r="V571" t="e">
            <v>#N/A</v>
          </cell>
          <cell r="W571"/>
          <cell r="X571" t="e">
            <v>#N/A</v>
          </cell>
          <cell r="Y571" t="e">
            <v>#N/A</v>
          </cell>
          <cell r="Z571" t="e">
            <v>#N/A</v>
          </cell>
          <cell r="AA571"/>
          <cell r="AB571"/>
          <cell r="AC571"/>
          <cell r="AD571"/>
          <cell r="AE571" t="str">
            <v>ARRU</v>
          </cell>
          <cell r="AF571" t="str">
            <v>FI</v>
          </cell>
          <cell r="AG571"/>
          <cell r="AH571"/>
        </row>
        <row r="572">
          <cell r="A572">
            <v>104049</v>
          </cell>
          <cell r="B572">
            <v>1000</v>
          </cell>
          <cell r="C572">
            <v>1035</v>
          </cell>
          <cell r="D572" t="str">
            <v>CASH</v>
          </cell>
          <cell r="E572" t="str">
            <v/>
          </cell>
          <cell r="F572" t="str">
            <v>X</v>
          </cell>
          <cell r="G572" t="str">
            <v>CIC- USD-DOMTRSF&gt;</v>
          </cell>
          <cell r="H572" t="str">
            <v>CIC LYONNAISE DE BANQUE - USD</v>
          </cell>
          <cell r="I572" t="str">
            <v>A5100</v>
          </cell>
          <cell r="J572" t="e">
            <v>#N/A</v>
          </cell>
          <cell r="K572" t="e">
            <v>#N/A</v>
          </cell>
          <cell r="L572"/>
          <cell r="M572"/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  <cell r="T572" t="e">
            <v>#N/A</v>
          </cell>
          <cell r="U572" t="e">
            <v>#N/A</v>
          </cell>
          <cell r="V572" t="e">
            <v>#N/A</v>
          </cell>
          <cell r="W572"/>
          <cell r="X572" t="e">
            <v>#N/A</v>
          </cell>
          <cell r="Y572" t="e">
            <v>#N/A</v>
          </cell>
          <cell r="Z572" t="e">
            <v>#N/A</v>
          </cell>
          <cell r="AA572"/>
          <cell r="AB572"/>
          <cell r="AC572"/>
          <cell r="AD572"/>
          <cell r="AE572" t="str">
            <v>ARRU</v>
          </cell>
          <cell r="AF572" t="str">
            <v>FI</v>
          </cell>
          <cell r="AG572"/>
          <cell r="AH572"/>
        </row>
        <row r="573">
          <cell r="A573">
            <v>104050</v>
          </cell>
          <cell r="B573">
            <v>1000</v>
          </cell>
          <cell r="C573">
            <v>1035</v>
          </cell>
          <cell r="D573" t="str">
            <v>CASH</v>
          </cell>
          <cell r="E573" t="str">
            <v/>
          </cell>
          <cell r="F573" t="str">
            <v>X</v>
          </cell>
          <cell r="G573" t="str">
            <v>COMM-EUR-DOMTRSF&gt;</v>
          </cell>
          <cell r="H573" t="str">
            <v>COMMERZBANK - EUR</v>
          </cell>
          <cell r="I573" t="str">
            <v>A5100</v>
          </cell>
          <cell r="J573" t="e">
            <v>#N/A</v>
          </cell>
          <cell r="K573" t="e">
            <v>#N/A</v>
          </cell>
          <cell r="L573"/>
          <cell r="M573"/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  <cell r="T573" t="e">
            <v>#N/A</v>
          </cell>
          <cell r="U573" t="e">
            <v>#N/A</v>
          </cell>
          <cell r="V573" t="e">
            <v>#N/A</v>
          </cell>
          <cell r="W573"/>
          <cell r="X573" t="e">
            <v>#N/A</v>
          </cell>
          <cell r="Y573" t="e">
            <v>#N/A</v>
          </cell>
          <cell r="Z573" t="e">
            <v>#N/A</v>
          </cell>
          <cell r="AA573"/>
          <cell r="AB573"/>
          <cell r="AC573"/>
          <cell r="AD573"/>
          <cell r="AE573" t="str">
            <v>ARRU</v>
          </cell>
          <cell r="AF573" t="str">
            <v>FI</v>
          </cell>
          <cell r="AG573"/>
          <cell r="AH573"/>
        </row>
        <row r="574">
          <cell r="A574">
            <v>104051</v>
          </cell>
          <cell r="B574">
            <v>1000</v>
          </cell>
          <cell r="C574">
            <v>1035</v>
          </cell>
          <cell r="D574" t="str">
            <v>CASH</v>
          </cell>
          <cell r="E574" t="str">
            <v/>
          </cell>
          <cell r="F574" t="str">
            <v>X</v>
          </cell>
          <cell r="G574" t="str">
            <v>SLB - EUR-DOMTRSF&gt;</v>
          </cell>
          <cell r="H574" t="str">
            <v>CIC LYONNAISE DE BANQUE DOMTRSF&gt; - EUR</v>
          </cell>
          <cell r="I574" t="str">
            <v>A5100</v>
          </cell>
          <cell r="J574" t="e">
            <v>#N/A</v>
          </cell>
          <cell r="K574" t="e">
            <v>#N/A</v>
          </cell>
          <cell r="L574"/>
          <cell r="M574"/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  <cell r="T574" t="e">
            <v>#N/A</v>
          </cell>
          <cell r="U574" t="e">
            <v>#N/A</v>
          </cell>
          <cell r="V574" t="e">
            <v>#N/A</v>
          </cell>
          <cell r="W574"/>
          <cell r="X574" t="e">
            <v>#N/A</v>
          </cell>
          <cell r="Y574" t="e">
            <v>#N/A</v>
          </cell>
          <cell r="Z574" t="e">
            <v>#N/A</v>
          </cell>
          <cell r="AA574"/>
          <cell r="AB574"/>
          <cell r="AC574"/>
          <cell r="AD574"/>
          <cell r="AE574" t="str">
            <v>ARRU</v>
          </cell>
          <cell r="AF574" t="str">
            <v>FI</v>
          </cell>
          <cell r="AG574"/>
          <cell r="AH574"/>
        </row>
        <row r="575">
          <cell r="A575">
            <v>104054</v>
          </cell>
          <cell r="B575">
            <v>1000</v>
          </cell>
          <cell r="C575">
            <v>1035</v>
          </cell>
          <cell r="D575" t="str">
            <v>CASH</v>
          </cell>
          <cell r="E575" t="str">
            <v/>
          </cell>
          <cell r="F575" t="str">
            <v>X</v>
          </cell>
          <cell r="G575" t="str">
            <v>CRCA -EUR-DOMTRSF&gt;</v>
          </cell>
          <cell r="H575" t="str">
            <v>CREDIT AGRICOLE - EUR</v>
          </cell>
          <cell r="I575" t="str">
            <v>A5100</v>
          </cell>
          <cell r="J575" t="e">
            <v>#N/A</v>
          </cell>
          <cell r="K575" t="e">
            <v>#N/A</v>
          </cell>
          <cell r="L575"/>
          <cell r="M575"/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  <cell r="T575" t="e">
            <v>#N/A</v>
          </cell>
          <cell r="U575" t="e">
            <v>#N/A</v>
          </cell>
          <cell r="V575" t="e">
            <v>#N/A</v>
          </cell>
          <cell r="W575"/>
          <cell r="X575" t="e">
            <v>#N/A</v>
          </cell>
          <cell r="Y575" t="e">
            <v>#N/A</v>
          </cell>
          <cell r="Z575" t="e">
            <v>#N/A</v>
          </cell>
          <cell r="AA575"/>
          <cell r="AB575"/>
          <cell r="AC575"/>
          <cell r="AD575"/>
          <cell r="AE575" t="str">
            <v>ARRU</v>
          </cell>
          <cell r="AF575" t="str">
            <v>FI</v>
          </cell>
          <cell r="AG575"/>
          <cell r="AH575"/>
        </row>
        <row r="576">
          <cell r="A576">
            <v>104056</v>
          </cell>
          <cell r="B576">
            <v>1000</v>
          </cell>
          <cell r="C576">
            <v>1035</v>
          </cell>
          <cell r="D576" t="str">
            <v>CASH</v>
          </cell>
          <cell r="E576" t="str">
            <v/>
          </cell>
          <cell r="F576" t="str">
            <v>X</v>
          </cell>
          <cell r="G576" t="str">
            <v>CLY1- EUR-DOMTRSF&gt;</v>
          </cell>
          <cell r="H576" t="str">
            <v>CREDIT LYONNAIS - EUR</v>
          </cell>
          <cell r="I576" t="str">
            <v>A5100</v>
          </cell>
          <cell r="J576" t="e">
            <v>#N/A</v>
          </cell>
          <cell r="K576" t="e">
            <v>#N/A</v>
          </cell>
          <cell r="L576"/>
          <cell r="M576"/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  <cell r="T576" t="e">
            <v>#N/A</v>
          </cell>
          <cell r="U576" t="e">
            <v>#N/A</v>
          </cell>
          <cell r="V576" t="e">
            <v>#N/A</v>
          </cell>
          <cell r="W576"/>
          <cell r="X576" t="e">
            <v>#N/A</v>
          </cell>
          <cell r="Y576" t="e">
            <v>#N/A</v>
          </cell>
          <cell r="Z576" t="e">
            <v>#N/A</v>
          </cell>
          <cell r="AA576"/>
          <cell r="AB576"/>
          <cell r="AC576"/>
          <cell r="AD576"/>
          <cell r="AE576" t="str">
            <v>ARRU</v>
          </cell>
          <cell r="AF576" t="str">
            <v>FI</v>
          </cell>
          <cell r="AG576"/>
          <cell r="AH576"/>
        </row>
        <row r="577">
          <cell r="A577">
            <v>104061</v>
          </cell>
          <cell r="B577">
            <v>1000</v>
          </cell>
          <cell r="C577">
            <v>1035</v>
          </cell>
          <cell r="D577" t="str">
            <v>CASH</v>
          </cell>
          <cell r="E577" t="str">
            <v/>
          </cell>
          <cell r="F577" t="str">
            <v>X</v>
          </cell>
          <cell r="G577" t="str">
            <v>CIC- JPY-DOMTRSF&gt;</v>
          </cell>
          <cell r="H577" t="str">
            <v>CIC LYONNAISE DE BANQUE - JPY</v>
          </cell>
          <cell r="I577" t="str">
            <v>A5100</v>
          </cell>
          <cell r="J577" t="e">
            <v>#N/A</v>
          </cell>
          <cell r="K577" t="e">
            <v>#N/A</v>
          </cell>
          <cell r="L577"/>
          <cell r="M577"/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  <cell r="T577" t="e">
            <v>#N/A</v>
          </cell>
          <cell r="U577" t="e">
            <v>#N/A</v>
          </cell>
          <cell r="V577" t="e">
            <v>#N/A</v>
          </cell>
          <cell r="W577"/>
          <cell r="X577" t="e">
            <v>#N/A</v>
          </cell>
          <cell r="Y577" t="e">
            <v>#N/A</v>
          </cell>
          <cell r="Z577" t="e">
            <v>#N/A</v>
          </cell>
          <cell r="AA577"/>
          <cell r="AB577"/>
          <cell r="AC577"/>
          <cell r="AD577"/>
          <cell r="AE577" t="str">
            <v>ARRU</v>
          </cell>
          <cell r="AF577" t="str">
            <v>FI</v>
          </cell>
          <cell r="AG577"/>
          <cell r="AH577"/>
        </row>
        <row r="578">
          <cell r="A578">
            <v>104064</v>
          </cell>
          <cell r="B578">
            <v>1000</v>
          </cell>
          <cell r="C578">
            <v>1035</v>
          </cell>
          <cell r="D578" t="str">
            <v>CASH</v>
          </cell>
          <cell r="E578" t="str">
            <v/>
          </cell>
          <cell r="F578" t="str">
            <v>X</v>
          </cell>
          <cell r="G578" t="str">
            <v>COMM-EUR-DOMTRSF&gt;</v>
          </cell>
          <cell r="H578" t="str">
            <v>COMMERZBANK - EUR</v>
          </cell>
          <cell r="I578" t="str">
            <v>A5100</v>
          </cell>
          <cell r="J578" t="e">
            <v>#N/A</v>
          </cell>
          <cell r="K578" t="e">
            <v>#N/A</v>
          </cell>
          <cell r="L578"/>
          <cell r="M578"/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  <cell r="T578" t="e">
            <v>#N/A</v>
          </cell>
          <cell r="U578" t="e">
            <v>#N/A</v>
          </cell>
          <cell r="V578" t="e">
            <v>#N/A</v>
          </cell>
          <cell r="W578"/>
          <cell r="X578" t="e">
            <v>#N/A</v>
          </cell>
          <cell r="Y578" t="e">
            <v>#N/A</v>
          </cell>
          <cell r="Z578" t="e">
            <v>#N/A</v>
          </cell>
          <cell r="AA578"/>
          <cell r="AB578"/>
          <cell r="AC578"/>
          <cell r="AD578"/>
          <cell r="AE578" t="str">
            <v>ARRU</v>
          </cell>
          <cell r="AF578" t="str">
            <v>FI</v>
          </cell>
          <cell r="AG578"/>
          <cell r="AH578"/>
        </row>
        <row r="579">
          <cell r="A579">
            <v>104068</v>
          </cell>
          <cell r="B579">
            <v>1000</v>
          </cell>
          <cell r="C579">
            <v>1035</v>
          </cell>
          <cell r="D579" t="str">
            <v>CASH</v>
          </cell>
          <cell r="E579" t="str">
            <v/>
          </cell>
          <cell r="F579" t="str">
            <v>X</v>
          </cell>
          <cell r="G579" t="str">
            <v>ISBANK - TRY-Btransf</v>
          </cell>
          <cell r="H579" t="str">
            <v>ISBANK - TRY-Bank Transfer</v>
          </cell>
          <cell r="I579" t="str">
            <v>A5100</v>
          </cell>
          <cell r="J579" t="e">
            <v>#N/A</v>
          </cell>
          <cell r="K579" t="e">
            <v>#N/A</v>
          </cell>
          <cell r="L579"/>
          <cell r="M579"/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U579" t="e">
            <v>#N/A</v>
          </cell>
          <cell r="V579" t="e">
            <v>#N/A</v>
          </cell>
          <cell r="W579"/>
          <cell r="X579" t="e">
            <v>#N/A</v>
          </cell>
          <cell r="Y579" t="e">
            <v>#N/A</v>
          </cell>
          <cell r="Z579" t="e">
            <v>#N/A</v>
          </cell>
          <cell r="AA579"/>
          <cell r="AB579"/>
          <cell r="AC579"/>
          <cell r="AD579"/>
          <cell r="AE579" t="str">
            <v>ARRU</v>
          </cell>
          <cell r="AF579" t="str">
            <v>FI</v>
          </cell>
          <cell r="AG579"/>
          <cell r="AH579"/>
        </row>
        <row r="580">
          <cell r="A580">
            <v>104070</v>
          </cell>
          <cell r="B580">
            <v>1000</v>
          </cell>
          <cell r="C580">
            <v>1035</v>
          </cell>
          <cell r="D580" t="str">
            <v>CASH</v>
          </cell>
          <cell r="E580" t="str">
            <v/>
          </cell>
          <cell r="F580" t="str">
            <v>X</v>
          </cell>
          <cell r="G580" t="str">
            <v>CLY1- JPY-DOMTRSF&gt;</v>
          </cell>
          <cell r="H580" t="str">
            <v>CREDIT LYONNAIS - JPY</v>
          </cell>
          <cell r="I580" t="str">
            <v>A5100</v>
          </cell>
          <cell r="J580" t="e">
            <v>#N/A</v>
          </cell>
          <cell r="K580" t="e">
            <v>#N/A</v>
          </cell>
          <cell r="L580"/>
          <cell r="M580"/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  <cell r="T580" t="e">
            <v>#N/A</v>
          </cell>
          <cell r="U580" t="e">
            <v>#N/A</v>
          </cell>
          <cell r="V580" t="e">
            <v>#N/A</v>
          </cell>
          <cell r="W580"/>
          <cell r="X580" t="e">
            <v>#N/A</v>
          </cell>
          <cell r="Y580" t="e">
            <v>#N/A</v>
          </cell>
          <cell r="Z580" t="e">
            <v>#N/A</v>
          </cell>
          <cell r="AA580"/>
          <cell r="AB580"/>
          <cell r="AC580"/>
          <cell r="AD580"/>
          <cell r="AE580" t="str">
            <v>ARRU</v>
          </cell>
          <cell r="AF580" t="str">
            <v>FI</v>
          </cell>
          <cell r="AG580"/>
          <cell r="AH580"/>
        </row>
        <row r="581">
          <cell r="A581">
            <v>104072</v>
          </cell>
          <cell r="B581">
            <v>1000</v>
          </cell>
          <cell r="C581">
            <v>1035</v>
          </cell>
          <cell r="D581" t="str">
            <v>CASH</v>
          </cell>
          <cell r="E581" t="str">
            <v/>
          </cell>
          <cell r="F581" t="str">
            <v>X</v>
          </cell>
          <cell r="G581" t="str">
            <v>CRCA -EUR-DOMTRSF&gt;</v>
          </cell>
          <cell r="H581" t="str">
            <v>CREDIT AGRICOLE - EUR</v>
          </cell>
          <cell r="I581" t="str">
            <v>A5100</v>
          </cell>
          <cell r="J581" t="e">
            <v>#N/A</v>
          </cell>
          <cell r="K581" t="e">
            <v>#N/A</v>
          </cell>
          <cell r="L581"/>
          <cell r="M581"/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  <cell r="T581" t="e">
            <v>#N/A</v>
          </cell>
          <cell r="U581" t="e">
            <v>#N/A</v>
          </cell>
          <cell r="V581" t="e">
            <v>#N/A</v>
          </cell>
          <cell r="W581"/>
          <cell r="X581" t="e">
            <v>#N/A</v>
          </cell>
          <cell r="Y581" t="e">
            <v>#N/A</v>
          </cell>
          <cell r="Z581" t="e">
            <v>#N/A</v>
          </cell>
          <cell r="AA581"/>
          <cell r="AB581"/>
          <cell r="AC581"/>
          <cell r="AD581"/>
          <cell r="AE581" t="str">
            <v>ARRU</v>
          </cell>
          <cell r="AF581" t="str">
            <v>FI</v>
          </cell>
          <cell r="AG581"/>
          <cell r="AH581"/>
        </row>
        <row r="582">
          <cell r="A582">
            <v>104073</v>
          </cell>
          <cell r="B582">
            <v>1000</v>
          </cell>
          <cell r="C582">
            <v>1035</v>
          </cell>
          <cell r="D582" t="str">
            <v>CASH</v>
          </cell>
          <cell r="E582" t="str">
            <v/>
          </cell>
          <cell r="F582" t="str">
            <v>X</v>
          </cell>
          <cell r="G582" t="str">
            <v>IFIS - DOMTRSF&gt;</v>
          </cell>
          <cell r="H582" t="str">
            <v>IFIS - DOMTRSF&gt;</v>
          </cell>
          <cell r="I582" t="str">
            <v>A5100</v>
          </cell>
          <cell r="J582" t="e">
            <v>#N/A</v>
          </cell>
          <cell r="K582" t="e">
            <v>#N/A</v>
          </cell>
          <cell r="L582"/>
          <cell r="M582"/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  <cell r="T582" t="e">
            <v>#N/A</v>
          </cell>
          <cell r="U582" t="e">
            <v>#N/A</v>
          </cell>
          <cell r="V582" t="e">
            <v>#N/A</v>
          </cell>
          <cell r="W582"/>
          <cell r="X582" t="e">
            <v>#N/A</v>
          </cell>
          <cell r="Y582" t="e">
            <v>#N/A</v>
          </cell>
          <cell r="Z582" t="e">
            <v>#N/A</v>
          </cell>
          <cell r="AA582"/>
          <cell r="AB582"/>
          <cell r="AC582"/>
          <cell r="AD582"/>
          <cell r="AE582" t="str">
            <v>ARRU</v>
          </cell>
          <cell r="AF582" t="str">
            <v>FI</v>
          </cell>
          <cell r="AG582"/>
          <cell r="AH582"/>
        </row>
        <row r="583">
          <cell r="A583">
            <v>104074</v>
          </cell>
          <cell r="B583">
            <v>1000</v>
          </cell>
          <cell r="C583">
            <v>1035</v>
          </cell>
          <cell r="D583" t="str">
            <v>CASH</v>
          </cell>
          <cell r="E583" t="str">
            <v/>
          </cell>
          <cell r="F583" t="str">
            <v>X</v>
          </cell>
          <cell r="G583" t="str">
            <v>CLY1- EUR-DOMTRSF&gt;</v>
          </cell>
          <cell r="H583" t="str">
            <v>CREDIT LYONNAIS - EUR</v>
          </cell>
          <cell r="I583" t="str">
            <v>A5100</v>
          </cell>
          <cell r="J583" t="e">
            <v>#N/A</v>
          </cell>
          <cell r="K583" t="e">
            <v>#N/A</v>
          </cell>
          <cell r="L583"/>
          <cell r="M583"/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  <cell r="T583" t="e">
            <v>#N/A</v>
          </cell>
          <cell r="U583" t="e">
            <v>#N/A</v>
          </cell>
          <cell r="V583" t="e">
            <v>#N/A</v>
          </cell>
          <cell r="W583"/>
          <cell r="X583" t="e">
            <v>#N/A</v>
          </cell>
          <cell r="Y583" t="e">
            <v>#N/A</v>
          </cell>
          <cell r="Z583" t="e">
            <v>#N/A</v>
          </cell>
          <cell r="AA583"/>
          <cell r="AB583"/>
          <cell r="AC583"/>
          <cell r="AD583"/>
          <cell r="AE583" t="str">
            <v>ARRU</v>
          </cell>
          <cell r="AF583" t="str">
            <v>FI</v>
          </cell>
          <cell r="AG583"/>
          <cell r="AH583"/>
        </row>
        <row r="584">
          <cell r="A584">
            <v>104077</v>
          </cell>
          <cell r="B584">
            <v>1000</v>
          </cell>
          <cell r="C584">
            <v>1035</v>
          </cell>
          <cell r="D584" t="str">
            <v>CASH</v>
          </cell>
          <cell r="E584" t="str">
            <v/>
          </cell>
          <cell r="F584" t="str">
            <v>X</v>
          </cell>
          <cell r="G584" t="str">
            <v>CLY1- USD-DOMTRSF&gt;</v>
          </cell>
          <cell r="H584" t="str">
            <v>CREDIT LYONNAIS - USD</v>
          </cell>
          <cell r="I584" t="str">
            <v>A5100</v>
          </cell>
          <cell r="J584" t="e">
            <v>#N/A</v>
          </cell>
          <cell r="K584" t="e">
            <v>#N/A</v>
          </cell>
          <cell r="L584"/>
          <cell r="M584"/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  <cell r="T584" t="e">
            <v>#N/A</v>
          </cell>
          <cell r="U584" t="e">
            <v>#N/A</v>
          </cell>
          <cell r="V584" t="e">
            <v>#N/A</v>
          </cell>
          <cell r="W584"/>
          <cell r="X584" t="e">
            <v>#N/A</v>
          </cell>
          <cell r="Y584" t="e">
            <v>#N/A</v>
          </cell>
          <cell r="Z584" t="e">
            <v>#N/A</v>
          </cell>
          <cell r="AA584"/>
          <cell r="AB584"/>
          <cell r="AC584"/>
          <cell r="AD584"/>
          <cell r="AE584" t="str">
            <v>ARRU</v>
          </cell>
          <cell r="AF584" t="str">
            <v>FI</v>
          </cell>
          <cell r="AG584"/>
          <cell r="AH584"/>
        </row>
        <row r="585">
          <cell r="A585">
            <v>104078</v>
          </cell>
          <cell r="B585">
            <v>1000</v>
          </cell>
          <cell r="C585">
            <v>1035</v>
          </cell>
          <cell r="D585" t="str">
            <v>CASH</v>
          </cell>
          <cell r="E585" t="str">
            <v/>
          </cell>
          <cell r="F585" t="str">
            <v>X</v>
          </cell>
          <cell r="G585" t="str">
            <v>CLY1- EUR-DOMTRSF&gt;</v>
          </cell>
          <cell r="H585" t="str">
            <v>CREDIT LYONNAIS - EUR</v>
          </cell>
          <cell r="I585" t="str">
            <v>A5100</v>
          </cell>
          <cell r="J585" t="e">
            <v>#N/A</v>
          </cell>
          <cell r="K585" t="e">
            <v>#N/A</v>
          </cell>
          <cell r="L585"/>
          <cell r="M585"/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  <cell r="T585" t="e">
            <v>#N/A</v>
          </cell>
          <cell r="U585" t="e">
            <v>#N/A</v>
          </cell>
          <cell r="V585" t="e">
            <v>#N/A</v>
          </cell>
          <cell r="W585"/>
          <cell r="X585" t="e">
            <v>#N/A</v>
          </cell>
          <cell r="Y585" t="e">
            <v>#N/A</v>
          </cell>
          <cell r="Z585" t="e">
            <v>#N/A</v>
          </cell>
          <cell r="AA585"/>
          <cell r="AB585"/>
          <cell r="AC585"/>
          <cell r="AD585"/>
          <cell r="AE585" t="str">
            <v>ARRU</v>
          </cell>
          <cell r="AF585" t="str">
            <v>FI</v>
          </cell>
          <cell r="AG585"/>
          <cell r="AH585"/>
        </row>
        <row r="586">
          <cell r="A586">
            <v>104079</v>
          </cell>
          <cell r="B586">
            <v>1000</v>
          </cell>
          <cell r="C586">
            <v>1035</v>
          </cell>
          <cell r="D586" t="str">
            <v>CASH</v>
          </cell>
          <cell r="E586" t="str">
            <v/>
          </cell>
          <cell r="F586" t="str">
            <v>X</v>
          </cell>
          <cell r="G586" t="str">
            <v>CLY1- USD-DOMTRSF&gt;</v>
          </cell>
          <cell r="H586" t="str">
            <v>CREDIT LYONNAIS - USD</v>
          </cell>
          <cell r="I586" t="str">
            <v>A5100</v>
          </cell>
          <cell r="J586" t="e">
            <v>#N/A</v>
          </cell>
          <cell r="K586" t="e">
            <v>#N/A</v>
          </cell>
          <cell r="L586"/>
          <cell r="M586"/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  <cell r="T586" t="e">
            <v>#N/A</v>
          </cell>
          <cell r="U586" t="e">
            <v>#N/A</v>
          </cell>
          <cell r="V586" t="e">
            <v>#N/A</v>
          </cell>
          <cell r="W586"/>
          <cell r="X586" t="e">
            <v>#N/A</v>
          </cell>
          <cell r="Y586" t="e">
            <v>#N/A</v>
          </cell>
          <cell r="Z586" t="e">
            <v>#N/A</v>
          </cell>
          <cell r="AA586"/>
          <cell r="AB586"/>
          <cell r="AC586"/>
          <cell r="AD586"/>
          <cell r="AE586" t="str">
            <v>ARRU</v>
          </cell>
          <cell r="AF586" t="str">
            <v>FI</v>
          </cell>
          <cell r="AG586"/>
          <cell r="AH586"/>
        </row>
        <row r="587">
          <cell r="A587">
            <v>104080</v>
          </cell>
          <cell r="B587">
            <v>1000</v>
          </cell>
          <cell r="C587">
            <v>1035</v>
          </cell>
          <cell r="D587" t="str">
            <v>CASH</v>
          </cell>
          <cell r="E587" t="str">
            <v/>
          </cell>
          <cell r="F587" t="str">
            <v>X</v>
          </cell>
          <cell r="G587" t="str">
            <v>COM - USD DOM TRS &gt;</v>
          </cell>
          <cell r="H587" t="str">
            <v>COMERICA - USD DOMESTIC BANK TRANSFER &gt;</v>
          </cell>
          <cell r="I587" t="str">
            <v>A5100</v>
          </cell>
          <cell r="J587" t="e">
            <v>#N/A</v>
          </cell>
          <cell r="K587" t="e">
            <v>#N/A</v>
          </cell>
          <cell r="L587"/>
          <cell r="M587"/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  <cell r="T587" t="e">
            <v>#N/A</v>
          </cell>
          <cell r="U587" t="e">
            <v>#N/A</v>
          </cell>
          <cell r="V587" t="e">
            <v>#N/A</v>
          </cell>
          <cell r="W587"/>
          <cell r="X587" t="e">
            <v>#N/A</v>
          </cell>
          <cell r="Y587" t="e">
            <v>#N/A</v>
          </cell>
          <cell r="Z587" t="e">
            <v>#N/A</v>
          </cell>
          <cell r="AA587"/>
          <cell r="AB587"/>
          <cell r="AC587"/>
          <cell r="AD587"/>
          <cell r="AE587" t="str">
            <v>ARRU</v>
          </cell>
          <cell r="AF587" t="str">
            <v>FI</v>
          </cell>
          <cell r="AG587"/>
          <cell r="AH587"/>
        </row>
        <row r="588">
          <cell r="A588">
            <v>104081</v>
          </cell>
          <cell r="B588">
            <v>1000</v>
          </cell>
          <cell r="C588">
            <v>1035</v>
          </cell>
          <cell r="D588" t="str">
            <v>CASH</v>
          </cell>
          <cell r="E588" t="str">
            <v/>
          </cell>
          <cell r="F588" t="str">
            <v>X</v>
          </cell>
          <cell r="G588" t="str">
            <v>CHA. DOM TRANSFER &gt;</v>
          </cell>
          <cell r="H588" t="str">
            <v>CHASE BANK - DOMESTIC BANK TRANSFER &gt;</v>
          </cell>
          <cell r="I588" t="str">
            <v>A5100</v>
          </cell>
          <cell r="J588" t="e">
            <v>#N/A</v>
          </cell>
          <cell r="K588" t="e">
            <v>#N/A</v>
          </cell>
          <cell r="L588"/>
          <cell r="M588"/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  <cell r="T588" t="e">
            <v>#N/A</v>
          </cell>
          <cell r="U588" t="e">
            <v>#N/A</v>
          </cell>
          <cell r="V588" t="e">
            <v>#N/A</v>
          </cell>
          <cell r="W588"/>
          <cell r="X588" t="e">
            <v>#N/A</v>
          </cell>
          <cell r="Y588" t="e">
            <v>#N/A</v>
          </cell>
          <cell r="Z588" t="e">
            <v>#N/A</v>
          </cell>
          <cell r="AA588"/>
          <cell r="AB588"/>
          <cell r="AC588"/>
          <cell r="AD588"/>
          <cell r="AE588" t="str">
            <v>ARRU</v>
          </cell>
          <cell r="AF588" t="str">
            <v>FI</v>
          </cell>
          <cell r="AG588"/>
          <cell r="AH588"/>
        </row>
        <row r="589">
          <cell r="A589">
            <v>104082</v>
          </cell>
          <cell r="B589">
            <v>1000</v>
          </cell>
          <cell r="C589">
            <v>1035</v>
          </cell>
          <cell r="D589" t="str">
            <v>CASH</v>
          </cell>
          <cell r="E589" t="str">
            <v/>
          </cell>
          <cell r="F589" t="str">
            <v>X</v>
          </cell>
          <cell r="G589" t="str">
            <v>COM - USD DOM TRS &gt;</v>
          </cell>
          <cell r="H589" t="str">
            <v>COMERICA - USD DOMESTIC BANK TRANSFER &gt;</v>
          </cell>
          <cell r="I589" t="str">
            <v>A5100</v>
          </cell>
          <cell r="J589" t="e">
            <v>#N/A</v>
          </cell>
          <cell r="K589" t="e">
            <v>#N/A</v>
          </cell>
          <cell r="L589"/>
          <cell r="M589"/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  <cell r="T589" t="e">
            <v>#N/A</v>
          </cell>
          <cell r="U589" t="e">
            <v>#N/A</v>
          </cell>
          <cell r="V589" t="e">
            <v>#N/A</v>
          </cell>
          <cell r="W589"/>
          <cell r="X589" t="e">
            <v>#N/A</v>
          </cell>
          <cell r="Y589" t="e">
            <v>#N/A</v>
          </cell>
          <cell r="Z589" t="e">
            <v>#N/A</v>
          </cell>
          <cell r="AA589"/>
          <cell r="AB589"/>
          <cell r="AC589"/>
          <cell r="AD589"/>
          <cell r="AE589" t="str">
            <v>ARRU</v>
          </cell>
          <cell r="AF589" t="str">
            <v>FI</v>
          </cell>
          <cell r="AG589"/>
          <cell r="AH589"/>
        </row>
        <row r="590">
          <cell r="A590">
            <v>104083</v>
          </cell>
          <cell r="B590">
            <v>1000</v>
          </cell>
          <cell r="C590">
            <v>1035</v>
          </cell>
          <cell r="D590" t="str">
            <v>CASH</v>
          </cell>
          <cell r="E590" t="str">
            <v/>
          </cell>
          <cell r="F590" t="str">
            <v>X</v>
          </cell>
          <cell r="G590" t="str">
            <v>CHAS. DOM TRANSFER &gt;</v>
          </cell>
          <cell r="H590" t="str">
            <v>CHASE - DOMESTIC BANK TRANSFER &gt;</v>
          </cell>
          <cell r="I590" t="str">
            <v>A5100</v>
          </cell>
          <cell r="J590" t="e">
            <v>#N/A</v>
          </cell>
          <cell r="K590" t="e">
            <v>#N/A</v>
          </cell>
          <cell r="L590"/>
          <cell r="M590"/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  <cell r="T590" t="e">
            <v>#N/A</v>
          </cell>
          <cell r="U590" t="e">
            <v>#N/A</v>
          </cell>
          <cell r="V590" t="e">
            <v>#N/A</v>
          </cell>
          <cell r="W590"/>
          <cell r="X590" t="e">
            <v>#N/A</v>
          </cell>
          <cell r="Y590" t="e">
            <v>#N/A</v>
          </cell>
          <cell r="Z590" t="e">
            <v>#N/A</v>
          </cell>
          <cell r="AA590"/>
          <cell r="AB590"/>
          <cell r="AC590"/>
          <cell r="AD590"/>
          <cell r="AE590" t="str">
            <v>ARRU</v>
          </cell>
          <cell r="AF590" t="str">
            <v>FI</v>
          </cell>
          <cell r="AG590"/>
          <cell r="AH590"/>
        </row>
        <row r="591">
          <cell r="A591">
            <v>104084</v>
          </cell>
          <cell r="B591">
            <v>1000</v>
          </cell>
          <cell r="C591">
            <v>1035</v>
          </cell>
          <cell r="D591" t="str">
            <v>CASH</v>
          </cell>
          <cell r="E591" t="str">
            <v/>
          </cell>
          <cell r="F591" t="str">
            <v>X</v>
          </cell>
          <cell r="G591" t="str">
            <v>CHA. DOM TRANSFER &gt;</v>
          </cell>
          <cell r="H591" t="str">
            <v>CHASE BANK  - USD DOMESTIC BANK TRANSFER &gt;</v>
          </cell>
          <cell r="I591" t="str">
            <v>A5100</v>
          </cell>
          <cell r="J591" t="e">
            <v>#N/A</v>
          </cell>
          <cell r="K591" t="e">
            <v>#N/A</v>
          </cell>
          <cell r="L591"/>
          <cell r="M591"/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  <cell r="T591" t="e">
            <v>#N/A</v>
          </cell>
          <cell r="U591" t="e">
            <v>#N/A</v>
          </cell>
          <cell r="V591" t="e">
            <v>#N/A</v>
          </cell>
          <cell r="W591"/>
          <cell r="X591" t="e">
            <v>#N/A</v>
          </cell>
          <cell r="Y591" t="e">
            <v>#N/A</v>
          </cell>
          <cell r="Z591" t="e">
            <v>#N/A</v>
          </cell>
          <cell r="AA591"/>
          <cell r="AB591"/>
          <cell r="AC591"/>
          <cell r="AD591"/>
          <cell r="AE591" t="str">
            <v>ARRU</v>
          </cell>
          <cell r="AF591" t="str">
            <v>FI</v>
          </cell>
          <cell r="AG591"/>
          <cell r="AH591"/>
        </row>
        <row r="592">
          <cell r="A592">
            <v>104085</v>
          </cell>
          <cell r="B592">
            <v>1000</v>
          </cell>
          <cell r="C592">
            <v>1035</v>
          </cell>
          <cell r="D592" t="str">
            <v>CASH</v>
          </cell>
          <cell r="E592" t="str">
            <v/>
          </cell>
          <cell r="F592" t="str">
            <v>X</v>
          </cell>
          <cell r="G592" t="str">
            <v>CHA. DOM TRANSFER &gt;</v>
          </cell>
          <cell r="H592" t="str">
            <v>CHASE BANK - USD DOMESTIC BANK TRANSFER &gt;</v>
          </cell>
          <cell r="I592" t="str">
            <v>A5100</v>
          </cell>
          <cell r="J592" t="e">
            <v>#N/A</v>
          </cell>
          <cell r="K592" t="e">
            <v>#N/A</v>
          </cell>
          <cell r="L592"/>
          <cell r="M592"/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  <cell r="T592" t="e">
            <v>#N/A</v>
          </cell>
          <cell r="U592" t="e">
            <v>#N/A</v>
          </cell>
          <cell r="V592" t="e">
            <v>#N/A</v>
          </cell>
          <cell r="W592"/>
          <cell r="X592" t="e">
            <v>#N/A</v>
          </cell>
          <cell r="Y592" t="e">
            <v>#N/A</v>
          </cell>
          <cell r="Z592" t="e">
            <v>#N/A</v>
          </cell>
          <cell r="AA592"/>
          <cell r="AB592"/>
          <cell r="AC592"/>
          <cell r="AD592"/>
          <cell r="AE592" t="str">
            <v>ARRU</v>
          </cell>
          <cell r="AF592" t="str">
            <v>FI</v>
          </cell>
          <cell r="AG592"/>
          <cell r="AH592"/>
        </row>
        <row r="593">
          <cell r="A593">
            <v>104086</v>
          </cell>
          <cell r="B593">
            <v>1000</v>
          </cell>
          <cell r="C593">
            <v>1035</v>
          </cell>
          <cell r="D593" t="str">
            <v>CASH</v>
          </cell>
          <cell r="E593" t="str">
            <v/>
          </cell>
          <cell r="F593" t="str">
            <v>X</v>
          </cell>
          <cell r="G593" t="str">
            <v>CHA. DOM TRANSFER &gt;</v>
          </cell>
          <cell r="H593" t="str">
            <v>CHASE BANK - CAD DOMESTIC BANK TRANSFER &gt;</v>
          </cell>
          <cell r="I593" t="str">
            <v>A5100</v>
          </cell>
          <cell r="J593" t="e">
            <v>#N/A</v>
          </cell>
          <cell r="K593" t="e">
            <v>#N/A</v>
          </cell>
          <cell r="L593"/>
          <cell r="M593"/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  <cell r="T593" t="e">
            <v>#N/A</v>
          </cell>
          <cell r="U593" t="e">
            <v>#N/A</v>
          </cell>
          <cell r="V593" t="e">
            <v>#N/A</v>
          </cell>
          <cell r="W593"/>
          <cell r="X593" t="e">
            <v>#N/A</v>
          </cell>
          <cell r="Y593" t="e">
            <v>#N/A</v>
          </cell>
          <cell r="Z593" t="e">
            <v>#N/A</v>
          </cell>
          <cell r="AA593"/>
          <cell r="AB593"/>
          <cell r="AC593"/>
          <cell r="AD593"/>
          <cell r="AE593" t="str">
            <v>ARRU</v>
          </cell>
          <cell r="AF593" t="str">
            <v>FI</v>
          </cell>
          <cell r="AG593"/>
          <cell r="AH593"/>
        </row>
        <row r="594">
          <cell r="A594">
            <v>104089</v>
          </cell>
          <cell r="B594">
            <v>1000</v>
          </cell>
          <cell r="C594">
            <v>1035</v>
          </cell>
          <cell r="D594" t="str">
            <v>CASH</v>
          </cell>
          <cell r="E594" t="str">
            <v/>
          </cell>
          <cell r="F594" t="str">
            <v>X</v>
          </cell>
          <cell r="G594" t="str">
            <v>CHA. DOM TRANSFER &gt;</v>
          </cell>
          <cell r="H594" t="str">
            <v>CHASE BANK - CAD DOMESTIC BANK TRANSFER &gt;</v>
          </cell>
          <cell r="I594" t="str">
            <v>A5100</v>
          </cell>
          <cell r="J594" t="e">
            <v>#N/A</v>
          </cell>
          <cell r="K594" t="e">
            <v>#N/A</v>
          </cell>
          <cell r="L594"/>
          <cell r="M594"/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  <cell r="T594" t="e">
            <v>#N/A</v>
          </cell>
          <cell r="U594" t="e">
            <v>#N/A</v>
          </cell>
          <cell r="V594" t="e">
            <v>#N/A</v>
          </cell>
          <cell r="W594"/>
          <cell r="X594" t="e">
            <v>#N/A</v>
          </cell>
          <cell r="Y594" t="e">
            <v>#N/A</v>
          </cell>
          <cell r="Z594" t="e">
            <v>#N/A</v>
          </cell>
          <cell r="AA594"/>
          <cell r="AB594"/>
          <cell r="AC594"/>
          <cell r="AD594"/>
          <cell r="AE594" t="str">
            <v>ARRU</v>
          </cell>
          <cell r="AF594" t="str">
            <v>FI</v>
          </cell>
          <cell r="AG594"/>
          <cell r="AH594"/>
        </row>
        <row r="595">
          <cell r="A595">
            <v>104090</v>
          </cell>
          <cell r="B595">
            <v>1000</v>
          </cell>
          <cell r="C595">
            <v>1035</v>
          </cell>
          <cell r="D595" t="str">
            <v>CASH</v>
          </cell>
          <cell r="E595" t="str">
            <v/>
          </cell>
          <cell r="F595" t="str">
            <v>X</v>
          </cell>
          <cell r="G595" t="str">
            <v>CHA. DOM TRANSFER &gt;</v>
          </cell>
          <cell r="H595" t="str">
            <v>CHASE BANK - DOMESTIC BANK TRANSFER &gt;</v>
          </cell>
          <cell r="I595" t="str">
            <v>A5100</v>
          </cell>
          <cell r="J595" t="e">
            <v>#N/A</v>
          </cell>
          <cell r="K595" t="e">
            <v>#N/A</v>
          </cell>
          <cell r="L595"/>
          <cell r="M595"/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  <cell r="T595" t="e">
            <v>#N/A</v>
          </cell>
          <cell r="U595" t="e">
            <v>#N/A</v>
          </cell>
          <cell r="V595" t="e">
            <v>#N/A</v>
          </cell>
          <cell r="W595"/>
          <cell r="X595" t="e">
            <v>#N/A</v>
          </cell>
          <cell r="Y595" t="e">
            <v>#N/A</v>
          </cell>
          <cell r="Z595" t="e">
            <v>#N/A</v>
          </cell>
          <cell r="AA595"/>
          <cell r="AB595"/>
          <cell r="AC595"/>
          <cell r="AD595"/>
          <cell r="AE595" t="str">
            <v>ARRU</v>
          </cell>
          <cell r="AF595" t="str">
            <v>FI</v>
          </cell>
          <cell r="AG595"/>
          <cell r="AH595"/>
        </row>
        <row r="596">
          <cell r="A596">
            <v>104093</v>
          </cell>
          <cell r="B596">
            <v>1000</v>
          </cell>
          <cell r="C596">
            <v>1035</v>
          </cell>
          <cell r="D596" t="str">
            <v>CASH</v>
          </cell>
          <cell r="E596" t="str">
            <v/>
          </cell>
          <cell r="F596" t="str">
            <v>X</v>
          </cell>
          <cell r="G596" t="str">
            <v>COM - USD DOM TRS &gt;</v>
          </cell>
          <cell r="H596" t="str">
            <v>COMERICA - USD DOMESTIC BANK TRANSFER &gt;</v>
          </cell>
          <cell r="I596" t="str">
            <v>A5100</v>
          </cell>
          <cell r="J596" t="e">
            <v>#N/A</v>
          </cell>
          <cell r="K596" t="e">
            <v>#N/A</v>
          </cell>
          <cell r="L596"/>
          <cell r="M596"/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  <cell r="T596" t="e">
            <v>#N/A</v>
          </cell>
          <cell r="U596" t="e">
            <v>#N/A</v>
          </cell>
          <cell r="V596" t="e">
            <v>#N/A</v>
          </cell>
          <cell r="W596"/>
          <cell r="X596" t="e">
            <v>#N/A</v>
          </cell>
          <cell r="Y596" t="e">
            <v>#N/A</v>
          </cell>
          <cell r="Z596" t="e">
            <v>#N/A</v>
          </cell>
          <cell r="AA596"/>
          <cell r="AB596"/>
          <cell r="AC596"/>
          <cell r="AD596"/>
          <cell r="AE596" t="str">
            <v>ARRU</v>
          </cell>
          <cell r="AF596" t="str">
            <v>FI</v>
          </cell>
          <cell r="AG596"/>
          <cell r="AH596"/>
        </row>
        <row r="597">
          <cell r="A597">
            <v>104094</v>
          </cell>
          <cell r="B597">
            <v>1000</v>
          </cell>
          <cell r="C597">
            <v>1035</v>
          </cell>
          <cell r="D597" t="str">
            <v>CASH</v>
          </cell>
          <cell r="E597" t="str">
            <v/>
          </cell>
          <cell r="F597" t="str">
            <v>X</v>
          </cell>
          <cell r="G597" t="str">
            <v>CHA. DOM TRANSFER &gt;</v>
          </cell>
          <cell r="H597" t="str">
            <v>CHASE BANK - DOMESTIC BANK TRANSFER &gt;</v>
          </cell>
          <cell r="I597" t="str">
            <v>A5100</v>
          </cell>
          <cell r="J597" t="e">
            <v>#N/A</v>
          </cell>
          <cell r="K597" t="e">
            <v>#N/A</v>
          </cell>
          <cell r="L597"/>
          <cell r="M597"/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  <cell r="T597" t="e">
            <v>#N/A</v>
          </cell>
          <cell r="U597" t="e">
            <v>#N/A</v>
          </cell>
          <cell r="V597" t="e">
            <v>#N/A</v>
          </cell>
          <cell r="W597"/>
          <cell r="X597" t="e">
            <v>#N/A</v>
          </cell>
          <cell r="Y597" t="e">
            <v>#N/A</v>
          </cell>
          <cell r="Z597" t="e">
            <v>#N/A</v>
          </cell>
          <cell r="AA597"/>
          <cell r="AB597"/>
          <cell r="AC597"/>
          <cell r="AD597"/>
          <cell r="AE597" t="str">
            <v>ARRU</v>
          </cell>
          <cell r="AF597" t="str">
            <v>FI</v>
          </cell>
          <cell r="AG597"/>
          <cell r="AH597"/>
        </row>
        <row r="598">
          <cell r="A598">
            <v>104095</v>
          </cell>
          <cell r="B598">
            <v>1000</v>
          </cell>
          <cell r="C598">
            <v>1035</v>
          </cell>
          <cell r="D598" t="str">
            <v>CASH</v>
          </cell>
          <cell r="E598" t="str">
            <v/>
          </cell>
          <cell r="F598" t="str">
            <v>X</v>
          </cell>
          <cell r="G598" t="str">
            <v>CRCA -EUR-DOMTRSF&gt;</v>
          </cell>
          <cell r="H598" t="str">
            <v>CREDIT AGRICOLE - EUR</v>
          </cell>
          <cell r="I598" t="str">
            <v>A5100</v>
          </cell>
          <cell r="J598" t="e">
            <v>#N/A</v>
          </cell>
          <cell r="K598" t="e">
            <v>#N/A</v>
          </cell>
          <cell r="L598"/>
          <cell r="M598"/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  <cell r="T598" t="e">
            <v>#N/A</v>
          </cell>
          <cell r="U598" t="e">
            <v>#N/A</v>
          </cell>
          <cell r="V598" t="e">
            <v>#N/A</v>
          </cell>
          <cell r="W598"/>
          <cell r="X598" t="e">
            <v>#N/A</v>
          </cell>
          <cell r="Y598" t="e">
            <v>#N/A</v>
          </cell>
          <cell r="Z598" t="e">
            <v>#N/A</v>
          </cell>
          <cell r="AA598"/>
          <cell r="AB598"/>
          <cell r="AC598"/>
          <cell r="AD598"/>
          <cell r="AE598" t="str">
            <v>ARRU</v>
          </cell>
          <cell r="AF598" t="str">
            <v>FI</v>
          </cell>
          <cell r="AG598"/>
          <cell r="AH598"/>
        </row>
        <row r="599">
          <cell r="A599">
            <v>104096</v>
          </cell>
          <cell r="B599">
            <v>1000</v>
          </cell>
          <cell r="C599">
            <v>1035</v>
          </cell>
          <cell r="D599" t="str">
            <v>CASH</v>
          </cell>
          <cell r="E599" t="str">
            <v/>
          </cell>
          <cell r="F599" t="str">
            <v>X</v>
          </cell>
          <cell r="G599" t="str">
            <v>CHA. DOM TRANSFER &gt;</v>
          </cell>
          <cell r="H599" t="str">
            <v>CHASE BANK - DOMESTIC BANK TRANSFER &gt;</v>
          </cell>
          <cell r="I599" t="str">
            <v>A5100</v>
          </cell>
          <cell r="J599" t="e">
            <v>#N/A</v>
          </cell>
          <cell r="K599" t="e">
            <v>#N/A</v>
          </cell>
          <cell r="L599"/>
          <cell r="M599"/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  <cell r="T599" t="e">
            <v>#N/A</v>
          </cell>
          <cell r="U599" t="e">
            <v>#N/A</v>
          </cell>
          <cell r="V599" t="e">
            <v>#N/A</v>
          </cell>
          <cell r="W599"/>
          <cell r="X599" t="e">
            <v>#N/A</v>
          </cell>
          <cell r="Y599" t="e">
            <v>#N/A</v>
          </cell>
          <cell r="Z599" t="e">
            <v>#N/A</v>
          </cell>
          <cell r="AA599"/>
          <cell r="AB599"/>
          <cell r="AC599"/>
          <cell r="AD599"/>
          <cell r="AE599" t="str">
            <v>ARRU</v>
          </cell>
          <cell r="AF599" t="str">
            <v>FI</v>
          </cell>
          <cell r="AG599"/>
          <cell r="AH599"/>
        </row>
        <row r="600">
          <cell r="A600">
            <v>104097</v>
          </cell>
          <cell r="B600">
            <v>1000</v>
          </cell>
          <cell r="C600">
            <v>1035</v>
          </cell>
          <cell r="D600" t="str">
            <v>CASH</v>
          </cell>
          <cell r="E600" t="str">
            <v/>
          </cell>
          <cell r="F600" t="str">
            <v>X</v>
          </cell>
          <cell r="G600" t="str">
            <v>COM - USD DOM TRS &gt;</v>
          </cell>
          <cell r="H600" t="str">
            <v>COMERICA - USD DOMESTIC BANK TRANSFER &gt;</v>
          </cell>
          <cell r="I600" t="str">
            <v>A5100</v>
          </cell>
          <cell r="J600" t="e">
            <v>#N/A</v>
          </cell>
          <cell r="K600" t="e">
            <v>#N/A</v>
          </cell>
          <cell r="L600"/>
          <cell r="M600"/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  <cell r="T600" t="e">
            <v>#N/A</v>
          </cell>
          <cell r="U600" t="e">
            <v>#N/A</v>
          </cell>
          <cell r="V600" t="e">
            <v>#N/A</v>
          </cell>
          <cell r="W600"/>
          <cell r="X600" t="e">
            <v>#N/A</v>
          </cell>
          <cell r="Y600" t="e">
            <v>#N/A</v>
          </cell>
          <cell r="Z600" t="e">
            <v>#N/A</v>
          </cell>
          <cell r="AA600"/>
          <cell r="AB600"/>
          <cell r="AC600"/>
          <cell r="AD600"/>
          <cell r="AE600" t="str">
            <v>ARRU</v>
          </cell>
          <cell r="AF600" t="str">
            <v>FI</v>
          </cell>
          <cell r="AG600"/>
          <cell r="AH600"/>
        </row>
        <row r="601">
          <cell r="A601">
            <v>104098</v>
          </cell>
          <cell r="B601">
            <v>1000</v>
          </cell>
          <cell r="C601">
            <v>1035</v>
          </cell>
          <cell r="D601" t="str">
            <v>CASH</v>
          </cell>
          <cell r="E601" t="str">
            <v/>
          </cell>
          <cell r="F601" t="str">
            <v>X</v>
          </cell>
          <cell r="G601" t="str">
            <v>CHA. DOM TRANSFER &gt;</v>
          </cell>
          <cell r="H601" t="str">
            <v>CHASE BANK - DOMESTIC BANK TRANSFER &gt;</v>
          </cell>
          <cell r="I601" t="str">
            <v>A5100</v>
          </cell>
          <cell r="J601" t="e">
            <v>#N/A</v>
          </cell>
          <cell r="K601" t="e">
            <v>#N/A</v>
          </cell>
          <cell r="L601"/>
          <cell r="M601"/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  <cell r="T601" t="e">
            <v>#N/A</v>
          </cell>
          <cell r="U601" t="e">
            <v>#N/A</v>
          </cell>
          <cell r="V601" t="e">
            <v>#N/A</v>
          </cell>
          <cell r="W601"/>
          <cell r="X601" t="e">
            <v>#N/A</v>
          </cell>
          <cell r="Y601" t="e">
            <v>#N/A</v>
          </cell>
          <cell r="Z601" t="e">
            <v>#N/A</v>
          </cell>
          <cell r="AA601"/>
          <cell r="AB601"/>
          <cell r="AC601"/>
          <cell r="AD601"/>
          <cell r="AE601" t="str">
            <v>ARRU</v>
          </cell>
          <cell r="AF601" t="str">
            <v>FI</v>
          </cell>
          <cell r="AG601"/>
          <cell r="AH601"/>
        </row>
        <row r="602">
          <cell r="A602">
            <v>104099</v>
          </cell>
          <cell r="B602">
            <v>1000</v>
          </cell>
          <cell r="C602">
            <v>1035</v>
          </cell>
          <cell r="D602" t="str">
            <v>CASH</v>
          </cell>
          <cell r="E602" t="str">
            <v/>
          </cell>
          <cell r="F602" t="str">
            <v>X</v>
          </cell>
          <cell r="G602" t="str">
            <v>HSBC -EUR-DOMTRSF&gt;</v>
          </cell>
          <cell r="H602" t="str">
            <v>HSBC - EUR</v>
          </cell>
          <cell r="I602" t="str">
            <v>A5100</v>
          </cell>
          <cell r="J602" t="e">
            <v>#N/A</v>
          </cell>
          <cell r="K602" t="e">
            <v>#N/A</v>
          </cell>
          <cell r="L602"/>
          <cell r="M602"/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  <cell r="T602" t="e">
            <v>#N/A</v>
          </cell>
          <cell r="U602" t="e">
            <v>#N/A</v>
          </cell>
          <cell r="V602" t="e">
            <v>#N/A</v>
          </cell>
          <cell r="W602"/>
          <cell r="X602" t="e">
            <v>#N/A</v>
          </cell>
          <cell r="Y602" t="e">
            <v>#N/A</v>
          </cell>
          <cell r="Z602" t="e">
            <v>#N/A</v>
          </cell>
          <cell r="AA602"/>
          <cell r="AB602"/>
          <cell r="AC602"/>
          <cell r="AD602"/>
          <cell r="AE602" t="str">
            <v>ARRU</v>
          </cell>
          <cell r="AF602" t="str">
            <v>FI</v>
          </cell>
          <cell r="AG602"/>
          <cell r="AH602"/>
        </row>
        <row r="603">
          <cell r="A603">
            <v>104100</v>
          </cell>
          <cell r="B603">
            <v>1000</v>
          </cell>
          <cell r="C603">
            <v>1035</v>
          </cell>
          <cell r="D603" t="str">
            <v>CASH</v>
          </cell>
          <cell r="E603" t="str">
            <v/>
          </cell>
          <cell r="F603" t="str">
            <v>X</v>
          </cell>
          <cell r="G603" t="str">
            <v>COMM-EUR-FORTRSF&gt;</v>
          </cell>
          <cell r="H603" t="str">
            <v>COMMERZBANK-EUR</v>
          </cell>
          <cell r="I603" t="str">
            <v>A5100</v>
          </cell>
          <cell r="J603" t="e">
            <v>#N/A</v>
          </cell>
          <cell r="K603" t="e">
            <v>#N/A</v>
          </cell>
          <cell r="L603"/>
          <cell r="M603"/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  <cell r="T603" t="e">
            <v>#N/A</v>
          </cell>
          <cell r="U603" t="e">
            <v>#N/A</v>
          </cell>
          <cell r="V603" t="e">
            <v>#N/A</v>
          </cell>
          <cell r="W603"/>
          <cell r="X603" t="e">
            <v>#N/A</v>
          </cell>
          <cell r="Y603" t="e">
            <v>#N/A</v>
          </cell>
          <cell r="Z603" t="e">
            <v>#N/A</v>
          </cell>
          <cell r="AA603"/>
          <cell r="AB603"/>
          <cell r="AC603"/>
          <cell r="AD603"/>
          <cell r="AE603" t="str">
            <v>ARRU</v>
          </cell>
          <cell r="AF603" t="str">
            <v>FI</v>
          </cell>
          <cell r="AG603"/>
          <cell r="AH603"/>
        </row>
        <row r="604">
          <cell r="A604">
            <v>104100</v>
          </cell>
          <cell r="B604">
            <v>1000</v>
          </cell>
          <cell r="C604">
            <v>1035</v>
          </cell>
          <cell r="D604" t="str">
            <v>CASH</v>
          </cell>
          <cell r="E604" t="str">
            <v/>
          </cell>
          <cell r="F604" t="str">
            <v>X</v>
          </cell>
          <cell r="G604" t="str">
            <v>SCOT. FOR. TRANSFER</v>
          </cell>
          <cell r="H604" t="str">
            <v>SCOTIABANK - FOREIGN BANK TRANSFER&lt;</v>
          </cell>
          <cell r="I604" t="str">
            <v>A5100</v>
          </cell>
          <cell r="J604" t="e">
            <v>#N/A</v>
          </cell>
          <cell r="K604" t="e">
            <v>#N/A</v>
          </cell>
          <cell r="L604"/>
          <cell r="M604"/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  <cell r="T604" t="e">
            <v>#N/A</v>
          </cell>
          <cell r="U604" t="e">
            <v>#N/A</v>
          </cell>
          <cell r="V604" t="e">
            <v>#N/A</v>
          </cell>
          <cell r="W604"/>
          <cell r="X604" t="e">
            <v>#N/A</v>
          </cell>
          <cell r="Y604" t="e">
            <v>#N/A</v>
          </cell>
          <cell r="Z604" t="e">
            <v>#N/A</v>
          </cell>
          <cell r="AA604"/>
          <cell r="AB604"/>
          <cell r="AC604"/>
          <cell r="AD604"/>
          <cell r="AE604" t="str">
            <v>ARRU</v>
          </cell>
          <cell r="AF604" t="str">
            <v>FI</v>
          </cell>
          <cell r="AG604"/>
          <cell r="AH604"/>
        </row>
        <row r="605">
          <cell r="A605">
            <v>104101</v>
          </cell>
          <cell r="B605">
            <v>1000</v>
          </cell>
          <cell r="C605">
            <v>1035</v>
          </cell>
          <cell r="D605" t="str">
            <v>CASH</v>
          </cell>
          <cell r="E605" t="str">
            <v/>
          </cell>
          <cell r="F605" t="str">
            <v>X</v>
          </cell>
          <cell r="G605" t="str">
            <v>DEUTSC-EUR-FORTRSF&gt;</v>
          </cell>
          <cell r="H605" t="str">
            <v>DEUTSCHE BANK-EUR</v>
          </cell>
          <cell r="I605" t="str">
            <v>A5100</v>
          </cell>
          <cell r="J605" t="e">
            <v>#N/A</v>
          </cell>
          <cell r="K605" t="e">
            <v>#N/A</v>
          </cell>
          <cell r="L605"/>
          <cell r="M605"/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  <cell r="T605" t="e">
            <v>#N/A</v>
          </cell>
          <cell r="U605" t="e">
            <v>#N/A</v>
          </cell>
          <cell r="V605" t="e">
            <v>#N/A</v>
          </cell>
          <cell r="W605"/>
          <cell r="X605" t="e">
            <v>#N/A</v>
          </cell>
          <cell r="Y605" t="e">
            <v>#N/A</v>
          </cell>
          <cell r="Z605" t="e">
            <v>#N/A</v>
          </cell>
          <cell r="AA605"/>
          <cell r="AB605"/>
          <cell r="AC605"/>
          <cell r="AD605"/>
          <cell r="AE605" t="str">
            <v>ARRU</v>
          </cell>
          <cell r="AF605" t="str">
            <v>FI</v>
          </cell>
          <cell r="AG605"/>
          <cell r="AH605"/>
        </row>
        <row r="606">
          <cell r="A606">
            <v>104102</v>
          </cell>
          <cell r="B606">
            <v>1000</v>
          </cell>
          <cell r="C606">
            <v>1035</v>
          </cell>
          <cell r="D606" t="str">
            <v>CASH</v>
          </cell>
          <cell r="E606" t="str">
            <v/>
          </cell>
          <cell r="F606" t="str">
            <v>X</v>
          </cell>
          <cell r="G606" t="str">
            <v>DRESD-EUR-FORTRSF&gt;</v>
          </cell>
          <cell r="H606" t="str">
            <v>DRESDNER BANK-EUR</v>
          </cell>
          <cell r="I606" t="str">
            <v>A5100</v>
          </cell>
          <cell r="J606" t="e">
            <v>#N/A</v>
          </cell>
          <cell r="K606" t="e">
            <v>#N/A</v>
          </cell>
          <cell r="L606"/>
          <cell r="M606"/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  <cell r="T606" t="e">
            <v>#N/A</v>
          </cell>
          <cell r="U606" t="e">
            <v>#N/A</v>
          </cell>
          <cell r="V606" t="e">
            <v>#N/A</v>
          </cell>
          <cell r="W606"/>
          <cell r="X606" t="e">
            <v>#N/A</v>
          </cell>
          <cell r="Y606" t="e">
            <v>#N/A</v>
          </cell>
          <cell r="Z606" t="e">
            <v>#N/A</v>
          </cell>
          <cell r="AA606"/>
          <cell r="AB606"/>
          <cell r="AC606"/>
          <cell r="AD606"/>
          <cell r="AE606" t="str">
            <v>ARRU</v>
          </cell>
          <cell r="AF606" t="str">
            <v>FI</v>
          </cell>
          <cell r="AG606"/>
          <cell r="AH606"/>
        </row>
        <row r="607">
          <cell r="A607">
            <v>104103</v>
          </cell>
          <cell r="B607">
            <v>1000</v>
          </cell>
          <cell r="C607">
            <v>1035</v>
          </cell>
          <cell r="D607" t="str">
            <v>CASH</v>
          </cell>
          <cell r="E607" t="str">
            <v/>
          </cell>
          <cell r="F607" t="str">
            <v>X</v>
          </cell>
          <cell r="G607" t="str">
            <v>POST -EUR-FORTRSF&gt;</v>
          </cell>
          <cell r="H607" t="str">
            <v>POST BANK NIEDERLASSUNG KARLSRUHE-EUR</v>
          </cell>
          <cell r="I607" t="str">
            <v>A5100</v>
          </cell>
          <cell r="J607" t="e">
            <v>#N/A</v>
          </cell>
          <cell r="K607" t="e">
            <v>#N/A</v>
          </cell>
          <cell r="L607"/>
          <cell r="M607"/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  <cell r="T607" t="e">
            <v>#N/A</v>
          </cell>
          <cell r="U607" t="e">
            <v>#N/A</v>
          </cell>
          <cell r="V607" t="e">
            <v>#N/A</v>
          </cell>
          <cell r="W607"/>
          <cell r="X607" t="e">
            <v>#N/A</v>
          </cell>
          <cell r="Y607" t="e">
            <v>#N/A</v>
          </cell>
          <cell r="Z607" t="e">
            <v>#N/A</v>
          </cell>
          <cell r="AA607"/>
          <cell r="AB607"/>
          <cell r="AC607"/>
          <cell r="AD607"/>
          <cell r="AE607" t="str">
            <v>ARRU</v>
          </cell>
          <cell r="AF607" t="str">
            <v>FI</v>
          </cell>
          <cell r="AG607"/>
          <cell r="AH607"/>
        </row>
        <row r="608">
          <cell r="A608">
            <v>104104</v>
          </cell>
          <cell r="B608">
            <v>1000</v>
          </cell>
          <cell r="C608">
            <v>1035</v>
          </cell>
          <cell r="D608" t="str">
            <v>CASH</v>
          </cell>
          <cell r="E608" t="str">
            <v/>
          </cell>
          <cell r="F608" t="str">
            <v>X</v>
          </cell>
          <cell r="G608" t="str">
            <v>SPARK-EUR-FORTRSF&gt;</v>
          </cell>
          <cell r="H608" t="str">
            <v>SPARKASSE LORRACH RHEINFELD-EUR</v>
          </cell>
          <cell r="I608" t="str">
            <v>A5100</v>
          </cell>
          <cell r="J608" t="e">
            <v>#N/A</v>
          </cell>
          <cell r="K608" t="e">
            <v>#N/A</v>
          </cell>
          <cell r="L608"/>
          <cell r="M608"/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  <cell r="T608" t="e">
            <v>#N/A</v>
          </cell>
          <cell r="U608" t="e">
            <v>#N/A</v>
          </cell>
          <cell r="V608" t="e">
            <v>#N/A</v>
          </cell>
          <cell r="W608"/>
          <cell r="X608" t="e">
            <v>#N/A</v>
          </cell>
          <cell r="Y608" t="e">
            <v>#N/A</v>
          </cell>
          <cell r="Z608" t="e">
            <v>#N/A</v>
          </cell>
          <cell r="AA608"/>
          <cell r="AB608"/>
          <cell r="AC608"/>
          <cell r="AD608"/>
          <cell r="AE608" t="str">
            <v>ARRU</v>
          </cell>
          <cell r="AF608" t="str">
            <v>FI</v>
          </cell>
          <cell r="AG608"/>
          <cell r="AH608"/>
        </row>
        <row r="609">
          <cell r="A609">
            <v>104105</v>
          </cell>
          <cell r="B609">
            <v>1000</v>
          </cell>
          <cell r="C609">
            <v>1035</v>
          </cell>
          <cell r="D609" t="str">
            <v>CASH</v>
          </cell>
          <cell r="E609" t="str">
            <v/>
          </cell>
          <cell r="F609" t="str">
            <v>X</v>
          </cell>
          <cell r="G609" t="str">
            <v>VOLKS-EUR-FORTRSF&gt;</v>
          </cell>
          <cell r="H609" t="str">
            <v>VOLKSBANK-EUR</v>
          </cell>
          <cell r="I609" t="str">
            <v>A5100</v>
          </cell>
          <cell r="J609" t="e">
            <v>#N/A</v>
          </cell>
          <cell r="K609" t="e">
            <v>#N/A</v>
          </cell>
          <cell r="L609"/>
          <cell r="M609"/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  <cell r="T609" t="e">
            <v>#N/A</v>
          </cell>
          <cell r="U609" t="e">
            <v>#N/A</v>
          </cell>
          <cell r="V609" t="e">
            <v>#N/A</v>
          </cell>
          <cell r="W609"/>
          <cell r="X609" t="e">
            <v>#N/A</v>
          </cell>
          <cell r="Y609" t="e">
            <v>#N/A</v>
          </cell>
          <cell r="Z609" t="e">
            <v>#N/A</v>
          </cell>
          <cell r="AA609"/>
          <cell r="AB609"/>
          <cell r="AC609"/>
          <cell r="AD609"/>
          <cell r="AE609" t="str">
            <v>ARRU</v>
          </cell>
          <cell r="AF609" t="str">
            <v>FI</v>
          </cell>
          <cell r="AG609"/>
          <cell r="AH609"/>
        </row>
        <row r="610">
          <cell r="A610">
            <v>104106</v>
          </cell>
          <cell r="B610">
            <v>1000</v>
          </cell>
          <cell r="C610">
            <v>1035</v>
          </cell>
          <cell r="D610" t="str">
            <v>CASH</v>
          </cell>
          <cell r="E610" t="str">
            <v/>
          </cell>
          <cell r="F610" t="str">
            <v>X</v>
          </cell>
          <cell r="G610" t="str">
            <v>CRCA -EUR-FORTRSF&gt;</v>
          </cell>
          <cell r="H610" t="str">
            <v>CREDIT AGRICOLE - EUR</v>
          </cell>
          <cell r="I610" t="str">
            <v>A5100</v>
          </cell>
          <cell r="J610" t="e">
            <v>#N/A</v>
          </cell>
          <cell r="K610" t="e">
            <v>#N/A</v>
          </cell>
          <cell r="L610"/>
          <cell r="M610"/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  <cell r="T610" t="e">
            <v>#N/A</v>
          </cell>
          <cell r="U610" t="e">
            <v>#N/A</v>
          </cell>
          <cell r="V610" t="e">
            <v>#N/A</v>
          </cell>
          <cell r="W610"/>
          <cell r="X610" t="e">
            <v>#N/A</v>
          </cell>
          <cell r="Y610" t="e">
            <v>#N/A</v>
          </cell>
          <cell r="Z610" t="e">
            <v>#N/A</v>
          </cell>
          <cell r="AA610"/>
          <cell r="AB610"/>
          <cell r="AC610"/>
          <cell r="AD610"/>
          <cell r="AE610" t="str">
            <v>ARRU</v>
          </cell>
          <cell r="AF610" t="str">
            <v>FI</v>
          </cell>
          <cell r="AG610"/>
          <cell r="AH610"/>
        </row>
        <row r="611">
          <cell r="A611">
            <v>104108</v>
          </cell>
          <cell r="B611">
            <v>1000</v>
          </cell>
          <cell r="C611">
            <v>1035</v>
          </cell>
          <cell r="D611" t="str">
            <v>CASH</v>
          </cell>
          <cell r="E611" t="str">
            <v/>
          </cell>
          <cell r="F611" t="str">
            <v>X</v>
          </cell>
          <cell r="G611" t="str">
            <v>CLY1- EUR-FORTRSF&gt;</v>
          </cell>
          <cell r="H611" t="str">
            <v>CREDIT LYONNAIS - EUR</v>
          </cell>
          <cell r="I611" t="str">
            <v>A5100</v>
          </cell>
          <cell r="J611" t="e">
            <v>#N/A</v>
          </cell>
          <cell r="K611" t="e">
            <v>#N/A</v>
          </cell>
          <cell r="L611"/>
          <cell r="M611"/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  <cell r="T611" t="e">
            <v>#N/A</v>
          </cell>
          <cell r="U611" t="e">
            <v>#N/A</v>
          </cell>
          <cell r="V611" t="e">
            <v>#N/A</v>
          </cell>
          <cell r="W611"/>
          <cell r="X611" t="e">
            <v>#N/A</v>
          </cell>
          <cell r="Y611" t="e">
            <v>#N/A</v>
          </cell>
          <cell r="Z611" t="e">
            <v>#N/A</v>
          </cell>
          <cell r="AA611"/>
          <cell r="AB611"/>
          <cell r="AC611"/>
          <cell r="AD611"/>
          <cell r="AE611" t="str">
            <v>ARRU</v>
          </cell>
          <cell r="AF611" t="str">
            <v>FI</v>
          </cell>
          <cell r="AG611"/>
          <cell r="AH611"/>
        </row>
        <row r="612">
          <cell r="A612">
            <v>104110</v>
          </cell>
          <cell r="B612">
            <v>1000</v>
          </cell>
          <cell r="C612">
            <v>1035</v>
          </cell>
          <cell r="D612" t="str">
            <v>CASH</v>
          </cell>
          <cell r="E612" t="str">
            <v/>
          </cell>
          <cell r="F612" t="str">
            <v>X</v>
          </cell>
          <cell r="G612" t="str">
            <v>SGN - EUR-FORTRSF&gt;</v>
          </cell>
          <cell r="H612" t="str">
            <v>SOCIETE GENERALE - EUR</v>
          </cell>
          <cell r="I612" t="str">
            <v>A5100</v>
          </cell>
          <cell r="J612" t="e">
            <v>#N/A</v>
          </cell>
          <cell r="K612" t="e">
            <v>#N/A</v>
          </cell>
          <cell r="L612"/>
          <cell r="M612"/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  <cell r="T612" t="e">
            <v>#N/A</v>
          </cell>
          <cell r="U612" t="e">
            <v>#N/A</v>
          </cell>
          <cell r="V612" t="e">
            <v>#N/A</v>
          </cell>
          <cell r="W612"/>
          <cell r="X612" t="e">
            <v>#N/A</v>
          </cell>
          <cell r="Y612" t="e">
            <v>#N/A</v>
          </cell>
          <cell r="Z612" t="e">
            <v>#N/A</v>
          </cell>
          <cell r="AA612"/>
          <cell r="AB612"/>
          <cell r="AC612"/>
          <cell r="AD612"/>
          <cell r="AE612" t="str">
            <v>ARRU</v>
          </cell>
          <cell r="AF612" t="str">
            <v>FI</v>
          </cell>
          <cell r="AG612"/>
          <cell r="AH612"/>
        </row>
        <row r="613">
          <cell r="A613">
            <v>104111</v>
          </cell>
          <cell r="B613">
            <v>1000</v>
          </cell>
          <cell r="C613">
            <v>1035</v>
          </cell>
          <cell r="D613" t="str">
            <v>CASH</v>
          </cell>
          <cell r="E613" t="str">
            <v/>
          </cell>
          <cell r="F613" t="str">
            <v>X</v>
          </cell>
          <cell r="G613" t="str">
            <v>CIC - EUR-FORTRSF&gt;</v>
          </cell>
          <cell r="H613" t="str">
            <v>CIC LYONNAISE DE BANQUE - EUR</v>
          </cell>
          <cell r="I613" t="str">
            <v>A5100</v>
          </cell>
          <cell r="J613" t="e">
            <v>#N/A</v>
          </cell>
          <cell r="K613" t="e">
            <v>#N/A</v>
          </cell>
          <cell r="L613"/>
          <cell r="M613"/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  <cell r="T613" t="e">
            <v>#N/A</v>
          </cell>
          <cell r="U613" t="e">
            <v>#N/A</v>
          </cell>
          <cell r="V613" t="e">
            <v>#N/A</v>
          </cell>
          <cell r="W613"/>
          <cell r="X613" t="e">
            <v>#N/A</v>
          </cell>
          <cell r="Y613" t="e">
            <v>#N/A</v>
          </cell>
          <cell r="Z613" t="e">
            <v>#N/A</v>
          </cell>
          <cell r="AA613"/>
          <cell r="AB613"/>
          <cell r="AC613"/>
          <cell r="AD613"/>
          <cell r="AE613" t="str">
            <v>ARRU</v>
          </cell>
          <cell r="AF613" t="str">
            <v>FI</v>
          </cell>
          <cell r="AG613"/>
          <cell r="AH613"/>
        </row>
        <row r="614">
          <cell r="A614">
            <v>104112</v>
          </cell>
          <cell r="B614">
            <v>1000</v>
          </cell>
          <cell r="C614">
            <v>1035</v>
          </cell>
          <cell r="D614" t="str">
            <v>CASH</v>
          </cell>
          <cell r="E614" t="str">
            <v/>
          </cell>
          <cell r="F614" t="str">
            <v>X</v>
          </cell>
          <cell r="G614" t="str">
            <v>PAL - EUR-FORTRSF&gt;</v>
          </cell>
          <cell r="H614" t="str">
            <v>BANQUE PALATINE - EUR</v>
          </cell>
          <cell r="I614" t="str">
            <v>A5100</v>
          </cell>
          <cell r="J614" t="e">
            <v>#N/A</v>
          </cell>
          <cell r="K614" t="e">
            <v>#N/A</v>
          </cell>
          <cell r="L614"/>
          <cell r="M614"/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  <cell r="T614" t="e">
            <v>#N/A</v>
          </cell>
          <cell r="U614" t="e">
            <v>#N/A</v>
          </cell>
          <cell r="V614" t="e">
            <v>#N/A</v>
          </cell>
          <cell r="W614"/>
          <cell r="X614" t="e">
            <v>#N/A</v>
          </cell>
          <cell r="Y614" t="e">
            <v>#N/A</v>
          </cell>
          <cell r="Z614" t="e">
            <v>#N/A</v>
          </cell>
          <cell r="AA614"/>
          <cell r="AB614"/>
          <cell r="AC614"/>
          <cell r="AD614"/>
          <cell r="AE614" t="str">
            <v>ARRU</v>
          </cell>
          <cell r="AF614" t="str">
            <v>FI</v>
          </cell>
          <cell r="AG614"/>
          <cell r="AH614"/>
        </row>
        <row r="615">
          <cell r="A615">
            <v>104113</v>
          </cell>
          <cell r="B615">
            <v>1000</v>
          </cell>
          <cell r="C615">
            <v>1035</v>
          </cell>
          <cell r="D615" t="str">
            <v>CASH</v>
          </cell>
          <cell r="E615" t="str">
            <v/>
          </cell>
          <cell r="F615" t="str">
            <v>X</v>
          </cell>
          <cell r="G615" t="str">
            <v>CRCA -EUR-FORTRSF&gt;</v>
          </cell>
          <cell r="H615" t="str">
            <v>CREDIT AGRICOLE - EUR</v>
          </cell>
          <cell r="I615" t="str">
            <v>A5100</v>
          </cell>
          <cell r="J615" t="e">
            <v>#N/A</v>
          </cell>
          <cell r="K615" t="e">
            <v>#N/A</v>
          </cell>
          <cell r="L615"/>
          <cell r="M615"/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  <cell r="T615" t="e">
            <v>#N/A</v>
          </cell>
          <cell r="U615" t="e">
            <v>#N/A</v>
          </cell>
          <cell r="V615" t="e">
            <v>#N/A</v>
          </cell>
          <cell r="W615"/>
          <cell r="X615" t="e">
            <v>#N/A</v>
          </cell>
          <cell r="Y615" t="e">
            <v>#N/A</v>
          </cell>
          <cell r="Z615" t="e">
            <v>#N/A</v>
          </cell>
          <cell r="AA615"/>
          <cell r="AB615"/>
          <cell r="AC615"/>
          <cell r="AD615"/>
          <cell r="AE615" t="str">
            <v>ARRU</v>
          </cell>
          <cell r="AF615" t="str">
            <v>FI</v>
          </cell>
          <cell r="AG615"/>
          <cell r="AH615"/>
        </row>
        <row r="616">
          <cell r="A616">
            <v>104114</v>
          </cell>
          <cell r="B616">
            <v>1000</v>
          </cell>
          <cell r="C616">
            <v>1035</v>
          </cell>
          <cell r="D616" t="str">
            <v>CASH</v>
          </cell>
          <cell r="E616" t="str">
            <v/>
          </cell>
          <cell r="F616" t="str">
            <v>X</v>
          </cell>
          <cell r="G616" t="str">
            <v>SGN - EUR-FORTRSF&gt;</v>
          </cell>
          <cell r="H616" t="str">
            <v>SOCIETE GENERALE - EUR</v>
          </cell>
          <cell r="I616" t="str">
            <v>A5100</v>
          </cell>
          <cell r="J616" t="e">
            <v>#N/A</v>
          </cell>
          <cell r="K616" t="e">
            <v>#N/A</v>
          </cell>
          <cell r="L616"/>
          <cell r="M616"/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  <cell r="T616" t="e">
            <v>#N/A</v>
          </cell>
          <cell r="U616" t="e">
            <v>#N/A</v>
          </cell>
          <cell r="V616" t="e">
            <v>#N/A</v>
          </cell>
          <cell r="W616"/>
          <cell r="X616" t="e">
            <v>#N/A</v>
          </cell>
          <cell r="Y616" t="e">
            <v>#N/A</v>
          </cell>
          <cell r="Z616" t="e">
            <v>#N/A</v>
          </cell>
          <cell r="AA616"/>
          <cell r="AB616"/>
          <cell r="AC616"/>
          <cell r="AD616"/>
          <cell r="AE616" t="str">
            <v>ARRU</v>
          </cell>
          <cell r="AF616" t="str">
            <v>FI</v>
          </cell>
          <cell r="AG616"/>
          <cell r="AH616"/>
        </row>
        <row r="617">
          <cell r="A617">
            <v>104115</v>
          </cell>
          <cell r="B617">
            <v>1000</v>
          </cell>
          <cell r="C617">
            <v>1035</v>
          </cell>
          <cell r="D617" t="str">
            <v>CASH</v>
          </cell>
          <cell r="E617" t="str">
            <v/>
          </cell>
          <cell r="F617" t="str">
            <v>X</v>
          </cell>
          <cell r="G617" t="str">
            <v>BNP - EUR-FORTRSF&gt;</v>
          </cell>
          <cell r="H617" t="str">
            <v>BNP PARIBAS - EUR</v>
          </cell>
          <cell r="I617" t="str">
            <v>A5100</v>
          </cell>
          <cell r="J617" t="e">
            <v>#N/A</v>
          </cell>
          <cell r="K617" t="e">
            <v>#N/A</v>
          </cell>
          <cell r="L617"/>
          <cell r="M617"/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  <cell r="T617" t="e">
            <v>#N/A</v>
          </cell>
          <cell r="U617" t="e">
            <v>#N/A</v>
          </cell>
          <cell r="V617" t="e">
            <v>#N/A</v>
          </cell>
          <cell r="W617"/>
          <cell r="X617" t="e">
            <v>#N/A</v>
          </cell>
          <cell r="Y617" t="e">
            <v>#N/A</v>
          </cell>
          <cell r="Z617" t="e">
            <v>#N/A</v>
          </cell>
          <cell r="AA617"/>
          <cell r="AB617"/>
          <cell r="AC617"/>
          <cell r="AD617"/>
          <cell r="AE617" t="str">
            <v>ARRU</v>
          </cell>
          <cell r="AF617" t="str">
            <v>FI</v>
          </cell>
          <cell r="AG617"/>
          <cell r="AH617"/>
        </row>
        <row r="618">
          <cell r="A618">
            <v>104116</v>
          </cell>
          <cell r="B618">
            <v>1000</v>
          </cell>
          <cell r="C618">
            <v>1035</v>
          </cell>
          <cell r="D618" t="str">
            <v>CASH</v>
          </cell>
          <cell r="E618" t="str">
            <v/>
          </cell>
          <cell r="F618" t="str">
            <v>X</v>
          </cell>
          <cell r="G618" t="str">
            <v>BRA - EUR-FORTRSF&gt;</v>
          </cell>
          <cell r="H618" t="str">
            <v>BANQUE RHONE ALPES - EUR</v>
          </cell>
          <cell r="I618" t="str">
            <v>A5100</v>
          </cell>
          <cell r="J618" t="e">
            <v>#N/A</v>
          </cell>
          <cell r="K618" t="e">
            <v>#N/A</v>
          </cell>
          <cell r="L618"/>
          <cell r="M618"/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  <cell r="T618" t="e">
            <v>#N/A</v>
          </cell>
          <cell r="U618" t="e">
            <v>#N/A</v>
          </cell>
          <cell r="V618" t="e">
            <v>#N/A</v>
          </cell>
          <cell r="W618"/>
          <cell r="X618" t="e">
            <v>#N/A</v>
          </cell>
          <cell r="Y618" t="e">
            <v>#N/A</v>
          </cell>
          <cell r="Z618" t="e">
            <v>#N/A</v>
          </cell>
          <cell r="AA618"/>
          <cell r="AB618"/>
          <cell r="AC618"/>
          <cell r="AD618"/>
          <cell r="AE618" t="str">
            <v>ARRU</v>
          </cell>
          <cell r="AF618" t="str">
            <v>FI</v>
          </cell>
          <cell r="AG618"/>
          <cell r="AH618"/>
        </row>
        <row r="619">
          <cell r="A619">
            <v>104117</v>
          </cell>
          <cell r="B619">
            <v>1000</v>
          </cell>
          <cell r="C619">
            <v>1035</v>
          </cell>
          <cell r="D619" t="str">
            <v>CASH</v>
          </cell>
          <cell r="E619" t="str">
            <v/>
          </cell>
          <cell r="F619" t="str">
            <v>X</v>
          </cell>
          <cell r="G619" t="str">
            <v>CRCA -EUR-FORTRSF&gt;</v>
          </cell>
          <cell r="H619" t="str">
            <v>CREDIT AGRICOLE - EUR</v>
          </cell>
          <cell r="I619" t="str">
            <v>A5100</v>
          </cell>
          <cell r="J619" t="e">
            <v>#N/A</v>
          </cell>
          <cell r="K619" t="e">
            <v>#N/A</v>
          </cell>
          <cell r="L619"/>
          <cell r="M619"/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  <cell r="T619" t="e">
            <v>#N/A</v>
          </cell>
          <cell r="U619" t="e">
            <v>#N/A</v>
          </cell>
          <cell r="V619" t="e">
            <v>#N/A</v>
          </cell>
          <cell r="W619"/>
          <cell r="X619" t="e">
            <v>#N/A</v>
          </cell>
          <cell r="Y619" t="e">
            <v>#N/A</v>
          </cell>
          <cell r="Z619" t="e">
            <v>#N/A</v>
          </cell>
          <cell r="AA619"/>
          <cell r="AB619"/>
          <cell r="AC619"/>
          <cell r="AD619"/>
          <cell r="AE619" t="str">
            <v>ARRU</v>
          </cell>
          <cell r="AF619" t="str">
            <v>FI</v>
          </cell>
          <cell r="AG619"/>
          <cell r="AH619"/>
        </row>
        <row r="620">
          <cell r="A620">
            <v>104118</v>
          </cell>
          <cell r="B620">
            <v>1000</v>
          </cell>
          <cell r="C620">
            <v>1035</v>
          </cell>
          <cell r="D620" t="str">
            <v>CASH</v>
          </cell>
          <cell r="E620" t="str">
            <v/>
          </cell>
          <cell r="F620" t="str">
            <v>X</v>
          </cell>
          <cell r="G620" t="str">
            <v>CLY1- EUR-FORTRSF&gt;</v>
          </cell>
          <cell r="H620" t="str">
            <v>CREDIT LYONNAIS - EUR</v>
          </cell>
          <cell r="I620" t="str">
            <v>A5100</v>
          </cell>
          <cell r="J620" t="e">
            <v>#N/A</v>
          </cell>
          <cell r="K620" t="e">
            <v>#N/A</v>
          </cell>
          <cell r="L620"/>
          <cell r="M620"/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  <cell r="T620" t="e">
            <v>#N/A</v>
          </cell>
          <cell r="U620" t="e">
            <v>#N/A</v>
          </cell>
          <cell r="V620" t="e">
            <v>#N/A</v>
          </cell>
          <cell r="W620"/>
          <cell r="X620" t="e">
            <v>#N/A</v>
          </cell>
          <cell r="Y620" t="e">
            <v>#N/A</v>
          </cell>
          <cell r="Z620" t="e">
            <v>#N/A</v>
          </cell>
          <cell r="AA620"/>
          <cell r="AB620"/>
          <cell r="AC620"/>
          <cell r="AD620"/>
          <cell r="AE620" t="str">
            <v>ARRU</v>
          </cell>
          <cell r="AF620" t="str">
            <v>FI</v>
          </cell>
          <cell r="AG620"/>
          <cell r="AH620"/>
        </row>
        <row r="621">
          <cell r="A621">
            <v>104119</v>
          </cell>
          <cell r="B621">
            <v>1000</v>
          </cell>
          <cell r="C621">
            <v>1035</v>
          </cell>
          <cell r="D621" t="str">
            <v>CASH</v>
          </cell>
          <cell r="E621" t="str">
            <v/>
          </cell>
          <cell r="F621" t="str">
            <v>X</v>
          </cell>
          <cell r="G621" t="str">
            <v>PAL -EUR-FORTRSF&gt;</v>
          </cell>
          <cell r="H621" t="str">
            <v>BANQUE PALATINE - EUR</v>
          </cell>
          <cell r="I621" t="str">
            <v>A5100</v>
          </cell>
          <cell r="J621" t="e">
            <v>#N/A</v>
          </cell>
          <cell r="K621" t="e">
            <v>#N/A</v>
          </cell>
          <cell r="L621"/>
          <cell r="M621"/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  <cell r="T621" t="e">
            <v>#N/A</v>
          </cell>
          <cell r="U621" t="e">
            <v>#N/A</v>
          </cell>
          <cell r="V621" t="e">
            <v>#N/A</v>
          </cell>
          <cell r="W621"/>
          <cell r="X621" t="e">
            <v>#N/A</v>
          </cell>
          <cell r="Y621" t="e">
            <v>#N/A</v>
          </cell>
          <cell r="Z621" t="e">
            <v>#N/A</v>
          </cell>
          <cell r="AA621"/>
          <cell r="AB621"/>
          <cell r="AC621"/>
          <cell r="AD621"/>
          <cell r="AE621" t="str">
            <v>ARRU</v>
          </cell>
          <cell r="AF621" t="str">
            <v>FI</v>
          </cell>
          <cell r="AG621"/>
          <cell r="AH621"/>
        </row>
        <row r="622">
          <cell r="A622">
            <v>104120</v>
          </cell>
          <cell r="B622">
            <v>1000</v>
          </cell>
          <cell r="C622">
            <v>1035</v>
          </cell>
          <cell r="D622" t="str">
            <v>CASH</v>
          </cell>
          <cell r="E622" t="str">
            <v/>
          </cell>
          <cell r="F622" t="str">
            <v>X</v>
          </cell>
          <cell r="G622" t="str">
            <v>SGN - EUR-FORTRSF&gt;</v>
          </cell>
          <cell r="H622" t="str">
            <v>SOCIETE GENERALE - EUR</v>
          </cell>
          <cell r="I622" t="str">
            <v>A5100</v>
          </cell>
          <cell r="J622" t="e">
            <v>#N/A</v>
          </cell>
          <cell r="K622" t="e">
            <v>#N/A</v>
          </cell>
          <cell r="L622"/>
          <cell r="M622"/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  <cell r="T622" t="e">
            <v>#N/A</v>
          </cell>
          <cell r="U622" t="e">
            <v>#N/A</v>
          </cell>
          <cell r="V622" t="e">
            <v>#N/A</v>
          </cell>
          <cell r="W622"/>
          <cell r="X622" t="e">
            <v>#N/A</v>
          </cell>
          <cell r="Y622" t="e">
            <v>#N/A</v>
          </cell>
          <cell r="Z622" t="e">
            <v>#N/A</v>
          </cell>
          <cell r="AA622"/>
          <cell r="AB622"/>
          <cell r="AC622"/>
          <cell r="AD622"/>
          <cell r="AE622" t="str">
            <v>ARRU</v>
          </cell>
          <cell r="AF622" t="str">
            <v>FI</v>
          </cell>
          <cell r="AG622"/>
          <cell r="AH622"/>
        </row>
        <row r="623">
          <cell r="A623">
            <v>104121</v>
          </cell>
          <cell r="B623">
            <v>1000</v>
          </cell>
          <cell r="C623">
            <v>1035</v>
          </cell>
          <cell r="D623" t="str">
            <v>CASH</v>
          </cell>
          <cell r="E623" t="str">
            <v/>
          </cell>
          <cell r="F623" t="str">
            <v>X</v>
          </cell>
          <cell r="G623" t="str">
            <v>SLB - EUR-FORTRSF&gt;</v>
          </cell>
          <cell r="H623" t="str">
            <v>CIC LYONNAISE DE BANQUE - EUR</v>
          </cell>
          <cell r="I623" t="str">
            <v>A5100</v>
          </cell>
          <cell r="J623" t="e">
            <v>#N/A</v>
          </cell>
          <cell r="K623" t="e">
            <v>#N/A</v>
          </cell>
          <cell r="L623"/>
          <cell r="M623"/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U623" t="e">
            <v>#N/A</v>
          </cell>
          <cell r="V623" t="e">
            <v>#N/A</v>
          </cell>
          <cell r="W623"/>
          <cell r="X623" t="e">
            <v>#N/A</v>
          </cell>
          <cell r="Y623" t="e">
            <v>#N/A</v>
          </cell>
          <cell r="Z623" t="e">
            <v>#N/A</v>
          </cell>
          <cell r="AA623"/>
          <cell r="AB623"/>
          <cell r="AC623"/>
          <cell r="AD623"/>
          <cell r="AE623" t="str">
            <v>ARRU</v>
          </cell>
          <cell r="AF623" t="str">
            <v>FI</v>
          </cell>
          <cell r="AG623"/>
          <cell r="AH623"/>
        </row>
        <row r="624">
          <cell r="A624">
            <v>104123</v>
          </cell>
          <cell r="B624">
            <v>1000</v>
          </cell>
          <cell r="C624">
            <v>1035</v>
          </cell>
          <cell r="D624" t="str">
            <v>CASH</v>
          </cell>
          <cell r="E624" t="str">
            <v/>
          </cell>
          <cell r="F624" t="str">
            <v>X</v>
          </cell>
          <cell r="G624" t="str">
            <v>CLY1- EUR-FORTRSF&gt;</v>
          </cell>
          <cell r="H624" t="str">
            <v>CREDIT LYONNAIS - EUR</v>
          </cell>
          <cell r="I624" t="str">
            <v>A5100</v>
          </cell>
          <cell r="J624" t="e">
            <v>#N/A</v>
          </cell>
          <cell r="K624" t="e">
            <v>#N/A</v>
          </cell>
          <cell r="L624"/>
          <cell r="M624"/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  <cell r="T624" t="e">
            <v>#N/A</v>
          </cell>
          <cell r="U624" t="e">
            <v>#N/A</v>
          </cell>
          <cell r="V624" t="e">
            <v>#N/A</v>
          </cell>
          <cell r="W624"/>
          <cell r="X624" t="e">
            <v>#N/A</v>
          </cell>
          <cell r="Y624" t="e">
            <v>#N/A</v>
          </cell>
          <cell r="Z624" t="e">
            <v>#N/A</v>
          </cell>
          <cell r="AA624"/>
          <cell r="AB624"/>
          <cell r="AC624"/>
          <cell r="AD624"/>
          <cell r="AE624" t="str">
            <v>ARRU</v>
          </cell>
          <cell r="AF624" t="str">
            <v>FI</v>
          </cell>
          <cell r="AG624"/>
          <cell r="AH624"/>
        </row>
        <row r="625">
          <cell r="A625">
            <v>104128</v>
          </cell>
          <cell r="B625">
            <v>1000</v>
          </cell>
          <cell r="C625">
            <v>1035</v>
          </cell>
          <cell r="D625" t="str">
            <v>CASH</v>
          </cell>
          <cell r="E625" t="str">
            <v/>
          </cell>
          <cell r="F625" t="str">
            <v>X</v>
          </cell>
          <cell r="G625" t="str">
            <v>IBSP-FORTRSF&gt;</v>
          </cell>
          <cell r="H625" t="str">
            <v>SAN PAOLO-FORTRSF&gt;</v>
          </cell>
          <cell r="I625" t="str">
            <v>A5100</v>
          </cell>
          <cell r="J625" t="e">
            <v>#N/A</v>
          </cell>
          <cell r="K625" t="e">
            <v>#N/A</v>
          </cell>
          <cell r="L625"/>
          <cell r="M625"/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  <cell r="T625" t="e">
            <v>#N/A</v>
          </cell>
          <cell r="U625" t="e">
            <v>#N/A</v>
          </cell>
          <cell r="V625" t="e">
            <v>#N/A</v>
          </cell>
          <cell r="W625"/>
          <cell r="X625" t="e">
            <v>#N/A</v>
          </cell>
          <cell r="Y625" t="e">
            <v>#N/A</v>
          </cell>
          <cell r="Z625" t="e">
            <v>#N/A</v>
          </cell>
          <cell r="AA625"/>
          <cell r="AB625"/>
          <cell r="AC625"/>
          <cell r="AD625"/>
          <cell r="AE625" t="str">
            <v>ARRU</v>
          </cell>
          <cell r="AF625" t="str">
            <v>FI</v>
          </cell>
          <cell r="AG625"/>
          <cell r="AH625"/>
        </row>
        <row r="626">
          <cell r="A626">
            <v>104129</v>
          </cell>
          <cell r="B626">
            <v>1000</v>
          </cell>
          <cell r="C626">
            <v>1035</v>
          </cell>
          <cell r="D626" t="str">
            <v>CASH</v>
          </cell>
          <cell r="E626" t="str">
            <v/>
          </cell>
          <cell r="F626" t="str">
            <v>X</v>
          </cell>
          <cell r="G626" t="str">
            <v>CRT -FORTRSF&gt;</v>
          </cell>
          <cell r="H626" t="str">
            <v>CASSA RISPARMIO TORINO -FORTRSF&gt;</v>
          </cell>
          <cell r="I626" t="str">
            <v>A5100</v>
          </cell>
          <cell r="J626" t="e">
            <v>#N/A</v>
          </cell>
          <cell r="K626" t="e">
            <v>#N/A</v>
          </cell>
          <cell r="L626"/>
          <cell r="M626"/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  <cell r="T626" t="e">
            <v>#N/A</v>
          </cell>
          <cell r="U626" t="e">
            <v>#N/A</v>
          </cell>
          <cell r="V626" t="e">
            <v>#N/A</v>
          </cell>
          <cell r="W626"/>
          <cell r="X626" t="e">
            <v>#N/A</v>
          </cell>
          <cell r="Y626" t="e">
            <v>#N/A</v>
          </cell>
          <cell r="Z626" t="e">
            <v>#N/A</v>
          </cell>
          <cell r="AA626"/>
          <cell r="AB626"/>
          <cell r="AC626"/>
          <cell r="AD626"/>
          <cell r="AE626" t="str">
            <v>ARRU</v>
          </cell>
          <cell r="AF626" t="str">
            <v>FI</v>
          </cell>
          <cell r="AG626"/>
          <cell r="AH626"/>
        </row>
        <row r="627">
          <cell r="A627">
            <v>104130</v>
          </cell>
          <cell r="B627">
            <v>1000</v>
          </cell>
          <cell r="C627">
            <v>1035</v>
          </cell>
          <cell r="D627" t="str">
            <v>CASH</v>
          </cell>
          <cell r="E627" t="str">
            <v/>
          </cell>
          <cell r="F627" t="str">
            <v>X</v>
          </cell>
          <cell r="G627" t="str">
            <v>BNL -FORTRSF&gt;</v>
          </cell>
          <cell r="H627" t="str">
            <v>BANCA NAZIONALE DEL LAVORO-FORTRSF&gt;</v>
          </cell>
          <cell r="I627" t="str">
            <v>A5100</v>
          </cell>
          <cell r="J627" t="e">
            <v>#N/A</v>
          </cell>
          <cell r="K627" t="e">
            <v>#N/A</v>
          </cell>
          <cell r="L627"/>
          <cell r="M627"/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  <cell r="T627" t="e">
            <v>#N/A</v>
          </cell>
          <cell r="U627" t="e">
            <v>#N/A</v>
          </cell>
          <cell r="V627" t="e">
            <v>#N/A</v>
          </cell>
          <cell r="W627"/>
          <cell r="X627" t="e">
            <v>#N/A</v>
          </cell>
          <cell r="Y627" t="e">
            <v>#N/A</v>
          </cell>
          <cell r="Z627" t="e">
            <v>#N/A</v>
          </cell>
          <cell r="AA627"/>
          <cell r="AB627"/>
          <cell r="AC627"/>
          <cell r="AD627"/>
          <cell r="AE627" t="str">
            <v>ARRU</v>
          </cell>
          <cell r="AF627" t="str">
            <v>FI</v>
          </cell>
          <cell r="AG627"/>
          <cell r="AH627"/>
        </row>
        <row r="628">
          <cell r="A628">
            <v>104131</v>
          </cell>
          <cell r="B628">
            <v>1000</v>
          </cell>
          <cell r="C628">
            <v>1035</v>
          </cell>
          <cell r="D628" t="str">
            <v>CASH</v>
          </cell>
          <cell r="E628" t="str">
            <v/>
          </cell>
          <cell r="F628" t="str">
            <v>X</v>
          </cell>
          <cell r="G628" t="str">
            <v>BPM-EUR-FORTRSF&gt;</v>
          </cell>
          <cell r="H628" t="str">
            <v>BANCO BPM SPA-FORTRSF&gt;</v>
          </cell>
          <cell r="I628" t="str">
            <v>A5100</v>
          </cell>
          <cell r="J628" t="e">
            <v>#N/A</v>
          </cell>
          <cell r="K628" t="e">
            <v>#N/A</v>
          </cell>
          <cell r="L628"/>
          <cell r="M628"/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  <cell r="T628" t="e">
            <v>#N/A</v>
          </cell>
          <cell r="U628" t="e">
            <v>#N/A</v>
          </cell>
          <cell r="V628" t="e">
            <v>#N/A</v>
          </cell>
          <cell r="W628"/>
          <cell r="X628" t="e">
            <v>#N/A</v>
          </cell>
          <cell r="Y628" t="e">
            <v>#N/A</v>
          </cell>
          <cell r="Z628" t="e">
            <v>#N/A</v>
          </cell>
          <cell r="AA628"/>
          <cell r="AB628"/>
          <cell r="AC628"/>
          <cell r="AD628"/>
          <cell r="AE628" t="str">
            <v>ARRU</v>
          </cell>
          <cell r="AF628" t="str">
            <v>FI</v>
          </cell>
          <cell r="AG628"/>
          <cell r="AH628"/>
        </row>
        <row r="629">
          <cell r="A629">
            <v>104132</v>
          </cell>
          <cell r="B629">
            <v>1000</v>
          </cell>
          <cell r="C629">
            <v>1035</v>
          </cell>
          <cell r="D629" t="str">
            <v>CASH</v>
          </cell>
          <cell r="E629" t="str">
            <v/>
          </cell>
          <cell r="F629" t="str">
            <v>X</v>
          </cell>
          <cell r="G629" t="str">
            <v>BSL -FORTRSF&gt;</v>
          </cell>
          <cell r="H629" t="str">
            <v>BANCA SELLA-FORTRSF&gt;</v>
          </cell>
          <cell r="I629" t="str">
            <v>A5100</v>
          </cell>
          <cell r="J629" t="e">
            <v>#N/A</v>
          </cell>
          <cell r="K629" t="e">
            <v>#N/A</v>
          </cell>
          <cell r="L629"/>
          <cell r="M629"/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U629" t="e">
            <v>#N/A</v>
          </cell>
          <cell r="V629" t="e">
            <v>#N/A</v>
          </cell>
          <cell r="W629"/>
          <cell r="X629" t="e">
            <v>#N/A</v>
          </cell>
          <cell r="Y629" t="e">
            <v>#N/A</v>
          </cell>
          <cell r="Z629" t="e">
            <v>#N/A</v>
          </cell>
          <cell r="AA629"/>
          <cell r="AB629"/>
          <cell r="AC629"/>
          <cell r="AD629"/>
          <cell r="AE629" t="str">
            <v>ARRU</v>
          </cell>
          <cell r="AF629" t="str">
            <v>FI</v>
          </cell>
          <cell r="AG629"/>
          <cell r="AH629"/>
        </row>
        <row r="630">
          <cell r="A630">
            <v>104134</v>
          </cell>
          <cell r="B630">
            <v>1000</v>
          </cell>
          <cell r="C630">
            <v>1035</v>
          </cell>
          <cell r="D630" t="str">
            <v>CASH</v>
          </cell>
          <cell r="E630" t="str">
            <v/>
          </cell>
          <cell r="F630" t="str">
            <v>X</v>
          </cell>
          <cell r="G630" t="str">
            <v>BBVA-FORTRSF&gt;</v>
          </cell>
          <cell r="H630" t="str">
            <v>BANCO BILBAO VISCAYA ARGENTARIA-FORTRSF&gt;</v>
          </cell>
          <cell r="I630" t="str">
            <v>A5100</v>
          </cell>
          <cell r="J630" t="e">
            <v>#N/A</v>
          </cell>
          <cell r="K630" t="e">
            <v>#N/A</v>
          </cell>
          <cell r="L630"/>
          <cell r="M630"/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  <cell r="T630" t="e">
            <v>#N/A</v>
          </cell>
          <cell r="U630" t="e">
            <v>#N/A</v>
          </cell>
          <cell r="V630" t="e">
            <v>#N/A</v>
          </cell>
          <cell r="W630"/>
          <cell r="X630" t="e">
            <v>#N/A</v>
          </cell>
          <cell r="Y630" t="e">
            <v>#N/A</v>
          </cell>
          <cell r="Z630" t="e">
            <v>#N/A</v>
          </cell>
          <cell r="AA630"/>
          <cell r="AB630"/>
          <cell r="AC630"/>
          <cell r="AD630"/>
          <cell r="AE630" t="str">
            <v>ARRU</v>
          </cell>
          <cell r="AF630" t="str">
            <v>FI</v>
          </cell>
          <cell r="AG630"/>
          <cell r="AH630"/>
        </row>
        <row r="631">
          <cell r="A631">
            <v>104135</v>
          </cell>
          <cell r="B631">
            <v>1000</v>
          </cell>
          <cell r="C631">
            <v>1035</v>
          </cell>
          <cell r="D631" t="str">
            <v>CASH</v>
          </cell>
          <cell r="E631" t="str">
            <v/>
          </cell>
          <cell r="F631" t="str">
            <v>X</v>
          </cell>
          <cell r="G631" t="str">
            <v>CM-FORTRSF&gt;</v>
          </cell>
          <cell r="H631" t="str">
            <v>CAIXA MANRESA-FORTRSF&gt;</v>
          </cell>
          <cell r="I631" t="str">
            <v>A5100</v>
          </cell>
          <cell r="J631" t="e">
            <v>#N/A</v>
          </cell>
          <cell r="K631" t="e">
            <v>#N/A</v>
          </cell>
          <cell r="L631"/>
          <cell r="M631"/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  <cell r="T631" t="e">
            <v>#N/A</v>
          </cell>
          <cell r="U631" t="e">
            <v>#N/A</v>
          </cell>
          <cell r="V631" t="e">
            <v>#N/A</v>
          </cell>
          <cell r="W631"/>
          <cell r="X631" t="e">
            <v>#N/A</v>
          </cell>
          <cell r="Y631" t="e">
            <v>#N/A</v>
          </cell>
          <cell r="Z631" t="e">
            <v>#N/A</v>
          </cell>
          <cell r="AA631"/>
          <cell r="AB631"/>
          <cell r="AC631"/>
          <cell r="AD631"/>
          <cell r="AE631" t="str">
            <v>ARRU</v>
          </cell>
          <cell r="AF631" t="str">
            <v>FI</v>
          </cell>
          <cell r="AG631"/>
          <cell r="AH631"/>
        </row>
        <row r="632">
          <cell r="A632">
            <v>104136</v>
          </cell>
          <cell r="B632">
            <v>1000</v>
          </cell>
          <cell r="C632">
            <v>1035</v>
          </cell>
          <cell r="D632" t="str">
            <v>CASH</v>
          </cell>
          <cell r="E632" t="str">
            <v/>
          </cell>
          <cell r="F632" t="str">
            <v>X</v>
          </cell>
          <cell r="G632" t="str">
            <v>BSCH-FORTRSF&gt;</v>
          </cell>
          <cell r="H632" t="str">
            <v>BANCO SANTANDER CENTRAL HISPANO-FORTRSF&gt;</v>
          </cell>
          <cell r="I632" t="str">
            <v>A5100</v>
          </cell>
          <cell r="J632" t="e">
            <v>#N/A</v>
          </cell>
          <cell r="K632" t="e">
            <v>#N/A</v>
          </cell>
          <cell r="L632"/>
          <cell r="M632"/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  <cell r="T632" t="e">
            <v>#N/A</v>
          </cell>
          <cell r="U632" t="e">
            <v>#N/A</v>
          </cell>
          <cell r="V632" t="e">
            <v>#N/A</v>
          </cell>
          <cell r="W632"/>
          <cell r="X632" t="e">
            <v>#N/A</v>
          </cell>
          <cell r="Y632" t="e">
            <v>#N/A</v>
          </cell>
          <cell r="Z632" t="e">
            <v>#N/A</v>
          </cell>
          <cell r="AA632"/>
          <cell r="AB632"/>
          <cell r="AC632"/>
          <cell r="AD632"/>
          <cell r="AE632" t="str">
            <v>ARRU</v>
          </cell>
          <cell r="AF632" t="str">
            <v>FI</v>
          </cell>
          <cell r="AG632"/>
          <cell r="AH632"/>
        </row>
        <row r="633">
          <cell r="A633">
            <v>104137</v>
          </cell>
          <cell r="B633">
            <v>1000</v>
          </cell>
          <cell r="C633">
            <v>1035</v>
          </cell>
          <cell r="D633" t="str">
            <v>CASH</v>
          </cell>
          <cell r="E633" t="str">
            <v/>
          </cell>
          <cell r="F633" t="str">
            <v>X</v>
          </cell>
          <cell r="G633" t="str">
            <v>BP-FORTRSF&gt;</v>
          </cell>
          <cell r="H633" t="str">
            <v>BANCO POPULAR-FORTRSF&gt;</v>
          </cell>
          <cell r="I633" t="str">
            <v>A5100</v>
          </cell>
          <cell r="J633" t="e">
            <v>#N/A</v>
          </cell>
          <cell r="K633" t="e">
            <v>#N/A</v>
          </cell>
          <cell r="L633"/>
          <cell r="M633"/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  <cell r="T633" t="e">
            <v>#N/A</v>
          </cell>
          <cell r="U633" t="e">
            <v>#N/A</v>
          </cell>
          <cell r="V633" t="e">
            <v>#N/A</v>
          </cell>
          <cell r="W633"/>
          <cell r="X633" t="e">
            <v>#N/A</v>
          </cell>
          <cell r="Y633" t="e">
            <v>#N/A</v>
          </cell>
          <cell r="Z633" t="e">
            <v>#N/A</v>
          </cell>
          <cell r="AA633"/>
          <cell r="AB633"/>
          <cell r="AC633"/>
          <cell r="AD633"/>
          <cell r="AE633" t="str">
            <v>ARRU</v>
          </cell>
          <cell r="AF633" t="str">
            <v>FI</v>
          </cell>
          <cell r="AG633"/>
          <cell r="AH633"/>
        </row>
        <row r="634">
          <cell r="A634">
            <v>104138</v>
          </cell>
          <cell r="B634">
            <v>1000</v>
          </cell>
          <cell r="C634">
            <v>1035</v>
          </cell>
          <cell r="D634" t="str">
            <v>CASH</v>
          </cell>
          <cell r="E634" t="str">
            <v/>
          </cell>
          <cell r="F634" t="str">
            <v>X</v>
          </cell>
          <cell r="G634" t="str">
            <v>BS-FORTRSF&gt;</v>
          </cell>
          <cell r="H634" t="str">
            <v>BANC DE SABADELL-FORTRSF&gt;</v>
          </cell>
          <cell r="I634" t="str">
            <v>A5100</v>
          </cell>
          <cell r="J634" t="e">
            <v>#N/A</v>
          </cell>
          <cell r="K634" t="e">
            <v>#N/A</v>
          </cell>
          <cell r="L634"/>
          <cell r="M634"/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  <cell r="T634" t="e">
            <v>#N/A</v>
          </cell>
          <cell r="U634" t="e">
            <v>#N/A</v>
          </cell>
          <cell r="V634" t="e">
            <v>#N/A</v>
          </cell>
          <cell r="W634"/>
          <cell r="X634" t="e">
            <v>#N/A</v>
          </cell>
          <cell r="Y634" t="e">
            <v>#N/A</v>
          </cell>
          <cell r="Z634" t="e">
            <v>#N/A</v>
          </cell>
          <cell r="AA634"/>
          <cell r="AB634"/>
          <cell r="AC634"/>
          <cell r="AD634"/>
          <cell r="AE634" t="str">
            <v>ARRU</v>
          </cell>
          <cell r="AF634" t="str">
            <v>FI</v>
          </cell>
          <cell r="AG634"/>
          <cell r="AH634"/>
        </row>
        <row r="635">
          <cell r="A635">
            <v>104146</v>
          </cell>
          <cell r="B635">
            <v>1000</v>
          </cell>
          <cell r="C635">
            <v>1035</v>
          </cell>
          <cell r="D635" t="str">
            <v>CASH</v>
          </cell>
          <cell r="E635" t="str">
            <v/>
          </cell>
          <cell r="F635" t="str">
            <v>X</v>
          </cell>
          <cell r="G635" t="str">
            <v>SPG - FORTRSF&gt;</v>
          </cell>
          <cell r="H635" t="str">
            <v>SAN PAOLO GRENOBLE - FORTRSF&gt;</v>
          </cell>
          <cell r="I635" t="str">
            <v>A5100</v>
          </cell>
          <cell r="J635" t="e">
            <v>#N/A</v>
          </cell>
          <cell r="K635" t="e">
            <v>#N/A</v>
          </cell>
          <cell r="L635"/>
          <cell r="M635"/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  <cell r="T635" t="e">
            <v>#N/A</v>
          </cell>
          <cell r="U635" t="e">
            <v>#N/A</v>
          </cell>
          <cell r="V635" t="e">
            <v>#N/A</v>
          </cell>
          <cell r="W635"/>
          <cell r="X635" t="e">
            <v>#N/A</v>
          </cell>
          <cell r="Y635" t="e">
            <v>#N/A</v>
          </cell>
          <cell r="Z635" t="e">
            <v>#N/A</v>
          </cell>
          <cell r="AA635"/>
          <cell r="AB635"/>
          <cell r="AC635"/>
          <cell r="AD635"/>
          <cell r="AE635" t="str">
            <v>ARRU</v>
          </cell>
          <cell r="AF635" t="str">
            <v>FI</v>
          </cell>
          <cell r="AG635"/>
          <cell r="AH635"/>
        </row>
        <row r="636">
          <cell r="A636">
            <v>104149</v>
          </cell>
          <cell r="B636">
            <v>1000</v>
          </cell>
          <cell r="C636">
            <v>1035</v>
          </cell>
          <cell r="D636" t="str">
            <v>CASH</v>
          </cell>
          <cell r="E636" t="str">
            <v/>
          </cell>
          <cell r="F636" t="str">
            <v>X</v>
          </cell>
          <cell r="G636" t="str">
            <v>CIC- USD-FORTRSF&gt;</v>
          </cell>
          <cell r="H636" t="str">
            <v>CIC LYONNAISE DE BANQUE - USD</v>
          </cell>
          <cell r="I636" t="str">
            <v>A5100</v>
          </cell>
          <cell r="J636" t="e">
            <v>#N/A</v>
          </cell>
          <cell r="K636" t="e">
            <v>#N/A</v>
          </cell>
          <cell r="L636"/>
          <cell r="M636"/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  <cell r="T636" t="e">
            <v>#N/A</v>
          </cell>
          <cell r="U636" t="e">
            <v>#N/A</v>
          </cell>
          <cell r="V636" t="e">
            <v>#N/A</v>
          </cell>
          <cell r="W636"/>
          <cell r="X636" t="e">
            <v>#N/A</v>
          </cell>
          <cell r="Y636" t="e">
            <v>#N/A</v>
          </cell>
          <cell r="Z636" t="e">
            <v>#N/A</v>
          </cell>
          <cell r="AA636"/>
          <cell r="AB636"/>
          <cell r="AC636"/>
          <cell r="AD636"/>
          <cell r="AE636" t="str">
            <v>ARRU</v>
          </cell>
          <cell r="AF636" t="str">
            <v>FI</v>
          </cell>
          <cell r="AG636"/>
          <cell r="AH636"/>
        </row>
        <row r="637">
          <cell r="A637">
            <v>104150</v>
          </cell>
          <cell r="B637">
            <v>1000</v>
          </cell>
          <cell r="C637">
            <v>1035</v>
          </cell>
          <cell r="D637" t="str">
            <v>CASH</v>
          </cell>
          <cell r="E637" t="str">
            <v/>
          </cell>
          <cell r="F637" t="str">
            <v>X</v>
          </cell>
          <cell r="G637" t="str">
            <v>COMM-EUR-FORTRSF&gt;</v>
          </cell>
          <cell r="H637" t="str">
            <v>COMMERZBANK - EUR</v>
          </cell>
          <cell r="I637" t="str">
            <v>A5100</v>
          </cell>
          <cell r="J637" t="e">
            <v>#N/A</v>
          </cell>
          <cell r="K637" t="e">
            <v>#N/A</v>
          </cell>
          <cell r="L637"/>
          <cell r="M637"/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  <cell r="T637" t="e">
            <v>#N/A</v>
          </cell>
          <cell r="U637" t="e">
            <v>#N/A</v>
          </cell>
          <cell r="V637" t="e">
            <v>#N/A</v>
          </cell>
          <cell r="W637"/>
          <cell r="X637" t="e">
            <v>#N/A</v>
          </cell>
          <cell r="Y637" t="e">
            <v>#N/A</v>
          </cell>
          <cell r="Z637" t="e">
            <v>#N/A</v>
          </cell>
          <cell r="AA637"/>
          <cell r="AB637"/>
          <cell r="AC637"/>
          <cell r="AD637"/>
          <cell r="AE637" t="str">
            <v>ARRU</v>
          </cell>
          <cell r="AF637" t="str">
            <v>FI</v>
          </cell>
          <cell r="AG637"/>
          <cell r="AH637"/>
        </row>
        <row r="638">
          <cell r="A638">
            <v>104151</v>
          </cell>
          <cell r="B638">
            <v>1000</v>
          </cell>
          <cell r="C638">
            <v>1035</v>
          </cell>
          <cell r="D638" t="str">
            <v>CASH</v>
          </cell>
          <cell r="E638" t="str">
            <v/>
          </cell>
          <cell r="F638" t="str">
            <v>X</v>
          </cell>
          <cell r="G638" t="str">
            <v>SLB - EUR-FORTRSF&gt;</v>
          </cell>
          <cell r="H638" t="str">
            <v>CIC LYONNAISE DE BANQUE - EUR</v>
          </cell>
          <cell r="I638" t="str">
            <v>A5100</v>
          </cell>
          <cell r="J638" t="e">
            <v>#N/A</v>
          </cell>
          <cell r="K638" t="e">
            <v>#N/A</v>
          </cell>
          <cell r="L638"/>
          <cell r="M638"/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  <cell r="T638" t="e">
            <v>#N/A</v>
          </cell>
          <cell r="U638" t="e">
            <v>#N/A</v>
          </cell>
          <cell r="V638" t="e">
            <v>#N/A</v>
          </cell>
          <cell r="W638"/>
          <cell r="X638" t="e">
            <v>#N/A</v>
          </cell>
          <cell r="Y638" t="e">
            <v>#N/A</v>
          </cell>
          <cell r="Z638" t="e">
            <v>#N/A</v>
          </cell>
          <cell r="AA638"/>
          <cell r="AB638"/>
          <cell r="AC638"/>
          <cell r="AD638"/>
          <cell r="AE638" t="str">
            <v>ARRU</v>
          </cell>
          <cell r="AF638" t="str">
            <v>FI</v>
          </cell>
          <cell r="AG638"/>
          <cell r="AH638"/>
        </row>
        <row r="639">
          <cell r="A639">
            <v>104154</v>
          </cell>
          <cell r="B639">
            <v>1000</v>
          </cell>
          <cell r="C639">
            <v>1035</v>
          </cell>
          <cell r="D639" t="str">
            <v>CASH</v>
          </cell>
          <cell r="E639" t="str">
            <v/>
          </cell>
          <cell r="F639" t="str">
            <v>X</v>
          </cell>
          <cell r="G639" t="str">
            <v>CRCA -EUR-FORTRSF&gt;</v>
          </cell>
          <cell r="H639" t="str">
            <v>CREDIT AGRICOLE - EUR</v>
          </cell>
          <cell r="I639" t="str">
            <v>A5100</v>
          </cell>
          <cell r="J639" t="e">
            <v>#N/A</v>
          </cell>
          <cell r="K639" t="e">
            <v>#N/A</v>
          </cell>
          <cell r="L639"/>
          <cell r="M639"/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  <cell r="T639" t="e">
            <v>#N/A</v>
          </cell>
          <cell r="U639" t="e">
            <v>#N/A</v>
          </cell>
          <cell r="V639" t="e">
            <v>#N/A</v>
          </cell>
          <cell r="W639"/>
          <cell r="X639" t="e">
            <v>#N/A</v>
          </cell>
          <cell r="Y639" t="e">
            <v>#N/A</v>
          </cell>
          <cell r="Z639" t="e">
            <v>#N/A</v>
          </cell>
          <cell r="AA639"/>
          <cell r="AB639"/>
          <cell r="AC639"/>
          <cell r="AD639"/>
          <cell r="AE639" t="str">
            <v>ARRU</v>
          </cell>
          <cell r="AF639" t="str">
            <v>FI</v>
          </cell>
          <cell r="AG639"/>
          <cell r="AH639"/>
        </row>
        <row r="640">
          <cell r="A640">
            <v>104155</v>
          </cell>
          <cell r="B640">
            <v>1000</v>
          </cell>
          <cell r="C640">
            <v>1035</v>
          </cell>
          <cell r="D640" t="str">
            <v>CASH</v>
          </cell>
          <cell r="E640" t="str">
            <v/>
          </cell>
          <cell r="F640" t="str">
            <v>X</v>
          </cell>
          <cell r="G640" t="str">
            <v>CIC - USD-FORTRSF&gt;</v>
          </cell>
          <cell r="H640" t="str">
            <v>CIC LYONNAISE DE BANQUE - USD</v>
          </cell>
          <cell r="I640" t="str">
            <v>A5100</v>
          </cell>
          <cell r="J640" t="e">
            <v>#N/A</v>
          </cell>
          <cell r="K640" t="e">
            <v>#N/A</v>
          </cell>
          <cell r="L640"/>
          <cell r="M640"/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  <cell r="T640" t="e">
            <v>#N/A</v>
          </cell>
          <cell r="U640" t="e">
            <v>#N/A</v>
          </cell>
          <cell r="V640" t="e">
            <v>#N/A</v>
          </cell>
          <cell r="W640"/>
          <cell r="X640" t="e">
            <v>#N/A</v>
          </cell>
          <cell r="Y640" t="e">
            <v>#N/A</v>
          </cell>
          <cell r="Z640" t="e">
            <v>#N/A</v>
          </cell>
          <cell r="AA640"/>
          <cell r="AB640"/>
          <cell r="AC640"/>
          <cell r="AD640"/>
          <cell r="AE640" t="str">
            <v>ARRU</v>
          </cell>
          <cell r="AF640" t="str">
            <v>FI</v>
          </cell>
          <cell r="AG640"/>
          <cell r="AH640"/>
        </row>
        <row r="641">
          <cell r="A641">
            <v>104156</v>
          </cell>
          <cell r="B641">
            <v>1000</v>
          </cell>
          <cell r="C641">
            <v>1035</v>
          </cell>
          <cell r="D641" t="str">
            <v>CASH</v>
          </cell>
          <cell r="E641" t="str">
            <v/>
          </cell>
          <cell r="F641" t="str">
            <v>X</v>
          </cell>
          <cell r="G641" t="str">
            <v>CLY1- EUR-FORTRSF&gt;</v>
          </cell>
          <cell r="H641" t="str">
            <v>CREDIT LYONNAIS - EUR</v>
          </cell>
          <cell r="I641" t="str">
            <v>A5100</v>
          </cell>
          <cell r="J641" t="e">
            <v>#N/A</v>
          </cell>
          <cell r="K641" t="e">
            <v>#N/A</v>
          </cell>
          <cell r="L641"/>
          <cell r="M641"/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  <cell r="T641" t="e">
            <v>#N/A</v>
          </cell>
          <cell r="U641" t="e">
            <v>#N/A</v>
          </cell>
          <cell r="V641" t="e">
            <v>#N/A</v>
          </cell>
          <cell r="W641"/>
          <cell r="X641" t="e">
            <v>#N/A</v>
          </cell>
          <cell r="Y641" t="e">
            <v>#N/A</v>
          </cell>
          <cell r="Z641" t="e">
            <v>#N/A</v>
          </cell>
          <cell r="AA641"/>
          <cell r="AB641"/>
          <cell r="AC641"/>
          <cell r="AD641"/>
          <cell r="AE641" t="str">
            <v>ARRU</v>
          </cell>
          <cell r="AF641" t="str">
            <v>FI</v>
          </cell>
          <cell r="AG641"/>
          <cell r="AH641"/>
        </row>
        <row r="642">
          <cell r="A642">
            <v>104161</v>
          </cell>
          <cell r="B642">
            <v>1000</v>
          </cell>
          <cell r="C642">
            <v>1035</v>
          </cell>
          <cell r="D642" t="str">
            <v>CASH</v>
          </cell>
          <cell r="E642" t="str">
            <v/>
          </cell>
          <cell r="F642" t="str">
            <v>X</v>
          </cell>
          <cell r="G642" t="str">
            <v>CIC- JPY-FORTRSF&gt;</v>
          </cell>
          <cell r="H642" t="str">
            <v>CIC LYONNAISE DE BANQUE - JPY</v>
          </cell>
          <cell r="I642" t="str">
            <v>A5100</v>
          </cell>
          <cell r="J642" t="e">
            <v>#N/A</v>
          </cell>
          <cell r="K642" t="e">
            <v>#N/A</v>
          </cell>
          <cell r="L642"/>
          <cell r="M642"/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  <cell r="T642" t="e">
            <v>#N/A</v>
          </cell>
          <cell r="U642" t="e">
            <v>#N/A</v>
          </cell>
          <cell r="V642" t="e">
            <v>#N/A</v>
          </cell>
          <cell r="W642"/>
          <cell r="X642" t="e">
            <v>#N/A</v>
          </cell>
          <cell r="Y642" t="e">
            <v>#N/A</v>
          </cell>
          <cell r="Z642" t="e">
            <v>#N/A</v>
          </cell>
          <cell r="AA642"/>
          <cell r="AB642"/>
          <cell r="AC642"/>
          <cell r="AD642"/>
          <cell r="AE642" t="str">
            <v>ARRU</v>
          </cell>
          <cell r="AF642" t="str">
            <v>FI</v>
          </cell>
          <cell r="AG642"/>
          <cell r="AH642"/>
        </row>
        <row r="643">
          <cell r="A643">
            <v>104164</v>
          </cell>
          <cell r="B643">
            <v>1000</v>
          </cell>
          <cell r="C643">
            <v>1035</v>
          </cell>
          <cell r="D643" t="str">
            <v>CASH</v>
          </cell>
          <cell r="E643" t="str">
            <v/>
          </cell>
          <cell r="F643" t="str">
            <v>X</v>
          </cell>
          <cell r="G643" t="str">
            <v>COMM-EUR-FORTRSF&gt;</v>
          </cell>
          <cell r="H643" t="str">
            <v>COMMERZBANK - EUR</v>
          </cell>
          <cell r="I643" t="str">
            <v>A5100</v>
          </cell>
          <cell r="J643" t="e">
            <v>#N/A</v>
          </cell>
          <cell r="K643" t="e">
            <v>#N/A</v>
          </cell>
          <cell r="L643"/>
          <cell r="M643"/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  <cell r="T643" t="e">
            <v>#N/A</v>
          </cell>
          <cell r="U643" t="e">
            <v>#N/A</v>
          </cell>
          <cell r="V643" t="e">
            <v>#N/A</v>
          </cell>
          <cell r="W643"/>
          <cell r="X643" t="e">
            <v>#N/A</v>
          </cell>
          <cell r="Y643" t="e">
            <v>#N/A</v>
          </cell>
          <cell r="Z643" t="e">
            <v>#N/A</v>
          </cell>
          <cell r="AA643"/>
          <cell r="AB643"/>
          <cell r="AC643"/>
          <cell r="AD643"/>
          <cell r="AE643" t="str">
            <v>ARRU</v>
          </cell>
          <cell r="AF643" t="str">
            <v>FI</v>
          </cell>
          <cell r="AG643"/>
          <cell r="AH643"/>
        </row>
        <row r="644">
          <cell r="A644">
            <v>104170</v>
          </cell>
          <cell r="B644">
            <v>1000</v>
          </cell>
          <cell r="C644">
            <v>1035</v>
          </cell>
          <cell r="D644" t="str">
            <v>CASH</v>
          </cell>
          <cell r="E644" t="str">
            <v/>
          </cell>
          <cell r="F644" t="str">
            <v>X</v>
          </cell>
          <cell r="G644" t="str">
            <v>CLY1- JPY-FORTRSF&gt;</v>
          </cell>
          <cell r="H644" t="str">
            <v>CREDIT LYONNAIS - JPY</v>
          </cell>
          <cell r="I644" t="str">
            <v>A5100</v>
          </cell>
          <cell r="J644" t="e">
            <v>#N/A</v>
          </cell>
          <cell r="K644" t="e">
            <v>#N/A</v>
          </cell>
          <cell r="L644"/>
          <cell r="M644"/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  <cell r="T644" t="e">
            <v>#N/A</v>
          </cell>
          <cell r="U644" t="e">
            <v>#N/A</v>
          </cell>
          <cell r="V644" t="e">
            <v>#N/A</v>
          </cell>
          <cell r="W644"/>
          <cell r="X644" t="e">
            <v>#N/A</v>
          </cell>
          <cell r="Y644" t="e">
            <v>#N/A</v>
          </cell>
          <cell r="Z644" t="e">
            <v>#N/A</v>
          </cell>
          <cell r="AA644"/>
          <cell r="AB644"/>
          <cell r="AC644"/>
          <cell r="AD644"/>
          <cell r="AE644" t="str">
            <v>ARRU</v>
          </cell>
          <cell r="AF644" t="str">
            <v>FI</v>
          </cell>
          <cell r="AG644"/>
          <cell r="AH644"/>
        </row>
        <row r="645">
          <cell r="A645">
            <v>104172</v>
          </cell>
          <cell r="B645">
            <v>1000</v>
          </cell>
          <cell r="C645">
            <v>1035</v>
          </cell>
          <cell r="D645" t="str">
            <v>CASH</v>
          </cell>
          <cell r="E645" t="str">
            <v/>
          </cell>
          <cell r="F645" t="str">
            <v>X</v>
          </cell>
          <cell r="G645" t="str">
            <v>CRCA -EUR-FORTRSF&gt;</v>
          </cell>
          <cell r="H645" t="str">
            <v>CREDIT AGRICOLE - EUR</v>
          </cell>
          <cell r="I645" t="str">
            <v>A5100</v>
          </cell>
          <cell r="J645" t="e">
            <v>#N/A</v>
          </cell>
          <cell r="K645" t="e">
            <v>#N/A</v>
          </cell>
          <cell r="L645"/>
          <cell r="M645"/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  <cell r="T645" t="e">
            <v>#N/A</v>
          </cell>
          <cell r="U645" t="e">
            <v>#N/A</v>
          </cell>
          <cell r="V645" t="e">
            <v>#N/A</v>
          </cell>
          <cell r="W645"/>
          <cell r="X645" t="e">
            <v>#N/A</v>
          </cell>
          <cell r="Y645" t="e">
            <v>#N/A</v>
          </cell>
          <cell r="Z645" t="e">
            <v>#N/A</v>
          </cell>
          <cell r="AA645"/>
          <cell r="AB645"/>
          <cell r="AC645"/>
          <cell r="AD645"/>
          <cell r="AE645" t="str">
            <v>ARRU</v>
          </cell>
          <cell r="AF645" t="str">
            <v>FI</v>
          </cell>
          <cell r="AG645"/>
          <cell r="AH645"/>
        </row>
        <row r="646">
          <cell r="A646">
            <v>104173</v>
          </cell>
          <cell r="B646">
            <v>1000</v>
          </cell>
          <cell r="C646">
            <v>1035</v>
          </cell>
          <cell r="D646" t="str">
            <v>CASH</v>
          </cell>
          <cell r="E646" t="str">
            <v/>
          </cell>
          <cell r="F646" t="str">
            <v>X</v>
          </cell>
          <cell r="G646" t="str">
            <v>IFIS - FORTRSF&gt;</v>
          </cell>
          <cell r="H646" t="str">
            <v>IFIS - FORTRSF&gt;</v>
          </cell>
          <cell r="I646" t="str">
            <v>A5100</v>
          </cell>
          <cell r="J646" t="e">
            <v>#N/A</v>
          </cell>
          <cell r="K646" t="e">
            <v>#N/A</v>
          </cell>
          <cell r="L646"/>
          <cell r="M646"/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  <cell r="T646" t="e">
            <v>#N/A</v>
          </cell>
          <cell r="U646" t="e">
            <v>#N/A</v>
          </cell>
          <cell r="V646" t="e">
            <v>#N/A</v>
          </cell>
          <cell r="W646"/>
          <cell r="X646" t="e">
            <v>#N/A</v>
          </cell>
          <cell r="Y646" t="e">
            <v>#N/A</v>
          </cell>
          <cell r="Z646" t="e">
            <v>#N/A</v>
          </cell>
          <cell r="AA646"/>
          <cell r="AB646"/>
          <cell r="AC646"/>
          <cell r="AD646"/>
          <cell r="AE646" t="str">
            <v>ARRU</v>
          </cell>
          <cell r="AF646" t="str">
            <v>FI</v>
          </cell>
          <cell r="AG646"/>
          <cell r="AH646"/>
        </row>
        <row r="647">
          <cell r="A647">
            <v>104174</v>
          </cell>
          <cell r="B647">
            <v>1000</v>
          </cell>
          <cell r="C647">
            <v>1035</v>
          </cell>
          <cell r="D647" t="str">
            <v>CASH</v>
          </cell>
          <cell r="E647" t="str">
            <v/>
          </cell>
          <cell r="F647" t="str">
            <v>X</v>
          </cell>
          <cell r="G647" t="str">
            <v>CLY1- EUR-FORTRSF&gt;</v>
          </cell>
          <cell r="H647" t="str">
            <v>CREDIT LYONNAIS - EUR</v>
          </cell>
          <cell r="I647" t="str">
            <v>A5100</v>
          </cell>
          <cell r="J647" t="e">
            <v>#N/A</v>
          </cell>
          <cell r="K647" t="e">
            <v>#N/A</v>
          </cell>
          <cell r="L647"/>
          <cell r="M647"/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  <cell r="T647" t="e">
            <v>#N/A</v>
          </cell>
          <cell r="U647" t="e">
            <v>#N/A</v>
          </cell>
          <cell r="V647" t="e">
            <v>#N/A</v>
          </cell>
          <cell r="W647"/>
          <cell r="X647" t="e">
            <v>#N/A</v>
          </cell>
          <cell r="Y647" t="e">
            <v>#N/A</v>
          </cell>
          <cell r="Z647" t="e">
            <v>#N/A</v>
          </cell>
          <cell r="AA647"/>
          <cell r="AB647"/>
          <cell r="AC647"/>
          <cell r="AD647"/>
          <cell r="AE647" t="str">
            <v>ARRU</v>
          </cell>
          <cell r="AF647" t="str">
            <v>FI</v>
          </cell>
          <cell r="AG647"/>
          <cell r="AH647"/>
        </row>
        <row r="648">
          <cell r="A648">
            <v>104177</v>
          </cell>
          <cell r="B648">
            <v>1000</v>
          </cell>
          <cell r="C648">
            <v>1035</v>
          </cell>
          <cell r="D648" t="str">
            <v>CASH</v>
          </cell>
          <cell r="E648" t="str">
            <v/>
          </cell>
          <cell r="F648" t="str">
            <v>X</v>
          </cell>
          <cell r="G648" t="str">
            <v>CLY1- USD-FORTRSF&gt;</v>
          </cell>
          <cell r="H648" t="str">
            <v>CREDIT LYONNAIS - USD</v>
          </cell>
          <cell r="I648" t="str">
            <v>A5100</v>
          </cell>
          <cell r="J648" t="e">
            <v>#N/A</v>
          </cell>
          <cell r="K648" t="e">
            <v>#N/A</v>
          </cell>
          <cell r="L648"/>
          <cell r="M648"/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  <cell r="T648" t="e">
            <v>#N/A</v>
          </cell>
          <cell r="U648" t="e">
            <v>#N/A</v>
          </cell>
          <cell r="V648" t="e">
            <v>#N/A</v>
          </cell>
          <cell r="W648"/>
          <cell r="X648" t="e">
            <v>#N/A</v>
          </cell>
          <cell r="Y648" t="e">
            <v>#N/A</v>
          </cell>
          <cell r="Z648" t="e">
            <v>#N/A</v>
          </cell>
          <cell r="AA648"/>
          <cell r="AB648"/>
          <cell r="AC648"/>
          <cell r="AD648"/>
          <cell r="AE648" t="str">
            <v>ARRU</v>
          </cell>
          <cell r="AF648" t="str">
            <v>FI</v>
          </cell>
          <cell r="AG648"/>
          <cell r="AH648"/>
        </row>
        <row r="649">
          <cell r="A649">
            <v>104178</v>
          </cell>
          <cell r="B649">
            <v>1000</v>
          </cell>
          <cell r="C649">
            <v>1035</v>
          </cell>
          <cell r="D649" t="str">
            <v>CASH</v>
          </cell>
          <cell r="E649" t="str">
            <v/>
          </cell>
          <cell r="F649" t="str">
            <v>X</v>
          </cell>
          <cell r="G649" t="str">
            <v>CLY1- EUR-FORTRSF&gt;</v>
          </cell>
          <cell r="H649" t="str">
            <v>CREDIT LYONNAIS - EUR</v>
          </cell>
          <cell r="I649" t="str">
            <v>A5100</v>
          </cell>
          <cell r="J649" t="e">
            <v>#N/A</v>
          </cell>
          <cell r="K649" t="e">
            <v>#N/A</v>
          </cell>
          <cell r="L649"/>
          <cell r="M649"/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  <cell r="T649" t="e">
            <v>#N/A</v>
          </cell>
          <cell r="U649" t="e">
            <v>#N/A</v>
          </cell>
          <cell r="V649" t="e">
            <v>#N/A</v>
          </cell>
          <cell r="W649"/>
          <cell r="X649" t="e">
            <v>#N/A</v>
          </cell>
          <cell r="Y649" t="e">
            <v>#N/A</v>
          </cell>
          <cell r="Z649" t="e">
            <v>#N/A</v>
          </cell>
          <cell r="AA649"/>
          <cell r="AB649"/>
          <cell r="AC649"/>
          <cell r="AD649"/>
          <cell r="AE649" t="str">
            <v>ARRU</v>
          </cell>
          <cell r="AF649" t="str">
            <v>FI</v>
          </cell>
          <cell r="AG649"/>
          <cell r="AH649"/>
        </row>
        <row r="650">
          <cell r="A650">
            <v>104179</v>
          </cell>
          <cell r="B650">
            <v>1000</v>
          </cell>
          <cell r="C650">
            <v>1035</v>
          </cell>
          <cell r="D650" t="str">
            <v>CASH</v>
          </cell>
          <cell r="E650" t="str">
            <v/>
          </cell>
          <cell r="F650" t="str">
            <v>X</v>
          </cell>
          <cell r="G650" t="str">
            <v>CLY1- USD-FORTRSF&gt;</v>
          </cell>
          <cell r="H650" t="str">
            <v>CREDIT LYONNAIS - USD</v>
          </cell>
          <cell r="I650" t="str">
            <v>A5100</v>
          </cell>
          <cell r="J650" t="e">
            <v>#N/A</v>
          </cell>
          <cell r="K650" t="e">
            <v>#N/A</v>
          </cell>
          <cell r="L650"/>
          <cell r="M650"/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  <cell r="T650" t="e">
            <v>#N/A</v>
          </cell>
          <cell r="U650" t="e">
            <v>#N/A</v>
          </cell>
          <cell r="V650" t="e">
            <v>#N/A</v>
          </cell>
          <cell r="W650"/>
          <cell r="X650" t="e">
            <v>#N/A</v>
          </cell>
          <cell r="Y650" t="e">
            <v>#N/A</v>
          </cell>
          <cell r="Z650" t="e">
            <v>#N/A</v>
          </cell>
          <cell r="AA650"/>
          <cell r="AB650"/>
          <cell r="AC650"/>
          <cell r="AD650"/>
          <cell r="AE650" t="str">
            <v>ARRU</v>
          </cell>
          <cell r="AF650" t="str">
            <v>FI</v>
          </cell>
          <cell r="AG650"/>
          <cell r="AH650"/>
        </row>
        <row r="651">
          <cell r="A651">
            <v>104180</v>
          </cell>
          <cell r="B651">
            <v>1000</v>
          </cell>
          <cell r="C651">
            <v>1035</v>
          </cell>
          <cell r="D651" t="str">
            <v>CASH</v>
          </cell>
          <cell r="E651" t="str">
            <v/>
          </cell>
          <cell r="F651" t="str">
            <v>X</v>
          </cell>
          <cell r="G651" t="str">
            <v>COM - USD FOR TRS &gt;</v>
          </cell>
          <cell r="H651" t="str">
            <v>COMERICA - USD FOREIGN BANK TRANSFER &gt;</v>
          </cell>
          <cell r="I651" t="str">
            <v>A5100</v>
          </cell>
          <cell r="J651" t="e">
            <v>#N/A</v>
          </cell>
          <cell r="K651" t="e">
            <v>#N/A</v>
          </cell>
          <cell r="L651"/>
          <cell r="M651"/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  <cell r="T651" t="e">
            <v>#N/A</v>
          </cell>
          <cell r="U651" t="e">
            <v>#N/A</v>
          </cell>
          <cell r="V651" t="e">
            <v>#N/A</v>
          </cell>
          <cell r="W651"/>
          <cell r="X651" t="e">
            <v>#N/A</v>
          </cell>
          <cell r="Y651" t="e">
            <v>#N/A</v>
          </cell>
          <cell r="Z651" t="e">
            <v>#N/A</v>
          </cell>
          <cell r="AA651"/>
          <cell r="AB651"/>
          <cell r="AC651"/>
          <cell r="AD651"/>
          <cell r="AE651" t="str">
            <v>ARRU</v>
          </cell>
          <cell r="AF651" t="str">
            <v>FI</v>
          </cell>
          <cell r="AG651"/>
          <cell r="AH651"/>
        </row>
        <row r="652">
          <cell r="A652">
            <v>104181</v>
          </cell>
          <cell r="B652">
            <v>1000</v>
          </cell>
          <cell r="C652">
            <v>1035</v>
          </cell>
          <cell r="D652" t="str">
            <v>CASH</v>
          </cell>
          <cell r="E652" t="str">
            <v/>
          </cell>
          <cell r="F652" t="str">
            <v>X</v>
          </cell>
          <cell r="G652" t="str">
            <v>CHA. FOR. TRANSFER &gt;</v>
          </cell>
          <cell r="H652" t="str">
            <v>CHASE BANK - FOREIGN BANK TRANSFER &gt;</v>
          </cell>
          <cell r="I652" t="str">
            <v>A5100</v>
          </cell>
          <cell r="J652" t="e">
            <v>#N/A</v>
          </cell>
          <cell r="K652" t="e">
            <v>#N/A</v>
          </cell>
          <cell r="L652"/>
          <cell r="M652"/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  <cell r="T652" t="e">
            <v>#N/A</v>
          </cell>
          <cell r="U652" t="e">
            <v>#N/A</v>
          </cell>
          <cell r="V652" t="e">
            <v>#N/A</v>
          </cell>
          <cell r="W652"/>
          <cell r="X652" t="e">
            <v>#N/A</v>
          </cell>
          <cell r="Y652" t="e">
            <v>#N/A</v>
          </cell>
          <cell r="Z652" t="e">
            <v>#N/A</v>
          </cell>
          <cell r="AA652"/>
          <cell r="AB652"/>
          <cell r="AC652"/>
          <cell r="AD652"/>
          <cell r="AE652" t="str">
            <v>ARRU</v>
          </cell>
          <cell r="AF652" t="str">
            <v>FI</v>
          </cell>
          <cell r="AG652"/>
          <cell r="AH652"/>
        </row>
        <row r="653">
          <cell r="A653">
            <v>104182</v>
          </cell>
          <cell r="B653">
            <v>1000</v>
          </cell>
          <cell r="C653">
            <v>1035</v>
          </cell>
          <cell r="D653" t="str">
            <v>CASH</v>
          </cell>
          <cell r="E653" t="str">
            <v/>
          </cell>
          <cell r="F653" t="str">
            <v>X</v>
          </cell>
          <cell r="G653" t="str">
            <v>COM - USD FOR TRS &gt;</v>
          </cell>
          <cell r="H653" t="str">
            <v>COMERICA - USD FOREIGN BANK TRANSFER &gt;</v>
          </cell>
          <cell r="I653" t="str">
            <v>A5100</v>
          </cell>
          <cell r="J653" t="e">
            <v>#N/A</v>
          </cell>
          <cell r="K653" t="e">
            <v>#N/A</v>
          </cell>
          <cell r="L653"/>
          <cell r="M653"/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  <cell r="T653" t="e">
            <v>#N/A</v>
          </cell>
          <cell r="U653" t="e">
            <v>#N/A</v>
          </cell>
          <cell r="V653" t="e">
            <v>#N/A</v>
          </cell>
          <cell r="W653"/>
          <cell r="X653" t="e">
            <v>#N/A</v>
          </cell>
          <cell r="Y653" t="e">
            <v>#N/A</v>
          </cell>
          <cell r="Z653" t="e">
            <v>#N/A</v>
          </cell>
          <cell r="AA653"/>
          <cell r="AB653"/>
          <cell r="AC653"/>
          <cell r="AD653"/>
          <cell r="AE653" t="str">
            <v>ARRU</v>
          </cell>
          <cell r="AF653" t="str">
            <v>FI</v>
          </cell>
          <cell r="AG653"/>
          <cell r="AH653"/>
        </row>
        <row r="654">
          <cell r="A654">
            <v>104183</v>
          </cell>
          <cell r="B654">
            <v>1000</v>
          </cell>
          <cell r="C654">
            <v>1035</v>
          </cell>
          <cell r="D654" t="str">
            <v>CASH</v>
          </cell>
          <cell r="E654" t="str">
            <v/>
          </cell>
          <cell r="F654" t="str">
            <v>X</v>
          </cell>
          <cell r="G654" t="str">
            <v>CHASE FOR. TRANSFER</v>
          </cell>
          <cell r="H654" t="str">
            <v>CHASE - FOREIGN BANK TRANSFER&gt;</v>
          </cell>
          <cell r="I654" t="str">
            <v>A5100</v>
          </cell>
          <cell r="J654" t="e">
            <v>#N/A</v>
          </cell>
          <cell r="K654" t="e">
            <v>#N/A</v>
          </cell>
          <cell r="L654"/>
          <cell r="M654"/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  <cell r="T654" t="e">
            <v>#N/A</v>
          </cell>
          <cell r="U654" t="e">
            <v>#N/A</v>
          </cell>
          <cell r="V654" t="e">
            <v>#N/A</v>
          </cell>
          <cell r="W654"/>
          <cell r="X654" t="e">
            <v>#N/A</v>
          </cell>
          <cell r="Y654" t="e">
            <v>#N/A</v>
          </cell>
          <cell r="Z654" t="e">
            <v>#N/A</v>
          </cell>
          <cell r="AA654"/>
          <cell r="AB654"/>
          <cell r="AC654"/>
          <cell r="AD654"/>
          <cell r="AE654" t="str">
            <v>ARRU</v>
          </cell>
          <cell r="AF654" t="str">
            <v>FI</v>
          </cell>
          <cell r="AG654"/>
          <cell r="AH654"/>
        </row>
        <row r="655">
          <cell r="A655">
            <v>104184</v>
          </cell>
          <cell r="B655">
            <v>1000</v>
          </cell>
          <cell r="C655">
            <v>1035</v>
          </cell>
          <cell r="D655" t="str">
            <v>CASH</v>
          </cell>
          <cell r="E655" t="str">
            <v/>
          </cell>
          <cell r="F655" t="str">
            <v>X</v>
          </cell>
          <cell r="G655" t="str">
            <v>CHA. FOR. TRANSFER &gt;</v>
          </cell>
          <cell r="H655" t="str">
            <v>CHASE BANK - USD FOREIGN BANK TRANSFER &gt;</v>
          </cell>
          <cell r="I655" t="str">
            <v>A5100</v>
          </cell>
          <cell r="J655" t="e">
            <v>#N/A</v>
          </cell>
          <cell r="K655" t="e">
            <v>#N/A</v>
          </cell>
          <cell r="L655"/>
          <cell r="M655"/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  <cell r="T655" t="e">
            <v>#N/A</v>
          </cell>
          <cell r="U655" t="e">
            <v>#N/A</v>
          </cell>
          <cell r="V655" t="e">
            <v>#N/A</v>
          </cell>
          <cell r="W655"/>
          <cell r="X655" t="e">
            <v>#N/A</v>
          </cell>
          <cell r="Y655" t="e">
            <v>#N/A</v>
          </cell>
          <cell r="Z655" t="e">
            <v>#N/A</v>
          </cell>
          <cell r="AA655"/>
          <cell r="AB655"/>
          <cell r="AC655"/>
          <cell r="AD655"/>
          <cell r="AE655" t="str">
            <v>ARRU</v>
          </cell>
          <cell r="AF655" t="str">
            <v>FI</v>
          </cell>
          <cell r="AG655"/>
          <cell r="AH655"/>
        </row>
        <row r="656">
          <cell r="A656">
            <v>104185</v>
          </cell>
          <cell r="B656">
            <v>1000</v>
          </cell>
          <cell r="C656">
            <v>1035</v>
          </cell>
          <cell r="D656" t="str">
            <v>CASH</v>
          </cell>
          <cell r="E656" t="str">
            <v/>
          </cell>
          <cell r="F656" t="str">
            <v>X</v>
          </cell>
          <cell r="G656" t="str">
            <v>CHA. FOR. TRANSFER &gt;</v>
          </cell>
          <cell r="H656" t="str">
            <v>CHASE BANK - USD FOREIGN BANK TRANSFER &gt;</v>
          </cell>
          <cell r="I656" t="str">
            <v>A5100</v>
          </cell>
          <cell r="J656" t="e">
            <v>#N/A</v>
          </cell>
          <cell r="K656" t="e">
            <v>#N/A</v>
          </cell>
          <cell r="L656"/>
          <cell r="M656"/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  <cell r="T656" t="e">
            <v>#N/A</v>
          </cell>
          <cell r="U656" t="e">
            <v>#N/A</v>
          </cell>
          <cell r="V656" t="e">
            <v>#N/A</v>
          </cell>
          <cell r="W656"/>
          <cell r="X656" t="e">
            <v>#N/A</v>
          </cell>
          <cell r="Y656" t="e">
            <v>#N/A</v>
          </cell>
          <cell r="Z656" t="e">
            <v>#N/A</v>
          </cell>
          <cell r="AA656"/>
          <cell r="AB656"/>
          <cell r="AC656"/>
          <cell r="AD656"/>
          <cell r="AE656" t="str">
            <v>ARRU</v>
          </cell>
          <cell r="AF656" t="str">
            <v>FI</v>
          </cell>
          <cell r="AG656"/>
          <cell r="AH656"/>
        </row>
        <row r="657">
          <cell r="A657">
            <v>104186</v>
          </cell>
          <cell r="B657">
            <v>1000</v>
          </cell>
          <cell r="C657">
            <v>1035</v>
          </cell>
          <cell r="D657" t="str">
            <v>CASH</v>
          </cell>
          <cell r="E657" t="str">
            <v/>
          </cell>
          <cell r="F657" t="str">
            <v>X</v>
          </cell>
          <cell r="G657" t="str">
            <v>CHA. FOR. TRANSFER &gt;</v>
          </cell>
          <cell r="H657" t="str">
            <v>CHASE BANK - CAD FOREIGN BANK TRANSFER &gt;</v>
          </cell>
          <cell r="I657" t="str">
            <v>A5100</v>
          </cell>
          <cell r="J657" t="e">
            <v>#N/A</v>
          </cell>
          <cell r="K657" t="e">
            <v>#N/A</v>
          </cell>
          <cell r="L657"/>
          <cell r="M657"/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  <cell r="T657" t="e">
            <v>#N/A</v>
          </cell>
          <cell r="U657" t="e">
            <v>#N/A</v>
          </cell>
          <cell r="V657" t="e">
            <v>#N/A</v>
          </cell>
          <cell r="W657"/>
          <cell r="X657" t="e">
            <v>#N/A</v>
          </cell>
          <cell r="Y657" t="e">
            <v>#N/A</v>
          </cell>
          <cell r="Z657" t="e">
            <v>#N/A</v>
          </cell>
          <cell r="AA657"/>
          <cell r="AB657"/>
          <cell r="AC657"/>
          <cell r="AD657"/>
          <cell r="AE657" t="str">
            <v>ARRU</v>
          </cell>
          <cell r="AF657" t="str">
            <v>FI</v>
          </cell>
          <cell r="AG657"/>
          <cell r="AH657"/>
        </row>
        <row r="658">
          <cell r="A658">
            <v>104189</v>
          </cell>
          <cell r="B658">
            <v>1000</v>
          </cell>
          <cell r="C658">
            <v>1035</v>
          </cell>
          <cell r="D658" t="str">
            <v>CASH</v>
          </cell>
          <cell r="E658" t="str">
            <v/>
          </cell>
          <cell r="F658" t="str">
            <v>X</v>
          </cell>
          <cell r="G658" t="str">
            <v>CHA. FOR. TRANSFER &gt;</v>
          </cell>
          <cell r="H658" t="str">
            <v>CHASE BANK - CAD FOREIGN BANK TRANSFER &gt;</v>
          </cell>
          <cell r="I658" t="str">
            <v>A5100</v>
          </cell>
          <cell r="J658" t="e">
            <v>#N/A</v>
          </cell>
          <cell r="K658" t="e">
            <v>#N/A</v>
          </cell>
          <cell r="L658"/>
          <cell r="M658"/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  <cell r="T658" t="e">
            <v>#N/A</v>
          </cell>
          <cell r="U658" t="e">
            <v>#N/A</v>
          </cell>
          <cell r="V658" t="e">
            <v>#N/A</v>
          </cell>
          <cell r="W658"/>
          <cell r="X658" t="e">
            <v>#N/A</v>
          </cell>
          <cell r="Y658" t="e">
            <v>#N/A</v>
          </cell>
          <cell r="Z658" t="e">
            <v>#N/A</v>
          </cell>
          <cell r="AA658"/>
          <cell r="AB658"/>
          <cell r="AC658"/>
          <cell r="AD658"/>
          <cell r="AE658" t="str">
            <v>ARRU</v>
          </cell>
          <cell r="AF658" t="str">
            <v>FI</v>
          </cell>
          <cell r="AG658"/>
          <cell r="AH658"/>
        </row>
        <row r="659">
          <cell r="A659">
            <v>104190</v>
          </cell>
          <cell r="B659">
            <v>1000</v>
          </cell>
          <cell r="C659">
            <v>1035</v>
          </cell>
          <cell r="D659" t="str">
            <v>CASH</v>
          </cell>
          <cell r="E659" t="str">
            <v/>
          </cell>
          <cell r="F659" t="str">
            <v>X</v>
          </cell>
          <cell r="G659" t="str">
            <v>CHA. FOR. TRANSFER &gt;</v>
          </cell>
          <cell r="H659" t="str">
            <v>CHASE BANK - FOREIGN BANK TRANSFER &gt;</v>
          </cell>
          <cell r="I659" t="str">
            <v>A5100</v>
          </cell>
          <cell r="J659" t="e">
            <v>#N/A</v>
          </cell>
          <cell r="K659" t="e">
            <v>#N/A</v>
          </cell>
          <cell r="L659"/>
          <cell r="M659"/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  <cell r="T659" t="e">
            <v>#N/A</v>
          </cell>
          <cell r="U659" t="e">
            <v>#N/A</v>
          </cell>
          <cell r="V659" t="e">
            <v>#N/A</v>
          </cell>
          <cell r="W659"/>
          <cell r="X659" t="e">
            <v>#N/A</v>
          </cell>
          <cell r="Y659" t="e">
            <v>#N/A</v>
          </cell>
          <cell r="Z659" t="e">
            <v>#N/A</v>
          </cell>
          <cell r="AA659"/>
          <cell r="AB659"/>
          <cell r="AC659"/>
          <cell r="AD659"/>
          <cell r="AE659" t="str">
            <v>ARRU</v>
          </cell>
          <cell r="AF659" t="str">
            <v>FI</v>
          </cell>
          <cell r="AG659"/>
          <cell r="AH659"/>
        </row>
        <row r="660">
          <cell r="A660">
            <v>104193</v>
          </cell>
          <cell r="B660">
            <v>1000</v>
          </cell>
          <cell r="C660">
            <v>1035</v>
          </cell>
          <cell r="D660" t="str">
            <v>CASH</v>
          </cell>
          <cell r="E660" t="str">
            <v/>
          </cell>
          <cell r="F660" t="str">
            <v>X</v>
          </cell>
          <cell r="G660" t="str">
            <v>COM - USD FOR TRS &gt;</v>
          </cell>
          <cell r="H660" t="str">
            <v>COMERICA - USD FOREIGN BANK TRANSFER &gt;</v>
          </cell>
          <cell r="I660" t="str">
            <v>A5100</v>
          </cell>
          <cell r="J660" t="e">
            <v>#N/A</v>
          </cell>
          <cell r="K660" t="e">
            <v>#N/A</v>
          </cell>
          <cell r="L660"/>
          <cell r="M660"/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  <cell r="T660" t="e">
            <v>#N/A</v>
          </cell>
          <cell r="U660" t="e">
            <v>#N/A</v>
          </cell>
          <cell r="V660" t="e">
            <v>#N/A</v>
          </cell>
          <cell r="W660"/>
          <cell r="X660" t="e">
            <v>#N/A</v>
          </cell>
          <cell r="Y660" t="e">
            <v>#N/A</v>
          </cell>
          <cell r="Z660" t="e">
            <v>#N/A</v>
          </cell>
          <cell r="AA660"/>
          <cell r="AB660"/>
          <cell r="AC660"/>
          <cell r="AD660"/>
          <cell r="AE660" t="str">
            <v>ARRU</v>
          </cell>
          <cell r="AF660" t="str">
            <v>FI</v>
          </cell>
          <cell r="AG660"/>
          <cell r="AH660"/>
        </row>
        <row r="661">
          <cell r="A661">
            <v>104194</v>
          </cell>
          <cell r="B661">
            <v>1000</v>
          </cell>
          <cell r="C661">
            <v>1035</v>
          </cell>
          <cell r="D661" t="str">
            <v>CASH</v>
          </cell>
          <cell r="E661" t="str">
            <v/>
          </cell>
          <cell r="F661" t="str">
            <v>X</v>
          </cell>
          <cell r="G661" t="str">
            <v>CHA. FOR. TRANSFER &gt;</v>
          </cell>
          <cell r="H661" t="str">
            <v>CHASE BANK - FOREIGN BANK TRANSFER &gt;</v>
          </cell>
          <cell r="I661" t="str">
            <v>A5100</v>
          </cell>
          <cell r="J661" t="e">
            <v>#N/A</v>
          </cell>
          <cell r="K661" t="e">
            <v>#N/A</v>
          </cell>
          <cell r="L661"/>
          <cell r="M661"/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  <cell r="T661" t="e">
            <v>#N/A</v>
          </cell>
          <cell r="U661" t="e">
            <v>#N/A</v>
          </cell>
          <cell r="V661" t="e">
            <v>#N/A</v>
          </cell>
          <cell r="W661"/>
          <cell r="X661" t="e">
            <v>#N/A</v>
          </cell>
          <cell r="Y661" t="e">
            <v>#N/A</v>
          </cell>
          <cell r="Z661" t="e">
            <v>#N/A</v>
          </cell>
          <cell r="AA661"/>
          <cell r="AB661"/>
          <cell r="AC661"/>
          <cell r="AD661"/>
          <cell r="AE661" t="str">
            <v>ARRU</v>
          </cell>
          <cell r="AF661" t="str">
            <v>FI</v>
          </cell>
          <cell r="AG661"/>
          <cell r="AH661"/>
        </row>
        <row r="662">
          <cell r="A662">
            <v>104195</v>
          </cell>
          <cell r="B662">
            <v>1000</v>
          </cell>
          <cell r="C662">
            <v>1035</v>
          </cell>
          <cell r="D662" t="str">
            <v>CASH</v>
          </cell>
          <cell r="E662" t="str">
            <v/>
          </cell>
          <cell r="F662" t="str">
            <v>X</v>
          </cell>
          <cell r="G662" t="str">
            <v>CRCA -EUR-FORTRSF&gt;</v>
          </cell>
          <cell r="H662" t="str">
            <v>CREDIT AGRICOLE - EUR</v>
          </cell>
          <cell r="I662" t="str">
            <v>A5100</v>
          </cell>
          <cell r="J662" t="e">
            <v>#N/A</v>
          </cell>
          <cell r="K662" t="e">
            <v>#N/A</v>
          </cell>
          <cell r="L662"/>
          <cell r="M662"/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  <cell r="T662" t="e">
            <v>#N/A</v>
          </cell>
          <cell r="U662" t="e">
            <v>#N/A</v>
          </cell>
          <cell r="V662" t="e">
            <v>#N/A</v>
          </cell>
          <cell r="W662"/>
          <cell r="X662" t="e">
            <v>#N/A</v>
          </cell>
          <cell r="Y662" t="e">
            <v>#N/A</v>
          </cell>
          <cell r="Z662" t="e">
            <v>#N/A</v>
          </cell>
          <cell r="AA662"/>
          <cell r="AB662"/>
          <cell r="AC662"/>
          <cell r="AD662"/>
          <cell r="AE662" t="str">
            <v>ARRU</v>
          </cell>
          <cell r="AF662" t="str">
            <v>FI</v>
          </cell>
          <cell r="AG662"/>
          <cell r="AH662"/>
        </row>
        <row r="663">
          <cell r="A663">
            <v>104196</v>
          </cell>
          <cell r="B663">
            <v>1000</v>
          </cell>
          <cell r="C663">
            <v>1035</v>
          </cell>
          <cell r="D663" t="str">
            <v>CASH</v>
          </cell>
          <cell r="E663" t="str">
            <v/>
          </cell>
          <cell r="F663" t="str">
            <v>X</v>
          </cell>
          <cell r="G663" t="str">
            <v>CHA. FOR. TRANSFER &gt;</v>
          </cell>
          <cell r="H663" t="str">
            <v>CHASE BANK - FOREIGN BANK TRANSFER &gt;</v>
          </cell>
          <cell r="I663" t="str">
            <v>A5100</v>
          </cell>
          <cell r="J663" t="e">
            <v>#N/A</v>
          </cell>
          <cell r="K663" t="e">
            <v>#N/A</v>
          </cell>
          <cell r="L663"/>
          <cell r="M663"/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  <cell r="T663" t="e">
            <v>#N/A</v>
          </cell>
          <cell r="U663" t="e">
            <v>#N/A</v>
          </cell>
          <cell r="V663" t="e">
            <v>#N/A</v>
          </cell>
          <cell r="W663"/>
          <cell r="X663" t="e">
            <v>#N/A</v>
          </cell>
          <cell r="Y663" t="e">
            <v>#N/A</v>
          </cell>
          <cell r="Z663" t="e">
            <v>#N/A</v>
          </cell>
          <cell r="AA663"/>
          <cell r="AB663"/>
          <cell r="AC663"/>
          <cell r="AD663"/>
          <cell r="AE663" t="str">
            <v>ARRU</v>
          </cell>
          <cell r="AF663" t="str">
            <v>FI</v>
          </cell>
          <cell r="AG663"/>
          <cell r="AH663"/>
        </row>
        <row r="664">
          <cell r="A664">
            <v>104197</v>
          </cell>
          <cell r="B664">
            <v>1000</v>
          </cell>
          <cell r="C664">
            <v>1035</v>
          </cell>
          <cell r="D664" t="str">
            <v>CASH</v>
          </cell>
          <cell r="E664" t="str">
            <v/>
          </cell>
          <cell r="F664" t="str">
            <v>X</v>
          </cell>
          <cell r="G664" t="str">
            <v>COM - USD FOR TRS &gt;</v>
          </cell>
          <cell r="H664" t="str">
            <v>COMERICA - USD FOREIGN BANK TRANSFER &gt;</v>
          </cell>
          <cell r="I664" t="str">
            <v>A5100</v>
          </cell>
          <cell r="J664" t="e">
            <v>#N/A</v>
          </cell>
          <cell r="K664" t="e">
            <v>#N/A</v>
          </cell>
          <cell r="L664"/>
          <cell r="M664"/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  <cell r="T664" t="e">
            <v>#N/A</v>
          </cell>
          <cell r="U664" t="e">
            <v>#N/A</v>
          </cell>
          <cell r="V664" t="e">
            <v>#N/A</v>
          </cell>
          <cell r="W664"/>
          <cell r="X664" t="e">
            <v>#N/A</v>
          </cell>
          <cell r="Y664" t="e">
            <v>#N/A</v>
          </cell>
          <cell r="Z664" t="e">
            <v>#N/A</v>
          </cell>
          <cell r="AA664"/>
          <cell r="AB664"/>
          <cell r="AC664"/>
          <cell r="AD664"/>
          <cell r="AE664" t="str">
            <v>ARRU</v>
          </cell>
          <cell r="AF664" t="str">
            <v>FI</v>
          </cell>
          <cell r="AG664"/>
          <cell r="AH664"/>
        </row>
        <row r="665">
          <cell r="A665">
            <v>104198</v>
          </cell>
          <cell r="B665">
            <v>1000</v>
          </cell>
          <cell r="C665">
            <v>1035</v>
          </cell>
          <cell r="D665" t="str">
            <v>CASH</v>
          </cell>
          <cell r="E665" t="str">
            <v/>
          </cell>
          <cell r="F665" t="str">
            <v>X</v>
          </cell>
          <cell r="G665" t="str">
            <v>CHA. FOR. TRANSFER &gt;</v>
          </cell>
          <cell r="H665" t="str">
            <v>CHASE BANK - FOREIGN BANK TRANSFER &gt;</v>
          </cell>
          <cell r="I665" t="str">
            <v>A5100</v>
          </cell>
          <cell r="J665" t="e">
            <v>#N/A</v>
          </cell>
          <cell r="K665" t="e">
            <v>#N/A</v>
          </cell>
          <cell r="L665"/>
          <cell r="M665"/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  <cell r="T665" t="e">
            <v>#N/A</v>
          </cell>
          <cell r="U665" t="e">
            <v>#N/A</v>
          </cell>
          <cell r="V665" t="e">
            <v>#N/A</v>
          </cell>
          <cell r="W665"/>
          <cell r="X665" t="e">
            <v>#N/A</v>
          </cell>
          <cell r="Y665" t="e">
            <v>#N/A</v>
          </cell>
          <cell r="Z665" t="e">
            <v>#N/A</v>
          </cell>
          <cell r="AA665"/>
          <cell r="AB665"/>
          <cell r="AC665"/>
          <cell r="AD665"/>
          <cell r="AE665" t="str">
            <v>ARRU</v>
          </cell>
          <cell r="AF665" t="str">
            <v>FI</v>
          </cell>
          <cell r="AG665"/>
          <cell r="AH665"/>
        </row>
        <row r="666">
          <cell r="A666">
            <v>104199</v>
          </cell>
          <cell r="B666">
            <v>1000</v>
          </cell>
          <cell r="C666">
            <v>1035</v>
          </cell>
          <cell r="D666" t="str">
            <v>CASH</v>
          </cell>
          <cell r="E666" t="str">
            <v/>
          </cell>
          <cell r="F666" t="str">
            <v>X</v>
          </cell>
          <cell r="G666" t="str">
            <v>HSBC -EUR-FORTRSF&gt;</v>
          </cell>
          <cell r="H666" t="str">
            <v>HSBC - EUR</v>
          </cell>
          <cell r="I666" t="str">
            <v>A5100</v>
          </cell>
          <cell r="J666" t="e">
            <v>#N/A</v>
          </cell>
          <cell r="K666" t="e">
            <v>#N/A</v>
          </cell>
          <cell r="L666"/>
          <cell r="M666"/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  <cell r="T666" t="e">
            <v>#N/A</v>
          </cell>
          <cell r="U666" t="e">
            <v>#N/A</v>
          </cell>
          <cell r="V666" t="e">
            <v>#N/A</v>
          </cell>
          <cell r="W666"/>
          <cell r="X666" t="e">
            <v>#N/A</v>
          </cell>
          <cell r="Y666" t="e">
            <v>#N/A</v>
          </cell>
          <cell r="Z666" t="e">
            <v>#N/A</v>
          </cell>
          <cell r="AA666"/>
          <cell r="AB666"/>
          <cell r="AC666"/>
          <cell r="AD666"/>
          <cell r="AE666" t="str">
            <v>ARRU</v>
          </cell>
          <cell r="AF666" t="str">
            <v>FI</v>
          </cell>
          <cell r="AG666"/>
          <cell r="AH666"/>
        </row>
        <row r="667">
          <cell r="A667">
            <v>104206</v>
          </cell>
          <cell r="B667">
            <v>1000</v>
          </cell>
          <cell r="C667">
            <v>1035</v>
          </cell>
          <cell r="D667" t="str">
            <v>CASH</v>
          </cell>
          <cell r="E667" t="str">
            <v/>
          </cell>
          <cell r="F667" t="str">
            <v>X</v>
          </cell>
          <cell r="G667" t="str">
            <v>CRCA -EUR-VIRCOM&gt;</v>
          </cell>
          <cell r="H667" t="str">
            <v>CREDIT AGRICOLE - EUR</v>
          </cell>
          <cell r="I667" t="str">
            <v>A5100</v>
          </cell>
          <cell r="J667" t="e">
            <v>#N/A</v>
          </cell>
          <cell r="K667" t="e">
            <v>#N/A</v>
          </cell>
          <cell r="L667"/>
          <cell r="M667"/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  <cell r="T667" t="e">
            <v>#N/A</v>
          </cell>
          <cell r="U667" t="e">
            <v>#N/A</v>
          </cell>
          <cell r="V667" t="e">
            <v>#N/A</v>
          </cell>
          <cell r="W667"/>
          <cell r="X667" t="e">
            <v>#N/A</v>
          </cell>
          <cell r="Y667" t="e">
            <v>#N/A</v>
          </cell>
          <cell r="Z667" t="e">
            <v>#N/A</v>
          </cell>
          <cell r="AA667"/>
          <cell r="AB667"/>
          <cell r="AC667"/>
          <cell r="AD667"/>
          <cell r="AE667" t="str">
            <v>ARRU</v>
          </cell>
          <cell r="AF667" t="str">
            <v>FI</v>
          </cell>
          <cell r="AG667"/>
          <cell r="AH667"/>
        </row>
        <row r="668">
          <cell r="A668">
            <v>104208</v>
          </cell>
          <cell r="B668">
            <v>1000</v>
          </cell>
          <cell r="C668">
            <v>1035</v>
          </cell>
          <cell r="D668" t="str">
            <v>CASH</v>
          </cell>
          <cell r="E668" t="str">
            <v/>
          </cell>
          <cell r="F668" t="str">
            <v>X</v>
          </cell>
          <cell r="G668" t="str">
            <v>CLY1- EUR-VIRCOM&gt;</v>
          </cell>
          <cell r="H668" t="str">
            <v>CREDIT LYONNAIS - EUR</v>
          </cell>
          <cell r="I668" t="str">
            <v>A5100</v>
          </cell>
          <cell r="J668" t="e">
            <v>#N/A</v>
          </cell>
          <cell r="K668" t="e">
            <v>#N/A</v>
          </cell>
          <cell r="L668"/>
          <cell r="M668"/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  <cell r="T668" t="e">
            <v>#N/A</v>
          </cell>
          <cell r="U668" t="e">
            <v>#N/A</v>
          </cell>
          <cell r="V668" t="e">
            <v>#N/A</v>
          </cell>
          <cell r="W668"/>
          <cell r="X668" t="e">
            <v>#N/A</v>
          </cell>
          <cell r="Y668" t="e">
            <v>#N/A</v>
          </cell>
          <cell r="Z668" t="e">
            <v>#N/A</v>
          </cell>
          <cell r="AA668"/>
          <cell r="AB668"/>
          <cell r="AC668"/>
          <cell r="AD668"/>
          <cell r="AE668" t="str">
            <v>ARRU</v>
          </cell>
          <cell r="AF668" t="str">
            <v>FI</v>
          </cell>
          <cell r="AG668"/>
          <cell r="AH668"/>
        </row>
        <row r="669">
          <cell r="A669">
            <v>104210</v>
          </cell>
          <cell r="B669">
            <v>1000</v>
          </cell>
          <cell r="C669">
            <v>1035</v>
          </cell>
          <cell r="D669" t="str">
            <v>CASH</v>
          </cell>
          <cell r="E669" t="str">
            <v/>
          </cell>
          <cell r="F669" t="str">
            <v>X</v>
          </cell>
          <cell r="G669" t="str">
            <v>SGN - EUR-VIRCOM&gt;</v>
          </cell>
          <cell r="H669" t="str">
            <v>SOCIETE GENERALE - EUR</v>
          </cell>
          <cell r="I669" t="str">
            <v>A5100</v>
          </cell>
          <cell r="J669" t="e">
            <v>#N/A</v>
          </cell>
          <cell r="K669" t="e">
            <v>#N/A</v>
          </cell>
          <cell r="L669"/>
          <cell r="M669"/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  <cell r="T669" t="e">
            <v>#N/A</v>
          </cell>
          <cell r="U669" t="e">
            <v>#N/A</v>
          </cell>
          <cell r="V669" t="e">
            <v>#N/A</v>
          </cell>
          <cell r="W669"/>
          <cell r="X669" t="e">
            <v>#N/A</v>
          </cell>
          <cell r="Y669" t="e">
            <v>#N/A</v>
          </cell>
          <cell r="Z669" t="e">
            <v>#N/A</v>
          </cell>
          <cell r="AA669"/>
          <cell r="AB669"/>
          <cell r="AC669"/>
          <cell r="AD669"/>
          <cell r="AE669" t="str">
            <v>ARRU</v>
          </cell>
          <cell r="AF669" t="str">
            <v>FI</v>
          </cell>
          <cell r="AG669"/>
          <cell r="AH669"/>
        </row>
        <row r="670">
          <cell r="A670">
            <v>104211</v>
          </cell>
          <cell r="B670">
            <v>1000</v>
          </cell>
          <cell r="C670">
            <v>1035</v>
          </cell>
          <cell r="D670" t="str">
            <v>CASH</v>
          </cell>
          <cell r="E670" t="str">
            <v/>
          </cell>
          <cell r="F670" t="str">
            <v>X</v>
          </cell>
          <cell r="G670" t="str">
            <v>CIC - EUR-VIRCOM&gt;</v>
          </cell>
          <cell r="H670" t="str">
            <v>CIC LYONNAISE DE BANQUE - EUR</v>
          </cell>
          <cell r="I670" t="str">
            <v>A5100</v>
          </cell>
          <cell r="J670" t="e">
            <v>#N/A</v>
          </cell>
          <cell r="K670" t="e">
            <v>#N/A</v>
          </cell>
          <cell r="L670"/>
          <cell r="M670"/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  <cell r="T670" t="e">
            <v>#N/A</v>
          </cell>
          <cell r="U670" t="e">
            <v>#N/A</v>
          </cell>
          <cell r="V670" t="e">
            <v>#N/A</v>
          </cell>
          <cell r="W670"/>
          <cell r="X670" t="e">
            <v>#N/A</v>
          </cell>
          <cell r="Y670" t="e">
            <v>#N/A</v>
          </cell>
          <cell r="Z670" t="e">
            <v>#N/A</v>
          </cell>
          <cell r="AA670"/>
          <cell r="AB670"/>
          <cell r="AC670"/>
          <cell r="AD670"/>
          <cell r="AE670" t="str">
            <v>ARRU</v>
          </cell>
          <cell r="AF670" t="str">
            <v>FI</v>
          </cell>
          <cell r="AG670"/>
          <cell r="AH670"/>
        </row>
        <row r="671">
          <cell r="A671">
            <v>104212</v>
          </cell>
          <cell r="B671">
            <v>1000</v>
          </cell>
          <cell r="C671">
            <v>1035</v>
          </cell>
          <cell r="D671" t="str">
            <v>CASH</v>
          </cell>
          <cell r="E671" t="str">
            <v/>
          </cell>
          <cell r="F671" t="str">
            <v>X</v>
          </cell>
          <cell r="G671" t="str">
            <v>PAL - EUR-VIRCOM&gt;</v>
          </cell>
          <cell r="H671" t="str">
            <v>BANQUE PALATINE - EUR</v>
          </cell>
          <cell r="I671" t="str">
            <v>A5100</v>
          </cell>
          <cell r="J671" t="e">
            <v>#N/A</v>
          </cell>
          <cell r="K671" t="e">
            <v>#N/A</v>
          </cell>
          <cell r="L671"/>
          <cell r="M671"/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  <cell r="T671" t="e">
            <v>#N/A</v>
          </cell>
          <cell r="U671" t="e">
            <v>#N/A</v>
          </cell>
          <cell r="V671" t="e">
            <v>#N/A</v>
          </cell>
          <cell r="W671"/>
          <cell r="X671" t="e">
            <v>#N/A</v>
          </cell>
          <cell r="Y671" t="e">
            <v>#N/A</v>
          </cell>
          <cell r="Z671" t="e">
            <v>#N/A</v>
          </cell>
          <cell r="AA671"/>
          <cell r="AB671"/>
          <cell r="AC671"/>
          <cell r="AD671"/>
          <cell r="AE671" t="str">
            <v>ARRU</v>
          </cell>
          <cell r="AF671" t="str">
            <v>FI</v>
          </cell>
          <cell r="AG671"/>
          <cell r="AH671"/>
        </row>
        <row r="672">
          <cell r="A672">
            <v>104213</v>
          </cell>
          <cell r="B672">
            <v>1000</v>
          </cell>
          <cell r="C672">
            <v>1035</v>
          </cell>
          <cell r="D672" t="str">
            <v>CASH</v>
          </cell>
          <cell r="E672" t="str">
            <v/>
          </cell>
          <cell r="F672" t="str">
            <v>X</v>
          </cell>
          <cell r="G672" t="str">
            <v>CRCA -EUR-VIRCOM&gt;</v>
          </cell>
          <cell r="H672" t="str">
            <v>CREDIT AGRICOLE - EUR</v>
          </cell>
          <cell r="I672" t="str">
            <v>A5100</v>
          </cell>
          <cell r="J672" t="e">
            <v>#N/A</v>
          </cell>
          <cell r="K672" t="e">
            <v>#N/A</v>
          </cell>
          <cell r="L672"/>
          <cell r="M672"/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  <cell r="T672" t="e">
            <v>#N/A</v>
          </cell>
          <cell r="U672" t="e">
            <v>#N/A</v>
          </cell>
          <cell r="V672" t="e">
            <v>#N/A</v>
          </cell>
          <cell r="W672"/>
          <cell r="X672" t="e">
            <v>#N/A</v>
          </cell>
          <cell r="Y672" t="e">
            <v>#N/A</v>
          </cell>
          <cell r="Z672" t="e">
            <v>#N/A</v>
          </cell>
          <cell r="AA672"/>
          <cell r="AB672"/>
          <cell r="AC672"/>
          <cell r="AD672"/>
          <cell r="AE672" t="str">
            <v>ARRU</v>
          </cell>
          <cell r="AF672" t="str">
            <v>FI</v>
          </cell>
          <cell r="AG672"/>
          <cell r="AH672"/>
        </row>
        <row r="673">
          <cell r="A673">
            <v>104214</v>
          </cell>
          <cell r="B673">
            <v>1000</v>
          </cell>
          <cell r="C673">
            <v>1035</v>
          </cell>
          <cell r="D673" t="str">
            <v>CASH</v>
          </cell>
          <cell r="E673" t="str">
            <v/>
          </cell>
          <cell r="F673" t="str">
            <v>X</v>
          </cell>
          <cell r="G673" t="str">
            <v>SGN - EUR-VIRCOM&gt;</v>
          </cell>
          <cell r="H673" t="str">
            <v>SOCIETE GENERALE - EUR</v>
          </cell>
          <cell r="I673" t="str">
            <v>A5100</v>
          </cell>
          <cell r="J673" t="e">
            <v>#N/A</v>
          </cell>
          <cell r="K673" t="e">
            <v>#N/A</v>
          </cell>
          <cell r="L673"/>
          <cell r="M673"/>
          <cell r="N673" t="e">
            <v>#N/A</v>
          </cell>
          <cell r="O673" t="e">
            <v>#N/A</v>
          </cell>
          <cell r="P673" t="e">
            <v>#N/A</v>
          </cell>
          <cell r="Q673" t="e">
            <v>#N/A</v>
          </cell>
          <cell r="R673" t="e">
            <v>#N/A</v>
          </cell>
          <cell r="S673" t="e">
            <v>#N/A</v>
          </cell>
          <cell r="T673" t="e">
            <v>#N/A</v>
          </cell>
          <cell r="U673" t="e">
            <v>#N/A</v>
          </cell>
          <cell r="V673" t="e">
            <v>#N/A</v>
          </cell>
          <cell r="W673"/>
          <cell r="X673" t="e">
            <v>#N/A</v>
          </cell>
          <cell r="Y673" t="e">
            <v>#N/A</v>
          </cell>
          <cell r="Z673" t="e">
            <v>#N/A</v>
          </cell>
          <cell r="AA673"/>
          <cell r="AB673"/>
          <cell r="AC673"/>
          <cell r="AD673"/>
          <cell r="AE673" t="str">
            <v>ARRU</v>
          </cell>
          <cell r="AF673" t="str">
            <v>FI</v>
          </cell>
          <cell r="AG673"/>
          <cell r="AH673"/>
        </row>
        <row r="674">
          <cell r="A674">
            <v>104217</v>
          </cell>
          <cell r="B674">
            <v>1000</v>
          </cell>
          <cell r="C674">
            <v>1035</v>
          </cell>
          <cell r="D674" t="str">
            <v>CASH</v>
          </cell>
          <cell r="E674" t="str">
            <v/>
          </cell>
          <cell r="F674" t="str">
            <v>X</v>
          </cell>
          <cell r="G674" t="str">
            <v>CRCA -EUR-VIRCOM&gt;</v>
          </cell>
          <cell r="H674" t="str">
            <v>CREDIT AGRICOLE - EUR</v>
          </cell>
          <cell r="I674" t="str">
            <v>A5100</v>
          </cell>
          <cell r="J674" t="e">
            <v>#N/A</v>
          </cell>
          <cell r="K674" t="e">
            <v>#N/A</v>
          </cell>
          <cell r="L674"/>
          <cell r="M674"/>
          <cell r="N674" t="e">
            <v>#N/A</v>
          </cell>
          <cell r="O674" t="e">
            <v>#N/A</v>
          </cell>
          <cell r="P674" t="e">
            <v>#N/A</v>
          </cell>
          <cell r="Q674" t="e">
            <v>#N/A</v>
          </cell>
          <cell r="R674" t="e">
            <v>#N/A</v>
          </cell>
          <cell r="S674" t="e">
            <v>#N/A</v>
          </cell>
          <cell r="T674" t="e">
            <v>#N/A</v>
          </cell>
          <cell r="U674" t="e">
            <v>#N/A</v>
          </cell>
          <cell r="V674" t="e">
            <v>#N/A</v>
          </cell>
          <cell r="W674"/>
          <cell r="X674" t="e">
            <v>#N/A</v>
          </cell>
          <cell r="Y674" t="e">
            <v>#N/A</v>
          </cell>
          <cell r="Z674" t="e">
            <v>#N/A</v>
          </cell>
          <cell r="AA674"/>
          <cell r="AB674"/>
          <cell r="AC674"/>
          <cell r="AD674"/>
          <cell r="AE674" t="str">
            <v>ARRU</v>
          </cell>
          <cell r="AF674" t="str">
            <v>FI</v>
          </cell>
          <cell r="AG674"/>
          <cell r="AH674"/>
        </row>
        <row r="675">
          <cell r="A675">
            <v>104218</v>
          </cell>
          <cell r="B675">
            <v>1000</v>
          </cell>
          <cell r="C675">
            <v>1035</v>
          </cell>
          <cell r="D675" t="str">
            <v>CASH</v>
          </cell>
          <cell r="E675" t="str">
            <v/>
          </cell>
          <cell r="F675" t="str">
            <v>X</v>
          </cell>
          <cell r="G675" t="str">
            <v>CLY1- EUR-VIRCOM&gt;</v>
          </cell>
          <cell r="H675" t="str">
            <v>CREDIT LYONNAIS - EUR</v>
          </cell>
          <cell r="I675" t="str">
            <v>A5100</v>
          </cell>
          <cell r="J675" t="e">
            <v>#N/A</v>
          </cell>
          <cell r="K675" t="e">
            <v>#N/A</v>
          </cell>
          <cell r="L675"/>
          <cell r="M675"/>
          <cell r="N675" t="e">
            <v>#N/A</v>
          </cell>
          <cell r="O675" t="e">
            <v>#N/A</v>
          </cell>
          <cell r="P675" t="e">
            <v>#N/A</v>
          </cell>
          <cell r="Q675" t="e">
            <v>#N/A</v>
          </cell>
          <cell r="R675" t="e">
            <v>#N/A</v>
          </cell>
          <cell r="S675" t="e">
            <v>#N/A</v>
          </cell>
          <cell r="T675" t="e">
            <v>#N/A</v>
          </cell>
          <cell r="U675" t="e">
            <v>#N/A</v>
          </cell>
          <cell r="V675" t="e">
            <v>#N/A</v>
          </cell>
          <cell r="W675"/>
          <cell r="X675" t="e">
            <v>#N/A</v>
          </cell>
          <cell r="Y675" t="e">
            <v>#N/A</v>
          </cell>
          <cell r="Z675" t="e">
            <v>#N/A</v>
          </cell>
          <cell r="AA675"/>
          <cell r="AB675"/>
          <cell r="AC675"/>
          <cell r="AD675"/>
          <cell r="AE675" t="str">
            <v>ARRU</v>
          </cell>
          <cell r="AF675" t="str">
            <v>FI</v>
          </cell>
          <cell r="AG675"/>
          <cell r="AH675"/>
        </row>
        <row r="676">
          <cell r="A676">
            <v>104219</v>
          </cell>
          <cell r="B676">
            <v>1000</v>
          </cell>
          <cell r="C676">
            <v>1035</v>
          </cell>
          <cell r="D676" t="str">
            <v>CASH</v>
          </cell>
          <cell r="E676" t="str">
            <v/>
          </cell>
          <cell r="F676" t="str">
            <v>X</v>
          </cell>
          <cell r="G676" t="str">
            <v>PAL -EUR-VIRCOM&gt;</v>
          </cell>
          <cell r="H676" t="str">
            <v>BANQUE PALATINE - EUR</v>
          </cell>
          <cell r="I676" t="str">
            <v>A5100</v>
          </cell>
          <cell r="J676" t="e">
            <v>#N/A</v>
          </cell>
          <cell r="K676" t="e">
            <v>#N/A</v>
          </cell>
          <cell r="L676"/>
          <cell r="M676"/>
          <cell r="N676" t="e">
            <v>#N/A</v>
          </cell>
          <cell r="O676" t="e">
            <v>#N/A</v>
          </cell>
          <cell r="P676" t="e">
            <v>#N/A</v>
          </cell>
          <cell r="Q676" t="e">
            <v>#N/A</v>
          </cell>
          <cell r="R676" t="e">
            <v>#N/A</v>
          </cell>
          <cell r="S676" t="e">
            <v>#N/A</v>
          </cell>
          <cell r="T676" t="e">
            <v>#N/A</v>
          </cell>
          <cell r="U676" t="e">
            <v>#N/A</v>
          </cell>
          <cell r="V676" t="e">
            <v>#N/A</v>
          </cell>
          <cell r="W676"/>
          <cell r="X676" t="e">
            <v>#N/A</v>
          </cell>
          <cell r="Y676" t="e">
            <v>#N/A</v>
          </cell>
          <cell r="Z676" t="e">
            <v>#N/A</v>
          </cell>
          <cell r="AA676"/>
          <cell r="AB676"/>
          <cell r="AC676"/>
          <cell r="AD676"/>
          <cell r="AE676" t="str">
            <v>ARRU</v>
          </cell>
          <cell r="AF676" t="str">
            <v>FI</v>
          </cell>
          <cell r="AG676"/>
          <cell r="AH676"/>
        </row>
        <row r="677">
          <cell r="A677">
            <v>104220</v>
          </cell>
          <cell r="B677">
            <v>1000</v>
          </cell>
          <cell r="C677">
            <v>1035</v>
          </cell>
          <cell r="D677" t="str">
            <v>CASH</v>
          </cell>
          <cell r="E677" t="str">
            <v/>
          </cell>
          <cell r="F677" t="str">
            <v>X</v>
          </cell>
          <cell r="G677" t="str">
            <v>SGN - EUR-VIRCOM&gt;</v>
          </cell>
          <cell r="H677" t="str">
            <v>SOCIETE GENERALE - EUR</v>
          </cell>
          <cell r="I677" t="str">
            <v>A5100</v>
          </cell>
          <cell r="J677" t="e">
            <v>#N/A</v>
          </cell>
          <cell r="K677" t="e">
            <v>#N/A</v>
          </cell>
          <cell r="L677"/>
          <cell r="M677"/>
          <cell r="N677" t="e">
            <v>#N/A</v>
          </cell>
          <cell r="O677" t="e">
            <v>#N/A</v>
          </cell>
          <cell r="P677" t="e">
            <v>#N/A</v>
          </cell>
          <cell r="Q677" t="e">
            <v>#N/A</v>
          </cell>
          <cell r="R677" t="e">
            <v>#N/A</v>
          </cell>
          <cell r="S677" t="e">
            <v>#N/A</v>
          </cell>
          <cell r="T677" t="e">
            <v>#N/A</v>
          </cell>
          <cell r="U677" t="e">
            <v>#N/A</v>
          </cell>
          <cell r="V677" t="e">
            <v>#N/A</v>
          </cell>
          <cell r="W677"/>
          <cell r="X677" t="e">
            <v>#N/A</v>
          </cell>
          <cell r="Y677" t="e">
            <v>#N/A</v>
          </cell>
          <cell r="Z677" t="e">
            <v>#N/A</v>
          </cell>
          <cell r="AA677"/>
          <cell r="AB677"/>
          <cell r="AC677"/>
          <cell r="AD677"/>
          <cell r="AE677" t="str">
            <v>ARRU</v>
          </cell>
          <cell r="AF677" t="str">
            <v>FI</v>
          </cell>
          <cell r="AG677"/>
          <cell r="AH677"/>
        </row>
        <row r="678">
          <cell r="A678">
            <v>104221</v>
          </cell>
          <cell r="B678">
            <v>1000</v>
          </cell>
          <cell r="C678">
            <v>1035</v>
          </cell>
          <cell r="D678" t="str">
            <v>CASH</v>
          </cell>
          <cell r="E678" t="str">
            <v/>
          </cell>
          <cell r="F678" t="str">
            <v>X</v>
          </cell>
          <cell r="G678" t="str">
            <v>SLB - EUR-VIRCOM&gt;</v>
          </cell>
          <cell r="H678" t="str">
            <v>CIC LYONNAISE DE BANQUE - EUR</v>
          </cell>
          <cell r="I678" t="str">
            <v>A5100</v>
          </cell>
          <cell r="J678" t="e">
            <v>#N/A</v>
          </cell>
          <cell r="K678" t="e">
            <v>#N/A</v>
          </cell>
          <cell r="L678"/>
          <cell r="M678"/>
          <cell r="N678" t="e">
            <v>#N/A</v>
          </cell>
          <cell r="O678" t="e">
            <v>#N/A</v>
          </cell>
          <cell r="P678" t="e">
            <v>#N/A</v>
          </cell>
          <cell r="Q678" t="e">
            <v>#N/A</v>
          </cell>
          <cell r="R678" t="e">
            <v>#N/A</v>
          </cell>
          <cell r="S678" t="e">
            <v>#N/A</v>
          </cell>
          <cell r="T678" t="e">
            <v>#N/A</v>
          </cell>
          <cell r="U678" t="e">
            <v>#N/A</v>
          </cell>
          <cell r="V678" t="e">
            <v>#N/A</v>
          </cell>
          <cell r="W678"/>
          <cell r="X678" t="e">
            <v>#N/A</v>
          </cell>
          <cell r="Y678" t="e">
            <v>#N/A</v>
          </cell>
          <cell r="Z678" t="e">
            <v>#N/A</v>
          </cell>
          <cell r="AA678"/>
          <cell r="AB678"/>
          <cell r="AC678"/>
          <cell r="AD678"/>
          <cell r="AE678" t="str">
            <v>ARRU</v>
          </cell>
          <cell r="AF678" t="str">
            <v>FI</v>
          </cell>
          <cell r="AG678"/>
          <cell r="AH678"/>
        </row>
        <row r="679">
          <cell r="A679">
            <v>104254</v>
          </cell>
          <cell r="B679">
            <v>1000</v>
          </cell>
          <cell r="C679">
            <v>1035</v>
          </cell>
          <cell r="D679" t="str">
            <v>CASH</v>
          </cell>
          <cell r="E679" t="str">
            <v/>
          </cell>
          <cell r="F679" t="str">
            <v>X</v>
          </cell>
          <cell r="G679" t="str">
            <v>CRCA -EUR-VIRCOM&gt;</v>
          </cell>
          <cell r="H679" t="str">
            <v>CREDIT AGRICOLE - EUR</v>
          </cell>
          <cell r="I679" t="str">
            <v>A5100</v>
          </cell>
          <cell r="J679" t="e">
            <v>#N/A</v>
          </cell>
          <cell r="K679" t="e">
            <v>#N/A</v>
          </cell>
          <cell r="L679"/>
          <cell r="M679"/>
          <cell r="N679" t="e">
            <v>#N/A</v>
          </cell>
          <cell r="O679" t="e">
            <v>#N/A</v>
          </cell>
          <cell r="P679" t="e">
            <v>#N/A</v>
          </cell>
          <cell r="Q679" t="e">
            <v>#N/A</v>
          </cell>
          <cell r="R679" t="e">
            <v>#N/A</v>
          </cell>
          <cell r="S679" t="e">
            <v>#N/A</v>
          </cell>
          <cell r="T679" t="e">
            <v>#N/A</v>
          </cell>
          <cell r="U679" t="e">
            <v>#N/A</v>
          </cell>
          <cell r="V679" t="e">
            <v>#N/A</v>
          </cell>
          <cell r="W679"/>
          <cell r="X679" t="e">
            <v>#N/A</v>
          </cell>
          <cell r="Y679" t="e">
            <v>#N/A</v>
          </cell>
          <cell r="Z679" t="e">
            <v>#N/A</v>
          </cell>
          <cell r="AA679"/>
          <cell r="AB679"/>
          <cell r="AC679"/>
          <cell r="AD679"/>
          <cell r="AE679" t="str">
            <v>ARRU</v>
          </cell>
          <cell r="AF679" t="str">
            <v>FI</v>
          </cell>
          <cell r="AG679"/>
          <cell r="AH679"/>
        </row>
        <row r="680">
          <cell r="A680">
            <v>104272</v>
          </cell>
          <cell r="B680">
            <v>1000</v>
          </cell>
          <cell r="C680">
            <v>1035</v>
          </cell>
          <cell r="D680" t="str">
            <v>CASH</v>
          </cell>
          <cell r="E680" t="str">
            <v/>
          </cell>
          <cell r="F680" t="str">
            <v>X</v>
          </cell>
          <cell r="G680" t="str">
            <v>CRCA -EUR-VIRCOM&gt;</v>
          </cell>
          <cell r="H680" t="str">
            <v>CREDIT AGRICOLE - EUR</v>
          </cell>
          <cell r="I680" t="str">
            <v>A5100</v>
          </cell>
          <cell r="J680" t="e">
            <v>#N/A</v>
          </cell>
          <cell r="K680" t="e">
            <v>#N/A</v>
          </cell>
          <cell r="L680"/>
          <cell r="M680"/>
          <cell r="N680" t="e">
            <v>#N/A</v>
          </cell>
          <cell r="O680" t="e">
            <v>#N/A</v>
          </cell>
          <cell r="P680" t="e">
            <v>#N/A</v>
          </cell>
          <cell r="Q680" t="e">
            <v>#N/A</v>
          </cell>
          <cell r="R680" t="e">
            <v>#N/A</v>
          </cell>
          <cell r="S680" t="e">
            <v>#N/A</v>
          </cell>
          <cell r="T680" t="e">
            <v>#N/A</v>
          </cell>
          <cell r="U680" t="e">
            <v>#N/A</v>
          </cell>
          <cell r="V680" t="e">
            <v>#N/A</v>
          </cell>
          <cell r="W680"/>
          <cell r="X680" t="e">
            <v>#N/A</v>
          </cell>
          <cell r="Y680" t="e">
            <v>#N/A</v>
          </cell>
          <cell r="Z680" t="e">
            <v>#N/A</v>
          </cell>
          <cell r="AA680"/>
          <cell r="AB680"/>
          <cell r="AC680"/>
          <cell r="AD680"/>
          <cell r="AE680" t="str">
            <v>ARRU</v>
          </cell>
          <cell r="AF680" t="str">
            <v>FI</v>
          </cell>
          <cell r="AG680"/>
          <cell r="AH680"/>
        </row>
        <row r="681">
          <cell r="A681">
            <v>104295</v>
          </cell>
          <cell r="B681">
            <v>1000</v>
          </cell>
          <cell r="C681">
            <v>1035</v>
          </cell>
          <cell r="D681" t="str">
            <v>CASH</v>
          </cell>
          <cell r="E681" t="str">
            <v/>
          </cell>
          <cell r="F681" t="str">
            <v>X</v>
          </cell>
          <cell r="G681" t="str">
            <v>CRCA -EUR-VIRCOM&gt;</v>
          </cell>
          <cell r="H681" t="str">
            <v>CREDIT AGRICOLE - EUR</v>
          </cell>
          <cell r="I681" t="str">
            <v>A5100</v>
          </cell>
          <cell r="J681" t="e">
            <v>#N/A</v>
          </cell>
          <cell r="K681" t="e">
            <v>#N/A</v>
          </cell>
          <cell r="L681"/>
          <cell r="M681"/>
          <cell r="N681" t="e">
            <v>#N/A</v>
          </cell>
          <cell r="O681" t="e">
            <v>#N/A</v>
          </cell>
          <cell r="P681" t="e">
            <v>#N/A</v>
          </cell>
          <cell r="Q681" t="e">
            <v>#N/A</v>
          </cell>
          <cell r="R681" t="e">
            <v>#N/A</v>
          </cell>
          <cell r="S681" t="e">
            <v>#N/A</v>
          </cell>
          <cell r="T681" t="e">
            <v>#N/A</v>
          </cell>
          <cell r="U681" t="e">
            <v>#N/A</v>
          </cell>
          <cell r="V681" t="e">
            <v>#N/A</v>
          </cell>
          <cell r="W681"/>
          <cell r="X681" t="e">
            <v>#N/A</v>
          </cell>
          <cell r="Y681" t="e">
            <v>#N/A</v>
          </cell>
          <cell r="Z681" t="e">
            <v>#N/A</v>
          </cell>
          <cell r="AA681"/>
          <cell r="AB681"/>
          <cell r="AC681"/>
          <cell r="AD681"/>
          <cell r="AE681" t="str">
            <v>ARRU</v>
          </cell>
          <cell r="AF681" t="str">
            <v>FI</v>
          </cell>
          <cell r="AG681"/>
          <cell r="AH681"/>
        </row>
        <row r="682">
          <cell r="A682">
            <v>104299</v>
          </cell>
          <cell r="B682">
            <v>1000</v>
          </cell>
          <cell r="C682">
            <v>1035</v>
          </cell>
          <cell r="D682" t="str">
            <v>CASH</v>
          </cell>
          <cell r="E682" t="str">
            <v/>
          </cell>
          <cell r="F682" t="str">
            <v>X</v>
          </cell>
          <cell r="G682" t="str">
            <v>HSBC -EUR-VIRCOM&gt;</v>
          </cell>
          <cell r="H682" t="str">
            <v>HSBC - EUR</v>
          </cell>
          <cell r="I682" t="str">
            <v>A5100</v>
          </cell>
          <cell r="J682" t="e">
            <v>#N/A</v>
          </cell>
          <cell r="K682" t="e">
            <v>#N/A</v>
          </cell>
          <cell r="L682"/>
          <cell r="M682"/>
          <cell r="N682" t="e">
            <v>#N/A</v>
          </cell>
          <cell r="O682" t="e">
            <v>#N/A</v>
          </cell>
          <cell r="P682" t="e">
            <v>#N/A</v>
          </cell>
          <cell r="Q682" t="e">
            <v>#N/A</v>
          </cell>
          <cell r="R682" t="e">
            <v>#N/A</v>
          </cell>
          <cell r="S682" t="e">
            <v>#N/A</v>
          </cell>
          <cell r="T682" t="e">
            <v>#N/A</v>
          </cell>
          <cell r="U682" t="e">
            <v>#N/A</v>
          </cell>
          <cell r="V682" t="e">
            <v>#N/A</v>
          </cell>
          <cell r="W682"/>
          <cell r="X682" t="e">
            <v>#N/A</v>
          </cell>
          <cell r="Y682" t="e">
            <v>#N/A</v>
          </cell>
          <cell r="Z682" t="e">
            <v>#N/A</v>
          </cell>
          <cell r="AA682"/>
          <cell r="AB682"/>
          <cell r="AC682"/>
          <cell r="AD682"/>
          <cell r="AE682" t="str">
            <v>ARRU</v>
          </cell>
          <cell r="AF682" t="str">
            <v>FI</v>
          </cell>
          <cell r="AG682"/>
          <cell r="AH682"/>
        </row>
        <row r="683">
          <cell r="A683">
            <v>104400</v>
          </cell>
          <cell r="B683">
            <v>1000</v>
          </cell>
          <cell r="C683">
            <v>1035</v>
          </cell>
          <cell r="D683" t="str">
            <v>CASH</v>
          </cell>
          <cell r="E683" t="str">
            <v/>
          </cell>
          <cell r="F683" t="str">
            <v>X</v>
          </cell>
          <cell r="G683" t="str">
            <v>COMM-EUR-FAIL TRSF</v>
          </cell>
          <cell r="H683" t="str">
            <v>COMMERZBANK-EUR</v>
          </cell>
          <cell r="I683" t="str">
            <v>A5100</v>
          </cell>
          <cell r="J683" t="e">
            <v>#N/A</v>
          </cell>
          <cell r="K683" t="e">
            <v>#N/A</v>
          </cell>
          <cell r="L683"/>
          <cell r="M683"/>
          <cell r="N683" t="e">
            <v>#N/A</v>
          </cell>
          <cell r="O683" t="e">
            <v>#N/A</v>
          </cell>
          <cell r="P683" t="e">
            <v>#N/A</v>
          </cell>
          <cell r="Q683" t="e">
            <v>#N/A</v>
          </cell>
          <cell r="R683" t="e">
            <v>#N/A</v>
          </cell>
          <cell r="S683" t="e">
            <v>#N/A</v>
          </cell>
          <cell r="T683" t="e">
            <v>#N/A</v>
          </cell>
          <cell r="U683" t="e">
            <v>#N/A</v>
          </cell>
          <cell r="V683" t="e">
            <v>#N/A</v>
          </cell>
          <cell r="W683"/>
          <cell r="X683" t="e">
            <v>#N/A</v>
          </cell>
          <cell r="Y683" t="e">
            <v>#N/A</v>
          </cell>
          <cell r="Z683" t="e">
            <v>#N/A</v>
          </cell>
          <cell r="AA683"/>
          <cell r="AB683"/>
          <cell r="AC683"/>
          <cell r="AD683"/>
          <cell r="AE683" t="str">
            <v>ARRU</v>
          </cell>
          <cell r="AF683" t="str">
            <v>FI</v>
          </cell>
          <cell r="AG683"/>
          <cell r="AH683"/>
        </row>
        <row r="684">
          <cell r="A684">
            <v>104401</v>
          </cell>
          <cell r="B684">
            <v>1000</v>
          </cell>
          <cell r="C684">
            <v>1035</v>
          </cell>
          <cell r="D684" t="str">
            <v>CASH</v>
          </cell>
          <cell r="E684" t="str">
            <v/>
          </cell>
          <cell r="F684" t="str">
            <v>X</v>
          </cell>
          <cell r="G684" t="str">
            <v>DEUTSC-EUR-FAIL TRSF</v>
          </cell>
          <cell r="H684" t="str">
            <v>DEUTSCHE BANK-EUR</v>
          </cell>
          <cell r="I684" t="str">
            <v>A5100</v>
          </cell>
          <cell r="J684" t="e">
            <v>#N/A</v>
          </cell>
          <cell r="K684" t="e">
            <v>#N/A</v>
          </cell>
          <cell r="L684"/>
          <cell r="M684"/>
          <cell r="N684" t="e">
            <v>#N/A</v>
          </cell>
          <cell r="O684" t="e">
            <v>#N/A</v>
          </cell>
          <cell r="P684" t="e">
            <v>#N/A</v>
          </cell>
          <cell r="Q684" t="e">
            <v>#N/A</v>
          </cell>
          <cell r="R684" t="e">
            <v>#N/A</v>
          </cell>
          <cell r="S684" t="e">
            <v>#N/A</v>
          </cell>
          <cell r="T684" t="e">
            <v>#N/A</v>
          </cell>
          <cell r="U684" t="e">
            <v>#N/A</v>
          </cell>
          <cell r="V684" t="e">
            <v>#N/A</v>
          </cell>
          <cell r="W684"/>
          <cell r="X684" t="e">
            <v>#N/A</v>
          </cell>
          <cell r="Y684" t="e">
            <v>#N/A</v>
          </cell>
          <cell r="Z684" t="e">
            <v>#N/A</v>
          </cell>
          <cell r="AA684"/>
          <cell r="AB684"/>
          <cell r="AC684"/>
          <cell r="AD684"/>
          <cell r="AE684" t="str">
            <v>ARRU</v>
          </cell>
          <cell r="AF684" t="str">
            <v>FI</v>
          </cell>
          <cell r="AG684"/>
          <cell r="AH684"/>
        </row>
        <row r="685">
          <cell r="A685">
            <v>104402</v>
          </cell>
          <cell r="B685">
            <v>1000</v>
          </cell>
          <cell r="C685">
            <v>1035</v>
          </cell>
          <cell r="D685" t="str">
            <v>CASH</v>
          </cell>
          <cell r="E685" t="str">
            <v/>
          </cell>
          <cell r="F685" t="str">
            <v>X</v>
          </cell>
          <cell r="G685" t="str">
            <v>DRESD-EUR-FAIL TRSF</v>
          </cell>
          <cell r="H685" t="str">
            <v>DRESDNER BANK-EUR</v>
          </cell>
          <cell r="I685" t="str">
            <v>A5100</v>
          </cell>
          <cell r="J685" t="e">
            <v>#N/A</v>
          </cell>
          <cell r="K685" t="e">
            <v>#N/A</v>
          </cell>
          <cell r="L685"/>
          <cell r="M685"/>
          <cell r="N685" t="e">
            <v>#N/A</v>
          </cell>
          <cell r="O685" t="e">
            <v>#N/A</v>
          </cell>
          <cell r="P685" t="e">
            <v>#N/A</v>
          </cell>
          <cell r="Q685" t="e">
            <v>#N/A</v>
          </cell>
          <cell r="R685" t="e">
            <v>#N/A</v>
          </cell>
          <cell r="S685" t="e">
            <v>#N/A</v>
          </cell>
          <cell r="T685" t="e">
            <v>#N/A</v>
          </cell>
          <cell r="U685" t="e">
            <v>#N/A</v>
          </cell>
          <cell r="V685" t="e">
            <v>#N/A</v>
          </cell>
          <cell r="W685"/>
          <cell r="X685" t="e">
            <v>#N/A</v>
          </cell>
          <cell r="Y685" t="e">
            <v>#N/A</v>
          </cell>
          <cell r="Z685" t="e">
            <v>#N/A</v>
          </cell>
          <cell r="AA685"/>
          <cell r="AB685"/>
          <cell r="AC685"/>
          <cell r="AD685"/>
          <cell r="AE685" t="str">
            <v>ARRU</v>
          </cell>
          <cell r="AF685" t="str">
            <v>FI</v>
          </cell>
          <cell r="AG685"/>
          <cell r="AH685"/>
        </row>
        <row r="686">
          <cell r="A686">
            <v>104403</v>
          </cell>
          <cell r="B686">
            <v>1000</v>
          </cell>
          <cell r="C686">
            <v>1035</v>
          </cell>
          <cell r="D686" t="str">
            <v>CASH</v>
          </cell>
          <cell r="E686" t="str">
            <v/>
          </cell>
          <cell r="F686" t="str">
            <v>X</v>
          </cell>
          <cell r="G686" t="str">
            <v>POST -EUR-FAIL TRSF</v>
          </cell>
          <cell r="H686" t="str">
            <v>POST BANK NIEDERLASSUNG KARLSRUHE-EUR</v>
          </cell>
          <cell r="I686" t="str">
            <v>A5100</v>
          </cell>
          <cell r="J686" t="e">
            <v>#N/A</v>
          </cell>
          <cell r="K686" t="e">
            <v>#N/A</v>
          </cell>
          <cell r="L686"/>
          <cell r="M686"/>
          <cell r="N686" t="e">
            <v>#N/A</v>
          </cell>
          <cell r="O686" t="e">
            <v>#N/A</v>
          </cell>
          <cell r="P686" t="e">
            <v>#N/A</v>
          </cell>
          <cell r="Q686" t="e">
            <v>#N/A</v>
          </cell>
          <cell r="R686" t="e">
            <v>#N/A</v>
          </cell>
          <cell r="S686" t="e">
            <v>#N/A</v>
          </cell>
          <cell r="T686" t="e">
            <v>#N/A</v>
          </cell>
          <cell r="U686" t="e">
            <v>#N/A</v>
          </cell>
          <cell r="V686" t="e">
            <v>#N/A</v>
          </cell>
          <cell r="W686"/>
          <cell r="X686" t="e">
            <v>#N/A</v>
          </cell>
          <cell r="Y686" t="e">
            <v>#N/A</v>
          </cell>
          <cell r="Z686" t="e">
            <v>#N/A</v>
          </cell>
          <cell r="AA686"/>
          <cell r="AB686"/>
          <cell r="AC686"/>
          <cell r="AD686"/>
          <cell r="AE686" t="str">
            <v>ARRU</v>
          </cell>
          <cell r="AF686" t="str">
            <v>FI</v>
          </cell>
          <cell r="AG686"/>
          <cell r="AH686"/>
        </row>
        <row r="687">
          <cell r="A687">
            <v>104404</v>
          </cell>
          <cell r="B687">
            <v>1000</v>
          </cell>
          <cell r="C687">
            <v>1035</v>
          </cell>
          <cell r="D687" t="str">
            <v>CASH</v>
          </cell>
          <cell r="E687" t="str">
            <v/>
          </cell>
          <cell r="F687" t="str">
            <v>X</v>
          </cell>
          <cell r="G687" t="str">
            <v>SPARK-EUR-FAIL TRSF</v>
          </cell>
          <cell r="H687" t="str">
            <v>SPARKASSE LORRACH RHEINFELD-EUR</v>
          </cell>
          <cell r="I687" t="str">
            <v>A5100</v>
          </cell>
          <cell r="J687" t="e">
            <v>#N/A</v>
          </cell>
          <cell r="K687" t="e">
            <v>#N/A</v>
          </cell>
          <cell r="L687"/>
          <cell r="M687"/>
          <cell r="N687" t="e">
            <v>#N/A</v>
          </cell>
          <cell r="O687" t="e">
            <v>#N/A</v>
          </cell>
          <cell r="P687" t="e">
            <v>#N/A</v>
          </cell>
          <cell r="Q687" t="e">
            <v>#N/A</v>
          </cell>
          <cell r="R687" t="e">
            <v>#N/A</v>
          </cell>
          <cell r="S687" t="e">
            <v>#N/A</v>
          </cell>
          <cell r="T687" t="e">
            <v>#N/A</v>
          </cell>
          <cell r="U687" t="e">
            <v>#N/A</v>
          </cell>
          <cell r="V687" t="e">
            <v>#N/A</v>
          </cell>
          <cell r="W687"/>
          <cell r="X687" t="e">
            <v>#N/A</v>
          </cell>
          <cell r="Y687" t="e">
            <v>#N/A</v>
          </cell>
          <cell r="Z687" t="e">
            <v>#N/A</v>
          </cell>
          <cell r="AA687"/>
          <cell r="AB687"/>
          <cell r="AC687"/>
          <cell r="AD687"/>
          <cell r="AE687" t="str">
            <v>ARRU</v>
          </cell>
          <cell r="AF687" t="str">
            <v>FI</v>
          </cell>
          <cell r="AG687"/>
          <cell r="AH687"/>
        </row>
        <row r="688">
          <cell r="A688">
            <v>104405</v>
          </cell>
          <cell r="B688">
            <v>1000</v>
          </cell>
          <cell r="C688">
            <v>1035</v>
          </cell>
          <cell r="D688" t="str">
            <v>CASH</v>
          </cell>
          <cell r="E688" t="str">
            <v/>
          </cell>
          <cell r="F688" t="str">
            <v>X</v>
          </cell>
          <cell r="G688" t="str">
            <v>VOLKS-EUR-FAIL TRSF</v>
          </cell>
          <cell r="H688" t="str">
            <v>VOLKSBANK-EUR</v>
          </cell>
          <cell r="I688" t="str">
            <v>A5100</v>
          </cell>
          <cell r="J688" t="e">
            <v>#N/A</v>
          </cell>
          <cell r="K688" t="e">
            <v>#N/A</v>
          </cell>
          <cell r="L688"/>
          <cell r="M688"/>
          <cell r="N688" t="e">
            <v>#N/A</v>
          </cell>
          <cell r="O688" t="e">
            <v>#N/A</v>
          </cell>
          <cell r="P688" t="e">
            <v>#N/A</v>
          </cell>
          <cell r="Q688" t="e">
            <v>#N/A</v>
          </cell>
          <cell r="R688" t="e">
            <v>#N/A</v>
          </cell>
          <cell r="S688" t="e">
            <v>#N/A</v>
          </cell>
          <cell r="T688" t="e">
            <v>#N/A</v>
          </cell>
          <cell r="U688" t="e">
            <v>#N/A</v>
          </cell>
          <cell r="V688" t="e">
            <v>#N/A</v>
          </cell>
          <cell r="W688"/>
          <cell r="X688" t="e">
            <v>#N/A</v>
          </cell>
          <cell r="Y688" t="e">
            <v>#N/A</v>
          </cell>
          <cell r="Z688" t="e">
            <v>#N/A</v>
          </cell>
          <cell r="AA688"/>
          <cell r="AB688"/>
          <cell r="AC688"/>
          <cell r="AD688"/>
          <cell r="AE688" t="str">
            <v>ARRU</v>
          </cell>
          <cell r="AF688" t="str">
            <v>FI</v>
          </cell>
          <cell r="AG688"/>
          <cell r="AH688"/>
        </row>
        <row r="689">
          <cell r="A689">
            <v>104406</v>
          </cell>
          <cell r="B689">
            <v>1000</v>
          </cell>
          <cell r="C689">
            <v>1035</v>
          </cell>
          <cell r="D689" t="str">
            <v>CASH</v>
          </cell>
          <cell r="E689" t="str">
            <v/>
          </cell>
          <cell r="F689" t="str">
            <v>X</v>
          </cell>
          <cell r="G689" t="str">
            <v>CRCA -EUR-FAIL TRSF</v>
          </cell>
          <cell r="H689" t="str">
            <v>CREDIT AGRICOLE - EUR</v>
          </cell>
          <cell r="I689" t="str">
            <v>A5100</v>
          </cell>
          <cell r="J689" t="e">
            <v>#N/A</v>
          </cell>
          <cell r="K689" t="e">
            <v>#N/A</v>
          </cell>
          <cell r="L689"/>
          <cell r="M689"/>
          <cell r="N689" t="e">
            <v>#N/A</v>
          </cell>
          <cell r="O689" t="e">
            <v>#N/A</v>
          </cell>
          <cell r="P689" t="e">
            <v>#N/A</v>
          </cell>
          <cell r="Q689" t="e">
            <v>#N/A</v>
          </cell>
          <cell r="R689" t="e">
            <v>#N/A</v>
          </cell>
          <cell r="S689" t="e">
            <v>#N/A</v>
          </cell>
          <cell r="T689" t="e">
            <v>#N/A</v>
          </cell>
          <cell r="U689" t="e">
            <v>#N/A</v>
          </cell>
          <cell r="V689" t="e">
            <v>#N/A</v>
          </cell>
          <cell r="W689"/>
          <cell r="X689" t="e">
            <v>#N/A</v>
          </cell>
          <cell r="Y689" t="e">
            <v>#N/A</v>
          </cell>
          <cell r="Z689" t="e">
            <v>#N/A</v>
          </cell>
          <cell r="AA689"/>
          <cell r="AB689"/>
          <cell r="AC689"/>
          <cell r="AD689"/>
          <cell r="AE689" t="str">
            <v>ARRU</v>
          </cell>
          <cell r="AF689" t="str">
            <v>FI</v>
          </cell>
          <cell r="AG689"/>
          <cell r="AH689"/>
        </row>
        <row r="690">
          <cell r="A690">
            <v>104408</v>
          </cell>
          <cell r="B690">
            <v>1000</v>
          </cell>
          <cell r="C690">
            <v>1035</v>
          </cell>
          <cell r="D690" t="str">
            <v>CASH</v>
          </cell>
          <cell r="E690" t="str">
            <v/>
          </cell>
          <cell r="F690" t="str">
            <v>X</v>
          </cell>
          <cell r="G690" t="str">
            <v>CLY1- EUR-FAIL TRSF</v>
          </cell>
          <cell r="H690" t="str">
            <v>CREDIT LYONNAIS - EUR</v>
          </cell>
          <cell r="I690" t="str">
            <v>A5100</v>
          </cell>
          <cell r="J690" t="e">
            <v>#N/A</v>
          </cell>
          <cell r="K690" t="e">
            <v>#N/A</v>
          </cell>
          <cell r="L690"/>
          <cell r="M690"/>
          <cell r="N690" t="e">
            <v>#N/A</v>
          </cell>
          <cell r="O690" t="e">
            <v>#N/A</v>
          </cell>
          <cell r="P690" t="e">
            <v>#N/A</v>
          </cell>
          <cell r="Q690" t="e">
            <v>#N/A</v>
          </cell>
          <cell r="R690" t="e">
            <v>#N/A</v>
          </cell>
          <cell r="S690" t="e">
            <v>#N/A</v>
          </cell>
          <cell r="T690" t="e">
            <v>#N/A</v>
          </cell>
          <cell r="U690" t="e">
            <v>#N/A</v>
          </cell>
          <cell r="V690" t="e">
            <v>#N/A</v>
          </cell>
          <cell r="W690"/>
          <cell r="X690" t="e">
            <v>#N/A</v>
          </cell>
          <cell r="Y690" t="e">
            <v>#N/A</v>
          </cell>
          <cell r="Z690" t="e">
            <v>#N/A</v>
          </cell>
          <cell r="AA690"/>
          <cell r="AB690"/>
          <cell r="AC690"/>
          <cell r="AD690"/>
          <cell r="AE690" t="str">
            <v>ARRU</v>
          </cell>
          <cell r="AF690" t="str">
            <v>FI</v>
          </cell>
          <cell r="AG690"/>
          <cell r="AH690"/>
        </row>
        <row r="691">
          <cell r="A691">
            <v>104410</v>
          </cell>
          <cell r="B691">
            <v>1000</v>
          </cell>
          <cell r="C691">
            <v>1035</v>
          </cell>
          <cell r="D691" t="str">
            <v>CASH</v>
          </cell>
          <cell r="E691" t="str">
            <v/>
          </cell>
          <cell r="F691" t="str">
            <v>X</v>
          </cell>
          <cell r="G691" t="str">
            <v>SGN - EUR-FAIL TRSF</v>
          </cell>
          <cell r="H691" t="str">
            <v>SOCIETE GENERALE - EUR</v>
          </cell>
          <cell r="I691" t="str">
            <v>A5100</v>
          </cell>
          <cell r="J691" t="e">
            <v>#N/A</v>
          </cell>
          <cell r="K691" t="e">
            <v>#N/A</v>
          </cell>
          <cell r="L691"/>
          <cell r="M691"/>
          <cell r="N691" t="e">
            <v>#N/A</v>
          </cell>
          <cell r="O691" t="e">
            <v>#N/A</v>
          </cell>
          <cell r="P691" t="e">
            <v>#N/A</v>
          </cell>
          <cell r="Q691" t="e">
            <v>#N/A</v>
          </cell>
          <cell r="R691" t="e">
            <v>#N/A</v>
          </cell>
          <cell r="S691" t="e">
            <v>#N/A</v>
          </cell>
          <cell r="T691" t="e">
            <v>#N/A</v>
          </cell>
          <cell r="U691" t="e">
            <v>#N/A</v>
          </cell>
          <cell r="V691" t="e">
            <v>#N/A</v>
          </cell>
          <cell r="W691"/>
          <cell r="X691" t="e">
            <v>#N/A</v>
          </cell>
          <cell r="Y691" t="e">
            <v>#N/A</v>
          </cell>
          <cell r="Z691" t="e">
            <v>#N/A</v>
          </cell>
          <cell r="AA691"/>
          <cell r="AB691"/>
          <cell r="AC691"/>
          <cell r="AD691"/>
          <cell r="AE691" t="str">
            <v>ARRU</v>
          </cell>
          <cell r="AF691" t="str">
            <v>FI</v>
          </cell>
          <cell r="AG691"/>
          <cell r="AH691"/>
        </row>
        <row r="692">
          <cell r="A692">
            <v>104411</v>
          </cell>
          <cell r="B692">
            <v>1000</v>
          </cell>
          <cell r="C692">
            <v>1035</v>
          </cell>
          <cell r="D692" t="str">
            <v>CASH</v>
          </cell>
          <cell r="E692" t="str">
            <v/>
          </cell>
          <cell r="F692" t="str">
            <v>X</v>
          </cell>
          <cell r="G692" t="str">
            <v>CIC - EUR-FAIL TRSF</v>
          </cell>
          <cell r="H692" t="str">
            <v>CIC LYONNAISE DE BANQUE - EUR</v>
          </cell>
          <cell r="I692" t="str">
            <v>A5100</v>
          </cell>
          <cell r="J692" t="e">
            <v>#N/A</v>
          </cell>
          <cell r="K692" t="e">
            <v>#N/A</v>
          </cell>
          <cell r="L692"/>
          <cell r="M692"/>
          <cell r="N692" t="e">
            <v>#N/A</v>
          </cell>
          <cell r="O692" t="e">
            <v>#N/A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  <cell r="T692" t="e">
            <v>#N/A</v>
          </cell>
          <cell r="U692" t="e">
            <v>#N/A</v>
          </cell>
          <cell r="V692" t="e">
            <v>#N/A</v>
          </cell>
          <cell r="W692"/>
          <cell r="X692" t="e">
            <v>#N/A</v>
          </cell>
          <cell r="Y692" t="e">
            <v>#N/A</v>
          </cell>
          <cell r="Z692" t="e">
            <v>#N/A</v>
          </cell>
          <cell r="AA692"/>
          <cell r="AB692"/>
          <cell r="AC692"/>
          <cell r="AD692"/>
          <cell r="AE692" t="str">
            <v>ARRU</v>
          </cell>
          <cell r="AF692" t="str">
            <v>FI</v>
          </cell>
          <cell r="AG692"/>
          <cell r="AH692"/>
        </row>
        <row r="693">
          <cell r="A693">
            <v>104412</v>
          </cell>
          <cell r="B693">
            <v>1000</v>
          </cell>
          <cell r="C693">
            <v>1035</v>
          </cell>
          <cell r="D693" t="str">
            <v>CASH</v>
          </cell>
          <cell r="E693" t="str">
            <v/>
          </cell>
          <cell r="F693" t="str">
            <v>X</v>
          </cell>
          <cell r="G693" t="str">
            <v>PAL - EUR-FAIL TRSF</v>
          </cell>
          <cell r="H693" t="str">
            <v>BANQUE PALATINE - EUR</v>
          </cell>
          <cell r="I693" t="str">
            <v>A5100</v>
          </cell>
          <cell r="J693" t="e">
            <v>#N/A</v>
          </cell>
          <cell r="K693" t="e">
            <v>#N/A</v>
          </cell>
          <cell r="L693"/>
          <cell r="M693"/>
          <cell r="N693" t="e">
            <v>#N/A</v>
          </cell>
          <cell r="O693" t="e">
            <v>#N/A</v>
          </cell>
          <cell r="P693" t="e">
            <v>#N/A</v>
          </cell>
          <cell r="Q693" t="e">
            <v>#N/A</v>
          </cell>
          <cell r="R693" t="e">
            <v>#N/A</v>
          </cell>
          <cell r="S693" t="e">
            <v>#N/A</v>
          </cell>
          <cell r="T693" t="e">
            <v>#N/A</v>
          </cell>
          <cell r="U693" t="e">
            <v>#N/A</v>
          </cell>
          <cell r="V693" t="e">
            <v>#N/A</v>
          </cell>
          <cell r="W693"/>
          <cell r="X693" t="e">
            <v>#N/A</v>
          </cell>
          <cell r="Y693" t="e">
            <v>#N/A</v>
          </cell>
          <cell r="Z693" t="e">
            <v>#N/A</v>
          </cell>
          <cell r="AA693"/>
          <cell r="AB693"/>
          <cell r="AC693"/>
          <cell r="AD693"/>
          <cell r="AE693" t="str">
            <v>ARRU</v>
          </cell>
          <cell r="AF693" t="str">
            <v>FI</v>
          </cell>
          <cell r="AG693"/>
          <cell r="AH693"/>
        </row>
        <row r="694">
          <cell r="A694">
            <v>104413</v>
          </cell>
          <cell r="B694">
            <v>1000</v>
          </cell>
          <cell r="C694">
            <v>1035</v>
          </cell>
          <cell r="D694" t="str">
            <v>CASH</v>
          </cell>
          <cell r="E694" t="str">
            <v/>
          </cell>
          <cell r="F694" t="str">
            <v>X</v>
          </cell>
          <cell r="G694" t="str">
            <v>CRCA -EUR-FAIL TRSF</v>
          </cell>
          <cell r="H694" t="str">
            <v>CREDIT AGRICOLE - EUR</v>
          </cell>
          <cell r="I694" t="str">
            <v>A5100</v>
          </cell>
          <cell r="J694" t="e">
            <v>#N/A</v>
          </cell>
          <cell r="K694" t="e">
            <v>#N/A</v>
          </cell>
          <cell r="L694"/>
          <cell r="M694"/>
          <cell r="N694" t="e">
            <v>#N/A</v>
          </cell>
          <cell r="O694" t="e">
            <v>#N/A</v>
          </cell>
          <cell r="P694" t="e">
            <v>#N/A</v>
          </cell>
          <cell r="Q694" t="e">
            <v>#N/A</v>
          </cell>
          <cell r="R694" t="e">
            <v>#N/A</v>
          </cell>
          <cell r="S694" t="e">
            <v>#N/A</v>
          </cell>
          <cell r="T694" t="e">
            <v>#N/A</v>
          </cell>
          <cell r="U694" t="e">
            <v>#N/A</v>
          </cell>
          <cell r="V694" t="e">
            <v>#N/A</v>
          </cell>
          <cell r="W694"/>
          <cell r="X694" t="e">
            <v>#N/A</v>
          </cell>
          <cell r="Y694" t="e">
            <v>#N/A</v>
          </cell>
          <cell r="Z694" t="e">
            <v>#N/A</v>
          </cell>
          <cell r="AA694"/>
          <cell r="AB694"/>
          <cell r="AC694"/>
          <cell r="AD694"/>
          <cell r="AE694" t="str">
            <v>ARRU</v>
          </cell>
          <cell r="AF694" t="str">
            <v>FI</v>
          </cell>
          <cell r="AG694"/>
          <cell r="AH694"/>
        </row>
        <row r="695">
          <cell r="A695">
            <v>104414</v>
          </cell>
          <cell r="B695">
            <v>1000</v>
          </cell>
          <cell r="C695">
            <v>1035</v>
          </cell>
          <cell r="D695" t="str">
            <v>CASH</v>
          </cell>
          <cell r="E695" t="str">
            <v/>
          </cell>
          <cell r="F695" t="str">
            <v>X</v>
          </cell>
          <cell r="G695" t="str">
            <v>SGN - EUR-FAIL TRSF</v>
          </cell>
          <cell r="H695" t="str">
            <v>SOCIETE GENERALE - EUR</v>
          </cell>
          <cell r="I695" t="str">
            <v>A5100</v>
          </cell>
          <cell r="J695" t="e">
            <v>#N/A</v>
          </cell>
          <cell r="K695" t="e">
            <v>#N/A</v>
          </cell>
          <cell r="L695"/>
          <cell r="M695"/>
          <cell r="N695" t="e">
            <v>#N/A</v>
          </cell>
          <cell r="O695" t="e">
            <v>#N/A</v>
          </cell>
          <cell r="P695" t="e">
            <v>#N/A</v>
          </cell>
          <cell r="Q695" t="e">
            <v>#N/A</v>
          </cell>
          <cell r="R695" t="e">
            <v>#N/A</v>
          </cell>
          <cell r="S695" t="e">
            <v>#N/A</v>
          </cell>
          <cell r="T695" t="e">
            <v>#N/A</v>
          </cell>
          <cell r="U695" t="e">
            <v>#N/A</v>
          </cell>
          <cell r="V695" t="e">
            <v>#N/A</v>
          </cell>
          <cell r="W695"/>
          <cell r="X695" t="e">
            <v>#N/A</v>
          </cell>
          <cell r="Y695" t="e">
            <v>#N/A</v>
          </cell>
          <cell r="Z695" t="e">
            <v>#N/A</v>
          </cell>
          <cell r="AA695"/>
          <cell r="AB695"/>
          <cell r="AC695"/>
          <cell r="AD695"/>
          <cell r="AE695" t="str">
            <v>ARRU</v>
          </cell>
          <cell r="AF695" t="str">
            <v>FI</v>
          </cell>
          <cell r="AG695"/>
          <cell r="AH695"/>
        </row>
        <row r="696">
          <cell r="A696">
            <v>104416</v>
          </cell>
          <cell r="B696">
            <v>1000</v>
          </cell>
          <cell r="C696">
            <v>1035</v>
          </cell>
          <cell r="D696" t="str">
            <v>CASH</v>
          </cell>
          <cell r="E696" t="str">
            <v/>
          </cell>
          <cell r="F696" t="str">
            <v>X</v>
          </cell>
          <cell r="G696" t="str">
            <v>BRA - EUR-FAIL TRSF</v>
          </cell>
          <cell r="H696" t="str">
            <v>BANQUE RHONE ALPES - EUR</v>
          </cell>
          <cell r="I696" t="str">
            <v>A5100</v>
          </cell>
          <cell r="J696" t="e">
            <v>#N/A</v>
          </cell>
          <cell r="K696" t="e">
            <v>#N/A</v>
          </cell>
          <cell r="L696"/>
          <cell r="M696"/>
          <cell r="N696" t="e">
            <v>#N/A</v>
          </cell>
          <cell r="O696" t="e">
            <v>#N/A</v>
          </cell>
          <cell r="P696" t="e">
            <v>#N/A</v>
          </cell>
          <cell r="Q696" t="e">
            <v>#N/A</v>
          </cell>
          <cell r="R696" t="e">
            <v>#N/A</v>
          </cell>
          <cell r="S696" t="e">
            <v>#N/A</v>
          </cell>
          <cell r="T696" t="e">
            <v>#N/A</v>
          </cell>
          <cell r="U696" t="e">
            <v>#N/A</v>
          </cell>
          <cell r="V696" t="e">
            <v>#N/A</v>
          </cell>
          <cell r="W696"/>
          <cell r="X696" t="e">
            <v>#N/A</v>
          </cell>
          <cell r="Y696" t="e">
            <v>#N/A</v>
          </cell>
          <cell r="Z696" t="e">
            <v>#N/A</v>
          </cell>
          <cell r="AA696"/>
          <cell r="AB696"/>
          <cell r="AC696"/>
          <cell r="AD696"/>
          <cell r="AE696" t="str">
            <v>ARRU</v>
          </cell>
          <cell r="AF696" t="str">
            <v>FI</v>
          </cell>
          <cell r="AG696"/>
          <cell r="AH696"/>
        </row>
        <row r="697">
          <cell r="A697">
            <v>104417</v>
          </cell>
          <cell r="B697">
            <v>1000</v>
          </cell>
          <cell r="C697">
            <v>1035</v>
          </cell>
          <cell r="D697" t="str">
            <v>CASH</v>
          </cell>
          <cell r="E697" t="str">
            <v/>
          </cell>
          <cell r="F697" t="str">
            <v>X</v>
          </cell>
          <cell r="G697" t="str">
            <v>CRCA -EUR-FAIL TRSF</v>
          </cell>
          <cell r="H697" t="str">
            <v>CREDIT AGRICOLE - EUR</v>
          </cell>
          <cell r="I697" t="str">
            <v>A5100</v>
          </cell>
          <cell r="J697" t="e">
            <v>#N/A</v>
          </cell>
          <cell r="K697" t="e">
            <v>#N/A</v>
          </cell>
          <cell r="L697"/>
          <cell r="M697"/>
          <cell r="N697" t="e">
            <v>#N/A</v>
          </cell>
          <cell r="O697" t="e">
            <v>#N/A</v>
          </cell>
          <cell r="P697" t="e">
            <v>#N/A</v>
          </cell>
          <cell r="Q697" t="e">
            <v>#N/A</v>
          </cell>
          <cell r="R697" t="e">
            <v>#N/A</v>
          </cell>
          <cell r="S697" t="e">
            <v>#N/A</v>
          </cell>
          <cell r="T697" t="e">
            <v>#N/A</v>
          </cell>
          <cell r="U697" t="e">
            <v>#N/A</v>
          </cell>
          <cell r="V697" t="e">
            <v>#N/A</v>
          </cell>
          <cell r="W697"/>
          <cell r="X697" t="e">
            <v>#N/A</v>
          </cell>
          <cell r="Y697" t="e">
            <v>#N/A</v>
          </cell>
          <cell r="Z697" t="e">
            <v>#N/A</v>
          </cell>
          <cell r="AA697"/>
          <cell r="AB697"/>
          <cell r="AC697"/>
          <cell r="AD697"/>
          <cell r="AE697" t="str">
            <v>ARRU</v>
          </cell>
          <cell r="AF697" t="str">
            <v>FI</v>
          </cell>
          <cell r="AG697"/>
          <cell r="AH697"/>
        </row>
        <row r="698">
          <cell r="A698">
            <v>104418</v>
          </cell>
          <cell r="B698">
            <v>1000</v>
          </cell>
          <cell r="C698">
            <v>1035</v>
          </cell>
          <cell r="D698" t="str">
            <v>CASH</v>
          </cell>
          <cell r="E698" t="str">
            <v/>
          </cell>
          <cell r="F698" t="str">
            <v>X</v>
          </cell>
          <cell r="G698" t="str">
            <v>CLY1- EUR-FAIL TRSF</v>
          </cell>
          <cell r="H698" t="str">
            <v>CREDIT LYONNAIS - EUR</v>
          </cell>
          <cell r="I698" t="str">
            <v>A5100</v>
          </cell>
          <cell r="J698" t="e">
            <v>#N/A</v>
          </cell>
          <cell r="K698" t="e">
            <v>#N/A</v>
          </cell>
          <cell r="L698"/>
          <cell r="M698"/>
          <cell r="N698" t="e">
            <v>#N/A</v>
          </cell>
          <cell r="O698" t="e">
            <v>#N/A</v>
          </cell>
          <cell r="P698" t="e">
            <v>#N/A</v>
          </cell>
          <cell r="Q698" t="e">
            <v>#N/A</v>
          </cell>
          <cell r="R698" t="e">
            <v>#N/A</v>
          </cell>
          <cell r="S698" t="e">
            <v>#N/A</v>
          </cell>
          <cell r="T698" t="e">
            <v>#N/A</v>
          </cell>
          <cell r="U698" t="e">
            <v>#N/A</v>
          </cell>
          <cell r="V698" t="e">
            <v>#N/A</v>
          </cell>
          <cell r="W698"/>
          <cell r="X698" t="e">
            <v>#N/A</v>
          </cell>
          <cell r="Y698" t="e">
            <v>#N/A</v>
          </cell>
          <cell r="Z698" t="e">
            <v>#N/A</v>
          </cell>
          <cell r="AA698"/>
          <cell r="AB698"/>
          <cell r="AC698"/>
          <cell r="AD698"/>
          <cell r="AE698" t="str">
            <v>ARRU</v>
          </cell>
          <cell r="AF698" t="str">
            <v>FI</v>
          </cell>
          <cell r="AG698"/>
          <cell r="AH698"/>
        </row>
        <row r="699">
          <cell r="A699">
            <v>104419</v>
          </cell>
          <cell r="B699">
            <v>1000</v>
          </cell>
          <cell r="C699">
            <v>1035</v>
          </cell>
          <cell r="D699" t="str">
            <v>CASH</v>
          </cell>
          <cell r="E699" t="str">
            <v/>
          </cell>
          <cell r="F699" t="str">
            <v>X</v>
          </cell>
          <cell r="G699" t="str">
            <v>PAL -EUR-FAIL TRSF</v>
          </cell>
          <cell r="H699" t="str">
            <v>BANQUE PALATINE - EUR</v>
          </cell>
          <cell r="I699" t="str">
            <v>A5100</v>
          </cell>
          <cell r="J699" t="e">
            <v>#N/A</v>
          </cell>
          <cell r="K699" t="e">
            <v>#N/A</v>
          </cell>
          <cell r="L699"/>
          <cell r="M699"/>
          <cell r="N699" t="e">
            <v>#N/A</v>
          </cell>
          <cell r="O699" t="e">
            <v>#N/A</v>
          </cell>
          <cell r="P699" t="e">
            <v>#N/A</v>
          </cell>
          <cell r="Q699" t="e">
            <v>#N/A</v>
          </cell>
          <cell r="R699" t="e">
            <v>#N/A</v>
          </cell>
          <cell r="S699" t="e">
            <v>#N/A</v>
          </cell>
          <cell r="T699" t="e">
            <v>#N/A</v>
          </cell>
          <cell r="U699" t="e">
            <v>#N/A</v>
          </cell>
          <cell r="V699" t="e">
            <v>#N/A</v>
          </cell>
          <cell r="W699"/>
          <cell r="X699" t="e">
            <v>#N/A</v>
          </cell>
          <cell r="Y699" t="e">
            <v>#N/A</v>
          </cell>
          <cell r="Z699" t="e">
            <v>#N/A</v>
          </cell>
          <cell r="AA699"/>
          <cell r="AB699"/>
          <cell r="AC699"/>
          <cell r="AD699"/>
          <cell r="AE699" t="str">
            <v>ARRU</v>
          </cell>
          <cell r="AF699" t="str">
            <v>FI</v>
          </cell>
          <cell r="AG699"/>
          <cell r="AH699"/>
        </row>
        <row r="700">
          <cell r="A700">
            <v>104420</v>
          </cell>
          <cell r="B700">
            <v>1000</v>
          </cell>
          <cell r="C700">
            <v>1035</v>
          </cell>
          <cell r="D700" t="str">
            <v>CASH</v>
          </cell>
          <cell r="E700" t="str">
            <v/>
          </cell>
          <cell r="F700" t="str">
            <v>X</v>
          </cell>
          <cell r="G700" t="str">
            <v>SGN - EUR-FAIL TRSF</v>
          </cell>
          <cell r="H700" t="str">
            <v>SOCIETE GENERALE - EUR</v>
          </cell>
          <cell r="I700" t="str">
            <v>A5100</v>
          </cell>
          <cell r="J700" t="e">
            <v>#N/A</v>
          </cell>
          <cell r="K700" t="e">
            <v>#N/A</v>
          </cell>
          <cell r="L700"/>
          <cell r="M700"/>
          <cell r="N700" t="e">
            <v>#N/A</v>
          </cell>
          <cell r="O700" t="e">
            <v>#N/A</v>
          </cell>
          <cell r="P700" t="e">
            <v>#N/A</v>
          </cell>
          <cell r="Q700" t="e">
            <v>#N/A</v>
          </cell>
          <cell r="R700" t="e">
            <v>#N/A</v>
          </cell>
          <cell r="S700" t="e">
            <v>#N/A</v>
          </cell>
          <cell r="T700" t="e">
            <v>#N/A</v>
          </cell>
          <cell r="U700" t="e">
            <v>#N/A</v>
          </cell>
          <cell r="V700" t="e">
            <v>#N/A</v>
          </cell>
          <cell r="W700"/>
          <cell r="X700" t="e">
            <v>#N/A</v>
          </cell>
          <cell r="Y700" t="e">
            <v>#N/A</v>
          </cell>
          <cell r="Z700" t="e">
            <v>#N/A</v>
          </cell>
          <cell r="AA700"/>
          <cell r="AB700"/>
          <cell r="AC700"/>
          <cell r="AD700"/>
          <cell r="AE700" t="str">
            <v>ARRU</v>
          </cell>
          <cell r="AF700" t="str">
            <v>FI</v>
          </cell>
          <cell r="AG700"/>
          <cell r="AH700"/>
        </row>
        <row r="701">
          <cell r="A701">
            <v>104421</v>
          </cell>
          <cell r="B701">
            <v>1000</v>
          </cell>
          <cell r="C701">
            <v>1035</v>
          </cell>
          <cell r="D701" t="str">
            <v>CASH</v>
          </cell>
          <cell r="E701" t="str">
            <v/>
          </cell>
          <cell r="F701" t="str">
            <v>X</v>
          </cell>
          <cell r="G701" t="str">
            <v>SLB - EUR-FAIL TRSF</v>
          </cell>
          <cell r="H701" t="str">
            <v>CIC LYONNAISE DE BANQUE - EUR</v>
          </cell>
          <cell r="I701" t="str">
            <v>A5100</v>
          </cell>
          <cell r="J701" t="e">
            <v>#N/A</v>
          </cell>
          <cell r="K701" t="e">
            <v>#N/A</v>
          </cell>
          <cell r="L701"/>
          <cell r="M701"/>
          <cell r="N701" t="e">
            <v>#N/A</v>
          </cell>
          <cell r="O701" t="e">
            <v>#N/A</v>
          </cell>
          <cell r="P701" t="e">
            <v>#N/A</v>
          </cell>
          <cell r="Q701" t="e">
            <v>#N/A</v>
          </cell>
          <cell r="R701" t="e">
            <v>#N/A</v>
          </cell>
          <cell r="S701" t="e">
            <v>#N/A</v>
          </cell>
          <cell r="T701" t="e">
            <v>#N/A</v>
          </cell>
          <cell r="U701" t="e">
            <v>#N/A</v>
          </cell>
          <cell r="V701" t="e">
            <v>#N/A</v>
          </cell>
          <cell r="W701"/>
          <cell r="X701" t="e">
            <v>#N/A</v>
          </cell>
          <cell r="Y701" t="e">
            <v>#N/A</v>
          </cell>
          <cell r="Z701" t="e">
            <v>#N/A</v>
          </cell>
          <cell r="AA701"/>
          <cell r="AB701"/>
          <cell r="AC701"/>
          <cell r="AD701"/>
          <cell r="AE701" t="str">
            <v>ARRU</v>
          </cell>
          <cell r="AF701" t="str">
            <v>FI</v>
          </cell>
          <cell r="AG701"/>
          <cell r="AH701"/>
        </row>
        <row r="702">
          <cell r="A702">
            <v>104423</v>
          </cell>
          <cell r="B702">
            <v>1000</v>
          </cell>
          <cell r="C702">
            <v>1035</v>
          </cell>
          <cell r="D702" t="str">
            <v>CASH</v>
          </cell>
          <cell r="E702" t="str">
            <v/>
          </cell>
          <cell r="F702" t="str">
            <v>X</v>
          </cell>
          <cell r="G702" t="str">
            <v>CLY1- EUR-FAIL TRSF</v>
          </cell>
          <cell r="H702" t="str">
            <v>CREDIT LYONNAIS - EUR</v>
          </cell>
          <cell r="I702" t="str">
            <v>A5100</v>
          </cell>
          <cell r="J702" t="e">
            <v>#N/A</v>
          </cell>
          <cell r="K702" t="e">
            <v>#N/A</v>
          </cell>
          <cell r="L702"/>
          <cell r="M702"/>
          <cell r="N702" t="e">
            <v>#N/A</v>
          </cell>
          <cell r="O702" t="e">
            <v>#N/A</v>
          </cell>
          <cell r="P702" t="e">
            <v>#N/A</v>
          </cell>
          <cell r="Q702" t="e">
            <v>#N/A</v>
          </cell>
          <cell r="R702" t="e">
            <v>#N/A</v>
          </cell>
          <cell r="S702" t="e">
            <v>#N/A</v>
          </cell>
          <cell r="T702" t="e">
            <v>#N/A</v>
          </cell>
          <cell r="U702" t="e">
            <v>#N/A</v>
          </cell>
          <cell r="V702" t="e">
            <v>#N/A</v>
          </cell>
          <cell r="W702"/>
          <cell r="X702" t="e">
            <v>#N/A</v>
          </cell>
          <cell r="Y702" t="e">
            <v>#N/A</v>
          </cell>
          <cell r="Z702" t="e">
            <v>#N/A</v>
          </cell>
          <cell r="AA702"/>
          <cell r="AB702"/>
          <cell r="AC702"/>
          <cell r="AD702"/>
          <cell r="AE702" t="str">
            <v>ARRU</v>
          </cell>
          <cell r="AF702" t="str">
            <v>FI</v>
          </cell>
          <cell r="AG702"/>
          <cell r="AH702"/>
        </row>
        <row r="703">
          <cell r="A703">
            <v>104428</v>
          </cell>
          <cell r="B703">
            <v>1000</v>
          </cell>
          <cell r="C703">
            <v>1035</v>
          </cell>
          <cell r="D703" t="str">
            <v>CASH</v>
          </cell>
          <cell r="E703" t="str">
            <v/>
          </cell>
          <cell r="F703" t="str">
            <v>X</v>
          </cell>
          <cell r="G703" t="str">
            <v>IBSP-FAIL TRSF</v>
          </cell>
          <cell r="H703" t="str">
            <v>SAN PAOLO-FAIL TRSF</v>
          </cell>
          <cell r="I703" t="str">
            <v>A5100</v>
          </cell>
          <cell r="J703" t="e">
            <v>#N/A</v>
          </cell>
          <cell r="K703" t="e">
            <v>#N/A</v>
          </cell>
          <cell r="L703"/>
          <cell r="M703"/>
          <cell r="N703" t="e">
            <v>#N/A</v>
          </cell>
          <cell r="O703" t="e">
            <v>#N/A</v>
          </cell>
          <cell r="P703" t="e">
            <v>#N/A</v>
          </cell>
          <cell r="Q703" t="e">
            <v>#N/A</v>
          </cell>
          <cell r="R703" t="e">
            <v>#N/A</v>
          </cell>
          <cell r="S703" t="e">
            <v>#N/A</v>
          </cell>
          <cell r="T703" t="e">
            <v>#N/A</v>
          </cell>
          <cell r="U703" t="e">
            <v>#N/A</v>
          </cell>
          <cell r="V703" t="e">
            <v>#N/A</v>
          </cell>
          <cell r="W703"/>
          <cell r="X703" t="e">
            <v>#N/A</v>
          </cell>
          <cell r="Y703" t="e">
            <v>#N/A</v>
          </cell>
          <cell r="Z703" t="e">
            <v>#N/A</v>
          </cell>
          <cell r="AA703"/>
          <cell r="AB703"/>
          <cell r="AC703"/>
          <cell r="AD703"/>
          <cell r="AE703" t="str">
            <v>ARRU</v>
          </cell>
          <cell r="AF703" t="str">
            <v>FI</v>
          </cell>
          <cell r="AG703"/>
          <cell r="AH703"/>
        </row>
        <row r="704">
          <cell r="A704">
            <v>104429</v>
          </cell>
          <cell r="B704">
            <v>1000</v>
          </cell>
          <cell r="C704">
            <v>1035</v>
          </cell>
          <cell r="D704" t="str">
            <v>CASH</v>
          </cell>
          <cell r="E704" t="str">
            <v/>
          </cell>
          <cell r="F704" t="str">
            <v>X</v>
          </cell>
          <cell r="G704" t="str">
            <v>CRT-FAIL TRSF</v>
          </cell>
          <cell r="H704" t="str">
            <v>CASSA RISPARMIO TORINO-FAIL TRSF</v>
          </cell>
          <cell r="I704" t="str">
            <v>A5100</v>
          </cell>
          <cell r="J704" t="e">
            <v>#N/A</v>
          </cell>
          <cell r="K704" t="e">
            <v>#N/A</v>
          </cell>
          <cell r="L704"/>
          <cell r="M704"/>
          <cell r="N704" t="e">
            <v>#N/A</v>
          </cell>
          <cell r="O704" t="e">
            <v>#N/A</v>
          </cell>
          <cell r="P704" t="e">
            <v>#N/A</v>
          </cell>
          <cell r="Q704" t="e">
            <v>#N/A</v>
          </cell>
          <cell r="R704" t="e">
            <v>#N/A</v>
          </cell>
          <cell r="S704" t="e">
            <v>#N/A</v>
          </cell>
          <cell r="T704" t="e">
            <v>#N/A</v>
          </cell>
          <cell r="U704" t="e">
            <v>#N/A</v>
          </cell>
          <cell r="V704" t="e">
            <v>#N/A</v>
          </cell>
          <cell r="W704"/>
          <cell r="X704" t="e">
            <v>#N/A</v>
          </cell>
          <cell r="Y704" t="e">
            <v>#N/A</v>
          </cell>
          <cell r="Z704" t="e">
            <v>#N/A</v>
          </cell>
          <cell r="AA704"/>
          <cell r="AB704"/>
          <cell r="AC704"/>
          <cell r="AD704"/>
          <cell r="AE704" t="str">
            <v>ARRU</v>
          </cell>
          <cell r="AF704" t="str">
            <v>FI</v>
          </cell>
          <cell r="AG704"/>
          <cell r="AH704"/>
        </row>
        <row r="705">
          <cell r="A705">
            <v>104430</v>
          </cell>
          <cell r="B705">
            <v>1000</v>
          </cell>
          <cell r="C705">
            <v>1035</v>
          </cell>
          <cell r="D705" t="str">
            <v>CASH</v>
          </cell>
          <cell r="E705" t="str">
            <v/>
          </cell>
          <cell r="F705" t="str">
            <v>X</v>
          </cell>
          <cell r="G705" t="str">
            <v>BNL - EUR-FAIL TRSF</v>
          </cell>
          <cell r="H705" t="str">
            <v>BANCA NAZIONALE DEL LAVORO - EUR/FAIL TRSF</v>
          </cell>
          <cell r="I705" t="str">
            <v>A5100</v>
          </cell>
          <cell r="J705" t="e">
            <v>#N/A</v>
          </cell>
          <cell r="K705" t="e">
            <v>#N/A</v>
          </cell>
          <cell r="L705"/>
          <cell r="M705"/>
          <cell r="N705" t="e">
            <v>#N/A</v>
          </cell>
          <cell r="O705" t="e">
            <v>#N/A</v>
          </cell>
          <cell r="P705" t="e">
            <v>#N/A</v>
          </cell>
          <cell r="Q705" t="e">
            <v>#N/A</v>
          </cell>
          <cell r="R705" t="e">
            <v>#N/A</v>
          </cell>
          <cell r="S705" t="e">
            <v>#N/A</v>
          </cell>
          <cell r="T705" t="e">
            <v>#N/A</v>
          </cell>
          <cell r="U705" t="e">
            <v>#N/A</v>
          </cell>
          <cell r="V705" t="e">
            <v>#N/A</v>
          </cell>
          <cell r="W705"/>
          <cell r="X705" t="e">
            <v>#N/A</v>
          </cell>
          <cell r="Y705" t="e">
            <v>#N/A</v>
          </cell>
          <cell r="Z705" t="e">
            <v>#N/A</v>
          </cell>
          <cell r="AA705"/>
          <cell r="AB705"/>
          <cell r="AC705"/>
          <cell r="AD705"/>
          <cell r="AE705" t="str">
            <v>ARRU</v>
          </cell>
          <cell r="AF705" t="str">
            <v>FI</v>
          </cell>
          <cell r="AG705"/>
          <cell r="AH705"/>
        </row>
        <row r="706">
          <cell r="A706">
            <v>104431</v>
          </cell>
          <cell r="B706">
            <v>1000</v>
          </cell>
          <cell r="C706">
            <v>1035</v>
          </cell>
          <cell r="D706" t="str">
            <v>CASH</v>
          </cell>
          <cell r="E706" t="str">
            <v/>
          </cell>
          <cell r="F706" t="str">
            <v>X</v>
          </cell>
          <cell r="G706" t="str">
            <v>BPN - EUR-FAIL TRSF</v>
          </cell>
          <cell r="H706" t="str">
            <v>BANCO POPULARE DI NOVARA - EUR/FAIL TRSF</v>
          </cell>
          <cell r="I706" t="str">
            <v>A5100</v>
          </cell>
          <cell r="J706" t="e">
            <v>#N/A</v>
          </cell>
          <cell r="K706" t="e">
            <v>#N/A</v>
          </cell>
          <cell r="L706"/>
          <cell r="M706"/>
          <cell r="N706" t="e">
            <v>#N/A</v>
          </cell>
          <cell r="O706" t="e">
            <v>#N/A</v>
          </cell>
          <cell r="P706" t="e">
            <v>#N/A</v>
          </cell>
          <cell r="Q706" t="e">
            <v>#N/A</v>
          </cell>
          <cell r="R706" t="e">
            <v>#N/A</v>
          </cell>
          <cell r="S706" t="e">
            <v>#N/A</v>
          </cell>
          <cell r="T706" t="e">
            <v>#N/A</v>
          </cell>
          <cell r="U706" t="e">
            <v>#N/A</v>
          </cell>
          <cell r="V706" t="e">
            <v>#N/A</v>
          </cell>
          <cell r="W706"/>
          <cell r="X706" t="e">
            <v>#N/A</v>
          </cell>
          <cell r="Y706" t="e">
            <v>#N/A</v>
          </cell>
          <cell r="Z706" t="e">
            <v>#N/A</v>
          </cell>
          <cell r="AA706"/>
          <cell r="AB706"/>
          <cell r="AC706"/>
          <cell r="AD706"/>
          <cell r="AE706" t="str">
            <v>ARRU</v>
          </cell>
          <cell r="AF706" t="str">
            <v>FI</v>
          </cell>
          <cell r="AG706"/>
          <cell r="AH706"/>
        </row>
        <row r="707">
          <cell r="A707">
            <v>104432</v>
          </cell>
          <cell r="B707">
            <v>1000</v>
          </cell>
          <cell r="C707">
            <v>1035</v>
          </cell>
          <cell r="D707" t="str">
            <v>CASH</v>
          </cell>
          <cell r="E707" t="str">
            <v/>
          </cell>
          <cell r="F707" t="str">
            <v>X</v>
          </cell>
          <cell r="G707" t="str">
            <v>BS - EUR-FAIL TRSF</v>
          </cell>
          <cell r="H707" t="str">
            <v>BANCA SELLA SPA - EUR/FAIL TRSF</v>
          </cell>
          <cell r="I707" t="str">
            <v>A5100</v>
          </cell>
          <cell r="J707" t="e">
            <v>#N/A</v>
          </cell>
          <cell r="K707" t="e">
            <v>#N/A</v>
          </cell>
          <cell r="L707"/>
          <cell r="M707"/>
          <cell r="N707" t="e">
            <v>#N/A</v>
          </cell>
          <cell r="O707" t="e">
            <v>#N/A</v>
          </cell>
          <cell r="P707" t="e">
            <v>#N/A</v>
          </cell>
          <cell r="Q707" t="e">
            <v>#N/A</v>
          </cell>
          <cell r="R707" t="e">
            <v>#N/A</v>
          </cell>
          <cell r="S707" t="e">
            <v>#N/A</v>
          </cell>
          <cell r="T707" t="e">
            <v>#N/A</v>
          </cell>
          <cell r="U707" t="e">
            <v>#N/A</v>
          </cell>
          <cell r="V707" t="e">
            <v>#N/A</v>
          </cell>
          <cell r="W707"/>
          <cell r="X707" t="e">
            <v>#N/A</v>
          </cell>
          <cell r="Y707" t="e">
            <v>#N/A</v>
          </cell>
          <cell r="Z707" t="e">
            <v>#N/A</v>
          </cell>
          <cell r="AA707"/>
          <cell r="AB707"/>
          <cell r="AC707"/>
          <cell r="AD707"/>
          <cell r="AE707" t="str">
            <v>ARRU</v>
          </cell>
          <cell r="AF707" t="str">
            <v>FI</v>
          </cell>
          <cell r="AG707"/>
          <cell r="AH707"/>
        </row>
        <row r="708">
          <cell r="A708">
            <v>104434</v>
          </cell>
          <cell r="B708">
            <v>1000</v>
          </cell>
          <cell r="C708">
            <v>1035</v>
          </cell>
          <cell r="D708" t="str">
            <v>CASH</v>
          </cell>
          <cell r="E708" t="str">
            <v/>
          </cell>
          <cell r="F708" t="str">
            <v>X</v>
          </cell>
          <cell r="G708" t="str">
            <v>BBVA-FAIL TRSF</v>
          </cell>
          <cell r="H708" t="str">
            <v>BANCO BILBAO VISCAYA ARGENTARIA-FAIL TRSF</v>
          </cell>
          <cell r="I708" t="str">
            <v>A5100</v>
          </cell>
          <cell r="J708" t="e">
            <v>#N/A</v>
          </cell>
          <cell r="K708" t="e">
            <v>#N/A</v>
          </cell>
          <cell r="L708"/>
          <cell r="M708"/>
          <cell r="N708" t="e">
            <v>#N/A</v>
          </cell>
          <cell r="O708" t="e">
            <v>#N/A</v>
          </cell>
          <cell r="P708" t="e">
            <v>#N/A</v>
          </cell>
          <cell r="Q708" t="e">
            <v>#N/A</v>
          </cell>
          <cell r="R708" t="e">
            <v>#N/A</v>
          </cell>
          <cell r="S708" t="e">
            <v>#N/A</v>
          </cell>
          <cell r="T708" t="e">
            <v>#N/A</v>
          </cell>
          <cell r="U708" t="e">
            <v>#N/A</v>
          </cell>
          <cell r="V708" t="e">
            <v>#N/A</v>
          </cell>
          <cell r="W708"/>
          <cell r="X708" t="e">
            <v>#N/A</v>
          </cell>
          <cell r="Y708" t="e">
            <v>#N/A</v>
          </cell>
          <cell r="Z708" t="e">
            <v>#N/A</v>
          </cell>
          <cell r="AA708"/>
          <cell r="AB708"/>
          <cell r="AC708"/>
          <cell r="AD708"/>
          <cell r="AE708" t="str">
            <v>ARRU</v>
          </cell>
          <cell r="AF708" t="str">
            <v>FI</v>
          </cell>
          <cell r="AG708"/>
          <cell r="AH708"/>
        </row>
        <row r="709">
          <cell r="A709">
            <v>104435</v>
          </cell>
          <cell r="B709">
            <v>1000</v>
          </cell>
          <cell r="C709">
            <v>1035</v>
          </cell>
          <cell r="D709" t="str">
            <v>CASH</v>
          </cell>
          <cell r="E709" t="str">
            <v/>
          </cell>
          <cell r="F709" t="str">
            <v>X</v>
          </cell>
          <cell r="G709" t="str">
            <v>CM-FAIL TRSF</v>
          </cell>
          <cell r="H709" t="str">
            <v>CAIXA MANRESA-FAIL TRSF</v>
          </cell>
          <cell r="I709" t="str">
            <v>A5100</v>
          </cell>
          <cell r="J709" t="e">
            <v>#N/A</v>
          </cell>
          <cell r="K709" t="e">
            <v>#N/A</v>
          </cell>
          <cell r="L709"/>
          <cell r="M709"/>
          <cell r="N709" t="e">
            <v>#N/A</v>
          </cell>
          <cell r="O709" t="e">
            <v>#N/A</v>
          </cell>
          <cell r="P709" t="e">
            <v>#N/A</v>
          </cell>
          <cell r="Q709" t="e">
            <v>#N/A</v>
          </cell>
          <cell r="R709" t="e">
            <v>#N/A</v>
          </cell>
          <cell r="S709" t="e">
            <v>#N/A</v>
          </cell>
          <cell r="T709" t="e">
            <v>#N/A</v>
          </cell>
          <cell r="U709" t="e">
            <v>#N/A</v>
          </cell>
          <cell r="V709" t="e">
            <v>#N/A</v>
          </cell>
          <cell r="W709"/>
          <cell r="X709" t="e">
            <v>#N/A</v>
          </cell>
          <cell r="Y709" t="e">
            <v>#N/A</v>
          </cell>
          <cell r="Z709" t="e">
            <v>#N/A</v>
          </cell>
          <cell r="AA709"/>
          <cell r="AB709"/>
          <cell r="AC709"/>
          <cell r="AD709"/>
          <cell r="AE709" t="str">
            <v>ARRU</v>
          </cell>
          <cell r="AF709" t="str">
            <v>FI</v>
          </cell>
          <cell r="AG709"/>
          <cell r="AH709"/>
        </row>
        <row r="710">
          <cell r="A710">
            <v>104436</v>
          </cell>
          <cell r="B710">
            <v>1000</v>
          </cell>
          <cell r="C710">
            <v>1035</v>
          </cell>
          <cell r="D710" t="str">
            <v>CASH</v>
          </cell>
          <cell r="E710" t="str">
            <v/>
          </cell>
          <cell r="F710" t="str">
            <v>X</v>
          </cell>
          <cell r="G710" t="str">
            <v>BSCH-FAIL TRSF</v>
          </cell>
          <cell r="H710" t="str">
            <v>BANCO SANTANDER CENTRAL HISPANO-FAIL TRSF</v>
          </cell>
          <cell r="I710" t="str">
            <v>A5100</v>
          </cell>
          <cell r="J710" t="e">
            <v>#N/A</v>
          </cell>
          <cell r="K710" t="e">
            <v>#N/A</v>
          </cell>
          <cell r="L710"/>
          <cell r="M710"/>
          <cell r="N710" t="e">
            <v>#N/A</v>
          </cell>
          <cell r="O710" t="e">
            <v>#N/A</v>
          </cell>
          <cell r="P710" t="e">
            <v>#N/A</v>
          </cell>
          <cell r="Q710" t="e">
            <v>#N/A</v>
          </cell>
          <cell r="R710" t="e">
            <v>#N/A</v>
          </cell>
          <cell r="S710" t="e">
            <v>#N/A</v>
          </cell>
          <cell r="T710" t="e">
            <v>#N/A</v>
          </cell>
          <cell r="U710" t="e">
            <v>#N/A</v>
          </cell>
          <cell r="V710" t="e">
            <v>#N/A</v>
          </cell>
          <cell r="W710"/>
          <cell r="X710" t="e">
            <v>#N/A</v>
          </cell>
          <cell r="Y710" t="e">
            <v>#N/A</v>
          </cell>
          <cell r="Z710" t="e">
            <v>#N/A</v>
          </cell>
          <cell r="AA710"/>
          <cell r="AB710"/>
          <cell r="AC710"/>
          <cell r="AD710"/>
          <cell r="AE710" t="str">
            <v>ARRU</v>
          </cell>
          <cell r="AF710" t="str">
            <v>FI</v>
          </cell>
          <cell r="AG710"/>
          <cell r="AH710"/>
        </row>
        <row r="711">
          <cell r="A711">
            <v>104437</v>
          </cell>
          <cell r="B711">
            <v>1000</v>
          </cell>
          <cell r="C711">
            <v>1035</v>
          </cell>
          <cell r="D711" t="str">
            <v>CASH</v>
          </cell>
          <cell r="E711" t="str">
            <v/>
          </cell>
          <cell r="F711" t="str">
            <v>X</v>
          </cell>
          <cell r="G711" t="str">
            <v>BP-FAIL TRSF</v>
          </cell>
          <cell r="H711" t="str">
            <v>BANCO POPULAR-FAIL TRSF</v>
          </cell>
          <cell r="I711" t="str">
            <v>A5100</v>
          </cell>
          <cell r="J711" t="e">
            <v>#N/A</v>
          </cell>
          <cell r="K711" t="e">
            <v>#N/A</v>
          </cell>
          <cell r="L711"/>
          <cell r="M711"/>
          <cell r="N711" t="e">
            <v>#N/A</v>
          </cell>
          <cell r="O711" t="e">
            <v>#N/A</v>
          </cell>
          <cell r="P711" t="e">
            <v>#N/A</v>
          </cell>
          <cell r="Q711" t="e">
            <v>#N/A</v>
          </cell>
          <cell r="R711" t="e">
            <v>#N/A</v>
          </cell>
          <cell r="S711" t="e">
            <v>#N/A</v>
          </cell>
          <cell r="T711" t="e">
            <v>#N/A</v>
          </cell>
          <cell r="U711" t="e">
            <v>#N/A</v>
          </cell>
          <cell r="V711" t="e">
            <v>#N/A</v>
          </cell>
          <cell r="W711"/>
          <cell r="X711" t="e">
            <v>#N/A</v>
          </cell>
          <cell r="Y711" t="e">
            <v>#N/A</v>
          </cell>
          <cell r="Z711" t="e">
            <v>#N/A</v>
          </cell>
          <cell r="AA711"/>
          <cell r="AB711"/>
          <cell r="AC711"/>
          <cell r="AD711"/>
          <cell r="AE711" t="str">
            <v>ARRU</v>
          </cell>
          <cell r="AF711" t="str">
            <v>FI</v>
          </cell>
          <cell r="AG711"/>
          <cell r="AH711"/>
        </row>
        <row r="712">
          <cell r="A712">
            <v>104438</v>
          </cell>
          <cell r="B712">
            <v>1000</v>
          </cell>
          <cell r="C712">
            <v>1035</v>
          </cell>
          <cell r="D712" t="str">
            <v>CASH</v>
          </cell>
          <cell r="E712" t="str">
            <v/>
          </cell>
          <cell r="F712" t="str">
            <v>X</v>
          </cell>
          <cell r="G712" t="str">
            <v>BS-FAIL TRSF</v>
          </cell>
          <cell r="H712" t="str">
            <v>BANC DE SABADELL-FAIL TRSF</v>
          </cell>
          <cell r="I712" t="str">
            <v>A5100</v>
          </cell>
          <cell r="J712" t="e">
            <v>#N/A</v>
          </cell>
          <cell r="K712" t="e">
            <v>#N/A</v>
          </cell>
          <cell r="L712"/>
          <cell r="M712"/>
          <cell r="N712" t="e">
            <v>#N/A</v>
          </cell>
          <cell r="O712" t="e">
            <v>#N/A</v>
          </cell>
          <cell r="P712" t="e">
            <v>#N/A</v>
          </cell>
          <cell r="Q712" t="e">
            <v>#N/A</v>
          </cell>
          <cell r="R712" t="e">
            <v>#N/A</v>
          </cell>
          <cell r="S712" t="e">
            <v>#N/A</v>
          </cell>
          <cell r="T712" t="e">
            <v>#N/A</v>
          </cell>
          <cell r="U712" t="e">
            <v>#N/A</v>
          </cell>
          <cell r="V712" t="e">
            <v>#N/A</v>
          </cell>
          <cell r="W712"/>
          <cell r="X712" t="e">
            <v>#N/A</v>
          </cell>
          <cell r="Y712" t="e">
            <v>#N/A</v>
          </cell>
          <cell r="Z712" t="e">
            <v>#N/A</v>
          </cell>
          <cell r="AA712"/>
          <cell r="AB712"/>
          <cell r="AC712"/>
          <cell r="AD712"/>
          <cell r="AE712" t="str">
            <v>ARRU</v>
          </cell>
          <cell r="AF712" t="str">
            <v>FI</v>
          </cell>
          <cell r="AG712"/>
          <cell r="AH712"/>
        </row>
        <row r="713">
          <cell r="A713">
            <v>104449</v>
          </cell>
          <cell r="B713">
            <v>1000</v>
          </cell>
          <cell r="C713">
            <v>1035</v>
          </cell>
          <cell r="D713" t="str">
            <v>CASH</v>
          </cell>
          <cell r="E713" t="str">
            <v/>
          </cell>
          <cell r="F713" t="str">
            <v>X</v>
          </cell>
          <cell r="G713" t="str">
            <v>CIC- USD-FAIL TRSF</v>
          </cell>
          <cell r="H713" t="str">
            <v>CIC LYONNAISE DE BANQUE - USD</v>
          </cell>
          <cell r="I713" t="str">
            <v>A5100</v>
          </cell>
          <cell r="J713" t="e">
            <v>#N/A</v>
          </cell>
          <cell r="K713" t="e">
            <v>#N/A</v>
          </cell>
          <cell r="L713"/>
          <cell r="M713"/>
          <cell r="N713" t="e">
            <v>#N/A</v>
          </cell>
          <cell r="O713" t="e">
            <v>#N/A</v>
          </cell>
          <cell r="P713" t="e">
            <v>#N/A</v>
          </cell>
          <cell r="Q713" t="e">
            <v>#N/A</v>
          </cell>
          <cell r="R713" t="e">
            <v>#N/A</v>
          </cell>
          <cell r="S713" t="e">
            <v>#N/A</v>
          </cell>
          <cell r="T713" t="e">
            <v>#N/A</v>
          </cell>
          <cell r="U713" t="e">
            <v>#N/A</v>
          </cell>
          <cell r="V713" t="e">
            <v>#N/A</v>
          </cell>
          <cell r="W713"/>
          <cell r="X713" t="e">
            <v>#N/A</v>
          </cell>
          <cell r="Y713" t="e">
            <v>#N/A</v>
          </cell>
          <cell r="Z713" t="e">
            <v>#N/A</v>
          </cell>
          <cell r="AA713"/>
          <cell r="AB713"/>
          <cell r="AC713"/>
          <cell r="AD713"/>
          <cell r="AE713" t="str">
            <v>ARRU</v>
          </cell>
          <cell r="AF713" t="str">
            <v>FI</v>
          </cell>
          <cell r="AG713"/>
          <cell r="AH713"/>
        </row>
        <row r="714">
          <cell r="A714">
            <v>104451</v>
          </cell>
          <cell r="B714">
            <v>1000</v>
          </cell>
          <cell r="C714">
            <v>1035</v>
          </cell>
          <cell r="D714" t="str">
            <v>CASH</v>
          </cell>
          <cell r="E714" t="str">
            <v/>
          </cell>
          <cell r="F714" t="str">
            <v>X</v>
          </cell>
          <cell r="G714" t="str">
            <v>SLB - EUR-FAIL TRSF</v>
          </cell>
          <cell r="H714" t="str">
            <v>CIC LYONNAISE DE BANQUE - EUR</v>
          </cell>
          <cell r="I714" t="str">
            <v>A5100</v>
          </cell>
          <cell r="J714" t="e">
            <v>#N/A</v>
          </cell>
          <cell r="K714" t="e">
            <v>#N/A</v>
          </cell>
          <cell r="L714"/>
          <cell r="M714"/>
          <cell r="N714" t="e">
            <v>#N/A</v>
          </cell>
          <cell r="O714" t="e">
            <v>#N/A</v>
          </cell>
          <cell r="P714" t="e">
            <v>#N/A</v>
          </cell>
          <cell r="Q714" t="e">
            <v>#N/A</v>
          </cell>
          <cell r="R714" t="e">
            <v>#N/A</v>
          </cell>
          <cell r="S714" t="e">
            <v>#N/A</v>
          </cell>
          <cell r="T714" t="e">
            <v>#N/A</v>
          </cell>
          <cell r="U714" t="e">
            <v>#N/A</v>
          </cell>
          <cell r="V714" t="e">
            <v>#N/A</v>
          </cell>
          <cell r="W714"/>
          <cell r="X714" t="e">
            <v>#N/A</v>
          </cell>
          <cell r="Y714" t="e">
            <v>#N/A</v>
          </cell>
          <cell r="Z714" t="e">
            <v>#N/A</v>
          </cell>
          <cell r="AA714"/>
          <cell r="AB714"/>
          <cell r="AC714"/>
          <cell r="AD714"/>
          <cell r="AE714" t="str">
            <v>ARRU</v>
          </cell>
          <cell r="AF714" t="str">
            <v>FI</v>
          </cell>
          <cell r="AG714"/>
          <cell r="AH714"/>
        </row>
        <row r="715">
          <cell r="A715">
            <v>104454</v>
          </cell>
          <cell r="B715">
            <v>1000</v>
          </cell>
          <cell r="C715">
            <v>1035</v>
          </cell>
          <cell r="D715" t="str">
            <v>CASH</v>
          </cell>
          <cell r="E715" t="str">
            <v/>
          </cell>
          <cell r="F715" t="str">
            <v>X</v>
          </cell>
          <cell r="G715" t="str">
            <v>CRCA -EUR-FAIL TRSF</v>
          </cell>
          <cell r="H715" t="str">
            <v>CREDIT AGRICOLE - EUR</v>
          </cell>
          <cell r="I715" t="str">
            <v>A5100</v>
          </cell>
          <cell r="J715" t="e">
            <v>#N/A</v>
          </cell>
          <cell r="K715" t="e">
            <v>#N/A</v>
          </cell>
          <cell r="L715"/>
          <cell r="M715"/>
          <cell r="N715" t="e">
            <v>#N/A</v>
          </cell>
          <cell r="O715" t="e">
            <v>#N/A</v>
          </cell>
          <cell r="P715" t="e">
            <v>#N/A</v>
          </cell>
          <cell r="Q715" t="e">
            <v>#N/A</v>
          </cell>
          <cell r="R715" t="e">
            <v>#N/A</v>
          </cell>
          <cell r="S715" t="e">
            <v>#N/A</v>
          </cell>
          <cell r="T715" t="e">
            <v>#N/A</v>
          </cell>
          <cell r="U715" t="e">
            <v>#N/A</v>
          </cell>
          <cell r="V715" t="e">
            <v>#N/A</v>
          </cell>
          <cell r="W715"/>
          <cell r="X715" t="e">
            <v>#N/A</v>
          </cell>
          <cell r="Y715" t="e">
            <v>#N/A</v>
          </cell>
          <cell r="Z715" t="e">
            <v>#N/A</v>
          </cell>
          <cell r="AA715"/>
          <cell r="AB715"/>
          <cell r="AC715"/>
          <cell r="AD715"/>
          <cell r="AE715" t="str">
            <v>ARRU</v>
          </cell>
          <cell r="AF715" t="str">
            <v>FI</v>
          </cell>
          <cell r="AG715"/>
          <cell r="AH715"/>
        </row>
        <row r="716">
          <cell r="A716">
            <v>104456</v>
          </cell>
          <cell r="B716">
            <v>1000</v>
          </cell>
          <cell r="C716">
            <v>1035</v>
          </cell>
          <cell r="D716" t="str">
            <v>CASH</v>
          </cell>
          <cell r="E716" t="str">
            <v/>
          </cell>
          <cell r="F716" t="str">
            <v>X</v>
          </cell>
          <cell r="G716" t="str">
            <v>CLY1- EUR-FAIL TRSF</v>
          </cell>
          <cell r="H716" t="str">
            <v>CREDIT LYONNAIS - EUR</v>
          </cell>
          <cell r="I716" t="str">
            <v>A5100</v>
          </cell>
          <cell r="J716" t="e">
            <v>#N/A</v>
          </cell>
          <cell r="K716" t="e">
            <v>#N/A</v>
          </cell>
          <cell r="L716"/>
          <cell r="M716"/>
          <cell r="N716" t="e">
            <v>#N/A</v>
          </cell>
          <cell r="O716" t="e">
            <v>#N/A</v>
          </cell>
          <cell r="P716" t="e">
            <v>#N/A</v>
          </cell>
          <cell r="Q716" t="e">
            <v>#N/A</v>
          </cell>
          <cell r="R716" t="e">
            <v>#N/A</v>
          </cell>
          <cell r="S716" t="e">
            <v>#N/A</v>
          </cell>
          <cell r="T716" t="e">
            <v>#N/A</v>
          </cell>
          <cell r="U716" t="e">
            <v>#N/A</v>
          </cell>
          <cell r="V716" t="e">
            <v>#N/A</v>
          </cell>
          <cell r="W716"/>
          <cell r="X716" t="e">
            <v>#N/A</v>
          </cell>
          <cell r="Y716" t="e">
            <v>#N/A</v>
          </cell>
          <cell r="Z716" t="e">
            <v>#N/A</v>
          </cell>
          <cell r="AA716"/>
          <cell r="AB716"/>
          <cell r="AC716"/>
          <cell r="AD716"/>
          <cell r="AE716" t="str">
            <v>ARRU</v>
          </cell>
          <cell r="AF716" t="str">
            <v>FI</v>
          </cell>
          <cell r="AG716"/>
          <cell r="AH716"/>
        </row>
        <row r="717">
          <cell r="A717">
            <v>104461</v>
          </cell>
          <cell r="B717">
            <v>1000</v>
          </cell>
          <cell r="C717">
            <v>1035</v>
          </cell>
          <cell r="D717" t="str">
            <v>CASH</v>
          </cell>
          <cell r="E717" t="str">
            <v/>
          </cell>
          <cell r="F717" t="str">
            <v>X</v>
          </cell>
          <cell r="G717" t="str">
            <v>CIC- JPY-FAIL TRSF</v>
          </cell>
          <cell r="H717" t="str">
            <v>CIC LYONNAISE DE BANQUE - JPY</v>
          </cell>
          <cell r="I717" t="str">
            <v>A5100</v>
          </cell>
          <cell r="J717" t="e">
            <v>#N/A</v>
          </cell>
          <cell r="K717" t="e">
            <v>#N/A</v>
          </cell>
          <cell r="L717"/>
          <cell r="M717"/>
          <cell r="N717" t="e">
            <v>#N/A</v>
          </cell>
          <cell r="O717" t="e">
            <v>#N/A</v>
          </cell>
          <cell r="P717" t="e">
            <v>#N/A</v>
          </cell>
          <cell r="Q717" t="e">
            <v>#N/A</v>
          </cell>
          <cell r="R717" t="e">
            <v>#N/A</v>
          </cell>
          <cell r="S717" t="e">
            <v>#N/A</v>
          </cell>
          <cell r="T717" t="e">
            <v>#N/A</v>
          </cell>
          <cell r="U717" t="e">
            <v>#N/A</v>
          </cell>
          <cell r="V717" t="e">
            <v>#N/A</v>
          </cell>
          <cell r="W717"/>
          <cell r="X717" t="e">
            <v>#N/A</v>
          </cell>
          <cell r="Y717" t="e">
            <v>#N/A</v>
          </cell>
          <cell r="Z717" t="e">
            <v>#N/A</v>
          </cell>
          <cell r="AA717"/>
          <cell r="AB717"/>
          <cell r="AC717"/>
          <cell r="AD717"/>
          <cell r="AE717" t="str">
            <v>ARRU</v>
          </cell>
          <cell r="AF717" t="str">
            <v>FI</v>
          </cell>
          <cell r="AG717"/>
          <cell r="AH717"/>
        </row>
        <row r="718">
          <cell r="A718">
            <v>104470</v>
          </cell>
          <cell r="B718">
            <v>1000</v>
          </cell>
          <cell r="C718">
            <v>1035</v>
          </cell>
          <cell r="D718" t="str">
            <v>CASH</v>
          </cell>
          <cell r="E718" t="str">
            <v/>
          </cell>
          <cell r="F718" t="str">
            <v>X</v>
          </cell>
          <cell r="G718" t="str">
            <v>CLY1- JPY-FAIL TRSF</v>
          </cell>
          <cell r="H718" t="str">
            <v>CREDIT LYONNAIS - JPY</v>
          </cell>
          <cell r="I718" t="str">
            <v>A5100</v>
          </cell>
          <cell r="J718" t="e">
            <v>#N/A</v>
          </cell>
          <cell r="K718" t="e">
            <v>#N/A</v>
          </cell>
          <cell r="L718"/>
          <cell r="M718"/>
          <cell r="N718" t="e">
            <v>#N/A</v>
          </cell>
          <cell r="O718" t="e">
            <v>#N/A</v>
          </cell>
          <cell r="P718" t="e">
            <v>#N/A</v>
          </cell>
          <cell r="Q718" t="e">
            <v>#N/A</v>
          </cell>
          <cell r="R718" t="e">
            <v>#N/A</v>
          </cell>
          <cell r="S718" t="e">
            <v>#N/A</v>
          </cell>
          <cell r="T718" t="e">
            <v>#N/A</v>
          </cell>
          <cell r="U718" t="e">
            <v>#N/A</v>
          </cell>
          <cell r="V718" t="e">
            <v>#N/A</v>
          </cell>
          <cell r="W718"/>
          <cell r="X718" t="e">
            <v>#N/A</v>
          </cell>
          <cell r="Y718" t="e">
            <v>#N/A</v>
          </cell>
          <cell r="Z718" t="e">
            <v>#N/A</v>
          </cell>
          <cell r="AA718"/>
          <cell r="AB718"/>
          <cell r="AC718"/>
          <cell r="AD718"/>
          <cell r="AE718" t="str">
            <v>ARRU</v>
          </cell>
          <cell r="AF718" t="str">
            <v>FI</v>
          </cell>
          <cell r="AG718"/>
          <cell r="AH718"/>
        </row>
        <row r="719">
          <cell r="A719">
            <v>104472</v>
          </cell>
          <cell r="B719">
            <v>1000</v>
          </cell>
          <cell r="C719">
            <v>1035</v>
          </cell>
          <cell r="D719" t="str">
            <v>CASH</v>
          </cell>
          <cell r="E719" t="str">
            <v/>
          </cell>
          <cell r="F719" t="str">
            <v>X</v>
          </cell>
          <cell r="G719" t="str">
            <v>CRCA -EUR-FAIL TRSF</v>
          </cell>
          <cell r="H719" t="str">
            <v>CREDIT AGRICOLE - EUR</v>
          </cell>
          <cell r="I719" t="str">
            <v>A5100</v>
          </cell>
          <cell r="J719" t="e">
            <v>#N/A</v>
          </cell>
          <cell r="K719" t="e">
            <v>#N/A</v>
          </cell>
          <cell r="L719"/>
          <cell r="M719"/>
          <cell r="N719" t="e">
            <v>#N/A</v>
          </cell>
          <cell r="O719" t="e">
            <v>#N/A</v>
          </cell>
          <cell r="P719" t="e">
            <v>#N/A</v>
          </cell>
          <cell r="Q719" t="e">
            <v>#N/A</v>
          </cell>
          <cell r="R719" t="e">
            <v>#N/A</v>
          </cell>
          <cell r="S719" t="e">
            <v>#N/A</v>
          </cell>
          <cell r="T719" t="e">
            <v>#N/A</v>
          </cell>
          <cell r="U719" t="e">
            <v>#N/A</v>
          </cell>
          <cell r="V719" t="e">
            <v>#N/A</v>
          </cell>
          <cell r="W719"/>
          <cell r="X719" t="e">
            <v>#N/A</v>
          </cell>
          <cell r="Y719" t="e">
            <v>#N/A</v>
          </cell>
          <cell r="Z719" t="e">
            <v>#N/A</v>
          </cell>
          <cell r="AA719"/>
          <cell r="AB719"/>
          <cell r="AC719"/>
          <cell r="AD719"/>
          <cell r="AE719" t="str">
            <v>ARRU</v>
          </cell>
          <cell r="AF719" t="str">
            <v>FI</v>
          </cell>
          <cell r="AG719"/>
          <cell r="AH719"/>
        </row>
        <row r="720">
          <cell r="A720">
            <v>104473</v>
          </cell>
          <cell r="B720">
            <v>1000</v>
          </cell>
          <cell r="C720">
            <v>1035</v>
          </cell>
          <cell r="D720" t="str">
            <v>CASH</v>
          </cell>
          <cell r="E720" t="str">
            <v/>
          </cell>
          <cell r="F720" t="str">
            <v>X</v>
          </cell>
          <cell r="G720" t="str">
            <v>IFIS - FAIL TRSF</v>
          </cell>
          <cell r="H720" t="str">
            <v>IFIS - FAIL TRSF</v>
          </cell>
          <cell r="I720" t="str">
            <v>A5100</v>
          </cell>
          <cell r="J720" t="e">
            <v>#N/A</v>
          </cell>
          <cell r="K720" t="e">
            <v>#N/A</v>
          </cell>
          <cell r="L720"/>
          <cell r="M720"/>
          <cell r="N720" t="e">
            <v>#N/A</v>
          </cell>
          <cell r="O720" t="e">
            <v>#N/A</v>
          </cell>
          <cell r="P720" t="e">
            <v>#N/A</v>
          </cell>
          <cell r="Q720" t="e">
            <v>#N/A</v>
          </cell>
          <cell r="R720" t="e">
            <v>#N/A</v>
          </cell>
          <cell r="S720" t="e">
            <v>#N/A</v>
          </cell>
          <cell r="T720" t="e">
            <v>#N/A</v>
          </cell>
          <cell r="U720" t="e">
            <v>#N/A</v>
          </cell>
          <cell r="V720" t="e">
            <v>#N/A</v>
          </cell>
          <cell r="W720"/>
          <cell r="X720" t="e">
            <v>#N/A</v>
          </cell>
          <cell r="Y720" t="e">
            <v>#N/A</v>
          </cell>
          <cell r="Z720" t="e">
            <v>#N/A</v>
          </cell>
          <cell r="AA720"/>
          <cell r="AB720"/>
          <cell r="AC720"/>
          <cell r="AD720"/>
          <cell r="AE720" t="str">
            <v>ARRU</v>
          </cell>
          <cell r="AF720" t="str">
            <v>FI</v>
          </cell>
          <cell r="AG720"/>
          <cell r="AH720"/>
        </row>
        <row r="721">
          <cell r="A721">
            <v>104474</v>
          </cell>
          <cell r="B721">
            <v>1000</v>
          </cell>
          <cell r="C721">
            <v>1035</v>
          </cell>
          <cell r="D721" t="str">
            <v>CASH</v>
          </cell>
          <cell r="E721" t="str">
            <v/>
          </cell>
          <cell r="F721" t="str">
            <v>X</v>
          </cell>
          <cell r="G721" t="str">
            <v>CLY1- EUR-FAIL TRSF</v>
          </cell>
          <cell r="H721" t="str">
            <v>CREDIT LYONNAIS - EUR</v>
          </cell>
          <cell r="I721" t="str">
            <v>A5100</v>
          </cell>
          <cell r="J721" t="e">
            <v>#N/A</v>
          </cell>
          <cell r="K721" t="e">
            <v>#N/A</v>
          </cell>
          <cell r="L721"/>
          <cell r="M721"/>
          <cell r="N721" t="e">
            <v>#N/A</v>
          </cell>
          <cell r="O721" t="e">
            <v>#N/A</v>
          </cell>
          <cell r="P721" t="e">
            <v>#N/A</v>
          </cell>
          <cell r="Q721" t="e">
            <v>#N/A</v>
          </cell>
          <cell r="R721" t="e">
            <v>#N/A</v>
          </cell>
          <cell r="S721" t="e">
            <v>#N/A</v>
          </cell>
          <cell r="T721" t="e">
            <v>#N/A</v>
          </cell>
          <cell r="U721" t="e">
            <v>#N/A</v>
          </cell>
          <cell r="V721" t="e">
            <v>#N/A</v>
          </cell>
          <cell r="W721"/>
          <cell r="X721" t="e">
            <v>#N/A</v>
          </cell>
          <cell r="Y721" t="e">
            <v>#N/A</v>
          </cell>
          <cell r="Z721" t="e">
            <v>#N/A</v>
          </cell>
          <cell r="AA721"/>
          <cell r="AB721"/>
          <cell r="AC721"/>
          <cell r="AD721"/>
          <cell r="AE721" t="str">
            <v>ARRU</v>
          </cell>
          <cell r="AF721" t="str">
            <v>FI</v>
          </cell>
          <cell r="AG721"/>
          <cell r="AH721"/>
        </row>
        <row r="722">
          <cell r="A722">
            <v>104477</v>
          </cell>
          <cell r="B722">
            <v>1000</v>
          </cell>
          <cell r="C722">
            <v>1035</v>
          </cell>
          <cell r="D722" t="str">
            <v>CASH</v>
          </cell>
          <cell r="E722" t="str">
            <v/>
          </cell>
          <cell r="F722" t="str">
            <v>X</v>
          </cell>
          <cell r="G722" t="str">
            <v>CLY1- USD-FAIL TRSF</v>
          </cell>
          <cell r="H722" t="str">
            <v>CREDIT LYONNAIS - USD</v>
          </cell>
          <cell r="I722" t="str">
            <v>A5100</v>
          </cell>
          <cell r="J722" t="e">
            <v>#N/A</v>
          </cell>
          <cell r="K722" t="e">
            <v>#N/A</v>
          </cell>
          <cell r="L722"/>
          <cell r="M722"/>
          <cell r="N722" t="e">
            <v>#N/A</v>
          </cell>
          <cell r="O722" t="e">
            <v>#N/A</v>
          </cell>
          <cell r="P722" t="e">
            <v>#N/A</v>
          </cell>
          <cell r="Q722" t="e">
            <v>#N/A</v>
          </cell>
          <cell r="R722" t="e">
            <v>#N/A</v>
          </cell>
          <cell r="S722" t="e">
            <v>#N/A</v>
          </cell>
          <cell r="T722" t="e">
            <v>#N/A</v>
          </cell>
          <cell r="U722" t="e">
            <v>#N/A</v>
          </cell>
          <cell r="V722" t="e">
            <v>#N/A</v>
          </cell>
          <cell r="W722"/>
          <cell r="X722" t="e">
            <v>#N/A</v>
          </cell>
          <cell r="Y722" t="e">
            <v>#N/A</v>
          </cell>
          <cell r="Z722" t="e">
            <v>#N/A</v>
          </cell>
          <cell r="AA722"/>
          <cell r="AB722"/>
          <cell r="AC722"/>
          <cell r="AD722"/>
          <cell r="AE722" t="str">
            <v>ARRU</v>
          </cell>
          <cell r="AF722" t="str">
            <v>FI</v>
          </cell>
          <cell r="AG722"/>
          <cell r="AH722"/>
        </row>
        <row r="723">
          <cell r="A723">
            <v>104478</v>
          </cell>
          <cell r="B723">
            <v>1000</v>
          </cell>
          <cell r="C723">
            <v>1035</v>
          </cell>
          <cell r="D723" t="str">
            <v>CASH</v>
          </cell>
          <cell r="E723" t="str">
            <v/>
          </cell>
          <cell r="F723" t="str">
            <v>X</v>
          </cell>
          <cell r="G723" t="str">
            <v>CLY1- EUR-FAIL TRSF</v>
          </cell>
          <cell r="H723" t="str">
            <v>CREDIT LYONNAIS - EUR</v>
          </cell>
          <cell r="I723" t="str">
            <v>A5100</v>
          </cell>
          <cell r="J723" t="e">
            <v>#N/A</v>
          </cell>
          <cell r="K723" t="e">
            <v>#N/A</v>
          </cell>
          <cell r="L723"/>
          <cell r="M723"/>
          <cell r="N723" t="e">
            <v>#N/A</v>
          </cell>
          <cell r="O723" t="e">
            <v>#N/A</v>
          </cell>
          <cell r="P723" t="e">
            <v>#N/A</v>
          </cell>
          <cell r="Q723" t="e">
            <v>#N/A</v>
          </cell>
          <cell r="R723" t="e">
            <v>#N/A</v>
          </cell>
          <cell r="S723" t="e">
            <v>#N/A</v>
          </cell>
          <cell r="T723" t="e">
            <v>#N/A</v>
          </cell>
          <cell r="U723" t="e">
            <v>#N/A</v>
          </cell>
          <cell r="V723" t="e">
            <v>#N/A</v>
          </cell>
          <cell r="W723"/>
          <cell r="X723" t="e">
            <v>#N/A</v>
          </cell>
          <cell r="Y723" t="e">
            <v>#N/A</v>
          </cell>
          <cell r="Z723" t="e">
            <v>#N/A</v>
          </cell>
          <cell r="AA723"/>
          <cell r="AB723"/>
          <cell r="AC723"/>
          <cell r="AD723"/>
          <cell r="AE723" t="str">
            <v>ARRU</v>
          </cell>
          <cell r="AF723" t="str">
            <v>FI</v>
          </cell>
          <cell r="AG723"/>
          <cell r="AH723"/>
        </row>
        <row r="724">
          <cell r="A724">
            <v>104479</v>
          </cell>
          <cell r="B724">
            <v>1000</v>
          </cell>
          <cell r="C724">
            <v>1035</v>
          </cell>
          <cell r="D724" t="str">
            <v>CASH</v>
          </cell>
          <cell r="E724" t="str">
            <v/>
          </cell>
          <cell r="F724" t="str">
            <v>X</v>
          </cell>
          <cell r="G724" t="str">
            <v>CLY1- USD-FAIL TRSF</v>
          </cell>
          <cell r="H724" t="str">
            <v>CREDIT LYONNAIS - USD</v>
          </cell>
          <cell r="I724" t="str">
            <v>A5100</v>
          </cell>
          <cell r="J724" t="e">
            <v>#N/A</v>
          </cell>
          <cell r="K724" t="e">
            <v>#N/A</v>
          </cell>
          <cell r="L724"/>
          <cell r="M724"/>
          <cell r="N724" t="e">
            <v>#N/A</v>
          </cell>
          <cell r="O724" t="e">
            <v>#N/A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  <cell r="T724" t="e">
            <v>#N/A</v>
          </cell>
          <cell r="U724" t="e">
            <v>#N/A</v>
          </cell>
          <cell r="V724" t="e">
            <v>#N/A</v>
          </cell>
          <cell r="W724"/>
          <cell r="X724" t="e">
            <v>#N/A</v>
          </cell>
          <cell r="Y724" t="e">
            <v>#N/A</v>
          </cell>
          <cell r="Z724" t="e">
            <v>#N/A</v>
          </cell>
          <cell r="AA724"/>
          <cell r="AB724"/>
          <cell r="AC724"/>
          <cell r="AD724"/>
          <cell r="AE724" t="str">
            <v>ARRU</v>
          </cell>
          <cell r="AF724" t="str">
            <v>FI</v>
          </cell>
          <cell r="AG724"/>
          <cell r="AH724"/>
        </row>
        <row r="725">
          <cell r="A725">
            <v>104495</v>
          </cell>
          <cell r="B725">
            <v>1000</v>
          </cell>
          <cell r="C725">
            <v>1035</v>
          </cell>
          <cell r="D725" t="str">
            <v>CASH</v>
          </cell>
          <cell r="E725" t="str">
            <v/>
          </cell>
          <cell r="F725" t="str">
            <v>X</v>
          </cell>
          <cell r="G725" t="str">
            <v>CRCA -EUR-FAIL TRSF</v>
          </cell>
          <cell r="H725" t="str">
            <v>CREDIT AGRICOLE - EUR</v>
          </cell>
          <cell r="I725" t="str">
            <v>A5100</v>
          </cell>
          <cell r="J725" t="e">
            <v>#N/A</v>
          </cell>
          <cell r="K725" t="e">
            <v>#N/A</v>
          </cell>
          <cell r="L725"/>
          <cell r="M725"/>
          <cell r="N725" t="e">
            <v>#N/A</v>
          </cell>
          <cell r="O725" t="e">
            <v>#N/A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  <cell r="T725" t="e">
            <v>#N/A</v>
          </cell>
          <cell r="U725" t="e">
            <v>#N/A</v>
          </cell>
          <cell r="V725" t="e">
            <v>#N/A</v>
          </cell>
          <cell r="W725"/>
          <cell r="X725" t="e">
            <v>#N/A</v>
          </cell>
          <cell r="Y725" t="e">
            <v>#N/A</v>
          </cell>
          <cell r="Z725" t="e">
            <v>#N/A</v>
          </cell>
          <cell r="AA725"/>
          <cell r="AB725"/>
          <cell r="AC725"/>
          <cell r="AD725"/>
          <cell r="AE725" t="str">
            <v>ARRU</v>
          </cell>
          <cell r="AF725" t="str">
            <v>FI</v>
          </cell>
          <cell r="AG725"/>
          <cell r="AH725"/>
        </row>
        <row r="726">
          <cell r="A726">
            <v>104499</v>
          </cell>
          <cell r="B726">
            <v>1000</v>
          </cell>
          <cell r="C726">
            <v>1035</v>
          </cell>
          <cell r="D726" t="str">
            <v>CASH</v>
          </cell>
          <cell r="E726" t="str">
            <v/>
          </cell>
          <cell r="F726" t="str">
            <v>X</v>
          </cell>
          <cell r="G726" t="str">
            <v>HSBC -EUR-FAIL TRSF</v>
          </cell>
          <cell r="H726" t="str">
            <v>HSBC - EUR</v>
          </cell>
          <cell r="I726" t="str">
            <v>A5100</v>
          </cell>
          <cell r="J726" t="e">
            <v>#N/A</v>
          </cell>
          <cell r="K726" t="e">
            <v>#N/A</v>
          </cell>
          <cell r="L726"/>
          <cell r="M726"/>
          <cell r="N726" t="e">
            <v>#N/A</v>
          </cell>
          <cell r="O726" t="e">
            <v>#N/A</v>
          </cell>
          <cell r="P726" t="e">
            <v>#N/A</v>
          </cell>
          <cell r="Q726" t="e">
            <v>#N/A</v>
          </cell>
          <cell r="R726" t="e">
            <v>#N/A</v>
          </cell>
          <cell r="S726" t="e">
            <v>#N/A</v>
          </cell>
          <cell r="T726" t="e">
            <v>#N/A</v>
          </cell>
          <cell r="U726" t="e">
            <v>#N/A</v>
          </cell>
          <cell r="V726" t="e">
            <v>#N/A</v>
          </cell>
          <cell r="W726"/>
          <cell r="X726" t="e">
            <v>#N/A</v>
          </cell>
          <cell r="Y726" t="e">
            <v>#N/A</v>
          </cell>
          <cell r="Z726" t="e">
            <v>#N/A</v>
          </cell>
          <cell r="AA726"/>
          <cell r="AB726"/>
          <cell r="AC726"/>
          <cell r="AD726"/>
          <cell r="AE726" t="str">
            <v>ARRU</v>
          </cell>
          <cell r="AF726" t="str">
            <v>FI</v>
          </cell>
          <cell r="AG726"/>
          <cell r="AH726"/>
        </row>
        <row r="727">
          <cell r="A727">
            <v>104600</v>
          </cell>
          <cell r="B727">
            <v>1000</v>
          </cell>
          <cell r="C727">
            <v>1035</v>
          </cell>
          <cell r="D727" t="str">
            <v>CASH</v>
          </cell>
          <cell r="E727" t="str">
            <v/>
          </cell>
          <cell r="F727" t="str">
            <v>X</v>
          </cell>
          <cell r="G727" t="str">
            <v>COMM-EUR-DIRCRED&gt;</v>
          </cell>
          <cell r="H727" t="str">
            <v>COMMERZBANK-EUR</v>
          </cell>
          <cell r="I727" t="str">
            <v>A5100</v>
          </cell>
          <cell r="J727" t="e">
            <v>#N/A</v>
          </cell>
          <cell r="K727" t="e">
            <v>#N/A</v>
          </cell>
          <cell r="L727"/>
          <cell r="M727"/>
          <cell r="N727" t="e">
            <v>#N/A</v>
          </cell>
          <cell r="O727" t="e">
            <v>#N/A</v>
          </cell>
          <cell r="P727" t="e">
            <v>#N/A</v>
          </cell>
          <cell r="Q727" t="e">
            <v>#N/A</v>
          </cell>
          <cell r="R727" t="e">
            <v>#N/A</v>
          </cell>
          <cell r="S727" t="e">
            <v>#N/A</v>
          </cell>
          <cell r="T727" t="e">
            <v>#N/A</v>
          </cell>
          <cell r="U727" t="e">
            <v>#N/A</v>
          </cell>
          <cell r="V727" t="e">
            <v>#N/A</v>
          </cell>
          <cell r="W727"/>
          <cell r="X727" t="e">
            <v>#N/A</v>
          </cell>
          <cell r="Y727" t="e">
            <v>#N/A</v>
          </cell>
          <cell r="Z727" t="e">
            <v>#N/A</v>
          </cell>
          <cell r="AA727"/>
          <cell r="AB727"/>
          <cell r="AC727"/>
          <cell r="AD727"/>
          <cell r="AE727" t="str">
            <v>ARRU</v>
          </cell>
          <cell r="AF727" t="str">
            <v>FI</v>
          </cell>
          <cell r="AG727"/>
          <cell r="AH727"/>
        </row>
        <row r="728">
          <cell r="A728">
            <v>104601</v>
          </cell>
          <cell r="B728">
            <v>1000</v>
          </cell>
          <cell r="C728">
            <v>1035</v>
          </cell>
          <cell r="D728" t="str">
            <v>CASH</v>
          </cell>
          <cell r="E728" t="str">
            <v/>
          </cell>
          <cell r="F728" t="str">
            <v>X</v>
          </cell>
          <cell r="G728" t="str">
            <v>DEUTSC-EUR-DIRCRED&gt;</v>
          </cell>
          <cell r="H728" t="str">
            <v>DEUTSCHE BANK-EUR</v>
          </cell>
          <cell r="I728" t="str">
            <v>A5100</v>
          </cell>
          <cell r="J728" t="e">
            <v>#N/A</v>
          </cell>
          <cell r="K728" t="e">
            <v>#N/A</v>
          </cell>
          <cell r="L728"/>
          <cell r="M728"/>
          <cell r="N728" t="e">
            <v>#N/A</v>
          </cell>
          <cell r="O728" t="e">
            <v>#N/A</v>
          </cell>
          <cell r="P728" t="e">
            <v>#N/A</v>
          </cell>
          <cell r="Q728" t="e">
            <v>#N/A</v>
          </cell>
          <cell r="R728" t="e">
            <v>#N/A</v>
          </cell>
          <cell r="S728" t="e">
            <v>#N/A</v>
          </cell>
          <cell r="T728" t="e">
            <v>#N/A</v>
          </cell>
          <cell r="U728" t="e">
            <v>#N/A</v>
          </cell>
          <cell r="V728" t="e">
            <v>#N/A</v>
          </cell>
          <cell r="W728"/>
          <cell r="X728" t="e">
            <v>#N/A</v>
          </cell>
          <cell r="Y728" t="e">
            <v>#N/A</v>
          </cell>
          <cell r="Z728" t="e">
            <v>#N/A</v>
          </cell>
          <cell r="AA728"/>
          <cell r="AB728"/>
          <cell r="AC728"/>
          <cell r="AD728"/>
          <cell r="AE728" t="str">
            <v>ARRU</v>
          </cell>
          <cell r="AF728" t="str">
            <v>FI</v>
          </cell>
          <cell r="AG728"/>
          <cell r="AH728"/>
        </row>
        <row r="729">
          <cell r="A729">
            <v>104602</v>
          </cell>
          <cell r="B729">
            <v>1000</v>
          </cell>
          <cell r="C729">
            <v>1035</v>
          </cell>
          <cell r="D729" t="str">
            <v>CASH</v>
          </cell>
          <cell r="E729" t="str">
            <v/>
          </cell>
          <cell r="F729" t="str">
            <v>X</v>
          </cell>
          <cell r="G729" t="str">
            <v>DRESD-EUR-DIRCRED&gt;</v>
          </cell>
          <cell r="H729" t="str">
            <v>DRESDNER BANK-EUR</v>
          </cell>
          <cell r="I729" t="str">
            <v>A5100</v>
          </cell>
          <cell r="J729" t="e">
            <v>#N/A</v>
          </cell>
          <cell r="K729" t="e">
            <v>#N/A</v>
          </cell>
          <cell r="L729"/>
          <cell r="M729"/>
          <cell r="N729" t="e">
            <v>#N/A</v>
          </cell>
          <cell r="O729" t="e">
            <v>#N/A</v>
          </cell>
          <cell r="P729" t="e">
            <v>#N/A</v>
          </cell>
          <cell r="Q729" t="e">
            <v>#N/A</v>
          </cell>
          <cell r="R729" t="e">
            <v>#N/A</v>
          </cell>
          <cell r="S729" t="e">
            <v>#N/A</v>
          </cell>
          <cell r="T729" t="e">
            <v>#N/A</v>
          </cell>
          <cell r="U729" t="e">
            <v>#N/A</v>
          </cell>
          <cell r="V729" t="e">
            <v>#N/A</v>
          </cell>
          <cell r="W729"/>
          <cell r="X729" t="e">
            <v>#N/A</v>
          </cell>
          <cell r="Y729" t="e">
            <v>#N/A</v>
          </cell>
          <cell r="Z729" t="e">
            <v>#N/A</v>
          </cell>
          <cell r="AA729"/>
          <cell r="AB729"/>
          <cell r="AC729"/>
          <cell r="AD729"/>
          <cell r="AE729" t="str">
            <v>ARRU</v>
          </cell>
          <cell r="AF729" t="str">
            <v>FI</v>
          </cell>
          <cell r="AG729"/>
          <cell r="AH729"/>
        </row>
        <row r="730">
          <cell r="A730">
            <v>104603</v>
          </cell>
          <cell r="B730">
            <v>1000</v>
          </cell>
          <cell r="C730">
            <v>1035</v>
          </cell>
          <cell r="D730" t="str">
            <v>CASH</v>
          </cell>
          <cell r="E730" t="str">
            <v/>
          </cell>
          <cell r="F730" t="str">
            <v>X</v>
          </cell>
          <cell r="G730" t="str">
            <v>POST -EUR-DIRCRED&gt;</v>
          </cell>
          <cell r="H730" t="str">
            <v>POST BANK NIEDERLASSUNG KARLSRUHE-EUR</v>
          </cell>
          <cell r="I730" t="str">
            <v>A5100</v>
          </cell>
          <cell r="J730" t="e">
            <v>#N/A</v>
          </cell>
          <cell r="K730" t="e">
            <v>#N/A</v>
          </cell>
          <cell r="L730"/>
          <cell r="M730"/>
          <cell r="N730" t="e">
            <v>#N/A</v>
          </cell>
          <cell r="O730" t="e">
            <v>#N/A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  <cell r="T730" t="e">
            <v>#N/A</v>
          </cell>
          <cell r="U730" t="e">
            <v>#N/A</v>
          </cell>
          <cell r="V730" t="e">
            <v>#N/A</v>
          </cell>
          <cell r="W730"/>
          <cell r="X730" t="e">
            <v>#N/A</v>
          </cell>
          <cell r="Y730" t="e">
            <v>#N/A</v>
          </cell>
          <cell r="Z730" t="e">
            <v>#N/A</v>
          </cell>
          <cell r="AA730"/>
          <cell r="AB730"/>
          <cell r="AC730"/>
          <cell r="AD730"/>
          <cell r="AE730" t="str">
            <v>ARRU</v>
          </cell>
          <cell r="AF730" t="str">
            <v>FI</v>
          </cell>
          <cell r="AG730"/>
          <cell r="AH730"/>
        </row>
        <row r="731">
          <cell r="A731">
            <v>104604</v>
          </cell>
          <cell r="B731">
            <v>1000</v>
          </cell>
          <cell r="C731">
            <v>1035</v>
          </cell>
          <cell r="D731" t="str">
            <v>CASH</v>
          </cell>
          <cell r="E731" t="str">
            <v/>
          </cell>
          <cell r="F731" t="str">
            <v>X</v>
          </cell>
          <cell r="G731" t="str">
            <v>SPARK-EUR-DIRCRED&gt;</v>
          </cell>
          <cell r="H731" t="str">
            <v>SPARKASSE LORRACH RHEINFELD-EUR</v>
          </cell>
          <cell r="I731" t="str">
            <v>A5100</v>
          </cell>
          <cell r="J731" t="e">
            <v>#N/A</v>
          </cell>
          <cell r="K731" t="e">
            <v>#N/A</v>
          </cell>
          <cell r="L731"/>
          <cell r="M731"/>
          <cell r="N731" t="e">
            <v>#N/A</v>
          </cell>
          <cell r="O731" t="e">
            <v>#N/A</v>
          </cell>
          <cell r="P731" t="e">
            <v>#N/A</v>
          </cell>
          <cell r="Q731" t="e">
            <v>#N/A</v>
          </cell>
          <cell r="R731" t="e">
            <v>#N/A</v>
          </cell>
          <cell r="S731" t="e">
            <v>#N/A</v>
          </cell>
          <cell r="T731" t="e">
            <v>#N/A</v>
          </cell>
          <cell r="U731" t="e">
            <v>#N/A</v>
          </cell>
          <cell r="V731" t="e">
            <v>#N/A</v>
          </cell>
          <cell r="W731"/>
          <cell r="X731" t="e">
            <v>#N/A</v>
          </cell>
          <cell r="Y731" t="e">
            <v>#N/A</v>
          </cell>
          <cell r="Z731" t="e">
            <v>#N/A</v>
          </cell>
          <cell r="AA731"/>
          <cell r="AB731"/>
          <cell r="AC731"/>
          <cell r="AD731"/>
          <cell r="AE731" t="str">
            <v>ARRU</v>
          </cell>
          <cell r="AF731" t="str">
            <v>FI</v>
          </cell>
          <cell r="AG731"/>
          <cell r="AH731"/>
        </row>
        <row r="732">
          <cell r="A732">
            <v>104605</v>
          </cell>
          <cell r="B732">
            <v>1000</v>
          </cell>
          <cell r="C732">
            <v>1035</v>
          </cell>
          <cell r="D732" t="str">
            <v>CASH</v>
          </cell>
          <cell r="E732" t="str">
            <v/>
          </cell>
          <cell r="F732" t="str">
            <v>X</v>
          </cell>
          <cell r="G732" t="str">
            <v>VOLKS-EUR-DIRCRED&gt;</v>
          </cell>
          <cell r="H732" t="str">
            <v>VOLKSBANK-EUR</v>
          </cell>
          <cell r="I732" t="str">
            <v>A5100</v>
          </cell>
          <cell r="J732" t="e">
            <v>#N/A</v>
          </cell>
          <cell r="K732" t="e">
            <v>#N/A</v>
          </cell>
          <cell r="L732"/>
          <cell r="M732"/>
          <cell r="N732" t="e">
            <v>#N/A</v>
          </cell>
          <cell r="O732" t="e">
            <v>#N/A</v>
          </cell>
          <cell r="P732" t="e">
            <v>#N/A</v>
          </cell>
          <cell r="Q732" t="e">
            <v>#N/A</v>
          </cell>
          <cell r="R732" t="e">
            <v>#N/A</v>
          </cell>
          <cell r="S732" t="e">
            <v>#N/A</v>
          </cell>
          <cell r="T732" t="e">
            <v>#N/A</v>
          </cell>
          <cell r="U732" t="e">
            <v>#N/A</v>
          </cell>
          <cell r="V732" t="e">
            <v>#N/A</v>
          </cell>
          <cell r="W732"/>
          <cell r="X732" t="e">
            <v>#N/A</v>
          </cell>
          <cell r="Y732" t="e">
            <v>#N/A</v>
          </cell>
          <cell r="Z732" t="e">
            <v>#N/A</v>
          </cell>
          <cell r="AA732"/>
          <cell r="AB732"/>
          <cell r="AC732"/>
          <cell r="AD732"/>
          <cell r="AE732" t="str">
            <v>ARRU</v>
          </cell>
          <cell r="AF732" t="str">
            <v>FI</v>
          </cell>
          <cell r="AG732"/>
          <cell r="AH732"/>
        </row>
        <row r="733">
          <cell r="A733">
            <v>104606</v>
          </cell>
          <cell r="B733">
            <v>1000</v>
          </cell>
          <cell r="C733">
            <v>1035</v>
          </cell>
          <cell r="D733" t="str">
            <v>CASH</v>
          </cell>
          <cell r="E733" t="str">
            <v/>
          </cell>
          <cell r="F733" t="str">
            <v>X</v>
          </cell>
          <cell r="G733" t="str">
            <v>CRCA -EUR-DIRCRED&gt;</v>
          </cell>
          <cell r="H733" t="str">
            <v>CREDIT AGRICOLE - EUR</v>
          </cell>
          <cell r="I733" t="str">
            <v>A5100</v>
          </cell>
          <cell r="J733" t="e">
            <v>#N/A</v>
          </cell>
          <cell r="K733" t="e">
            <v>#N/A</v>
          </cell>
          <cell r="L733"/>
          <cell r="M733"/>
          <cell r="N733" t="e">
            <v>#N/A</v>
          </cell>
          <cell r="O733" t="e">
            <v>#N/A</v>
          </cell>
          <cell r="P733" t="e">
            <v>#N/A</v>
          </cell>
          <cell r="Q733" t="e">
            <v>#N/A</v>
          </cell>
          <cell r="R733" t="e">
            <v>#N/A</v>
          </cell>
          <cell r="S733" t="e">
            <v>#N/A</v>
          </cell>
          <cell r="T733" t="e">
            <v>#N/A</v>
          </cell>
          <cell r="U733" t="e">
            <v>#N/A</v>
          </cell>
          <cell r="V733" t="e">
            <v>#N/A</v>
          </cell>
          <cell r="W733"/>
          <cell r="X733" t="e">
            <v>#N/A</v>
          </cell>
          <cell r="Y733" t="e">
            <v>#N/A</v>
          </cell>
          <cell r="Z733" t="e">
            <v>#N/A</v>
          </cell>
          <cell r="AA733"/>
          <cell r="AB733"/>
          <cell r="AC733"/>
          <cell r="AD733"/>
          <cell r="AE733" t="str">
            <v>ARRU</v>
          </cell>
          <cell r="AF733" t="str">
            <v>FI</v>
          </cell>
          <cell r="AG733"/>
          <cell r="AH733"/>
        </row>
        <row r="734">
          <cell r="A734">
            <v>104608</v>
          </cell>
          <cell r="B734">
            <v>1000</v>
          </cell>
          <cell r="C734">
            <v>1035</v>
          </cell>
          <cell r="D734" t="str">
            <v>CASH</v>
          </cell>
          <cell r="E734" t="str">
            <v/>
          </cell>
          <cell r="F734" t="str">
            <v>X</v>
          </cell>
          <cell r="G734" t="str">
            <v>CLY1- EUR-DIRCRED&gt;</v>
          </cell>
          <cell r="H734" t="str">
            <v>CREDIT LYONNAIS - EUR</v>
          </cell>
          <cell r="I734" t="str">
            <v>A5100</v>
          </cell>
          <cell r="J734" t="e">
            <v>#N/A</v>
          </cell>
          <cell r="K734" t="e">
            <v>#N/A</v>
          </cell>
          <cell r="L734"/>
          <cell r="M734"/>
          <cell r="N734" t="e">
            <v>#N/A</v>
          </cell>
          <cell r="O734" t="e">
            <v>#N/A</v>
          </cell>
          <cell r="P734" t="e">
            <v>#N/A</v>
          </cell>
          <cell r="Q734" t="e">
            <v>#N/A</v>
          </cell>
          <cell r="R734" t="e">
            <v>#N/A</v>
          </cell>
          <cell r="S734" t="e">
            <v>#N/A</v>
          </cell>
          <cell r="T734" t="e">
            <v>#N/A</v>
          </cell>
          <cell r="U734" t="e">
            <v>#N/A</v>
          </cell>
          <cell r="V734" t="e">
            <v>#N/A</v>
          </cell>
          <cell r="W734"/>
          <cell r="X734" t="e">
            <v>#N/A</v>
          </cell>
          <cell r="Y734" t="e">
            <v>#N/A</v>
          </cell>
          <cell r="Z734" t="e">
            <v>#N/A</v>
          </cell>
          <cell r="AA734"/>
          <cell r="AB734"/>
          <cell r="AC734"/>
          <cell r="AD734"/>
          <cell r="AE734" t="str">
            <v>ARRU</v>
          </cell>
          <cell r="AF734" t="str">
            <v>FI</v>
          </cell>
          <cell r="AG734"/>
          <cell r="AH734"/>
        </row>
        <row r="735">
          <cell r="A735">
            <v>104609</v>
          </cell>
          <cell r="B735">
            <v>1000</v>
          </cell>
          <cell r="C735">
            <v>1035</v>
          </cell>
          <cell r="D735" t="str">
            <v>CASH</v>
          </cell>
          <cell r="E735" t="str">
            <v/>
          </cell>
          <cell r="F735" t="str">
            <v>X</v>
          </cell>
          <cell r="G735" t="str">
            <v>CLY2- EUR-DIRCRED&gt;</v>
          </cell>
          <cell r="H735" t="str">
            <v>CREDIT LYONNAIS - EUR (Secondaire)</v>
          </cell>
          <cell r="I735" t="str">
            <v>A5100</v>
          </cell>
          <cell r="J735" t="e">
            <v>#N/A</v>
          </cell>
          <cell r="K735" t="e">
            <v>#N/A</v>
          </cell>
          <cell r="L735"/>
          <cell r="M735"/>
          <cell r="N735" t="e">
            <v>#N/A</v>
          </cell>
          <cell r="O735" t="e">
            <v>#N/A</v>
          </cell>
          <cell r="P735" t="e">
            <v>#N/A</v>
          </cell>
          <cell r="Q735" t="e">
            <v>#N/A</v>
          </cell>
          <cell r="R735" t="e">
            <v>#N/A</v>
          </cell>
          <cell r="S735" t="e">
            <v>#N/A</v>
          </cell>
          <cell r="T735" t="e">
            <v>#N/A</v>
          </cell>
          <cell r="U735" t="e">
            <v>#N/A</v>
          </cell>
          <cell r="V735" t="e">
            <v>#N/A</v>
          </cell>
          <cell r="W735"/>
          <cell r="X735" t="e">
            <v>#N/A</v>
          </cell>
          <cell r="Y735" t="e">
            <v>#N/A</v>
          </cell>
          <cell r="Z735" t="e">
            <v>#N/A</v>
          </cell>
          <cell r="AA735"/>
          <cell r="AB735"/>
          <cell r="AC735"/>
          <cell r="AD735"/>
          <cell r="AE735" t="str">
            <v>ARRU</v>
          </cell>
          <cell r="AF735" t="str">
            <v>FI</v>
          </cell>
          <cell r="AG735"/>
          <cell r="AH735"/>
        </row>
        <row r="736">
          <cell r="A736">
            <v>104610</v>
          </cell>
          <cell r="B736">
            <v>1000</v>
          </cell>
          <cell r="C736">
            <v>1035</v>
          </cell>
          <cell r="D736" t="str">
            <v>CASH</v>
          </cell>
          <cell r="E736" t="str">
            <v/>
          </cell>
          <cell r="F736" t="str">
            <v>X</v>
          </cell>
          <cell r="G736" t="str">
            <v>SGN - EUR-DIRCRED&gt;</v>
          </cell>
          <cell r="H736" t="str">
            <v>SOCIETE GENERALE - EUR</v>
          </cell>
          <cell r="I736" t="str">
            <v>A5100</v>
          </cell>
          <cell r="J736" t="e">
            <v>#N/A</v>
          </cell>
          <cell r="K736" t="e">
            <v>#N/A</v>
          </cell>
          <cell r="L736"/>
          <cell r="M736"/>
          <cell r="N736" t="e">
            <v>#N/A</v>
          </cell>
          <cell r="O736" t="e">
            <v>#N/A</v>
          </cell>
          <cell r="P736" t="e">
            <v>#N/A</v>
          </cell>
          <cell r="Q736" t="e">
            <v>#N/A</v>
          </cell>
          <cell r="R736" t="e">
            <v>#N/A</v>
          </cell>
          <cell r="S736" t="e">
            <v>#N/A</v>
          </cell>
          <cell r="T736" t="e">
            <v>#N/A</v>
          </cell>
          <cell r="U736" t="e">
            <v>#N/A</v>
          </cell>
          <cell r="V736" t="e">
            <v>#N/A</v>
          </cell>
          <cell r="W736"/>
          <cell r="X736" t="e">
            <v>#N/A</v>
          </cell>
          <cell r="Y736" t="e">
            <v>#N/A</v>
          </cell>
          <cell r="Z736" t="e">
            <v>#N/A</v>
          </cell>
          <cell r="AA736"/>
          <cell r="AB736"/>
          <cell r="AC736"/>
          <cell r="AD736"/>
          <cell r="AE736" t="str">
            <v>ARRU</v>
          </cell>
          <cell r="AF736" t="str">
            <v>FI</v>
          </cell>
          <cell r="AG736"/>
          <cell r="AH736"/>
        </row>
        <row r="737">
          <cell r="A737">
            <v>104611</v>
          </cell>
          <cell r="B737">
            <v>1000</v>
          </cell>
          <cell r="C737">
            <v>1035</v>
          </cell>
          <cell r="D737" t="str">
            <v>CASH</v>
          </cell>
          <cell r="E737" t="str">
            <v/>
          </cell>
          <cell r="F737" t="str">
            <v>X</v>
          </cell>
          <cell r="G737" t="str">
            <v>CIC - EUR-DIRCRED&gt;</v>
          </cell>
          <cell r="H737" t="str">
            <v>CIC LYONNAISE DE BANQUE - EUR</v>
          </cell>
          <cell r="I737" t="str">
            <v>A5100</v>
          </cell>
          <cell r="J737" t="e">
            <v>#N/A</v>
          </cell>
          <cell r="K737" t="e">
            <v>#N/A</v>
          </cell>
          <cell r="L737"/>
          <cell r="M737"/>
          <cell r="N737" t="e">
            <v>#N/A</v>
          </cell>
          <cell r="O737" t="e">
            <v>#N/A</v>
          </cell>
          <cell r="P737" t="e">
            <v>#N/A</v>
          </cell>
          <cell r="Q737" t="e">
            <v>#N/A</v>
          </cell>
          <cell r="R737" t="e">
            <v>#N/A</v>
          </cell>
          <cell r="S737" t="e">
            <v>#N/A</v>
          </cell>
          <cell r="T737" t="e">
            <v>#N/A</v>
          </cell>
          <cell r="U737" t="e">
            <v>#N/A</v>
          </cell>
          <cell r="V737" t="e">
            <v>#N/A</v>
          </cell>
          <cell r="W737"/>
          <cell r="X737" t="e">
            <v>#N/A</v>
          </cell>
          <cell r="Y737" t="e">
            <v>#N/A</v>
          </cell>
          <cell r="Z737" t="e">
            <v>#N/A</v>
          </cell>
          <cell r="AA737"/>
          <cell r="AB737"/>
          <cell r="AC737"/>
          <cell r="AD737"/>
          <cell r="AE737" t="str">
            <v>ARRU</v>
          </cell>
          <cell r="AF737" t="str">
            <v>FI</v>
          </cell>
          <cell r="AG737"/>
          <cell r="AH737"/>
        </row>
        <row r="738">
          <cell r="A738">
            <v>104612</v>
          </cell>
          <cell r="B738">
            <v>1000</v>
          </cell>
          <cell r="C738">
            <v>1035</v>
          </cell>
          <cell r="D738" t="str">
            <v>CASH</v>
          </cell>
          <cell r="E738" t="str">
            <v/>
          </cell>
          <cell r="F738" t="str">
            <v>X</v>
          </cell>
          <cell r="G738" t="str">
            <v>PAL - EUR-DIRCRED&gt;</v>
          </cell>
          <cell r="H738" t="str">
            <v>BANQUE PALATINE - EUR</v>
          </cell>
          <cell r="I738" t="str">
            <v>A5100</v>
          </cell>
          <cell r="J738" t="e">
            <v>#N/A</v>
          </cell>
          <cell r="K738" t="e">
            <v>#N/A</v>
          </cell>
          <cell r="L738"/>
          <cell r="M738"/>
          <cell r="N738" t="e">
            <v>#N/A</v>
          </cell>
          <cell r="O738" t="e">
            <v>#N/A</v>
          </cell>
          <cell r="P738" t="e">
            <v>#N/A</v>
          </cell>
          <cell r="Q738" t="e">
            <v>#N/A</v>
          </cell>
          <cell r="R738" t="e">
            <v>#N/A</v>
          </cell>
          <cell r="S738" t="e">
            <v>#N/A</v>
          </cell>
          <cell r="T738" t="e">
            <v>#N/A</v>
          </cell>
          <cell r="U738" t="e">
            <v>#N/A</v>
          </cell>
          <cell r="V738" t="e">
            <v>#N/A</v>
          </cell>
          <cell r="W738"/>
          <cell r="X738" t="e">
            <v>#N/A</v>
          </cell>
          <cell r="Y738" t="e">
            <v>#N/A</v>
          </cell>
          <cell r="Z738" t="e">
            <v>#N/A</v>
          </cell>
          <cell r="AA738"/>
          <cell r="AB738"/>
          <cell r="AC738"/>
          <cell r="AD738"/>
          <cell r="AE738" t="str">
            <v>ARRU</v>
          </cell>
          <cell r="AF738" t="str">
            <v>FI</v>
          </cell>
          <cell r="AG738"/>
          <cell r="AH738"/>
        </row>
        <row r="739">
          <cell r="A739">
            <v>104613</v>
          </cell>
          <cell r="B739">
            <v>1000</v>
          </cell>
          <cell r="C739">
            <v>1035</v>
          </cell>
          <cell r="D739" t="str">
            <v>CASH</v>
          </cell>
          <cell r="E739" t="str">
            <v/>
          </cell>
          <cell r="F739" t="str">
            <v>X</v>
          </cell>
          <cell r="G739" t="str">
            <v>CRCA -EUR-DIRCRED&gt;</v>
          </cell>
          <cell r="H739" t="str">
            <v>CREDIT AGRICOLE - EUR</v>
          </cell>
          <cell r="I739" t="str">
            <v>A5100</v>
          </cell>
          <cell r="J739" t="e">
            <v>#N/A</v>
          </cell>
          <cell r="K739" t="e">
            <v>#N/A</v>
          </cell>
          <cell r="L739"/>
          <cell r="M739"/>
          <cell r="N739" t="e">
            <v>#N/A</v>
          </cell>
          <cell r="O739" t="e">
            <v>#N/A</v>
          </cell>
          <cell r="P739" t="e">
            <v>#N/A</v>
          </cell>
          <cell r="Q739" t="e">
            <v>#N/A</v>
          </cell>
          <cell r="R739" t="e">
            <v>#N/A</v>
          </cell>
          <cell r="S739" t="e">
            <v>#N/A</v>
          </cell>
          <cell r="T739" t="e">
            <v>#N/A</v>
          </cell>
          <cell r="U739" t="e">
            <v>#N/A</v>
          </cell>
          <cell r="V739" t="e">
            <v>#N/A</v>
          </cell>
          <cell r="W739"/>
          <cell r="X739" t="e">
            <v>#N/A</v>
          </cell>
          <cell r="Y739" t="e">
            <v>#N/A</v>
          </cell>
          <cell r="Z739" t="e">
            <v>#N/A</v>
          </cell>
          <cell r="AA739"/>
          <cell r="AB739"/>
          <cell r="AC739"/>
          <cell r="AD739"/>
          <cell r="AE739" t="str">
            <v>ARRU</v>
          </cell>
          <cell r="AF739" t="str">
            <v>FI</v>
          </cell>
          <cell r="AG739"/>
          <cell r="AH739"/>
        </row>
        <row r="740">
          <cell r="A740">
            <v>104614</v>
          </cell>
          <cell r="B740">
            <v>1000</v>
          </cell>
          <cell r="C740">
            <v>1035</v>
          </cell>
          <cell r="D740" t="str">
            <v>CASH</v>
          </cell>
          <cell r="E740" t="str">
            <v/>
          </cell>
          <cell r="F740" t="str">
            <v>X</v>
          </cell>
          <cell r="G740" t="str">
            <v>SGN - EUR-DIRCRED&gt;</v>
          </cell>
          <cell r="H740" t="str">
            <v>SOCIETE GENERALE - EUR</v>
          </cell>
          <cell r="I740" t="str">
            <v>A5100</v>
          </cell>
          <cell r="J740" t="e">
            <v>#N/A</v>
          </cell>
          <cell r="K740" t="e">
            <v>#N/A</v>
          </cell>
          <cell r="L740"/>
          <cell r="M740"/>
          <cell r="N740" t="e">
            <v>#N/A</v>
          </cell>
          <cell r="O740" t="e">
            <v>#N/A</v>
          </cell>
          <cell r="P740" t="e">
            <v>#N/A</v>
          </cell>
          <cell r="Q740" t="e">
            <v>#N/A</v>
          </cell>
          <cell r="R740" t="e">
            <v>#N/A</v>
          </cell>
          <cell r="S740" t="e">
            <v>#N/A</v>
          </cell>
          <cell r="T740" t="e">
            <v>#N/A</v>
          </cell>
          <cell r="U740" t="e">
            <v>#N/A</v>
          </cell>
          <cell r="V740" t="e">
            <v>#N/A</v>
          </cell>
          <cell r="W740"/>
          <cell r="X740" t="e">
            <v>#N/A</v>
          </cell>
          <cell r="Y740" t="e">
            <v>#N/A</v>
          </cell>
          <cell r="Z740" t="e">
            <v>#N/A</v>
          </cell>
          <cell r="AA740"/>
          <cell r="AB740"/>
          <cell r="AC740"/>
          <cell r="AD740"/>
          <cell r="AE740" t="str">
            <v>ARRU</v>
          </cell>
          <cell r="AF740" t="str">
            <v>FI</v>
          </cell>
          <cell r="AG740"/>
          <cell r="AH740"/>
        </row>
        <row r="741">
          <cell r="A741">
            <v>104615</v>
          </cell>
          <cell r="B741">
            <v>1000</v>
          </cell>
          <cell r="C741">
            <v>1035</v>
          </cell>
          <cell r="D741" t="str">
            <v>CASH</v>
          </cell>
          <cell r="E741" t="str">
            <v/>
          </cell>
          <cell r="F741" t="str">
            <v>X</v>
          </cell>
          <cell r="G741" t="str">
            <v>BNP - EUR-DIRCRED&gt;</v>
          </cell>
          <cell r="H741" t="str">
            <v>BNP PARIBAS - EUR</v>
          </cell>
          <cell r="I741" t="str">
            <v>A5100</v>
          </cell>
          <cell r="J741" t="e">
            <v>#N/A</v>
          </cell>
          <cell r="K741" t="e">
            <v>#N/A</v>
          </cell>
          <cell r="L741"/>
          <cell r="M741"/>
          <cell r="N741" t="e">
            <v>#N/A</v>
          </cell>
          <cell r="O741" t="e">
            <v>#N/A</v>
          </cell>
          <cell r="P741" t="e">
            <v>#N/A</v>
          </cell>
          <cell r="Q741" t="e">
            <v>#N/A</v>
          </cell>
          <cell r="R741" t="e">
            <v>#N/A</v>
          </cell>
          <cell r="S741" t="e">
            <v>#N/A</v>
          </cell>
          <cell r="T741" t="e">
            <v>#N/A</v>
          </cell>
          <cell r="U741" t="e">
            <v>#N/A</v>
          </cell>
          <cell r="V741" t="e">
            <v>#N/A</v>
          </cell>
          <cell r="W741"/>
          <cell r="X741" t="e">
            <v>#N/A</v>
          </cell>
          <cell r="Y741" t="e">
            <v>#N/A</v>
          </cell>
          <cell r="Z741" t="e">
            <v>#N/A</v>
          </cell>
          <cell r="AA741"/>
          <cell r="AB741"/>
          <cell r="AC741"/>
          <cell r="AD741"/>
          <cell r="AE741" t="str">
            <v>ARRU</v>
          </cell>
          <cell r="AF741" t="str">
            <v>FI</v>
          </cell>
          <cell r="AG741"/>
          <cell r="AH741"/>
        </row>
        <row r="742">
          <cell r="A742">
            <v>104616</v>
          </cell>
          <cell r="B742">
            <v>1000</v>
          </cell>
          <cell r="C742">
            <v>1035</v>
          </cell>
          <cell r="D742" t="str">
            <v>CASH</v>
          </cell>
          <cell r="E742" t="str">
            <v/>
          </cell>
          <cell r="F742" t="str">
            <v>X</v>
          </cell>
          <cell r="G742" t="str">
            <v>BRA - EUR-DIRCRED&gt;</v>
          </cell>
          <cell r="H742" t="str">
            <v>BANQUE RHONE ALPES - EUR</v>
          </cell>
          <cell r="I742" t="str">
            <v>A5100</v>
          </cell>
          <cell r="J742" t="e">
            <v>#N/A</v>
          </cell>
          <cell r="K742" t="e">
            <v>#N/A</v>
          </cell>
          <cell r="L742"/>
          <cell r="M742"/>
          <cell r="N742" t="e">
            <v>#N/A</v>
          </cell>
          <cell r="O742" t="e">
            <v>#N/A</v>
          </cell>
          <cell r="P742" t="e">
            <v>#N/A</v>
          </cell>
          <cell r="Q742" t="e">
            <v>#N/A</v>
          </cell>
          <cell r="R742" t="e">
            <v>#N/A</v>
          </cell>
          <cell r="S742" t="e">
            <v>#N/A</v>
          </cell>
          <cell r="T742" t="e">
            <v>#N/A</v>
          </cell>
          <cell r="U742" t="e">
            <v>#N/A</v>
          </cell>
          <cell r="V742" t="e">
            <v>#N/A</v>
          </cell>
          <cell r="W742"/>
          <cell r="X742" t="e">
            <v>#N/A</v>
          </cell>
          <cell r="Y742" t="e">
            <v>#N/A</v>
          </cell>
          <cell r="Z742" t="e">
            <v>#N/A</v>
          </cell>
          <cell r="AA742"/>
          <cell r="AB742"/>
          <cell r="AC742"/>
          <cell r="AD742"/>
          <cell r="AE742" t="str">
            <v>ARRU</v>
          </cell>
          <cell r="AF742" t="str">
            <v>FI</v>
          </cell>
          <cell r="AG742"/>
          <cell r="AH742"/>
        </row>
        <row r="743">
          <cell r="A743">
            <v>104617</v>
          </cell>
          <cell r="B743">
            <v>1000</v>
          </cell>
          <cell r="C743">
            <v>1035</v>
          </cell>
          <cell r="D743" t="str">
            <v>CASH</v>
          </cell>
          <cell r="E743" t="str">
            <v/>
          </cell>
          <cell r="F743" t="str">
            <v>X</v>
          </cell>
          <cell r="G743" t="str">
            <v>CRCA -EUR-DIRCRED&gt;</v>
          </cell>
          <cell r="H743" t="str">
            <v>CREDIT AGRICOLE - EUR</v>
          </cell>
          <cell r="I743" t="str">
            <v>A5100</v>
          </cell>
          <cell r="J743" t="e">
            <v>#N/A</v>
          </cell>
          <cell r="K743" t="e">
            <v>#N/A</v>
          </cell>
          <cell r="L743"/>
          <cell r="M743"/>
          <cell r="N743" t="e">
            <v>#N/A</v>
          </cell>
          <cell r="O743" t="e">
            <v>#N/A</v>
          </cell>
          <cell r="P743" t="e">
            <v>#N/A</v>
          </cell>
          <cell r="Q743" t="e">
            <v>#N/A</v>
          </cell>
          <cell r="R743" t="e">
            <v>#N/A</v>
          </cell>
          <cell r="S743" t="e">
            <v>#N/A</v>
          </cell>
          <cell r="T743" t="e">
            <v>#N/A</v>
          </cell>
          <cell r="U743" t="e">
            <v>#N/A</v>
          </cell>
          <cell r="V743" t="e">
            <v>#N/A</v>
          </cell>
          <cell r="W743"/>
          <cell r="X743" t="e">
            <v>#N/A</v>
          </cell>
          <cell r="Y743" t="e">
            <v>#N/A</v>
          </cell>
          <cell r="Z743" t="e">
            <v>#N/A</v>
          </cell>
          <cell r="AA743"/>
          <cell r="AB743"/>
          <cell r="AC743"/>
          <cell r="AD743"/>
          <cell r="AE743" t="str">
            <v>ARRU</v>
          </cell>
          <cell r="AF743" t="str">
            <v>FI</v>
          </cell>
          <cell r="AG743"/>
          <cell r="AH743"/>
        </row>
        <row r="744">
          <cell r="A744">
            <v>104618</v>
          </cell>
          <cell r="B744">
            <v>1000</v>
          </cell>
          <cell r="C744">
            <v>1035</v>
          </cell>
          <cell r="D744" t="str">
            <v>CASH</v>
          </cell>
          <cell r="E744" t="str">
            <v/>
          </cell>
          <cell r="F744" t="str">
            <v>X</v>
          </cell>
          <cell r="G744" t="str">
            <v>CLY1- EUR-DIRCRED&gt;</v>
          </cell>
          <cell r="H744" t="str">
            <v>CREDIT LYONNAIS - EUR</v>
          </cell>
          <cell r="I744" t="str">
            <v>A5100</v>
          </cell>
          <cell r="J744" t="e">
            <v>#N/A</v>
          </cell>
          <cell r="K744" t="e">
            <v>#N/A</v>
          </cell>
          <cell r="L744"/>
          <cell r="M744"/>
          <cell r="N744" t="e">
            <v>#N/A</v>
          </cell>
          <cell r="O744" t="e">
            <v>#N/A</v>
          </cell>
          <cell r="P744" t="e">
            <v>#N/A</v>
          </cell>
          <cell r="Q744" t="e">
            <v>#N/A</v>
          </cell>
          <cell r="R744" t="e">
            <v>#N/A</v>
          </cell>
          <cell r="S744" t="e">
            <v>#N/A</v>
          </cell>
          <cell r="T744" t="e">
            <v>#N/A</v>
          </cell>
          <cell r="U744" t="e">
            <v>#N/A</v>
          </cell>
          <cell r="V744" t="e">
            <v>#N/A</v>
          </cell>
          <cell r="W744"/>
          <cell r="X744" t="e">
            <v>#N/A</v>
          </cell>
          <cell r="Y744" t="e">
            <v>#N/A</v>
          </cell>
          <cell r="Z744" t="e">
            <v>#N/A</v>
          </cell>
          <cell r="AA744"/>
          <cell r="AB744"/>
          <cell r="AC744"/>
          <cell r="AD744"/>
          <cell r="AE744" t="str">
            <v>ARRU</v>
          </cell>
          <cell r="AF744" t="str">
            <v>FI</v>
          </cell>
          <cell r="AG744"/>
          <cell r="AH744"/>
        </row>
        <row r="745">
          <cell r="A745">
            <v>104619</v>
          </cell>
          <cell r="B745">
            <v>1000</v>
          </cell>
          <cell r="C745">
            <v>1035</v>
          </cell>
          <cell r="D745" t="str">
            <v>CASH</v>
          </cell>
          <cell r="E745" t="str">
            <v/>
          </cell>
          <cell r="F745" t="str">
            <v>X</v>
          </cell>
          <cell r="G745" t="str">
            <v>PAL -EUR-DIRCRED&gt;</v>
          </cell>
          <cell r="H745" t="str">
            <v>BANQUE PALATINE - EUR</v>
          </cell>
          <cell r="I745" t="str">
            <v>A5100</v>
          </cell>
          <cell r="J745" t="e">
            <v>#N/A</v>
          </cell>
          <cell r="K745" t="e">
            <v>#N/A</v>
          </cell>
          <cell r="L745"/>
          <cell r="M745"/>
          <cell r="N745" t="e">
            <v>#N/A</v>
          </cell>
          <cell r="O745" t="e">
            <v>#N/A</v>
          </cell>
          <cell r="P745" t="e">
            <v>#N/A</v>
          </cell>
          <cell r="Q745" t="e">
            <v>#N/A</v>
          </cell>
          <cell r="R745" t="e">
            <v>#N/A</v>
          </cell>
          <cell r="S745" t="e">
            <v>#N/A</v>
          </cell>
          <cell r="T745" t="e">
            <v>#N/A</v>
          </cell>
          <cell r="U745" t="e">
            <v>#N/A</v>
          </cell>
          <cell r="V745" t="e">
            <v>#N/A</v>
          </cell>
          <cell r="W745"/>
          <cell r="X745" t="e">
            <v>#N/A</v>
          </cell>
          <cell r="Y745" t="e">
            <v>#N/A</v>
          </cell>
          <cell r="Z745" t="e">
            <v>#N/A</v>
          </cell>
          <cell r="AA745"/>
          <cell r="AB745"/>
          <cell r="AC745"/>
          <cell r="AD745"/>
          <cell r="AE745" t="str">
            <v>ARRU</v>
          </cell>
          <cell r="AF745" t="str">
            <v>FI</v>
          </cell>
          <cell r="AG745"/>
          <cell r="AH745"/>
        </row>
        <row r="746">
          <cell r="A746">
            <v>104620</v>
          </cell>
          <cell r="B746">
            <v>1000</v>
          </cell>
          <cell r="C746">
            <v>1035</v>
          </cell>
          <cell r="D746" t="str">
            <v>CASH</v>
          </cell>
          <cell r="E746" t="str">
            <v/>
          </cell>
          <cell r="F746" t="str">
            <v>X</v>
          </cell>
          <cell r="G746" t="str">
            <v>SGN - EUR-DIRCRED&gt;</v>
          </cell>
          <cell r="H746" t="str">
            <v>SOCIETE GENERALE - EUR</v>
          </cell>
          <cell r="I746" t="str">
            <v>A5100</v>
          </cell>
          <cell r="J746" t="e">
            <v>#N/A</v>
          </cell>
          <cell r="K746" t="e">
            <v>#N/A</v>
          </cell>
          <cell r="L746"/>
          <cell r="M746"/>
          <cell r="N746" t="e">
            <v>#N/A</v>
          </cell>
          <cell r="O746" t="e">
            <v>#N/A</v>
          </cell>
          <cell r="P746" t="e">
            <v>#N/A</v>
          </cell>
          <cell r="Q746" t="e">
            <v>#N/A</v>
          </cell>
          <cell r="R746" t="e">
            <v>#N/A</v>
          </cell>
          <cell r="S746" t="e">
            <v>#N/A</v>
          </cell>
          <cell r="T746" t="e">
            <v>#N/A</v>
          </cell>
          <cell r="U746" t="e">
            <v>#N/A</v>
          </cell>
          <cell r="V746" t="e">
            <v>#N/A</v>
          </cell>
          <cell r="W746"/>
          <cell r="X746" t="e">
            <v>#N/A</v>
          </cell>
          <cell r="Y746" t="e">
            <v>#N/A</v>
          </cell>
          <cell r="Z746" t="e">
            <v>#N/A</v>
          </cell>
          <cell r="AA746"/>
          <cell r="AB746"/>
          <cell r="AC746"/>
          <cell r="AD746"/>
          <cell r="AE746" t="str">
            <v>ARRU</v>
          </cell>
          <cell r="AF746" t="str">
            <v>FI</v>
          </cell>
          <cell r="AG746"/>
          <cell r="AH746"/>
        </row>
        <row r="747">
          <cell r="A747">
            <v>104621</v>
          </cell>
          <cell r="B747">
            <v>1000</v>
          </cell>
          <cell r="C747">
            <v>1035</v>
          </cell>
          <cell r="D747" t="str">
            <v>CASH</v>
          </cell>
          <cell r="E747" t="str">
            <v/>
          </cell>
          <cell r="F747" t="str">
            <v>X</v>
          </cell>
          <cell r="G747" t="str">
            <v>SLB - EUR-DIRCRED&gt;</v>
          </cell>
          <cell r="H747" t="str">
            <v>CIC LYONNAISE DE BANQUE - EUR</v>
          </cell>
          <cell r="I747" t="str">
            <v>A5100</v>
          </cell>
          <cell r="J747" t="e">
            <v>#N/A</v>
          </cell>
          <cell r="K747" t="e">
            <v>#N/A</v>
          </cell>
          <cell r="L747"/>
          <cell r="M747"/>
          <cell r="N747" t="e">
            <v>#N/A</v>
          </cell>
          <cell r="O747" t="e">
            <v>#N/A</v>
          </cell>
          <cell r="P747" t="e">
            <v>#N/A</v>
          </cell>
          <cell r="Q747" t="e">
            <v>#N/A</v>
          </cell>
          <cell r="R747" t="e">
            <v>#N/A</v>
          </cell>
          <cell r="S747" t="e">
            <v>#N/A</v>
          </cell>
          <cell r="T747" t="e">
            <v>#N/A</v>
          </cell>
          <cell r="U747" t="e">
            <v>#N/A</v>
          </cell>
          <cell r="V747" t="e">
            <v>#N/A</v>
          </cell>
          <cell r="W747"/>
          <cell r="X747" t="e">
            <v>#N/A</v>
          </cell>
          <cell r="Y747" t="e">
            <v>#N/A</v>
          </cell>
          <cell r="Z747" t="e">
            <v>#N/A</v>
          </cell>
          <cell r="AA747"/>
          <cell r="AB747"/>
          <cell r="AC747"/>
          <cell r="AD747"/>
          <cell r="AE747" t="str">
            <v>ARRU</v>
          </cell>
          <cell r="AF747" t="str">
            <v>FI</v>
          </cell>
          <cell r="AG747"/>
          <cell r="AH747"/>
        </row>
        <row r="748">
          <cell r="A748">
            <v>104623</v>
          </cell>
          <cell r="B748">
            <v>1000</v>
          </cell>
          <cell r="C748">
            <v>1035</v>
          </cell>
          <cell r="D748" t="str">
            <v>CASH</v>
          </cell>
          <cell r="E748" t="str">
            <v/>
          </cell>
          <cell r="F748" t="str">
            <v>X</v>
          </cell>
          <cell r="G748" t="str">
            <v>CLY1- EUR-DIRCRED&gt;</v>
          </cell>
          <cell r="H748" t="str">
            <v>CREDIT LYONNAIS - EUR</v>
          </cell>
          <cell r="I748" t="str">
            <v>A5100</v>
          </cell>
          <cell r="J748" t="e">
            <v>#N/A</v>
          </cell>
          <cell r="K748" t="e">
            <v>#N/A</v>
          </cell>
          <cell r="L748"/>
          <cell r="M748"/>
          <cell r="N748" t="e">
            <v>#N/A</v>
          </cell>
          <cell r="O748" t="e">
            <v>#N/A</v>
          </cell>
          <cell r="P748" t="e">
            <v>#N/A</v>
          </cell>
          <cell r="Q748" t="e">
            <v>#N/A</v>
          </cell>
          <cell r="R748" t="e">
            <v>#N/A</v>
          </cell>
          <cell r="S748" t="e">
            <v>#N/A</v>
          </cell>
          <cell r="T748" t="e">
            <v>#N/A</v>
          </cell>
          <cell r="U748" t="e">
            <v>#N/A</v>
          </cell>
          <cell r="V748" t="e">
            <v>#N/A</v>
          </cell>
          <cell r="W748"/>
          <cell r="X748" t="e">
            <v>#N/A</v>
          </cell>
          <cell r="Y748" t="e">
            <v>#N/A</v>
          </cell>
          <cell r="Z748" t="e">
            <v>#N/A</v>
          </cell>
          <cell r="AA748"/>
          <cell r="AB748"/>
          <cell r="AC748"/>
          <cell r="AD748"/>
          <cell r="AE748" t="str">
            <v>ARRU</v>
          </cell>
          <cell r="AF748" t="str">
            <v>FI</v>
          </cell>
          <cell r="AG748"/>
          <cell r="AH748"/>
        </row>
        <row r="749">
          <cell r="A749">
            <v>104628</v>
          </cell>
          <cell r="B749">
            <v>1000</v>
          </cell>
          <cell r="C749">
            <v>1035</v>
          </cell>
          <cell r="D749" t="str">
            <v>CASH</v>
          </cell>
          <cell r="E749" t="str">
            <v/>
          </cell>
          <cell r="F749" t="str">
            <v>X</v>
          </cell>
          <cell r="G749" t="str">
            <v>SPA - EUR-DIRCRED&gt;</v>
          </cell>
          <cell r="H749" t="str">
            <v>SAN PAOLO - EUR/-DIRCRED&gt;</v>
          </cell>
          <cell r="I749" t="str">
            <v>A5100</v>
          </cell>
          <cell r="J749" t="e">
            <v>#N/A</v>
          </cell>
          <cell r="K749" t="e">
            <v>#N/A</v>
          </cell>
          <cell r="L749"/>
          <cell r="M749"/>
          <cell r="N749" t="e">
            <v>#N/A</v>
          </cell>
          <cell r="O749" t="e">
            <v>#N/A</v>
          </cell>
          <cell r="P749" t="e">
            <v>#N/A</v>
          </cell>
          <cell r="Q749" t="e">
            <v>#N/A</v>
          </cell>
          <cell r="R749" t="e">
            <v>#N/A</v>
          </cell>
          <cell r="S749" t="e">
            <v>#N/A</v>
          </cell>
          <cell r="T749" t="e">
            <v>#N/A</v>
          </cell>
          <cell r="U749" t="e">
            <v>#N/A</v>
          </cell>
          <cell r="V749" t="e">
            <v>#N/A</v>
          </cell>
          <cell r="W749"/>
          <cell r="X749" t="e">
            <v>#N/A</v>
          </cell>
          <cell r="Y749" t="e">
            <v>#N/A</v>
          </cell>
          <cell r="Z749" t="e">
            <v>#N/A</v>
          </cell>
          <cell r="AA749"/>
          <cell r="AB749"/>
          <cell r="AC749"/>
          <cell r="AD749"/>
          <cell r="AE749" t="str">
            <v>ARRU</v>
          </cell>
          <cell r="AF749" t="str">
            <v>FI</v>
          </cell>
          <cell r="AG749"/>
          <cell r="AH749"/>
        </row>
        <row r="750">
          <cell r="A750">
            <v>104629</v>
          </cell>
          <cell r="B750">
            <v>1000</v>
          </cell>
          <cell r="C750">
            <v>1035</v>
          </cell>
          <cell r="D750" t="str">
            <v>CASH</v>
          </cell>
          <cell r="E750" t="str">
            <v/>
          </cell>
          <cell r="F750" t="str">
            <v>X</v>
          </cell>
          <cell r="G750" t="str">
            <v>CRT - EUR-DIRCRED&gt;</v>
          </cell>
          <cell r="H750" t="str">
            <v>CASSA RISPARMIO TORINO - EUR/-DIRCRED&gt;</v>
          </cell>
          <cell r="I750" t="str">
            <v>A5100</v>
          </cell>
          <cell r="J750" t="e">
            <v>#N/A</v>
          </cell>
          <cell r="K750" t="e">
            <v>#N/A</v>
          </cell>
          <cell r="L750"/>
          <cell r="M750"/>
          <cell r="N750" t="e">
            <v>#N/A</v>
          </cell>
          <cell r="O750" t="e">
            <v>#N/A</v>
          </cell>
          <cell r="P750" t="e">
            <v>#N/A</v>
          </cell>
          <cell r="Q750" t="e">
            <v>#N/A</v>
          </cell>
          <cell r="R750" t="e">
            <v>#N/A</v>
          </cell>
          <cell r="S750" t="e">
            <v>#N/A</v>
          </cell>
          <cell r="T750" t="e">
            <v>#N/A</v>
          </cell>
          <cell r="U750" t="e">
            <v>#N/A</v>
          </cell>
          <cell r="V750" t="e">
            <v>#N/A</v>
          </cell>
          <cell r="W750"/>
          <cell r="X750" t="e">
            <v>#N/A</v>
          </cell>
          <cell r="Y750" t="e">
            <v>#N/A</v>
          </cell>
          <cell r="Z750" t="e">
            <v>#N/A</v>
          </cell>
          <cell r="AA750"/>
          <cell r="AB750"/>
          <cell r="AC750"/>
          <cell r="AD750"/>
          <cell r="AE750" t="str">
            <v>ARRU</v>
          </cell>
          <cell r="AF750" t="str">
            <v>FI</v>
          </cell>
          <cell r="AG750"/>
          <cell r="AH750"/>
        </row>
        <row r="751">
          <cell r="A751">
            <v>104630</v>
          </cell>
          <cell r="B751">
            <v>1000</v>
          </cell>
          <cell r="C751">
            <v>1035</v>
          </cell>
          <cell r="D751" t="str">
            <v>CASH</v>
          </cell>
          <cell r="E751" t="str">
            <v/>
          </cell>
          <cell r="F751" t="str">
            <v>X</v>
          </cell>
          <cell r="G751" t="str">
            <v>BNL - EUR-DIRCRED&gt;</v>
          </cell>
          <cell r="H751" t="str">
            <v>BANCA NAZIONALE DEL LAVORO  - EUR/-DIRCRED&gt;</v>
          </cell>
          <cell r="I751" t="str">
            <v>A5100</v>
          </cell>
          <cell r="J751" t="e">
            <v>#N/A</v>
          </cell>
          <cell r="K751" t="e">
            <v>#N/A</v>
          </cell>
          <cell r="L751"/>
          <cell r="M751"/>
          <cell r="N751" t="e">
            <v>#N/A</v>
          </cell>
          <cell r="O751" t="e">
            <v>#N/A</v>
          </cell>
          <cell r="P751" t="e">
            <v>#N/A</v>
          </cell>
          <cell r="Q751" t="e">
            <v>#N/A</v>
          </cell>
          <cell r="R751" t="e">
            <v>#N/A</v>
          </cell>
          <cell r="S751" t="e">
            <v>#N/A</v>
          </cell>
          <cell r="T751" t="e">
            <v>#N/A</v>
          </cell>
          <cell r="U751" t="e">
            <v>#N/A</v>
          </cell>
          <cell r="V751" t="e">
            <v>#N/A</v>
          </cell>
          <cell r="W751"/>
          <cell r="X751" t="e">
            <v>#N/A</v>
          </cell>
          <cell r="Y751" t="e">
            <v>#N/A</v>
          </cell>
          <cell r="Z751" t="e">
            <v>#N/A</v>
          </cell>
          <cell r="AA751"/>
          <cell r="AB751"/>
          <cell r="AC751"/>
          <cell r="AD751"/>
          <cell r="AE751" t="str">
            <v>ARRU</v>
          </cell>
          <cell r="AF751" t="str">
            <v>FI</v>
          </cell>
          <cell r="AG751"/>
          <cell r="AH751"/>
        </row>
        <row r="752">
          <cell r="A752">
            <v>104631</v>
          </cell>
          <cell r="B752">
            <v>1000</v>
          </cell>
          <cell r="C752">
            <v>1035</v>
          </cell>
          <cell r="D752" t="str">
            <v>CASH</v>
          </cell>
          <cell r="E752" t="str">
            <v/>
          </cell>
          <cell r="F752" t="str">
            <v>X</v>
          </cell>
          <cell r="G752" t="str">
            <v>BPM - EUR-DIRCRED&gt;</v>
          </cell>
          <cell r="H752" t="str">
            <v>BANCO BPM SPA - EUR/DIRCRED&gt;</v>
          </cell>
          <cell r="I752" t="str">
            <v>A5100</v>
          </cell>
          <cell r="J752" t="e">
            <v>#N/A</v>
          </cell>
          <cell r="K752" t="e">
            <v>#N/A</v>
          </cell>
          <cell r="L752"/>
          <cell r="M752"/>
          <cell r="N752" t="e">
            <v>#N/A</v>
          </cell>
          <cell r="O752" t="e">
            <v>#N/A</v>
          </cell>
          <cell r="P752" t="e">
            <v>#N/A</v>
          </cell>
          <cell r="Q752" t="e">
            <v>#N/A</v>
          </cell>
          <cell r="R752" t="e">
            <v>#N/A</v>
          </cell>
          <cell r="S752" t="e">
            <v>#N/A</v>
          </cell>
          <cell r="T752" t="e">
            <v>#N/A</v>
          </cell>
          <cell r="U752" t="e">
            <v>#N/A</v>
          </cell>
          <cell r="V752" t="e">
            <v>#N/A</v>
          </cell>
          <cell r="W752"/>
          <cell r="X752" t="e">
            <v>#N/A</v>
          </cell>
          <cell r="Y752" t="e">
            <v>#N/A</v>
          </cell>
          <cell r="Z752" t="e">
            <v>#N/A</v>
          </cell>
          <cell r="AA752"/>
          <cell r="AB752"/>
          <cell r="AC752"/>
          <cell r="AD752"/>
          <cell r="AE752" t="str">
            <v>ARRU</v>
          </cell>
          <cell r="AF752" t="str">
            <v>FI</v>
          </cell>
          <cell r="AG752"/>
          <cell r="AH752"/>
        </row>
        <row r="753">
          <cell r="A753">
            <v>104632</v>
          </cell>
          <cell r="B753">
            <v>1000</v>
          </cell>
          <cell r="C753">
            <v>1035</v>
          </cell>
          <cell r="D753" t="str">
            <v>CASH</v>
          </cell>
          <cell r="E753" t="str">
            <v/>
          </cell>
          <cell r="F753" t="str">
            <v>X</v>
          </cell>
          <cell r="G753" t="str">
            <v>BS- EUR-DIRCRED&gt;</v>
          </cell>
          <cell r="H753" t="str">
            <v>BANCA SELLA SPA  - EUR/-DIRCRED&gt;</v>
          </cell>
          <cell r="I753" t="str">
            <v>A5100</v>
          </cell>
          <cell r="J753" t="e">
            <v>#N/A</v>
          </cell>
          <cell r="K753" t="e">
            <v>#N/A</v>
          </cell>
          <cell r="L753"/>
          <cell r="M753"/>
          <cell r="N753" t="e">
            <v>#N/A</v>
          </cell>
          <cell r="O753" t="e">
            <v>#N/A</v>
          </cell>
          <cell r="P753" t="e">
            <v>#N/A</v>
          </cell>
          <cell r="Q753" t="e">
            <v>#N/A</v>
          </cell>
          <cell r="R753" t="e">
            <v>#N/A</v>
          </cell>
          <cell r="S753" t="e">
            <v>#N/A</v>
          </cell>
          <cell r="T753" t="e">
            <v>#N/A</v>
          </cell>
          <cell r="U753" t="e">
            <v>#N/A</v>
          </cell>
          <cell r="V753" t="e">
            <v>#N/A</v>
          </cell>
          <cell r="W753"/>
          <cell r="X753" t="e">
            <v>#N/A</v>
          </cell>
          <cell r="Y753" t="e">
            <v>#N/A</v>
          </cell>
          <cell r="Z753" t="e">
            <v>#N/A</v>
          </cell>
          <cell r="AA753"/>
          <cell r="AB753"/>
          <cell r="AC753"/>
          <cell r="AD753"/>
          <cell r="AE753" t="str">
            <v>ARRU</v>
          </cell>
          <cell r="AF753" t="str">
            <v>FI</v>
          </cell>
          <cell r="AG753"/>
          <cell r="AH753"/>
        </row>
        <row r="754">
          <cell r="A754">
            <v>104634</v>
          </cell>
          <cell r="B754">
            <v>1000</v>
          </cell>
          <cell r="C754">
            <v>1035</v>
          </cell>
          <cell r="D754" t="str">
            <v>CASH</v>
          </cell>
          <cell r="E754" t="str">
            <v/>
          </cell>
          <cell r="F754" t="str">
            <v>X</v>
          </cell>
          <cell r="G754" t="str">
            <v>BBVA-DIRCRED&gt;</v>
          </cell>
          <cell r="H754" t="str">
            <v>BANCO BILBAO VISCAYA ARGENTARIA-DIRCRED&gt;</v>
          </cell>
          <cell r="I754" t="str">
            <v>A5100</v>
          </cell>
          <cell r="J754" t="e">
            <v>#N/A</v>
          </cell>
          <cell r="K754" t="e">
            <v>#N/A</v>
          </cell>
          <cell r="L754"/>
          <cell r="M754"/>
          <cell r="N754" t="e">
            <v>#N/A</v>
          </cell>
          <cell r="O754" t="e">
            <v>#N/A</v>
          </cell>
          <cell r="P754" t="e">
            <v>#N/A</v>
          </cell>
          <cell r="Q754" t="e">
            <v>#N/A</v>
          </cell>
          <cell r="R754" t="e">
            <v>#N/A</v>
          </cell>
          <cell r="S754" t="e">
            <v>#N/A</v>
          </cell>
          <cell r="T754" t="e">
            <v>#N/A</v>
          </cell>
          <cell r="U754" t="e">
            <v>#N/A</v>
          </cell>
          <cell r="V754" t="e">
            <v>#N/A</v>
          </cell>
          <cell r="W754"/>
          <cell r="X754" t="e">
            <v>#N/A</v>
          </cell>
          <cell r="Y754" t="e">
            <v>#N/A</v>
          </cell>
          <cell r="Z754" t="e">
            <v>#N/A</v>
          </cell>
          <cell r="AA754"/>
          <cell r="AB754"/>
          <cell r="AC754"/>
          <cell r="AD754"/>
          <cell r="AE754" t="str">
            <v>ARRU</v>
          </cell>
          <cell r="AF754" t="str">
            <v>FI</v>
          </cell>
          <cell r="AG754"/>
          <cell r="AH754"/>
        </row>
        <row r="755">
          <cell r="A755">
            <v>104635</v>
          </cell>
          <cell r="B755">
            <v>1000</v>
          </cell>
          <cell r="C755">
            <v>1035</v>
          </cell>
          <cell r="D755" t="str">
            <v>CASH</v>
          </cell>
          <cell r="E755" t="str">
            <v/>
          </cell>
          <cell r="F755" t="str">
            <v>X</v>
          </cell>
          <cell r="G755" t="str">
            <v>CM-DIRCRED&gt;</v>
          </cell>
          <cell r="H755" t="str">
            <v>CAIXA MANRESA-DIRCRED&gt;</v>
          </cell>
          <cell r="I755" t="str">
            <v>A5100</v>
          </cell>
          <cell r="J755" t="e">
            <v>#N/A</v>
          </cell>
          <cell r="K755" t="e">
            <v>#N/A</v>
          </cell>
          <cell r="L755"/>
          <cell r="M755"/>
          <cell r="N755" t="e">
            <v>#N/A</v>
          </cell>
          <cell r="O755" t="e">
            <v>#N/A</v>
          </cell>
          <cell r="P755" t="e">
            <v>#N/A</v>
          </cell>
          <cell r="Q755" t="e">
            <v>#N/A</v>
          </cell>
          <cell r="R755" t="e">
            <v>#N/A</v>
          </cell>
          <cell r="S755" t="e">
            <v>#N/A</v>
          </cell>
          <cell r="T755" t="e">
            <v>#N/A</v>
          </cell>
          <cell r="U755" t="e">
            <v>#N/A</v>
          </cell>
          <cell r="V755" t="e">
            <v>#N/A</v>
          </cell>
          <cell r="W755"/>
          <cell r="X755" t="e">
            <v>#N/A</v>
          </cell>
          <cell r="Y755" t="e">
            <v>#N/A</v>
          </cell>
          <cell r="Z755" t="e">
            <v>#N/A</v>
          </cell>
          <cell r="AA755"/>
          <cell r="AB755"/>
          <cell r="AC755"/>
          <cell r="AD755"/>
          <cell r="AE755" t="str">
            <v>ARRU</v>
          </cell>
          <cell r="AF755" t="str">
            <v>FI</v>
          </cell>
          <cell r="AG755"/>
          <cell r="AH755"/>
        </row>
        <row r="756">
          <cell r="A756">
            <v>104636</v>
          </cell>
          <cell r="B756">
            <v>1000</v>
          </cell>
          <cell r="C756">
            <v>1035</v>
          </cell>
          <cell r="D756" t="str">
            <v>CASH</v>
          </cell>
          <cell r="E756" t="str">
            <v/>
          </cell>
          <cell r="F756" t="str">
            <v>X</v>
          </cell>
          <cell r="G756" t="str">
            <v>BSCH-DIRCRED&gt;</v>
          </cell>
          <cell r="H756" t="str">
            <v>BANCO SANTANDER CENTRAL HISPANO-DIRCRED&gt;</v>
          </cell>
          <cell r="I756" t="str">
            <v>A5100</v>
          </cell>
          <cell r="J756" t="e">
            <v>#N/A</v>
          </cell>
          <cell r="K756" t="e">
            <v>#N/A</v>
          </cell>
          <cell r="L756"/>
          <cell r="M756"/>
          <cell r="N756" t="e">
            <v>#N/A</v>
          </cell>
          <cell r="O756" t="e">
            <v>#N/A</v>
          </cell>
          <cell r="P756" t="e">
            <v>#N/A</v>
          </cell>
          <cell r="Q756" t="e">
            <v>#N/A</v>
          </cell>
          <cell r="R756" t="e">
            <v>#N/A</v>
          </cell>
          <cell r="S756" t="e">
            <v>#N/A</v>
          </cell>
          <cell r="T756" t="e">
            <v>#N/A</v>
          </cell>
          <cell r="U756" t="e">
            <v>#N/A</v>
          </cell>
          <cell r="V756" t="e">
            <v>#N/A</v>
          </cell>
          <cell r="W756"/>
          <cell r="X756" t="e">
            <v>#N/A</v>
          </cell>
          <cell r="Y756" t="e">
            <v>#N/A</v>
          </cell>
          <cell r="Z756" t="e">
            <v>#N/A</v>
          </cell>
          <cell r="AA756"/>
          <cell r="AB756"/>
          <cell r="AC756"/>
          <cell r="AD756"/>
          <cell r="AE756" t="str">
            <v>ARRU</v>
          </cell>
          <cell r="AF756" t="str">
            <v>FI</v>
          </cell>
          <cell r="AG756"/>
          <cell r="AH756"/>
        </row>
        <row r="757">
          <cell r="A757">
            <v>104637</v>
          </cell>
          <cell r="B757">
            <v>1000</v>
          </cell>
          <cell r="C757">
            <v>1035</v>
          </cell>
          <cell r="D757" t="str">
            <v>CASH</v>
          </cell>
          <cell r="E757" t="str">
            <v/>
          </cell>
          <cell r="F757" t="str">
            <v>X</v>
          </cell>
          <cell r="G757" t="str">
            <v>BP-DIRCRED&gt;</v>
          </cell>
          <cell r="H757" t="str">
            <v>BANCO POPULAR-DIRCRED&gt;</v>
          </cell>
          <cell r="I757" t="str">
            <v>A5100</v>
          </cell>
          <cell r="J757" t="e">
            <v>#N/A</v>
          </cell>
          <cell r="K757" t="e">
            <v>#N/A</v>
          </cell>
          <cell r="L757"/>
          <cell r="M757"/>
          <cell r="N757" t="e">
            <v>#N/A</v>
          </cell>
          <cell r="O757" t="e">
            <v>#N/A</v>
          </cell>
          <cell r="P757" t="e">
            <v>#N/A</v>
          </cell>
          <cell r="Q757" t="e">
            <v>#N/A</v>
          </cell>
          <cell r="R757" t="e">
            <v>#N/A</v>
          </cell>
          <cell r="S757" t="e">
            <v>#N/A</v>
          </cell>
          <cell r="T757" t="e">
            <v>#N/A</v>
          </cell>
          <cell r="U757" t="e">
            <v>#N/A</v>
          </cell>
          <cell r="V757" t="e">
            <v>#N/A</v>
          </cell>
          <cell r="W757"/>
          <cell r="X757" t="e">
            <v>#N/A</v>
          </cell>
          <cell r="Y757" t="e">
            <v>#N/A</v>
          </cell>
          <cell r="Z757" t="e">
            <v>#N/A</v>
          </cell>
          <cell r="AA757"/>
          <cell r="AB757"/>
          <cell r="AC757"/>
          <cell r="AD757"/>
          <cell r="AE757" t="str">
            <v>ARRU</v>
          </cell>
          <cell r="AF757" t="str">
            <v>FI</v>
          </cell>
          <cell r="AG757"/>
          <cell r="AH757"/>
        </row>
        <row r="758">
          <cell r="A758">
            <v>104638</v>
          </cell>
          <cell r="B758">
            <v>1000</v>
          </cell>
          <cell r="C758">
            <v>1035</v>
          </cell>
          <cell r="D758" t="str">
            <v>CASH</v>
          </cell>
          <cell r="E758" t="str">
            <v/>
          </cell>
          <cell r="F758" t="str">
            <v>X</v>
          </cell>
          <cell r="G758" t="str">
            <v>BS-DIRCRED&gt;</v>
          </cell>
          <cell r="H758" t="str">
            <v>BANC DE SABADELL-DIRCRED&gt;</v>
          </cell>
          <cell r="I758" t="str">
            <v>A5100</v>
          </cell>
          <cell r="J758" t="e">
            <v>#N/A</v>
          </cell>
          <cell r="K758" t="e">
            <v>#N/A</v>
          </cell>
          <cell r="L758"/>
          <cell r="M758"/>
          <cell r="N758" t="e">
            <v>#N/A</v>
          </cell>
          <cell r="O758" t="e">
            <v>#N/A</v>
          </cell>
          <cell r="P758" t="e">
            <v>#N/A</v>
          </cell>
          <cell r="Q758" t="e">
            <v>#N/A</v>
          </cell>
          <cell r="R758" t="e">
            <v>#N/A</v>
          </cell>
          <cell r="S758" t="e">
            <v>#N/A</v>
          </cell>
          <cell r="T758" t="e">
            <v>#N/A</v>
          </cell>
          <cell r="U758" t="e">
            <v>#N/A</v>
          </cell>
          <cell r="V758" t="e">
            <v>#N/A</v>
          </cell>
          <cell r="W758"/>
          <cell r="X758" t="e">
            <v>#N/A</v>
          </cell>
          <cell r="Y758" t="e">
            <v>#N/A</v>
          </cell>
          <cell r="Z758" t="e">
            <v>#N/A</v>
          </cell>
          <cell r="AA758"/>
          <cell r="AB758"/>
          <cell r="AC758"/>
          <cell r="AD758"/>
          <cell r="AE758" t="str">
            <v>ARRU</v>
          </cell>
          <cell r="AF758" t="str">
            <v>FI</v>
          </cell>
          <cell r="AG758"/>
          <cell r="AH758"/>
        </row>
        <row r="759">
          <cell r="A759">
            <v>104649</v>
          </cell>
          <cell r="B759">
            <v>1000</v>
          </cell>
          <cell r="C759">
            <v>1035</v>
          </cell>
          <cell r="D759" t="str">
            <v>CASH</v>
          </cell>
          <cell r="E759" t="str">
            <v/>
          </cell>
          <cell r="F759" t="str">
            <v>X</v>
          </cell>
          <cell r="G759" t="str">
            <v>CIC- USD-DIRCRED&gt;</v>
          </cell>
          <cell r="H759" t="str">
            <v>CIC LYONNAISE DE BANQUE - USD</v>
          </cell>
          <cell r="I759" t="str">
            <v>A5100</v>
          </cell>
          <cell r="J759" t="e">
            <v>#N/A</v>
          </cell>
          <cell r="K759" t="e">
            <v>#N/A</v>
          </cell>
          <cell r="L759"/>
          <cell r="M759"/>
          <cell r="N759" t="e">
            <v>#N/A</v>
          </cell>
          <cell r="O759" t="e">
            <v>#N/A</v>
          </cell>
          <cell r="P759" t="e">
            <v>#N/A</v>
          </cell>
          <cell r="Q759" t="e">
            <v>#N/A</v>
          </cell>
          <cell r="R759" t="e">
            <v>#N/A</v>
          </cell>
          <cell r="S759" t="e">
            <v>#N/A</v>
          </cell>
          <cell r="T759" t="e">
            <v>#N/A</v>
          </cell>
          <cell r="U759" t="e">
            <v>#N/A</v>
          </cell>
          <cell r="V759" t="e">
            <v>#N/A</v>
          </cell>
          <cell r="W759"/>
          <cell r="X759" t="e">
            <v>#N/A</v>
          </cell>
          <cell r="Y759" t="e">
            <v>#N/A</v>
          </cell>
          <cell r="Z759" t="e">
            <v>#N/A</v>
          </cell>
          <cell r="AA759"/>
          <cell r="AB759"/>
          <cell r="AC759"/>
          <cell r="AD759"/>
          <cell r="AE759" t="str">
            <v>ARRU</v>
          </cell>
          <cell r="AF759" t="str">
            <v>FI</v>
          </cell>
          <cell r="AG759"/>
          <cell r="AH759"/>
        </row>
        <row r="760">
          <cell r="A760">
            <v>104654</v>
          </cell>
          <cell r="B760">
            <v>1000</v>
          </cell>
          <cell r="C760">
            <v>1035</v>
          </cell>
          <cell r="D760" t="str">
            <v>CASH</v>
          </cell>
          <cell r="E760" t="str">
            <v/>
          </cell>
          <cell r="F760" t="str">
            <v>X</v>
          </cell>
          <cell r="G760" t="str">
            <v>CRCA -EUR-DIRCRED&gt;</v>
          </cell>
          <cell r="H760" t="str">
            <v>CREDIT AGRICOLE - EUR</v>
          </cell>
          <cell r="I760" t="str">
            <v>A5100</v>
          </cell>
          <cell r="J760" t="e">
            <v>#N/A</v>
          </cell>
          <cell r="K760" t="e">
            <v>#N/A</v>
          </cell>
          <cell r="L760"/>
          <cell r="M760"/>
          <cell r="N760" t="e">
            <v>#N/A</v>
          </cell>
          <cell r="O760" t="e">
            <v>#N/A</v>
          </cell>
          <cell r="P760" t="e">
            <v>#N/A</v>
          </cell>
          <cell r="Q760" t="e">
            <v>#N/A</v>
          </cell>
          <cell r="R760" t="e">
            <v>#N/A</v>
          </cell>
          <cell r="S760" t="e">
            <v>#N/A</v>
          </cell>
          <cell r="T760" t="e">
            <v>#N/A</v>
          </cell>
          <cell r="U760" t="e">
            <v>#N/A</v>
          </cell>
          <cell r="V760" t="e">
            <v>#N/A</v>
          </cell>
          <cell r="W760"/>
          <cell r="X760" t="e">
            <v>#N/A</v>
          </cell>
          <cell r="Y760" t="e">
            <v>#N/A</v>
          </cell>
          <cell r="Z760" t="e">
            <v>#N/A</v>
          </cell>
          <cell r="AA760"/>
          <cell r="AB760"/>
          <cell r="AC760"/>
          <cell r="AD760"/>
          <cell r="AE760" t="str">
            <v>ARRU</v>
          </cell>
          <cell r="AF760" t="str">
            <v>FI</v>
          </cell>
          <cell r="AG760"/>
          <cell r="AH760"/>
        </row>
        <row r="761">
          <cell r="A761">
            <v>104656</v>
          </cell>
          <cell r="B761">
            <v>1000</v>
          </cell>
          <cell r="C761">
            <v>1035</v>
          </cell>
          <cell r="D761" t="str">
            <v>CASH</v>
          </cell>
          <cell r="E761" t="str">
            <v/>
          </cell>
          <cell r="F761" t="str">
            <v>X</v>
          </cell>
          <cell r="G761" t="str">
            <v>CLY1- EUR-DIRCRED&gt;</v>
          </cell>
          <cell r="H761" t="str">
            <v>CREDIT LYONNAIS - EUR</v>
          </cell>
          <cell r="I761" t="str">
            <v>A5100</v>
          </cell>
          <cell r="J761" t="e">
            <v>#N/A</v>
          </cell>
          <cell r="K761" t="e">
            <v>#N/A</v>
          </cell>
          <cell r="L761"/>
          <cell r="M761"/>
          <cell r="N761" t="e">
            <v>#N/A</v>
          </cell>
          <cell r="O761" t="e">
            <v>#N/A</v>
          </cell>
          <cell r="P761" t="e">
            <v>#N/A</v>
          </cell>
          <cell r="Q761" t="e">
            <v>#N/A</v>
          </cell>
          <cell r="R761" t="e">
            <v>#N/A</v>
          </cell>
          <cell r="S761" t="e">
            <v>#N/A</v>
          </cell>
          <cell r="T761" t="e">
            <v>#N/A</v>
          </cell>
          <cell r="U761" t="e">
            <v>#N/A</v>
          </cell>
          <cell r="V761" t="e">
            <v>#N/A</v>
          </cell>
          <cell r="W761"/>
          <cell r="X761" t="e">
            <v>#N/A</v>
          </cell>
          <cell r="Y761" t="e">
            <v>#N/A</v>
          </cell>
          <cell r="Z761" t="e">
            <v>#N/A</v>
          </cell>
          <cell r="AA761"/>
          <cell r="AB761"/>
          <cell r="AC761"/>
          <cell r="AD761"/>
          <cell r="AE761" t="str">
            <v>ARRU</v>
          </cell>
          <cell r="AF761" t="str">
            <v>FI</v>
          </cell>
          <cell r="AG761"/>
          <cell r="AH761"/>
        </row>
        <row r="762">
          <cell r="A762">
            <v>104661</v>
          </cell>
          <cell r="B762">
            <v>1000</v>
          </cell>
          <cell r="C762">
            <v>1035</v>
          </cell>
          <cell r="D762" t="str">
            <v>CASH</v>
          </cell>
          <cell r="E762" t="str">
            <v/>
          </cell>
          <cell r="F762" t="str">
            <v>X</v>
          </cell>
          <cell r="G762" t="str">
            <v>CIC- JPY-DIRCRED&gt;</v>
          </cell>
          <cell r="H762" t="str">
            <v>CIC LYONNAISE DE BANQUE - JPY</v>
          </cell>
          <cell r="I762" t="str">
            <v>A5100</v>
          </cell>
          <cell r="J762" t="e">
            <v>#N/A</v>
          </cell>
          <cell r="K762" t="e">
            <v>#N/A</v>
          </cell>
          <cell r="L762"/>
          <cell r="M762"/>
          <cell r="N762" t="e">
            <v>#N/A</v>
          </cell>
          <cell r="O762" t="e">
            <v>#N/A</v>
          </cell>
          <cell r="P762" t="e">
            <v>#N/A</v>
          </cell>
          <cell r="Q762" t="e">
            <v>#N/A</v>
          </cell>
          <cell r="R762" t="e">
            <v>#N/A</v>
          </cell>
          <cell r="S762" t="e">
            <v>#N/A</v>
          </cell>
          <cell r="T762" t="e">
            <v>#N/A</v>
          </cell>
          <cell r="U762" t="e">
            <v>#N/A</v>
          </cell>
          <cell r="V762" t="e">
            <v>#N/A</v>
          </cell>
          <cell r="W762"/>
          <cell r="X762" t="e">
            <v>#N/A</v>
          </cell>
          <cell r="Y762" t="e">
            <v>#N/A</v>
          </cell>
          <cell r="Z762" t="e">
            <v>#N/A</v>
          </cell>
          <cell r="AA762"/>
          <cell r="AB762"/>
          <cell r="AC762"/>
          <cell r="AD762"/>
          <cell r="AE762" t="str">
            <v>ARRU</v>
          </cell>
          <cell r="AF762" t="str">
            <v>FI</v>
          </cell>
          <cell r="AG762"/>
          <cell r="AH762"/>
        </row>
        <row r="763">
          <cell r="A763">
            <v>104670</v>
          </cell>
          <cell r="B763">
            <v>1000</v>
          </cell>
          <cell r="C763">
            <v>1035</v>
          </cell>
          <cell r="D763" t="str">
            <v>CASH</v>
          </cell>
          <cell r="E763" t="str">
            <v/>
          </cell>
          <cell r="F763" t="str">
            <v>X</v>
          </cell>
          <cell r="G763" t="str">
            <v>CLY1- JPY-DIRCRED&gt;</v>
          </cell>
          <cell r="H763" t="str">
            <v>CREDIT LYONNAIS - JPY</v>
          </cell>
          <cell r="I763" t="str">
            <v>A5100</v>
          </cell>
          <cell r="J763" t="e">
            <v>#N/A</v>
          </cell>
          <cell r="K763" t="e">
            <v>#N/A</v>
          </cell>
          <cell r="L763"/>
          <cell r="M763"/>
          <cell r="N763" t="e">
            <v>#N/A</v>
          </cell>
          <cell r="O763" t="e">
            <v>#N/A</v>
          </cell>
          <cell r="P763" t="e">
            <v>#N/A</v>
          </cell>
          <cell r="Q763" t="e">
            <v>#N/A</v>
          </cell>
          <cell r="R763" t="e">
            <v>#N/A</v>
          </cell>
          <cell r="S763" t="e">
            <v>#N/A</v>
          </cell>
          <cell r="T763" t="e">
            <v>#N/A</v>
          </cell>
          <cell r="U763" t="e">
            <v>#N/A</v>
          </cell>
          <cell r="V763" t="e">
            <v>#N/A</v>
          </cell>
          <cell r="W763"/>
          <cell r="X763" t="e">
            <v>#N/A</v>
          </cell>
          <cell r="Y763" t="e">
            <v>#N/A</v>
          </cell>
          <cell r="Z763" t="e">
            <v>#N/A</v>
          </cell>
          <cell r="AA763"/>
          <cell r="AB763"/>
          <cell r="AC763"/>
          <cell r="AD763"/>
          <cell r="AE763" t="str">
            <v>ARRU</v>
          </cell>
          <cell r="AF763" t="str">
            <v>FI</v>
          </cell>
          <cell r="AG763"/>
          <cell r="AH763"/>
        </row>
        <row r="764">
          <cell r="A764">
            <v>104672</v>
          </cell>
          <cell r="B764">
            <v>1000</v>
          </cell>
          <cell r="C764">
            <v>1035</v>
          </cell>
          <cell r="D764" t="str">
            <v>CASH</v>
          </cell>
          <cell r="E764" t="str">
            <v/>
          </cell>
          <cell r="F764" t="str">
            <v>X</v>
          </cell>
          <cell r="G764" t="str">
            <v>CRCA -EUR-DIRCRED&gt;</v>
          </cell>
          <cell r="H764" t="str">
            <v>CREDIT AGRICOLE - EUR</v>
          </cell>
          <cell r="I764" t="str">
            <v>A5100</v>
          </cell>
          <cell r="J764" t="e">
            <v>#N/A</v>
          </cell>
          <cell r="K764" t="e">
            <v>#N/A</v>
          </cell>
          <cell r="L764"/>
          <cell r="M764"/>
          <cell r="N764" t="e">
            <v>#N/A</v>
          </cell>
          <cell r="O764" t="e">
            <v>#N/A</v>
          </cell>
          <cell r="P764" t="e">
            <v>#N/A</v>
          </cell>
          <cell r="Q764" t="e">
            <v>#N/A</v>
          </cell>
          <cell r="R764" t="e">
            <v>#N/A</v>
          </cell>
          <cell r="S764" t="e">
            <v>#N/A</v>
          </cell>
          <cell r="T764" t="e">
            <v>#N/A</v>
          </cell>
          <cell r="U764" t="e">
            <v>#N/A</v>
          </cell>
          <cell r="V764" t="e">
            <v>#N/A</v>
          </cell>
          <cell r="W764"/>
          <cell r="X764" t="e">
            <v>#N/A</v>
          </cell>
          <cell r="Y764" t="e">
            <v>#N/A</v>
          </cell>
          <cell r="Z764" t="e">
            <v>#N/A</v>
          </cell>
          <cell r="AA764"/>
          <cell r="AB764"/>
          <cell r="AC764"/>
          <cell r="AD764"/>
          <cell r="AE764" t="str">
            <v>ARRU</v>
          </cell>
          <cell r="AF764" t="str">
            <v>FI</v>
          </cell>
          <cell r="AG764"/>
          <cell r="AH764"/>
        </row>
        <row r="765">
          <cell r="A765">
            <v>104674</v>
          </cell>
          <cell r="B765">
            <v>1000</v>
          </cell>
          <cell r="C765">
            <v>1035</v>
          </cell>
          <cell r="D765" t="str">
            <v>CASH</v>
          </cell>
          <cell r="E765" t="str">
            <v/>
          </cell>
          <cell r="F765" t="str">
            <v>X</v>
          </cell>
          <cell r="G765" t="str">
            <v>CLY1- EUR-DIRCRED&gt;</v>
          </cell>
          <cell r="H765" t="str">
            <v>CREDIT LYONNAIS - EUR</v>
          </cell>
          <cell r="I765" t="str">
            <v>A5100</v>
          </cell>
          <cell r="J765" t="e">
            <v>#N/A</v>
          </cell>
          <cell r="K765" t="e">
            <v>#N/A</v>
          </cell>
          <cell r="L765"/>
          <cell r="M765"/>
          <cell r="N765" t="e">
            <v>#N/A</v>
          </cell>
          <cell r="O765" t="e">
            <v>#N/A</v>
          </cell>
          <cell r="P765" t="e">
            <v>#N/A</v>
          </cell>
          <cell r="Q765" t="e">
            <v>#N/A</v>
          </cell>
          <cell r="R765" t="e">
            <v>#N/A</v>
          </cell>
          <cell r="S765" t="e">
            <v>#N/A</v>
          </cell>
          <cell r="T765" t="e">
            <v>#N/A</v>
          </cell>
          <cell r="U765" t="e">
            <v>#N/A</v>
          </cell>
          <cell r="V765" t="e">
            <v>#N/A</v>
          </cell>
          <cell r="W765"/>
          <cell r="X765" t="e">
            <v>#N/A</v>
          </cell>
          <cell r="Y765" t="e">
            <v>#N/A</v>
          </cell>
          <cell r="Z765" t="e">
            <v>#N/A</v>
          </cell>
          <cell r="AA765"/>
          <cell r="AB765"/>
          <cell r="AC765"/>
          <cell r="AD765"/>
          <cell r="AE765" t="str">
            <v>ARRU</v>
          </cell>
          <cell r="AF765" t="str">
            <v>FI</v>
          </cell>
          <cell r="AG765"/>
          <cell r="AH765"/>
        </row>
        <row r="766">
          <cell r="A766">
            <v>104677</v>
          </cell>
          <cell r="B766">
            <v>1000</v>
          </cell>
          <cell r="C766">
            <v>1035</v>
          </cell>
          <cell r="D766" t="str">
            <v>CASH</v>
          </cell>
          <cell r="E766" t="str">
            <v/>
          </cell>
          <cell r="F766" t="str">
            <v>X</v>
          </cell>
          <cell r="G766" t="str">
            <v>CLY1- USD-DIRCRED&gt;</v>
          </cell>
          <cell r="H766" t="str">
            <v>CREDIT LYONNAIS - USD</v>
          </cell>
          <cell r="I766" t="str">
            <v>A5100</v>
          </cell>
          <cell r="J766" t="e">
            <v>#N/A</v>
          </cell>
          <cell r="K766" t="e">
            <v>#N/A</v>
          </cell>
          <cell r="L766"/>
          <cell r="M766"/>
          <cell r="N766" t="e">
            <v>#N/A</v>
          </cell>
          <cell r="O766" t="e">
            <v>#N/A</v>
          </cell>
          <cell r="P766" t="e">
            <v>#N/A</v>
          </cell>
          <cell r="Q766" t="e">
            <v>#N/A</v>
          </cell>
          <cell r="R766" t="e">
            <v>#N/A</v>
          </cell>
          <cell r="S766" t="e">
            <v>#N/A</v>
          </cell>
          <cell r="T766" t="e">
            <v>#N/A</v>
          </cell>
          <cell r="U766" t="e">
            <v>#N/A</v>
          </cell>
          <cell r="V766" t="e">
            <v>#N/A</v>
          </cell>
          <cell r="W766"/>
          <cell r="X766" t="e">
            <v>#N/A</v>
          </cell>
          <cell r="Y766" t="e">
            <v>#N/A</v>
          </cell>
          <cell r="Z766" t="e">
            <v>#N/A</v>
          </cell>
          <cell r="AA766"/>
          <cell r="AB766"/>
          <cell r="AC766"/>
          <cell r="AD766"/>
          <cell r="AE766" t="str">
            <v>ARRU</v>
          </cell>
          <cell r="AF766" t="str">
            <v>FI</v>
          </cell>
          <cell r="AG766"/>
          <cell r="AH766"/>
        </row>
        <row r="767">
          <cell r="A767">
            <v>104678</v>
          </cell>
          <cell r="B767">
            <v>1000</v>
          </cell>
          <cell r="C767">
            <v>1035</v>
          </cell>
          <cell r="D767" t="str">
            <v>CASH</v>
          </cell>
          <cell r="E767" t="str">
            <v/>
          </cell>
          <cell r="F767" t="str">
            <v>X</v>
          </cell>
          <cell r="G767" t="str">
            <v>CLY1- EUR-DIRCRED&gt;</v>
          </cell>
          <cell r="H767" t="str">
            <v>CREDIT LYONNAIS - EUR</v>
          </cell>
          <cell r="I767" t="str">
            <v>A5100</v>
          </cell>
          <cell r="J767" t="e">
            <v>#N/A</v>
          </cell>
          <cell r="K767" t="e">
            <v>#N/A</v>
          </cell>
          <cell r="L767"/>
          <cell r="M767"/>
          <cell r="N767" t="e">
            <v>#N/A</v>
          </cell>
          <cell r="O767" t="e">
            <v>#N/A</v>
          </cell>
          <cell r="P767" t="e">
            <v>#N/A</v>
          </cell>
          <cell r="Q767" t="e">
            <v>#N/A</v>
          </cell>
          <cell r="R767" t="e">
            <v>#N/A</v>
          </cell>
          <cell r="S767" t="e">
            <v>#N/A</v>
          </cell>
          <cell r="T767" t="e">
            <v>#N/A</v>
          </cell>
          <cell r="U767" t="e">
            <v>#N/A</v>
          </cell>
          <cell r="V767" t="e">
            <v>#N/A</v>
          </cell>
          <cell r="W767"/>
          <cell r="X767" t="e">
            <v>#N/A</v>
          </cell>
          <cell r="Y767" t="e">
            <v>#N/A</v>
          </cell>
          <cell r="Z767" t="e">
            <v>#N/A</v>
          </cell>
          <cell r="AA767"/>
          <cell r="AB767"/>
          <cell r="AC767"/>
          <cell r="AD767"/>
          <cell r="AE767" t="str">
            <v>ARRU</v>
          </cell>
          <cell r="AF767" t="str">
            <v>FI</v>
          </cell>
          <cell r="AG767"/>
          <cell r="AH767"/>
        </row>
        <row r="768">
          <cell r="A768">
            <v>104679</v>
          </cell>
          <cell r="B768">
            <v>1000</v>
          </cell>
          <cell r="C768">
            <v>1035</v>
          </cell>
          <cell r="D768" t="str">
            <v>CASH</v>
          </cell>
          <cell r="E768" t="str">
            <v/>
          </cell>
          <cell r="F768" t="str">
            <v>X</v>
          </cell>
          <cell r="G768" t="str">
            <v>CLY1- USD-DIRCRED&gt;</v>
          </cell>
          <cell r="H768" t="str">
            <v>CREDIT LYONNAIS - USD</v>
          </cell>
          <cell r="I768" t="str">
            <v>A5100</v>
          </cell>
          <cell r="J768" t="e">
            <v>#N/A</v>
          </cell>
          <cell r="K768" t="e">
            <v>#N/A</v>
          </cell>
          <cell r="L768"/>
          <cell r="M768"/>
          <cell r="N768" t="e">
            <v>#N/A</v>
          </cell>
          <cell r="O768" t="e">
            <v>#N/A</v>
          </cell>
          <cell r="P768" t="e">
            <v>#N/A</v>
          </cell>
          <cell r="Q768" t="e">
            <v>#N/A</v>
          </cell>
          <cell r="R768" t="e">
            <v>#N/A</v>
          </cell>
          <cell r="S768" t="e">
            <v>#N/A</v>
          </cell>
          <cell r="T768" t="e">
            <v>#N/A</v>
          </cell>
          <cell r="U768" t="e">
            <v>#N/A</v>
          </cell>
          <cell r="V768" t="e">
            <v>#N/A</v>
          </cell>
          <cell r="W768"/>
          <cell r="X768" t="e">
            <v>#N/A</v>
          </cell>
          <cell r="Y768" t="e">
            <v>#N/A</v>
          </cell>
          <cell r="Z768" t="e">
            <v>#N/A</v>
          </cell>
          <cell r="AA768"/>
          <cell r="AB768"/>
          <cell r="AC768"/>
          <cell r="AD768"/>
          <cell r="AE768" t="str">
            <v>ARRU</v>
          </cell>
          <cell r="AF768" t="str">
            <v>FI</v>
          </cell>
          <cell r="AG768"/>
          <cell r="AH768"/>
        </row>
        <row r="769">
          <cell r="A769">
            <v>104695</v>
          </cell>
          <cell r="B769">
            <v>1000</v>
          </cell>
          <cell r="C769">
            <v>1035</v>
          </cell>
          <cell r="D769" t="str">
            <v>CASH</v>
          </cell>
          <cell r="E769" t="str">
            <v/>
          </cell>
          <cell r="F769" t="str">
            <v>X</v>
          </cell>
          <cell r="G769" t="str">
            <v>CRCA -EUR-DIRCRED&gt;</v>
          </cell>
          <cell r="H769" t="str">
            <v>CREDIT AGRICOLE - EUR</v>
          </cell>
          <cell r="I769" t="str">
            <v>A5100</v>
          </cell>
          <cell r="J769" t="e">
            <v>#N/A</v>
          </cell>
          <cell r="K769" t="e">
            <v>#N/A</v>
          </cell>
          <cell r="L769"/>
          <cell r="M769"/>
          <cell r="N769" t="e">
            <v>#N/A</v>
          </cell>
          <cell r="O769" t="e">
            <v>#N/A</v>
          </cell>
          <cell r="P769" t="e">
            <v>#N/A</v>
          </cell>
          <cell r="Q769" t="e">
            <v>#N/A</v>
          </cell>
          <cell r="R769" t="e">
            <v>#N/A</v>
          </cell>
          <cell r="S769" t="e">
            <v>#N/A</v>
          </cell>
          <cell r="T769" t="e">
            <v>#N/A</v>
          </cell>
          <cell r="U769" t="e">
            <v>#N/A</v>
          </cell>
          <cell r="V769" t="e">
            <v>#N/A</v>
          </cell>
          <cell r="W769"/>
          <cell r="X769" t="e">
            <v>#N/A</v>
          </cell>
          <cell r="Y769" t="e">
            <v>#N/A</v>
          </cell>
          <cell r="Z769" t="e">
            <v>#N/A</v>
          </cell>
          <cell r="AA769"/>
          <cell r="AB769"/>
          <cell r="AC769"/>
          <cell r="AD769"/>
          <cell r="AE769" t="str">
            <v>ARRU</v>
          </cell>
          <cell r="AF769" t="str">
            <v>FI</v>
          </cell>
          <cell r="AG769"/>
          <cell r="AH769"/>
        </row>
        <row r="770">
          <cell r="A770">
            <v>104699</v>
          </cell>
          <cell r="B770">
            <v>1000</v>
          </cell>
          <cell r="C770">
            <v>1035</v>
          </cell>
          <cell r="D770" t="str">
            <v>CASH</v>
          </cell>
          <cell r="E770" t="str">
            <v/>
          </cell>
          <cell r="F770" t="str">
            <v>X</v>
          </cell>
          <cell r="G770" t="str">
            <v>HSBC -EUR-DIRCRED&gt;</v>
          </cell>
          <cell r="H770" t="str">
            <v>HSBC - EUR</v>
          </cell>
          <cell r="I770" t="str">
            <v>A5100</v>
          </cell>
          <cell r="J770" t="e">
            <v>#N/A</v>
          </cell>
          <cell r="K770" t="e">
            <v>#N/A</v>
          </cell>
          <cell r="L770"/>
          <cell r="M770"/>
          <cell r="N770" t="e">
            <v>#N/A</v>
          </cell>
          <cell r="O770" t="e">
            <v>#N/A</v>
          </cell>
          <cell r="P770" t="e">
            <v>#N/A</v>
          </cell>
          <cell r="Q770" t="e">
            <v>#N/A</v>
          </cell>
          <cell r="R770" t="e">
            <v>#N/A</v>
          </cell>
          <cell r="S770" t="e">
            <v>#N/A</v>
          </cell>
          <cell r="T770" t="e">
            <v>#N/A</v>
          </cell>
          <cell r="U770" t="e">
            <v>#N/A</v>
          </cell>
          <cell r="V770" t="e">
            <v>#N/A</v>
          </cell>
          <cell r="W770"/>
          <cell r="X770" t="e">
            <v>#N/A</v>
          </cell>
          <cell r="Y770" t="e">
            <v>#N/A</v>
          </cell>
          <cell r="Z770" t="e">
            <v>#N/A</v>
          </cell>
          <cell r="AA770"/>
          <cell r="AB770"/>
          <cell r="AC770"/>
          <cell r="AD770"/>
          <cell r="AE770" t="str">
            <v>ARRU</v>
          </cell>
          <cell r="AF770" t="str">
            <v>FI</v>
          </cell>
          <cell r="AG770"/>
          <cell r="AH770"/>
        </row>
        <row r="771">
          <cell r="A771">
            <v>104800</v>
          </cell>
          <cell r="B771">
            <v>1000</v>
          </cell>
          <cell r="C771">
            <v>1035</v>
          </cell>
          <cell r="D771" t="str">
            <v>CASH</v>
          </cell>
          <cell r="E771" t="str">
            <v/>
          </cell>
          <cell r="F771" t="str">
            <v>X</v>
          </cell>
          <cell r="G771" t="str">
            <v>COMM-EUR-VARI.OUTGOI</v>
          </cell>
          <cell r="H771" t="str">
            <v>COMM-EUR-VARIOUS OUTGOING</v>
          </cell>
          <cell r="I771" t="str">
            <v>A5100</v>
          </cell>
          <cell r="J771" t="e">
            <v>#N/A</v>
          </cell>
          <cell r="K771" t="e">
            <v>#N/A</v>
          </cell>
          <cell r="L771"/>
          <cell r="M771"/>
          <cell r="N771" t="e">
            <v>#N/A</v>
          </cell>
          <cell r="O771" t="e">
            <v>#N/A</v>
          </cell>
          <cell r="P771" t="e">
            <v>#N/A</v>
          </cell>
          <cell r="Q771" t="e">
            <v>#N/A</v>
          </cell>
          <cell r="R771" t="e">
            <v>#N/A</v>
          </cell>
          <cell r="S771" t="e">
            <v>#N/A</v>
          </cell>
          <cell r="T771" t="e">
            <v>#N/A</v>
          </cell>
          <cell r="U771" t="e">
            <v>#N/A</v>
          </cell>
          <cell r="V771" t="e">
            <v>#N/A</v>
          </cell>
          <cell r="W771"/>
          <cell r="X771" t="e">
            <v>#N/A</v>
          </cell>
          <cell r="Y771" t="e">
            <v>#N/A</v>
          </cell>
          <cell r="Z771" t="e">
            <v>#N/A</v>
          </cell>
          <cell r="AA771"/>
          <cell r="AB771"/>
          <cell r="AC771"/>
          <cell r="AD771"/>
          <cell r="AE771" t="str">
            <v>ARRU</v>
          </cell>
          <cell r="AF771" t="str">
            <v>FI</v>
          </cell>
          <cell r="AG771"/>
          <cell r="AH771"/>
        </row>
        <row r="772">
          <cell r="A772">
            <v>104801</v>
          </cell>
          <cell r="B772">
            <v>1000</v>
          </cell>
          <cell r="C772">
            <v>1035</v>
          </cell>
          <cell r="D772" t="str">
            <v>CASH</v>
          </cell>
          <cell r="E772" t="str">
            <v/>
          </cell>
          <cell r="F772" t="str">
            <v>X</v>
          </cell>
          <cell r="G772" t="str">
            <v>DEUTSC-EUR-VARI.OUTG</v>
          </cell>
          <cell r="H772" t="str">
            <v>DEUTSCHE BANK-EUR VARIOUS OUTGOING</v>
          </cell>
          <cell r="I772" t="str">
            <v>A5100</v>
          </cell>
          <cell r="J772" t="e">
            <v>#N/A</v>
          </cell>
          <cell r="K772" t="e">
            <v>#N/A</v>
          </cell>
          <cell r="L772"/>
          <cell r="M772"/>
          <cell r="N772" t="e">
            <v>#N/A</v>
          </cell>
          <cell r="O772" t="e">
            <v>#N/A</v>
          </cell>
          <cell r="P772" t="e">
            <v>#N/A</v>
          </cell>
          <cell r="Q772" t="e">
            <v>#N/A</v>
          </cell>
          <cell r="R772" t="e">
            <v>#N/A</v>
          </cell>
          <cell r="S772" t="e">
            <v>#N/A</v>
          </cell>
          <cell r="T772" t="e">
            <v>#N/A</v>
          </cell>
          <cell r="U772" t="e">
            <v>#N/A</v>
          </cell>
          <cell r="V772" t="e">
            <v>#N/A</v>
          </cell>
          <cell r="W772"/>
          <cell r="X772" t="e">
            <v>#N/A</v>
          </cell>
          <cell r="Y772" t="e">
            <v>#N/A</v>
          </cell>
          <cell r="Z772" t="e">
            <v>#N/A</v>
          </cell>
          <cell r="AA772"/>
          <cell r="AB772"/>
          <cell r="AC772"/>
          <cell r="AD772"/>
          <cell r="AE772" t="str">
            <v>ARRU</v>
          </cell>
          <cell r="AF772" t="str">
            <v>FI</v>
          </cell>
          <cell r="AG772"/>
          <cell r="AH772"/>
        </row>
        <row r="773">
          <cell r="A773">
            <v>104802</v>
          </cell>
          <cell r="B773">
            <v>1000</v>
          </cell>
          <cell r="C773">
            <v>1035</v>
          </cell>
          <cell r="D773" t="str">
            <v>CASH</v>
          </cell>
          <cell r="E773" t="str">
            <v/>
          </cell>
          <cell r="F773" t="str">
            <v>X</v>
          </cell>
          <cell r="G773" t="str">
            <v>DRESD-EUR-VARI.OUTGO</v>
          </cell>
          <cell r="H773" t="str">
            <v>DRESDNER BANK-EUR-VARIOUS OUTGOING</v>
          </cell>
          <cell r="I773" t="str">
            <v>A5100</v>
          </cell>
          <cell r="J773" t="e">
            <v>#N/A</v>
          </cell>
          <cell r="K773" t="e">
            <v>#N/A</v>
          </cell>
          <cell r="L773"/>
          <cell r="M773"/>
          <cell r="N773" t="e">
            <v>#N/A</v>
          </cell>
          <cell r="O773" t="e">
            <v>#N/A</v>
          </cell>
          <cell r="P773" t="e">
            <v>#N/A</v>
          </cell>
          <cell r="Q773" t="e">
            <v>#N/A</v>
          </cell>
          <cell r="R773" t="e">
            <v>#N/A</v>
          </cell>
          <cell r="S773" t="e">
            <v>#N/A</v>
          </cell>
          <cell r="T773" t="e">
            <v>#N/A</v>
          </cell>
          <cell r="U773" t="e">
            <v>#N/A</v>
          </cell>
          <cell r="V773" t="e">
            <v>#N/A</v>
          </cell>
          <cell r="W773"/>
          <cell r="X773" t="e">
            <v>#N/A</v>
          </cell>
          <cell r="Y773" t="e">
            <v>#N/A</v>
          </cell>
          <cell r="Z773" t="e">
            <v>#N/A</v>
          </cell>
          <cell r="AA773"/>
          <cell r="AB773"/>
          <cell r="AC773"/>
          <cell r="AD773"/>
          <cell r="AE773" t="str">
            <v>ARRU</v>
          </cell>
          <cell r="AF773" t="str">
            <v>FI</v>
          </cell>
          <cell r="AG773"/>
          <cell r="AH773"/>
        </row>
        <row r="774">
          <cell r="A774">
            <v>104803</v>
          </cell>
          <cell r="B774">
            <v>1000</v>
          </cell>
          <cell r="C774">
            <v>1035</v>
          </cell>
          <cell r="D774" t="str">
            <v>CASH</v>
          </cell>
          <cell r="E774" t="str">
            <v/>
          </cell>
          <cell r="F774" t="str">
            <v>X</v>
          </cell>
          <cell r="G774" t="str">
            <v>POST -EUR-VARI.OUTGO</v>
          </cell>
          <cell r="H774" t="str">
            <v>POST BANK-EUR-VARIOUS OUTGOING</v>
          </cell>
          <cell r="I774" t="str">
            <v>A5100</v>
          </cell>
          <cell r="J774" t="e">
            <v>#N/A</v>
          </cell>
          <cell r="K774" t="e">
            <v>#N/A</v>
          </cell>
          <cell r="L774"/>
          <cell r="M774"/>
          <cell r="N774" t="e">
            <v>#N/A</v>
          </cell>
          <cell r="O774" t="e">
            <v>#N/A</v>
          </cell>
          <cell r="P774" t="e">
            <v>#N/A</v>
          </cell>
          <cell r="Q774" t="e">
            <v>#N/A</v>
          </cell>
          <cell r="R774" t="e">
            <v>#N/A</v>
          </cell>
          <cell r="S774" t="e">
            <v>#N/A</v>
          </cell>
          <cell r="T774" t="e">
            <v>#N/A</v>
          </cell>
          <cell r="U774" t="e">
            <v>#N/A</v>
          </cell>
          <cell r="V774" t="e">
            <v>#N/A</v>
          </cell>
          <cell r="W774"/>
          <cell r="X774" t="e">
            <v>#N/A</v>
          </cell>
          <cell r="Y774" t="e">
            <v>#N/A</v>
          </cell>
          <cell r="Z774" t="e">
            <v>#N/A</v>
          </cell>
          <cell r="AA774"/>
          <cell r="AB774"/>
          <cell r="AC774"/>
          <cell r="AD774"/>
          <cell r="AE774" t="str">
            <v>ARRU</v>
          </cell>
          <cell r="AF774" t="str">
            <v>FI</v>
          </cell>
          <cell r="AG774"/>
          <cell r="AH774"/>
        </row>
        <row r="775">
          <cell r="A775">
            <v>104804</v>
          </cell>
          <cell r="B775">
            <v>1000</v>
          </cell>
          <cell r="C775">
            <v>1035</v>
          </cell>
          <cell r="D775" t="str">
            <v>CASH</v>
          </cell>
          <cell r="E775" t="str">
            <v/>
          </cell>
          <cell r="F775" t="str">
            <v>X</v>
          </cell>
          <cell r="G775" t="str">
            <v>SPARK-EUR-VARI.OUTGO</v>
          </cell>
          <cell r="H775" t="str">
            <v>SPARKASSE-EUR-VARIOUS OUTGOING</v>
          </cell>
          <cell r="I775" t="str">
            <v>A5100</v>
          </cell>
          <cell r="J775" t="e">
            <v>#N/A</v>
          </cell>
          <cell r="K775" t="e">
            <v>#N/A</v>
          </cell>
          <cell r="L775"/>
          <cell r="M775"/>
          <cell r="N775" t="e">
            <v>#N/A</v>
          </cell>
          <cell r="O775" t="e">
            <v>#N/A</v>
          </cell>
          <cell r="P775" t="e">
            <v>#N/A</v>
          </cell>
          <cell r="Q775" t="e">
            <v>#N/A</v>
          </cell>
          <cell r="R775" t="e">
            <v>#N/A</v>
          </cell>
          <cell r="S775" t="e">
            <v>#N/A</v>
          </cell>
          <cell r="T775" t="e">
            <v>#N/A</v>
          </cell>
          <cell r="U775" t="e">
            <v>#N/A</v>
          </cell>
          <cell r="V775" t="e">
            <v>#N/A</v>
          </cell>
          <cell r="W775"/>
          <cell r="X775" t="e">
            <v>#N/A</v>
          </cell>
          <cell r="Y775" t="e">
            <v>#N/A</v>
          </cell>
          <cell r="Z775" t="e">
            <v>#N/A</v>
          </cell>
          <cell r="AA775"/>
          <cell r="AB775"/>
          <cell r="AC775"/>
          <cell r="AD775"/>
          <cell r="AE775" t="str">
            <v>ARRU</v>
          </cell>
          <cell r="AF775" t="str">
            <v>FI</v>
          </cell>
          <cell r="AG775"/>
          <cell r="AH775"/>
        </row>
        <row r="776">
          <cell r="A776">
            <v>104805</v>
          </cell>
          <cell r="B776">
            <v>1000</v>
          </cell>
          <cell r="C776">
            <v>1035</v>
          </cell>
          <cell r="D776" t="str">
            <v>CASH</v>
          </cell>
          <cell r="E776" t="str">
            <v/>
          </cell>
          <cell r="F776" t="str">
            <v>X</v>
          </cell>
          <cell r="G776" t="str">
            <v>VOLKS-EUR-VARI.OUTGO</v>
          </cell>
          <cell r="H776" t="str">
            <v>VOLKSBANK-EUR-VARIOUS OUTGOING</v>
          </cell>
          <cell r="I776" t="str">
            <v>A5100</v>
          </cell>
          <cell r="J776" t="e">
            <v>#N/A</v>
          </cell>
          <cell r="K776" t="e">
            <v>#N/A</v>
          </cell>
          <cell r="L776"/>
          <cell r="M776"/>
          <cell r="N776" t="e">
            <v>#N/A</v>
          </cell>
          <cell r="O776" t="e">
            <v>#N/A</v>
          </cell>
          <cell r="P776" t="e">
            <v>#N/A</v>
          </cell>
          <cell r="Q776" t="e">
            <v>#N/A</v>
          </cell>
          <cell r="R776" t="e">
            <v>#N/A</v>
          </cell>
          <cell r="S776" t="e">
            <v>#N/A</v>
          </cell>
          <cell r="T776" t="e">
            <v>#N/A</v>
          </cell>
          <cell r="U776" t="e">
            <v>#N/A</v>
          </cell>
          <cell r="V776" t="e">
            <v>#N/A</v>
          </cell>
          <cell r="W776"/>
          <cell r="X776" t="e">
            <v>#N/A</v>
          </cell>
          <cell r="Y776" t="e">
            <v>#N/A</v>
          </cell>
          <cell r="Z776" t="e">
            <v>#N/A</v>
          </cell>
          <cell r="AA776"/>
          <cell r="AB776"/>
          <cell r="AC776"/>
          <cell r="AD776"/>
          <cell r="AE776" t="str">
            <v>ARRU</v>
          </cell>
          <cell r="AF776" t="str">
            <v>FI</v>
          </cell>
          <cell r="AG776"/>
          <cell r="AH776"/>
        </row>
        <row r="777">
          <cell r="A777">
            <v>104824</v>
          </cell>
          <cell r="B777">
            <v>1000</v>
          </cell>
          <cell r="C777">
            <v>1035</v>
          </cell>
          <cell r="D777" t="str">
            <v>CASH</v>
          </cell>
          <cell r="E777" t="str">
            <v/>
          </cell>
          <cell r="F777" t="str">
            <v>X</v>
          </cell>
          <cell r="G777" t="str">
            <v>KBCZK-VARIOUS&gt;</v>
          </cell>
          <cell r="H777" t="str">
            <v>KOMERCNI BANKA VARIOUS OUTGOING</v>
          </cell>
          <cell r="I777" t="str">
            <v>A5100</v>
          </cell>
          <cell r="J777" t="e">
            <v>#N/A</v>
          </cell>
          <cell r="K777" t="e">
            <v>#N/A</v>
          </cell>
          <cell r="L777"/>
          <cell r="M777"/>
          <cell r="N777" t="e">
            <v>#N/A</v>
          </cell>
          <cell r="O777" t="e">
            <v>#N/A</v>
          </cell>
          <cell r="P777" t="e">
            <v>#N/A</v>
          </cell>
          <cell r="Q777" t="e">
            <v>#N/A</v>
          </cell>
          <cell r="R777" t="e">
            <v>#N/A</v>
          </cell>
          <cell r="S777" t="e">
            <v>#N/A</v>
          </cell>
          <cell r="T777" t="e">
            <v>#N/A</v>
          </cell>
          <cell r="U777" t="e">
            <v>#N/A</v>
          </cell>
          <cell r="V777" t="e">
            <v>#N/A</v>
          </cell>
          <cell r="W777"/>
          <cell r="X777" t="e">
            <v>#N/A</v>
          </cell>
          <cell r="Y777" t="e">
            <v>#N/A</v>
          </cell>
          <cell r="Z777" t="e">
            <v>#N/A</v>
          </cell>
          <cell r="AA777"/>
          <cell r="AB777"/>
          <cell r="AC777"/>
          <cell r="AD777"/>
          <cell r="AE777" t="str">
            <v>ARRU</v>
          </cell>
          <cell r="AF777" t="str">
            <v>FI</v>
          </cell>
          <cell r="AG777"/>
          <cell r="AH777"/>
        </row>
        <row r="778">
          <cell r="A778">
            <v>104825</v>
          </cell>
          <cell r="B778">
            <v>1000</v>
          </cell>
          <cell r="C778">
            <v>1035</v>
          </cell>
          <cell r="D778" t="str">
            <v>CASH</v>
          </cell>
          <cell r="E778" t="str">
            <v/>
          </cell>
          <cell r="F778" t="str">
            <v>X</v>
          </cell>
          <cell r="G778" t="str">
            <v>KBEUR-VARIOUS&gt;</v>
          </cell>
          <cell r="H778" t="str">
            <v>KOMERCNI BANKA EUR VARIOUS OUTGOING</v>
          </cell>
          <cell r="I778" t="str">
            <v>A5100</v>
          </cell>
          <cell r="J778" t="e">
            <v>#N/A</v>
          </cell>
          <cell r="K778" t="e">
            <v>#N/A</v>
          </cell>
          <cell r="L778"/>
          <cell r="M778"/>
          <cell r="N778" t="e">
            <v>#N/A</v>
          </cell>
          <cell r="O778" t="e">
            <v>#N/A</v>
          </cell>
          <cell r="P778" t="e">
            <v>#N/A</v>
          </cell>
          <cell r="Q778" t="e">
            <v>#N/A</v>
          </cell>
          <cell r="R778" t="e">
            <v>#N/A</v>
          </cell>
          <cell r="S778" t="e">
            <v>#N/A</v>
          </cell>
          <cell r="T778" t="e">
            <v>#N/A</v>
          </cell>
          <cell r="U778" t="e">
            <v>#N/A</v>
          </cell>
          <cell r="V778" t="e">
            <v>#N/A</v>
          </cell>
          <cell r="W778"/>
          <cell r="X778" t="e">
            <v>#N/A</v>
          </cell>
          <cell r="Y778" t="e">
            <v>#N/A</v>
          </cell>
          <cell r="Z778" t="e">
            <v>#N/A</v>
          </cell>
          <cell r="AA778"/>
          <cell r="AB778"/>
          <cell r="AC778"/>
          <cell r="AD778"/>
          <cell r="AE778" t="str">
            <v>ARRU</v>
          </cell>
          <cell r="AF778" t="str">
            <v>FI</v>
          </cell>
          <cell r="AG778"/>
          <cell r="AH778"/>
        </row>
        <row r="779">
          <cell r="A779">
            <v>104826</v>
          </cell>
          <cell r="B779">
            <v>1000</v>
          </cell>
          <cell r="C779">
            <v>1035</v>
          </cell>
          <cell r="D779" t="str">
            <v>CASH</v>
          </cell>
          <cell r="E779" t="str">
            <v/>
          </cell>
          <cell r="F779" t="str">
            <v>X</v>
          </cell>
          <cell r="G779" t="str">
            <v>CLCZK-VARIOUS&gt;</v>
          </cell>
          <cell r="H779" t="str">
            <v>CREDIT LYONNAIS - CZK - VARIOUS OUTGOING</v>
          </cell>
          <cell r="I779" t="str">
            <v>A5100</v>
          </cell>
          <cell r="J779" t="e">
            <v>#N/A</v>
          </cell>
          <cell r="K779" t="e">
            <v>#N/A</v>
          </cell>
          <cell r="L779"/>
          <cell r="M779"/>
          <cell r="N779" t="e">
            <v>#N/A</v>
          </cell>
          <cell r="O779" t="e">
            <v>#N/A</v>
          </cell>
          <cell r="P779" t="e">
            <v>#N/A</v>
          </cell>
          <cell r="Q779" t="e">
            <v>#N/A</v>
          </cell>
          <cell r="R779" t="e">
            <v>#N/A</v>
          </cell>
          <cell r="S779" t="e">
            <v>#N/A</v>
          </cell>
          <cell r="T779" t="e">
            <v>#N/A</v>
          </cell>
          <cell r="U779" t="e">
            <v>#N/A</v>
          </cell>
          <cell r="V779" t="e">
            <v>#N/A</v>
          </cell>
          <cell r="W779"/>
          <cell r="X779" t="e">
            <v>#N/A</v>
          </cell>
          <cell r="Y779" t="e">
            <v>#N/A</v>
          </cell>
          <cell r="Z779" t="e">
            <v>#N/A</v>
          </cell>
          <cell r="AA779"/>
          <cell r="AB779"/>
          <cell r="AC779"/>
          <cell r="AD779"/>
          <cell r="AE779" t="str">
            <v>ARRU</v>
          </cell>
          <cell r="AF779" t="str">
            <v>FI</v>
          </cell>
          <cell r="AG779"/>
          <cell r="AH779"/>
        </row>
        <row r="780">
          <cell r="A780">
            <v>104827</v>
          </cell>
          <cell r="B780">
            <v>1000</v>
          </cell>
          <cell r="C780">
            <v>1035</v>
          </cell>
          <cell r="D780" t="str">
            <v>CASH</v>
          </cell>
          <cell r="E780" t="str">
            <v/>
          </cell>
          <cell r="F780" t="str">
            <v>X</v>
          </cell>
          <cell r="G780" t="str">
            <v>CLEUR-VARIOUS&gt;</v>
          </cell>
          <cell r="H780" t="str">
            <v>CREDIT LYONNAIS EUR VARIOUS OUTGOING</v>
          </cell>
          <cell r="I780" t="str">
            <v>A5100</v>
          </cell>
          <cell r="J780" t="e">
            <v>#N/A</v>
          </cell>
          <cell r="K780" t="e">
            <v>#N/A</v>
          </cell>
          <cell r="L780"/>
          <cell r="M780"/>
          <cell r="N780" t="e">
            <v>#N/A</v>
          </cell>
          <cell r="O780" t="e">
            <v>#N/A</v>
          </cell>
          <cell r="P780" t="e">
            <v>#N/A</v>
          </cell>
          <cell r="Q780" t="e">
            <v>#N/A</v>
          </cell>
          <cell r="R780" t="e">
            <v>#N/A</v>
          </cell>
          <cell r="S780" t="e">
            <v>#N/A</v>
          </cell>
          <cell r="T780" t="e">
            <v>#N/A</v>
          </cell>
          <cell r="U780" t="e">
            <v>#N/A</v>
          </cell>
          <cell r="V780" t="e">
            <v>#N/A</v>
          </cell>
          <cell r="W780"/>
          <cell r="X780" t="e">
            <v>#N/A</v>
          </cell>
          <cell r="Y780" t="e">
            <v>#N/A</v>
          </cell>
          <cell r="Z780" t="e">
            <v>#N/A</v>
          </cell>
          <cell r="AA780"/>
          <cell r="AB780"/>
          <cell r="AC780"/>
          <cell r="AD780"/>
          <cell r="AE780" t="str">
            <v>ARRU</v>
          </cell>
          <cell r="AF780" t="str">
            <v>FI</v>
          </cell>
          <cell r="AG780"/>
          <cell r="AH780"/>
        </row>
        <row r="781">
          <cell r="A781">
            <v>104853</v>
          </cell>
          <cell r="B781">
            <v>1000</v>
          </cell>
          <cell r="C781">
            <v>1035</v>
          </cell>
          <cell r="D781" t="str">
            <v>CASH</v>
          </cell>
          <cell r="E781" t="str">
            <v/>
          </cell>
          <cell r="F781" t="str">
            <v>X</v>
          </cell>
          <cell r="G781" t="str">
            <v>KBCZK-VARIOUS&gt; WAGE</v>
          </cell>
          <cell r="H781" t="str">
            <v>KOMERCNI BANKA VARIOUS OUTGOING WAGES</v>
          </cell>
          <cell r="I781" t="str">
            <v>A5100</v>
          </cell>
          <cell r="J781" t="e">
            <v>#N/A</v>
          </cell>
          <cell r="K781" t="e">
            <v>#N/A</v>
          </cell>
          <cell r="L781"/>
          <cell r="M781"/>
          <cell r="N781" t="e">
            <v>#N/A</v>
          </cell>
          <cell r="O781" t="e">
            <v>#N/A</v>
          </cell>
          <cell r="P781" t="e">
            <v>#N/A</v>
          </cell>
          <cell r="Q781" t="e">
            <v>#N/A</v>
          </cell>
          <cell r="R781" t="e">
            <v>#N/A</v>
          </cell>
          <cell r="S781" t="e">
            <v>#N/A</v>
          </cell>
          <cell r="T781" t="e">
            <v>#N/A</v>
          </cell>
          <cell r="U781" t="e">
            <v>#N/A</v>
          </cell>
          <cell r="V781" t="e">
            <v>#N/A</v>
          </cell>
          <cell r="W781"/>
          <cell r="X781" t="e">
            <v>#N/A</v>
          </cell>
          <cell r="Y781" t="e">
            <v>#N/A</v>
          </cell>
          <cell r="Z781" t="e">
            <v>#N/A</v>
          </cell>
          <cell r="AA781"/>
          <cell r="AB781"/>
          <cell r="AC781"/>
          <cell r="AD781"/>
          <cell r="AE781" t="str">
            <v>ARRU</v>
          </cell>
          <cell r="AF781" t="str">
            <v>FI</v>
          </cell>
          <cell r="AG781"/>
          <cell r="AH781"/>
        </row>
        <row r="782">
          <cell r="A782">
            <v>104900</v>
          </cell>
          <cell r="B782">
            <v>1000</v>
          </cell>
          <cell r="C782">
            <v>1035</v>
          </cell>
          <cell r="D782" t="str">
            <v>CASH</v>
          </cell>
          <cell r="E782" t="str">
            <v/>
          </cell>
          <cell r="F782" t="str">
            <v>X</v>
          </cell>
          <cell r="G782" t="str">
            <v>COMM-EUR-CASH &lt;</v>
          </cell>
          <cell r="H782" t="str">
            <v>COMMERZBANK-EUR</v>
          </cell>
          <cell r="I782" t="str">
            <v>A5100</v>
          </cell>
          <cell r="J782" t="e">
            <v>#N/A</v>
          </cell>
          <cell r="K782" t="e">
            <v>#N/A</v>
          </cell>
          <cell r="L782"/>
          <cell r="M782"/>
          <cell r="N782" t="e">
            <v>#N/A</v>
          </cell>
          <cell r="O782" t="e">
            <v>#N/A</v>
          </cell>
          <cell r="P782" t="e">
            <v>#N/A</v>
          </cell>
          <cell r="Q782" t="e">
            <v>#N/A</v>
          </cell>
          <cell r="R782" t="e">
            <v>#N/A</v>
          </cell>
          <cell r="S782" t="e">
            <v>#N/A</v>
          </cell>
          <cell r="T782" t="e">
            <v>#N/A</v>
          </cell>
          <cell r="U782" t="e">
            <v>#N/A</v>
          </cell>
          <cell r="V782" t="e">
            <v>#N/A</v>
          </cell>
          <cell r="W782"/>
          <cell r="X782" t="e">
            <v>#N/A</v>
          </cell>
          <cell r="Y782" t="e">
            <v>#N/A</v>
          </cell>
          <cell r="Z782" t="e">
            <v>#N/A</v>
          </cell>
          <cell r="AA782"/>
          <cell r="AB782"/>
          <cell r="AC782"/>
          <cell r="AD782"/>
          <cell r="AE782" t="str">
            <v>ARRU</v>
          </cell>
          <cell r="AF782" t="str">
            <v>FI</v>
          </cell>
          <cell r="AG782"/>
          <cell r="AH782"/>
        </row>
        <row r="783">
          <cell r="A783">
            <v>104901</v>
          </cell>
          <cell r="B783">
            <v>1000</v>
          </cell>
          <cell r="C783">
            <v>1035</v>
          </cell>
          <cell r="D783" t="str">
            <v>CASH</v>
          </cell>
          <cell r="E783" t="str">
            <v/>
          </cell>
          <cell r="F783" t="str">
            <v>X</v>
          </cell>
          <cell r="G783" t="str">
            <v>DEUTSC-EUR-CASH &lt;</v>
          </cell>
          <cell r="H783" t="str">
            <v>DEUTSCHE BANK-EUR</v>
          </cell>
          <cell r="I783" t="str">
            <v>A5100</v>
          </cell>
          <cell r="J783" t="e">
            <v>#N/A</v>
          </cell>
          <cell r="K783" t="e">
            <v>#N/A</v>
          </cell>
          <cell r="L783"/>
          <cell r="M783"/>
          <cell r="N783" t="e">
            <v>#N/A</v>
          </cell>
          <cell r="O783" t="e">
            <v>#N/A</v>
          </cell>
          <cell r="P783" t="e">
            <v>#N/A</v>
          </cell>
          <cell r="Q783" t="e">
            <v>#N/A</v>
          </cell>
          <cell r="R783" t="e">
            <v>#N/A</v>
          </cell>
          <cell r="S783" t="e">
            <v>#N/A</v>
          </cell>
          <cell r="T783" t="e">
            <v>#N/A</v>
          </cell>
          <cell r="U783" t="e">
            <v>#N/A</v>
          </cell>
          <cell r="V783" t="e">
            <v>#N/A</v>
          </cell>
          <cell r="W783"/>
          <cell r="X783" t="e">
            <v>#N/A</v>
          </cell>
          <cell r="Y783" t="e">
            <v>#N/A</v>
          </cell>
          <cell r="Z783" t="e">
            <v>#N/A</v>
          </cell>
          <cell r="AA783"/>
          <cell r="AB783"/>
          <cell r="AC783"/>
          <cell r="AD783"/>
          <cell r="AE783" t="str">
            <v>ARRU</v>
          </cell>
          <cell r="AF783" t="str">
            <v>FI</v>
          </cell>
          <cell r="AG783"/>
          <cell r="AH783"/>
        </row>
        <row r="784">
          <cell r="A784">
            <v>104902</v>
          </cell>
          <cell r="B784">
            <v>1000</v>
          </cell>
          <cell r="C784">
            <v>1035</v>
          </cell>
          <cell r="D784" t="str">
            <v>CASH</v>
          </cell>
          <cell r="E784" t="str">
            <v/>
          </cell>
          <cell r="F784" t="str">
            <v>X</v>
          </cell>
          <cell r="G784" t="str">
            <v>DRESD-EUR-CASH &lt;</v>
          </cell>
          <cell r="H784" t="str">
            <v>DRESDNER BANK-EUR</v>
          </cell>
          <cell r="I784" t="str">
            <v>A5100</v>
          </cell>
          <cell r="J784" t="e">
            <v>#N/A</v>
          </cell>
          <cell r="K784" t="e">
            <v>#N/A</v>
          </cell>
          <cell r="L784"/>
          <cell r="M784"/>
          <cell r="N784" t="e">
            <v>#N/A</v>
          </cell>
          <cell r="O784" t="e">
            <v>#N/A</v>
          </cell>
          <cell r="P784" t="e">
            <v>#N/A</v>
          </cell>
          <cell r="Q784" t="e">
            <v>#N/A</v>
          </cell>
          <cell r="R784" t="e">
            <v>#N/A</v>
          </cell>
          <cell r="S784" t="e">
            <v>#N/A</v>
          </cell>
          <cell r="T784" t="e">
            <v>#N/A</v>
          </cell>
          <cell r="U784" t="e">
            <v>#N/A</v>
          </cell>
          <cell r="V784" t="e">
            <v>#N/A</v>
          </cell>
          <cell r="W784"/>
          <cell r="X784" t="e">
            <v>#N/A</v>
          </cell>
          <cell r="Y784" t="e">
            <v>#N/A</v>
          </cell>
          <cell r="Z784" t="e">
            <v>#N/A</v>
          </cell>
          <cell r="AA784"/>
          <cell r="AB784"/>
          <cell r="AC784"/>
          <cell r="AD784"/>
          <cell r="AE784" t="str">
            <v>ARRU</v>
          </cell>
          <cell r="AF784" t="str">
            <v>FI</v>
          </cell>
          <cell r="AG784"/>
          <cell r="AH784"/>
        </row>
        <row r="785">
          <cell r="A785">
            <v>104903</v>
          </cell>
          <cell r="B785">
            <v>1000</v>
          </cell>
          <cell r="C785">
            <v>1035</v>
          </cell>
          <cell r="D785" t="str">
            <v>CASH</v>
          </cell>
          <cell r="E785" t="str">
            <v/>
          </cell>
          <cell r="F785" t="str">
            <v>X</v>
          </cell>
          <cell r="G785" t="str">
            <v>POST -EUR-CASH &lt;</v>
          </cell>
          <cell r="H785" t="str">
            <v>POST BANK NIEDERLASSUNG KARLSRUHE-EUR</v>
          </cell>
          <cell r="I785" t="str">
            <v>A5100</v>
          </cell>
          <cell r="J785" t="e">
            <v>#N/A</v>
          </cell>
          <cell r="K785" t="e">
            <v>#N/A</v>
          </cell>
          <cell r="L785"/>
          <cell r="M785"/>
          <cell r="N785" t="e">
            <v>#N/A</v>
          </cell>
          <cell r="O785" t="e">
            <v>#N/A</v>
          </cell>
          <cell r="P785" t="e">
            <v>#N/A</v>
          </cell>
          <cell r="Q785" t="e">
            <v>#N/A</v>
          </cell>
          <cell r="R785" t="e">
            <v>#N/A</v>
          </cell>
          <cell r="S785" t="e">
            <v>#N/A</v>
          </cell>
          <cell r="T785" t="e">
            <v>#N/A</v>
          </cell>
          <cell r="U785" t="e">
            <v>#N/A</v>
          </cell>
          <cell r="V785" t="e">
            <v>#N/A</v>
          </cell>
          <cell r="W785"/>
          <cell r="X785" t="e">
            <v>#N/A</v>
          </cell>
          <cell r="Y785" t="e">
            <v>#N/A</v>
          </cell>
          <cell r="Z785" t="e">
            <v>#N/A</v>
          </cell>
          <cell r="AA785"/>
          <cell r="AB785"/>
          <cell r="AC785"/>
          <cell r="AD785"/>
          <cell r="AE785" t="str">
            <v>ARRU</v>
          </cell>
          <cell r="AF785" t="str">
            <v>FI</v>
          </cell>
          <cell r="AG785"/>
          <cell r="AH785"/>
        </row>
        <row r="786">
          <cell r="A786">
            <v>104904</v>
          </cell>
          <cell r="B786">
            <v>1000</v>
          </cell>
          <cell r="C786">
            <v>1035</v>
          </cell>
          <cell r="D786" t="str">
            <v>CASH</v>
          </cell>
          <cell r="E786" t="str">
            <v/>
          </cell>
          <cell r="F786" t="str">
            <v>X</v>
          </cell>
          <cell r="G786" t="str">
            <v>SPARK-EUR-CASH &lt;</v>
          </cell>
          <cell r="H786" t="str">
            <v>SPARKASSE LORRACH RHEINFELD-EUR</v>
          </cell>
          <cell r="I786" t="str">
            <v>A5100</v>
          </cell>
          <cell r="J786" t="e">
            <v>#N/A</v>
          </cell>
          <cell r="K786" t="e">
            <v>#N/A</v>
          </cell>
          <cell r="L786"/>
          <cell r="M786"/>
          <cell r="N786" t="e">
            <v>#N/A</v>
          </cell>
          <cell r="O786" t="e">
            <v>#N/A</v>
          </cell>
          <cell r="P786" t="e">
            <v>#N/A</v>
          </cell>
          <cell r="Q786" t="e">
            <v>#N/A</v>
          </cell>
          <cell r="R786" t="e">
            <v>#N/A</v>
          </cell>
          <cell r="S786" t="e">
            <v>#N/A</v>
          </cell>
          <cell r="T786" t="e">
            <v>#N/A</v>
          </cell>
          <cell r="U786" t="e">
            <v>#N/A</v>
          </cell>
          <cell r="V786" t="e">
            <v>#N/A</v>
          </cell>
          <cell r="W786"/>
          <cell r="X786" t="e">
            <v>#N/A</v>
          </cell>
          <cell r="Y786" t="e">
            <v>#N/A</v>
          </cell>
          <cell r="Z786" t="e">
            <v>#N/A</v>
          </cell>
          <cell r="AA786"/>
          <cell r="AB786"/>
          <cell r="AC786"/>
          <cell r="AD786"/>
          <cell r="AE786" t="str">
            <v>ARRU</v>
          </cell>
          <cell r="AF786" t="str">
            <v>FI</v>
          </cell>
          <cell r="AG786"/>
          <cell r="AH786"/>
        </row>
        <row r="787">
          <cell r="A787">
            <v>104905</v>
          </cell>
          <cell r="B787">
            <v>1000</v>
          </cell>
          <cell r="C787">
            <v>1035</v>
          </cell>
          <cell r="D787" t="str">
            <v>CASH</v>
          </cell>
          <cell r="E787" t="str">
            <v/>
          </cell>
          <cell r="F787" t="str">
            <v>X</v>
          </cell>
          <cell r="G787" t="str">
            <v>VOLKS-EUR-CASH &lt;</v>
          </cell>
          <cell r="H787" t="str">
            <v>VOLKSBANK-EUR</v>
          </cell>
          <cell r="I787" t="str">
            <v>A5100</v>
          </cell>
          <cell r="J787" t="e">
            <v>#N/A</v>
          </cell>
          <cell r="K787" t="e">
            <v>#N/A</v>
          </cell>
          <cell r="L787"/>
          <cell r="M787"/>
          <cell r="N787" t="e">
            <v>#N/A</v>
          </cell>
          <cell r="O787" t="e">
            <v>#N/A</v>
          </cell>
          <cell r="P787" t="e">
            <v>#N/A</v>
          </cell>
          <cell r="Q787" t="e">
            <v>#N/A</v>
          </cell>
          <cell r="R787" t="e">
            <v>#N/A</v>
          </cell>
          <cell r="S787" t="e">
            <v>#N/A</v>
          </cell>
          <cell r="T787" t="e">
            <v>#N/A</v>
          </cell>
          <cell r="U787" t="e">
            <v>#N/A</v>
          </cell>
          <cell r="V787" t="e">
            <v>#N/A</v>
          </cell>
          <cell r="W787"/>
          <cell r="X787" t="e">
            <v>#N/A</v>
          </cell>
          <cell r="Y787" t="e">
            <v>#N/A</v>
          </cell>
          <cell r="Z787" t="e">
            <v>#N/A</v>
          </cell>
          <cell r="AA787"/>
          <cell r="AB787"/>
          <cell r="AC787"/>
          <cell r="AD787"/>
          <cell r="AE787" t="str">
            <v>ARRU</v>
          </cell>
          <cell r="AF787" t="str">
            <v>FI</v>
          </cell>
          <cell r="AG787"/>
          <cell r="AH787"/>
        </row>
        <row r="788">
          <cell r="A788">
            <v>104906</v>
          </cell>
          <cell r="B788">
            <v>1000</v>
          </cell>
          <cell r="C788">
            <v>1035</v>
          </cell>
          <cell r="D788" t="str">
            <v>CASH</v>
          </cell>
          <cell r="E788" t="str">
            <v/>
          </cell>
          <cell r="F788" t="str">
            <v>X</v>
          </cell>
          <cell r="G788" t="str">
            <v>CRCA -EUR-CASH &lt;</v>
          </cell>
          <cell r="H788" t="str">
            <v>CREDIT AGRICOLE - EUR</v>
          </cell>
          <cell r="I788" t="str">
            <v>A5100</v>
          </cell>
          <cell r="J788" t="e">
            <v>#N/A</v>
          </cell>
          <cell r="K788" t="e">
            <v>#N/A</v>
          </cell>
          <cell r="L788"/>
          <cell r="M788"/>
          <cell r="N788" t="e">
            <v>#N/A</v>
          </cell>
          <cell r="O788" t="e">
            <v>#N/A</v>
          </cell>
          <cell r="P788" t="e">
            <v>#N/A</v>
          </cell>
          <cell r="Q788" t="e">
            <v>#N/A</v>
          </cell>
          <cell r="R788" t="e">
            <v>#N/A</v>
          </cell>
          <cell r="S788" t="e">
            <v>#N/A</v>
          </cell>
          <cell r="T788" t="e">
            <v>#N/A</v>
          </cell>
          <cell r="U788" t="e">
            <v>#N/A</v>
          </cell>
          <cell r="V788" t="e">
            <v>#N/A</v>
          </cell>
          <cell r="W788"/>
          <cell r="X788" t="e">
            <v>#N/A</v>
          </cell>
          <cell r="Y788" t="e">
            <v>#N/A</v>
          </cell>
          <cell r="Z788" t="e">
            <v>#N/A</v>
          </cell>
          <cell r="AA788"/>
          <cell r="AB788"/>
          <cell r="AC788"/>
          <cell r="AD788"/>
          <cell r="AE788" t="str">
            <v>ARRU</v>
          </cell>
          <cell r="AF788" t="str">
            <v>FI</v>
          </cell>
          <cell r="AG788"/>
          <cell r="AH788"/>
        </row>
        <row r="789">
          <cell r="A789">
            <v>104908</v>
          </cell>
          <cell r="B789">
            <v>1000</v>
          </cell>
          <cell r="C789">
            <v>1035</v>
          </cell>
          <cell r="D789" t="str">
            <v>CASH</v>
          </cell>
          <cell r="E789" t="str">
            <v/>
          </cell>
          <cell r="F789" t="str">
            <v>X</v>
          </cell>
          <cell r="G789" t="str">
            <v>CLY1- EUR-CASH &lt;</v>
          </cell>
          <cell r="H789" t="str">
            <v>CREDIT LYONNAIS - EUR</v>
          </cell>
          <cell r="I789" t="str">
            <v>A5100</v>
          </cell>
          <cell r="J789" t="e">
            <v>#N/A</v>
          </cell>
          <cell r="K789" t="e">
            <v>#N/A</v>
          </cell>
          <cell r="L789"/>
          <cell r="M789"/>
          <cell r="N789" t="e">
            <v>#N/A</v>
          </cell>
          <cell r="O789" t="e">
            <v>#N/A</v>
          </cell>
          <cell r="P789" t="e">
            <v>#N/A</v>
          </cell>
          <cell r="Q789" t="e">
            <v>#N/A</v>
          </cell>
          <cell r="R789" t="e">
            <v>#N/A</v>
          </cell>
          <cell r="S789" t="e">
            <v>#N/A</v>
          </cell>
          <cell r="T789" t="e">
            <v>#N/A</v>
          </cell>
          <cell r="U789" t="e">
            <v>#N/A</v>
          </cell>
          <cell r="V789" t="e">
            <v>#N/A</v>
          </cell>
          <cell r="W789"/>
          <cell r="X789" t="e">
            <v>#N/A</v>
          </cell>
          <cell r="Y789" t="e">
            <v>#N/A</v>
          </cell>
          <cell r="Z789" t="e">
            <v>#N/A</v>
          </cell>
          <cell r="AA789"/>
          <cell r="AB789"/>
          <cell r="AC789"/>
          <cell r="AD789"/>
          <cell r="AE789" t="str">
            <v>ARRU</v>
          </cell>
          <cell r="AF789" t="str">
            <v>FI</v>
          </cell>
          <cell r="AG789"/>
          <cell r="AH789"/>
        </row>
        <row r="790">
          <cell r="A790">
            <v>104909</v>
          </cell>
          <cell r="B790">
            <v>1000</v>
          </cell>
          <cell r="C790">
            <v>1035</v>
          </cell>
          <cell r="D790" t="str">
            <v>CASH</v>
          </cell>
          <cell r="E790" t="str">
            <v/>
          </cell>
          <cell r="F790" t="str">
            <v>X</v>
          </cell>
          <cell r="G790" t="str">
            <v>CLY2- EUR-CASH &lt;</v>
          </cell>
          <cell r="H790" t="str">
            <v>CREDIT LYONNAIS - EUR (Secondaire)</v>
          </cell>
          <cell r="I790" t="str">
            <v>A5100</v>
          </cell>
          <cell r="J790" t="e">
            <v>#N/A</v>
          </cell>
          <cell r="K790" t="e">
            <v>#N/A</v>
          </cell>
          <cell r="L790"/>
          <cell r="M790"/>
          <cell r="N790" t="e">
            <v>#N/A</v>
          </cell>
          <cell r="O790" t="e">
            <v>#N/A</v>
          </cell>
          <cell r="P790" t="e">
            <v>#N/A</v>
          </cell>
          <cell r="Q790" t="e">
            <v>#N/A</v>
          </cell>
          <cell r="R790" t="e">
            <v>#N/A</v>
          </cell>
          <cell r="S790" t="e">
            <v>#N/A</v>
          </cell>
          <cell r="T790" t="e">
            <v>#N/A</v>
          </cell>
          <cell r="U790" t="e">
            <v>#N/A</v>
          </cell>
          <cell r="V790" t="e">
            <v>#N/A</v>
          </cell>
          <cell r="W790"/>
          <cell r="X790" t="e">
            <v>#N/A</v>
          </cell>
          <cell r="Y790" t="e">
            <v>#N/A</v>
          </cell>
          <cell r="Z790" t="e">
            <v>#N/A</v>
          </cell>
          <cell r="AA790"/>
          <cell r="AB790"/>
          <cell r="AC790"/>
          <cell r="AD790"/>
          <cell r="AE790" t="str">
            <v>ARRU</v>
          </cell>
          <cell r="AF790" t="str">
            <v>FI</v>
          </cell>
          <cell r="AG790"/>
          <cell r="AH790"/>
        </row>
        <row r="791">
          <cell r="A791">
            <v>104910</v>
          </cell>
          <cell r="B791">
            <v>1000</v>
          </cell>
          <cell r="C791">
            <v>1035</v>
          </cell>
          <cell r="D791" t="str">
            <v>CASH</v>
          </cell>
          <cell r="E791" t="str">
            <v/>
          </cell>
          <cell r="F791" t="str">
            <v>X</v>
          </cell>
          <cell r="G791" t="str">
            <v>SGN - EUR-CASH &lt;</v>
          </cell>
          <cell r="H791" t="str">
            <v>SOCIETE GENERALE - EUR</v>
          </cell>
          <cell r="I791" t="str">
            <v>A5100</v>
          </cell>
          <cell r="J791" t="e">
            <v>#N/A</v>
          </cell>
          <cell r="K791" t="e">
            <v>#N/A</v>
          </cell>
          <cell r="L791"/>
          <cell r="M791"/>
          <cell r="N791" t="e">
            <v>#N/A</v>
          </cell>
          <cell r="O791" t="e">
            <v>#N/A</v>
          </cell>
          <cell r="P791" t="e">
            <v>#N/A</v>
          </cell>
          <cell r="Q791" t="e">
            <v>#N/A</v>
          </cell>
          <cell r="R791" t="e">
            <v>#N/A</v>
          </cell>
          <cell r="S791" t="e">
            <v>#N/A</v>
          </cell>
          <cell r="T791" t="e">
            <v>#N/A</v>
          </cell>
          <cell r="U791" t="e">
            <v>#N/A</v>
          </cell>
          <cell r="V791" t="e">
            <v>#N/A</v>
          </cell>
          <cell r="W791"/>
          <cell r="X791" t="e">
            <v>#N/A</v>
          </cell>
          <cell r="Y791" t="e">
            <v>#N/A</v>
          </cell>
          <cell r="Z791" t="e">
            <v>#N/A</v>
          </cell>
          <cell r="AA791"/>
          <cell r="AB791"/>
          <cell r="AC791"/>
          <cell r="AD791"/>
          <cell r="AE791" t="str">
            <v>ARRU</v>
          </cell>
          <cell r="AF791" t="str">
            <v>FI</v>
          </cell>
          <cell r="AG791"/>
          <cell r="AH791"/>
        </row>
        <row r="792">
          <cell r="A792">
            <v>104911</v>
          </cell>
          <cell r="B792">
            <v>1000</v>
          </cell>
          <cell r="C792">
            <v>1035</v>
          </cell>
          <cell r="D792" t="str">
            <v>CASH</v>
          </cell>
          <cell r="E792" t="str">
            <v/>
          </cell>
          <cell r="F792" t="str">
            <v>X</v>
          </cell>
          <cell r="G792" t="str">
            <v>CIC - EUR-CASH &lt;</v>
          </cell>
          <cell r="H792" t="str">
            <v>CIC LYONNAISE DE BANQUE - EUR</v>
          </cell>
          <cell r="I792" t="str">
            <v>A5100</v>
          </cell>
          <cell r="J792" t="e">
            <v>#N/A</v>
          </cell>
          <cell r="K792" t="e">
            <v>#N/A</v>
          </cell>
          <cell r="L792"/>
          <cell r="M792"/>
          <cell r="N792" t="e">
            <v>#N/A</v>
          </cell>
          <cell r="O792" t="e">
            <v>#N/A</v>
          </cell>
          <cell r="P792" t="e">
            <v>#N/A</v>
          </cell>
          <cell r="Q792" t="e">
            <v>#N/A</v>
          </cell>
          <cell r="R792" t="e">
            <v>#N/A</v>
          </cell>
          <cell r="S792" t="e">
            <v>#N/A</v>
          </cell>
          <cell r="T792" t="e">
            <v>#N/A</v>
          </cell>
          <cell r="U792" t="e">
            <v>#N/A</v>
          </cell>
          <cell r="V792" t="e">
            <v>#N/A</v>
          </cell>
          <cell r="W792"/>
          <cell r="X792" t="e">
            <v>#N/A</v>
          </cell>
          <cell r="Y792" t="e">
            <v>#N/A</v>
          </cell>
          <cell r="Z792" t="e">
            <v>#N/A</v>
          </cell>
          <cell r="AA792"/>
          <cell r="AB792"/>
          <cell r="AC792"/>
          <cell r="AD792"/>
          <cell r="AE792" t="str">
            <v>ARRU</v>
          </cell>
          <cell r="AF792" t="str">
            <v>FI</v>
          </cell>
          <cell r="AG792"/>
          <cell r="AH792"/>
        </row>
        <row r="793">
          <cell r="A793">
            <v>104912</v>
          </cell>
          <cell r="B793">
            <v>1000</v>
          </cell>
          <cell r="C793">
            <v>1035</v>
          </cell>
          <cell r="D793" t="str">
            <v>CASH</v>
          </cell>
          <cell r="E793" t="str">
            <v/>
          </cell>
          <cell r="F793" t="str">
            <v>X</v>
          </cell>
          <cell r="G793" t="str">
            <v>PAL - EUR-CASH &lt;</v>
          </cell>
          <cell r="H793" t="str">
            <v>BANQUE PALATINE - EUR</v>
          </cell>
          <cell r="I793" t="str">
            <v>A5100</v>
          </cell>
          <cell r="J793" t="e">
            <v>#N/A</v>
          </cell>
          <cell r="K793" t="e">
            <v>#N/A</v>
          </cell>
          <cell r="L793"/>
          <cell r="M793"/>
          <cell r="N793" t="e">
            <v>#N/A</v>
          </cell>
          <cell r="O793" t="e">
            <v>#N/A</v>
          </cell>
          <cell r="P793" t="e">
            <v>#N/A</v>
          </cell>
          <cell r="Q793" t="e">
            <v>#N/A</v>
          </cell>
          <cell r="R793" t="e">
            <v>#N/A</v>
          </cell>
          <cell r="S793" t="e">
            <v>#N/A</v>
          </cell>
          <cell r="T793" t="e">
            <v>#N/A</v>
          </cell>
          <cell r="U793" t="e">
            <v>#N/A</v>
          </cell>
          <cell r="V793" t="e">
            <v>#N/A</v>
          </cell>
          <cell r="W793"/>
          <cell r="X793" t="e">
            <v>#N/A</v>
          </cell>
          <cell r="Y793" t="e">
            <v>#N/A</v>
          </cell>
          <cell r="Z793" t="e">
            <v>#N/A</v>
          </cell>
          <cell r="AA793"/>
          <cell r="AB793"/>
          <cell r="AC793"/>
          <cell r="AD793"/>
          <cell r="AE793" t="str">
            <v>ARRU</v>
          </cell>
          <cell r="AF793" t="str">
            <v>FI</v>
          </cell>
          <cell r="AG793"/>
          <cell r="AH793"/>
        </row>
        <row r="794">
          <cell r="A794">
            <v>104928</v>
          </cell>
          <cell r="B794">
            <v>1000</v>
          </cell>
          <cell r="C794">
            <v>1035</v>
          </cell>
          <cell r="D794" t="str">
            <v>CASH</v>
          </cell>
          <cell r="E794" t="str">
            <v/>
          </cell>
          <cell r="F794" t="str">
            <v>X</v>
          </cell>
          <cell r="G794" t="str">
            <v>SPA - EUR-CASH &lt;</v>
          </cell>
          <cell r="H794" t="str">
            <v>SAN PAOLO - EUR/R-CASH &lt;</v>
          </cell>
          <cell r="I794" t="str">
            <v>A5100</v>
          </cell>
          <cell r="J794" t="e">
            <v>#N/A</v>
          </cell>
          <cell r="K794" t="e">
            <v>#N/A</v>
          </cell>
          <cell r="L794"/>
          <cell r="M794"/>
          <cell r="N794" t="e">
            <v>#N/A</v>
          </cell>
          <cell r="O794" t="e">
            <v>#N/A</v>
          </cell>
          <cell r="P794" t="e">
            <v>#N/A</v>
          </cell>
          <cell r="Q794" t="e">
            <v>#N/A</v>
          </cell>
          <cell r="R794" t="e">
            <v>#N/A</v>
          </cell>
          <cell r="S794" t="e">
            <v>#N/A</v>
          </cell>
          <cell r="T794" t="e">
            <v>#N/A</v>
          </cell>
          <cell r="U794" t="e">
            <v>#N/A</v>
          </cell>
          <cell r="V794" t="e">
            <v>#N/A</v>
          </cell>
          <cell r="W794"/>
          <cell r="X794" t="e">
            <v>#N/A</v>
          </cell>
          <cell r="Y794" t="e">
            <v>#N/A</v>
          </cell>
          <cell r="Z794" t="e">
            <v>#N/A</v>
          </cell>
          <cell r="AA794"/>
          <cell r="AB794"/>
          <cell r="AC794"/>
          <cell r="AD794"/>
          <cell r="AE794" t="str">
            <v>ARRU</v>
          </cell>
          <cell r="AF794" t="str">
            <v>FI</v>
          </cell>
          <cell r="AG794"/>
          <cell r="AH794"/>
        </row>
        <row r="795">
          <cell r="A795">
            <v>104929</v>
          </cell>
          <cell r="B795">
            <v>1000</v>
          </cell>
          <cell r="C795">
            <v>1035</v>
          </cell>
          <cell r="D795" t="str">
            <v>CASH</v>
          </cell>
          <cell r="E795" t="str">
            <v/>
          </cell>
          <cell r="F795" t="str">
            <v>X</v>
          </cell>
          <cell r="G795" t="str">
            <v>CRT - EUR-CASH &lt;</v>
          </cell>
          <cell r="H795" t="str">
            <v>CASSA RISPARMIO TORINO - EUR/R-CASH &lt;</v>
          </cell>
          <cell r="I795" t="str">
            <v>A5100</v>
          </cell>
          <cell r="J795" t="e">
            <v>#N/A</v>
          </cell>
          <cell r="K795" t="e">
            <v>#N/A</v>
          </cell>
          <cell r="L795"/>
          <cell r="M795"/>
          <cell r="N795" t="e">
            <v>#N/A</v>
          </cell>
          <cell r="O795" t="e">
            <v>#N/A</v>
          </cell>
          <cell r="P795" t="e">
            <v>#N/A</v>
          </cell>
          <cell r="Q795" t="e">
            <v>#N/A</v>
          </cell>
          <cell r="R795" t="e">
            <v>#N/A</v>
          </cell>
          <cell r="S795" t="e">
            <v>#N/A</v>
          </cell>
          <cell r="T795" t="e">
            <v>#N/A</v>
          </cell>
          <cell r="U795" t="e">
            <v>#N/A</v>
          </cell>
          <cell r="V795" t="e">
            <v>#N/A</v>
          </cell>
          <cell r="W795"/>
          <cell r="X795" t="e">
            <v>#N/A</v>
          </cell>
          <cell r="Y795" t="e">
            <v>#N/A</v>
          </cell>
          <cell r="Z795" t="e">
            <v>#N/A</v>
          </cell>
          <cell r="AA795"/>
          <cell r="AB795"/>
          <cell r="AC795"/>
          <cell r="AD795"/>
          <cell r="AE795" t="str">
            <v>ARRU</v>
          </cell>
          <cell r="AF795" t="str">
            <v>FI</v>
          </cell>
          <cell r="AG795"/>
          <cell r="AH795"/>
        </row>
        <row r="796">
          <cell r="A796">
            <v>104930</v>
          </cell>
          <cell r="B796">
            <v>1000</v>
          </cell>
          <cell r="C796">
            <v>1035</v>
          </cell>
          <cell r="D796" t="str">
            <v>CASH</v>
          </cell>
          <cell r="E796" t="str">
            <v/>
          </cell>
          <cell r="F796" t="str">
            <v>X</v>
          </cell>
          <cell r="G796" t="str">
            <v>BNL - EUR-CASH &lt;</v>
          </cell>
          <cell r="H796" t="str">
            <v>BANCA NAZIONALE DEL LAVORO - EUR/R-CASH &lt;</v>
          </cell>
          <cell r="I796" t="str">
            <v>A5100</v>
          </cell>
          <cell r="J796" t="e">
            <v>#N/A</v>
          </cell>
          <cell r="K796" t="e">
            <v>#N/A</v>
          </cell>
          <cell r="L796"/>
          <cell r="M796"/>
          <cell r="N796" t="e">
            <v>#N/A</v>
          </cell>
          <cell r="O796" t="e">
            <v>#N/A</v>
          </cell>
          <cell r="P796" t="e">
            <v>#N/A</v>
          </cell>
          <cell r="Q796" t="e">
            <v>#N/A</v>
          </cell>
          <cell r="R796" t="e">
            <v>#N/A</v>
          </cell>
          <cell r="S796" t="e">
            <v>#N/A</v>
          </cell>
          <cell r="T796" t="e">
            <v>#N/A</v>
          </cell>
          <cell r="U796" t="e">
            <v>#N/A</v>
          </cell>
          <cell r="V796" t="e">
            <v>#N/A</v>
          </cell>
          <cell r="W796"/>
          <cell r="X796" t="e">
            <v>#N/A</v>
          </cell>
          <cell r="Y796" t="e">
            <v>#N/A</v>
          </cell>
          <cell r="Z796" t="e">
            <v>#N/A</v>
          </cell>
          <cell r="AA796"/>
          <cell r="AB796"/>
          <cell r="AC796"/>
          <cell r="AD796"/>
          <cell r="AE796" t="str">
            <v>ARRU</v>
          </cell>
          <cell r="AF796" t="str">
            <v>FI</v>
          </cell>
          <cell r="AG796"/>
          <cell r="AH796"/>
        </row>
        <row r="797">
          <cell r="A797">
            <v>104931</v>
          </cell>
          <cell r="B797">
            <v>1000</v>
          </cell>
          <cell r="C797">
            <v>1035</v>
          </cell>
          <cell r="D797" t="str">
            <v>CASH</v>
          </cell>
          <cell r="E797" t="str">
            <v/>
          </cell>
          <cell r="F797" t="str">
            <v>X</v>
          </cell>
          <cell r="G797" t="str">
            <v>BPN - EUR-CASH &lt;</v>
          </cell>
          <cell r="H797" t="str">
            <v>BANCO POPULARE DI NOVARA - EUR/R-CASH &lt;</v>
          </cell>
          <cell r="I797" t="str">
            <v>A5100</v>
          </cell>
          <cell r="J797" t="e">
            <v>#N/A</v>
          </cell>
          <cell r="K797" t="e">
            <v>#N/A</v>
          </cell>
          <cell r="L797"/>
          <cell r="M797"/>
          <cell r="N797" t="e">
            <v>#N/A</v>
          </cell>
          <cell r="O797" t="e">
            <v>#N/A</v>
          </cell>
          <cell r="P797" t="e">
            <v>#N/A</v>
          </cell>
          <cell r="Q797" t="e">
            <v>#N/A</v>
          </cell>
          <cell r="R797" t="e">
            <v>#N/A</v>
          </cell>
          <cell r="S797" t="e">
            <v>#N/A</v>
          </cell>
          <cell r="T797" t="e">
            <v>#N/A</v>
          </cell>
          <cell r="U797" t="e">
            <v>#N/A</v>
          </cell>
          <cell r="V797" t="e">
            <v>#N/A</v>
          </cell>
          <cell r="W797"/>
          <cell r="X797" t="e">
            <v>#N/A</v>
          </cell>
          <cell r="Y797" t="e">
            <v>#N/A</v>
          </cell>
          <cell r="Z797" t="e">
            <v>#N/A</v>
          </cell>
          <cell r="AA797"/>
          <cell r="AB797"/>
          <cell r="AC797"/>
          <cell r="AD797"/>
          <cell r="AE797" t="str">
            <v>ARRU</v>
          </cell>
          <cell r="AF797" t="str">
            <v>FI</v>
          </cell>
          <cell r="AG797"/>
          <cell r="AH797"/>
        </row>
        <row r="798">
          <cell r="A798">
            <v>104932</v>
          </cell>
          <cell r="B798">
            <v>1000</v>
          </cell>
          <cell r="C798">
            <v>1035</v>
          </cell>
          <cell r="D798" t="str">
            <v>CASH</v>
          </cell>
          <cell r="E798" t="str">
            <v/>
          </cell>
          <cell r="F798" t="str">
            <v>X</v>
          </cell>
          <cell r="G798" t="str">
            <v>BS - EUR-CASH &lt;</v>
          </cell>
          <cell r="H798" t="str">
            <v>BANCA SELLA SPA - EUR/R-CASH &lt;</v>
          </cell>
          <cell r="I798" t="str">
            <v>A5100</v>
          </cell>
          <cell r="J798" t="e">
            <v>#N/A</v>
          </cell>
          <cell r="K798" t="e">
            <v>#N/A</v>
          </cell>
          <cell r="L798"/>
          <cell r="M798"/>
          <cell r="N798" t="e">
            <v>#N/A</v>
          </cell>
          <cell r="O798" t="e">
            <v>#N/A</v>
          </cell>
          <cell r="P798" t="e">
            <v>#N/A</v>
          </cell>
          <cell r="Q798" t="e">
            <v>#N/A</v>
          </cell>
          <cell r="R798" t="e">
            <v>#N/A</v>
          </cell>
          <cell r="S798" t="e">
            <v>#N/A</v>
          </cell>
          <cell r="T798" t="e">
            <v>#N/A</v>
          </cell>
          <cell r="U798" t="e">
            <v>#N/A</v>
          </cell>
          <cell r="V798" t="e">
            <v>#N/A</v>
          </cell>
          <cell r="W798"/>
          <cell r="X798" t="e">
            <v>#N/A</v>
          </cell>
          <cell r="Y798" t="e">
            <v>#N/A</v>
          </cell>
          <cell r="Z798" t="e">
            <v>#N/A</v>
          </cell>
          <cell r="AA798"/>
          <cell r="AB798"/>
          <cell r="AC798"/>
          <cell r="AD798"/>
          <cell r="AE798" t="str">
            <v>ARRU</v>
          </cell>
          <cell r="AF798" t="str">
            <v>FI</v>
          </cell>
          <cell r="AG798"/>
          <cell r="AH798"/>
        </row>
        <row r="799">
          <cell r="A799">
            <v>104934</v>
          </cell>
          <cell r="B799">
            <v>1000</v>
          </cell>
          <cell r="C799">
            <v>1035</v>
          </cell>
          <cell r="D799" t="str">
            <v>CASH</v>
          </cell>
          <cell r="E799" t="str">
            <v/>
          </cell>
          <cell r="F799" t="str">
            <v>X</v>
          </cell>
          <cell r="G799" t="str">
            <v>BBVA-CASH &lt;</v>
          </cell>
          <cell r="H799" t="str">
            <v>BANCO BILBAO VISCAYA ARGENTARIA-CASH &lt;</v>
          </cell>
          <cell r="I799" t="str">
            <v>A5100</v>
          </cell>
          <cell r="J799" t="e">
            <v>#N/A</v>
          </cell>
          <cell r="K799" t="e">
            <v>#N/A</v>
          </cell>
          <cell r="L799"/>
          <cell r="M799"/>
          <cell r="N799" t="e">
            <v>#N/A</v>
          </cell>
          <cell r="O799" t="e">
            <v>#N/A</v>
          </cell>
          <cell r="P799" t="e">
            <v>#N/A</v>
          </cell>
          <cell r="Q799" t="e">
            <v>#N/A</v>
          </cell>
          <cell r="R799" t="e">
            <v>#N/A</v>
          </cell>
          <cell r="S799" t="e">
            <v>#N/A</v>
          </cell>
          <cell r="T799" t="e">
            <v>#N/A</v>
          </cell>
          <cell r="U799" t="e">
            <v>#N/A</v>
          </cell>
          <cell r="V799" t="e">
            <v>#N/A</v>
          </cell>
          <cell r="W799"/>
          <cell r="X799" t="e">
            <v>#N/A</v>
          </cell>
          <cell r="Y799" t="e">
            <v>#N/A</v>
          </cell>
          <cell r="Z799" t="e">
            <v>#N/A</v>
          </cell>
          <cell r="AA799"/>
          <cell r="AB799"/>
          <cell r="AC799"/>
          <cell r="AD799"/>
          <cell r="AE799" t="str">
            <v>ARRU</v>
          </cell>
          <cell r="AF799" t="str">
            <v>FI</v>
          </cell>
          <cell r="AG799"/>
          <cell r="AH799"/>
        </row>
        <row r="800">
          <cell r="A800">
            <v>104935</v>
          </cell>
          <cell r="B800">
            <v>1000</v>
          </cell>
          <cell r="C800">
            <v>1035</v>
          </cell>
          <cell r="D800" t="str">
            <v>CASH</v>
          </cell>
          <cell r="E800" t="str">
            <v/>
          </cell>
          <cell r="F800" t="str">
            <v>X</v>
          </cell>
          <cell r="G800" t="str">
            <v>CM-CASH &lt;</v>
          </cell>
          <cell r="H800" t="str">
            <v>CAIXA MANRESA-CASH &lt;</v>
          </cell>
          <cell r="I800" t="str">
            <v>A5100</v>
          </cell>
          <cell r="J800" t="e">
            <v>#N/A</v>
          </cell>
          <cell r="K800" t="e">
            <v>#N/A</v>
          </cell>
          <cell r="L800"/>
          <cell r="M800"/>
          <cell r="N800" t="e">
            <v>#N/A</v>
          </cell>
          <cell r="O800" t="e">
            <v>#N/A</v>
          </cell>
          <cell r="P800" t="e">
            <v>#N/A</v>
          </cell>
          <cell r="Q800" t="e">
            <v>#N/A</v>
          </cell>
          <cell r="R800" t="e">
            <v>#N/A</v>
          </cell>
          <cell r="S800" t="e">
            <v>#N/A</v>
          </cell>
          <cell r="T800" t="e">
            <v>#N/A</v>
          </cell>
          <cell r="U800" t="e">
            <v>#N/A</v>
          </cell>
          <cell r="V800" t="e">
            <v>#N/A</v>
          </cell>
          <cell r="W800"/>
          <cell r="X800" t="e">
            <v>#N/A</v>
          </cell>
          <cell r="Y800" t="e">
            <v>#N/A</v>
          </cell>
          <cell r="Z800" t="e">
            <v>#N/A</v>
          </cell>
          <cell r="AA800"/>
          <cell r="AB800"/>
          <cell r="AC800"/>
          <cell r="AD800"/>
          <cell r="AE800" t="str">
            <v>ARRU</v>
          </cell>
          <cell r="AF800" t="str">
            <v>FI</v>
          </cell>
          <cell r="AG800"/>
          <cell r="AH800"/>
        </row>
        <row r="801">
          <cell r="A801">
            <v>104936</v>
          </cell>
          <cell r="B801">
            <v>1000</v>
          </cell>
          <cell r="C801">
            <v>1035</v>
          </cell>
          <cell r="D801" t="str">
            <v>CASH</v>
          </cell>
          <cell r="E801" t="str">
            <v/>
          </cell>
          <cell r="F801" t="str">
            <v>X</v>
          </cell>
          <cell r="G801" t="str">
            <v>BSCH-CASH &lt;</v>
          </cell>
          <cell r="H801" t="str">
            <v>BANCO SANTANDER CENTRAL HISPANO-CASH &lt;</v>
          </cell>
          <cell r="I801" t="str">
            <v>A5100</v>
          </cell>
          <cell r="J801" t="e">
            <v>#N/A</v>
          </cell>
          <cell r="K801" t="e">
            <v>#N/A</v>
          </cell>
          <cell r="L801"/>
          <cell r="M801"/>
          <cell r="N801" t="e">
            <v>#N/A</v>
          </cell>
          <cell r="O801" t="e">
            <v>#N/A</v>
          </cell>
          <cell r="P801" t="e">
            <v>#N/A</v>
          </cell>
          <cell r="Q801" t="e">
            <v>#N/A</v>
          </cell>
          <cell r="R801" t="e">
            <v>#N/A</v>
          </cell>
          <cell r="S801" t="e">
            <v>#N/A</v>
          </cell>
          <cell r="T801" t="e">
            <v>#N/A</v>
          </cell>
          <cell r="U801" t="e">
            <v>#N/A</v>
          </cell>
          <cell r="V801" t="e">
            <v>#N/A</v>
          </cell>
          <cell r="W801"/>
          <cell r="X801" t="e">
            <v>#N/A</v>
          </cell>
          <cell r="Y801" t="e">
            <v>#N/A</v>
          </cell>
          <cell r="Z801" t="e">
            <v>#N/A</v>
          </cell>
          <cell r="AA801"/>
          <cell r="AB801"/>
          <cell r="AC801"/>
          <cell r="AD801"/>
          <cell r="AE801" t="str">
            <v>ARRU</v>
          </cell>
          <cell r="AF801" t="str">
            <v>FI</v>
          </cell>
          <cell r="AG801"/>
          <cell r="AH801"/>
        </row>
        <row r="802">
          <cell r="A802">
            <v>104937</v>
          </cell>
          <cell r="B802">
            <v>1000</v>
          </cell>
          <cell r="C802">
            <v>1035</v>
          </cell>
          <cell r="D802" t="str">
            <v>CASH</v>
          </cell>
          <cell r="E802" t="str">
            <v/>
          </cell>
          <cell r="F802" t="str">
            <v>X</v>
          </cell>
          <cell r="G802" t="str">
            <v>BP-CASH &lt;</v>
          </cell>
          <cell r="H802" t="str">
            <v>BANCO POPULAR-CASH &lt;</v>
          </cell>
          <cell r="I802" t="str">
            <v>A5100</v>
          </cell>
          <cell r="J802" t="e">
            <v>#N/A</v>
          </cell>
          <cell r="K802" t="e">
            <v>#N/A</v>
          </cell>
          <cell r="L802"/>
          <cell r="M802"/>
          <cell r="N802" t="e">
            <v>#N/A</v>
          </cell>
          <cell r="O802" t="e">
            <v>#N/A</v>
          </cell>
          <cell r="P802" t="e">
            <v>#N/A</v>
          </cell>
          <cell r="Q802" t="e">
            <v>#N/A</v>
          </cell>
          <cell r="R802" t="e">
            <v>#N/A</v>
          </cell>
          <cell r="S802" t="e">
            <v>#N/A</v>
          </cell>
          <cell r="T802" t="e">
            <v>#N/A</v>
          </cell>
          <cell r="U802" t="e">
            <v>#N/A</v>
          </cell>
          <cell r="V802" t="e">
            <v>#N/A</v>
          </cell>
          <cell r="W802"/>
          <cell r="X802" t="e">
            <v>#N/A</v>
          </cell>
          <cell r="Y802" t="e">
            <v>#N/A</v>
          </cell>
          <cell r="Z802" t="e">
            <v>#N/A</v>
          </cell>
          <cell r="AA802"/>
          <cell r="AB802"/>
          <cell r="AC802"/>
          <cell r="AD802"/>
          <cell r="AE802" t="str">
            <v>ARRU</v>
          </cell>
          <cell r="AF802" t="str">
            <v>FI</v>
          </cell>
          <cell r="AG802"/>
          <cell r="AH802"/>
        </row>
        <row r="803">
          <cell r="A803">
            <v>104938</v>
          </cell>
          <cell r="B803">
            <v>1000</v>
          </cell>
          <cell r="C803">
            <v>1035</v>
          </cell>
          <cell r="D803" t="str">
            <v>CASH</v>
          </cell>
          <cell r="E803" t="str">
            <v/>
          </cell>
          <cell r="F803" t="str">
            <v>X</v>
          </cell>
          <cell r="G803" t="str">
            <v>BS-CASH &lt;</v>
          </cell>
          <cell r="H803" t="str">
            <v>BANC DE SABADELL-CASH &lt;</v>
          </cell>
          <cell r="I803" t="str">
            <v>A5100</v>
          </cell>
          <cell r="J803" t="e">
            <v>#N/A</v>
          </cell>
          <cell r="K803" t="e">
            <v>#N/A</v>
          </cell>
          <cell r="L803"/>
          <cell r="M803"/>
          <cell r="N803" t="e">
            <v>#N/A</v>
          </cell>
          <cell r="O803" t="e">
            <v>#N/A</v>
          </cell>
          <cell r="P803" t="e">
            <v>#N/A</v>
          </cell>
          <cell r="Q803" t="e">
            <v>#N/A</v>
          </cell>
          <cell r="R803" t="e">
            <v>#N/A</v>
          </cell>
          <cell r="S803" t="e">
            <v>#N/A</v>
          </cell>
          <cell r="T803" t="e">
            <v>#N/A</v>
          </cell>
          <cell r="U803" t="e">
            <v>#N/A</v>
          </cell>
          <cell r="V803" t="e">
            <v>#N/A</v>
          </cell>
          <cell r="W803"/>
          <cell r="X803" t="e">
            <v>#N/A</v>
          </cell>
          <cell r="Y803" t="e">
            <v>#N/A</v>
          </cell>
          <cell r="Z803" t="e">
            <v>#N/A</v>
          </cell>
          <cell r="AA803"/>
          <cell r="AB803"/>
          <cell r="AC803"/>
          <cell r="AD803"/>
          <cell r="AE803" t="str">
            <v>ARRU</v>
          </cell>
          <cell r="AF803" t="str">
            <v>FI</v>
          </cell>
          <cell r="AG803"/>
          <cell r="AH803"/>
        </row>
        <row r="804">
          <cell r="A804">
            <v>104954</v>
          </cell>
          <cell r="B804">
            <v>1000</v>
          </cell>
          <cell r="C804">
            <v>1035</v>
          </cell>
          <cell r="D804" t="str">
            <v>CASH</v>
          </cell>
          <cell r="E804" t="str">
            <v/>
          </cell>
          <cell r="F804" t="str">
            <v>X</v>
          </cell>
          <cell r="G804" t="str">
            <v>CRCA -EUR-CASH &lt;</v>
          </cell>
          <cell r="H804" t="str">
            <v>CREDIT AGRICOLE - EUR</v>
          </cell>
          <cell r="I804" t="str">
            <v>A5100</v>
          </cell>
          <cell r="J804" t="e">
            <v>#N/A</v>
          </cell>
          <cell r="K804" t="e">
            <v>#N/A</v>
          </cell>
          <cell r="L804"/>
          <cell r="M804"/>
          <cell r="N804" t="e">
            <v>#N/A</v>
          </cell>
          <cell r="O804" t="e">
            <v>#N/A</v>
          </cell>
          <cell r="P804" t="e">
            <v>#N/A</v>
          </cell>
          <cell r="Q804" t="e">
            <v>#N/A</v>
          </cell>
          <cell r="R804" t="e">
            <v>#N/A</v>
          </cell>
          <cell r="S804" t="e">
            <v>#N/A</v>
          </cell>
          <cell r="T804" t="e">
            <v>#N/A</v>
          </cell>
          <cell r="U804" t="e">
            <v>#N/A</v>
          </cell>
          <cell r="V804" t="e">
            <v>#N/A</v>
          </cell>
          <cell r="W804"/>
          <cell r="X804" t="e">
            <v>#N/A</v>
          </cell>
          <cell r="Y804" t="e">
            <v>#N/A</v>
          </cell>
          <cell r="Z804" t="e">
            <v>#N/A</v>
          </cell>
          <cell r="AA804"/>
          <cell r="AB804"/>
          <cell r="AC804"/>
          <cell r="AD804"/>
          <cell r="AE804" t="str">
            <v>ARRU</v>
          </cell>
          <cell r="AF804" t="str">
            <v>FI</v>
          </cell>
          <cell r="AG804"/>
          <cell r="AH804"/>
        </row>
        <row r="805">
          <cell r="A805">
            <v>104955</v>
          </cell>
          <cell r="B805">
            <v>1000</v>
          </cell>
          <cell r="C805">
            <v>1035</v>
          </cell>
          <cell r="D805" t="str">
            <v>CASH</v>
          </cell>
          <cell r="E805" t="str">
            <v/>
          </cell>
          <cell r="F805" t="str">
            <v>X</v>
          </cell>
          <cell r="G805" t="str">
            <v>CIC - USD-CASH &lt;</v>
          </cell>
          <cell r="H805" t="str">
            <v>CIC LYONNAISE DE BANQUE - USD</v>
          </cell>
          <cell r="I805" t="str">
            <v>A5100</v>
          </cell>
          <cell r="J805" t="e">
            <v>#N/A</v>
          </cell>
          <cell r="K805" t="e">
            <v>#N/A</v>
          </cell>
          <cell r="L805"/>
          <cell r="M805"/>
          <cell r="N805" t="e">
            <v>#N/A</v>
          </cell>
          <cell r="O805" t="e">
            <v>#N/A</v>
          </cell>
          <cell r="P805" t="e">
            <v>#N/A</v>
          </cell>
          <cell r="Q805" t="e">
            <v>#N/A</v>
          </cell>
          <cell r="R805" t="e">
            <v>#N/A</v>
          </cell>
          <cell r="S805" t="e">
            <v>#N/A</v>
          </cell>
          <cell r="T805" t="e">
            <v>#N/A</v>
          </cell>
          <cell r="U805" t="e">
            <v>#N/A</v>
          </cell>
          <cell r="V805" t="e">
            <v>#N/A</v>
          </cell>
          <cell r="W805"/>
          <cell r="X805" t="e">
            <v>#N/A</v>
          </cell>
          <cell r="Y805" t="e">
            <v>#N/A</v>
          </cell>
          <cell r="Z805" t="e">
            <v>#N/A</v>
          </cell>
          <cell r="AA805"/>
          <cell r="AB805"/>
          <cell r="AC805"/>
          <cell r="AD805"/>
          <cell r="AE805" t="str">
            <v>ARRU</v>
          </cell>
          <cell r="AF805" t="str">
            <v>FI</v>
          </cell>
          <cell r="AG805"/>
          <cell r="AH805"/>
        </row>
        <row r="806">
          <cell r="A806">
            <v>104956</v>
          </cell>
          <cell r="B806">
            <v>1000</v>
          </cell>
          <cell r="C806">
            <v>1035</v>
          </cell>
          <cell r="D806" t="str">
            <v>CASH</v>
          </cell>
          <cell r="E806" t="str">
            <v/>
          </cell>
          <cell r="F806" t="str">
            <v>X</v>
          </cell>
          <cell r="G806" t="str">
            <v>CLY1- EUR-CASH &lt;</v>
          </cell>
          <cell r="H806" t="str">
            <v>CREDIT LYONNAIS - EUR</v>
          </cell>
          <cell r="I806" t="str">
            <v>A5100</v>
          </cell>
          <cell r="J806" t="e">
            <v>#N/A</v>
          </cell>
          <cell r="K806" t="e">
            <v>#N/A</v>
          </cell>
          <cell r="L806"/>
          <cell r="M806"/>
          <cell r="N806" t="e">
            <v>#N/A</v>
          </cell>
          <cell r="O806" t="e">
            <v>#N/A</v>
          </cell>
          <cell r="P806" t="e">
            <v>#N/A</v>
          </cell>
          <cell r="Q806" t="e">
            <v>#N/A</v>
          </cell>
          <cell r="R806" t="e">
            <v>#N/A</v>
          </cell>
          <cell r="S806" t="e">
            <v>#N/A</v>
          </cell>
          <cell r="T806" t="e">
            <v>#N/A</v>
          </cell>
          <cell r="U806" t="e">
            <v>#N/A</v>
          </cell>
          <cell r="V806" t="e">
            <v>#N/A</v>
          </cell>
          <cell r="W806"/>
          <cell r="X806" t="e">
            <v>#N/A</v>
          </cell>
          <cell r="Y806" t="e">
            <v>#N/A</v>
          </cell>
          <cell r="Z806" t="e">
            <v>#N/A</v>
          </cell>
          <cell r="AA806"/>
          <cell r="AB806"/>
          <cell r="AC806"/>
          <cell r="AD806"/>
          <cell r="AE806" t="str">
            <v>ARRU</v>
          </cell>
          <cell r="AF806" t="str">
            <v>FI</v>
          </cell>
          <cell r="AG806"/>
          <cell r="AH806"/>
        </row>
        <row r="807">
          <cell r="A807">
            <v>104972</v>
          </cell>
          <cell r="B807">
            <v>1000</v>
          </cell>
          <cell r="C807">
            <v>1035</v>
          </cell>
          <cell r="D807" t="str">
            <v>CASH</v>
          </cell>
          <cell r="E807" t="str">
            <v/>
          </cell>
          <cell r="F807" t="str">
            <v>X</v>
          </cell>
          <cell r="G807" t="str">
            <v>CRCA -EUR-CASH &lt;</v>
          </cell>
          <cell r="H807" t="str">
            <v>CREDIT AGRICOLE - EUR</v>
          </cell>
          <cell r="I807" t="str">
            <v>A5100</v>
          </cell>
          <cell r="J807" t="e">
            <v>#N/A</v>
          </cell>
          <cell r="K807" t="e">
            <v>#N/A</v>
          </cell>
          <cell r="L807"/>
          <cell r="M807"/>
          <cell r="N807" t="e">
            <v>#N/A</v>
          </cell>
          <cell r="O807" t="e">
            <v>#N/A</v>
          </cell>
          <cell r="P807" t="e">
            <v>#N/A</v>
          </cell>
          <cell r="Q807" t="e">
            <v>#N/A</v>
          </cell>
          <cell r="R807" t="e">
            <v>#N/A</v>
          </cell>
          <cell r="S807" t="e">
            <v>#N/A</v>
          </cell>
          <cell r="T807" t="e">
            <v>#N/A</v>
          </cell>
          <cell r="U807" t="e">
            <v>#N/A</v>
          </cell>
          <cell r="V807" t="e">
            <v>#N/A</v>
          </cell>
          <cell r="W807"/>
          <cell r="X807" t="e">
            <v>#N/A</v>
          </cell>
          <cell r="Y807" t="e">
            <v>#N/A</v>
          </cell>
          <cell r="Z807" t="e">
            <v>#N/A</v>
          </cell>
          <cell r="AA807"/>
          <cell r="AB807"/>
          <cell r="AC807"/>
          <cell r="AD807"/>
          <cell r="AE807" t="str">
            <v>ARRU</v>
          </cell>
          <cell r="AF807" t="str">
            <v>FI</v>
          </cell>
          <cell r="AG807"/>
          <cell r="AH807"/>
        </row>
        <row r="808">
          <cell r="A808">
            <v>104974</v>
          </cell>
          <cell r="B808">
            <v>1000</v>
          </cell>
          <cell r="C808">
            <v>1035</v>
          </cell>
          <cell r="D808" t="str">
            <v>CASH</v>
          </cell>
          <cell r="E808" t="str">
            <v/>
          </cell>
          <cell r="F808" t="str">
            <v>X</v>
          </cell>
          <cell r="G808" t="str">
            <v>CLY1- EUR-CASH &lt;</v>
          </cell>
          <cell r="H808" t="str">
            <v>CREDIT LYONNAIS - EUR</v>
          </cell>
          <cell r="I808" t="str">
            <v>A5100</v>
          </cell>
          <cell r="J808" t="e">
            <v>#N/A</v>
          </cell>
          <cell r="K808" t="e">
            <v>#N/A</v>
          </cell>
          <cell r="L808"/>
          <cell r="M808"/>
          <cell r="N808" t="e">
            <v>#N/A</v>
          </cell>
          <cell r="O808" t="e">
            <v>#N/A</v>
          </cell>
          <cell r="P808" t="e">
            <v>#N/A</v>
          </cell>
          <cell r="Q808" t="e">
            <v>#N/A</v>
          </cell>
          <cell r="R808" t="e">
            <v>#N/A</v>
          </cell>
          <cell r="S808" t="e">
            <v>#N/A</v>
          </cell>
          <cell r="T808" t="e">
            <v>#N/A</v>
          </cell>
          <cell r="U808" t="e">
            <v>#N/A</v>
          </cell>
          <cell r="V808" t="e">
            <v>#N/A</v>
          </cell>
          <cell r="W808"/>
          <cell r="X808" t="e">
            <v>#N/A</v>
          </cell>
          <cell r="Y808" t="e">
            <v>#N/A</v>
          </cell>
          <cell r="Z808" t="e">
            <v>#N/A</v>
          </cell>
          <cell r="AA808"/>
          <cell r="AB808"/>
          <cell r="AC808"/>
          <cell r="AD808"/>
          <cell r="AE808" t="str">
            <v>ARRU</v>
          </cell>
          <cell r="AF808" t="str">
            <v>FI</v>
          </cell>
          <cell r="AG808"/>
          <cell r="AH808"/>
        </row>
        <row r="809">
          <cell r="A809">
            <v>104980</v>
          </cell>
          <cell r="B809">
            <v>1000</v>
          </cell>
          <cell r="C809">
            <v>1035</v>
          </cell>
          <cell r="D809" t="str">
            <v>CASH</v>
          </cell>
          <cell r="E809" t="str">
            <v/>
          </cell>
          <cell r="F809" t="str">
            <v>X</v>
          </cell>
          <cell r="G809" t="str">
            <v>COMERICA -USD-CASH &lt;</v>
          </cell>
          <cell r="H809" t="str">
            <v>COMERICA USD BANK TO CASH</v>
          </cell>
          <cell r="I809" t="str">
            <v>A5100</v>
          </cell>
          <cell r="J809" t="e">
            <v>#N/A</v>
          </cell>
          <cell r="K809" t="e">
            <v>#N/A</v>
          </cell>
          <cell r="L809"/>
          <cell r="M809"/>
          <cell r="N809" t="e">
            <v>#N/A</v>
          </cell>
          <cell r="O809" t="e">
            <v>#N/A</v>
          </cell>
          <cell r="P809" t="e">
            <v>#N/A</v>
          </cell>
          <cell r="Q809" t="e">
            <v>#N/A</v>
          </cell>
          <cell r="R809" t="e">
            <v>#N/A</v>
          </cell>
          <cell r="S809" t="e">
            <v>#N/A</v>
          </cell>
          <cell r="T809" t="e">
            <v>#N/A</v>
          </cell>
          <cell r="U809" t="e">
            <v>#N/A</v>
          </cell>
          <cell r="V809" t="e">
            <v>#N/A</v>
          </cell>
          <cell r="W809"/>
          <cell r="X809" t="e">
            <v>#N/A</v>
          </cell>
          <cell r="Y809" t="e">
            <v>#N/A</v>
          </cell>
          <cell r="Z809" t="e">
            <v>#N/A</v>
          </cell>
          <cell r="AA809"/>
          <cell r="AB809"/>
          <cell r="AC809"/>
          <cell r="AD809"/>
          <cell r="AE809" t="str">
            <v>ARRU</v>
          </cell>
          <cell r="AF809" t="str">
            <v>FI</v>
          </cell>
          <cell r="AG809"/>
          <cell r="AH809"/>
        </row>
        <row r="810">
          <cell r="A810">
            <v>104981</v>
          </cell>
          <cell r="B810">
            <v>1000</v>
          </cell>
          <cell r="C810">
            <v>1035</v>
          </cell>
          <cell r="D810" t="str">
            <v>CASH</v>
          </cell>
          <cell r="E810" t="str">
            <v/>
          </cell>
          <cell r="F810" t="str">
            <v>X</v>
          </cell>
          <cell r="G810" t="str">
            <v>CHASE -USD-CASH &lt;</v>
          </cell>
          <cell r="H810" t="str">
            <v>CHASE BANK - USD BANK TO CASH</v>
          </cell>
          <cell r="I810" t="str">
            <v>A5100</v>
          </cell>
          <cell r="J810" t="e">
            <v>#N/A</v>
          </cell>
          <cell r="K810" t="e">
            <v>#N/A</v>
          </cell>
          <cell r="L810"/>
          <cell r="M810"/>
          <cell r="N810" t="e">
            <v>#N/A</v>
          </cell>
          <cell r="O810" t="e">
            <v>#N/A</v>
          </cell>
          <cell r="P810" t="e">
            <v>#N/A</v>
          </cell>
          <cell r="Q810" t="e">
            <v>#N/A</v>
          </cell>
          <cell r="R810" t="e">
            <v>#N/A</v>
          </cell>
          <cell r="S810" t="e">
            <v>#N/A</v>
          </cell>
          <cell r="T810" t="e">
            <v>#N/A</v>
          </cell>
          <cell r="U810" t="e">
            <v>#N/A</v>
          </cell>
          <cell r="V810" t="e">
            <v>#N/A</v>
          </cell>
          <cell r="W810"/>
          <cell r="X810" t="e">
            <v>#N/A</v>
          </cell>
          <cell r="Y810" t="e">
            <v>#N/A</v>
          </cell>
          <cell r="Z810" t="e">
            <v>#N/A</v>
          </cell>
          <cell r="AA810"/>
          <cell r="AB810"/>
          <cell r="AC810"/>
          <cell r="AD810"/>
          <cell r="AE810" t="str">
            <v>ARRU</v>
          </cell>
          <cell r="AF810" t="str">
            <v>FI</v>
          </cell>
          <cell r="AG810"/>
          <cell r="AH810"/>
        </row>
        <row r="811">
          <cell r="A811">
            <v>104982</v>
          </cell>
          <cell r="B811">
            <v>1000</v>
          </cell>
          <cell r="C811">
            <v>1035</v>
          </cell>
          <cell r="D811" t="str">
            <v>CASH</v>
          </cell>
          <cell r="E811" t="str">
            <v/>
          </cell>
          <cell r="F811" t="str">
            <v>X</v>
          </cell>
          <cell r="G811" t="str">
            <v>COMERICA -USD-CASH &lt;</v>
          </cell>
          <cell r="H811" t="str">
            <v>COMERICA - USD BANK TO CASH</v>
          </cell>
          <cell r="I811" t="str">
            <v>A5100</v>
          </cell>
          <cell r="J811" t="e">
            <v>#N/A</v>
          </cell>
          <cell r="K811" t="e">
            <v>#N/A</v>
          </cell>
          <cell r="L811"/>
          <cell r="M811"/>
          <cell r="N811" t="e">
            <v>#N/A</v>
          </cell>
          <cell r="O811" t="e">
            <v>#N/A</v>
          </cell>
          <cell r="P811" t="e">
            <v>#N/A</v>
          </cell>
          <cell r="Q811" t="e">
            <v>#N/A</v>
          </cell>
          <cell r="R811" t="e">
            <v>#N/A</v>
          </cell>
          <cell r="S811" t="e">
            <v>#N/A</v>
          </cell>
          <cell r="T811" t="e">
            <v>#N/A</v>
          </cell>
          <cell r="U811" t="e">
            <v>#N/A</v>
          </cell>
          <cell r="V811" t="e">
            <v>#N/A</v>
          </cell>
          <cell r="W811"/>
          <cell r="X811" t="e">
            <v>#N/A</v>
          </cell>
          <cell r="Y811" t="e">
            <v>#N/A</v>
          </cell>
          <cell r="Z811" t="e">
            <v>#N/A</v>
          </cell>
          <cell r="AA811"/>
          <cell r="AB811"/>
          <cell r="AC811"/>
          <cell r="AD811"/>
          <cell r="AE811" t="str">
            <v>ARRU</v>
          </cell>
          <cell r="AF811" t="str">
            <v>FI</v>
          </cell>
          <cell r="AG811"/>
          <cell r="AH811"/>
        </row>
        <row r="812">
          <cell r="A812">
            <v>104983</v>
          </cell>
          <cell r="B812">
            <v>1000</v>
          </cell>
          <cell r="C812">
            <v>1035</v>
          </cell>
          <cell r="D812" t="str">
            <v>CASH</v>
          </cell>
          <cell r="E812" t="str">
            <v/>
          </cell>
          <cell r="F812" t="str">
            <v>X</v>
          </cell>
          <cell r="G812" t="str">
            <v>COMERICA -USD-CASH &lt;</v>
          </cell>
          <cell r="H812" t="str">
            <v>COMERICA - USD BANK TO CASH</v>
          </cell>
          <cell r="I812" t="str">
            <v>A5100</v>
          </cell>
          <cell r="J812" t="e">
            <v>#N/A</v>
          </cell>
          <cell r="K812" t="e">
            <v>#N/A</v>
          </cell>
          <cell r="L812"/>
          <cell r="M812"/>
          <cell r="N812" t="e">
            <v>#N/A</v>
          </cell>
          <cell r="O812" t="e">
            <v>#N/A</v>
          </cell>
          <cell r="P812" t="e">
            <v>#N/A</v>
          </cell>
          <cell r="Q812" t="e">
            <v>#N/A</v>
          </cell>
          <cell r="R812" t="e">
            <v>#N/A</v>
          </cell>
          <cell r="S812" t="e">
            <v>#N/A</v>
          </cell>
          <cell r="T812" t="e">
            <v>#N/A</v>
          </cell>
          <cell r="U812" t="e">
            <v>#N/A</v>
          </cell>
          <cell r="V812" t="e">
            <v>#N/A</v>
          </cell>
          <cell r="W812"/>
          <cell r="X812" t="e">
            <v>#N/A</v>
          </cell>
          <cell r="Y812" t="e">
            <v>#N/A</v>
          </cell>
          <cell r="Z812" t="e">
            <v>#N/A</v>
          </cell>
          <cell r="AA812"/>
          <cell r="AB812"/>
          <cell r="AC812"/>
          <cell r="AD812"/>
          <cell r="AE812" t="str">
            <v>ARRU</v>
          </cell>
          <cell r="AF812" t="str">
            <v>FI</v>
          </cell>
          <cell r="AG812"/>
          <cell r="AH812"/>
        </row>
        <row r="813">
          <cell r="A813">
            <v>104984</v>
          </cell>
          <cell r="B813">
            <v>1000</v>
          </cell>
          <cell r="C813">
            <v>1035</v>
          </cell>
          <cell r="D813" t="str">
            <v>CASH</v>
          </cell>
          <cell r="E813" t="str">
            <v/>
          </cell>
          <cell r="F813" t="str">
            <v>X</v>
          </cell>
          <cell r="G813" t="str">
            <v>CHASE -USD-CASH &lt;</v>
          </cell>
          <cell r="H813" t="str">
            <v>CHASE BANK - USD BANK TO CASH</v>
          </cell>
          <cell r="I813" t="str">
            <v>A5100</v>
          </cell>
          <cell r="J813" t="e">
            <v>#N/A</v>
          </cell>
          <cell r="K813" t="e">
            <v>#N/A</v>
          </cell>
          <cell r="L813"/>
          <cell r="M813"/>
          <cell r="N813" t="e">
            <v>#N/A</v>
          </cell>
          <cell r="O813" t="e">
            <v>#N/A</v>
          </cell>
          <cell r="P813" t="e">
            <v>#N/A</v>
          </cell>
          <cell r="Q813" t="e">
            <v>#N/A</v>
          </cell>
          <cell r="R813" t="e">
            <v>#N/A</v>
          </cell>
          <cell r="S813" t="e">
            <v>#N/A</v>
          </cell>
          <cell r="T813" t="e">
            <v>#N/A</v>
          </cell>
          <cell r="U813" t="e">
            <v>#N/A</v>
          </cell>
          <cell r="V813" t="e">
            <v>#N/A</v>
          </cell>
          <cell r="W813"/>
          <cell r="X813" t="e">
            <v>#N/A</v>
          </cell>
          <cell r="Y813" t="e">
            <v>#N/A</v>
          </cell>
          <cell r="Z813" t="e">
            <v>#N/A</v>
          </cell>
          <cell r="AA813"/>
          <cell r="AB813"/>
          <cell r="AC813"/>
          <cell r="AD813"/>
          <cell r="AE813" t="str">
            <v>ARRU</v>
          </cell>
          <cell r="AF813" t="str">
            <v>FI</v>
          </cell>
          <cell r="AG813"/>
          <cell r="AH813"/>
        </row>
        <row r="814">
          <cell r="A814">
            <v>104985</v>
          </cell>
          <cell r="B814">
            <v>1000</v>
          </cell>
          <cell r="C814">
            <v>1035</v>
          </cell>
          <cell r="D814" t="str">
            <v>CASH</v>
          </cell>
          <cell r="E814" t="str">
            <v/>
          </cell>
          <cell r="F814" t="str">
            <v>X</v>
          </cell>
          <cell r="G814" t="str">
            <v>CHASE -USD-CASH &lt;</v>
          </cell>
          <cell r="H814" t="str">
            <v>CHASE BANK - USD BANK TO CASH</v>
          </cell>
          <cell r="I814" t="str">
            <v>A5100</v>
          </cell>
          <cell r="J814" t="e">
            <v>#N/A</v>
          </cell>
          <cell r="K814" t="e">
            <v>#N/A</v>
          </cell>
          <cell r="L814"/>
          <cell r="M814"/>
          <cell r="N814" t="e">
            <v>#N/A</v>
          </cell>
          <cell r="O814" t="e">
            <v>#N/A</v>
          </cell>
          <cell r="P814" t="e">
            <v>#N/A</v>
          </cell>
          <cell r="Q814" t="e">
            <v>#N/A</v>
          </cell>
          <cell r="R814" t="e">
            <v>#N/A</v>
          </cell>
          <cell r="S814" t="e">
            <v>#N/A</v>
          </cell>
          <cell r="T814" t="e">
            <v>#N/A</v>
          </cell>
          <cell r="U814" t="e">
            <v>#N/A</v>
          </cell>
          <cell r="V814" t="e">
            <v>#N/A</v>
          </cell>
          <cell r="W814"/>
          <cell r="X814" t="e">
            <v>#N/A</v>
          </cell>
          <cell r="Y814" t="e">
            <v>#N/A</v>
          </cell>
          <cell r="Z814" t="e">
            <v>#N/A</v>
          </cell>
          <cell r="AA814"/>
          <cell r="AB814"/>
          <cell r="AC814"/>
          <cell r="AD814"/>
          <cell r="AE814" t="str">
            <v>ARRU</v>
          </cell>
          <cell r="AF814" t="str">
            <v>FI</v>
          </cell>
          <cell r="AG814"/>
          <cell r="AH814"/>
        </row>
        <row r="815">
          <cell r="A815">
            <v>104986</v>
          </cell>
          <cell r="B815">
            <v>1000</v>
          </cell>
          <cell r="C815">
            <v>1035</v>
          </cell>
          <cell r="D815" t="str">
            <v>CASH</v>
          </cell>
          <cell r="E815" t="str">
            <v/>
          </cell>
          <cell r="F815" t="str">
            <v>X</v>
          </cell>
          <cell r="G815" t="str">
            <v>CHASE -CAD-CASH &lt;</v>
          </cell>
          <cell r="H815" t="str">
            <v>CHASE BANK - CAD BANK TO CASH</v>
          </cell>
          <cell r="I815" t="str">
            <v>A5100</v>
          </cell>
          <cell r="J815" t="e">
            <v>#N/A</v>
          </cell>
          <cell r="K815" t="e">
            <v>#N/A</v>
          </cell>
          <cell r="L815"/>
          <cell r="M815"/>
          <cell r="N815" t="e">
            <v>#N/A</v>
          </cell>
          <cell r="O815" t="e">
            <v>#N/A</v>
          </cell>
          <cell r="P815" t="e">
            <v>#N/A</v>
          </cell>
          <cell r="Q815" t="e">
            <v>#N/A</v>
          </cell>
          <cell r="R815" t="e">
            <v>#N/A</v>
          </cell>
          <cell r="S815" t="e">
            <v>#N/A</v>
          </cell>
          <cell r="T815" t="e">
            <v>#N/A</v>
          </cell>
          <cell r="U815" t="e">
            <v>#N/A</v>
          </cell>
          <cell r="V815" t="e">
            <v>#N/A</v>
          </cell>
          <cell r="W815"/>
          <cell r="X815" t="e">
            <v>#N/A</v>
          </cell>
          <cell r="Y815" t="e">
            <v>#N/A</v>
          </cell>
          <cell r="Z815" t="e">
            <v>#N/A</v>
          </cell>
          <cell r="AA815"/>
          <cell r="AB815"/>
          <cell r="AC815"/>
          <cell r="AD815"/>
          <cell r="AE815" t="str">
            <v>ARRU</v>
          </cell>
          <cell r="AF815" t="str">
            <v>FI</v>
          </cell>
          <cell r="AG815"/>
          <cell r="AH815"/>
        </row>
        <row r="816">
          <cell r="A816">
            <v>104989</v>
          </cell>
          <cell r="B816">
            <v>1000</v>
          </cell>
          <cell r="C816">
            <v>1035</v>
          </cell>
          <cell r="D816" t="str">
            <v>CASH</v>
          </cell>
          <cell r="E816" t="str">
            <v/>
          </cell>
          <cell r="F816" t="str">
            <v>X</v>
          </cell>
          <cell r="G816" t="str">
            <v>CHASE -CAD-CASH &lt;</v>
          </cell>
          <cell r="H816" t="str">
            <v>CHASE BANK - CAD BANK TO CASH</v>
          </cell>
          <cell r="I816" t="str">
            <v>A5100</v>
          </cell>
          <cell r="J816" t="e">
            <v>#N/A</v>
          </cell>
          <cell r="K816" t="e">
            <v>#N/A</v>
          </cell>
          <cell r="L816"/>
          <cell r="M816"/>
          <cell r="N816" t="e">
            <v>#N/A</v>
          </cell>
          <cell r="O816" t="e">
            <v>#N/A</v>
          </cell>
          <cell r="P816" t="e">
            <v>#N/A</v>
          </cell>
          <cell r="Q816" t="e">
            <v>#N/A</v>
          </cell>
          <cell r="R816" t="e">
            <v>#N/A</v>
          </cell>
          <cell r="S816" t="e">
            <v>#N/A</v>
          </cell>
          <cell r="T816" t="e">
            <v>#N/A</v>
          </cell>
          <cell r="U816" t="e">
            <v>#N/A</v>
          </cell>
          <cell r="V816" t="e">
            <v>#N/A</v>
          </cell>
          <cell r="W816"/>
          <cell r="X816" t="e">
            <v>#N/A</v>
          </cell>
          <cell r="Y816" t="e">
            <v>#N/A</v>
          </cell>
          <cell r="Z816" t="e">
            <v>#N/A</v>
          </cell>
          <cell r="AA816"/>
          <cell r="AB816"/>
          <cell r="AC816"/>
          <cell r="AD816"/>
          <cell r="AE816" t="str">
            <v>ARRU</v>
          </cell>
          <cell r="AF816" t="str">
            <v>FI</v>
          </cell>
          <cell r="AG816"/>
          <cell r="AH816"/>
        </row>
        <row r="817">
          <cell r="A817">
            <v>104993</v>
          </cell>
          <cell r="B817">
            <v>1000</v>
          </cell>
          <cell r="C817">
            <v>1035</v>
          </cell>
          <cell r="D817" t="str">
            <v>CASH</v>
          </cell>
          <cell r="E817" t="str">
            <v/>
          </cell>
          <cell r="F817" t="str">
            <v>X</v>
          </cell>
          <cell r="G817" t="str">
            <v>COMERICA -USD-CASH &lt;</v>
          </cell>
          <cell r="H817" t="str">
            <v>COMERICA - USD BANK TO CASH</v>
          </cell>
          <cell r="I817" t="str">
            <v>A5100</v>
          </cell>
          <cell r="J817" t="e">
            <v>#N/A</v>
          </cell>
          <cell r="K817" t="e">
            <v>#N/A</v>
          </cell>
          <cell r="L817"/>
          <cell r="M817"/>
          <cell r="N817" t="e">
            <v>#N/A</v>
          </cell>
          <cell r="O817" t="e">
            <v>#N/A</v>
          </cell>
          <cell r="P817" t="e">
            <v>#N/A</v>
          </cell>
          <cell r="Q817" t="e">
            <v>#N/A</v>
          </cell>
          <cell r="R817" t="e">
            <v>#N/A</v>
          </cell>
          <cell r="S817" t="e">
            <v>#N/A</v>
          </cell>
          <cell r="T817" t="e">
            <v>#N/A</v>
          </cell>
          <cell r="U817" t="e">
            <v>#N/A</v>
          </cell>
          <cell r="V817" t="e">
            <v>#N/A</v>
          </cell>
          <cell r="W817"/>
          <cell r="X817" t="e">
            <v>#N/A</v>
          </cell>
          <cell r="Y817" t="e">
            <v>#N/A</v>
          </cell>
          <cell r="Z817" t="e">
            <v>#N/A</v>
          </cell>
          <cell r="AA817"/>
          <cell r="AB817"/>
          <cell r="AC817"/>
          <cell r="AD817"/>
          <cell r="AE817" t="str">
            <v>ARRU</v>
          </cell>
          <cell r="AF817" t="str">
            <v>FI</v>
          </cell>
          <cell r="AG817"/>
          <cell r="AH817"/>
        </row>
        <row r="818">
          <cell r="A818">
            <v>104994</v>
          </cell>
          <cell r="B818">
            <v>1000</v>
          </cell>
          <cell r="C818">
            <v>1035</v>
          </cell>
          <cell r="D818" t="str">
            <v>CASH</v>
          </cell>
          <cell r="E818" t="str">
            <v/>
          </cell>
          <cell r="F818" t="str">
            <v>X</v>
          </cell>
          <cell r="G818" t="str">
            <v>CHASE -USD-CASH &lt;</v>
          </cell>
          <cell r="H818" t="str">
            <v>CHASE BANK - USD BANK TO CASH</v>
          </cell>
          <cell r="I818" t="str">
            <v>A5100</v>
          </cell>
          <cell r="J818" t="e">
            <v>#N/A</v>
          </cell>
          <cell r="K818" t="e">
            <v>#N/A</v>
          </cell>
          <cell r="L818"/>
          <cell r="M818"/>
          <cell r="N818" t="e">
            <v>#N/A</v>
          </cell>
          <cell r="O818" t="e">
            <v>#N/A</v>
          </cell>
          <cell r="P818" t="e">
            <v>#N/A</v>
          </cell>
          <cell r="Q818" t="e">
            <v>#N/A</v>
          </cell>
          <cell r="R818" t="e">
            <v>#N/A</v>
          </cell>
          <cell r="S818" t="e">
            <v>#N/A</v>
          </cell>
          <cell r="T818" t="e">
            <v>#N/A</v>
          </cell>
          <cell r="U818" t="e">
            <v>#N/A</v>
          </cell>
          <cell r="V818" t="e">
            <v>#N/A</v>
          </cell>
          <cell r="W818"/>
          <cell r="X818" t="e">
            <v>#N/A</v>
          </cell>
          <cell r="Y818" t="e">
            <v>#N/A</v>
          </cell>
          <cell r="Z818" t="e">
            <v>#N/A</v>
          </cell>
          <cell r="AA818"/>
          <cell r="AB818"/>
          <cell r="AC818"/>
          <cell r="AD818"/>
          <cell r="AE818" t="str">
            <v>ARRU</v>
          </cell>
          <cell r="AF818" t="str">
            <v>FI</v>
          </cell>
          <cell r="AG818"/>
          <cell r="AH818"/>
        </row>
        <row r="819">
          <cell r="A819">
            <v>104995</v>
          </cell>
          <cell r="B819">
            <v>1000</v>
          </cell>
          <cell r="C819">
            <v>1035</v>
          </cell>
          <cell r="D819" t="str">
            <v>CASH</v>
          </cell>
          <cell r="E819" t="str">
            <v/>
          </cell>
          <cell r="F819" t="str">
            <v>X</v>
          </cell>
          <cell r="G819" t="str">
            <v>CRCA -EUR-CASH &lt;</v>
          </cell>
          <cell r="H819" t="str">
            <v>CREDIT AGRICOLE - EUR</v>
          </cell>
          <cell r="I819" t="str">
            <v>A5100</v>
          </cell>
          <cell r="J819" t="e">
            <v>#N/A</v>
          </cell>
          <cell r="K819" t="e">
            <v>#N/A</v>
          </cell>
          <cell r="L819"/>
          <cell r="M819"/>
          <cell r="N819" t="e">
            <v>#N/A</v>
          </cell>
          <cell r="O819" t="e">
            <v>#N/A</v>
          </cell>
          <cell r="P819" t="e">
            <v>#N/A</v>
          </cell>
          <cell r="Q819" t="e">
            <v>#N/A</v>
          </cell>
          <cell r="R819" t="e">
            <v>#N/A</v>
          </cell>
          <cell r="S819" t="e">
            <v>#N/A</v>
          </cell>
          <cell r="T819" t="e">
            <v>#N/A</v>
          </cell>
          <cell r="U819" t="e">
            <v>#N/A</v>
          </cell>
          <cell r="V819" t="e">
            <v>#N/A</v>
          </cell>
          <cell r="W819"/>
          <cell r="X819" t="e">
            <v>#N/A</v>
          </cell>
          <cell r="Y819" t="e">
            <v>#N/A</v>
          </cell>
          <cell r="Z819" t="e">
            <v>#N/A</v>
          </cell>
          <cell r="AA819"/>
          <cell r="AB819"/>
          <cell r="AC819"/>
          <cell r="AD819"/>
          <cell r="AE819" t="str">
            <v>ARRU</v>
          </cell>
          <cell r="AF819" t="str">
            <v>FI</v>
          </cell>
          <cell r="AG819"/>
          <cell r="AH819"/>
        </row>
        <row r="820">
          <cell r="A820">
            <v>104999</v>
          </cell>
          <cell r="B820">
            <v>1000</v>
          </cell>
          <cell r="C820">
            <v>1035</v>
          </cell>
          <cell r="D820" t="str">
            <v>CASH</v>
          </cell>
          <cell r="E820" t="str">
            <v/>
          </cell>
          <cell r="F820" t="str">
            <v>X</v>
          </cell>
          <cell r="G820" t="str">
            <v>HSBC -EUR-CASH &lt;</v>
          </cell>
          <cell r="H820" t="str">
            <v>HSBC - EUR</v>
          </cell>
          <cell r="I820" t="str">
            <v>A5100</v>
          </cell>
          <cell r="J820" t="e">
            <v>#N/A</v>
          </cell>
          <cell r="K820" t="e">
            <v>#N/A</v>
          </cell>
          <cell r="L820"/>
          <cell r="M820"/>
          <cell r="N820" t="e">
            <v>#N/A</v>
          </cell>
          <cell r="O820" t="e">
            <v>#N/A</v>
          </cell>
          <cell r="P820" t="e">
            <v>#N/A</v>
          </cell>
          <cell r="Q820" t="e">
            <v>#N/A</v>
          </cell>
          <cell r="R820" t="e">
            <v>#N/A</v>
          </cell>
          <cell r="S820" t="e">
            <v>#N/A</v>
          </cell>
          <cell r="T820" t="e">
            <v>#N/A</v>
          </cell>
          <cell r="U820" t="e">
            <v>#N/A</v>
          </cell>
          <cell r="V820" t="e">
            <v>#N/A</v>
          </cell>
          <cell r="W820"/>
          <cell r="X820" t="e">
            <v>#N/A</v>
          </cell>
          <cell r="Y820" t="e">
            <v>#N/A</v>
          </cell>
          <cell r="Z820" t="e">
            <v>#N/A</v>
          </cell>
          <cell r="AA820"/>
          <cell r="AB820"/>
          <cell r="AC820"/>
          <cell r="AD820"/>
          <cell r="AE820" t="str">
            <v>ARRU</v>
          </cell>
          <cell r="AF820" t="str">
            <v>FI</v>
          </cell>
          <cell r="AG820"/>
          <cell r="AH820"/>
        </row>
        <row r="821">
          <cell r="A821">
            <v>105128</v>
          </cell>
          <cell r="B821">
            <v>1000</v>
          </cell>
          <cell r="C821">
            <v>1035</v>
          </cell>
          <cell r="D821" t="str">
            <v>CASH</v>
          </cell>
          <cell r="E821" t="str">
            <v/>
          </cell>
          <cell r="F821" t="str">
            <v>X</v>
          </cell>
          <cell r="G821" t="str">
            <v>SPA - EUR-ST DEPO &lt;</v>
          </cell>
          <cell r="H821" t="str">
            <v>SAN PAOLO - EUR/T DEPO &lt;</v>
          </cell>
          <cell r="I821" t="str">
            <v>A5100</v>
          </cell>
          <cell r="J821" t="e">
            <v>#N/A</v>
          </cell>
          <cell r="K821" t="e">
            <v>#N/A</v>
          </cell>
          <cell r="L821"/>
          <cell r="M821"/>
          <cell r="N821" t="e">
            <v>#N/A</v>
          </cell>
          <cell r="O821" t="e">
            <v>#N/A</v>
          </cell>
          <cell r="P821" t="e">
            <v>#N/A</v>
          </cell>
          <cell r="Q821" t="e">
            <v>#N/A</v>
          </cell>
          <cell r="R821" t="e">
            <v>#N/A</v>
          </cell>
          <cell r="S821" t="e">
            <v>#N/A</v>
          </cell>
          <cell r="T821" t="e">
            <v>#N/A</v>
          </cell>
          <cell r="U821" t="e">
            <v>#N/A</v>
          </cell>
          <cell r="V821" t="e">
            <v>#N/A</v>
          </cell>
          <cell r="W821"/>
          <cell r="X821" t="e">
            <v>#N/A</v>
          </cell>
          <cell r="Y821" t="e">
            <v>#N/A</v>
          </cell>
          <cell r="Z821" t="e">
            <v>#N/A</v>
          </cell>
          <cell r="AA821"/>
          <cell r="AB821"/>
          <cell r="AC821"/>
          <cell r="AD821"/>
          <cell r="AE821" t="str">
            <v>ARRU</v>
          </cell>
          <cell r="AF821" t="str">
            <v>FI</v>
          </cell>
          <cell r="AG821"/>
          <cell r="AH821"/>
        </row>
        <row r="822">
          <cell r="A822">
            <v>105129</v>
          </cell>
          <cell r="B822">
            <v>1000</v>
          </cell>
          <cell r="C822">
            <v>1035</v>
          </cell>
          <cell r="D822" t="str">
            <v>CASH</v>
          </cell>
          <cell r="E822" t="str">
            <v/>
          </cell>
          <cell r="F822" t="str">
            <v>X</v>
          </cell>
          <cell r="G822" t="str">
            <v>CRT - EUR-ST DEPO &lt;</v>
          </cell>
          <cell r="H822" t="str">
            <v>CASSA RISPARMIO TORINO - EUR/T DEPO &lt;</v>
          </cell>
          <cell r="I822" t="str">
            <v>A5100</v>
          </cell>
          <cell r="J822" t="e">
            <v>#N/A</v>
          </cell>
          <cell r="K822" t="e">
            <v>#N/A</v>
          </cell>
          <cell r="L822"/>
          <cell r="M822"/>
          <cell r="N822" t="e">
            <v>#N/A</v>
          </cell>
          <cell r="O822" t="e">
            <v>#N/A</v>
          </cell>
          <cell r="P822" t="e">
            <v>#N/A</v>
          </cell>
          <cell r="Q822" t="e">
            <v>#N/A</v>
          </cell>
          <cell r="R822" t="e">
            <v>#N/A</v>
          </cell>
          <cell r="S822" t="e">
            <v>#N/A</v>
          </cell>
          <cell r="T822" t="e">
            <v>#N/A</v>
          </cell>
          <cell r="U822" t="e">
            <v>#N/A</v>
          </cell>
          <cell r="V822" t="e">
            <v>#N/A</v>
          </cell>
          <cell r="W822"/>
          <cell r="X822" t="e">
            <v>#N/A</v>
          </cell>
          <cell r="Y822" t="e">
            <v>#N/A</v>
          </cell>
          <cell r="Z822" t="e">
            <v>#N/A</v>
          </cell>
          <cell r="AA822"/>
          <cell r="AB822"/>
          <cell r="AC822"/>
          <cell r="AD822"/>
          <cell r="AE822" t="str">
            <v>ARRU</v>
          </cell>
          <cell r="AF822" t="str">
            <v>FI</v>
          </cell>
          <cell r="AG822"/>
          <cell r="AH822"/>
        </row>
        <row r="823">
          <cell r="A823">
            <v>105130</v>
          </cell>
          <cell r="B823">
            <v>1000</v>
          </cell>
          <cell r="C823">
            <v>1035</v>
          </cell>
          <cell r="D823" t="str">
            <v>CASH</v>
          </cell>
          <cell r="E823" t="str">
            <v/>
          </cell>
          <cell r="F823" t="str">
            <v>X</v>
          </cell>
          <cell r="G823" t="str">
            <v>BNL - EUR-ST DEPO &lt;</v>
          </cell>
          <cell r="H823" t="str">
            <v>BANCA NAZIONALE DEL LAVORO - EUR/T DEPO &lt;</v>
          </cell>
          <cell r="I823" t="str">
            <v>A5100</v>
          </cell>
          <cell r="J823" t="e">
            <v>#N/A</v>
          </cell>
          <cell r="K823" t="e">
            <v>#N/A</v>
          </cell>
          <cell r="L823"/>
          <cell r="M823"/>
          <cell r="N823" t="e">
            <v>#N/A</v>
          </cell>
          <cell r="O823" t="e">
            <v>#N/A</v>
          </cell>
          <cell r="P823" t="e">
            <v>#N/A</v>
          </cell>
          <cell r="Q823" t="e">
            <v>#N/A</v>
          </cell>
          <cell r="R823" t="e">
            <v>#N/A</v>
          </cell>
          <cell r="S823" t="e">
            <v>#N/A</v>
          </cell>
          <cell r="T823" t="e">
            <v>#N/A</v>
          </cell>
          <cell r="U823" t="e">
            <v>#N/A</v>
          </cell>
          <cell r="V823" t="e">
            <v>#N/A</v>
          </cell>
          <cell r="W823"/>
          <cell r="X823" t="e">
            <v>#N/A</v>
          </cell>
          <cell r="Y823" t="e">
            <v>#N/A</v>
          </cell>
          <cell r="Z823" t="e">
            <v>#N/A</v>
          </cell>
          <cell r="AA823"/>
          <cell r="AB823"/>
          <cell r="AC823"/>
          <cell r="AD823"/>
          <cell r="AE823" t="str">
            <v>ARRU</v>
          </cell>
          <cell r="AF823" t="str">
            <v>FI</v>
          </cell>
          <cell r="AG823"/>
          <cell r="AH823"/>
        </row>
        <row r="824">
          <cell r="A824">
            <v>105131</v>
          </cell>
          <cell r="B824">
            <v>1000</v>
          </cell>
          <cell r="C824">
            <v>1035</v>
          </cell>
          <cell r="D824" t="str">
            <v>CASH</v>
          </cell>
          <cell r="E824" t="str">
            <v/>
          </cell>
          <cell r="F824" t="str">
            <v>X</v>
          </cell>
          <cell r="G824" t="str">
            <v>BPN - EUR-ST DEPO &lt;</v>
          </cell>
          <cell r="H824" t="str">
            <v>BANCO POPULARE DI NOVARA - EUR/T DEPO &lt;</v>
          </cell>
          <cell r="I824" t="str">
            <v>A5100</v>
          </cell>
          <cell r="J824" t="e">
            <v>#N/A</v>
          </cell>
          <cell r="K824" t="e">
            <v>#N/A</v>
          </cell>
          <cell r="L824"/>
          <cell r="M824"/>
          <cell r="N824" t="e">
            <v>#N/A</v>
          </cell>
          <cell r="O824" t="e">
            <v>#N/A</v>
          </cell>
          <cell r="P824" t="e">
            <v>#N/A</v>
          </cell>
          <cell r="Q824" t="e">
            <v>#N/A</v>
          </cell>
          <cell r="R824" t="e">
            <v>#N/A</v>
          </cell>
          <cell r="S824" t="e">
            <v>#N/A</v>
          </cell>
          <cell r="T824" t="e">
            <v>#N/A</v>
          </cell>
          <cell r="U824" t="e">
            <v>#N/A</v>
          </cell>
          <cell r="V824" t="e">
            <v>#N/A</v>
          </cell>
          <cell r="W824"/>
          <cell r="X824" t="e">
            <v>#N/A</v>
          </cell>
          <cell r="Y824" t="e">
            <v>#N/A</v>
          </cell>
          <cell r="Z824" t="e">
            <v>#N/A</v>
          </cell>
          <cell r="AA824"/>
          <cell r="AB824"/>
          <cell r="AC824"/>
          <cell r="AD824"/>
          <cell r="AE824" t="str">
            <v>ARRU</v>
          </cell>
          <cell r="AF824" t="str">
            <v>FI</v>
          </cell>
          <cell r="AG824"/>
          <cell r="AH824"/>
        </row>
        <row r="825">
          <cell r="A825">
            <v>105132</v>
          </cell>
          <cell r="B825">
            <v>1000</v>
          </cell>
          <cell r="C825">
            <v>1035</v>
          </cell>
          <cell r="D825" t="str">
            <v>CASH</v>
          </cell>
          <cell r="E825" t="str">
            <v/>
          </cell>
          <cell r="F825" t="str">
            <v>X</v>
          </cell>
          <cell r="G825" t="str">
            <v>BS - EUR-ST DEPO &lt;</v>
          </cell>
          <cell r="H825" t="str">
            <v>BANCA SELLA - EUR/T DEPO &lt;</v>
          </cell>
          <cell r="I825" t="str">
            <v>A5100</v>
          </cell>
          <cell r="J825" t="e">
            <v>#N/A</v>
          </cell>
          <cell r="K825" t="e">
            <v>#N/A</v>
          </cell>
          <cell r="L825"/>
          <cell r="M825"/>
          <cell r="N825" t="e">
            <v>#N/A</v>
          </cell>
          <cell r="O825" t="e">
            <v>#N/A</v>
          </cell>
          <cell r="P825" t="e">
            <v>#N/A</v>
          </cell>
          <cell r="Q825" t="e">
            <v>#N/A</v>
          </cell>
          <cell r="R825" t="e">
            <v>#N/A</v>
          </cell>
          <cell r="S825" t="e">
            <v>#N/A</v>
          </cell>
          <cell r="T825" t="e">
            <v>#N/A</v>
          </cell>
          <cell r="U825" t="e">
            <v>#N/A</v>
          </cell>
          <cell r="V825" t="e">
            <v>#N/A</v>
          </cell>
          <cell r="W825"/>
          <cell r="X825" t="e">
            <v>#N/A</v>
          </cell>
          <cell r="Y825" t="e">
            <v>#N/A</v>
          </cell>
          <cell r="Z825" t="e">
            <v>#N/A</v>
          </cell>
          <cell r="AA825"/>
          <cell r="AB825"/>
          <cell r="AC825"/>
          <cell r="AD825"/>
          <cell r="AE825" t="str">
            <v>ARRU</v>
          </cell>
          <cell r="AF825" t="str">
            <v>FI</v>
          </cell>
          <cell r="AG825"/>
          <cell r="AH825"/>
        </row>
        <row r="826">
          <cell r="A826">
            <v>105228</v>
          </cell>
          <cell r="B826">
            <v>1000</v>
          </cell>
          <cell r="C826">
            <v>1035</v>
          </cell>
          <cell r="D826" t="str">
            <v>CASH</v>
          </cell>
          <cell r="E826" t="str">
            <v/>
          </cell>
          <cell r="F826" t="str">
            <v>X</v>
          </cell>
          <cell r="G826" t="str">
            <v>SPA - EUR-ST DEPO &gt;</v>
          </cell>
          <cell r="H826" t="str">
            <v>SAN PAOLO - EUR/DEPO &gt;</v>
          </cell>
          <cell r="I826" t="str">
            <v>A5100</v>
          </cell>
          <cell r="J826" t="e">
            <v>#N/A</v>
          </cell>
          <cell r="K826" t="e">
            <v>#N/A</v>
          </cell>
          <cell r="L826"/>
          <cell r="M826"/>
          <cell r="N826" t="e">
            <v>#N/A</v>
          </cell>
          <cell r="O826" t="e">
            <v>#N/A</v>
          </cell>
          <cell r="P826" t="e">
            <v>#N/A</v>
          </cell>
          <cell r="Q826" t="e">
            <v>#N/A</v>
          </cell>
          <cell r="R826" t="e">
            <v>#N/A</v>
          </cell>
          <cell r="S826" t="e">
            <v>#N/A</v>
          </cell>
          <cell r="T826" t="e">
            <v>#N/A</v>
          </cell>
          <cell r="U826" t="e">
            <v>#N/A</v>
          </cell>
          <cell r="V826" t="e">
            <v>#N/A</v>
          </cell>
          <cell r="W826"/>
          <cell r="X826" t="e">
            <v>#N/A</v>
          </cell>
          <cell r="Y826" t="e">
            <v>#N/A</v>
          </cell>
          <cell r="Z826" t="e">
            <v>#N/A</v>
          </cell>
          <cell r="AA826"/>
          <cell r="AB826"/>
          <cell r="AC826"/>
          <cell r="AD826"/>
          <cell r="AE826" t="str">
            <v>ARRU</v>
          </cell>
          <cell r="AF826" t="str">
            <v>FI</v>
          </cell>
          <cell r="AG826"/>
          <cell r="AH826"/>
        </row>
        <row r="827">
          <cell r="A827">
            <v>105229</v>
          </cell>
          <cell r="B827">
            <v>1000</v>
          </cell>
          <cell r="C827">
            <v>1035</v>
          </cell>
          <cell r="D827" t="str">
            <v>CASH</v>
          </cell>
          <cell r="E827" t="str">
            <v/>
          </cell>
          <cell r="F827" t="str">
            <v>X</v>
          </cell>
          <cell r="G827" t="str">
            <v>CRT - EUR-ST DEPO &gt;</v>
          </cell>
          <cell r="H827" t="str">
            <v>CASSA RISPARMIO TORINO - EUR/DEPO &gt;</v>
          </cell>
          <cell r="I827" t="str">
            <v>A5100</v>
          </cell>
          <cell r="J827" t="e">
            <v>#N/A</v>
          </cell>
          <cell r="K827" t="e">
            <v>#N/A</v>
          </cell>
          <cell r="L827"/>
          <cell r="M827"/>
          <cell r="N827" t="e">
            <v>#N/A</v>
          </cell>
          <cell r="O827" t="e">
            <v>#N/A</v>
          </cell>
          <cell r="P827" t="e">
            <v>#N/A</v>
          </cell>
          <cell r="Q827" t="e">
            <v>#N/A</v>
          </cell>
          <cell r="R827" t="e">
            <v>#N/A</v>
          </cell>
          <cell r="S827" t="e">
            <v>#N/A</v>
          </cell>
          <cell r="T827" t="e">
            <v>#N/A</v>
          </cell>
          <cell r="U827" t="e">
            <v>#N/A</v>
          </cell>
          <cell r="V827" t="e">
            <v>#N/A</v>
          </cell>
          <cell r="W827"/>
          <cell r="X827" t="e">
            <v>#N/A</v>
          </cell>
          <cell r="Y827" t="e">
            <v>#N/A</v>
          </cell>
          <cell r="Z827" t="e">
            <v>#N/A</v>
          </cell>
          <cell r="AA827"/>
          <cell r="AB827"/>
          <cell r="AC827"/>
          <cell r="AD827"/>
          <cell r="AE827" t="str">
            <v>ARRU</v>
          </cell>
          <cell r="AF827" t="str">
            <v>FI</v>
          </cell>
          <cell r="AG827"/>
          <cell r="AH827"/>
        </row>
        <row r="828">
          <cell r="A828">
            <v>105230</v>
          </cell>
          <cell r="B828">
            <v>1000</v>
          </cell>
          <cell r="C828">
            <v>1035</v>
          </cell>
          <cell r="D828" t="str">
            <v>CASH</v>
          </cell>
          <cell r="E828" t="str">
            <v/>
          </cell>
          <cell r="F828" t="str">
            <v>X</v>
          </cell>
          <cell r="G828" t="str">
            <v>BNL - EUR-ST DEPO &gt;</v>
          </cell>
          <cell r="H828" t="str">
            <v>BANCA NAZIONALE DEL LAVORO - EUR/DEPO &gt;</v>
          </cell>
          <cell r="I828" t="str">
            <v>A5100</v>
          </cell>
          <cell r="J828" t="e">
            <v>#N/A</v>
          </cell>
          <cell r="K828" t="e">
            <v>#N/A</v>
          </cell>
          <cell r="L828"/>
          <cell r="M828"/>
          <cell r="N828" t="e">
            <v>#N/A</v>
          </cell>
          <cell r="O828" t="e">
            <v>#N/A</v>
          </cell>
          <cell r="P828" t="e">
            <v>#N/A</v>
          </cell>
          <cell r="Q828" t="e">
            <v>#N/A</v>
          </cell>
          <cell r="R828" t="e">
            <v>#N/A</v>
          </cell>
          <cell r="S828" t="e">
            <v>#N/A</v>
          </cell>
          <cell r="T828" t="e">
            <v>#N/A</v>
          </cell>
          <cell r="U828" t="e">
            <v>#N/A</v>
          </cell>
          <cell r="V828" t="e">
            <v>#N/A</v>
          </cell>
          <cell r="W828"/>
          <cell r="X828" t="e">
            <v>#N/A</v>
          </cell>
          <cell r="Y828" t="e">
            <v>#N/A</v>
          </cell>
          <cell r="Z828" t="e">
            <v>#N/A</v>
          </cell>
          <cell r="AA828"/>
          <cell r="AB828"/>
          <cell r="AC828"/>
          <cell r="AD828"/>
          <cell r="AE828" t="str">
            <v>ARRU</v>
          </cell>
          <cell r="AF828" t="str">
            <v>FI</v>
          </cell>
          <cell r="AG828"/>
          <cell r="AH828"/>
        </row>
        <row r="829">
          <cell r="A829">
            <v>105231</v>
          </cell>
          <cell r="B829">
            <v>1000</v>
          </cell>
          <cell r="C829">
            <v>1035</v>
          </cell>
          <cell r="D829" t="str">
            <v>CASH</v>
          </cell>
          <cell r="E829" t="str">
            <v/>
          </cell>
          <cell r="F829" t="str">
            <v>X</v>
          </cell>
          <cell r="G829" t="str">
            <v>BPN - EUR-ST DEPO &gt;</v>
          </cell>
          <cell r="H829" t="str">
            <v>BANCO POPULARE DI NOVARA - EUR/DEPO &gt;</v>
          </cell>
          <cell r="I829" t="str">
            <v>A5100</v>
          </cell>
          <cell r="J829" t="e">
            <v>#N/A</v>
          </cell>
          <cell r="K829" t="e">
            <v>#N/A</v>
          </cell>
          <cell r="L829"/>
          <cell r="M829"/>
          <cell r="N829" t="e">
            <v>#N/A</v>
          </cell>
          <cell r="O829" t="e">
            <v>#N/A</v>
          </cell>
          <cell r="P829" t="e">
            <v>#N/A</v>
          </cell>
          <cell r="Q829" t="e">
            <v>#N/A</v>
          </cell>
          <cell r="R829" t="e">
            <v>#N/A</v>
          </cell>
          <cell r="S829" t="e">
            <v>#N/A</v>
          </cell>
          <cell r="T829" t="e">
            <v>#N/A</v>
          </cell>
          <cell r="U829" t="e">
            <v>#N/A</v>
          </cell>
          <cell r="V829" t="e">
            <v>#N/A</v>
          </cell>
          <cell r="W829"/>
          <cell r="X829" t="e">
            <v>#N/A</v>
          </cell>
          <cell r="Y829" t="e">
            <v>#N/A</v>
          </cell>
          <cell r="Z829" t="e">
            <v>#N/A</v>
          </cell>
          <cell r="AA829"/>
          <cell r="AB829"/>
          <cell r="AC829"/>
          <cell r="AD829"/>
          <cell r="AE829" t="str">
            <v>ARRU</v>
          </cell>
          <cell r="AF829" t="str">
            <v>FI</v>
          </cell>
          <cell r="AG829"/>
          <cell r="AH829"/>
        </row>
        <row r="830">
          <cell r="A830">
            <v>105232</v>
          </cell>
          <cell r="B830">
            <v>1000</v>
          </cell>
          <cell r="C830">
            <v>1035</v>
          </cell>
          <cell r="D830" t="str">
            <v>CASH</v>
          </cell>
          <cell r="E830" t="str">
            <v/>
          </cell>
          <cell r="F830" t="str">
            <v>X</v>
          </cell>
          <cell r="G830" t="str">
            <v>BS - EUR-ST DEPO &gt;</v>
          </cell>
          <cell r="H830" t="str">
            <v>BANCA SELLA  - EUR/DEPO &gt;</v>
          </cell>
          <cell r="I830" t="str">
            <v>A5100</v>
          </cell>
          <cell r="J830" t="e">
            <v>#N/A</v>
          </cell>
          <cell r="K830" t="e">
            <v>#N/A</v>
          </cell>
          <cell r="L830"/>
          <cell r="M830"/>
          <cell r="N830" t="e">
            <v>#N/A</v>
          </cell>
          <cell r="O830" t="e">
            <v>#N/A</v>
          </cell>
          <cell r="P830" t="e">
            <v>#N/A</v>
          </cell>
          <cell r="Q830" t="e">
            <v>#N/A</v>
          </cell>
          <cell r="R830" t="e">
            <v>#N/A</v>
          </cell>
          <cell r="S830" t="e">
            <v>#N/A</v>
          </cell>
          <cell r="T830" t="e">
            <v>#N/A</v>
          </cell>
          <cell r="U830" t="e">
            <v>#N/A</v>
          </cell>
          <cell r="V830" t="e">
            <v>#N/A</v>
          </cell>
          <cell r="W830"/>
          <cell r="X830" t="e">
            <v>#N/A</v>
          </cell>
          <cell r="Y830" t="e">
            <v>#N/A</v>
          </cell>
          <cell r="Z830" t="e">
            <v>#N/A</v>
          </cell>
          <cell r="AA830"/>
          <cell r="AB830"/>
          <cell r="AC830"/>
          <cell r="AD830"/>
          <cell r="AE830" t="str">
            <v>ARRU</v>
          </cell>
          <cell r="AF830" t="str">
            <v>FI</v>
          </cell>
          <cell r="AG830"/>
          <cell r="AH830"/>
        </row>
        <row r="831">
          <cell r="A831">
            <v>105700</v>
          </cell>
          <cell r="B831">
            <v>1000</v>
          </cell>
          <cell r="C831">
            <v>1035</v>
          </cell>
          <cell r="D831" t="str">
            <v>CASH</v>
          </cell>
          <cell r="E831" t="str">
            <v/>
          </cell>
          <cell r="F831" t="str">
            <v>X</v>
          </cell>
          <cell r="G831" t="str">
            <v>COMM-EUR-LOANS</v>
          </cell>
          <cell r="H831" t="str">
            <v>COMMERZBANK-EUR-LOANS</v>
          </cell>
          <cell r="I831" t="str">
            <v>A5100</v>
          </cell>
          <cell r="J831" t="e">
            <v>#N/A</v>
          </cell>
          <cell r="K831" t="e">
            <v>#N/A</v>
          </cell>
          <cell r="L831"/>
          <cell r="M831"/>
          <cell r="N831" t="e">
            <v>#N/A</v>
          </cell>
          <cell r="O831" t="e">
            <v>#N/A</v>
          </cell>
          <cell r="P831" t="e">
            <v>#N/A</v>
          </cell>
          <cell r="Q831" t="e">
            <v>#N/A</v>
          </cell>
          <cell r="R831" t="e">
            <v>#N/A</v>
          </cell>
          <cell r="S831" t="e">
            <v>#N/A</v>
          </cell>
          <cell r="T831" t="e">
            <v>#N/A</v>
          </cell>
          <cell r="U831" t="e">
            <v>#N/A</v>
          </cell>
          <cell r="V831" t="e">
            <v>#N/A</v>
          </cell>
          <cell r="W831"/>
          <cell r="X831" t="e">
            <v>#N/A</v>
          </cell>
          <cell r="Y831" t="e">
            <v>#N/A</v>
          </cell>
          <cell r="Z831" t="e">
            <v>#N/A</v>
          </cell>
          <cell r="AA831"/>
          <cell r="AB831"/>
          <cell r="AC831"/>
          <cell r="AD831"/>
          <cell r="AE831" t="str">
            <v>ARRU</v>
          </cell>
          <cell r="AF831" t="str">
            <v>FI</v>
          </cell>
          <cell r="AG831"/>
          <cell r="AH831"/>
        </row>
        <row r="832">
          <cell r="A832">
            <v>105701</v>
          </cell>
          <cell r="B832">
            <v>1000</v>
          </cell>
          <cell r="C832">
            <v>1035</v>
          </cell>
          <cell r="D832" t="str">
            <v>CASH</v>
          </cell>
          <cell r="E832" t="str">
            <v/>
          </cell>
          <cell r="F832" t="str">
            <v>X</v>
          </cell>
          <cell r="G832" t="str">
            <v>DEUTSC-EUR-LOANS</v>
          </cell>
          <cell r="H832" t="str">
            <v>DEUTSCHE BANK-EUR LOANS</v>
          </cell>
          <cell r="I832" t="str">
            <v>A5100</v>
          </cell>
          <cell r="J832" t="e">
            <v>#N/A</v>
          </cell>
          <cell r="K832" t="e">
            <v>#N/A</v>
          </cell>
          <cell r="L832"/>
          <cell r="M832"/>
          <cell r="N832" t="e">
            <v>#N/A</v>
          </cell>
          <cell r="O832" t="e">
            <v>#N/A</v>
          </cell>
          <cell r="P832" t="e">
            <v>#N/A</v>
          </cell>
          <cell r="Q832" t="e">
            <v>#N/A</v>
          </cell>
          <cell r="R832" t="e">
            <v>#N/A</v>
          </cell>
          <cell r="S832" t="e">
            <v>#N/A</v>
          </cell>
          <cell r="T832" t="e">
            <v>#N/A</v>
          </cell>
          <cell r="U832" t="e">
            <v>#N/A</v>
          </cell>
          <cell r="V832" t="e">
            <v>#N/A</v>
          </cell>
          <cell r="W832"/>
          <cell r="X832" t="e">
            <v>#N/A</v>
          </cell>
          <cell r="Y832" t="e">
            <v>#N/A</v>
          </cell>
          <cell r="Z832" t="e">
            <v>#N/A</v>
          </cell>
          <cell r="AA832"/>
          <cell r="AB832"/>
          <cell r="AC832"/>
          <cell r="AD832"/>
          <cell r="AE832" t="str">
            <v>ARRU</v>
          </cell>
          <cell r="AF832" t="str">
            <v>FI</v>
          </cell>
          <cell r="AG832"/>
          <cell r="AH832"/>
        </row>
        <row r="833">
          <cell r="A833">
            <v>105702</v>
          </cell>
          <cell r="B833">
            <v>1000</v>
          </cell>
          <cell r="C833">
            <v>1035</v>
          </cell>
          <cell r="D833" t="str">
            <v>CASH</v>
          </cell>
          <cell r="E833" t="str">
            <v/>
          </cell>
          <cell r="F833" t="str">
            <v>X</v>
          </cell>
          <cell r="G833" t="str">
            <v>DRESD-EUR-LOANS</v>
          </cell>
          <cell r="H833" t="str">
            <v>DRESDNER BANK-EUR-LOANS</v>
          </cell>
          <cell r="I833" t="str">
            <v>A5100</v>
          </cell>
          <cell r="J833" t="e">
            <v>#N/A</v>
          </cell>
          <cell r="K833" t="e">
            <v>#N/A</v>
          </cell>
          <cell r="L833"/>
          <cell r="M833"/>
          <cell r="N833" t="e">
            <v>#N/A</v>
          </cell>
          <cell r="O833" t="e">
            <v>#N/A</v>
          </cell>
          <cell r="P833" t="e">
            <v>#N/A</v>
          </cell>
          <cell r="Q833" t="e">
            <v>#N/A</v>
          </cell>
          <cell r="R833" t="e">
            <v>#N/A</v>
          </cell>
          <cell r="S833" t="e">
            <v>#N/A</v>
          </cell>
          <cell r="T833" t="e">
            <v>#N/A</v>
          </cell>
          <cell r="U833" t="e">
            <v>#N/A</v>
          </cell>
          <cell r="V833" t="e">
            <v>#N/A</v>
          </cell>
          <cell r="W833"/>
          <cell r="X833" t="e">
            <v>#N/A</v>
          </cell>
          <cell r="Y833" t="e">
            <v>#N/A</v>
          </cell>
          <cell r="Z833" t="e">
            <v>#N/A</v>
          </cell>
          <cell r="AA833"/>
          <cell r="AB833"/>
          <cell r="AC833"/>
          <cell r="AD833"/>
          <cell r="AE833" t="str">
            <v>ARRU</v>
          </cell>
          <cell r="AF833" t="str">
            <v>FI</v>
          </cell>
          <cell r="AG833"/>
          <cell r="AH833"/>
        </row>
        <row r="834">
          <cell r="A834">
            <v>105703</v>
          </cell>
          <cell r="B834">
            <v>1000</v>
          </cell>
          <cell r="C834">
            <v>1035</v>
          </cell>
          <cell r="D834" t="str">
            <v>CASH</v>
          </cell>
          <cell r="E834" t="str">
            <v/>
          </cell>
          <cell r="F834" t="str">
            <v>X</v>
          </cell>
          <cell r="G834" t="str">
            <v>POST -EUR-LOANS</v>
          </cell>
          <cell r="H834" t="str">
            <v>POST BANK-EUR LOANS</v>
          </cell>
          <cell r="I834" t="str">
            <v>A5100</v>
          </cell>
          <cell r="J834" t="e">
            <v>#N/A</v>
          </cell>
          <cell r="K834" t="e">
            <v>#N/A</v>
          </cell>
          <cell r="L834"/>
          <cell r="M834"/>
          <cell r="N834" t="e">
            <v>#N/A</v>
          </cell>
          <cell r="O834" t="e">
            <v>#N/A</v>
          </cell>
          <cell r="P834" t="e">
            <v>#N/A</v>
          </cell>
          <cell r="Q834" t="e">
            <v>#N/A</v>
          </cell>
          <cell r="R834" t="e">
            <v>#N/A</v>
          </cell>
          <cell r="S834" t="e">
            <v>#N/A</v>
          </cell>
          <cell r="T834" t="e">
            <v>#N/A</v>
          </cell>
          <cell r="U834" t="e">
            <v>#N/A</v>
          </cell>
          <cell r="V834" t="e">
            <v>#N/A</v>
          </cell>
          <cell r="W834"/>
          <cell r="X834" t="e">
            <v>#N/A</v>
          </cell>
          <cell r="Y834" t="e">
            <v>#N/A</v>
          </cell>
          <cell r="Z834" t="e">
            <v>#N/A</v>
          </cell>
          <cell r="AA834"/>
          <cell r="AB834"/>
          <cell r="AC834"/>
          <cell r="AD834"/>
          <cell r="AE834" t="str">
            <v>ARRU</v>
          </cell>
          <cell r="AF834" t="str">
            <v>FI</v>
          </cell>
          <cell r="AG834"/>
          <cell r="AH834"/>
        </row>
        <row r="835">
          <cell r="A835">
            <v>105704</v>
          </cell>
          <cell r="B835">
            <v>1000</v>
          </cell>
          <cell r="C835">
            <v>1035</v>
          </cell>
          <cell r="D835" t="str">
            <v>CASH</v>
          </cell>
          <cell r="E835" t="str">
            <v/>
          </cell>
          <cell r="F835" t="str">
            <v>X</v>
          </cell>
          <cell r="G835" t="str">
            <v>SPARK-EUR-LOANS</v>
          </cell>
          <cell r="H835" t="str">
            <v>SPARKASSE LORRACH-EUR-LOANS</v>
          </cell>
          <cell r="I835" t="str">
            <v>A5100</v>
          </cell>
          <cell r="J835" t="e">
            <v>#N/A</v>
          </cell>
          <cell r="K835" t="e">
            <v>#N/A</v>
          </cell>
          <cell r="L835"/>
          <cell r="M835"/>
          <cell r="N835" t="e">
            <v>#N/A</v>
          </cell>
          <cell r="O835" t="e">
            <v>#N/A</v>
          </cell>
          <cell r="P835" t="e">
            <v>#N/A</v>
          </cell>
          <cell r="Q835" t="e">
            <v>#N/A</v>
          </cell>
          <cell r="R835" t="e">
            <v>#N/A</v>
          </cell>
          <cell r="S835" t="e">
            <v>#N/A</v>
          </cell>
          <cell r="T835" t="e">
            <v>#N/A</v>
          </cell>
          <cell r="U835" t="e">
            <v>#N/A</v>
          </cell>
          <cell r="V835" t="e">
            <v>#N/A</v>
          </cell>
          <cell r="W835"/>
          <cell r="X835" t="e">
            <v>#N/A</v>
          </cell>
          <cell r="Y835" t="e">
            <v>#N/A</v>
          </cell>
          <cell r="Z835" t="e">
            <v>#N/A</v>
          </cell>
          <cell r="AA835"/>
          <cell r="AB835"/>
          <cell r="AC835"/>
          <cell r="AD835"/>
          <cell r="AE835" t="str">
            <v>ARRU</v>
          </cell>
          <cell r="AF835" t="str">
            <v>FI</v>
          </cell>
          <cell r="AG835"/>
          <cell r="AH835"/>
        </row>
        <row r="836">
          <cell r="A836">
            <v>105705</v>
          </cell>
          <cell r="B836">
            <v>1000</v>
          </cell>
          <cell r="C836">
            <v>1035</v>
          </cell>
          <cell r="D836" t="str">
            <v>CASH</v>
          </cell>
          <cell r="E836" t="str">
            <v/>
          </cell>
          <cell r="F836" t="str">
            <v>X</v>
          </cell>
          <cell r="G836" t="str">
            <v>VOLKS-EUR-LOANS</v>
          </cell>
          <cell r="H836" t="str">
            <v>VOLKSBANK-EUR-LOANS</v>
          </cell>
          <cell r="I836" t="str">
            <v>A5100</v>
          </cell>
          <cell r="J836" t="e">
            <v>#N/A</v>
          </cell>
          <cell r="K836" t="e">
            <v>#N/A</v>
          </cell>
          <cell r="L836"/>
          <cell r="M836"/>
          <cell r="N836" t="e">
            <v>#N/A</v>
          </cell>
          <cell r="O836" t="e">
            <v>#N/A</v>
          </cell>
          <cell r="P836" t="e">
            <v>#N/A</v>
          </cell>
          <cell r="Q836" t="e">
            <v>#N/A</v>
          </cell>
          <cell r="R836" t="e">
            <v>#N/A</v>
          </cell>
          <cell r="S836" t="e">
            <v>#N/A</v>
          </cell>
          <cell r="T836" t="e">
            <v>#N/A</v>
          </cell>
          <cell r="U836" t="e">
            <v>#N/A</v>
          </cell>
          <cell r="V836" t="e">
            <v>#N/A</v>
          </cell>
          <cell r="W836"/>
          <cell r="X836" t="e">
            <v>#N/A</v>
          </cell>
          <cell r="Y836" t="e">
            <v>#N/A</v>
          </cell>
          <cell r="Z836" t="e">
            <v>#N/A</v>
          </cell>
          <cell r="AA836"/>
          <cell r="AB836"/>
          <cell r="AC836"/>
          <cell r="AD836"/>
          <cell r="AE836" t="str">
            <v>ARRU</v>
          </cell>
          <cell r="AF836" t="str">
            <v>FI</v>
          </cell>
          <cell r="AG836"/>
          <cell r="AH836"/>
        </row>
        <row r="837">
          <cell r="A837">
            <v>105706</v>
          </cell>
          <cell r="B837">
            <v>1000</v>
          </cell>
          <cell r="C837">
            <v>1035</v>
          </cell>
          <cell r="D837" t="str">
            <v>CASH</v>
          </cell>
          <cell r="E837" t="str">
            <v/>
          </cell>
          <cell r="F837" t="str">
            <v>X</v>
          </cell>
          <cell r="G837" t="str">
            <v>CRCA  - EUR-LOANS &lt;</v>
          </cell>
          <cell r="H837" t="str">
            <v>CREDIT AGRICOLE - EUR</v>
          </cell>
          <cell r="I837" t="str">
            <v>A5100</v>
          </cell>
          <cell r="J837" t="e">
            <v>#N/A</v>
          </cell>
          <cell r="K837" t="e">
            <v>#N/A</v>
          </cell>
          <cell r="L837"/>
          <cell r="M837"/>
          <cell r="N837" t="e">
            <v>#N/A</v>
          </cell>
          <cell r="O837" t="e">
            <v>#N/A</v>
          </cell>
          <cell r="P837" t="e">
            <v>#N/A</v>
          </cell>
          <cell r="Q837" t="e">
            <v>#N/A</v>
          </cell>
          <cell r="R837" t="e">
            <v>#N/A</v>
          </cell>
          <cell r="S837" t="e">
            <v>#N/A</v>
          </cell>
          <cell r="T837" t="e">
            <v>#N/A</v>
          </cell>
          <cell r="U837" t="e">
            <v>#N/A</v>
          </cell>
          <cell r="V837" t="e">
            <v>#N/A</v>
          </cell>
          <cell r="W837"/>
          <cell r="X837" t="e">
            <v>#N/A</v>
          </cell>
          <cell r="Y837" t="e">
            <v>#N/A</v>
          </cell>
          <cell r="Z837" t="e">
            <v>#N/A</v>
          </cell>
          <cell r="AA837"/>
          <cell r="AB837"/>
          <cell r="AC837"/>
          <cell r="AD837"/>
          <cell r="AE837" t="str">
            <v>ARRU</v>
          </cell>
          <cell r="AF837" t="str">
            <v>FI</v>
          </cell>
          <cell r="AG837"/>
          <cell r="AH837"/>
        </row>
        <row r="838">
          <cell r="A838">
            <v>105708</v>
          </cell>
          <cell r="B838">
            <v>1000</v>
          </cell>
          <cell r="C838">
            <v>1035</v>
          </cell>
          <cell r="D838" t="str">
            <v>CASH</v>
          </cell>
          <cell r="E838" t="str">
            <v/>
          </cell>
          <cell r="F838" t="str">
            <v>X</v>
          </cell>
          <cell r="G838" t="str">
            <v>CLY1- EUR-LOANS &lt;</v>
          </cell>
          <cell r="H838" t="str">
            <v>CREDIT LYONNAIS - EUR</v>
          </cell>
          <cell r="I838" t="str">
            <v>A5100</v>
          </cell>
          <cell r="J838" t="e">
            <v>#N/A</v>
          </cell>
          <cell r="K838" t="e">
            <v>#N/A</v>
          </cell>
          <cell r="L838"/>
          <cell r="M838"/>
          <cell r="N838" t="e">
            <v>#N/A</v>
          </cell>
          <cell r="O838" t="e">
            <v>#N/A</v>
          </cell>
          <cell r="P838" t="e">
            <v>#N/A</v>
          </cell>
          <cell r="Q838" t="e">
            <v>#N/A</v>
          </cell>
          <cell r="R838" t="e">
            <v>#N/A</v>
          </cell>
          <cell r="S838" t="e">
            <v>#N/A</v>
          </cell>
          <cell r="T838" t="e">
            <v>#N/A</v>
          </cell>
          <cell r="U838" t="e">
            <v>#N/A</v>
          </cell>
          <cell r="V838" t="e">
            <v>#N/A</v>
          </cell>
          <cell r="W838"/>
          <cell r="X838" t="e">
            <v>#N/A</v>
          </cell>
          <cell r="Y838" t="e">
            <v>#N/A</v>
          </cell>
          <cell r="Z838" t="e">
            <v>#N/A</v>
          </cell>
          <cell r="AA838"/>
          <cell r="AB838"/>
          <cell r="AC838"/>
          <cell r="AD838"/>
          <cell r="AE838" t="str">
            <v>ARRU</v>
          </cell>
          <cell r="AF838" t="str">
            <v>FI</v>
          </cell>
          <cell r="AG838"/>
          <cell r="AH838"/>
        </row>
        <row r="839">
          <cell r="A839">
            <v>105710</v>
          </cell>
          <cell r="B839">
            <v>1000</v>
          </cell>
          <cell r="C839">
            <v>1035</v>
          </cell>
          <cell r="D839" t="str">
            <v>CASH</v>
          </cell>
          <cell r="E839" t="str">
            <v/>
          </cell>
          <cell r="F839" t="str">
            <v>X</v>
          </cell>
          <cell r="G839" t="str">
            <v>SGN - EUR-LOANS &lt;</v>
          </cell>
          <cell r="H839" t="str">
            <v>SOCIETE GENERALE - EUR</v>
          </cell>
          <cell r="I839" t="str">
            <v>A5100</v>
          </cell>
          <cell r="J839" t="e">
            <v>#N/A</v>
          </cell>
          <cell r="K839" t="e">
            <v>#N/A</v>
          </cell>
          <cell r="L839"/>
          <cell r="M839"/>
          <cell r="N839" t="e">
            <v>#N/A</v>
          </cell>
          <cell r="O839" t="e">
            <v>#N/A</v>
          </cell>
          <cell r="P839" t="e">
            <v>#N/A</v>
          </cell>
          <cell r="Q839" t="e">
            <v>#N/A</v>
          </cell>
          <cell r="R839" t="e">
            <v>#N/A</v>
          </cell>
          <cell r="S839" t="e">
            <v>#N/A</v>
          </cell>
          <cell r="T839" t="e">
            <v>#N/A</v>
          </cell>
          <cell r="U839" t="e">
            <v>#N/A</v>
          </cell>
          <cell r="V839" t="e">
            <v>#N/A</v>
          </cell>
          <cell r="W839"/>
          <cell r="X839" t="e">
            <v>#N/A</v>
          </cell>
          <cell r="Y839" t="e">
            <v>#N/A</v>
          </cell>
          <cell r="Z839" t="e">
            <v>#N/A</v>
          </cell>
          <cell r="AA839"/>
          <cell r="AB839"/>
          <cell r="AC839"/>
          <cell r="AD839"/>
          <cell r="AE839" t="str">
            <v>ARRU</v>
          </cell>
          <cell r="AF839" t="str">
            <v>FI</v>
          </cell>
          <cell r="AG839"/>
          <cell r="AH839"/>
        </row>
        <row r="840">
          <cell r="A840">
            <v>105711</v>
          </cell>
          <cell r="B840">
            <v>1000</v>
          </cell>
          <cell r="C840">
            <v>1035</v>
          </cell>
          <cell r="D840" t="str">
            <v>CASH</v>
          </cell>
          <cell r="E840" t="str">
            <v/>
          </cell>
          <cell r="F840" t="str">
            <v>X</v>
          </cell>
          <cell r="G840" t="str">
            <v>CIC - EUR-LOANS &lt;</v>
          </cell>
          <cell r="H840" t="str">
            <v>CIC LYONNAISE DE BANQUE - EUR</v>
          </cell>
          <cell r="I840" t="str">
            <v>A5100</v>
          </cell>
          <cell r="J840" t="e">
            <v>#N/A</v>
          </cell>
          <cell r="K840" t="e">
            <v>#N/A</v>
          </cell>
          <cell r="L840"/>
          <cell r="M840"/>
          <cell r="N840" t="e">
            <v>#N/A</v>
          </cell>
          <cell r="O840" t="e">
            <v>#N/A</v>
          </cell>
          <cell r="P840" t="e">
            <v>#N/A</v>
          </cell>
          <cell r="Q840" t="e">
            <v>#N/A</v>
          </cell>
          <cell r="R840" t="e">
            <v>#N/A</v>
          </cell>
          <cell r="S840" t="e">
            <v>#N/A</v>
          </cell>
          <cell r="T840" t="e">
            <v>#N/A</v>
          </cell>
          <cell r="U840" t="e">
            <v>#N/A</v>
          </cell>
          <cell r="V840" t="e">
            <v>#N/A</v>
          </cell>
          <cell r="W840"/>
          <cell r="X840" t="e">
            <v>#N/A</v>
          </cell>
          <cell r="Y840" t="e">
            <v>#N/A</v>
          </cell>
          <cell r="Z840" t="e">
            <v>#N/A</v>
          </cell>
          <cell r="AA840"/>
          <cell r="AB840"/>
          <cell r="AC840"/>
          <cell r="AD840"/>
          <cell r="AE840" t="str">
            <v>ARRU</v>
          </cell>
          <cell r="AF840" t="str">
            <v>FI</v>
          </cell>
          <cell r="AG840"/>
          <cell r="AH840"/>
        </row>
        <row r="841">
          <cell r="A841">
            <v>105712</v>
          </cell>
          <cell r="B841">
            <v>1000</v>
          </cell>
          <cell r="C841">
            <v>1035</v>
          </cell>
          <cell r="D841" t="str">
            <v>CASH</v>
          </cell>
          <cell r="E841" t="str">
            <v/>
          </cell>
          <cell r="F841" t="str">
            <v>X</v>
          </cell>
          <cell r="G841" t="str">
            <v>PAL - EUR-LOANS &lt;</v>
          </cell>
          <cell r="H841" t="str">
            <v>BANQUE PALATINE - EUR</v>
          </cell>
          <cell r="I841" t="str">
            <v>A5100</v>
          </cell>
          <cell r="J841" t="e">
            <v>#N/A</v>
          </cell>
          <cell r="K841" t="e">
            <v>#N/A</v>
          </cell>
          <cell r="L841"/>
          <cell r="M841"/>
          <cell r="N841" t="e">
            <v>#N/A</v>
          </cell>
          <cell r="O841" t="e">
            <v>#N/A</v>
          </cell>
          <cell r="P841" t="e">
            <v>#N/A</v>
          </cell>
          <cell r="Q841" t="e">
            <v>#N/A</v>
          </cell>
          <cell r="R841" t="e">
            <v>#N/A</v>
          </cell>
          <cell r="S841" t="e">
            <v>#N/A</v>
          </cell>
          <cell r="T841" t="e">
            <v>#N/A</v>
          </cell>
          <cell r="U841" t="e">
            <v>#N/A</v>
          </cell>
          <cell r="V841" t="e">
            <v>#N/A</v>
          </cell>
          <cell r="W841"/>
          <cell r="X841" t="e">
            <v>#N/A</v>
          </cell>
          <cell r="Y841" t="e">
            <v>#N/A</v>
          </cell>
          <cell r="Z841" t="e">
            <v>#N/A</v>
          </cell>
          <cell r="AA841"/>
          <cell r="AB841"/>
          <cell r="AC841"/>
          <cell r="AD841"/>
          <cell r="AE841" t="str">
            <v>ARRU</v>
          </cell>
          <cell r="AF841" t="str">
            <v>FI</v>
          </cell>
          <cell r="AG841"/>
          <cell r="AH841"/>
        </row>
        <row r="842">
          <cell r="A842">
            <v>105713</v>
          </cell>
          <cell r="B842">
            <v>1000</v>
          </cell>
          <cell r="C842">
            <v>1035</v>
          </cell>
          <cell r="D842" t="str">
            <v>CASH</v>
          </cell>
          <cell r="E842" t="str">
            <v/>
          </cell>
          <cell r="F842" t="str">
            <v>X</v>
          </cell>
          <cell r="G842" t="str">
            <v>CRCA -EUR-LOANS &lt;</v>
          </cell>
          <cell r="H842" t="str">
            <v>CREDIT AGRICOLE - EUR</v>
          </cell>
          <cell r="I842" t="str">
            <v>A5100</v>
          </cell>
          <cell r="J842" t="e">
            <v>#N/A</v>
          </cell>
          <cell r="K842" t="e">
            <v>#N/A</v>
          </cell>
          <cell r="L842"/>
          <cell r="M842"/>
          <cell r="N842" t="e">
            <v>#N/A</v>
          </cell>
          <cell r="O842" t="e">
            <v>#N/A</v>
          </cell>
          <cell r="P842" t="e">
            <v>#N/A</v>
          </cell>
          <cell r="Q842" t="e">
            <v>#N/A</v>
          </cell>
          <cell r="R842" t="e">
            <v>#N/A</v>
          </cell>
          <cell r="S842" t="e">
            <v>#N/A</v>
          </cell>
          <cell r="T842" t="e">
            <v>#N/A</v>
          </cell>
          <cell r="U842" t="e">
            <v>#N/A</v>
          </cell>
          <cell r="V842" t="e">
            <v>#N/A</v>
          </cell>
          <cell r="W842"/>
          <cell r="X842" t="e">
            <v>#N/A</v>
          </cell>
          <cell r="Y842" t="e">
            <v>#N/A</v>
          </cell>
          <cell r="Z842" t="e">
            <v>#N/A</v>
          </cell>
          <cell r="AA842"/>
          <cell r="AB842"/>
          <cell r="AC842"/>
          <cell r="AD842"/>
          <cell r="AE842" t="str">
            <v>ARRU</v>
          </cell>
          <cell r="AF842" t="str">
            <v>FI</v>
          </cell>
          <cell r="AG842"/>
          <cell r="AH842"/>
        </row>
        <row r="843">
          <cell r="A843">
            <v>105716</v>
          </cell>
          <cell r="B843">
            <v>1000</v>
          </cell>
          <cell r="C843">
            <v>1035</v>
          </cell>
          <cell r="D843" t="str">
            <v>CASH</v>
          </cell>
          <cell r="E843" t="str">
            <v/>
          </cell>
          <cell r="F843" t="str">
            <v>X</v>
          </cell>
          <cell r="G843" t="str">
            <v>BRA - EUR-LOANS &lt;</v>
          </cell>
          <cell r="H843" t="str">
            <v>BANQUE RHONE ALPES - EUR</v>
          </cell>
          <cell r="I843" t="str">
            <v>A5100</v>
          </cell>
          <cell r="J843" t="e">
            <v>#N/A</v>
          </cell>
          <cell r="K843" t="e">
            <v>#N/A</v>
          </cell>
          <cell r="L843"/>
          <cell r="M843"/>
          <cell r="N843" t="e">
            <v>#N/A</v>
          </cell>
          <cell r="O843" t="e">
            <v>#N/A</v>
          </cell>
          <cell r="P843" t="e">
            <v>#N/A</v>
          </cell>
          <cell r="Q843" t="e">
            <v>#N/A</v>
          </cell>
          <cell r="R843" t="e">
            <v>#N/A</v>
          </cell>
          <cell r="S843" t="e">
            <v>#N/A</v>
          </cell>
          <cell r="T843" t="e">
            <v>#N/A</v>
          </cell>
          <cell r="U843" t="e">
            <v>#N/A</v>
          </cell>
          <cell r="V843" t="e">
            <v>#N/A</v>
          </cell>
          <cell r="W843"/>
          <cell r="X843" t="e">
            <v>#N/A</v>
          </cell>
          <cell r="Y843" t="e">
            <v>#N/A</v>
          </cell>
          <cell r="Z843" t="e">
            <v>#N/A</v>
          </cell>
          <cell r="AA843"/>
          <cell r="AB843"/>
          <cell r="AC843"/>
          <cell r="AD843"/>
          <cell r="AE843" t="str">
            <v>ARRU</v>
          </cell>
          <cell r="AF843" t="str">
            <v>FI</v>
          </cell>
          <cell r="AG843"/>
          <cell r="AH843"/>
        </row>
        <row r="844">
          <cell r="A844">
            <v>105717</v>
          </cell>
          <cell r="B844">
            <v>1000</v>
          </cell>
          <cell r="C844">
            <v>1035</v>
          </cell>
          <cell r="D844" t="str">
            <v>CASH</v>
          </cell>
          <cell r="E844" t="str">
            <v/>
          </cell>
          <cell r="F844" t="str">
            <v>X</v>
          </cell>
          <cell r="G844" t="str">
            <v>CRCA -EUR-LOANS &lt;</v>
          </cell>
          <cell r="H844" t="str">
            <v>CREDIT AGRICOLE - EUR</v>
          </cell>
          <cell r="I844" t="str">
            <v>A5100</v>
          </cell>
          <cell r="J844" t="e">
            <v>#N/A</v>
          </cell>
          <cell r="K844" t="e">
            <v>#N/A</v>
          </cell>
          <cell r="L844"/>
          <cell r="M844"/>
          <cell r="N844" t="e">
            <v>#N/A</v>
          </cell>
          <cell r="O844" t="e">
            <v>#N/A</v>
          </cell>
          <cell r="P844" t="e">
            <v>#N/A</v>
          </cell>
          <cell r="Q844" t="e">
            <v>#N/A</v>
          </cell>
          <cell r="R844" t="e">
            <v>#N/A</v>
          </cell>
          <cell r="S844" t="e">
            <v>#N/A</v>
          </cell>
          <cell r="T844" t="e">
            <v>#N/A</v>
          </cell>
          <cell r="U844" t="e">
            <v>#N/A</v>
          </cell>
          <cell r="V844" t="e">
            <v>#N/A</v>
          </cell>
          <cell r="W844"/>
          <cell r="X844" t="e">
            <v>#N/A</v>
          </cell>
          <cell r="Y844" t="e">
            <v>#N/A</v>
          </cell>
          <cell r="Z844" t="e">
            <v>#N/A</v>
          </cell>
          <cell r="AA844"/>
          <cell r="AB844"/>
          <cell r="AC844"/>
          <cell r="AD844"/>
          <cell r="AE844" t="str">
            <v>ARRU</v>
          </cell>
          <cell r="AF844" t="str">
            <v>FI</v>
          </cell>
          <cell r="AG844"/>
          <cell r="AH844"/>
        </row>
        <row r="845">
          <cell r="A845">
            <v>105718</v>
          </cell>
          <cell r="B845">
            <v>1000</v>
          </cell>
          <cell r="C845">
            <v>1035</v>
          </cell>
          <cell r="D845" t="str">
            <v>CASH</v>
          </cell>
          <cell r="E845" t="str">
            <v/>
          </cell>
          <cell r="F845" t="str">
            <v>X</v>
          </cell>
          <cell r="G845" t="str">
            <v>CLY1- EUR-LOANS &lt;</v>
          </cell>
          <cell r="H845" t="str">
            <v>CREDIT LYONNAIS - EUR</v>
          </cell>
          <cell r="I845" t="str">
            <v>A5100</v>
          </cell>
          <cell r="J845" t="e">
            <v>#N/A</v>
          </cell>
          <cell r="K845" t="e">
            <v>#N/A</v>
          </cell>
          <cell r="L845"/>
          <cell r="M845"/>
          <cell r="N845" t="e">
            <v>#N/A</v>
          </cell>
          <cell r="O845" t="e">
            <v>#N/A</v>
          </cell>
          <cell r="P845" t="e">
            <v>#N/A</v>
          </cell>
          <cell r="Q845" t="e">
            <v>#N/A</v>
          </cell>
          <cell r="R845" t="e">
            <v>#N/A</v>
          </cell>
          <cell r="S845" t="e">
            <v>#N/A</v>
          </cell>
          <cell r="T845" t="e">
            <v>#N/A</v>
          </cell>
          <cell r="U845" t="e">
            <v>#N/A</v>
          </cell>
          <cell r="V845" t="e">
            <v>#N/A</v>
          </cell>
          <cell r="W845"/>
          <cell r="X845" t="e">
            <v>#N/A</v>
          </cell>
          <cell r="Y845" t="e">
            <v>#N/A</v>
          </cell>
          <cell r="Z845" t="e">
            <v>#N/A</v>
          </cell>
          <cell r="AA845"/>
          <cell r="AB845"/>
          <cell r="AC845"/>
          <cell r="AD845"/>
          <cell r="AE845" t="str">
            <v>ARRU</v>
          </cell>
          <cell r="AF845" t="str">
            <v>FI</v>
          </cell>
          <cell r="AG845"/>
          <cell r="AH845"/>
        </row>
        <row r="846">
          <cell r="A846">
            <v>105719</v>
          </cell>
          <cell r="B846">
            <v>1000</v>
          </cell>
          <cell r="C846">
            <v>1035</v>
          </cell>
          <cell r="D846" t="str">
            <v>CASH</v>
          </cell>
          <cell r="E846" t="str">
            <v/>
          </cell>
          <cell r="F846" t="str">
            <v>X</v>
          </cell>
          <cell r="G846" t="str">
            <v>PAL -EUR-LOANS &lt;</v>
          </cell>
          <cell r="H846" t="str">
            <v>BANQUE PALATINE - EUR</v>
          </cell>
          <cell r="I846" t="str">
            <v>A5100</v>
          </cell>
          <cell r="J846" t="e">
            <v>#N/A</v>
          </cell>
          <cell r="K846" t="e">
            <v>#N/A</v>
          </cell>
          <cell r="L846"/>
          <cell r="M846"/>
          <cell r="N846" t="e">
            <v>#N/A</v>
          </cell>
          <cell r="O846" t="e">
            <v>#N/A</v>
          </cell>
          <cell r="P846" t="e">
            <v>#N/A</v>
          </cell>
          <cell r="Q846" t="e">
            <v>#N/A</v>
          </cell>
          <cell r="R846" t="e">
            <v>#N/A</v>
          </cell>
          <cell r="S846" t="e">
            <v>#N/A</v>
          </cell>
          <cell r="T846" t="e">
            <v>#N/A</v>
          </cell>
          <cell r="U846" t="e">
            <v>#N/A</v>
          </cell>
          <cell r="V846" t="e">
            <v>#N/A</v>
          </cell>
          <cell r="W846"/>
          <cell r="X846" t="e">
            <v>#N/A</v>
          </cell>
          <cell r="Y846" t="e">
            <v>#N/A</v>
          </cell>
          <cell r="Z846" t="e">
            <v>#N/A</v>
          </cell>
          <cell r="AA846"/>
          <cell r="AB846"/>
          <cell r="AC846"/>
          <cell r="AD846"/>
          <cell r="AE846" t="str">
            <v>ARRU</v>
          </cell>
          <cell r="AF846" t="str">
            <v>FI</v>
          </cell>
          <cell r="AG846"/>
          <cell r="AH846"/>
        </row>
        <row r="847">
          <cell r="A847">
            <v>105720</v>
          </cell>
          <cell r="B847">
            <v>1000</v>
          </cell>
          <cell r="C847">
            <v>1035</v>
          </cell>
          <cell r="D847" t="str">
            <v>CASH</v>
          </cell>
          <cell r="E847" t="str">
            <v/>
          </cell>
          <cell r="F847" t="str">
            <v>X</v>
          </cell>
          <cell r="G847" t="str">
            <v>SGN - EUR-LOANS &lt;</v>
          </cell>
          <cell r="H847" t="str">
            <v>SOCIETE GENERALE - EUR</v>
          </cell>
          <cell r="I847" t="str">
            <v>A5100</v>
          </cell>
          <cell r="J847" t="e">
            <v>#N/A</v>
          </cell>
          <cell r="K847" t="e">
            <v>#N/A</v>
          </cell>
          <cell r="L847"/>
          <cell r="M847"/>
          <cell r="N847" t="e">
            <v>#N/A</v>
          </cell>
          <cell r="O847" t="e">
            <v>#N/A</v>
          </cell>
          <cell r="P847" t="e">
            <v>#N/A</v>
          </cell>
          <cell r="Q847" t="e">
            <v>#N/A</v>
          </cell>
          <cell r="R847" t="e">
            <v>#N/A</v>
          </cell>
          <cell r="S847" t="e">
            <v>#N/A</v>
          </cell>
          <cell r="T847" t="e">
            <v>#N/A</v>
          </cell>
          <cell r="U847" t="e">
            <v>#N/A</v>
          </cell>
          <cell r="V847" t="e">
            <v>#N/A</v>
          </cell>
          <cell r="W847"/>
          <cell r="X847" t="e">
            <v>#N/A</v>
          </cell>
          <cell r="Y847" t="e">
            <v>#N/A</v>
          </cell>
          <cell r="Z847" t="e">
            <v>#N/A</v>
          </cell>
          <cell r="AA847"/>
          <cell r="AB847"/>
          <cell r="AC847"/>
          <cell r="AD847"/>
          <cell r="AE847" t="str">
            <v>ARRU</v>
          </cell>
          <cell r="AF847" t="str">
            <v>FI</v>
          </cell>
          <cell r="AG847"/>
          <cell r="AH847"/>
        </row>
        <row r="848">
          <cell r="A848">
            <v>105721</v>
          </cell>
          <cell r="B848">
            <v>1000</v>
          </cell>
          <cell r="C848">
            <v>1035</v>
          </cell>
          <cell r="D848" t="str">
            <v>CASH</v>
          </cell>
          <cell r="E848" t="str">
            <v/>
          </cell>
          <cell r="F848" t="str">
            <v>X</v>
          </cell>
          <cell r="G848" t="str">
            <v>SLB - EUR-LOANS &lt;</v>
          </cell>
          <cell r="H848" t="str">
            <v>CIC LYONNAISE DE BANQUE - EUR</v>
          </cell>
          <cell r="I848" t="str">
            <v>A5100</v>
          </cell>
          <cell r="J848" t="e">
            <v>#N/A</v>
          </cell>
          <cell r="K848" t="e">
            <v>#N/A</v>
          </cell>
          <cell r="L848"/>
          <cell r="M848"/>
          <cell r="N848" t="e">
            <v>#N/A</v>
          </cell>
          <cell r="O848" t="e">
            <v>#N/A</v>
          </cell>
          <cell r="P848" t="e">
            <v>#N/A</v>
          </cell>
          <cell r="Q848" t="e">
            <v>#N/A</v>
          </cell>
          <cell r="R848" t="e">
            <v>#N/A</v>
          </cell>
          <cell r="S848" t="e">
            <v>#N/A</v>
          </cell>
          <cell r="T848" t="e">
            <v>#N/A</v>
          </cell>
          <cell r="U848" t="e">
            <v>#N/A</v>
          </cell>
          <cell r="V848" t="e">
            <v>#N/A</v>
          </cell>
          <cell r="W848"/>
          <cell r="X848" t="e">
            <v>#N/A</v>
          </cell>
          <cell r="Y848" t="e">
            <v>#N/A</v>
          </cell>
          <cell r="Z848" t="e">
            <v>#N/A</v>
          </cell>
          <cell r="AA848"/>
          <cell r="AB848"/>
          <cell r="AC848"/>
          <cell r="AD848"/>
          <cell r="AE848" t="str">
            <v>ARRU</v>
          </cell>
          <cell r="AF848" t="str">
            <v>FI</v>
          </cell>
          <cell r="AG848"/>
          <cell r="AH848"/>
        </row>
        <row r="849">
          <cell r="A849">
            <v>105723</v>
          </cell>
          <cell r="B849">
            <v>1000</v>
          </cell>
          <cell r="C849">
            <v>1035</v>
          </cell>
          <cell r="D849" t="str">
            <v>CASH</v>
          </cell>
          <cell r="E849" t="str">
            <v/>
          </cell>
          <cell r="F849" t="str">
            <v>X</v>
          </cell>
          <cell r="G849" t="str">
            <v>CLY1- EUR-LOANS &lt;</v>
          </cell>
          <cell r="H849" t="str">
            <v>CREDIT LYONNAIS - EUR</v>
          </cell>
          <cell r="I849" t="str">
            <v>A5100</v>
          </cell>
          <cell r="J849" t="e">
            <v>#N/A</v>
          </cell>
          <cell r="K849" t="e">
            <v>#N/A</v>
          </cell>
          <cell r="L849"/>
          <cell r="M849"/>
          <cell r="N849" t="e">
            <v>#N/A</v>
          </cell>
          <cell r="O849" t="e">
            <v>#N/A</v>
          </cell>
          <cell r="P849" t="e">
            <v>#N/A</v>
          </cell>
          <cell r="Q849" t="e">
            <v>#N/A</v>
          </cell>
          <cell r="R849" t="e">
            <v>#N/A</v>
          </cell>
          <cell r="S849" t="e">
            <v>#N/A</v>
          </cell>
          <cell r="T849" t="e">
            <v>#N/A</v>
          </cell>
          <cell r="U849" t="e">
            <v>#N/A</v>
          </cell>
          <cell r="V849" t="e">
            <v>#N/A</v>
          </cell>
          <cell r="W849"/>
          <cell r="X849" t="e">
            <v>#N/A</v>
          </cell>
          <cell r="Y849" t="e">
            <v>#N/A</v>
          </cell>
          <cell r="Z849" t="e">
            <v>#N/A</v>
          </cell>
          <cell r="AA849"/>
          <cell r="AB849"/>
          <cell r="AC849"/>
          <cell r="AD849"/>
          <cell r="AE849" t="str">
            <v>ARRU</v>
          </cell>
          <cell r="AF849" t="str">
            <v>FI</v>
          </cell>
          <cell r="AG849"/>
          <cell r="AH849"/>
        </row>
        <row r="850">
          <cell r="A850">
            <v>105728</v>
          </cell>
          <cell r="B850">
            <v>1000</v>
          </cell>
          <cell r="C850">
            <v>1035</v>
          </cell>
          <cell r="D850" t="str">
            <v>CASH</v>
          </cell>
          <cell r="E850" t="str">
            <v/>
          </cell>
          <cell r="F850" t="str">
            <v>X</v>
          </cell>
          <cell r="G850" t="str">
            <v>SPA- EUR-LOANS &lt;</v>
          </cell>
          <cell r="H850" t="str">
            <v>SAN PAOLO - EUR</v>
          </cell>
          <cell r="I850" t="str">
            <v>A5100</v>
          </cell>
          <cell r="J850" t="e">
            <v>#N/A</v>
          </cell>
          <cell r="K850" t="e">
            <v>#N/A</v>
          </cell>
          <cell r="L850"/>
          <cell r="M850"/>
          <cell r="N850" t="e">
            <v>#N/A</v>
          </cell>
          <cell r="O850" t="e">
            <v>#N/A</v>
          </cell>
          <cell r="P850" t="e">
            <v>#N/A</v>
          </cell>
          <cell r="Q850" t="e">
            <v>#N/A</v>
          </cell>
          <cell r="R850" t="e">
            <v>#N/A</v>
          </cell>
          <cell r="S850" t="e">
            <v>#N/A</v>
          </cell>
          <cell r="T850" t="e">
            <v>#N/A</v>
          </cell>
          <cell r="U850" t="e">
            <v>#N/A</v>
          </cell>
          <cell r="V850" t="e">
            <v>#N/A</v>
          </cell>
          <cell r="W850"/>
          <cell r="X850" t="e">
            <v>#N/A</v>
          </cell>
          <cell r="Y850" t="e">
            <v>#N/A</v>
          </cell>
          <cell r="Z850" t="e">
            <v>#N/A</v>
          </cell>
          <cell r="AA850"/>
          <cell r="AB850"/>
          <cell r="AC850"/>
          <cell r="AD850"/>
          <cell r="AE850" t="str">
            <v>ARRU</v>
          </cell>
          <cell r="AF850" t="str">
            <v>FI</v>
          </cell>
          <cell r="AG850"/>
          <cell r="AH850"/>
        </row>
        <row r="851">
          <cell r="A851">
            <v>105729</v>
          </cell>
          <cell r="B851">
            <v>1000</v>
          </cell>
          <cell r="C851">
            <v>1035</v>
          </cell>
          <cell r="D851" t="str">
            <v>CASH</v>
          </cell>
          <cell r="E851" t="str">
            <v/>
          </cell>
          <cell r="F851" t="str">
            <v>X</v>
          </cell>
          <cell r="G851" t="str">
            <v>CRT- EUR-LOANS &lt;</v>
          </cell>
          <cell r="H851" t="str">
            <v>CASSA RISPARMIO TORINO - EUR</v>
          </cell>
          <cell r="I851" t="str">
            <v>A5100</v>
          </cell>
          <cell r="J851" t="e">
            <v>#N/A</v>
          </cell>
          <cell r="K851" t="e">
            <v>#N/A</v>
          </cell>
          <cell r="L851"/>
          <cell r="M851"/>
          <cell r="N851" t="e">
            <v>#N/A</v>
          </cell>
          <cell r="O851" t="e">
            <v>#N/A</v>
          </cell>
          <cell r="P851" t="e">
            <v>#N/A</v>
          </cell>
          <cell r="Q851" t="e">
            <v>#N/A</v>
          </cell>
          <cell r="R851" t="e">
            <v>#N/A</v>
          </cell>
          <cell r="S851" t="e">
            <v>#N/A</v>
          </cell>
          <cell r="T851" t="e">
            <v>#N/A</v>
          </cell>
          <cell r="U851" t="e">
            <v>#N/A</v>
          </cell>
          <cell r="V851" t="e">
            <v>#N/A</v>
          </cell>
          <cell r="W851"/>
          <cell r="X851" t="e">
            <v>#N/A</v>
          </cell>
          <cell r="Y851" t="e">
            <v>#N/A</v>
          </cell>
          <cell r="Z851" t="e">
            <v>#N/A</v>
          </cell>
          <cell r="AA851"/>
          <cell r="AB851"/>
          <cell r="AC851"/>
          <cell r="AD851"/>
          <cell r="AE851" t="str">
            <v>ARRU</v>
          </cell>
          <cell r="AF851" t="str">
            <v>FI</v>
          </cell>
          <cell r="AG851"/>
          <cell r="AH851"/>
        </row>
        <row r="852">
          <cell r="A852">
            <v>105730</v>
          </cell>
          <cell r="B852">
            <v>1000</v>
          </cell>
          <cell r="C852">
            <v>1035</v>
          </cell>
          <cell r="D852" t="str">
            <v>CASH</v>
          </cell>
          <cell r="E852" t="str">
            <v/>
          </cell>
          <cell r="F852" t="str">
            <v>X</v>
          </cell>
          <cell r="G852" t="str">
            <v>BNL- EUR-LOANS &lt;</v>
          </cell>
          <cell r="H852" t="str">
            <v>BANCA NAZIONALE DEL LAVORO - EUR</v>
          </cell>
          <cell r="I852" t="str">
            <v>A5100</v>
          </cell>
          <cell r="J852" t="e">
            <v>#N/A</v>
          </cell>
          <cell r="K852" t="e">
            <v>#N/A</v>
          </cell>
          <cell r="L852"/>
          <cell r="M852"/>
          <cell r="N852" t="e">
            <v>#N/A</v>
          </cell>
          <cell r="O852" t="e">
            <v>#N/A</v>
          </cell>
          <cell r="P852" t="e">
            <v>#N/A</v>
          </cell>
          <cell r="Q852" t="e">
            <v>#N/A</v>
          </cell>
          <cell r="R852" t="e">
            <v>#N/A</v>
          </cell>
          <cell r="S852" t="e">
            <v>#N/A</v>
          </cell>
          <cell r="T852" t="e">
            <v>#N/A</v>
          </cell>
          <cell r="U852" t="e">
            <v>#N/A</v>
          </cell>
          <cell r="V852" t="e">
            <v>#N/A</v>
          </cell>
          <cell r="W852"/>
          <cell r="X852" t="e">
            <v>#N/A</v>
          </cell>
          <cell r="Y852" t="e">
            <v>#N/A</v>
          </cell>
          <cell r="Z852" t="e">
            <v>#N/A</v>
          </cell>
          <cell r="AA852"/>
          <cell r="AB852"/>
          <cell r="AC852"/>
          <cell r="AD852"/>
          <cell r="AE852" t="str">
            <v>ARRU</v>
          </cell>
          <cell r="AF852" t="str">
            <v>FI</v>
          </cell>
          <cell r="AG852"/>
          <cell r="AH852"/>
        </row>
        <row r="853">
          <cell r="A853">
            <v>105731</v>
          </cell>
          <cell r="B853">
            <v>1000</v>
          </cell>
          <cell r="C853">
            <v>1035</v>
          </cell>
          <cell r="D853" t="str">
            <v>CASH</v>
          </cell>
          <cell r="E853" t="str">
            <v/>
          </cell>
          <cell r="F853" t="str">
            <v>X</v>
          </cell>
          <cell r="G853" t="str">
            <v>BPN- EUR-LOANS &lt;</v>
          </cell>
          <cell r="H853" t="str">
            <v>BANCA POPOLARE DI NOVARA - EUR</v>
          </cell>
          <cell r="I853" t="str">
            <v>A5100</v>
          </cell>
          <cell r="J853" t="e">
            <v>#N/A</v>
          </cell>
          <cell r="K853" t="e">
            <v>#N/A</v>
          </cell>
          <cell r="L853"/>
          <cell r="M853"/>
          <cell r="N853" t="e">
            <v>#N/A</v>
          </cell>
          <cell r="O853" t="e">
            <v>#N/A</v>
          </cell>
          <cell r="P853" t="e">
            <v>#N/A</v>
          </cell>
          <cell r="Q853" t="e">
            <v>#N/A</v>
          </cell>
          <cell r="R853" t="e">
            <v>#N/A</v>
          </cell>
          <cell r="S853" t="e">
            <v>#N/A</v>
          </cell>
          <cell r="T853" t="e">
            <v>#N/A</v>
          </cell>
          <cell r="U853" t="e">
            <v>#N/A</v>
          </cell>
          <cell r="V853" t="e">
            <v>#N/A</v>
          </cell>
          <cell r="W853"/>
          <cell r="X853" t="e">
            <v>#N/A</v>
          </cell>
          <cell r="Y853" t="e">
            <v>#N/A</v>
          </cell>
          <cell r="Z853" t="e">
            <v>#N/A</v>
          </cell>
          <cell r="AA853"/>
          <cell r="AB853"/>
          <cell r="AC853"/>
          <cell r="AD853"/>
          <cell r="AE853" t="str">
            <v>ARRU</v>
          </cell>
          <cell r="AF853" t="str">
            <v>FI</v>
          </cell>
          <cell r="AG853"/>
          <cell r="AH853"/>
        </row>
        <row r="854">
          <cell r="A854">
            <v>105732</v>
          </cell>
          <cell r="B854">
            <v>1000</v>
          </cell>
          <cell r="C854">
            <v>1035</v>
          </cell>
          <cell r="D854" t="str">
            <v>CASH</v>
          </cell>
          <cell r="E854" t="str">
            <v/>
          </cell>
          <cell r="F854" t="str">
            <v>X</v>
          </cell>
          <cell r="G854" t="str">
            <v>BS- EUR-LOANS &lt;</v>
          </cell>
          <cell r="H854" t="str">
            <v>BANCA SELLA - EUR</v>
          </cell>
          <cell r="I854" t="str">
            <v>A5100</v>
          </cell>
          <cell r="J854" t="e">
            <v>#N/A</v>
          </cell>
          <cell r="K854" t="e">
            <v>#N/A</v>
          </cell>
          <cell r="L854"/>
          <cell r="M854"/>
          <cell r="N854" t="e">
            <v>#N/A</v>
          </cell>
          <cell r="O854" t="e">
            <v>#N/A</v>
          </cell>
          <cell r="P854" t="e">
            <v>#N/A</v>
          </cell>
          <cell r="Q854" t="e">
            <v>#N/A</v>
          </cell>
          <cell r="R854" t="e">
            <v>#N/A</v>
          </cell>
          <cell r="S854" t="e">
            <v>#N/A</v>
          </cell>
          <cell r="T854" t="e">
            <v>#N/A</v>
          </cell>
          <cell r="U854" t="e">
            <v>#N/A</v>
          </cell>
          <cell r="V854" t="e">
            <v>#N/A</v>
          </cell>
          <cell r="W854"/>
          <cell r="X854" t="e">
            <v>#N/A</v>
          </cell>
          <cell r="Y854" t="e">
            <v>#N/A</v>
          </cell>
          <cell r="Z854" t="e">
            <v>#N/A</v>
          </cell>
          <cell r="AA854"/>
          <cell r="AB854"/>
          <cell r="AC854"/>
          <cell r="AD854"/>
          <cell r="AE854" t="str">
            <v>ARRU</v>
          </cell>
          <cell r="AF854" t="str">
            <v>FI</v>
          </cell>
          <cell r="AG854"/>
          <cell r="AH854"/>
        </row>
        <row r="855">
          <cell r="A855">
            <v>105734</v>
          </cell>
          <cell r="B855">
            <v>1000</v>
          </cell>
          <cell r="C855">
            <v>1035</v>
          </cell>
          <cell r="D855" t="str">
            <v>CASH</v>
          </cell>
          <cell r="E855" t="str">
            <v/>
          </cell>
          <cell r="F855" t="str">
            <v>X</v>
          </cell>
          <cell r="G855" t="str">
            <v>BBVA-LOANS &lt;</v>
          </cell>
          <cell r="H855" t="str">
            <v>BANCO BILBAO VISCAYA ARGENTARIA-LOANS &lt;</v>
          </cell>
          <cell r="I855" t="str">
            <v>A5100</v>
          </cell>
          <cell r="J855" t="e">
            <v>#N/A</v>
          </cell>
          <cell r="K855" t="e">
            <v>#N/A</v>
          </cell>
          <cell r="L855"/>
          <cell r="M855"/>
          <cell r="N855" t="e">
            <v>#N/A</v>
          </cell>
          <cell r="O855" t="e">
            <v>#N/A</v>
          </cell>
          <cell r="P855" t="e">
            <v>#N/A</v>
          </cell>
          <cell r="Q855" t="e">
            <v>#N/A</v>
          </cell>
          <cell r="R855" t="e">
            <v>#N/A</v>
          </cell>
          <cell r="S855" t="e">
            <v>#N/A</v>
          </cell>
          <cell r="T855" t="e">
            <v>#N/A</v>
          </cell>
          <cell r="U855" t="e">
            <v>#N/A</v>
          </cell>
          <cell r="V855" t="e">
            <v>#N/A</v>
          </cell>
          <cell r="W855"/>
          <cell r="X855" t="e">
            <v>#N/A</v>
          </cell>
          <cell r="Y855" t="e">
            <v>#N/A</v>
          </cell>
          <cell r="Z855" t="e">
            <v>#N/A</v>
          </cell>
          <cell r="AA855"/>
          <cell r="AB855"/>
          <cell r="AC855"/>
          <cell r="AD855"/>
          <cell r="AE855" t="str">
            <v>ARRU</v>
          </cell>
          <cell r="AF855" t="str">
            <v>FI</v>
          </cell>
          <cell r="AG855"/>
          <cell r="AH855"/>
        </row>
        <row r="856">
          <cell r="A856">
            <v>105735</v>
          </cell>
          <cell r="B856">
            <v>1000</v>
          </cell>
          <cell r="C856">
            <v>1035</v>
          </cell>
          <cell r="D856" t="str">
            <v>CASH</v>
          </cell>
          <cell r="E856" t="str">
            <v/>
          </cell>
          <cell r="F856" t="str">
            <v>X</v>
          </cell>
          <cell r="G856" t="str">
            <v>CM-LOANS &lt;</v>
          </cell>
          <cell r="H856" t="str">
            <v>CAIXA MANRESA-LOANS &lt;</v>
          </cell>
          <cell r="I856" t="str">
            <v>A5100</v>
          </cell>
          <cell r="J856" t="e">
            <v>#N/A</v>
          </cell>
          <cell r="K856" t="e">
            <v>#N/A</v>
          </cell>
          <cell r="L856"/>
          <cell r="M856"/>
          <cell r="N856" t="e">
            <v>#N/A</v>
          </cell>
          <cell r="O856" t="e">
            <v>#N/A</v>
          </cell>
          <cell r="P856" t="e">
            <v>#N/A</v>
          </cell>
          <cell r="Q856" t="e">
            <v>#N/A</v>
          </cell>
          <cell r="R856" t="e">
            <v>#N/A</v>
          </cell>
          <cell r="S856" t="e">
            <v>#N/A</v>
          </cell>
          <cell r="T856" t="e">
            <v>#N/A</v>
          </cell>
          <cell r="U856" t="e">
            <v>#N/A</v>
          </cell>
          <cell r="V856" t="e">
            <v>#N/A</v>
          </cell>
          <cell r="W856"/>
          <cell r="X856" t="e">
            <v>#N/A</v>
          </cell>
          <cell r="Y856" t="e">
            <v>#N/A</v>
          </cell>
          <cell r="Z856" t="e">
            <v>#N/A</v>
          </cell>
          <cell r="AA856"/>
          <cell r="AB856"/>
          <cell r="AC856"/>
          <cell r="AD856"/>
          <cell r="AE856" t="str">
            <v>ARRU</v>
          </cell>
          <cell r="AF856" t="str">
            <v>FI</v>
          </cell>
          <cell r="AG856"/>
          <cell r="AH856"/>
        </row>
        <row r="857">
          <cell r="A857">
            <v>105736</v>
          </cell>
          <cell r="B857">
            <v>1000</v>
          </cell>
          <cell r="C857">
            <v>1035</v>
          </cell>
          <cell r="D857" t="str">
            <v>CASH</v>
          </cell>
          <cell r="E857" t="str">
            <v/>
          </cell>
          <cell r="F857" t="str">
            <v>X</v>
          </cell>
          <cell r="G857" t="str">
            <v>BSCH-LOANS &lt;</v>
          </cell>
          <cell r="H857" t="str">
            <v>BANCO SANTANDER CENTRAL HISPANO-LOANS &lt;</v>
          </cell>
          <cell r="I857" t="str">
            <v>A5100</v>
          </cell>
          <cell r="J857" t="e">
            <v>#N/A</v>
          </cell>
          <cell r="K857" t="e">
            <v>#N/A</v>
          </cell>
          <cell r="L857"/>
          <cell r="M857"/>
          <cell r="N857" t="e">
            <v>#N/A</v>
          </cell>
          <cell r="O857" t="e">
            <v>#N/A</v>
          </cell>
          <cell r="P857" t="e">
            <v>#N/A</v>
          </cell>
          <cell r="Q857" t="e">
            <v>#N/A</v>
          </cell>
          <cell r="R857" t="e">
            <v>#N/A</v>
          </cell>
          <cell r="S857" t="e">
            <v>#N/A</v>
          </cell>
          <cell r="T857" t="e">
            <v>#N/A</v>
          </cell>
          <cell r="U857" t="e">
            <v>#N/A</v>
          </cell>
          <cell r="V857" t="e">
            <v>#N/A</v>
          </cell>
          <cell r="W857"/>
          <cell r="X857" t="e">
            <v>#N/A</v>
          </cell>
          <cell r="Y857" t="e">
            <v>#N/A</v>
          </cell>
          <cell r="Z857" t="e">
            <v>#N/A</v>
          </cell>
          <cell r="AA857"/>
          <cell r="AB857"/>
          <cell r="AC857"/>
          <cell r="AD857"/>
          <cell r="AE857" t="str">
            <v>ARRU</v>
          </cell>
          <cell r="AF857" t="str">
            <v>FI</v>
          </cell>
          <cell r="AG857"/>
          <cell r="AH857"/>
        </row>
        <row r="858">
          <cell r="A858">
            <v>105737</v>
          </cell>
          <cell r="B858">
            <v>1000</v>
          </cell>
          <cell r="C858">
            <v>1035</v>
          </cell>
          <cell r="D858" t="str">
            <v>CASH</v>
          </cell>
          <cell r="E858" t="str">
            <v/>
          </cell>
          <cell r="F858" t="str">
            <v>X</v>
          </cell>
          <cell r="G858" t="str">
            <v>BP-LOANS &lt;</v>
          </cell>
          <cell r="H858" t="str">
            <v>BANCO POPULAR-LOANS &lt;</v>
          </cell>
          <cell r="I858" t="str">
            <v>A5100</v>
          </cell>
          <cell r="J858" t="e">
            <v>#N/A</v>
          </cell>
          <cell r="K858" t="e">
            <v>#N/A</v>
          </cell>
          <cell r="L858"/>
          <cell r="M858"/>
          <cell r="N858" t="e">
            <v>#N/A</v>
          </cell>
          <cell r="O858" t="e">
            <v>#N/A</v>
          </cell>
          <cell r="P858" t="e">
            <v>#N/A</v>
          </cell>
          <cell r="Q858" t="e">
            <v>#N/A</v>
          </cell>
          <cell r="R858" t="e">
            <v>#N/A</v>
          </cell>
          <cell r="S858" t="e">
            <v>#N/A</v>
          </cell>
          <cell r="T858" t="e">
            <v>#N/A</v>
          </cell>
          <cell r="U858" t="e">
            <v>#N/A</v>
          </cell>
          <cell r="V858" t="e">
            <v>#N/A</v>
          </cell>
          <cell r="W858"/>
          <cell r="X858" t="e">
            <v>#N/A</v>
          </cell>
          <cell r="Y858" t="e">
            <v>#N/A</v>
          </cell>
          <cell r="Z858" t="e">
            <v>#N/A</v>
          </cell>
          <cell r="AA858"/>
          <cell r="AB858"/>
          <cell r="AC858"/>
          <cell r="AD858"/>
          <cell r="AE858" t="str">
            <v>ARRU</v>
          </cell>
          <cell r="AF858" t="str">
            <v>FI</v>
          </cell>
          <cell r="AG858"/>
          <cell r="AH858"/>
        </row>
        <row r="859">
          <cell r="A859">
            <v>105738</v>
          </cell>
          <cell r="B859">
            <v>1000</v>
          </cell>
          <cell r="C859">
            <v>1035</v>
          </cell>
          <cell r="D859" t="str">
            <v>CASH</v>
          </cell>
          <cell r="E859" t="str">
            <v/>
          </cell>
          <cell r="F859" t="str">
            <v>X</v>
          </cell>
          <cell r="G859" t="str">
            <v>BS-LOANS &lt;</v>
          </cell>
          <cell r="H859" t="str">
            <v>BANC DE SABADELL-LOANS &lt;</v>
          </cell>
          <cell r="I859" t="str">
            <v>A5100</v>
          </cell>
          <cell r="J859" t="e">
            <v>#N/A</v>
          </cell>
          <cell r="K859" t="e">
            <v>#N/A</v>
          </cell>
          <cell r="L859"/>
          <cell r="M859"/>
          <cell r="N859" t="e">
            <v>#N/A</v>
          </cell>
          <cell r="O859" t="e">
            <v>#N/A</v>
          </cell>
          <cell r="P859" t="e">
            <v>#N/A</v>
          </cell>
          <cell r="Q859" t="e">
            <v>#N/A</v>
          </cell>
          <cell r="R859" t="e">
            <v>#N/A</v>
          </cell>
          <cell r="S859" t="e">
            <v>#N/A</v>
          </cell>
          <cell r="T859" t="e">
            <v>#N/A</v>
          </cell>
          <cell r="U859" t="e">
            <v>#N/A</v>
          </cell>
          <cell r="V859" t="e">
            <v>#N/A</v>
          </cell>
          <cell r="W859"/>
          <cell r="X859" t="e">
            <v>#N/A</v>
          </cell>
          <cell r="Y859" t="e">
            <v>#N/A</v>
          </cell>
          <cell r="Z859" t="e">
            <v>#N/A</v>
          </cell>
          <cell r="AA859"/>
          <cell r="AB859"/>
          <cell r="AC859"/>
          <cell r="AD859"/>
          <cell r="AE859" t="str">
            <v>ARRU</v>
          </cell>
          <cell r="AF859" t="str">
            <v>FI</v>
          </cell>
          <cell r="AG859"/>
          <cell r="AH859"/>
        </row>
        <row r="860">
          <cell r="A860">
            <v>105749</v>
          </cell>
          <cell r="B860">
            <v>1000</v>
          </cell>
          <cell r="C860">
            <v>1035</v>
          </cell>
          <cell r="D860" t="str">
            <v>CASH</v>
          </cell>
          <cell r="E860" t="str">
            <v/>
          </cell>
          <cell r="F860" t="str">
            <v>X</v>
          </cell>
          <cell r="G860" t="str">
            <v>CIC- USD-LOANS &lt;</v>
          </cell>
          <cell r="H860" t="str">
            <v>CIC LYONNAISE DE BANQUE - USD</v>
          </cell>
          <cell r="I860" t="str">
            <v>A5100</v>
          </cell>
          <cell r="J860" t="e">
            <v>#N/A</v>
          </cell>
          <cell r="K860" t="e">
            <v>#N/A</v>
          </cell>
          <cell r="L860"/>
          <cell r="M860"/>
          <cell r="N860" t="e">
            <v>#N/A</v>
          </cell>
          <cell r="O860" t="e">
            <v>#N/A</v>
          </cell>
          <cell r="P860" t="e">
            <v>#N/A</v>
          </cell>
          <cell r="Q860" t="e">
            <v>#N/A</v>
          </cell>
          <cell r="R860" t="e">
            <v>#N/A</v>
          </cell>
          <cell r="S860" t="e">
            <v>#N/A</v>
          </cell>
          <cell r="T860" t="e">
            <v>#N/A</v>
          </cell>
          <cell r="U860" t="e">
            <v>#N/A</v>
          </cell>
          <cell r="V860" t="e">
            <v>#N/A</v>
          </cell>
          <cell r="W860"/>
          <cell r="X860" t="e">
            <v>#N/A</v>
          </cell>
          <cell r="Y860" t="e">
            <v>#N/A</v>
          </cell>
          <cell r="Z860" t="e">
            <v>#N/A</v>
          </cell>
          <cell r="AA860"/>
          <cell r="AB860"/>
          <cell r="AC860"/>
          <cell r="AD860"/>
          <cell r="AE860" t="str">
            <v>ARRU</v>
          </cell>
          <cell r="AF860" t="str">
            <v>FI</v>
          </cell>
          <cell r="AG860"/>
          <cell r="AH860"/>
        </row>
        <row r="861">
          <cell r="A861">
            <v>105754</v>
          </cell>
          <cell r="B861">
            <v>1000</v>
          </cell>
          <cell r="C861">
            <v>1035</v>
          </cell>
          <cell r="D861" t="str">
            <v>CASH</v>
          </cell>
          <cell r="E861" t="str">
            <v/>
          </cell>
          <cell r="F861" t="str">
            <v>X</v>
          </cell>
          <cell r="G861" t="str">
            <v>CRCA -EUR-LOANS &lt;</v>
          </cell>
          <cell r="H861" t="str">
            <v>CREDIT AGRICOLE - EUR</v>
          </cell>
          <cell r="I861" t="str">
            <v>A5100</v>
          </cell>
          <cell r="J861" t="e">
            <v>#N/A</v>
          </cell>
          <cell r="K861" t="e">
            <v>#N/A</v>
          </cell>
          <cell r="L861"/>
          <cell r="M861"/>
          <cell r="N861" t="e">
            <v>#N/A</v>
          </cell>
          <cell r="O861" t="e">
            <v>#N/A</v>
          </cell>
          <cell r="P861" t="e">
            <v>#N/A</v>
          </cell>
          <cell r="Q861" t="e">
            <v>#N/A</v>
          </cell>
          <cell r="R861" t="e">
            <v>#N/A</v>
          </cell>
          <cell r="S861" t="e">
            <v>#N/A</v>
          </cell>
          <cell r="T861" t="e">
            <v>#N/A</v>
          </cell>
          <cell r="U861" t="e">
            <v>#N/A</v>
          </cell>
          <cell r="V861" t="e">
            <v>#N/A</v>
          </cell>
          <cell r="W861"/>
          <cell r="X861" t="e">
            <v>#N/A</v>
          </cell>
          <cell r="Y861" t="e">
            <v>#N/A</v>
          </cell>
          <cell r="Z861" t="e">
            <v>#N/A</v>
          </cell>
          <cell r="AA861"/>
          <cell r="AB861"/>
          <cell r="AC861"/>
          <cell r="AD861"/>
          <cell r="AE861" t="str">
            <v>ARRU</v>
          </cell>
          <cell r="AF861" t="str">
            <v>FI</v>
          </cell>
          <cell r="AG861"/>
          <cell r="AH861"/>
        </row>
        <row r="862">
          <cell r="A862">
            <v>105756</v>
          </cell>
          <cell r="B862">
            <v>1000</v>
          </cell>
          <cell r="C862">
            <v>1035</v>
          </cell>
          <cell r="D862" t="str">
            <v>CASH</v>
          </cell>
          <cell r="E862" t="str">
            <v/>
          </cell>
          <cell r="F862" t="str">
            <v>X</v>
          </cell>
          <cell r="G862" t="str">
            <v>CLY1- EUR-LOANS &lt;</v>
          </cell>
          <cell r="H862" t="str">
            <v>CREDIT LYONNAIS - EUR</v>
          </cell>
          <cell r="I862" t="str">
            <v>A5100</v>
          </cell>
          <cell r="J862" t="e">
            <v>#N/A</v>
          </cell>
          <cell r="K862" t="e">
            <v>#N/A</v>
          </cell>
          <cell r="L862"/>
          <cell r="M862"/>
          <cell r="N862" t="e">
            <v>#N/A</v>
          </cell>
          <cell r="O862" t="e">
            <v>#N/A</v>
          </cell>
          <cell r="P862" t="e">
            <v>#N/A</v>
          </cell>
          <cell r="Q862" t="e">
            <v>#N/A</v>
          </cell>
          <cell r="R862" t="e">
            <v>#N/A</v>
          </cell>
          <cell r="S862" t="e">
            <v>#N/A</v>
          </cell>
          <cell r="T862" t="e">
            <v>#N/A</v>
          </cell>
          <cell r="U862" t="e">
            <v>#N/A</v>
          </cell>
          <cell r="V862" t="e">
            <v>#N/A</v>
          </cell>
          <cell r="W862"/>
          <cell r="X862" t="e">
            <v>#N/A</v>
          </cell>
          <cell r="Y862" t="e">
            <v>#N/A</v>
          </cell>
          <cell r="Z862" t="e">
            <v>#N/A</v>
          </cell>
          <cell r="AA862"/>
          <cell r="AB862"/>
          <cell r="AC862"/>
          <cell r="AD862"/>
          <cell r="AE862" t="str">
            <v>ARRU</v>
          </cell>
          <cell r="AF862" t="str">
            <v>FI</v>
          </cell>
          <cell r="AG862"/>
          <cell r="AH862"/>
        </row>
        <row r="863">
          <cell r="A863">
            <v>105761</v>
          </cell>
          <cell r="B863">
            <v>1000</v>
          </cell>
          <cell r="C863">
            <v>1035</v>
          </cell>
          <cell r="D863" t="str">
            <v>CASH</v>
          </cell>
          <cell r="E863" t="str">
            <v/>
          </cell>
          <cell r="F863" t="str">
            <v>X</v>
          </cell>
          <cell r="G863" t="str">
            <v>CIC- JPY-LOANS &lt;</v>
          </cell>
          <cell r="H863" t="str">
            <v>CIC LYONNAISE DE BANQUE - JPY</v>
          </cell>
          <cell r="I863" t="str">
            <v>A5100</v>
          </cell>
          <cell r="J863" t="e">
            <v>#N/A</v>
          </cell>
          <cell r="K863" t="e">
            <v>#N/A</v>
          </cell>
          <cell r="L863"/>
          <cell r="M863"/>
          <cell r="N863" t="e">
            <v>#N/A</v>
          </cell>
          <cell r="O863" t="e">
            <v>#N/A</v>
          </cell>
          <cell r="P863" t="e">
            <v>#N/A</v>
          </cell>
          <cell r="Q863" t="e">
            <v>#N/A</v>
          </cell>
          <cell r="R863" t="e">
            <v>#N/A</v>
          </cell>
          <cell r="S863" t="e">
            <v>#N/A</v>
          </cell>
          <cell r="T863" t="e">
            <v>#N/A</v>
          </cell>
          <cell r="U863" t="e">
            <v>#N/A</v>
          </cell>
          <cell r="V863" t="e">
            <v>#N/A</v>
          </cell>
          <cell r="W863"/>
          <cell r="X863" t="e">
            <v>#N/A</v>
          </cell>
          <cell r="Y863" t="e">
            <v>#N/A</v>
          </cell>
          <cell r="Z863" t="e">
            <v>#N/A</v>
          </cell>
          <cell r="AA863"/>
          <cell r="AB863"/>
          <cell r="AC863"/>
          <cell r="AD863"/>
          <cell r="AE863" t="str">
            <v>ARRU</v>
          </cell>
          <cell r="AF863" t="str">
            <v>FI</v>
          </cell>
          <cell r="AG863"/>
          <cell r="AH863"/>
        </row>
        <row r="864">
          <cell r="A864">
            <v>105770</v>
          </cell>
          <cell r="B864">
            <v>1000</v>
          </cell>
          <cell r="C864">
            <v>1035</v>
          </cell>
          <cell r="D864" t="str">
            <v>CASH</v>
          </cell>
          <cell r="E864" t="str">
            <v/>
          </cell>
          <cell r="F864" t="str">
            <v>X</v>
          </cell>
          <cell r="G864" t="str">
            <v>CLY1- JPY-LOANS &lt;</v>
          </cell>
          <cell r="H864" t="str">
            <v>CREDIT LYONNAIS - JPY</v>
          </cell>
          <cell r="I864" t="str">
            <v>A5100</v>
          </cell>
          <cell r="J864" t="e">
            <v>#N/A</v>
          </cell>
          <cell r="K864" t="e">
            <v>#N/A</v>
          </cell>
          <cell r="L864"/>
          <cell r="M864"/>
          <cell r="N864" t="e">
            <v>#N/A</v>
          </cell>
          <cell r="O864" t="e">
            <v>#N/A</v>
          </cell>
          <cell r="P864" t="e">
            <v>#N/A</v>
          </cell>
          <cell r="Q864" t="e">
            <v>#N/A</v>
          </cell>
          <cell r="R864" t="e">
            <v>#N/A</v>
          </cell>
          <cell r="S864" t="e">
            <v>#N/A</v>
          </cell>
          <cell r="T864" t="e">
            <v>#N/A</v>
          </cell>
          <cell r="U864" t="e">
            <v>#N/A</v>
          </cell>
          <cell r="V864" t="e">
            <v>#N/A</v>
          </cell>
          <cell r="W864"/>
          <cell r="X864" t="e">
            <v>#N/A</v>
          </cell>
          <cell r="Y864" t="e">
            <v>#N/A</v>
          </cell>
          <cell r="Z864" t="e">
            <v>#N/A</v>
          </cell>
          <cell r="AA864"/>
          <cell r="AB864"/>
          <cell r="AC864"/>
          <cell r="AD864"/>
          <cell r="AE864" t="str">
            <v>ARRU</v>
          </cell>
          <cell r="AF864" t="str">
            <v>FI</v>
          </cell>
          <cell r="AG864"/>
          <cell r="AH864"/>
        </row>
        <row r="865">
          <cell r="A865">
            <v>105772</v>
          </cell>
          <cell r="B865">
            <v>1000</v>
          </cell>
          <cell r="C865">
            <v>1035</v>
          </cell>
          <cell r="D865" t="str">
            <v>CASH</v>
          </cell>
          <cell r="E865" t="str">
            <v/>
          </cell>
          <cell r="F865" t="str">
            <v>X</v>
          </cell>
          <cell r="G865" t="str">
            <v>CRCA  - EUR-LOANS &lt;</v>
          </cell>
          <cell r="H865" t="str">
            <v>CREDIT AGRICOLE - EUR</v>
          </cell>
          <cell r="I865" t="str">
            <v>A5100</v>
          </cell>
          <cell r="J865" t="e">
            <v>#N/A</v>
          </cell>
          <cell r="K865" t="e">
            <v>#N/A</v>
          </cell>
          <cell r="L865"/>
          <cell r="M865"/>
          <cell r="N865" t="e">
            <v>#N/A</v>
          </cell>
          <cell r="O865" t="e">
            <v>#N/A</v>
          </cell>
          <cell r="P865" t="e">
            <v>#N/A</v>
          </cell>
          <cell r="Q865" t="e">
            <v>#N/A</v>
          </cell>
          <cell r="R865" t="e">
            <v>#N/A</v>
          </cell>
          <cell r="S865" t="e">
            <v>#N/A</v>
          </cell>
          <cell r="T865" t="e">
            <v>#N/A</v>
          </cell>
          <cell r="U865" t="e">
            <v>#N/A</v>
          </cell>
          <cell r="V865" t="e">
            <v>#N/A</v>
          </cell>
          <cell r="W865"/>
          <cell r="X865" t="e">
            <v>#N/A</v>
          </cell>
          <cell r="Y865" t="e">
            <v>#N/A</v>
          </cell>
          <cell r="Z865" t="e">
            <v>#N/A</v>
          </cell>
          <cell r="AA865"/>
          <cell r="AB865"/>
          <cell r="AC865"/>
          <cell r="AD865"/>
          <cell r="AE865" t="str">
            <v>ARRU</v>
          </cell>
          <cell r="AF865" t="str">
            <v>FI</v>
          </cell>
          <cell r="AG865"/>
          <cell r="AH865"/>
        </row>
        <row r="866">
          <cell r="A866">
            <v>105774</v>
          </cell>
          <cell r="B866">
            <v>1000</v>
          </cell>
          <cell r="C866">
            <v>1035</v>
          </cell>
          <cell r="D866" t="str">
            <v>CASH</v>
          </cell>
          <cell r="E866" t="str">
            <v/>
          </cell>
          <cell r="F866" t="str">
            <v>X</v>
          </cell>
          <cell r="G866" t="str">
            <v>CLY1- EUR-LOANS &lt;</v>
          </cell>
          <cell r="H866" t="str">
            <v>CREDIT LYONNAIS - EUR</v>
          </cell>
          <cell r="I866" t="str">
            <v>A5100</v>
          </cell>
          <cell r="J866" t="e">
            <v>#N/A</v>
          </cell>
          <cell r="K866" t="e">
            <v>#N/A</v>
          </cell>
          <cell r="L866"/>
          <cell r="M866"/>
          <cell r="N866" t="e">
            <v>#N/A</v>
          </cell>
          <cell r="O866" t="e">
            <v>#N/A</v>
          </cell>
          <cell r="P866" t="e">
            <v>#N/A</v>
          </cell>
          <cell r="Q866" t="e">
            <v>#N/A</v>
          </cell>
          <cell r="R866" t="e">
            <v>#N/A</v>
          </cell>
          <cell r="S866" t="e">
            <v>#N/A</v>
          </cell>
          <cell r="T866" t="e">
            <v>#N/A</v>
          </cell>
          <cell r="U866" t="e">
            <v>#N/A</v>
          </cell>
          <cell r="V866" t="e">
            <v>#N/A</v>
          </cell>
          <cell r="W866"/>
          <cell r="X866" t="e">
            <v>#N/A</v>
          </cell>
          <cell r="Y866" t="e">
            <v>#N/A</v>
          </cell>
          <cell r="Z866" t="e">
            <v>#N/A</v>
          </cell>
          <cell r="AA866"/>
          <cell r="AB866"/>
          <cell r="AC866"/>
          <cell r="AD866"/>
          <cell r="AE866" t="str">
            <v>ARRU</v>
          </cell>
          <cell r="AF866" t="str">
            <v>FI</v>
          </cell>
          <cell r="AG866"/>
          <cell r="AH866"/>
        </row>
        <row r="867">
          <cell r="A867">
            <v>105777</v>
          </cell>
          <cell r="B867">
            <v>1000</v>
          </cell>
          <cell r="C867">
            <v>1035</v>
          </cell>
          <cell r="D867" t="str">
            <v>CASH</v>
          </cell>
          <cell r="E867" t="str">
            <v/>
          </cell>
          <cell r="F867" t="str">
            <v>X</v>
          </cell>
          <cell r="G867" t="str">
            <v>CLY1- USD-LOANS &lt;</v>
          </cell>
          <cell r="H867" t="str">
            <v>CREDIT LYONNAIS - USD</v>
          </cell>
          <cell r="I867" t="str">
            <v>A5100</v>
          </cell>
          <cell r="J867" t="e">
            <v>#N/A</v>
          </cell>
          <cell r="K867" t="e">
            <v>#N/A</v>
          </cell>
          <cell r="L867"/>
          <cell r="M867"/>
          <cell r="N867" t="e">
            <v>#N/A</v>
          </cell>
          <cell r="O867" t="e">
            <v>#N/A</v>
          </cell>
          <cell r="P867" t="e">
            <v>#N/A</v>
          </cell>
          <cell r="Q867" t="e">
            <v>#N/A</v>
          </cell>
          <cell r="R867" t="e">
            <v>#N/A</v>
          </cell>
          <cell r="S867" t="e">
            <v>#N/A</v>
          </cell>
          <cell r="T867" t="e">
            <v>#N/A</v>
          </cell>
          <cell r="U867" t="e">
            <v>#N/A</v>
          </cell>
          <cell r="V867" t="e">
            <v>#N/A</v>
          </cell>
          <cell r="W867"/>
          <cell r="X867" t="e">
            <v>#N/A</v>
          </cell>
          <cell r="Y867" t="e">
            <v>#N/A</v>
          </cell>
          <cell r="Z867" t="e">
            <v>#N/A</v>
          </cell>
          <cell r="AA867"/>
          <cell r="AB867"/>
          <cell r="AC867"/>
          <cell r="AD867"/>
          <cell r="AE867" t="str">
            <v>ARRU</v>
          </cell>
          <cell r="AF867" t="str">
            <v>FI</v>
          </cell>
          <cell r="AG867"/>
          <cell r="AH867"/>
        </row>
        <row r="868">
          <cell r="A868">
            <v>105778</v>
          </cell>
          <cell r="B868">
            <v>1000</v>
          </cell>
          <cell r="C868">
            <v>1035</v>
          </cell>
          <cell r="D868" t="str">
            <v>CASH</v>
          </cell>
          <cell r="E868" t="str">
            <v/>
          </cell>
          <cell r="F868" t="str">
            <v>X</v>
          </cell>
          <cell r="G868" t="str">
            <v>CLY1- EUR-LOANS &lt;</v>
          </cell>
          <cell r="H868" t="str">
            <v>CREDIT LYONNAIS - EUR</v>
          </cell>
          <cell r="I868" t="str">
            <v>A5100</v>
          </cell>
          <cell r="J868" t="e">
            <v>#N/A</v>
          </cell>
          <cell r="K868" t="e">
            <v>#N/A</v>
          </cell>
          <cell r="L868"/>
          <cell r="M868"/>
          <cell r="N868" t="e">
            <v>#N/A</v>
          </cell>
          <cell r="O868" t="e">
            <v>#N/A</v>
          </cell>
          <cell r="P868" t="e">
            <v>#N/A</v>
          </cell>
          <cell r="Q868" t="e">
            <v>#N/A</v>
          </cell>
          <cell r="R868" t="e">
            <v>#N/A</v>
          </cell>
          <cell r="S868" t="e">
            <v>#N/A</v>
          </cell>
          <cell r="T868" t="e">
            <v>#N/A</v>
          </cell>
          <cell r="U868" t="e">
            <v>#N/A</v>
          </cell>
          <cell r="V868" t="e">
            <v>#N/A</v>
          </cell>
          <cell r="W868"/>
          <cell r="X868" t="e">
            <v>#N/A</v>
          </cell>
          <cell r="Y868" t="e">
            <v>#N/A</v>
          </cell>
          <cell r="Z868" t="e">
            <v>#N/A</v>
          </cell>
          <cell r="AA868"/>
          <cell r="AB868"/>
          <cell r="AC868"/>
          <cell r="AD868"/>
          <cell r="AE868" t="str">
            <v>ARRU</v>
          </cell>
          <cell r="AF868" t="str">
            <v>FI</v>
          </cell>
          <cell r="AG868"/>
          <cell r="AH868"/>
        </row>
        <row r="869">
          <cell r="A869">
            <v>105779</v>
          </cell>
          <cell r="B869">
            <v>1000</v>
          </cell>
          <cell r="C869">
            <v>1035</v>
          </cell>
          <cell r="D869" t="str">
            <v>CASH</v>
          </cell>
          <cell r="E869" t="str">
            <v/>
          </cell>
          <cell r="F869" t="str">
            <v>X</v>
          </cell>
          <cell r="G869" t="str">
            <v>CLY1- USD-LOANS &lt;</v>
          </cell>
          <cell r="H869" t="str">
            <v>CREDIT LYONNAIS - USD</v>
          </cell>
          <cell r="I869" t="str">
            <v>A5100</v>
          </cell>
          <cell r="J869" t="e">
            <v>#N/A</v>
          </cell>
          <cell r="K869" t="e">
            <v>#N/A</v>
          </cell>
          <cell r="L869"/>
          <cell r="M869"/>
          <cell r="N869" t="e">
            <v>#N/A</v>
          </cell>
          <cell r="O869" t="e">
            <v>#N/A</v>
          </cell>
          <cell r="P869" t="e">
            <v>#N/A</v>
          </cell>
          <cell r="Q869" t="e">
            <v>#N/A</v>
          </cell>
          <cell r="R869" t="e">
            <v>#N/A</v>
          </cell>
          <cell r="S869" t="e">
            <v>#N/A</v>
          </cell>
          <cell r="T869" t="e">
            <v>#N/A</v>
          </cell>
          <cell r="U869" t="e">
            <v>#N/A</v>
          </cell>
          <cell r="V869" t="e">
            <v>#N/A</v>
          </cell>
          <cell r="W869"/>
          <cell r="X869" t="e">
            <v>#N/A</v>
          </cell>
          <cell r="Y869" t="e">
            <v>#N/A</v>
          </cell>
          <cell r="Z869" t="e">
            <v>#N/A</v>
          </cell>
          <cell r="AA869"/>
          <cell r="AB869"/>
          <cell r="AC869"/>
          <cell r="AD869"/>
          <cell r="AE869" t="str">
            <v>ARRU</v>
          </cell>
          <cell r="AF869" t="str">
            <v>FI</v>
          </cell>
          <cell r="AG869"/>
          <cell r="AH869"/>
        </row>
        <row r="870">
          <cell r="A870">
            <v>105789</v>
          </cell>
          <cell r="B870">
            <v>1000</v>
          </cell>
          <cell r="C870">
            <v>1035</v>
          </cell>
          <cell r="D870" t="str">
            <v>CASH</v>
          </cell>
          <cell r="E870" t="str">
            <v/>
          </cell>
          <cell r="F870" t="str">
            <v>X</v>
          </cell>
          <cell r="G870" t="str">
            <v>CHA CAD-LOANS &lt;</v>
          </cell>
          <cell r="H870" t="str">
            <v>CHASE - CAD LOANS TAKEN</v>
          </cell>
          <cell r="I870" t="str">
            <v>A5100</v>
          </cell>
          <cell r="J870" t="e">
            <v>#N/A</v>
          </cell>
          <cell r="K870" t="e">
            <v>#N/A</v>
          </cell>
          <cell r="L870"/>
          <cell r="M870"/>
          <cell r="N870" t="e">
            <v>#N/A</v>
          </cell>
          <cell r="O870" t="e">
            <v>#N/A</v>
          </cell>
          <cell r="P870" t="e">
            <v>#N/A</v>
          </cell>
          <cell r="Q870" t="e">
            <v>#N/A</v>
          </cell>
          <cell r="R870" t="e">
            <v>#N/A</v>
          </cell>
          <cell r="S870" t="e">
            <v>#N/A</v>
          </cell>
          <cell r="T870" t="e">
            <v>#N/A</v>
          </cell>
          <cell r="U870" t="e">
            <v>#N/A</v>
          </cell>
          <cell r="V870" t="e">
            <v>#N/A</v>
          </cell>
          <cell r="W870"/>
          <cell r="X870" t="e">
            <v>#N/A</v>
          </cell>
          <cell r="Y870" t="e">
            <v>#N/A</v>
          </cell>
          <cell r="Z870" t="e">
            <v>#N/A</v>
          </cell>
          <cell r="AA870"/>
          <cell r="AB870"/>
          <cell r="AC870"/>
          <cell r="AD870"/>
          <cell r="AE870" t="str">
            <v>ARRU</v>
          </cell>
          <cell r="AF870" t="str">
            <v>FI</v>
          </cell>
          <cell r="AG870"/>
          <cell r="AH870"/>
        </row>
        <row r="871">
          <cell r="A871">
            <v>105793</v>
          </cell>
          <cell r="B871">
            <v>1000</v>
          </cell>
          <cell r="C871">
            <v>1035</v>
          </cell>
          <cell r="D871" t="str">
            <v>CASH</v>
          </cell>
          <cell r="E871" t="str">
            <v/>
          </cell>
          <cell r="F871" t="str">
            <v>X</v>
          </cell>
          <cell r="G871" t="str">
            <v>COM - USD-LOANS &lt;</v>
          </cell>
          <cell r="H871" t="str">
            <v>COMERICA - USD LOANS TAKEN</v>
          </cell>
          <cell r="I871" t="str">
            <v>A5100</v>
          </cell>
          <cell r="J871" t="e">
            <v>#N/A</v>
          </cell>
          <cell r="K871" t="e">
            <v>#N/A</v>
          </cell>
          <cell r="L871"/>
          <cell r="M871"/>
          <cell r="N871" t="e">
            <v>#N/A</v>
          </cell>
          <cell r="O871" t="e">
            <v>#N/A</v>
          </cell>
          <cell r="P871" t="e">
            <v>#N/A</v>
          </cell>
          <cell r="Q871" t="e">
            <v>#N/A</v>
          </cell>
          <cell r="R871" t="e">
            <v>#N/A</v>
          </cell>
          <cell r="S871" t="e">
            <v>#N/A</v>
          </cell>
          <cell r="T871" t="e">
            <v>#N/A</v>
          </cell>
          <cell r="U871" t="e">
            <v>#N/A</v>
          </cell>
          <cell r="V871" t="e">
            <v>#N/A</v>
          </cell>
          <cell r="W871"/>
          <cell r="X871" t="e">
            <v>#N/A</v>
          </cell>
          <cell r="Y871" t="e">
            <v>#N/A</v>
          </cell>
          <cell r="Z871" t="e">
            <v>#N/A</v>
          </cell>
          <cell r="AA871"/>
          <cell r="AB871"/>
          <cell r="AC871"/>
          <cell r="AD871"/>
          <cell r="AE871" t="str">
            <v>ARRU</v>
          </cell>
          <cell r="AF871" t="str">
            <v>FI</v>
          </cell>
          <cell r="AG871"/>
          <cell r="AH871"/>
        </row>
        <row r="872">
          <cell r="A872">
            <v>105795</v>
          </cell>
          <cell r="B872">
            <v>1000</v>
          </cell>
          <cell r="C872">
            <v>1035</v>
          </cell>
          <cell r="D872" t="str">
            <v>CASH</v>
          </cell>
          <cell r="E872" t="str">
            <v/>
          </cell>
          <cell r="F872" t="str">
            <v>X</v>
          </cell>
          <cell r="G872" t="str">
            <v>CRCA -EUR-LOANS &lt;</v>
          </cell>
          <cell r="H872" t="str">
            <v>CREDIT AGRICOLE - EUR</v>
          </cell>
          <cell r="I872" t="str">
            <v>A5100</v>
          </cell>
          <cell r="J872" t="e">
            <v>#N/A</v>
          </cell>
          <cell r="K872" t="e">
            <v>#N/A</v>
          </cell>
          <cell r="L872"/>
          <cell r="M872"/>
          <cell r="N872" t="e">
            <v>#N/A</v>
          </cell>
          <cell r="O872" t="e">
            <v>#N/A</v>
          </cell>
          <cell r="P872" t="e">
            <v>#N/A</v>
          </cell>
          <cell r="Q872" t="e">
            <v>#N/A</v>
          </cell>
          <cell r="R872" t="e">
            <v>#N/A</v>
          </cell>
          <cell r="S872" t="e">
            <v>#N/A</v>
          </cell>
          <cell r="T872" t="e">
            <v>#N/A</v>
          </cell>
          <cell r="U872" t="e">
            <v>#N/A</v>
          </cell>
          <cell r="V872" t="e">
            <v>#N/A</v>
          </cell>
          <cell r="W872"/>
          <cell r="X872" t="e">
            <v>#N/A</v>
          </cell>
          <cell r="Y872" t="e">
            <v>#N/A</v>
          </cell>
          <cell r="Z872" t="e">
            <v>#N/A</v>
          </cell>
          <cell r="AA872"/>
          <cell r="AB872"/>
          <cell r="AC872"/>
          <cell r="AD872"/>
          <cell r="AE872" t="str">
            <v>ARRU</v>
          </cell>
          <cell r="AF872" t="str">
            <v>FI</v>
          </cell>
          <cell r="AG872"/>
          <cell r="AH872"/>
        </row>
        <row r="873">
          <cell r="A873">
            <v>105797</v>
          </cell>
          <cell r="B873">
            <v>1000</v>
          </cell>
          <cell r="C873">
            <v>1035</v>
          </cell>
          <cell r="D873" t="str">
            <v>CASH</v>
          </cell>
          <cell r="E873" t="str">
            <v/>
          </cell>
          <cell r="F873" t="str">
            <v>X</v>
          </cell>
          <cell r="G873" t="str">
            <v>COM - USD-LOANS &lt;</v>
          </cell>
          <cell r="H873" t="str">
            <v>COMERICA - USD LOANS TAKEN</v>
          </cell>
          <cell r="I873" t="str">
            <v>A5100</v>
          </cell>
          <cell r="J873" t="e">
            <v>#N/A</v>
          </cell>
          <cell r="K873" t="e">
            <v>#N/A</v>
          </cell>
          <cell r="L873"/>
          <cell r="M873"/>
          <cell r="N873" t="e">
            <v>#N/A</v>
          </cell>
          <cell r="O873" t="e">
            <v>#N/A</v>
          </cell>
          <cell r="P873" t="e">
            <v>#N/A</v>
          </cell>
          <cell r="Q873" t="e">
            <v>#N/A</v>
          </cell>
          <cell r="R873" t="e">
            <v>#N/A</v>
          </cell>
          <cell r="S873" t="e">
            <v>#N/A</v>
          </cell>
          <cell r="T873" t="e">
            <v>#N/A</v>
          </cell>
          <cell r="U873" t="e">
            <v>#N/A</v>
          </cell>
          <cell r="V873" t="e">
            <v>#N/A</v>
          </cell>
          <cell r="W873"/>
          <cell r="X873" t="e">
            <v>#N/A</v>
          </cell>
          <cell r="Y873" t="e">
            <v>#N/A</v>
          </cell>
          <cell r="Z873" t="e">
            <v>#N/A</v>
          </cell>
          <cell r="AA873"/>
          <cell r="AB873"/>
          <cell r="AC873"/>
          <cell r="AD873"/>
          <cell r="AE873" t="str">
            <v>ARRU</v>
          </cell>
          <cell r="AF873" t="str">
            <v>FI</v>
          </cell>
          <cell r="AG873"/>
          <cell r="AH873"/>
        </row>
        <row r="874">
          <cell r="A874">
            <v>105799</v>
          </cell>
          <cell r="B874">
            <v>1000</v>
          </cell>
          <cell r="C874">
            <v>1035</v>
          </cell>
          <cell r="D874" t="str">
            <v>CASH</v>
          </cell>
          <cell r="E874" t="str">
            <v/>
          </cell>
          <cell r="F874" t="str">
            <v>X</v>
          </cell>
          <cell r="G874" t="str">
            <v>HSBC -EUR-LOANS &lt;</v>
          </cell>
          <cell r="H874" t="str">
            <v>HSBC - EUR</v>
          </cell>
          <cell r="I874" t="str">
            <v>A5100</v>
          </cell>
          <cell r="J874" t="e">
            <v>#N/A</v>
          </cell>
          <cell r="K874" t="e">
            <v>#N/A</v>
          </cell>
          <cell r="L874"/>
          <cell r="M874"/>
          <cell r="N874" t="e">
            <v>#N/A</v>
          </cell>
          <cell r="O874" t="e">
            <v>#N/A</v>
          </cell>
          <cell r="P874" t="e">
            <v>#N/A</v>
          </cell>
          <cell r="Q874" t="e">
            <v>#N/A</v>
          </cell>
          <cell r="R874" t="e">
            <v>#N/A</v>
          </cell>
          <cell r="S874" t="e">
            <v>#N/A</v>
          </cell>
          <cell r="T874" t="e">
            <v>#N/A</v>
          </cell>
          <cell r="U874" t="e">
            <v>#N/A</v>
          </cell>
          <cell r="V874" t="e">
            <v>#N/A</v>
          </cell>
          <cell r="W874"/>
          <cell r="X874" t="e">
            <v>#N/A</v>
          </cell>
          <cell r="Y874" t="e">
            <v>#N/A</v>
          </cell>
          <cell r="Z874" t="e">
            <v>#N/A</v>
          </cell>
          <cell r="AA874"/>
          <cell r="AB874"/>
          <cell r="AC874"/>
          <cell r="AD874"/>
          <cell r="AE874" t="str">
            <v>ARRU</v>
          </cell>
          <cell r="AF874" t="str">
            <v>FI</v>
          </cell>
          <cell r="AG874"/>
          <cell r="AH874"/>
        </row>
        <row r="875">
          <cell r="A875">
            <v>106100</v>
          </cell>
          <cell r="B875">
            <v>1000</v>
          </cell>
          <cell r="C875">
            <v>1035</v>
          </cell>
          <cell r="D875" t="str">
            <v>CASH</v>
          </cell>
          <cell r="E875" t="str">
            <v/>
          </cell>
          <cell r="F875" t="str">
            <v>X</v>
          </cell>
          <cell r="G875" t="str">
            <v>COMM-EUR-SECU.REV</v>
          </cell>
          <cell r="H875" t="str">
            <v>COMMERZBANK-EUR</v>
          </cell>
          <cell r="I875" t="str">
            <v>A5100</v>
          </cell>
          <cell r="J875" t="e">
            <v>#N/A</v>
          </cell>
          <cell r="K875" t="e">
            <v>#N/A</v>
          </cell>
          <cell r="L875"/>
          <cell r="M875"/>
          <cell r="N875" t="e">
            <v>#N/A</v>
          </cell>
          <cell r="O875" t="e">
            <v>#N/A</v>
          </cell>
          <cell r="P875" t="e">
            <v>#N/A</v>
          </cell>
          <cell r="Q875" t="e">
            <v>#N/A</v>
          </cell>
          <cell r="R875" t="e">
            <v>#N/A</v>
          </cell>
          <cell r="S875" t="e">
            <v>#N/A</v>
          </cell>
          <cell r="T875" t="e">
            <v>#N/A</v>
          </cell>
          <cell r="U875" t="e">
            <v>#N/A</v>
          </cell>
          <cell r="V875" t="e">
            <v>#N/A</v>
          </cell>
          <cell r="W875"/>
          <cell r="X875" t="e">
            <v>#N/A</v>
          </cell>
          <cell r="Y875" t="e">
            <v>#N/A</v>
          </cell>
          <cell r="Z875" t="e">
            <v>#N/A</v>
          </cell>
          <cell r="AA875"/>
          <cell r="AB875"/>
          <cell r="AC875"/>
          <cell r="AD875"/>
          <cell r="AE875" t="str">
            <v>ARRU</v>
          </cell>
          <cell r="AF875" t="str">
            <v>FI</v>
          </cell>
          <cell r="AG875"/>
          <cell r="AH875"/>
        </row>
        <row r="876">
          <cell r="A876">
            <v>106101</v>
          </cell>
          <cell r="B876">
            <v>1000</v>
          </cell>
          <cell r="C876">
            <v>1035</v>
          </cell>
          <cell r="D876" t="str">
            <v>CASH</v>
          </cell>
          <cell r="E876" t="str">
            <v/>
          </cell>
          <cell r="F876" t="str">
            <v>X</v>
          </cell>
          <cell r="G876" t="str">
            <v>DEUTSC-EUR-SECU.REV</v>
          </cell>
          <cell r="H876" t="str">
            <v>DEUTSCHE BANK-EUR</v>
          </cell>
          <cell r="I876" t="str">
            <v>A5100</v>
          </cell>
          <cell r="J876" t="e">
            <v>#N/A</v>
          </cell>
          <cell r="K876" t="e">
            <v>#N/A</v>
          </cell>
          <cell r="L876"/>
          <cell r="M876"/>
          <cell r="N876" t="e">
            <v>#N/A</v>
          </cell>
          <cell r="O876" t="e">
            <v>#N/A</v>
          </cell>
          <cell r="P876" t="e">
            <v>#N/A</v>
          </cell>
          <cell r="Q876" t="e">
            <v>#N/A</v>
          </cell>
          <cell r="R876" t="e">
            <v>#N/A</v>
          </cell>
          <cell r="S876" t="e">
            <v>#N/A</v>
          </cell>
          <cell r="T876" t="e">
            <v>#N/A</v>
          </cell>
          <cell r="U876" t="e">
            <v>#N/A</v>
          </cell>
          <cell r="V876" t="e">
            <v>#N/A</v>
          </cell>
          <cell r="W876"/>
          <cell r="X876" t="e">
            <v>#N/A</v>
          </cell>
          <cell r="Y876" t="e">
            <v>#N/A</v>
          </cell>
          <cell r="Z876" t="e">
            <v>#N/A</v>
          </cell>
          <cell r="AA876"/>
          <cell r="AB876"/>
          <cell r="AC876"/>
          <cell r="AD876"/>
          <cell r="AE876" t="str">
            <v>ARRU</v>
          </cell>
          <cell r="AF876" t="str">
            <v>FI</v>
          </cell>
          <cell r="AG876"/>
          <cell r="AH876"/>
        </row>
        <row r="877">
          <cell r="A877">
            <v>106102</v>
          </cell>
          <cell r="B877">
            <v>1000</v>
          </cell>
          <cell r="C877">
            <v>1035</v>
          </cell>
          <cell r="D877" t="str">
            <v>CASH</v>
          </cell>
          <cell r="E877" t="str">
            <v/>
          </cell>
          <cell r="F877" t="str">
            <v>X</v>
          </cell>
          <cell r="G877" t="str">
            <v>DRESD-EUR-SECU.REV</v>
          </cell>
          <cell r="H877" t="str">
            <v>DRESDNER BANK-EUR</v>
          </cell>
          <cell r="I877" t="str">
            <v>A5100</v>
          </cell>
          <cell r="J877" t="e">
            <v>#N/A</v>
          </cell>
          <cell r="K877" t="e">
            <v>#N/A</v>
          </cell>
          <cell r="L877"/>
          <cell r="M877"/>
          <cell r="N877" t="e">
            <v>#N/A</v>
          </cell>
          <cell r="O877" t="e">
            <v>#N/A</v>
          </cell>
          <cell r="P877" t="e">
            <v>#N/A</v>
          </cell>
          <cell r="Q877" t="e">
            <v>#N/A</v>
          </cell>
          <cell r="R877" t="e">
            <v>#N/A</v>
          </cell>
          <cell r="S877" t="e">
            <v>#N/A</v>
          </cell>
          <cell r="T877" t="e">
            <v>#N/A</v>
          </cell>
          <cell r="U877" t="e">
            <v>#N/A</v>
          </cell>
          <cell r="V877" t="e">
            <v>#N/A</v>
          </cell>
          <cell r="W877"/>
          <cell r="X877" t="e">
            <v>#N/A</v>
          </cell>
          <cell r="Y877" t="e">
            <v>#N/A</v>
          </cell>
          <cell r="Z877" t="e">
            <v>#N/A</v>
          </cell>
          <cell r="AA877"/>
          <cell r="AB877"/>
          <cell r="AC877"/>
          <cell r="AD877"/>
          <cell r="AE877" t="str">
            <v>ARRU</v>
          </cell>
          <cell r="AF877" t="str">
            <v>FI</v>
          </cell>
          <cell r="AG877"/>
          <cell r="AH877"/>
        </row>
        <row r="878">
          <cell r="A878">
            <v>106103</v>
          </cell>
          <cell r="B878">
            <v>1000</v>
          </cell>
          <cell r="C878">
            <v>1035</v>
          </cell>
          <cell r="D878" t="str">
            <v>CASH</v>
          </cell>
          <cell r="E878" t="str">
            <v/>
          </cell>
          <cell r="F878" t="str">
            <v>X</v>
          </cell>
          <cell r="G878" t="str">
            <v>POST -EUR-SECU.REV</v>
          </cell>
          <cell r="H878" t="str">
            <v>POST BANK NIEDERLASSUNG KARLSRUHE-EUR</v>
          </cell>
          <cell r="I878" t="str">
            <v>A5100</v>
          </cell>
          <cell r="J878" t="e">
            <v>#N/A</v>
          </cell>
          <cell r="K878" t="e">
            <v>#N/A</v>
          </cell>
          <cell r="L878"/>
          <cell r="M878"/>
          <cell r="N878" t="e">
            <v>#N/A</v>
          </cell>
          <cell r="O878" t="e">
            <v>#N/A</v>
          </cell>
          <cell r="P878" t="e">
            <v>#N/A</v>
          </cell>
          <cell r="Q878" t="e">
            <v>#N/A</v>
          </cell>
          <cell r="R878" t="e">
            <v>#N/A</v>
          </cell>
          <cell r="S878" t="e">
            <v>#N/A</v>
          </cell>
          <cell r="T878" t="e">
            <v>#N/A</v>
          </cell>
          <cell r="U878" t="e">
            <v>#N/A</v>
          </cell>
          <cell r="V878" t="e">
            <v>#N/A</v>
          </cell>
          <cell r="W878"/>
          <cell r="X878" t="e">
            <v>#N/A</v>
          </cell>
          <cell r="Y878" t="e">
            <v>#N/A</v>
          </cell>
          <cell r="Z878" t="e">
            <v>#N/A</v>
          </cell>
          <cell r="AA878"/>
          <cell r="AB878"/>
          <cell r="AC878"/>
          <cell r="AD878"/>
          <cell r="AE878" t="str">
            <v>ARRU</v>
          </cell>
          <cell r="AF878" t="str">
            <v>FI</v>
          </cell>
          <cell r="AG878"/>
          <cell r="AH878"/>
        </row>
        <row r="879">
          <cell r="A879">
            <v>106104</v>
          </cell>
          <cell r="B879">
            <v>1000</v>
          </cell>
          <cell r="C879">
            <v>1035</v>
          </cell>
          <cell r="D879" t="str">
            <v>CASH</v>
          </cell>
          <cell r="E879" t="str">
            <v/>
          </cell>
          <cell r="F879" t="str">
            <v>X</v>
          </cell>
          <cell r="G879" t="str">
            <v>SPARK-EUR-SECU.REV</v>
          </cell>
          <cell r="H879" t="str">
            <v>SPARKASSE LORRACH RHEINFELD-EUR</v>
          </cell>
          <cell r="I879" t="str">
            <v>A5100</v>
          </cell>
          <cell r="J879" t="e">
            <v>#N/A</v>
          </cell>
          <cell r="K879" t="e">
            <v>#N/A</v>
          </cell>
          <cell r="L879"/>
          <cell r="M879"/>
          <cell r="N879" t="e">
            <v>#N/A</v>
          </cell>
          <cell r="O879" t="e">
            <v>#N/A</v>
          </cell>
          <cell r="P879" t="e">
            <v>#N/A</v>
          </cell>
          <cell r="Q879" t="e">
            <v>#N/A</v>
          </cell>
          <cell r="R879" t="e">
            <v>#N/A</v>
          </cell>
          <cell r="S879" t="e">
            <v>#N/A</v>
          </cell>
          <cell r="T879" t="e">
            <v>#N/A</v>
          </cell>
          <cell r="U879" t="e">
            <v>#N/A</v>
          </cell>
          <cell r="V879" t="e">
            <v>#N/A</v>
          </cell>
          <cell r="W879"/>
          <cell r="X879" t="e">
            <v>#N/A</v>
          </cell>
          <cell r="Y879" t="e">
            <v>#N/A</v>
          </cell>
          <cell r="Z879" t="e">
            <v>#N/A</v>
          </cell>
          <cell r="AA879"/>
          <cell r="AB879"/>
          <cell r="AC879"/>
          <cell r="AD879"/>
          <cell r="AE879" t="str">
            <v>ARRU</v>
          </cell>
          <cell r="AF879" t="str">
            <v>FI</v>
          </cell>
          <cell r="AG879"/>
          <cell r="AH879"/>
        </row>
        <row r="880">
          <cell r="A880">
            <v>106105</v>
          </cell>
          <cell r="B880">
            <v>1000</v>
          </cell>
          <cell r="C880">
            <v>1035</v>
          </cell>
          <cell r="D880" t="str">
            <v>CASH</v>
          </cell>
          <cell r="E880" t="str">
            <v/>
          </cell>
          <cell r="F880" t="str">
            <v>X</v>
          </cell>
          <cell r="G880" t="str">
            <v>VOLKS-EUR-SECU.REV</v>
          </cell>
          <cell r="H880" t="str">
            <v>VOLKSBANK-EUR</v>
          </cell>
          <cell r="I880" t="str">
            <v>A5100</v>
          </cell>
          <cell r="J880" t="e">
            <v>#N/A</v>
          </cell>
          <cell r="K880" t="e">
            <v>#N/A</v>
          </cell>
          <cell r="L880"/>
          <cell r="M880"/>
          <cell r="N880" t="e">
            <v>#N/A</v>
          </cell>
          <cell r="O880" t="e">
            <v>#N/A</v>
          </cell>
          <cell r="P880" t="e">
            <v>#N/A</v>
          </cell>
          <cell r="Q880" t="e">
            <v>#N/A</v>
          </cell>
          <cell r="R880" t="e">
            <v>#N/A</v>
          </cell>
          <cell r="S880" t="e">
            <v>#N/A</v>
          </cell>
          <cell r="T880" t="e">
            <v>#N/A</v>
          </cell>
          <cell r="U880" t="e">
            <v>#N/A</v>
          </cell>
          <cell r="V880" t="e">
            <v>#N/A</v>
          </cell>
          <cell r="W880"/>
          <cell r="X880" t="e">
            <v>#N/A</v>
          </cell>
          <cell r="Y880" t="e">
            <v>#N/A</v>
          </cell>
          <cell r="Z880" t="e">
            <v>#N/A</v>
          </cell>
          <cell r="AA880"/>
          <cell r="AB880"/>
          <cell r="AC880"/>
          <cell r="AD880"/>
          <cell r="AE880" t="str">
            <v>ARRU</v>
          </cell>
          <cell r="AF880" t="str">
            <v>FI</v>
          </cell>
          <cell r="AG880"/>
          <cell r="AH880"/>
        </row>
        <row r="881">
          <cell r="A881">
            <v>106106</v>
          </cell>
          <cell r="B881">
            <v>1000</v>
          </cell>
          <cell r="C881">
            <v>1035</v>
          </cell>
          <cell r="D881" t="str">
            <v>CASH</v>
          </cell>
          <cell r="E881" t="str">
            <v/>
          </cell>
          <cell r="F881" t="str">
            <v>X</v>
          </cell>
          <cell r="G881" t="str">
            <v>CRCA  - EUR-SECU.REV</v>
          </cell>
          <cell r="H881" t="str">
            <v>CREDIT AGRICOLE - EUR</v>
          </cell>
          <cell r="I881" t="str">
            <v>A5100</v>
          </cell>
          <cell r="J881" t="e">
            <v>#N/A</v>
          </cell>
          <cell r="K881" t="e">
            <v>#N/A</v>
          </cell>
          <cell r="L881"/>
          <cell r="M881"/>
          <cell r="N881" t="e">
            <v>#N/A</v>
          </cell>
          <cell r="O881" t="e">
            <v>#N/A</v>
          </cell>
          <cell r="P881" t="e">
            <v>#N/A</v>
          </cell>
          <cell r="Q881" t="e">
            <v>#N/A</v>
          </cell>
          <cell r="R881" t="e">
            <v>#N/A</v>
          </cell>
          <cell r="S881" t="e">
            <v>#N/A</v>
          </cell>
          <cell r="T881" t="e">
            <v>#N/A</v>
          </cell>
          <cell r="U881" t="e">
            <v>#N/A</v>
          </cell>
          <cell r="V881" t="e">
            <v>#N/A</v>
          </cell>
          <cell r="W881"/>
          <cell r="X881" t="e">
            <v>#N/A</v>
          </cell>
          <cell r="Y881" t="e">
            <v>#N/A</v>
          </cell>
          <cell r="Z881" t="e">
            <v>#N/A</v>
          </cell>
          <cell r="AA881"/>
          <cell r="AB881"/>
          <cell r="AC881"/>
          <cell r="AD881"/>
          <cell r="AE881" t="str">
            <v>ARRU</v>
          </cell>
          <cell r="AF881" t="str">
            <v>FI</v>
          </cell>
          <cell r="AG881"/>
          <cell r="AH881"/>
        </row>
        <row r="882">
          <cell r="A882">
            <v>106108</v>
          </cell>
          <cell r="B882">
            <v>1000</v>
          </cell>
          <cell r="C882">
            <v>1035</v>
          </cell>
          <cell r="D882" t="str">
            <v>CASH</v>
          </cell>
          <cell r="E882" t="str">
            <v/>
          </cell>
          <cell r="F882" t="str">
            <v>X</v>
          </cell>
          <cell r="G882" t="str">
            <v>CLY1- EUR-SECU.REV</v>
          </cell>
          <cell r="H882" t="str">
            <v>CREDIT LYONNAIS - EUR</v>
          </cell>
          <cell r="I882" t="str">
            <v>A5100</v>
          </cell>
          <cell r="J882" t="e">
            <v>#N/A</v>
          </cell>
          <cell r="K882" t="e">
            <v>#N/A</v>
          </cell>
          <cell r="L882"/>
          <cell r="M882"/>
          <cell r="N882" t="e">
            <v>#N/A</v>
          </cell>
          <cell r="O882" t="e">
            <v>#N/A</v>
          </cell>
          <cell r="P882" t="e">
            <v>#N/A</v>
          </cell>
          <cell r="Q882" t="e">
            <v>#N/A</v>
          </cell>
          <cell r="R882" t="e">
            <v>#N/A</v>
          </cell>
          <cell r="S882" t="e">
            <v>#N/A</v>
          </cell>
          <cell r="T882" t="e">
            <v>#N/A</v>
          </cell>
          <cell r="U882" t="e">
            <v>#N/A</v>
          </cell>
          <cell r="V882" t="e">
            <v>#N/A</v>
          </cell>
          <cell r="W882"/>
          <cell r="X882" t="e">
            <v>#N/A</v>
          </cell>
          <cell r="Y882" t="e">
            <v>#N/A</v>
          </cell>
          <cell r="Z882" t="e">
            <v>#N/A</v>
          </cell>
          <cell r="AA882"/>
          <cell r="AB882"/>
          <cell r="AC882"/>
          <cell r="AD882"/>
          <cell r="AE882" t="str">
            <v>ARRU</v>
          </cell>
          <cell r="AF882" t="str">
            <v>FI</v>
          </cell>
          <cell r="AG882"/>
          <cell r="AH882"/>
        </row>
        <row r="883">
          <cell r="A883">
            <v>106110</v>
          </cell>
          <cell r="B883">
            <v>1000</v>
          </cell>
          <cell r="C883">
            <v>1035</v>
          </cell>
          <cell r="D883" t="str">
            <v>CASH</v>
          </cell>
          <cell r="E883" t="str">
            <v/>
          </cell>
          <cell r="F883" t="str">
            <v>X</v>
          </cell>
          <cell r="G883" t="str">
            <v>SGN - EUR-SECU.REV</v>
          </cell>
          <cell r="H883" t="str">
            <v>SOCIETE GENERALE - EUR</v>
          </cell>
          <cell r="I883" t="str">
            <v>A5100</v>
          </cell>
          <cell r="J883" t="e">
            <v>#N/A</v>
          </cell>
          <cell r="K883" t="e">
            <v>#N/A</v>
          </cell>
          <cell r="L883"/>
          <cell r="M883"/>
          <cell r="N883" t="e">
            <v>#N/A</v>
          </cell>
          <cell r="O883" t="e">
            <v>#N/A</v>
          </cell>
          <cell r="P883" t="e">
            <v>#N/A</v>
          </cell>
          <cell r="Q883" t="e">
            <v>#N/A</v>
          </cell>
          <cell r="R883" t="e">
            <v>#N/A</v>
          </cell>
          <cell r="S883" t="e">
            <v>#N/A</v>
          </cell>
          <cell r="T883" t="e">
            <v>#N/A</v>
          </cell>
          <cell r="U883" t="e">
            <v>#N/A</v>
          </cell>
          <cell r="V883" t="e">
            <v>#N/A</v>
          </cell>
          <cell r="W883"/>
          <cell r="X883" t="e">
            <v>#N/A</v>
          </cell>
          <cell r="Y883" t="e">
            <v>#N/A</v>
          </cell>
          <cell r="Z883" t="e">
            <v>#N/A</v>
          </cell>
          <cell r="AA883"/>
          <cell r="AB883"/>
          <cell r="AC883"/>
          <cell r="AD883"/>
          <cell r="AE883" t="str">
            <v>ARRU</v>
          </cell>
          <cell r="AF883" t="str">
            <v>FI</v>
          </cell>
          <cell r="AG883"/>
          <cell r="AH883"/>
        </row>
        <row r="884">
          <cell r="A884">
            <v>106111</v>
          </cell>
          <cell r="B884">
            <v>1000</v>
          </cell>
          <cell r="C884">
            <v>1035</v>
          </cell>
          <cell r="D884" t="str">
            <v>CASH</v>
          </cell>
          <cell r="E884" t="str">
            <v/>
          </cell>
          <cell r="F884" t="str">
            <v>X</v>
          </cell>
          <cell r="G884" t="str">
            <v>CIC - EUR-SECU.REV</v>
          </cell>
          <cell r="H884" t="str">
            <v>CIC LYONNAISE DE BANQUE - EUR</v>
          </cell>
          <cell r="I884" t="str">
            <v>A5100</v>
          </cell>
          <cell r="J884" t="e">
            <v>#N/A</v>
          </cell>
          <cell r="K884" t="e">
            <v>#N/A</v>
          </cell>
          <cell r="L884"/>
          <cell r="M884"/>
          <cell r="N884" t="e">
            <v>#N/A</v>
          </cell>
          <cell r="O884" t="e">
            <v>#N/A</v>
          </cell>
          <cell r="P884" t="e">
            <v>#N/A</v>
          </cell>
          <cell r="Q884" t="e">
            <v>#N/A</v>
          </cell>
          <cell r="R884" t="e">
            <v>#N/A</v>
          </cell>
          <cell r="S884" t="e">
            <v>#N/A</v>
          </cell>
          <cell r="T884" t="e">
            <v>#N/A</v>
          </cell>
          <cell r="U884" t="e">
            <v>#N/A</v>
          </cell>
          <cell r="V884" t="e">
            <v>#N/A</v>
          </cell>
          <cell r="W884"/>
          <cell r="X884" t="e">
            <v>#N/A</v>
          </cell>
          <cell r="Y884" t="e">
            <v>#N/A</v>
          </cell>
          <cell r="Z884" t="e">
            <v>#N/A</v>
          </cell>
          <cell r="AA884"/>
          <cell r="AB884"/>
          <cell r="AC884"/>
          <cell r="AD884"/>
          <cell r="AE884" t="str">
            <v>ARRU</v>
          </cell>
          <cell r="AF884" t="str">
            <v>FI</v>
          </cell>
          <cell r="AG884"/>
          <cell r="AH884"/>
        </row>
        <row r="885">
          <cell r="A885">
            <v>106112</v>
          </cell>
          <cell r="B885">
            <v>1000</v>
          </cell>
          <cell r="C885">
            <v>1035</v>
          </cell>
          <cell r="D885" t="str">
            <v>CASH</v>
          </cell>
          <cell r="E885" t="str">
            <v/>
          </cell>
          <cell r="F885" t="str">
            <v>X</v>
          </cell>
          <cell r="G885" t="str">
            <v>PAL - EUR-SECU.REV</v>
          </cell>
          <cell r="H885" t="str">
            <v>BANQUE PALATINE - EUR</v>
          </cell>
          <cell r="I885" t="str">
            <v>A5100</v>
          </cell>
          <cell r="J885" t="e">
            <v>#N/A</v>
          </cell>
          <cell r="K885" t="e">
            <v>#N/A</v>
          </cell>
          <cell r="L885"/>
          <cell r="M885"/>
          <cell r="N885" t="e">
            <v>#N/A</v>
          </cell>
          <cell r="O885" t="e">
            <v>#N/A</v>
          </cell>
          <cell r="P885" t="e">
            <v>#N/A</v>
          </cell>
          <cell r="Q885" t="e">
            <v>#N/A</v>
          </cell>
          <cell r="R885" t="e">
            <v>#N/A</v>
          </cell>
          <cell r="S885" t="e">
            <v>#N/A</v>
          </cell>
          <cell r="T885" t="e">
            <v>#N/A</v>
          </cell>
          <cell r="U885" t="e">
            <v>#N/A</v>
          </cell>
          <cell r="V885" t="e">
            <v>#N/A</v>
          </cell>
          <cell r="W885"/>
          <cell r="X885" t="e">
            <v>#N/A</v>
          </cell>
          <cell r="Y885" t="e">
            <v>#N/A</v>
          </cell>
          <cell r="Z885" t="e">
            <v>#N/A</v>
          </cell>
          <cell r="AA885"/>
          <cell r="AB885"/>
          <cell r="AC885"/>
          <cell r="AD885"/>
          <cell r="AE885" t="str">
            <v>ARRU</v>
          </cell>
          <cell r="AF885" t="str">
            <v>FI</v>
          </cell>
          <cell r="AG885"/>
          <cell r="AH885"/>
        </row>
        <row r="886">
          <cell r="A886">
            <v>106114</v>
          </cell>
          <cell r="B886">
            <v>1000</v>
          </cell>
          <cell r="C886">
            <v>1035</v>
          </cell>
          <cell r="D886" t="str">
            <v>CASH</v>
          </cell>
          <cell r="E886" t="str">
            <v/>
          </cell>
          <cell r="F886" t="str">
            <v>X</v>
          </cell>
          <cell r="G886" t="str">
            <v>SGN - EUR-SECU.REV</v>
          </cell>
          <cell r="H886" t="str">
            <v>SOCIETE GENERALE - EUR</v>
          </cell>
          <cell r="I886" t="str">
            <v>A5100</v>
          </cell>
          <cell r="J886" t="e">
            <v>#N/A</v>
          </cell>
          <cell r="K886" t="e">
            <v>#N/A</v>
          </cell>
          <cell r="L886"/>
          <cell r="M886"/>
          <cell r="N886" t="e">
            <v>#N/A</v>
          </cell>
          <cell r="O886" t="e">
            <v>#N/A</v>
          </cell>
          <cell r="P886" t="e">
            <v>#N/A</v>
          </cell>
          <cell r="Q886" t="e">
            <v>#N/A</v>
          </cell>
          <cell r="R886" t="e">
            <v>#N/A</v>
          </cell>
          <cell r="S886" t="e">
            <v>#N/A</v>
          </cell>
          <cell r="T886" t="e">
            <v>#N/A</v>
          </cell>
          <cell r="U886" t="e">
            <v>#N/A</v>
          </cell>
          <cell r="V886" t="e">
            <v>#N/A</v>
          </cell>
          <cell r="W886"/>
          <cell r="X886" t="e">
            <v>#N/A</v>
          </cell>
          <cell r="Y886" t="e">
            <v>#N/A</v>
          </cell>
          <cell r="Z886" t="e">
            <v>#N/A</v>
          </cell>
          <cell r="AA886"/>
          <cell r="AB886"/>
          <cell r="AC886"/>
          <cell r="AD886"/>
          <cell r="AE886" t="str">
            <v>ARRU</v>
          </cell>
          <cell r="AF886" t="str">
            <v>FI</v>
          </cell>
          <cell r="AG886"/>
          <cell r="AH886"/>
        </row>
        <row r="887">
          <cell r="A887">
            <v>106117</v>
          </cell>
          <cell r="B887">
            <v>1000</v>
          </cell>
          <cell r="C887">
            <v>1035</v>
          </cell>
          <cell r="D887" t="str">
            <v>CASH</v>
          </cell>
          <cell r="E887" t="str">
            <v/>
          </cell>
          <cell r="F887" t="str">
            <v>X</v>
          </cell>
          <cell r="G887" t="str">
            <v>CRCA -EUR-SECU.REV</v>
          </cell>
          <cell r="H887" t="str">
            <v>CREDIT AGRICOLE - EUR</v>
          </cell>
          <cell r="I887" t="str">
            <v>A5100</v>
          </cell>
          <cell r="J887" t="e">
            <v>#N/A</v>
          </cell>
          <cell r="K887" t="e">
            <v>#N/A</v>
          </cell>
          <cell r="L887"/>
          <cell r="M887"/>
          <cell r="N887" t="e">
            <v>#N/A</v>
          </cell>
          <cell r="O887" t="e">
            <v>#N/A</v>
          </cell>
          <cell r="P887" t="e">
            <v>#N/A</v>
          </cell>
          <cell r="Q887" t="e">
            <v>#N/A</v>
          </cell>
          <cell r="R887" t="e">
            <v>#N/A</v>
          </cell>
          <cell r="S887" t="e">
            <v>#N/A</v>
          </cell>
          <cell r="T887" t="e">
            <v>#N/A</v>
          </cell>
          <cell r="U887" t="e">
            <v>#N/A</v>
          </cell>
          <cell r="V887" t="e">
            <v>#N/A</v>
          </cell>
          <cell r="W887"/>
          <cell r="X887" t="e">
            <v>#N/A</v>
          </cell>
          <cell r="Y887" t="e">
            <v>#N/A</v>
          </cell>
          <cell r="Z887" t="e">
            <v>#N/A</v>
          </cell>
          <cell r="AA887"/>
          <cell r="AB887"/>
          <cell r="AC887"/>
          <cell r="AD887"/>
          <cell r="AE887" t="str">
            <v>ARRU</v>
          </cell>
          <cell r="AF887" t="str">
            <v>FI</v>
          </cell>
          <cell r="AG887"/>
          <cell r="AH887"/>
        </row>
        <row r="888">
          <cell r="A888">
            <v>106118</v>
          </cell>
          <cell r="B888">
            <v>1000</v>
          </cell>
          <cell r="C888">
            <v>1035</v>
          </cell>
          <cell r="D888" t="str">
            <v>CASH</v>
          </cell>
          <cell r="E888" t="str">
            <v/>
          </cell>
          <cell r="F888" t="str">
            <v>X</v>
          </cell>
          <cell r="G888" t="str">
            <v>CLY1- EUR-SECU.REV</v>
          </cell>
          <cell r="H888" t="str">
            <v>CREDIT LYONNAIS - EUR</v>
          </cell>
          <cell r="I888" t="str">
            <v>A5100</v>
          </cell>
          <cell r="J888" t="e">
            <v>#N/A</v>
          </cell>
          <cell r="K888" t="e">
            <v>#N/A</v>
          </cell>
          <cell r="L888"/>
          <cell r="M888"/>
          <cell r="N888" t="e">
            <v>#N/A</v>
          </cell>
          <cell r="O888" t="e">
            <v>#N/A</v>
          </cell>
          <cell r="P888" t="e">
            <v>#N/A</v>
          </cell>
          <cell r="Q888" t="e">
            <v>#N/A</v>
          </cell>
          <cell r="R888" t="e">
            <v>#N/A</v>
          </cell>
          <cell r="S888" t="e">
            <v>#N/A</v>
          </cell>
          <cell r="T888" t="e">
            <v>#N/A</v>
          </cell>
          <cell r="U888" t="e">
            <v>#N/A</v>
          </cell>
          <cell r="V888" t="e">
            <v>#N/A</v>
          </cell>
          <cell r="W888"/>
          <cell r="X888" t="e">
            <v>#N/A</v>
          </cell>
          <cell r="Y888" t="e">
            <v>#N/A</v>
          </cell>
          <cell r="Z888" t="e">
            <v>#N/A</v>
          </cell>
          <cell r="AA888"/>
          <cell r="AB888"/>
          <cell r="AC888"/>
          <cell r="AD888"/>
          <cell r="AE888" t="str">
            <v>ARRU</v>
          </cell>
          <cell r="AF888" t="str">
            <v>FI</v>
          </cell>
          <cell r="AG888"/>
          <cell r="AH888"/>
        </row>
        <row r="889">
          <cell r="A889">
            <v>106119</v>
          </cell>
          <cell r="B889">
            <v>1000</v>
          </cell>
          <cell r="C889">
            <v>1035</v>
          </cell>
          <cell r="D889" t="str">
            <v>CASH</v>
          </cell>
          <cell r="E889" t="str">
            <v/>
          </cell>
          <cell r="F889" t="str">
            <v>X</v>
          </cell>
          <cell r="G889" t="str">
            <v>PAL -EUR-SECU.REV</v>
          </cell>
          <cell r="H889" t="str">
            <v>BANQUE PALATINE - EUR</v>
          </cell>
          <cell r="I889" t="str">
            <v>A5100</v>
          </cell>
          <cell r="J889" t="e">
            <v>#N/A</v>
          </cell>
          <cell r="K889" t="e">
            <v>#N/A</v>
          </cell>
          <cell r="L889"/>
          <cell r="M889"/>
          <cell r="N889" t="e">
            <v>#N/A</v>
          </cell>
          <cell r="O889" t="e">
            <v>#N/A</v>
          </cell>
          <cell r="P889" t="e">
            <v>#N/A</v>
          </cell>
          <cell r="Q889" t="e">
            <v>#N/A</v>
          </cell>
          <cell r="R889" t="e">
            <v>#N/A</v>
          </cell>
          <cell r="S889" t="e">
            <v>#N/A</v>
          </cell>
          <cell r="T889" t="e">
            <v>#N/A</v>
          </cell>
          <cell r="U889" t="e">
            <v>#N/A</v>
          </cell>
          <cell r="V889" t="e">
            <v>#N/A</v>
          </cell>
          <cell r="W889"/>
          <cell r="X889" t="e">
            <v>#N/A</v>
          </cell>
          <cell r="Y889" t="e">
            <v>#N/A</v>
          </cell>
          <cell r="Z889" t="e">
            <v>#N/A</v>
          </cell>
          <cell r="AA889"/>
          <cell r="AB889"/>
          <cell r="AC889"/>
          <cell r="AD889"/>
          <cell r="AE889" t="str">
            <v>ARRU</v>
          </cell>
          <cell r="AF889" t="str">
            <v>FI</v>
          </cell>
          <cell r="AG889"/>
          <cell r="AH889"/>
        </row>
        <row r="890">
          <cell r="A890">
            <v>106120</v>
          </cell>
          <cell r="B890">
            <v>1000</v>
          </cell>
          <cell r="C890">
            <v>1035</v>
          </cell>
          <cell r="D890" t="str">
            <v>CASH</v>
          </cell>
          <cell r="E890" t="str">
            <v/>
          </cell>
          <cell r="F890" t="str">
            <v>X</v>
          </cell>
          <cell r="G890" t="str">
            <v>SGN - EUR-SECU.REV</v>
          </cell>
          <cell r="H890" t="str">
            <v>SOCIETE GENERALE - EUR</v>
          </cell>
          <cell r="I890" t="str">
            <v>A5100</v>
          </cell>
          <cell r="J890" t="e">
            <v>#N/A</v>
          </cell>
          <cell r="K890" t="e">
            <v>#N/A</v>
          </cell>
          <cell r="L890"/>
          <cell r="M890"/>
          <cell r="N890" t="e">
            <v>#N/A</v>
          </cell>
          <cell r="O890" t="e">
            <v>#N/A</v>
          </cell>
          <cell r="P890" t="e">
            <v>#N/A</v>
          </cell>
          <cell r="Q890" t="e">
            <v>#N/A</v>
          </cell>
          <cell r="R890" t="e">
            <v>#N/A</v>
          </cell>
          <cell r="S890" t="e">
            <v>#N/A</v>
          </cell>
          <cell r="T890" t="e">
            <v>#N/A</v>
          </cell>
          <cell r="U890" t="e">
            <v>#N/A</v>
          </cell>
          <cell r="V890" t="e">
            <v>#N/A</v>
          </cell>
          <cell r="W890"/>
          <cell r="X890" t="e">
            <v>#N/A</v>
          </cell>
          <cell r="Y890" t="e">
            <v>#N/A</v>
          </cell>
          <cell r="Z890" t="e">
            <v>#N/A</v>
          </cell>
          <cell r="AA890"/>
          <cell r="AB890"/>
          <cell r="AC890"/>
          <cell r="AD890"/>
          <cell r="AE890" t="str">
            <v>ARRU</v>
          </cell>
          <cell r="AF890" t="str">
            <v>FI</v>
          </cell>
          <cell r="AG890"/>
          <cell r="AH890"/>
        </row>
        <row r="891">
          <cell r="A891">
            <v>106121</v>
          </cell>
          <cell r="B891">
            <v>1000</v>
          </cell>
          <cell r="C891">
            <v>1035</v>
          </cell>
          <cell r="D891" t="str">
            <v>CASH</v>
          </cell>
          <cell r="E891" t="str">
            <v/>
          </cell>
          <cell r="F891" t="str">
            <v>X</v>
          </cell>
          <cell r="G891" t="str">
            <v>SLB - EUR-SECU.REV</v>
          </cell>
          <cell r="H891" t="str">
            <v>CIC LYONNAISE DE BANQUE - EUR</v>
          </cell>
          <cell r="I891" t="str">
            <v>A5100</v>
          </cell>
          <cell r="J891" t="e">
            <v>#N/A</v>
          </cell>
          <cell r="K891" t="e">
            <v>#N/A</v>
          </cell>
          <cell r="L891"/>
          <cell r="M891"/>
          <cell r="N891" t="e">
            <v>#N/A</v>
          </cell>
          <cell r="O891" t="e">
            <v>#N/A</v>
          </cell>
          <cell r="P891" t="e">
            <v>#N/A</v>
          </cell>
          <cell r="Q891" t="e">
            <v>#N/A</v>
          </cell>
          <cell r="R891" t="e">
            <v>#N/A</v>
          </cell>
          <cell r="S891" t="e">
            <v>#N/A</v>
          </cell>
          <cell r="T891" t="e">
            <v>#N/A</v>
          </cell>
          <cell r="U891" t="e">
            <v>#N/A</v>
          </cell>
          <cell r="V891" t="e">
            <v>#N/A</v>
          </cell>
          <cell r="W891"/>
          <cell r="X891" t="e">
            <v>#N/A</v>
          </cell>
          <cell r="Y891" t="e">
            <v>#N/A</v>
          </cell>
          <cell r="Z891" t="e">
            <v>#N/A</v>
          </cell>
          <cell r="AA891"/>
          <cell r="AB891"/>
          <cell r="AC891"/>
          <cell r="AD891"/>
          <cell r="AE891" t="str">
            <v>ARRU</v>
          </cell>
          <cell r="AF891" t="str">
            <v>FI</v>
          </cell>
          <cell r="AG891"/>
          <cell r="AH891"/>
        </row>
        <row r="892">
          <cell r="A892">
            <v>106123</v>
          </cell>
          <cell r="B892">
            <v>1000</v>
          </cell>
          <cell r="C892">
            <v>1035</v>
          </cell>
          <cell r="D892" t="str">
            <v>CASH</v>
          </cell>
          <cell r="E892" t="str">
            <v/>
          </cell>
          <cell r="F892" t="str">
            <v>X</v>
          </cell>
          <cell r="G892" t="str">
            <v>CLY1- EUR-SECU.REV</v>
          </cell>
          <cell r="H892" t="str">
            <v>CREDIT LYONNAIS - EUR</v>
          </cell>
          <cell r="I892" t="str">
            <v>A5100</v>
          </cell>
          <cell r="J892" t="e">
            <v>#N/A</v>
          </cell>
          <cell r="K892" t="e">
            <v>#N/A</v>
          </cell>
          <cell r="L892"/>
          <cell r="M892"/>
          <cell r="N892" t="e">
            <v>#N/A</v>
          </cell>
          <cell r="O892" t="e">
            <v>#N/A</v>
          </cell>
          <cell r="P892" t="e">
            <v>#N/A</v>
          </cell>
          <cell r="Q892" t="e">
            <v>#N/A</v>
          </cell>
          <cell r="R892" t="e">
            <v>#N/A</v>
          </cell>
          <cell r="S892" t="e">
            <v>#N/A</v>
          </cell>
          <cell r="T892" t="e">
            <v>#N/A</v>
          </cell>
          <cell r="U892" t="e">
            <v>#N/A</v>
          </cell>
          <cell r="V892" t="e">
            <v>#N/A</v>
          </cell>
          <cell r="W892"/>
          <cell r="X892" t="e">
            <v>#N/A</v>
          </cell>
          <cell r="Y892" t="e">
            <v>#N/A</v>
          </cell>
          <cell r="Z892" t="e">
            <v>#N/A</v>
          </cell>
          <cell r="AA892"/>
          <cell r="AB892"/>
          <cell r="AC892"/>
          <cell r="AD892"/>
          <cell r="AE892" t="str">
            <v>ARRU</v>
          </cell>
          <cell r="AF892" t="str">
            <v>FI</v>
          </cell>
          <cell r="AG892"/>
          <cell r="AH892"/>
        </row>
        <row r="893">
          <cell r="A893">
            <v>106134</v>
          </cell>
          <cell r="B893">
            <v>1000</v>
          </cell>
          <cell r="C893">
            <v>1035</v>
          </cell>
          <cell r="D893" t="str">
            <v>CASH</v>
          </cell>
          <cell r="E893" t="str">
            <v/>
          </cell>
          <cell r="F893" t="str">
            <v>X</v>
          </cell>
          <cell r="G893" t="str">
            <v>BBVA-SECU.REV</v>
          </cell>
          <cell r="H893" t="str">
            <v>BANCO BILBAO VISCAYA ARGENTARIA-SECU.REV</v>
          </cell>
          <cell r="I893" t="str">
            <v>A5100</v>
          </cell>
          <cell r="J893" t="e">
            <v>#N/A</v>
          </cell>
          <cell r="K893" t="e">
            <v>#N/A</v>
          </cell>
          <cell r="L893"/>
          <cell r="M893"/>
          <cell r="N893" t="e">
            <v>#N/A</v>
          </cell>
          <cell r="O893" t="e">
            <v>#N/A</v>
          </cell>
          <cell r="P893" t="e">
            <v>#N/A</v>
          </cell>
          <cell r="Q893" t="e">
            <v>#N/A</v>
          </cell>
          <cell r="R893" t="e">
            <v>#N/A</v>
          </cell>
          <cell r="S893" t="e">
            <v>#N/A</v>
          </cell>
          <cell r="T893" t="e">
            <v>#N/A</v>
          </cell>
          <cell r="U893" t="e">
            <v>#N/A</v>
          </cell>
          <cell r="V893" t="e">
            <v>#N/A</v>
          </cell>
          <cell r="W893"/>
          <cell r="X893" t="e">
            <v>#N/A</v>
          </cell>
          <cell r="Y893" t="e">
            <v>#N/A</v>
          </cell>
          <cell r="Z893" t="e">
            <v>#N/A</v>
          </cell>
          <cell r="AA893"/>
          <cell r="AB893"/>
          <cell r="AC893"/>
          <cell r="AD893"/>
          <cell r="AE893" t="str">
            <v>ARRU</v>
          </cell>
          <cell r="AF893" t="str">
            <v>FI</v>
          </cell>
          <cell r="AG893"/>
          <cell r="AH893"/>
        </row>
        <row r="894">
          <cell r="A894">
            <v>106135</v>
          </cell>
          <cell r="B894">
            <v>1000</v>
          </cell>
          <cell r="C894">
            <v>1035</v>
          </cell>
          <cell r="D894" t="str">
            <v>CASH</v>
          </cell>
          <cell r="E894" t="str">
            <v/>
          </cell>
          <cell r="F894" t="str">
            <v>X</v>
          </cell>
          <cell r="G894" t="str">
            <v>CM-SECU.REV</v>
          </cell>
          <cell r="H894" t="str">
            <v>CAIXA MANRESA-SECU.REV</v>
          </cell>
          <cell r="I894" t="str">
            <v>A5100</v>
          </cell>
          <cell r="J894" t="e">
            <v>#N/A</v>
          </cell>
          <cell r="K894" t="e">
            <v>#N/A</v>
          </cell>
          <cell r="L894"/>
          <cell r="M894"/>
          <cell r="N894" t="e">
            <v>#N/A</v>
          </cell>
          <cell r="O894" t="e">
            <v>#N/A</v>
          </cell>
          <cell r="P894" t="e">
            <v>#N/A</v>
          </cell>
          <cell r="Q894" t="e">
            <v>#N/A</v>
          </cell>
          <cell r="R894" t="e">
            <v>#N/A</v>
          </cell>
          <cell r="S894" t="e">
            <v>#N/A</v>
          </cell>
          <cell r="T894" t="e">
            <v>#N/A</v>
          </cell>
          <cell r="U894" t="e">
            <v>#N/A</v>
          </cell>
          <cell r="V894" t="e">
            <v>#N/A</v>
          </cell>
          <cell r="W894"/>
          <cell r="X894" t="e">
            <v>#N/A</v>
          </cell>
          <cell r="Y894" t="e">
            <v>#N/A</v>
          </cell>
          <cell r="Z894" t="e">
            <v>#N/A</v>
          </cell>
          <cell r="AA894"/>
          <cell r="AB894"/>
          <cell r="AC894"/>
          <cell r="AD894"/>
          <cell r="AE894" t="str">
            <v>ARRU</v>
          </cell>
          <cell r="AF894" t="str">
            <v>FI</v>
          </cell>
          <cell r="AG894"/>
          <cell r="AH894"/>
        </row>
        <row r="895">
          <cell r="A895">
            <v>106136</v>
          </cell>
          <cell r="B895">
            <v>1000</v>
          </cell>
          <cell r="C895">
            <v>1035</v>
          </cell>
          <cell r="D895" t="str">
            <v>CASH</v>
          </cell>
          <cell r="E895" t="str">
            <v/>
          </cell>
          <cell r="F895" t="str">
            <v>X</v>
          </cell>
          <cell r="G895" t="str">
            <v>BSCH-SECU.REV</v>
          </cell>
          <cell r="H895" t="str">
            <v>BANCO SANTANDER CENTRAL HISPANO-SECU.REV</v>
          </cell>
          <cell r="I895" t="str">
            <v>A5100</v>
          </cell>
          <cell r="J895" t="e">
            <v>#N/A</v>
          </cell>
          <cell r="K895" t="e">
            <v>#N/A</v>
          </cell>
          <cell r="L895"/>
          <cell r="M895"/>
          <cell r="N895" t="e">
            <v>#N/A</v>
          </cell>
          <cell r="O895" t="e">
            <v>#N/A</v>
          </cell>
          <cell r="P895" t="e">
            <v>#N/A</v>
          </cell>
          <cell r="Q895" t="e">
            <v>#N/A</v>
          </cell>
          <cell r="R895" t="e">
            <v>#N/A</v>
          </cell>
          <cell r="S895" t="e">
            <v>#N/A</v>
          </cell>
          <cell r="T895" t="e">
            <v>#N/A</v>
          </cell>
          <cell r="U895" t="e">
            <v>#N/A</v>
          </cell>
          <cell r="V895" t="e">
            <v>#N/A</v>
          </cell>
          <cell r="W895"/>
          <cell r="X895" t="e">
            <v>#N/A</v>
          </cell>
          <cell r="Y895" t="e">
            <v>#N/A</v>
          </cell>
          <cell r="Z895" t="e">
            <v>#N/A</v>
          </cell>
          <cell r="AA895"/>
          <cell r="AB895"/>
          <cell r="AC895"/>
          <cell r="AD895"/>
          <cell r="AE895" t="str">
            <v>ARRU</v>
          </cell>
          <cell r="AF895" t="str">
            <v>FI</v>
          </cell>
          <cell r="AG895"/>
          <cell r="AH895"/>
        </row>
        <row r="896">
          <cell r="A896">
            <v>106137</v>
          </cell>
          <cell r="B896">
            <v>1000</v>
          </cell>
          <cell r="C896">
            <v>1035</v>
          </cell>
          <cell r="D896" t="str">
            <v>CASH</v>
          </cell>
          <cell r="E896" t="str">
            <v/>
          </cell>
          <cell r="F896" t="str">
            <v>X</v>
          </cell>
          <cell r="G896" t="str">
            <v>BP-SECU.REV</v>
          </cell>
          <cell r="H896" t="str">
            <v>BANCO POPULAR-SECU.REV</v>
          </cell>
          <cell r="I896" t="str">
            <v>A5100</v>
          </cell>
          <cell r="J896" t="e">
            <v>#N/A</v>
          </cell>
          <cell r="K896" t="e">
            <v>#N/A</v>
          </cell>
          <cell r="L896"/>
          <cell r="M896"/>
          <cell r="N896" t="e">
            <v>#N/A</v>
          </cell>
          <cell r="O896" t="e">
            <v>#N/A</v>
          </cell>
          <cell r="P896" t="e">
            <v>#N/A</v>
          </cell>
          <cell r="Q896" t="e">
            <v>#N/A</v>
          </cell>
          <cell r="R896" t="e">
            <v>#N/A</v>
          </cell>
          <cell r="S896" t="e">
            <v>#N/A</v>
          </cell>
          <cell r="T896" t="e">
            <v>#N/A</v>
          </cell>
          <cell r="U896" t="e">
            <v>#N/A</v>
          </cell>
          <cell r="V896" t="e">
            <v>#N/A</v>
          </cell>
          <cell r="W896"/>
          <cell r="X896" t="e">
            <v>#N/A</v>
          </cell>
          <cell r="Y896" t="e">
            <v>#N/A</v>
          </cell>
          <cell r="Z896" t="e">
            <v>#N/A</v>
          </cell>
          <cell r="AA896"/>
          <cell r="AB896"/>
          <cell r="AC896"/>
          <cell r="AD896"/>
          <cell r="AE896" t="str">
            <v>ARRU</v>
          </cell>
          <cell r="AF896" t="str">
            <v>FI</v>
          </cell>
          <cell r="AG896"/>
          <cell r="AH896"/>
        </row>
        <row r="897">
          <cell r="A897">
            <v>106138</v>
          </cell>
          <cell r="B897">
            <v>1000</v>
          </cell>
          <cell r="C897">
            <v>1035</v>
          </cell>
          <cell r="D897" t="str">
            <v>CASH</v>
          </cell>
          <cell r="E897" t="str">
            <v/>
          </cell>
          <cell r="F897" t="str">
            <v>X</v>
          </cell>
          <cell r="G897" t="str">
            <v>BS-SECU.REV</v>
          </cell>
          <cell r="H897" t="str">
            <v>BANC DE SABADELL-SECU.REV</v>
          </cell>
          <cell r="I897" t="str">
            <v>A5100</v>
          </cell>
          <cell r="J897" t="e">
            <v>#N/A</v>
          </cell>
          <cell r="K897" t="e">
            <v>#N/A</v>
          </cell>
          <cell r="L897"/>
          <cell r="M897"/>
          <cell r="N897" t="e">
            <v>#N/A</v>
          </cell>
          <cell r="O897" t="e">
            <v>#N/A</v>
          </cell>
          <cell r="P897" t="e">
            <v>#N/A</v>
          </cell>
          <cell r="Q897" t="e">
            <v>#N/A</v>
          </cell>
          <cell r="R897" t="e">
            <v>#N/A</v>
          </cell>
          <cell r="S897" t="e">
            <v>#N/A</v>
          </cell>
          <cell r="T897" t="e">
            <v>#N/A</v>
          </cell>
          <cell r="U897" t="e">
            <v>#N/A</v>
          </cell>
          <cell r="V897" t="e">
            <v>#N/A</v>
          </cell>
          <cell r="W897"/>
          <cell r="X897" t="e">
            <v>#N/A</v>
          </cell>
          <cell r="Y897" t="e">
            <v>#N/A</v>
          </cell>
          <cell r="Z897" t="e">
            <v>#N/A</v>
          </cell>
          <cell r="AA897"/>
          <cell r="AB897"/>
          <cell r="AC897"/>
          <cell r="AD897"/>
          <cell r="AE897" t="str">
            <v>ARRU</v>
          </cell>
          <cell r="AF897" t="str">
            <v>FI</v>
          </cell>
          <cell r="AG897"/>
          <cell r="AH897"/>
        </row>
        <row r="898">
          <cell r="A898">
            <v>106172</v>
          </cell>
          <cell r="B898">
            <v>1000</v>
          </cell>
          <cell r="C898">
            <v>1035</v>
          </cell>
          <cell r="D898" t="str">
            <v>CASH</v>
          </cell>
          <cell r="E898" t="str">
            <v/>
          </cell>
          <cell r="F898" t="str">
            <v>X</v>
          </cell>
          <cell r="G898" t="str">
            <v>CRCA  - EUR-SECU.REV</v>
          </cell>
          <cell r="H898" t="str">
            <v>CREDIT AGRICOLE - EUR</v>
          </cell>
          <cell r="I898" t="str">
            <v>A5100</v>
          </cell>
          <cell r="J898" t="e">
            <v>#N/A</v>
          </cell>
          <cell r="K898" t="e">
            <v>#N/A</v>
          </cell>
          <cell r="L898"/>
          <cell r="M898"/>
          <cell r="N898" t="e">
            <v>#N/A</v>
          </cell>
          <cell r="O898" t="e">
            <v>#N/A</v>
          </cell>
          <cell r="P898" t="e">
            <v>#N/A</v>
          </cell>
          <cell r="Q898" t="e">
            <v>#N/A</v>
          </cell>
          <cell r="R898" t="e">
            <v>#N/A</v>
          </cell>
          <cell r="S898" t="e">
            <v>#N/A</v>
          </cell>
          <cell r="T898" t="e">
            <v>#N/A</v>
          </cell>
          <cell r="U898" t="e">
            <v>#N/A</v>
          </cell>
          <cell r="V898" t="e">
            <v>#N/A</v>
          </cell>
          <cell r="W898"/>
          <cell r="X898" t="e">
            <v>#N/A</v>
          </cell>
          <cell r="Y898" t="e">
            <v>#N/A</v>
          </cell>
          <cell r="Z898" t="e">
            <v>#N/A</v>
          </cell>
          <cell r="AA898"/>
          <cell r="AB898"/>
          <cell r="AC898"/>
          <cell r="AD898"/>
          <cell r="AE898" t="str">
            <v>ARRU</v>
          </cell>
          <cell r="AF898" t="str">
            <v>FI</v>
          </cell>
          <cell r="AG898"/>
          <cell r="AH898"/>
        </row>
        <row r="899">
          <cell r="A899">
            <v>106178</v>
          </cell>
          <cell r="B899">
            <v>1000</v>
          </cell>
          <cell r="C899">
            <v>1035</v>
          </cell>
          <cell r="D899" t="str">
            <v>CASH</v>
          </cell>
          <cell r="E899" t="str">
            <v/>
          </cell>
          <cell r="F899" t="str">
            <v>X</v>
          </cell>
          <cell r="G899" t="str">
            <v>CLY1- EUR-SECU.REV</v>
          </cell>
          <cell r="H899" t="str">
            <v>CREDIT LYONNAIS - EUR</v>
          </cell>
          <cell r="I899" t="str">
            <v>A5100</v>
          </cell>
          <cell r="J899" t="e">
            <v>#N/A</v>
          </cell>
          <cell r="K899" t="e">
            <v>#N/A</v>
          </cell>
          <cell r="L899"/>
          <cell r="M899"/>
          <cell r="N899" t="e">
            <v>#N/A</v>
          </cell>
          <cell r="O899" t="e">
            <v>#N/A</v>
          </cell>
          <cell r="P899" t="e">
            <v>#N/A</v>
          </cell>
          <cell r="Q899" t="e">
            <v>#N/A</v>
          </cell>
          <cell r="R899" t="e">
            <v>#N/A</v>
          </cell>
          <cell r="S899" t="e">
            <v>#N/A</v>
          </cell>
          <cell r="T899" t="e">
            <v>#N/A</v>
          </cell>
          <cell r="U899" t="e">
            <v>#N/A</v>
          </cell>
          <cell r="V899" t="e">
            <v>#N/A</v>
          </cell>
          <cell r="W899"/>
          <cell r="X899" t="e">
            <v>#N/A</v>
          </cell>
          <cell r="Y899" t="e">
            <v>#N/A</v>
          </cell>
          <cell r="Z899" t="e">
            <v>#N/A</v>
          </cell>
          <cell r="AA899"/>
          <cell r="AB899"/>
          <cell r="AC899"/>
          <cell r="AD899"/>
          <cell r="AE899" t="str">
            <v>ARRU</v>
          </cell>
          <cell r="AF899" t="str">
            <v>FI</v>
          </cell>
          <cell r="AG899"/>
          <cell r="AH899"/>
        </row>
        <row r="900">
          <cell r="A900">
            <v>106200</v>
          </cell>
          <cell r="B900">
            <v>1000</v>
          </cell>
          <cell r="C900">
            <v>1035</v>
          </cell>
          <cell r="D900" t="str">
            <v>CASH</v>
          </cell>
          <cell r="E900" t="str">
            <v/>
          </cell>
          <cell r="F900" t="str">
            <v>X</v>
          </cell>
          <cell r="G900" t="str">
            <v>COMM-EUR-SECU.EXP</v>
          </cell>
          <cell r="H900" t="str">
            <v>COMMERZBANK-EUR</v>
          </cell>
          <cell r="I900" t="str">
            <v>A5000</v>
          </cell>
          <cell r="J900" t="e">
            <v>#N/A</v>
          </cell>
          <cell r="K900" t="e">
            <v>#N/A</v>
          </cell>
          <cell r="L900"/>
          <cell r="M900"/>
          <cell r="N900" t="e">
            <v>#N/A</v>
          </cell>
          <cell r="O900" t="e">
            <v>#N/A</v>
          </cell>
          <cell r="P900" t="e">
            <v>#N/A</v>
          </cell>
          <cell r="Q900" t="e">
            <v>#N/A</v>
          </cell>
          <cell r="R900" t="e">
            <v>#N/A</v>
          </cell>
          <cell r="S900" t="e">
            <v>#N/A</v>
          </cell>
          <cell r="T900" t="e">
            <v>#N/A</v>
          </cell>
          <cell r="U900" t="e">
            <v>#N/A</v>
          </cell>
          <cell r="V900" t="e">
            <v>#N/A</v>
          </cell>
          <cell r="W900"/>
          <cell r="X900" t="e">
            <v>#N/A</v>
          </cell>
          <cell r="Y900" t="e">
            <v>#N/A</v>
          </cell>
          <cell r="Z900" t="e">
            <v>#N/A</v>
          </cell>
          <cell r="AA900"/>
          <cell r="AB900"/>
          <cell r="AC900"/>
          <cell r="AD900"/>
          <cell r="AE900" t="str">
            <v>ARRU</v>
          </cell>
          <cell r="AF900" t="str">
            <v>FI</v>
          </cell>
          <cell r="AG900"/>
          <cell r="AH900"/>
        </row>
        <row r="901">
          <cell r="A901">
            <v>106201</v>
          </cell>
          <cell r="B901">
            <v>1000</v>
          </cell>
          <cell r="C901">
            <v>1035</v>
          </cell>
          <cell r="D901" t="str">
            <v>CASH</v>
          </cell>
          <cell r="E901" t="str">
            <v/>
          </cell>
          <cell r="F901" t="str">
            <v>X</v>
          </cell>
          <cell r="G901" t="str">
            <v>DEUTSC-EUR-SECU.EXP</v>
          </cell>
          <cell r="H901" t="str">
            <v>DEUTSCHE BANK-EUR</v>
          </cell>
          <cell r="I901" t="str">
            <v>A5000</v>
          </cell>
          <cell r="J901" t="e">
            <v>#N/A</v>
          </cell>
          <cell r="K901" t="e">
            <v>#N/A</v>
          </cell>
          <cell r="L901"/>
          <cell r="M901"/>
          <cell r="N901" t="e">
            <v>#N/A</v>
          </cell>
          <cell r="O901" t="e">
            <v>#N/A</v>
          </cell>
          <cell r="P901" t="e">
            <v>#N/A</v>
          </cell>
          <cell r="Q901" t="e">
            <v>#N/A</v>
          </cell>
          <cell r="R901" t="e">
            <v>#N/A</v>
          </cell>
          <cell r="S901" t="e">
            <v>#N/A</v>
          </cell>
          <cell r="T901" t="e">
            <v>#N/A</v>
          </cell>
          <cell r="U901" t="e">
            <v>#N/A</v>
          </cell>
          <cell r="V901" t="e">
            <v>#N/A</v>
          </cell>
          <cell r="W901"/>
          <cell r="X901" t="e">
            <v>#N/A</v>
          </cell>
          <cell r="Y901" t="e">
            <v>#N/A</v>
          </cell>
          <cell r="Z901" t="e">
            <v>#N/A</v>
          </cell>
          <cell r="AA901"/>
          <cell r="AB901"/>
          <cell r="AC901"/>
          <cell r="AD901"/>
          <cell r="AE901" t="str">
            <v>ARRU</v>
          </cell>
          <cell r="AF901" t="str">
            <v>FI</v>
          </cell>
          <cell r="AG901"/>
          <cell r="AH901"/>
        </row>
        <row r="902">
          <cell r="A902">
            <v>106202</v>
          </cell>
          <cell r="B902">
            <v>1000</v>
          </cell>
          <cell r="C902">
            <v>1035</v>
          </cell>
          <cell r="D902" t="str">
            <v>CASH</v>
          </cell>
          <cell r="E902" t="str">
            <v/>
          </cell>
          <cell r="F902" t="str">
            <v>X</v>
          </cell>
          <cell r="G902" t="str">
            <v>DRESD-EUR-SECU.EXP</v>
          </cell>
          <cell r="H902" t="str">
            <v>DRESDNER BANK-EUR</v>
          </cell>
          <cell r="I902" t="str">
            <v>A5000</v>
          </cell>
          <cell r="J902" t="e">
            <v>#N/A</v>
          </cell>
          <cell r="K902" t="e">
            <v>#N/A</v>
          </cell>
          <cell r="L902"/>
          <cell r="M902"/>
          <cell r="N902" t="e">
            <v>#N/A</v>
          </cell>
          <cell r="O902" t="e">
            <v>#N/A</v>
          </cell>
          <cell r="P902" t="e">
            <v>#N/A</v>
          </cell>
          <cell r="Q902" t="e">
            <v>#N/A</v>
          </cell>
          <cell r="R902" t="e">
            <v>#N/A</v>
          </cell>
          <cell r="S902" t="e">
            <v>#N/A</v>
          </cell>
          <cell r="T902" t="e">
            <v>#N/A</v>
          </cell>
          <cell r="U902" t="e">
            <v>#N/A</v>
          </cell>
          <cell r="V902" t="e">
            <v>#N/A</v>
          </cell>
          <cell r="W902"/>
          <cell r="X902" t="e">
            <v>#N/A</v>
          </cell>
          <cell r="Y902" t="e">
            <v>#N/A</v>
          </cell>
          <cell r="Z902" t="e">
            <v>#N/A</v>
          </cell>
          <cell r="AA902"/>
          <cell r="AB902"/>
          <cell r="AC902"/>
          <cell r="AD902"/>
          <cell r="AE902" t="str">
            <v>ARRU</v>
          </cell>
          <cell r="AF902" t="str">
            <v>FI</v>
          </cell>
          <cell r="AG902"/>
          <cell r="AH902"/>
        </row>
        <row r="903">
          <cell r="A903">
            <v>106203</v>
          </cell>
          <cell r="B903">
            <v>1000</v>
          </cell>
          <cell r="C903">
            <v>1035</v>
          </cell>
          <cell r="D903" t="str">
            <v>CASH</v>
          </cell>
          <cell r="E903" t="str">
            <v/>
          </cell>
          <cell r="F903" t="str">
            <v>X</v>
          </cell>
          <cell r="G903" t="str">
            <v>POST -EUR-SECU.EXP</v>
          </cell>
          <cell r="H903" t="str">
            <v>POST BANK NIEDERLASSUNG KARLSRUHE-EUR</v>
          </cell>
          <cell r="I903" t="str">
            <v>A5000</v>
          </cell>
          <cell r="J903" t="e">
            <v>#N/A</v>
          </cell>
          <cell r="K903" t="e">
            <v>#N/A</v>
          </cell>
          <cell r="L903"/>
          <cell r="M903"/>
          <cell r="N903" t="e">
            <v>#N/A</v>
          </cell>
          <cell r="O903" t="e">
            <v>#N/A</v>
          </cell>
          <cell r="P903" t="e">
            <v>#N/A</v>
          </cell>
          <cell r="Q903" t="e">
            <v>#N/A</v>
          </cell>
          <cell r="R903" t="e">
            <v>#N/A</v>
          </cell>
          <cell r="S903" t="e">
            <v>#N/A</v>
          </cell>
          <cell r="T903" t="e">
            <v>#N/A</v>
          </cell>
          <cell r="U903" t="e">
            <v>#N/A</v>
          </cell>
          <cell r="V903" t="e">
            <v>#N/A</v>
          </cell>
          <cell r="W903"/>
          <cell r="X903" t="e">
            <v>#N/A</v>
          </cell>
          <cell r="Y903" t="e">
            <v>#N/A</v>
          </cell>
          <cell r="Z903" t="e">
            <v>#N/A</v>
          </cell>
          <cell r="AA903"/>
          <cell r="AB903"/>
          <cell r="AC903"/>
          <cell r="AD903"/>
          <cell r="AE903" t="str">
            <v>ARRU</v>
          </cell>
          <cell r="AF903" t="str">
            <v>FI</v>
          </cell>
          <cell r="AG903"/>
          <cell r="AH903"/>
        </row>
        <row r="904">
          <cell r="A904">
            <v>106204</v>
          </cell>
          <cell r="B904">
            <v>1000</v>
          </cell>
          <cell r="C904">
            <v>1035</v>
          </cell>
          <cell r="D904" t="str">
            <v>CASH</v>
          </cell>
          <cell r="E904" t="str">
            <v/>
          </cell>
          <cell r="F904" t="str">
            <v>X</v>
          </cell>
          <cell r="G904" t="str">
            <v>SPARK-EUR-SECU.EXP</v>
          </cell>
          <cell r="H904" t="str">
            <v>SPARKASSE LORRACH RHEINFELD-EUR</v>
          </cell>
          <cell r="I904" t="str">
            <v>A5000</v>
          </cell>
          <cell r="J904" t="e">
            <v>#N/A</v>
          </cell>
          <cell r="K904" t="e">
            <v>#N/A</v>
          </cell>
          <cell r="L904"/>
          <cell r="M904"/>
          <cell r="N904" t="e">
            <v>#N/A</v>
          </cell>
          <cell r="O904" t="e">
            <v>#N/A</v>
          </cell>
          <cell r="P904" t="e">
            <v>#N/A</v>
          </cell>
          <cell r="Q904" t="e">
            <v>#N/A</v>
          </cell>
          <cell r="R904" t="e">
            <v>#N/A</v>
          </cell>
          <cell r="S904" t="e">
            <v>#N/A</v>
          </cell>
          <cell r="T904" t="e">
            <v>#N/A</v>
          </cell>
          <cell r="U904" t="e">
            <v>#N/A</v>
          </cell>
          <cell r="V904" t="e">
            <v>#N/A</v>
          </cell>
          <cell r="W904"/>
          <cell r="X904" t="e">
            <v>#N/A</v>
          </cell>
          <cell r="Y904" t="e">
            <v>#N/A</v>
          </cell>
          <cell r="Z904" t="e">
            <v>#N/A</v>
          </cell>
          <cell r="AA904"/>
          <cell r="AB904"/>
          <cell r="AC904"/>
          <cell r="AD904"/>
          <cell r="AE904" t="str">
            <v>ARRU</v>
          </cell>
          <cell r="AF904" t="str">
            <v>FI</v>
          </cell>
          <cell r="AG904"/>
          <cell r="AH904"/>
        </row>
        <row r="905">
          <cell r="A905">
            <v>106205</v>
          </cell>
          <cell r="B905">
            <v>1000</v>
          </cell>
          <cell r="C905">
            <v>1035</v>
          </cell>
          <cell r="D905" t="str">
            <v>CASH</v>
          </cell>
          <cell r="E905" t="str">
            <v/>
          </cell>
          <cell r="F905" t="str">
            <v>X</v>
          </cell>
          <cell r="G905" t="str">
            <v>VOLKS-EUR-SECU.EXP</v>
          </cell>
          <cell r="H905" t="str">
            <v>VOLKSBANK-EUR</v>
          </cell>
          <cell r="I905" t="str">
            <v>A5000</v>
          </cell>
          <cell r="J905" t="e">
            <v>#N/A</v>
          </cell>
          <cell r="K905" t="e">
            <v>#N/A</v>
          </cell>
          <cell r="L905"/>
          <cell r="M905"/>
          <cell r="N905" t="e">
            <v>#N/A</v>
          </cell>
          <cell r="O905" t="e">
            <v>#N/A</v>
          </cell>
          <cell r="P905" t="e">
            <v>#N/A</v>
          </cell>
          <cell r="Q905" t="e">
            <v>#N/A</v>
          </cell>
          <cell r="R905" t="e">
            <v>#N/A</v>
          </cell>
          <cell r="S905" t="e">
            <v>#N/A</v>
          </cell>
          <cell r="T905" t="e">
            <v>#N/A</v>
          </cell>
          <cell r="U905" t="e">
            <v>#N/A</v>
          </cell>
          <cell r="V905" t="e">
            <v>#N/A</v>
          </cell>
          <cell r="W905"/>
          <cell r="X905" t="e">
            <v>#N/A</v>
          </cell>
          <cell r="Y905" t="e">
            <v>#N/A</v>
          </cell>
          <cell r="Z905" t="e">
            <v>#N/A</v>
          </cell>
          <cell r="AA905"/>
          <cell r="AB905"/>
          <cell r="AC905"/>
          <cell r="AD905"/>
          <cell r="AE905" t="str">
            <v>ARRU</v>
          </cell>
          <cell r="AF905" t="str">
            <v>FI</v>
          </cell>
          <cell r="AG905"/>
          <cell r="AH905"/>
        </row>
        <row r="906">
          <cell r="A906">
            <v>106206</v>
          </cell>
          <cell r="B906">
            <v>1000</v>
          </cell>
          <cell r="C906">
            <v>1035</v>
          </cell>
          <cell r="D906" t="str">
            <v>CASH</v>
          </cell>
          <cell r="E906" t="str">
            <v/>
          </cell>
          <cell r="F906" t="str">
            <v>X</v>
          </cell>
          <cell r="G906" t="str">
            <v>CRCA  - EUR-SECU.EXP</v>
          </cell>
          <cell r="H906" t="str">
            <v>CREDIT AGRICOLE - EUR</v>
          </cell>
          <cell r="I906" t="str">
            <v>A5000</v>
          </cell>
          <cell r="J906" t="e">
            <v>#N/A</v>
          </cell>
          <cell r="K906" t="e">
            <v>#N/A</v>
          </cell>
          <cell r="L906"/>
          <cell r="M906"/>
          <cell r="N906" t="e">
            <v>#N/A</v>
          </cell>
          <cell r="O906" t="e">
            <v>#N/A</v>
          </cell>
          <cell r="P906" t="e">
            <v>#N/A</v>
          </cell>
          <cell r="Q906" t="e">
            <v>#N/A</v>
          </cell>
          <cell r="R906" t="e">
            <v>#N/A</v>
          </cell>
          <cell r="S906" t="e">
            <v>#N/A</v>
          </cell>
          <cell r="T906" t="e">
            <v>#N/A</v>
          </cell>
          <cell r="U906" t="e">
            <v>#N/A</v>
          </cell>
          <cell r="V906" t="e">
            <v>#N/A</v>
          </cell>
          <cell r="W906"/>
          <cell r="X906" t="e">
            <v>#N/A</v>
          </cell>
          <cell r="Y906" t="e">
            <v>#N/A</v>
          </cell>
          <cell r="Z906" t="e">
            <v>#N/A</v>
          </cell>
          <cell r="AA906"/>
          <cell r="AB906"/>
          <cell r="AC906"/>
          <cell r="AD906"/>
          <cell r="AE906" t="str">
            <v>ARRU</v>
          </cell>
          <cell r="AF906" t="str">
            <v>FI</v>
          </cell>
          <cell r="AG906"/>
          <cell r="AH906"/>
        </row>
        <row r="907">
          <cell r="A907">
            <v>106208</v>
          </cell>
          <cell r="B907">
            <v>1000</v>
          </cell>
          <cell r="C907">
            <v>1035</v>
          </cell>
          <cell r="D907" t="str">
            <v>CASH</v>
          </cell>
          <cell r="E907" t="str">
            <v/>
          </cell>
          <cell r="F907" t="str">
            <v>X</v>
          </cell>
          <cell r="G907" t="str">
            <v>CLY1- EUR-SECU.EXP</v>
          </cell>
          <cell r="H907" t="str">
            <v>CREDIT LYONNAIS - EUR</v>
          </cell>
          <cell r="I907" t="str">
            <v>A5000</v>
          </cell>
          <cell r="J907" t="e">
            <v>#N/A</v>
          </cell>
          <cell r="K907" t="e">
            <v>#N/A</v>
          </cell>
          <cell r="L907"/>
          <cell r="M907"/>
          <cell r="N907" t="e">
            <v>#N/A</v>
          </cell>
          <cell r="O907" t="e">
            <v>#N/A</v>
          </cell>
          <cell r="P907" t="e">
            <v>#N/A</v>
          </cell>
          <cell r="Q907" t="e">
            <v>#N/A</v>
          </cell>
          <cell r="R907" t="e">
            <v>#N/A</v>
          </cell>
          <cell r="S907" t="e">
            <v>#N/A</v>
          </cell>
          <cell r="T907" t="e">
            <v>#N/A</v>
          </cell>
          <cell r="U907" t="e">
            <v>#N/A</v>
          </cell>
          <cell r="V907" t="e">
            <v>#N/A</v>
          </cell>
          <cell r="W907"/>
          <cell r="X907" t="e">
            <v>#N/A</v>
          </cell>
          <cell r="Y907" t="e">
            <v>#N/A</v>
          </cell>
          <cell r="Z907" t="e">
            <v>#N/A</v>
          </cell>
          <cell r="AA907"/>
          <cell r="AB907"/>
          <cell r="AC907"/>
          <cell r="AD907"/>
          <cell r="AE907" t="str">
            <v>ARRU</v>
          </cell>
          <cell r="AF907" t="str">
            <v>FI</v>
          </cell>
          <cell r="AG907"/>
          <cell r="AH907"/>
        </row>
        <row r="908">
          <cell r="A908">
            <v>106210</v>
          </cell>
          <cell r="B908">
            <v>1000</v>
          </cell>
          <cell r="C908">
            <v>1035</v>
          </cell>
          <cell r="D908" t="str">
            <v>CASH</v>
          </cell>
          <cell r="E908" t="str">
            <v/>
          </cell>
          <cell r="F908" t="str">
            <v>X</v>
          </cell>
          <cell r="G908" t="str">
            <v>SGN - EUR-SECU.EXP</v>
          </cell>
          <cell r="H908" t="str">
            <v>SOCIETE GENERALE - EUR</v>
          </cell>
          <cell r="I908" t="str">
            <v>A5000</v>
          </cell>
          <cell r="J908" t="e">
            <v>#N/A</v>
          </cell>
          <cell r="K908" t="e">
            <v>#N/A</v>
          </cell>
          <cell r="L908"/>
          <cell r="M908"/>
          <cell r="N908" t="e">
            <v>#N/A</v>
          </cell>
          <cell r="O908" t="e">
            <v>#N/A</v>
          </cell>
          <cell r="P908" t="e">
            <v>#N/A</v>
          </cell>
          <cell r="Q908" t="e">
            <v>#N/A</v>
          </cell>
          <cell r="R908" t="e">
            <v>#N/A</v>
          </cell>
          <cell r="S908" t="e">
            <v>#N/A</v>
          </cell>
          <cell r="T908" t="e">
            <v>#N/A</v>
          </cell>
          <cell r="U908" t="e">
            <v>#N/A</v>
          </cell>
          <cell r="V908" t="e">
            <v>#N/A</v>
          </cell>
          <cell r="W908"/>
          <cell r="X908" t="e">
            <v>#N/A</v>
          </cell>
          <cell r="Y908" t="e">
            <v>#N/A</v>
          </cell>
          <cell r="Z908" t="e">
            <v>#N/A</v>
          </cell>
          <cell r="AA908"/>
          <cell r="AB908"/>
          <cell r="AC908"/>
          <cell r="AD908"/>
          <cell r="AE908" t="str">
            <v>ARRU</v>
          </cell>
          <cell r="AF908" t="str">
            <v>FI</v>
          </cell>
          <cell r="AG908"/>
          <cell r="AH908"/>
        </row>
        <row r="909">
          <cell r="A909">
            <v>106211</v>
          </cell>
          <cell r="B909">
            <v>1000</v>
          </cell>
          <cell r="C909">
            <v>1035</v>
          </cell>
          <cell r="D909" t="str">
            <v>CASH</v>
          </cell>
          <cell r="E909" t="str">
            <v/>
          </cell>
          <cell r="F909" t="str">
            <v>X</v>
          </cell>
          <cell r="G909" t="str">
            <v>CIC - EUR-SECU.EXP</v>
          </cell>
          <cell r="H909" t="str">
            <v>CIC LYONNAISE DE BANQUE - EUR</v>
          </cell>
          <cell r="I909" t="str">
            <v>A5000</v>
          </cell>
          <cell r="J909" t="e">
            <v>#N/A</v>
          </cell>
          <cell r="K909" t="e">
            <v>#N/A</v>
          </cell>
          <cell r="L909"/>
          <cell r="M909"/>
          <cell r="N909" t="e">
            <v>#N/A</v>
          </cell>
          <cell r="O909" t="e">
            <v>#N/A</v>
          </cell>
          <cell r="P909" t="e">
            <v>#N/A</v>
          </cell>
          <cell r="Q909" t="e">
            <v>#N/A</v>
          </cell>
          <cell r="R909" t="e">
            <v>#N/A</v>
          </cell>
          <cell r="S909" t="e">
            <v>#N/A</v>
          </cell>
          <cell r="T909" t="e">
            <v>#N/A</v>
          </cell>
          <cell r="U909" t="e">
            <v>#N/A</v>
          </cell>
          <cell r="V909" t="e">
            <v>#N/A</v>
          </cell>
          <cell r="W909"/>
          <cell r="X909" t="e">
            <v>#N/A</v>
          </cell>
          <cell r="Y909" t="e">
            <v>#N/A</v>
          </cell>
          <cell r="Z909" t="e">
            <v>#N/A</v>
          </cell>
          <cell r="AA909"/>
          <cell r="AB909"/>
          <cell r="AC909"/>
          <cell r="AD909"/>
          <cell r="AE909" t="str">
            <v>ARRU</v>
          </cell>
          <cell r="AF909" t="str">
            <v>FI</v>
          </cell>
          <cell r="AG909"/>
          <cell r="AH909"/>
        </row>
        <row r="910">
          <cell r="A910">
            <v>106212</v>
          </cell>
          <cell r="B910">
            <v>1000</v>
          </cell>
          <cell r="C910">
            <v>1035</v>
          </cell>
          <cell r="D910" t="str">
            <v>CASH</v>
          </cell>
          <cell r="E910" t="str">
            <v/>
          </cell>
          <cell r="F910" t="str">
            <v>X</v>
          </cell>
          <cell r="G910" t="str">
            <v>PAL - EUR-SECU.EXP</v>
          </cell>
          <cell r="H910" t="str">
            <v>BANQUE PALATINE - EUR</v>
          </cell>
          <cell r="I910" t="str">
            <v>A5000</v>
          </cell>
          <cell r="J910" t="e">
            <v>#N/A</v>
          </cell>
          <cell r="K910" t="e">
            <v>#N/A</v>
          </cell>
          <cell r="L910"/>
          <cell r="M910"/>
          <cell r="N910" t="e">
            <v>#N/A</v>
          </cell>
          <cell r="O910" t="e">
            <v>#N/A</v>
          </cell>
          <cell r="P910" t="e">
            <v>#N/A</v>
          </cell>
          <cell r="Q910" t="e">
            <v>#N/A</v>
          </cell>
          <cell r="R910" t="e">
            <v>#N/A</v>
          </cell>
          <cell r="S910" t="e">
            <v>#N/A</v>
          </cell>
          <cell r="T910" t="e">
            <v>#N/A</v>
          </cell>
          <cell r="U910" t="e">
            <v>#N/A</v>
          </cell>
          <cell r="V910" t="e">
            <v>#N/A</v>
          </cell>
          <cell r="W910"/>
          <cell r="X910" t="e">
            <v>#N/A</v>
          </cell>
          <cell r="Y910" t="e">
            <v>#N/A</v>
          </cell>
          <cell r="Z910" t="e">
            <v>#N/A</v>
          </cell>
          <cell r="AA910"/>
          <cell r="AB910"/>
          <cell r="AC910"/>
          <cell r="AD910"/>
          <cell r="AE910" t="str">
            <v>ARRU</v>
          </cell>
          <cell r="AF910" t="str">
            <v>FI</v>
          </cell>
          <cell r="AG910"/>
          <cell r="AH910"/>
        </row>
        <row r="911">
          <cell r="A911">
            <v>106214</v>
          </cell>
          <cell r="B911">
            <v>1000</v>
          </cell>
          <cell r="C911">
            <v>1035</v>
          </cell>
          <cell r="D911" t="str">
            <v>CASH</v>
          </cell>
          <cell r="E911" t="str">
            <v/>
          </cell>
          <cell r="F911" t="str">
            <v>X</v>
          </cell>
          <cell r="G911" t="str">
            <v>SGN - EUR-SECU.EXP</v>
          </cell>
          <cell r="H911" t="str">
            <v>SOCIETE GENERALE - EUR</v>
          </cell>
          <cell r="I911" t="str">
            <v>A5000</v>
          </cell>
          <cell r="J911" t="e">
            <v>#N/A</v>
          </cell>
          <cell r="K911" t="e">
            <v>#N/A</v>
          </cell>
          <cell r="L911"/>
          <cell r="M911"/>
          <cell r="N911" t="e">
            <v>#N/A</v>
          </cell>
          <cell r="O911" t="e">
            <v>#N/A</v>
          </cell>
          <cell r="P911" t="e">
            <v>#N/A</v>
          </cell>
          <cell r="Q911" t="e">
            <v>#N/A</v>
          </cell>
          <cell r="R911" t="e">
            <v>#N/A</v>
          </cell>
          <cell r="S911" t="e">
            <v>#N/A</v>
          </cell>
          <cell r="T911" t="e">
            <v>#N/A</v>
          </cell>
          <cell r="U911" t="e">
            <v>#N/A</v>
          </cell>
          <cell r="V911" t="e">
            <v>#N/A</v>
          </cell>
          <cell r="W911"/>
          <cell r="X911" t="e">
            <v>#N/A</v>
          </cell>
          <cell r="Y911" t="e">
            <v>#N/A</v>
          </cell>
          <cell r="Z911" t="e">
            <v>#N/A</v>
          </cell>
          <cell r="AA911"/>
          <cell r="AB911"/>
          <cell r="AC911"/>
          <cell r="AD911"/>
          <cell r="AE911" t="str">
            <v>ARRU</v>
          </cell>
          <cell r="AF911" t="str">
            <v>FI</v>
          </cell>
          <cell r="AG911"/>
          <cell r="AH911"/>
        </row>
        <row r="912">
          <cell r="A912">
            <v>106217</v>
          </cell>
          <cell r="B912">
            <v>1000</v>
          </cell>
          <cell r="C912">
            <v>1035</v>
          </cell>
          <cell r="D912" t="str">
            <v>CASH</v>
          </cell>
          <cell r="E912" t="str">
            <v/>
          </cell>
          <cell r="F912" t="str">
            <v>X</v>
          </cell>
          <cell r="G912" t="str">
            <v>CRCA -EUR-SECU.EXP</v>
          </cell>
          <cell r="H912" t="str">
            <v>CREDIT AGRICOLE - EUR</v>
          </cell>
          <cell r="I912" t="str">
            <v>A5000</v>
          </cell>
          <cell r="J912" t="e">
            <v>#N/A</v>
          </cell>
          <cell r="K912" t="e">
            <v>#N/A</v>
          </cell>
          <cell r="L912"/>
          <cell r="M912"/>
          <cell r="N912" t="e">
            <v>#N/A</v>
          </cell>
          <cell r="O912" t="e">
            <v>#N/A</v>
          </cell>
          <cell r="P912" t="e">
            <v>#N/A</v>
          </cell>
          <cell r="Q912" t="e">
            <v>#N/A</v>
          </cell>
          <cell r="R912" t="e">
            <v>#N/A</v>
          </cell>
          <cell r="S912" t="e">
            <v>#N/A</v>
          </cell>
          <cell r="T912" t="e">
            <v>#N/A</v>
          </cell>
          <cell r="U912" t="e">
            <v>#N/A</v>
          </cell>
          <cell r="V912" t="e">
            <v>#N/A</v>
          </cell>
          <cell r="W912"/>
          <cell r="X912" t="e">
            <v>#N/A</v>
          </cell>
          <cell r="Y912" t="e">
            <v>#N/A</v>
          </cell>
          <cell r="Z912" t="e">
            <v>#N/A</v>
          </cell>
          <cell r="AA912"/>
          <cell r="AB912"/>
          <cell r="AC912"/>
          <cell r="AD912"/>
          <cell r="AE912" t="str">
            <v>ARRU</v>
          </cell>
          <cell r="AF912" t="str">
            <v>FI</v>
          </cell>
          <cell r="AG912"/>
          <cell r="AH912"/>
        </row>
        <row r="913">
          <cell r="A913">
            <v>106218</v>
          </cell>
          <cell r="B913">
            <v>1000</v>
          </cell>
          <cell r="C913">
            <v>1035</v>
          </cell>
          <cell r="D913" t="str">
            <v>CASH</v>
          </cell>
          <cell r="E913" t="str">
            <v/>
          </cell>
          <cell r="F913" t="str">
            <v>X</v>
          </cell>
          <cell r="G913" t="str">
            <v>CLY1- EUR-SECU.EXP</v>
          </cell>
          <cell r="H913" t="str">
            <v>CREDIT LYONNAIS - EUR</v>
          </cell>
          <cell r="I913" t="str">
            <v>A5000</v>
          </cell>
          <cell r="J913" t="e">
            <v>#N/A</v>
          </cell>
          <cell r="K913" t="e">
            <v>#N/A</v>
          </cell>
          <cell r="L913"/>
          <cell r="M913"/>
          <cell r="N913" t="e">
            <v>#N/A</v>
          </cell>
          <cell r="O913" t="e">
            <v>#N/A</v>
          </cell>
          <cell r="P913" t="e">
            <v>#N/A</v>
          </cell>
          <cell r="Q913" t="e">
            <v>#N/A</v>
          </cell>
          <cell r="R913" t="e">
            <v>#N/A</v>
          </cell>
          <cell r="S913" t="e">
            <v>#N/A</v>
          </cell>
          <cell r="T913" t="e">
            <v>#N/A</v>
          </cell>
          <cell r="U913" t="e">
            <v>#N/A</v>
          </cell>
          <cell r="V913" t="e">
            <v>#N/A</v>
          </cell>
          <cell r="W913"/>
          <cell r="X913" t="e">
            <v>#N/A</v>
          </cell>
          <cell r="Y913" t="e">
            <v>#N/A</v>
          </cell>
          <cell r="Z913" t="e">
            <v>#N/A</v>
          </cell>
          <cell r="AA913"/>
          <cell r="AB913"/>
          <cell r="AC913"/>
          <cell r="AD913"/>
          <cell r="AE913" t="str">
            <v>ARRU</v>
          </cell>
          <cell r="AF913" t="str">
            <v>FI</v>
          </cell>
          <cell r="AG913"/>
          <cell r="AH913"/>
        </row>
        <row r="914">
          <cell r="A914">
            <v>106219</v>
          </cell>
          <cell r="B914">
            <v>1000</v>
          </cell>
          <cell r="C914">
            <v>1035</v>
          </cell>
          <cell r="D914" t="str">
            <v>CASH</v>
          </cell>
          <cell r="E914" t="str">
            <v/>
          </cell>
          <cell r="F914" t="str">
            <v>X</v>
          </cell>
          <cell r="G914" t="str">
            <v>PAL -EUR-SECU.EXP</v>
          </cell>
          <cell r="H914" t="str">
            <v>BANQUE PALATINE - EUR</v>
          </cell>
          <cell r="I914" t="str">
            <v>A5000</v>
          </cell>
          <cell r="J914" t="e">
            <v>#N/A</v>
          </cell>
          <cell r="K914" t="e">
            <v>#N/A</v>
          </cell>
          <cell r="L914"/>
          <cell r="M914"/>
          <cell r="N914" t="e">
            <v>#N/A</v>
          </cell>
          <cell r="O914" t="e">
            <v>#N/A</v>
          </cell>
          <cell r="P914" t="e">
            <v>#N/A</v>
          </cell>
          <cell r="Q914" t="e">
            <v>#N/A</v>
          </cell>
          <cell r="R914" t="e">
            <v>#N/A</v>
          </cell>
          <cell r="S914" t="e">
            <v>#N/A</v>
          </cell>
          <cell r="T914" t="e">
            <v>#N/A</v>
          </cell>
          <cell r="U914" t="e">
            <v>#N/A</v>
          </cell>
          <cell r="V914" t="e">
            <v>#N/A</v>
          </cell>
          <cell r="W914"/>
          <cell r="X914" t="e">
            <v>#N/A</v>
          </cell>
          <cell r="Y914" t="e">
            <v>#N/A</v>
          </cell>
          <cell r="Z914" t="e">
            <v>#N/A</v>
          </cell>
          <cell r="AA914"/>
          <cell r="AB914"/>
          <cell r="AC914"/>
          <cell r="AD914"/>
          <cell r="AE914" t="str">
            <v>ARRU</v>
          </cell>
          <cell r="AF914" t="str">
            <v>FI</v>
          </cell>
          <cell r="AG914"/>
          <cell r="AH914"/>
        </row>
        <row r="915">
          <cell r="A915">
            <v>106220</v>
          </cell>
          <cell r="B915">
            <v>1000</v>
          </cell>
          <cell r="C915">
            <v>1035</v>
          </cell>
          <cell r="D915" t="str">
            <v>CASH</v>
          </cell>
          <cell r="E915" t="str">
            <v/>
          </cell>
          <cell r="F915" t="str">
            <v>X</v>
          </cell>
          <cell r="G915" t="str">
            <v>SGN - EUR-SECU.EXP</v>
          </cell>
          <cell r="H915" t="str">
            <v>SOCIETE GENERALE - EUR</v>
          </cell>
          <cell r="I915" t="str">
            <v>A5000</v>
          </cell>
          <cell r="J915" t="e">
            <v>#N/A</v>
          </cell>
          <cell r="K915" t="e">
            <v>#N/A</v>
          </cell>
          <cell r="L915"/>
          <cell r="M915"/>
          <cell r="N915" t="e">
            <v>#N/A</v>
          </cell>
          <cell r="O915" t="e">
            <v>#N/A</v>
          </cell>
          <cell r="P915" t="e">
            <v>#N/A</v>
          </cell>
          <cell r="Q915" t="e">
            <v>#N/A</v>
          </cell>
          <cell r="R915" t="e">
            <v>#N/A</v>
          </cell>
          <cell r="S915" t="e">
            <v>#N/A</v>
          </cell>
          <cell r="T915" t="e">
            <v>#N/A</v>
          </cell>
          <cell r="U915" t="e">
            <v>#N/A</v>
          </cell>
          <cell r="V915" t="e">
            <v>#N/A</v>
          </cell>
          <cell r="W915"/>
          <cell r="X915" t="e">
            <v>#N/A</v>
          </cell>
          <cell r="Y915" t="e">
            <v>#N/A</v>
          </cell>
          <cell r="Z915" t="e">
            <v>#N/A</v>
          </cell>
          <cell r="AA915"/>
          <cell r="AB915"/>
          <cell r="AC915"/>
          <cell r="AD915"/>
          <cell r="AE915" t="str">
            <v>ARRU</v>
          </cell>
          <cell r="AF915" t="str">
            <v>FI</v>
          </cell>
          <cell r="AG915"/>
          <cell r="AH915"/>
        </row>
        <row r="916">
          <cell r="A916">
            <v>106221</v>
          </cell>
          <cell r="B916">
            <v>1000</v>
          </cell>
          <cell r="C916">
            <v>1035</v>
          </cell>
          <cell r="D916" t="str">
            <v>CASH</v>
          </cell>
          <cell r="E916" t="str">
            <v/>
          </cell>
          <cell r="F916" t="str">
            <v>X</v>
          </cell>
          <cell r="G916" t="str">
            <v>SLB - EUR-SECU.EXP</v>
          </cell>
          <cell r="H916" t="str">
            <v>CIC LYONNAISE DE BANQUE - EUR</v>
          </cell>
          <cell r="I916" t="str">
            <v>A5000</v>
          </cell>
          <cell r="J916" t="e">
            <v>#N/A</v>
          </cell>
          <cell r="K916" t="e">
            <v>#N/A</v>
          </cell>
          <cell r="L916"/>
          <cell r="M916"/>
          <cell r="N916" t="e">
            <v>#N/A</v>
          </cell>
          <cell r="O916" t="e">
            <v>#N/A</v>
          </cell>
          <cell r="P916" t="e">
            <v>#N/A</v>
          </cell>
          <cell r="Q916" t="e">
            <v>#N/A</v>
          </cell>
          <cell r="R916" t="e">
            <v>#N/A</v>
          </cell>
          <cell r="S916" t="e">
            <v>#N/A</v>
          </cell>
          <cell r="T916" t="e">
            <v>#N/A</v>
          </cell>
          <cell r="U916" t="e">
            <v>#N/A</v>
          </cell>
          <cell r="V916" t="e">
            <v>#N/A</v>
          </cell>
          <cell r="W916"/>
          <cell r="X916" t="e">
            <v>#N/A</v>
          </cell>
          <cell r="Y916" t="e">
            <v>#N/A</v>
          </cell>
          <cell r="Z916" t="e">
            <v>#N/A</v>
          </cell>
          <cell r="AA916"/>
          <cell r="AB916"/>
          <cell r="AC916"/>
          <cell r="AD916"/>
          <cell r="AE916" t="str">
            <v>ARRU</v>
          </cell>
          <cell r="AF916" t="str">
            <v>FI</v>
          </cell>
          <cell r="AG916"/>
          <cell r="AH916"/>
        </row>
        <row r="917">
          <cell r="A917">
            <v>106263</v>
          </cell>
          <cell r="B917">
            <v>1000</v>
          </cell>
          <cell r="C917">
            <v>1035</v>
          </cell>
          <cell r="D917" t="str">
            <v>CASH</v>
          </cell>
          <cell r="E917" t="str">
            <v/>
          </cell>
          <cell r="F917" t="str">
            <v>X</v>
          </cell>
          <cell r="G917" t="str">
            <v>BNP - EUR-SECU.EXP</v>
          </cell>
          <cell r="H917" t="str">
            <v>BNP PARIBAS - EUR</v>
          </cell>
          <cell r="I917" t="str">
            <v>A5000</v>
          </cell>
          <cell r="J917" t="e">
            <v>#N/A</v>
          </cell>
          <cell r="K917" t="e">
            <v>#N/A</v>
          </cell>
          <cell r="L917"/>
          <cell r="M917"/>
          <cell r="N917" t="e">
            <v>#N/A</v>
          </cell>
          <cell r="O917" t="e">
            <v>#N/A</v>
          </cell>
          <cell r="P917" t="e">
            <v>#N/A</v>
          </cell>
          <cell r="Q917" t="e">
            <v>#N/A</v>
          </cell>
          <cell r="R917" t="e">
            <v>#N/A</v>
          </cell>
          <cell r="S917" t="e">
            <v>#N/A</v>
          </cell>
          <cell r="T917" t="e">
            <v>#N/A</v>
          </cell>
          <cell r="U917" t="e">
            <v>#N/A</v>
          </cell>
          <cell r="V917" t="e">
            <v>#N/A</v>
          </cell>
          <cell r="W917"/>
          <cell r="X917" t="e">
            <v>#N/A</v>
          </cell>
          <cell r="Y917" t="e">
            <v>#N/A</v>
          </cell>
          <cell r="Z917" t="e">
            <v>#N/A</v>
          </cell>
          <cell r="AA917"/>
          <cell r="AB917"/>
          <cell r="AC917"/>
          <cell r="AD917"/>
          <cell r="AE917" t="str">
            <v>ARRU</v>
          </cell>
          <cell r="AF917" t="str">
            <v>FI</v>
          </cell>
          <cell r="AG917"/>
          <cell r="AH917"/>
        </row>
        <row r="918">
          <cell r="A918">
            <v>106272</v>
          </cell>
          <cell r="B918">
            <v>1000</v>
          </cell>
          <cell r="C918">
            <v>1035</v>
          </cell>
          <cell r="D918" t="str">
            <v>CASH</v>
          </cell>
          <cell r="E918" t="str">
            <v/>
          </cell>
          <cell r="F918" t="str">
            <v>X</v>
          </cell>
          <cell r="G918" t="str">
            <v>CRCA  - EUR-SECU.EXP</v>
          </cell>
          <cell r="H918" t="str">
            <v>CREDIT AGRICOLE - EUR</v>
          </cell>
          <cell r="I918" t="str">
            <v>A5000</v>
          </cell>
          <cell r="J918" t="e">
            <v>#N/A</v>
          </cell>
          <cell r="K918" t="e">
            <v>#N/A</v>
          </cell>
          <cell r="L918"/>
          <cell r="M918"/>
          <cell r="N918" t="e">
            <v>#N/A</v>
          </cell>
          <cell r="O918" t="e">
            <v>#N/A</v>
          </cell>
          <cell r="P918" t="e">
            <v>#N/A</v>
          </cell>
          <cell r="Q918" t="e">
            <v>#N/A</v>
          </cell>
          <cell r="R918" t="e">
            <v>#N/A</v>
          </cell>
          <cell r="S918" t="e">
            <v>#N/A</v>
          </cell>
          <cell r="T918" t="e">
            <v>#N/A</v>
          </cell>
          <cell r="U918" t="e">
            <v>#N/A</v>
          </cell>
          <cell r="V918" t="e">
            <v>#N/A</v>
          </cell>
          <cell r="W918"/>
          <cell r="X918" t="e">
            <v>#N/A</v>
          </cell>
          <cell r="Y918" t="e">
            <v>#N/A</v>
          </cell>
          <cell r="Z918" t="e">
            <v>#N/A</v>
          </cell>
          <cell r="AA918"/>
          <cell r="AB918"/>
          <cell r="AC918"/>
          <cell r="AD918"/>
          <cell r="AE918" t="str">
            <v>ARRU</v>
          </cell>
          <cell r="AF918" t="str">
            <v>FI</v>
          </cell>
          <cell r="AG918"/>
          <cell r="AH918"/>
        </row>
        <row r="919">
          <cell r="A919">
            <v>106278</v>
          </cell>
          <cell r="B919">
            <v>1000</v>
          </cell>
          <cell r="C919">
            <v>1035</v>
          </cell>
          <cell r="D919" t="str">
            <v>CASH</v>
          </cell>
          <cell r="E919" t="str">
            <v/>
          </cell>
          <cell r="F919" t="str">
            <v>X</v>
          </cell>
          <cell r="G919" t="str">
            <v>CLY1- EUR-SECU.EXP</v>
          </cell>
          <cell r="H919" t="str">
            <v>CREDIT LYONNAIS - EUR</v>
          </cell>
          <cell r="I919" t="str">
            <v>A5000</v>
          </cell>
          <cell r="J919" t="e">
            <v>#N/A</v>
          </cell>
          <cell r="K919" t="e">
            <v>#N/A</v>
          </cell>
          <cell r="L919"/>
          <cell r="M919"/>
          <cell r="N919" t="e">
            <v>#N/A</v>
          </cell>
          <cell r="O919" t="e">
            <v>#N/A</v>
          </cell>
          <cell r="P919" t="e">
            <v>#N/A</v>
          </cell>
          <cell r="Q919" t="e">
            <v>#N/A</v>
          </cell>
          <cell r="R919" t="e">
            <v>#N/A</v>
          </cell>
          <cell r="S919" t="e">
            <v>#N/A</v>
          </cell>
          <cell r="T919" t="e">
            <v>#N/A</v>
          </cell>
          <cell r="U919" t="e">
            <v>#N/A</v>
          </cell>
          <cell r="V919" t="e">
            <v>#N/A</v>
          </cell>
          <cell r="W919"/>
          <cell r="X919" t="e">
            <v>#N/A</v>
          </cell>
          <cell r="Y919" t="e">
            <v>#N/A</v>
          </cell>
          <cell r="Z919" t="e">
            <v>#N/A</v>
          </cell>
          <cell r="AA919"/>
          <cell r="AB919"/>
          <cell r="AC919"/>
          <cell r="AD919"/>
          <cell r="AE919" t="str">
            <v>ARRU</v>
          </cell>
          <cell r="AF919" t="str">
            <v>FI</v>
          </cell>
          <cell r="AG919"/>
          <cell r="AH919"/>
        </row>
        <row r="920">
          <cell r="A920">
            <v>106611</v>
          </cell>
          <cell r="B920">
            <v>1000</v>
          </cell>
          <cell r="C920">
            <v>1035</v>
          </cell>
          <cell r="D920" t="str">
            <v>CASH</v>
          </cell>
          <cell r="E920" t="str">
            <v/>
          </cell>
          <cell r="F920" t="str">
            <v>X</v>
          </cell>
          <cell r="G920" t="str">
            <v>CIC - EUR-FX REV</v>
          </cell>
          <cell r="H920" t="str">
            <v>CIC LYONNAISE DE BANQUE - EUR</v>
          </cell>
          <cell r="I920" t="str">
            <v>A5100</v>
          </cell>
          <cell r="J920" t="e">
            <v>#N/A</v>
          </cell>
          <cell r="K920" t="e">
            <v>#N/A</v>
          </cell>
          <cell r="L920"/>
          <cell r="M920"/>
          <cell r="N920" t="e">
            <v>#N/A</v>
          </cell>
          <cell r="O920" t="e">
            <v>#N/A</v>
          </cell>
          <cell r="P920" t="e">
            <v>#N/A</v>
          </cell>
          <cell r="Q920" t="e">
            <v>#N/A</v>
          </cell>
          <cell r="R920" t="e">
            <v>#N/A</v>
          </cell>
          <cell r="S920" t="e">
            <v>#N/A</v>
          </cell>
          <cell r="T920" t="e">
            <v>#N/A</v>
          </cell>
          <cell r="U920" t="e">
            <v>#N/A</v>
          </cell>
          <cell r="V920" t="e">
            <v>#N/A</v>
          </cell>
          <cell r="W920"/>
          <cell r="X920" t="e">
            <v>#N/A</v>
          </cell>
          <cell r="Y920" t="e">
            <v>#N/A</v>
          </cell>
          <cell r="Z920" t="e">
            <v>#N/A</v>
          </cell>
          <cell r="AA920"/>
          <cell r="AB920"/>
          <cell r="AC920"/>
          <cell r="AD920"/>
          <cell r="AE920" t="str">
            <v>ARRU</v>
          </cell>
          <cell r="AF920" t="str">
            <v>FI</v>
          </cell>
          <cell r="AG920"/>
          <cell r="AH920"/>
        </row>
        <row r="921">
          <cell r="A921">
            <v>106649</v>
          </cell>
          <cell r="B921">
            <v>1000</v>
          </cell>
          <cell r="C921">
            <v>1035</v>
          </cell>
          <cell r="D921" t="str">
            <v>CASH</v>
          </cell>
          <cell r="E921" t="str">
            <v/>
          </cell>
          <cell r="F921" t="str">
            <v>X</v>
          </cell>
          <cell r="G921" t="str">
            <v>CIC- USD-FX REV</v>
          </cell>
          <cell r="H921" t="str">
            <v>CIC LYONNAISE DE BANQUE - USD</v>
          </cell>
          <cell r="I921" t="str">
            <v>A5100</v>
          </cell>
          <cell r="J921" t="e">
            <v>#N/A</v>
          </cell>
          <cell r="K921" t="e">
            <v>#N/A</v>
          </cell>
          <cell r="L921"/>
          <cell r="M921"/>
          <cell r="N921" t="e">
            <v>#N/A</v>
          </cell>
          <cell r="O921" t="e">
            <v>#N/A</v>
          </cell>
          <cell r="P921" t="e">
            <v>#N/A</v>
          </cell>
          <cell r="Q921" t="e">
            <v>#N/A</v>
          </cell>
          <cell r="R921" t="e">
            <v>#N/A</v>
          </cell>
          <cell r="S921" t="e">
            <v>#N/A</v>
          </cell>
          <cell r="T921" t="e">
            <v>#N/A</v>
          </cell>
          <cell r="U921" t="e">
            <v>#N/A</v>
          </cell>
          <cell r="V921" t="e">
            <v>#N/A</v>
          </cell>
          <cell r="W921"/>
          <cell r="X921" t="e">
            <v>#N/A</v>
          </cell>
          <cell r="Y921" t="e">
            <v>#N/A</v>
          </cell>
          <cell r="Z921" t="e">
            <v>#N/A</v>
          </cell>
          <cell r="AA921"/>
          <cell r="AB921"/>
          <cell r="AC921"/>
          <cell r="AD921"/>
          <cell r="AE921" t="str">
            <v>ARRU</v>
          </cell>
          <cell r="AF921" t="str">
            <v>FI</v>
          </cell>
          <cell r="AG921"/>
          <cell r="AH921"/>
        </row>
        <row r="922">
          <cell r="A922">
            <v>106656</v>
          </cell>
          <cell r="B922">
            <v>1000</v>
          </cell>
          <cell r="C922">
            <v>1035</v>
          </cell>
          <cell r="D922" t="str">
            <v>CASH</v>
          </cell>
          <cell r="E922" t="str">
            <v/>
          </cell>
          <cell r="F922" t="str">
            <v>X</v>
          </cell>
          <cell r="G922" t="str">
            <v>LCL - EUR-FX REV</v>
          </cell>
          <cell r="H922" t="str">
            <v>CREDIT LYONNAIS - EUR</v>
          </cell>
          <cell r="I922" t="str">
            <v>A5100</v>
          </cell>
          <cell r="J922" t="e">
            <v>#N/A</v>
          </cell>
          <cell r="K922" t="e">
            <v>#N/A</v>
          </cell>
          <cell r="L922"/>
          <cell r="M922"/>
          <cell r="N922" t="e">
            <v>#N/A</v>
          </cell>
          <cell r="O922" t="e">
            <v>#N/A</v>
          </cell>
          <cell r="P922" t="e">
            <v>#N/A</v>
          </cell>
          <cell r="Q922" t="e">
            <v>#N/A</v>
          </cell>
          <cell r="R922" t="e">
            <v>#N/A</v>
          </cell>
          <cell r="S922" t="e">
            <v>#N/A</v>
          </cell>
          <cell r="T922" t="e">
            <v>#N/A</v>
          </cell>
          <cell r="U922" t="e">
            <v>#N/A</v>
          </cell>
          <cell r="V922" t="e">
            <v>#N/A</v>
          </cell>
          <cell r="W922"/>
          <cell r="X922" t="e">
            <v>#N/A</v>
          </cell>
          <cell r="Y922" t="e">
            <v>#N/A</v>
          </cell>
          <cell r="Z922" t="e">
            <v>#N/A</v>
          </cell>
          <cell r="AA922"/>
          <cell r="AB922"/>
          <cell r="AC922"/>
          <cell r="AD922"/>
          <cell r="AE922" t="str">
            <v>ARRU</v>
          </cell>
          <cell r="AF922" t="str">
            <v>FI</v>
          </cell>
          <cell r="AG922"/>
          <cell r="AH922"/>
        </row>
        <row r="923">
          <cell r="A923">
            <v>106661</v>
          </cell>
          <cell r="B923">
            <v>1000</v>
          </cell>
          <cell r="C923">
            <v>1035</v>
          </cell>
          <cell r="D923" t="str">
            <v>CASH</v>
          </cell>
          <cell r="E923" t="str">
            <v/>
          </cell>
          <cell r="F923" t="str">
            <v>X</v>
          </cell>
          <cell r="G923" t="str">
            <v>CIC- JPY-FX REV</v>
          </cell>
          <cell r="H923" t="str">
            <v>CIC LYONNAISE DE BANQUE - JPY</v>
          </cell>
          <cell r="I923" t="str">
            <v>A5100</v>
          </cell>
          <cell r="J923" t="e">
            <v>#N/A</v>
          </cell>
          <cell r="K923" t="e">
            <v>#N/A</v>
          </cell>
          <cell r="L923"/>
          <cell r="M923"/>
          <cell r="N923" t="e">
            <v>#N/A</v>
          </cell>
          <cell r="O923" t="e">
            <v>#N/A</v>
          </cell>
          <cell r="P923" t="e">
            <v>#N/A</v>
          </cell>
          <cell r="Q923" t="e">
            <v>#N/A</v>
          </cell>
          <cell r="R923" t="e">
            <v>#N/A</v>
          </cell>
          <cell r="S923" t="e">
            <v>#N/A</v>
          </cell>
          <cell r="T923" t="e">
            <v>#N/A</v>
          </cell>
          <cell r="U923" t="e">
            <v>#N/A</v>
          </cell>
          <cell r="V923" t="e">
            <v>#N/A</v>
          </cell>
          <cell r="W923"/>
          <cell r="X923" t="e">
            <v>#N/A</v>
          </cell>
          <cell r="Y923" t="e">
            <v>#N/A</v>
          </cell>
          <cell r="Z923" t="e">
            <v>#N/A</v>
          </cell>
          <cell r="AA923"/>
          <cell r="AB923"/>
          <cell r="AC923"/>
          <cell r="AD923"/>
          <cell r="AE923" t="str">
            <v>ARRU</v>
          </cell>
          <cell r="AF923" t="str">
            <v>FI</v>
          </cell>
          <cell r="AG923"/>
          <cell r="AH923"/>
        </row>
        <row r="924">
          <cell r="A924">
            <v>106670</v>
          </cell>
          <cell r="B924">
            <v>1000</v>
          </cell>
          <cell r="C924">
            <v>1035</v>
          </cell>
          <cell r="D924" t="str">
            <v>CASH</v>
          </cell>
          <cell r="E924" t="str">
            <v/>
          </cell>
          <cell r="F924" t="str">
            <v>X</v>
          </cell>
          <cell r="G924" t="str">
            <v>CLY1- JPY-FX REV</v>
          </cell>
          <cell r="H924" t="str">
            <v>CREDIT LYONNAIS - JPY</v>
          </cell>
          <cell r="I924" t="str">
            <v>A5100</v>
          </cell>
          <cell r="J924" t="e">
            <v>#N/A</v>
          </cell>
          <cell r="K924" t="e">
            <v>#N/A</v>
          </cell>
          <cell r="L924"/>
          <cell r="M924"/>
          <cell r="N924" t="e">
            <v>#N/A</v>
          </cell>
          <cell r="O924" t="e">
            <v>#N/A</v>
          </cell>
          <cell r="P924" t="e">
            <v>#N/A</v>
          </cell>
          <cell r="Q924" t="e">
            <v>#N/A</v>
          </cell>
          <cell r="R924" t="e">
            <v>#N/A</v>
          </cell>
          <cell r="S924" t="e">
            <v>#N/A</v>
          </cell>
          <cell r="T924" t="e">
            <v>#N/A</v>
          </cell>
          <cell r="U924" t="e">
            <v>#N/A</v>
          </cell>
          <cell r="V924" t="e">
            <v>#N/A</v>
          </cell>
          <cell r="W924"/>
          <cell r="X924" t="e">
            <v>#N/A</v>
          </cell>
          <cell r="Y924" t="e">
            <v>#N/A</v>
          </cell>
          <cell r="Z924" t="e">
            <v>#N/A</v>
          </cell>
          <cell r="AA924"/>
          <cell r="AB924"/>
          <cell r="AC924"/>
          <cell r="AD924"/>
          <cell r="AE924" t="str">
            <v>ARRU</v>
          </cell>
          <cell r="AF924" t="str">
            <v>FI</v>
          </cell>
          <cell r="AG924"/>
          <cell r="AH924"/>
        </row>
        <row r="925">
          <cell r="A925">
            <v>106677</v>
          </cell>
          <cell r="B925">
            <v>1000</v>
          </cell>
          <cell r="C925">
            <v>1035</v>
          </cell>
          <cell r="D925" t="str">
            <v>CASH</v>
          </cell>
          <cell r="E925" t="str">
            <v/>
          </cell>
          <cell r="F925" t="str">
            <v>X</v>
          </cell>
          <cell r="G925" t="str">
            <v>CLY1- USD-FX REV</v>
          </cell>
          <cell r="H925" t="str">
            <v>CREDIT LYONNAIS - USD</v>
          </cell>
          <cell r="I925" t="str">
            <v>A5100</v>
          </cell>
          <cell r="J925" t="e">
            <v>#N/A</v>
          </cell>
          <cell r="K925" t="e">
            <v>#N/A</v>
          </cell>
          <cell r="L925"/>
          <cell r="M925"/>
          <cell r="N925" t="e">
            <v>#N/A</v>
          </cell>
          <cell r="O925" t="e">
            <v>#N/A</v>
          </cell>
          <cell r="P925" t="e">
            <v>#N/A</v>
          </cell>
          <cell r="Q925" t="e">
            <v>#N/A</v>
          </cell>
          <cell r="R925" t="e">
            <v>#N/A</v>
          </cell>
          <cell r="S925" t="e">
            <v>#N/A</v>
          </cell>
          <cell r="T925" t="e">
            <v>#N/A</v>
          </cell>
          <cell r="U925" t="e">
            <v>#N/A</v>
          </cell>
          <cell r="V925" t="e">
            <v>#N/A</v>
          </cell>
          <cell r="W925"/>
          <cell r="X925" t="e">
            <v>#N/A</v>
          </cell>
          <cell r="Y925" t="e">
            <v>#N/A</v>
          </cell>
          <cell r="Z925" t="e">
            <v>#N/A</v>
          </cell>
          <cell r="AA925"/>
          <cell r="AB925"/>
          <cell r="AC925"/>
          <cell r="AD925"/>
          <cell r="AE925" t="str">
            <v>ARRU</v>
          </cell>
          <cell r="AF925" t="str">
            <v>FI</v>
          </cell>
          <cell r="AG925"/>
          <cell r="AH925"/>
        </row>
        <row r="926">
          <cell r="A926">
            <v>106679</v>
          </cell>
          <cell r="B926">
            <v>1000</v>
          </cell>
          <cell r="C926">
            <v>1035</v>
          </cell>
          <cell r="D926" t="str">
            <v>CASH</v>
          </cell>
          <cell r="E926" t="str">
            <v/>
          </cell>
          <cell r="F926" t="str">
            <v>X</v>
          </cell>
          <cell r="G926" t="str">
            <v>CLY1- USD-FX REV</v>
          </cell>
          <cell r="H926" t="str">
            <v>CREDIT LYONNAIS - USD</v>
          </cell>
          <cell r="I926" t="str">
            <v>A5100</v>
          </cell>
          <cell r="J926" t="e">
            <v>#N/A</v>
          </cell>
          <cell r="K926" t="e">
            <v>#N/A</v>
          </cell>
          <cell r="L926"/>
          <cell r="M926"/>
          <cell r="N926" t="e">
            <v>#N/A</v>
          </cell>
          <cell r="O926" t="e">
            <v>#N/A</v>
          </cell>
          <cell r="P926" t="e">
            <v>#N/A</v>
          </cell>
          <cell r="Q926" t="e">
            <v>#N/A</v>
          </cell>
          <cell r="R926" t="e">
            <v>#N/A</v>
          </cell>
          <cell r="S926" t="e">
            <v>#N/A</v>
          </cell>
          <cell r="T926" t="e">
            <v>#N/A</v>
          </cell>
          <cell r="U926" t="e">
            <v>#N/A</v>
          </cell>
          <cell r="V926" t="e">
            <v>#N/A</v>
          </cell>
          <cell r="W926"/>
          <cell r="X926" t="e">
            <v>#N/A</v>
          </cell>
          <cell r="Y926" t="e">
            <v>#N/A</v>
          </cell>
          <cell r="Z926" t="e">
            <v>#N/A</v>
          </cell>
          <cell r="AA926"/>
          <cell r="AB926"/>
          <cell r="AC926"/>
          <cell r="AD926"/>
          <cell r="AE926" t="str">
            <v>ARRU</v>
          </cell>
          <cell r="AF926" t="str">
            <v>FI</v>
          </cell>
          <cell r="AG926"/>
          <cell r="AH926"/>
        </row>
        <row r="927">
          <cell r="A927">
            <v>106681</v>
          </cell>
          <cell r="B927">
            <v>1000</v>
          </cell>
          <cell r="C927">
            <v>1035</v>
          </cell>
          <cell r="D927" t="str">
            <v>CASH</v>
          </cell>
          <cell r="E927" t="str">
            <v/>
          </cell>
          <cell r="F927" t="str">
            <v>X</v>
          </cell>
          <cell r="G927" t="str">
            <v>CHA - USD - FX REV</v>
          </cell>
          <cell r="H927" t="str">
            <v>CHASE - USD - FX REVENUE</v>
          </cell>
          <cell r="I927" t="str">
            <v>A5100</v>
          </cell>
          <cell r="J927" t="e">
            <v>#N/A</v>
          </cell>
          <cell r="K927" t="e">
            <v>#N/A</v>
          </cell>
          <cell r="L927"/>
          <cell r="M927"/>
          <cell r="N927" t="e">
            <v>#N/A</v>
          </cell>
          <cell r="O927" t="e">
            <v>#N/A</v>
          </cell>
          <cell r="P927" t="e">
            <v>#N/A</v>
          </cell>
          <cell r="Q927" t="e">
            <v>#N/A</v>
          </cell>
          <cell r="R927" t="e">
            <v>#N/A</v>
          </cell>
          <cell r="S927" t="e">
            <v>#N/A</v>
          </cell>
          <cell r="T927" t="e">
            <v>#N/A</v>
          </cell>
          <cell r="U927" t="e">
            <v>#N/A</v>
          </cell>
          <cell r="V927" t="e">
            <v>#N/A</v>
          </cell>
          <cell r="W927"/>
          <cell r="X927" t="e">
            <v>#N/A</v>
          </cell>
          <cell r="Y927" t="e">
            <v>#N/A</v>
          </cell>
          <cell r="Z927" t="e">
            <v>#N/A</v>
          </cell>
          <cell r="AA927"/>
          <cell r="AB927"/>
          <cell r="AC927"/>
          <cell r="AD927"/>
          <cell r="AE927" t="str">
            <v>ARRU</v>
          </cell>
          <cell r="AF927" t="str">
            <v>FI</v>
          </cell>
          <cell r="AG927"/>
          <cell r="AH927"/>
        </row>
        <row r="928">
          <cell r="A928">
            <v>106711</v>
          </cell>
          <cell r="B928">
            <v>1000</v>
          </cell>
          <cell r="C928">
            <v>1035</v>
          </cell>
          <cell r="D928" t="str">
            <v>CASH</v>
          </cell>
          <cell r="E928" t="str">
            <v/>
          </cell>
          <cell r="F928" t="str">
            <v>X</v>
          </cell>
          <cell r="G928" t="str">
            <v>CIC - EUR-FX EXP</v>
          </cell>
          <cell r="H928" t="str">
            <v>CIC LYONNAISE DE BANQUE - EUR</v>
          </cell>
          <cell r="I928" t="str">
            <v>A5100</v>
          </cell>
          <cell r="J928" t="e">
            <v>#N/A</v>
          </cell>
          <cell r="K928" t="e">
            <v>#N/A</v>
          </cell>
          <cell r="L928"/>
          <cell r="M928"/>
          <cell r="N928" t="e">
            <v>#N/A</v>
          </cell>
          <cell r="O928" t="e">
            <v>#N/A</v>
          </cell>
          <cell r="P928" t="e">
            <v>#N/A</v>
          </cell>
          <cell r="Q928" t="e">
            <v>#N/A</v>
          </cell>
          <cell r="R928" t="e">
            <v>#N/A</v>
          </cell>
          <cell r="S928" t="e">
            <v>#N/A</v>
          </cell>
          <cell r="T928" t="e">
            <v>#N/A</v>
          </cell>
          <cell r="U928" t="e">
            <v>#N/A</v>
          </cell>
          <cell r="V928" t="e">
            <v>#N/A</v>
          </cell>
          <cell r="W928"/>
          <cell r="X928" t="e">
            <v>#N/A</v>
          </cell>
          <cell r="Y928" t="e">
            <v>#N/A</v>
          </cell>
          <cell r="Z928" t="e">
            <v>#N/A</v>
          </cell>
          <cell r="AA928"/>
          <cell r="AB928"/>
          <cell r="AC928"/>
          <cell r="AD928"/>
          <cell r="AE928" t="str">
            <v>ARRU</v>
          </cell>
          <cell r="AF928" t="str">
            <v>FI</v>
          </cell>
          <cell r="AG928"/>
          <cell r="AH928"/>
        </row>
        <row r="929">
          <cell r="A929">
            <v>106749</v>
          </cell>
          <cell r="B929">
            <v>1000</v>
          </cell>
          <cell r="C929">
            <v>1035</v>
          </cell>
          <cell r="D929" t="str">
            <v>CASH</v>
          </cell>
          <cell r="E929" t="str">
            <v/>
          </cell>
          <cell r="F929" t="str">
            <v>X</v>
          </cell>
          <cell r="G929" t="str">
            <v>CIC- USD-FX EXP</v>
          </cell>
          <cell r="H929" t="str">
            <v>CIC LYONNAISE DE BANQUE - USD</v>
          </cell>
          <cell r="I929" t="str">
            <v>A5100</v>
          </cell>
          <cell r="J929" t="e">
            <v>#N/A</v>
          </cell>
          <cell r="K929" t="e">
            <v>#N/A</v>
          </cell>
          <cell r="L929"/>
          <cell r="M929"/>
          <cell r="N929" t="e">
            <v>#N/A</v>
          </cell>
          <cell r="O929" t="e">
            <v>#N/A</v>
          </cell>
          <cell r="P929" t="e">
            <v>#N/A</v>
          </cell>
          <cell r="Q929" t="e">
            <v>#N/A</v>
          </cell>
          <cell r="R929" t="e">
            <v>#N/A</v>
          </cell>
          <cell r="S929" t="e">
            <v>#N/A</v>
          </cell>
          <cell r="T929" t="e">
            <v>#N/A</v>
          </cell>
          <cell r="U929" t="e">
            <v>#N/A</v>
          </cell>
          <cell r="V929" t="e">
            <v>#N/A</v>
          </cell>
          <cell r="W929"/>
          <cell r="X929" t="e">
            <v>#N/A</v>
          </cell>
          <cell r="Y929" t="e">
            <v>#N/A</v>
          </cell>
          <cell r="Z929" t="e">
            <v>#N/A</v>
          </cell>
          <cell r="AA929"/>
          <cell r="AB929"/>
          <cell r="AC929"/>
          <cell r="AD929"/>
          <cell r="AE929" t="str">
            <v>ARRU</v>
          </cell>
          <cell r="AF929" t="str">
            <v>FI</v>
          </cell>
          <cell r="AG929"/>
          <cell r="AH929"/>
        </row>
        <row r="930">
          <cell r="A930">
            <v>106761</v>
          </cell>
          <cell r="B930">
            <v>1000</v>
          </cell>
          <cell r="C930">
            <v>1035</v>
          </cell>
          <cell r="D930" t="str">
            <v>CASH</v>
          </cell>
          <cell r="E930" t="str">
            <v/>
          </cell>
          <cell r="F930" t="str">
            <v>X</v>
          </cell>
          <cell r="G930" t="str">
            <v>CIC- JPY-FX EXP</v>
          </cell>
          <cell r="H930" t="str">
            <v>CIC LYONNAISE DE BANQUE - JPY</v>
          </cell>
          <cell r="I930" t="str">
            <v>A5100</v>
          </cell>
          <cell r="J930" t="e">
            <v>#N/A</v>
          </cell>
          <cell r="K930" t="e">
            <v>#N/A</v>
          </cell>
          <cell r="L930"/>
          <cell r="M930"/>
          <cell r="N930" t="e">
            <v>#N/A</v>
          </cell>
          <cell r="O930" t="e">
            <v>#N/A</v>
          </cell>
          <cell r="P930" t="e">
            <v>#N/A</v>
          </cell>
          <cell r="Q930" t="e">
            <v>#N/A</v>
          </cell>
          <cell r="R930" t="e">
            <v>#N/A</v>
          </cell>
          <cell r="S930" t="e">
            <v>#N/A</v>
          </cell>
          <cell r="T930" t="e">
            <v>#N/A</v>
          </cell>
          <cell r="U930" t="e">
            <v>#N/A</v>
          </cell>
          <cell r="V930" t="e">
            <v>#N/A</v>
          </cell>
          <cell r="W930"/>
          <cell r="X930" t="e">
            <v>#N/A</v>
          </cell>
          <cell r="Y930" t="e">
            <v>#N/A</v>
          </cell>
          <cell r="Z930" t="e">
            <v>#N/A</v>
          </cell>
          <cell r="AA930"/>
          <cell r="AB930"/>
          <cell r="AC930"/>
          <cell r="AD930"/>
          <cell r="AE930" t="str">
            <v>ARRU</v>
          </cell>
          <cell r="AF930" t="str">
            <v>FI</v>
          </cell>
          <cell r="AG930"/>
          <cell r="AH930"/>
        </row>
        <row r="931">
          <cell r="A931">
            <v>106770</v>
          </cell>
          <cell r="B931">
            <v>1000</v>
          </cell>
          <cell r="C931">
            <v>1035</v>
          </cell>
          <cell r="D931" t="str">
            <v>CASH</v>
          </cell>
          <cell r="E931" t="str">
            <v/>
          </cell>
          <cell r="F931" t="str">
            <v>X</v>
          </cell>
          <cell r="G931" t="str">
            <v>CLY1- JPY-FX EXP</v>
          </cell>
          <cell r="H931" t="str">
            <v>CREDIT LYONNAIS - JPY</v>
          </cell>
          <cell r="I931" t="str">
            <v>A5100</v>
          </cell>
          <cell r="J931" t="e">
            <v>#N/A</v>
          </cell>
          <cell r="K931" t="e">
            <v>#N/A</v>
          </cell>
          <cell r="L931"/>
          <cell r="M931"/>
          <cell r="N931" t="e">
            <v>#N/A</v>
          </cell>
          <cell r="O931" t="e">
            <v>#N/A</v>
          </cell>
          <cell r="P931" t="e">
            <v>#N/A</v>
          </cell>
          <cell r="Q931" t="e">
            <v>#N/A</v>
          </cell>
          <cell r="R931" t="e">
            <v>#N/A</v>
          </cell>
          <cell r="S931" t="e">
            <v>#N/A</v>
          </cell>
          <cell r="T931" t="e">
            <v>#N/A</v>
          </cell>
          <cell r="U931" t="e">
            <v>#N/A</v>
          </cell>
          <cell r="V931" t="e">
            <v>#N/A</v>
          </cell>
          <cell r="W931"/>
          <cell r="X931" t="e">
            <v>#N/A</v>
          </cell>
          <cell r="Y931" t="e">
            <v>#N/A</v>
          </cell>
          <cell r="Z931" t="e">
            <v>#N/A</v>
          </cell>
          <cell r="AA931"/>
          <cell r="AB931"/>
          <cell r="AC931"/>
          <cell r="AD931"/>
          <cell r="AE931" t="str">
            <v>ARRU</v>
          </cell>
          <cell r="AF931" t="str">
            <v>FI</v>
          </cell>
          <cell r="AG931"/>
          <cell r="AH931"/>
        </row>
        <row r="932">
          <cell r="A932">
            <v>106777</v>
          </cell>
          <cell r="B932">
            <v>1000</v>
          </cell>
          <cell r="C932">
            <v>1035</v>
          </cell>
          <cell r="D932" t="str">
            <v>CASH</v>
          </cell>
          <cell r="E932" t="str">
            <v/>
          </cell>
          <cell r="F932" t="str">
            <v>X</v>
          </cell>
          <cell r="G932" t="str">
            <v>CLY1- USD-FX EXP</v>
          </cell>
          <cell r="H932" t="str">
            <v>CREDIT LYONNAIS - USD</v>
          </cell>
          <cell r="I932" t="str">
            <v>A5100</v>
          </cell>
          <cell r="J932" t="e">
            <v>#N/A</v>
          </cell>
          <cell r="K932" t="e">
            <v>#N/A</v>
          </cell>
          <cell r="L932"/>
          <cell r="M932"/>
          <cell r="N932" t="e">
            <v>#N/A</v>
          </cell>
          <cell r="O932" t="e">
            <v>#N/A</v>
          </cell>
          <cell r="P932" t="e">
            <v>#N/A</v>
          </cell>
          <cell r="Q932" t="e">
            <v>#N/A</v>
          </cell>
          <cell r="R932" t="e">
            <v>#N/A</v>
          </cell>
          <cell r="S932" t="e">
            <v>#N/A</v>
          </cell>
          <cell r="T932" t="e">
            <v>#N/A</v>
          </cell>
          <cell r="U932" t="e">
            <v>#N/A</v>
          </cell>
          <cell r="V932" t="e">
            <v>#N/A</v>
          </cell>
          <cell r="W932"/>
          <cell r="X932" t="e">
            <v>#N/A</v>
          </cell>
          <cell r="Y932" t="e">
            <v>#N/A</v>
          </cell>
          <cell r="Z932" t="e">
            <v>#N/A</v>
          </cell>
          <cell r="AA932"/>
          <cell r="AB932"/>
          <cell r="AC932"/>
          <cell r="AD932"/>
          <cell r="AE932" t="str">
            <v>ARRU</v>
          </cell>
          <cell r="AF932" t="str">
            <v>FI</v>
          </cell>
          <cell r="AG932"/>
          <cell r="AH932"/>
        </row>
        <row r="933">
          <cell r="A933">
            <v>106779</v>
          </cell>
          <cell r="B933">
            <v>1000</v>
          </cell>
          <cell r="C933">
            <v>1035</v>
          </cell>
          <cell r="D933" t="str">
            <v>CASH</v>
          </cell>
          <cell r="E933" t="str">
            <v/>
          </cell>
          <cell r="F933" t="str">
            <v>X</v>
          </cell>
          <cell r="G933" t="str">
            <v>CLY1- USD-FX EXP</v>
          </cell>
          <cell r="H933" t="str">
            <v>CREDIT LYONNAIS - USD</v>
          </cell>
          <cell r="I933" t="str">
            <v>A5100</v>
          </cell>
          <cell r="J933" t="e">
            <v>#N/A</v>
          </cell>
          <cell r="K933" t="e">
            <v>#N/A</v>
          </cell>
          <cell r="L933"/>
          <cell r="M933"/>
          <cell r="N933" t="e">
            <v>#N/A</v>
          </cell>
          <cell r="O933" t="e">
            <v>#N/A</v>
          </cell>
          <cell r="P933" t="e">
            <v>#N/A</v>
          </cell>
          <cell r="Q933" t="e">
            <v>#N/A</v>
          </cell>
          <cell r="R933" t="e">
            <v>#N/A</v>
          </cell>
          <cell r="S933" t="e">
            <v>#N/A</v>
          </cell>
          <cell r="T933" t="e">
            <v>#N/A</v>
          </cell>
          <cell r="U933" t="e">
            <v>#N/A</v>
          </cell>
          <cell r="V933" t="e">
            <v>#N/A</v>
          </cell>
          <cell r="W933"/>
          <cell r="X933" t="e">
            <v>#N/A</v>
          </cell>
          <cell r="Y933" t="e">
            <v>#N/A</v>
          </cell>
          <cell r="Z933" t="e">
            <v>#N/A</v>
          </cell>
          <cell r="AA933"/>
          <cell r="AB933"/>
          <cell r="AC933"/>
          <cell r="AD933"/>
          <cell r="AE933" t="str">
            <v>ARRU</v>
          </cell>
          <cell r="AF933" t="str">
            <v>FI</v>
          </cell>
          <cell r="AG933"/>
          <cell r="AH933"/>
        </row>
        <row r="934">
          <cell r="A934">
            <v>106781</v>
          </cell>
          <cell r="B934">
            <v>1000</v>
          </cell>
          <cell r="C934">
            <v>1035</v>
          </cell>
          <cell r="D934" t="str">
            <v>CASH</v>
          </cell>
          <cell r="E934" t="str">
            <v/>
          </cell>
          <cell r="F934" t="str">
            <v>X</v>
          </cell>
          <cell r="G934" t="str">
            <v>CHA - USD - FX EXP</v>
          </cell>
          <cell r="H934" t="str">
            <v>CHASE - USD - FX EXPENSES</v>
          </cell>
          <cell r="I934" t="str">
            <v>A5100</v>
          </cell>
          <cell r="J934" t="e">
            <v>#N/A</v>
          </cell>
          <cell r="K934" t="e">
            <v>#N/A</v>
          </cell>
          <cell r="L934"/>
          <cell r="M934"/>
          <cell r="N934" t="e">
            <v>#N/A</v>
          </cell>
          <cell r="O934" t="e">
            <v>#N/A</v>
          </cell>
          <cell r="P934" t="e">
            <v>#N/A</v>
          </cell>
          <cell r="Q934" t="e">
            <v>#N/A</v>
          </cell>
          <cell r="R934" t="e">
            <v>#N/A</v>
          </cell>
          <cell r="S934" t="e">
            <v>#N/A</v>
          </cell>
          <cell r="T934" t="e">
            <v>#N/A</v>
          </cell>
          <cell r="U934" t="e">
            <v>#N/A</v>
          </cell>
          <cell r="V934" t="e">
            <v>#N/A</v>
          </cell>
          <cell r="W934"/>
          <cell r="X934" t="e">
            <v>#N/A</v>
          </cell>
          <cell r="Y934" t="e">
            <v>#N/A</v>
          </cell>
          <cell r="Z934" t="e">
            <v>#N/A</v>
          </cell>
          <cell r="AA934"/>
          <cell r="AB934"/>
          <cell r="AC934"/>
          <cell r="AD934"/>
          <cell r="AE934" t="str">
            <v>ARRU</v>
          </cell>
          <cell r="AF934" t="str">
            <v>FI</v>
          </cell>
          <cell r="AG934"/>
          <cell r="AH934"/>
        </row>
        <row r="935">
          <cell r="A935">
            <v>106900</v>
          </cell>
          <cell r="B935">
            <v>1000</v>
          </cell>
          <cell r="C935">
            <v>1035</v>
          </cell>
          <cell r="D935" t="str">
            <v>CASH</v>
          </cell>
          <cell r="E935" t="str">
            <v/>
          </cell>
          <cell r="F935" t="str">
            <v>X</v>
          </cell>
          <cell r="G935" t="str">
            <v>COMM-EUR-OTHER OP</v>
          </cell>
          <cell r="H935" t="str">
            <v>COMMERZBANK-EUR</v>
          </cell>
          <cell r="I935" t="str">
            <v>A5100</v>
          </cell>
          <cell r="J935" t="e">
            <v>#N/A</v>
          </cell>
          <cell r="K935" t="e">
            <v>#N/A</v>
          </cell>
          <cell r="L935"/>
          <cell r="M935"/>
          <cell r="N935" t="e">
            <v>#N/A</v>
          </cell>
          <cell r="O935" t="e">
            <v>#N/A</v>
          </cell>
          <cell r="P935" t="e">
            <v>#N/A</v>
          </cell>
          <cell r="Q935" t="e">
            <v>#N/A</v>
          </cell>
          <cell r="R935" t="e">
            <v>#N/A</v>
          </cell>
          <cell r="S935" t="e">
            <v>#N/A</v>
          </cell>
          <cell r="T935" t="e">
            <v>#N/A</v>
          </cell>
          <cell r="U935" t="e">
            <v>#N/A</v>
          </cell>
          <cell r="V935" t="e">
            <v>#N/A</v>
          </cell>
          <cell r="W935"/>
          <cell r="X935" t="e">
            <v>#N/A</v>
          </cell>
          <cell r="Y935" t="e">
            <v>#N/A</v>
          </cell>
          <cell r="Z935" t="e">
            <v>#N/A</v>
          </cell>
          <cell r="AA935"/>
          <cell r="AB935"/>
          <cell r="AC935"/>
          <cell r="AD935"/>
          <cell r="AE935" t="str">
            <v>ARRU</v>
          </cell>
          <cell r="AF935" t="str">
            <v>FI</v>
          </cell>
          <cell r="AG935"/>
          <cell r="AH935"/>
        </row>
        <row r="936">
          <cell r="A936">
            <v>106901</v>
          </cell>
          <cell r="B936">
            <v>1000</v>
          </cell>
          <cell r="C936">
            <v>1035</v>
          </cell>
          <cell r="D936" t="str">
            <v>CASH</v>
          </cell>
          <cell r="E936" t="str">
            <v/>
          </cell>
          <cell r="F936" t="str">
            <v>X</v>
          </cell>
          <cell r="G936" t="str">
            <v>DEUTSC-EUR-OTHER OP</v>
          </cell>
          <cell r="H936" t="str">
            <v>DEUTSCHE BANK-EUR</v>
          </cell>
          <cell r="I936" t="str">
            <v>A5100</v>
          </cell>
          <cell r="J936" t="e">
            <v>#N/A</v>
          </cell>
          <cell r="K936" t="e">
            <v>#N/A</v>
          </cell>
          <cell r="L936"/>
          <cell r="M936"/>
          <cell r="N936" t="e">
            <v>#N/A</v>
          </cell>
          <cell r="O936" t="e">
            <v>#N/A</v>
          </cell>
          <cell r="P936" t="e">
            <v>#N/A</v>
          </cell>
          <cell r="Q936" t="e">
            <v>#N/A</v>
          </cell>
          <cell r="R936" t="e">
            <v>#N/A</v>
          </cell>
          <cell r="S936" t="e">
            <v>#N/A</v>
          </cell>
          <cell r="T936" t="e">
            <v>#N/A</v>
          </cell>
          <cell r="U936" t="e">
            <v>#N/A</v>
          </cell>
          <cell r="V936" t="e">
            <v>#N/A</v>
          </cell>
          <cell r="W936"/>
          <cell r="X936" t="e">
            <v>#N/A</v>
          </cell>
          <cell r="Y936" t="e">
            <v>#N/A</v>
          </cell>
          <cell r="Z936" t="e">
            <v>#N/A</v>
          </cell>
          <cell r="AA936"/>
          <cell r="AB936"/>
          <cell r="AC936"/>
          <cell r="AD936"/>
          <cell r="AE936" t="str">
            <v>ARRU</v>
          </cell>
          <cell r="AF936" t="str">
            <v>FI</v>
          </cell>
          <cell r="AG936"/>
          <cell r="AH936"/>
        </row>
        <row r="937">
          <cell r="A937">
            <v>106902</v>
          </cell>
          <cell r="B937">
            <v>1000</v>
          </cell>
          <cell r="C937">
            <v>1035</v>
          </cell>
          <cell r="D937" t="str">
            <v>CASH</v>
          </cell>
          <cell r="E937" t="str">
            <v/>
          </cell>
          <cell r="F937" t="str">
            <v>X</v>
          </cell>
          <cell r="G937" t="str">
            <v>DRESD-EUR-OTHER OP</v>
          </cell>
          <cell r="H937" t="str">
            <v>DRESDNER BANK-EUR</v>
          </cell>
          <cell r="I937" t="str">
            <v>A5100</v>
          </cell>
          <cell r="J937" t="e">
            <v>#N/A</v>
          </cell>
          <cell r="K937" t="e">
            <v>#N/A</v>
          </cell>
          <cell r="L937"/>
          <cell r="M937"/>
          <cell r="N937" t="e">
            <v>#N/A</v>
          </cell>
          <cell r="O937" t="e">
            <v>#N/A</v>
          </cell>
          <cell r="P937" t="e">
            <v>#N/A</v>
          </cell>
          <cell r="Q937" t="e">
            <v>#N/A</v>
          </cell>
          <cell r="R937" t="e">
            <v>#N/A</v>
          </cell>
          <cell r="S937" t="e">
            <v>#N/A</v>
          </cell>
          <cell r="T937" t="e">
            <v>#N/A</v>
          </cell>
          <cell r="U937" t="e">
            <v>#N/A</v>
          </cell>
          <cell r="V937" t="e">
            <v>#N/A</v>
          </cell>
          <cell r="W937"/>
          <cell r="X937" t="e">
            <v>#N/A</v>
          </cell>
          <cell r="Y937" t="e">
            <v>#N/A</v>
          </cell>
          <cell r="Z937" t="e">
            <v>#N/A</v>
          </cell>
          <cell r="AA937"/>
          <cell r="AB937"/>
          <cell r="AC937"/>
          <cell r="AD937"/>
          <cell r="AE937" t="str">
            <v>ARRU</v>
          </cell>
          <cell r="AF937" t="str">
            <v>FI</v>
          </cell>
          <cell r="AG937"/>
          <cell r="AH937"/>
        </row>
        <row r="938">
          <cell r="A938">
            <v>106903</v>
          </cell>
          <cell r="B938">
            <v>1000</v>
          </cell>
          <cell r="C938">
            <v>1035</v>
          </cell>
          <cell r="D938" t="str">
            <v>CASH</v>
          </cell>
          <cell r="E938" t="str">
            <v/>
          </cell>
          <cell r="F938" t="str">
            <v>X</v>
          </cell>
          <cell r="G938" t="str">
            <v>POST -EUR-OTHER OP</v>
          </cell>
          <cell r="H938" t="str">
            <v>POST BANK NIEDERLASSUNG KARLSRUHE-EUR</v>
          </cell>
          <cell r="I938" t="str">
            <v>A5100</v>
          </cell>
          <cell r="J938" t="e">
            <v>#N/A</v>
          </cell>
          <cell r="K938" t="e">
            <v>#N/A</v>
          </cell>
          <cell r="L938"/>
          <cell r="M938"/>
          <cell r="N938" t="e">
            <v>#N/A</v>
          </cell>
          <cell r="O938" t="e">
            <v>#N/A</v>
          </cell>
          <cell r="P938" t="e">
            <v>#N/A</v>
          </cell>
          <cell r="Q938" t="e">
            <v>#N/A</v>
          </cell>
          <cell r="R938" t="e">
            <v>#N/A</v>
          </cell>
          <cell r="S938" t="e">
            <v>#N/A</v>
          </cell>
          <cell r="T938" t="e">
            <v>#N/A</v>
          </cell>
          <cell r="U938" t="e">
            <v>#N/A</v>
          </cell>
          <cell r="V938" t="e">
            <v>#N/A</v>
          </cell>
          <cell r="W938"/>
          <cell r="X938" t="e">
            <v>#N/A</v>
          </cell>
          <cell r="Y938" t="e">
            <v>#N/A</v>
          </cell>
          <cell r="Z938" t="e">
            <v>#N/A</v>
          </cell>
          <cell r="AA938"/>
          <cell r="AB938"/>
          <cell r="AC938"/>
          <cell r="AD938"/>
          <cell r="AE938" t="str">
            <v>ARRU</v>
          </cell>
          <cell r="AF938" t="str">
            <v>FI</v>
          </cell>
          <cell r="AG938"/>
          <cell r="AH938"/>
        </row>
        <row r="939">
          <cell r="A939">
            <v>106904</v>
          </cell>
          <cell r="B939">
            <v>1000</v>
          </cell>
          <cell r="C939">
            <v>1035</v>
          </cell>
          <cell r="D939" t="str">
            <v>CASH</v>
          </cell>
          <cell r="E939" t="str">
            <v/>
          </cell>
          <cell r="F939" t="str">
            <v>X</v>
          </cell>
          <cell r="G939" t="str">
            <v>SPARK-EUR-OTHER OP</v>
          </cell>
          <cell r="H939" t="str">
            <v>SPARKASSE LORRACH RHEINFELD-EUR</v>
          </cell>
          <cell r="I939" t="str">
            <v>A5100</v>
          </cell>
          <cell r="J939" t="e">
            <v>#N/A</v>
          </cell>
          <cell r="K939" t="e">
            <v>#N/A</v>
          </cell>
          <cell r="L939"/>
          <cell r="M939"/>
          <cell r="N939" t="e">
            <v>#N/A</v>
          </cell>
          <cell r="O939" t="e">
            <v>#N/A</v>
          </cell>
          <cell r="P939" t="e">
            <v>#N/A</v>
          </cell>
          <cell r="Q939" t="e">
            <v>#N/A</v>
          </cell>
          <cell r="R939" t="e">
            <v>#N/A</v>
          </cell>
          <cell r="S939" t="e">
            <v>#N/A</v>
          </cell>
          <cell r="T939" t="e">
            <v>#N/A</v>
          </cell>
          <cell r="U939" t="e">
            <v>#N/A</v>
          </cell>
          <cell r="V939" t="e">
            <v>#N/A</v>
          </cell>
          <cell r="W939"/>
          <cell r="X939" t="e">
            <v>#N/A</v>
          </cell>
          <cell r="Y939" t="e">
            <v>#N/A</v>
          </cell>
          <cell r="Z939" t="e">
            <v>#N/A</v>
          </cell>
          <cell r="AA939"/>
          <cell r="AB939"/>
          <cell r="AC939"/>
          <cell r="AD939"/>
          <cell r="AE939" t="str">
            <v>ARRU</v>
          </cell>
          <cell r="AF939" t="str">
            <v>FI</v>
          </cell>
          <cell r="AG939"/>
          <cell r="AH939"/>
        </row>
        <row r="940">
          <cell r="A940">
            <v>106905</v>
          </cell>
          <cell r="B940">
            <v>1000</v>
          </cell>
          <cell r="C940">
            <v>1035</v>
          </cell>
          <cell r="D940" t="str">
            <v>CASH</v>
          </cell>
          <cell r="E940" t="str">
            <v/>
          </cell>
          <cell r="F940" t="str">
            <v>X</v>
          </cell>
          <cell r="G940" t="str">
            <v>VOLKS-EUR-OTHER OP</v>
          </cell>
          <cell r="H940" t="str">
            <v>VOLKSBANK-EUR</v>
          </cell>
          <cell r="I940" t="str">
            <v>A5100</v>
          </cell>
          <cell r="J940" t="e">
            <v>#N/A</v>
          </cell>
          <cell r="K940" t="e">
            <v>#N/A</v>
          </cell>
          <cell r="L940"/>
          <cell r="M940"/>
          <cell r="N940" t="e">
            <v>#N/A</v>
          </cell>
          <cell r="O940" t="e">
            <v>#N/A</v>
          </cell>
          <cell r="P940" t="e">
            <v>#N/A</v>
          </cell>
          <cell r="Q940" t="e">
            <v>#N/A</v>
          </cell>
          <cell r="R940" t="e">
            <v>#N/A</v>
          </cell>
          <cell r="S940" t="e">
            <v>#N/A</v>
          </cell>
          <cell r="T940" t="e">
            <v>#N/A</v>
          </cell>
          <cell r="U940" t="e">
            <v>#N/A</v>
          </cell>
          <cell r="V940" t="e">
            <v>#N/A</v>
          </cell>
          <cell r="W940"/>
          <cell r="X940" t="e">
            <v>#N/A</v>
          </cell>
          <cell r="Y940" t="e">
            <v>#N/A</v>
          </cell>
          <cell r="Z940" t="e">
            <v>#N/A</v>
          </cell>
          <cell r="AA940"/>
          <cell r="AB940"/>
          <cell r="AC940"/>
          <cell r="AD940"/>
          <cell r="AE940" t="str">
            <v>ARRU</v>
          </cell>
          <cell r="AF940" t="str">
            <v>FI</v>
          </cell>
          <cell r="AG940"/>
          <cell r="AH940"/>
        </row>
        <row r="941">
          <cell r="A941">
            <v>106906</v>
          </cell>
          <cell r="B941">
            <v>1000</v>
          </cell>
          <cell r="C941">
            <v>1035</v>
          </cell>
          <cell r="D941" t="str">
            <v>CASH</v>
          </cell>
          <cell r="E941" t="str">
            <v/>
          </cell>
          <cell r="F941" t="str">
            <v>X</v>
          </cell>
          <cell r="G941" t="str">
            <v>CRCA  - EUR-OTHER OP</v>
          </cell>
          <cell r="H941" t="str">
            <v>CREDIT AGRICOLE - EUR</v>
          </cell>
          <cell r="I941" t="str">
            <v>A5100</v>
          </cell>
          <cell r="J941" t="e">
            <v>#N/A</v>
          </cell>
          <cell r="K941" t="e">
            <v>#N/A</v>
          </cell>
          <cell r="L941"/>
          <cell r="M941"/>
          <cell r="N941" t="e">
            <v>#N/A</v>
          </cell>
          <cell r="O941" t="e">
            <v>#N/A</v>
          </cell>
          <cell r="P941" t="e">
            <v>#N/A</v>
          </cell>
          <cell r="Q941" t="e">
            <v>#N/A</v>
          </cell>
          <cell r="R941" t="e">
            <v>#N/A</v>
          </cell>
          <cell r="S941" t="e">
            <v>#N/A</v>
          </cell>
          <cell r="T941" t="e">
            <v>#N/A</v>
          </cell>
          <cell r="U941" t="e">
            <v>#N/A</v>
          </cell>
          <cell r="V941" t="e">
            <v>#N/A</v>
          </cell>
          <cell r="W941"/>
          <cell r="X941" t="e">
            <v>#N/A</v>
          </cell>
          <cell r="Y941" t="e">
            <v>#N/A</v>
          </cell>
          <cell r="Z941" t="e">
            <v>#N/A</v>
          </cell>
          <cell r="AA941"/>
          <cell r="AB941"/>
          <cell r="AC941"/>
          <cell r="AD941"/>
          <cell r="AE941" t="str">
            <v>ARRU</v>
          </cell>
          <cell r="AF941" t="str">
            <v>FI</v>
          </cell>
          <cell r="AG941"/>
          <cell r="AH941"/>
        </row>
        <row r="942">
          <cell r="A942">
            <v>106907</v>
          </cell>
          <cell r="B942">
            <v>1000</v>
          </cell>
          <cell r="C942">
            <v>1035</v>
          </cell>
          <cell r="D942" t="str">
            <v>CASH</v>
          </cell>
          <cell r="E942" t="str">
            <v/>
          </cell>
          <cell r="F942" t="str">
            <v>X</v>
          </cell>
          <cell r="G942" t="str">
            <v>CCP -EUR-OTHER OP</v>
          </cell>
          <cell r="H942" t="str">
            <v>CCP - EUR</v>
          </cell>
          <cell r="I942" t="str">
            <v>A5100</v>
          </cell>
          <cell r="J942" t="e">
            <v>#N/A</v>
          </cell>
          <cell r="K942" t="e">
            <v>#N/A</v>
          </cell>
          <cell r="L942"/>
          <cell r="M942"/>
          <cell r="N942" t="e">
            <v>#N/A</v>
          </cell>
          <cell r="O942" t="e">
            <v>#N/A</v>
          </cell>
          <cell r="P942" t="e">
            <v>#N/A</v>
          </cell>
          <cell r="Q942" t="e">
            <v>#N/A</v>
          </cell>
          <cell r="R942" t="e">
            <v>#N/A</v>
          </cell>
          <cell r="S942" t="e">
            <v>#N/A</v>
          </cell>
          <cell r="T942" t="e">
            <v>#N/A</v>
          </cell>
          <cell r="U942" t="e">
            <v>#N/A</v>
          </cell>
          <cell r="V942" t="e">
            <v>#N/A</v>
          </cell>
          <cell r="W942"/>
          <cell r="X942" t="e">
            <v>#N/A</v>
          </cell>
          <cell r="Y942" t="e">
            <v>#N/A</v>
          </cell>
          <cell r="Z942" t="e">
            <v>#N/A</v>
          </cell>
          <cell r="AA942"/>
          <cell r="AB942"/>
          <cell r="AC942"/>
          <cell r="AD942"/>
          <cell r="AE942" t="str">
            <v>ARRU</v>
          </cell>
          <cell r="AF942" t="str">
            <v>FI</v>
          </cell>
          <cell r="AG942"/>
          <cell r="AH942"/>
        </row>
        <row r="943">
          <cell r="A943">
            <v>106908</v>
          </cell>
          <cell r="B943">
            <v>1000</v>
          </cell>
          <cell r="C943">
            <v>1035</v>
          </cell>
          <cell r="D943" t="str">
            <v>CASH</v>
          </cell>
          <cell r="E943" t="str">
            <v/>
          </cell>
          <cell r="F943" t="str">
            <v>X</v>
          </cell>
          <cell r="G943" t="str">
            <v>CLY1- EUR-OTHER OP</v>
          </cell>
          <cell r="H943" t="str">
            <v>CREDIT LYONNAIS - EUR</v>
          </cell>
          <cell r="I943" t="str">
            <v>A5100</v>
          </cell>
          <cell r="J943" t="e">
            <v>#N/A</v>
          </cell>
          <cell r="K943" t="e">
            <v>#N/A</v>
          </cell>
          <cell r="L943"/>
          <cell r="M943"/>
          <cell r="N943" t="e">
            <v>#N/A</v>
          </cell>
          <cell r="O943" t="e">
            <v>#N/A</v>
          </cell>
          <cell r="P943" t="e">
            <v>#N/A</v>
          </cell>
          <cell r="Q943" t="e">
            <v>#N/A</v>
          </cell>
          <cell r="R943" t="e">
            <v>#N/A</v>
          </cell>
          <cell r="S943" t="e">
            <v>#N/A</v>
          </cell>
          <cell r="T943" t="e">
            <v>#N/A</v>
          </cell>
          <cell r="U943" t="e">
            <v>#N/A</v>
          </cell>
          <cell r="V943" t="e">
            <v>#N/A</v>
          </cell>
          <cell r="W943"/>
          <cell r="X943" t="e">
            <v>#N/A</v>
          </cell>
          <cell r="Y943" t="e">
            <v>#N/A</v>
          </cell>
          <cell r="Z943" t="e">
            <v>#N/A</v>
          </cell>
          <cell r="AA943"/>
          <cell r="AB943"/>
          <cell r="AC943"/>
          <cell r="AD943"/>
          <cell r="AE943" t="str">
            <v>ARRU</v>
          </cell>
          <cell r="AF943" t="str">
            <v>FI</v>
          </cell>
          <cell r="AG943"/>
          <cell r="AH943"/>
        </row>
        <row r="944">
          <cell r="A944">
            <v>106909</v>
          </cell>
          <cell r="B944">
            <v>1000</v>
          </cell>
          <cell r="C944">
            <v>1035</v>
          </cell>
          <cell r="D944" t="str">
            <v>CASH</v>
          </cell>
          <cell r="E944" t="str">
            <v/>
          </cell>
          <cell r="F944" t="str">
            <v>X</v>
          </cell>
          <cell r="G944" t="str">
            <v>CLY2- EUR-OTHER OP</v>
          </cell>
          <cell r="H944" t="str">
            <v>CREDIT LYONNAIS - EUR (Secondaire)</v>
          </cell>
          <cell r="I944" t="str">
            <v>A5100</v>
          </cell>
          <cell r="J944" t="e">
            <v>#N/A</v>
          </cell>
          <cell r="K944" t="e">
            <v>#N/A</v>
          </cell>
          <cell r="L944"/>
          <cell r="M944"/>
          <cell r="N944" t="e">
            <v>#N/A</v>
          </cell>
          <cell r="O944" t="e">
            <v>#N/A</v>
          </cell>
          <cell r="P944" t="e">
            <v>#N/A</v>
          </cell>
          <cell r="Q944" t="e">
            <v>#N/A</v>
          </cell>
          <cell r="R944" t="e">
            <v>#N/A</v>
          </cell>
          <cell r="S944" t="e">
            <v>#N/A</v>
          </cell>
          <cell r="T944" t="e">
            <v>#N/A</v>
          </cell>
          <cell r="U944" t="e">
            <v>#N/A</v>
          </cell>
          <cell r="V944" t="e">
            <v>#N/A</v>
          </cell>
          <cell r="W944"/>
          <cell r="X944" t="e">
            <v>#N/A</v>
          </cell>
          <cell r="Y944" t="e">
            <v>#N/A</v>
          </cell>
          <cell r="Z944" t="e">
            <v>#N/A</v>
          </cell>
          <cell r="AA944"/>
          <cell r="AB944"/>
          <cell r="AC944"/>
          <cell r="AD944"/>
          <cell r="AE944" t="str">
            <v>ARRU</v>
          </cell>
          <cell r="AF944" t="str">
            <v>FI</v>
          </cell>
          <cell r="AG944"/>
          <cell r="AH944"/>
        </row>
        <row r="945">
          <cell r="A945">
            <v>106910</v>
          </cell>
          <cell r="B945">
            <v>1000</v>
          </cell>
          <cell r="C945">
            <v>1035</v>
          </cell>
          <cell r="D945" t="str">
            <v>CASH</v>
          </cell>
          <cell r="E945" t="str">
            <v/>
          </cell>
          <cell r="F945" t="str">
            <v>X</v>
          </cell>
          <cell r="G945" t="str">
            <v>SGN - EUR-OTHER OP</v>
          </cell>
          <cell r="H945" t="str">
            <v>SOCIETE GENERALE - EUR</v>
          </cell>
          <cell r="I945" t="str">
            <v>A5100</v>
          </cell>
          <cell r="J945" t="e">
            <v>#N/A</v>
          </cell>
          <cell r="K945" t="e">
            <v>#N/A</v>
          </cell>
          <cell r="L945"/>
          <cell r="M945"/>
          <cell r="N945" t="e">
            <v>#N/A</v>
          </cell>
          <cell r="O945" t="e">
            <v>#N/A</v>
          </cell>
          <cell r="P945" t="e">
            <v>#N/A</v>
          </cell>
          <cell r="Q945" t="e">
            <v>#N/A</v>
          </cell>
          <cell r="R945" t="e">
            <v>#N/A</v>
          </cell>
          <cell r="S945" t="e">
            <v>#N/A</v>
          </cell>
          <cell r="T945" t="e">
            <v>#N/A</v>
          </cell>
          <cell r="U945" t="e">
            <v>#N/A</v>
          </cell>
          <cell r="V945" t="e">
            <v>#N/A</v>
          </cell>
          <cell r="W945"/>
          <cell r="X945" t="e">
            <v>#N/A</v>
          </cell>
          <cell r="Y945" t="e">
            <v>#N/A</v>
          </cell>
          <cell r="Z945" t="e">
            <v>#N/A</v>
          </cell>
          <cell r="AA945"/>
          <cell r="AB945"/>
          <cell r="AC945"/>
          <cell r="AD945"/>
          <cell r="AE945" t="str">
            <v>ARRU</v>
          </cell>
          <cell r="AF945" t="str">
            <v>FI</v>
          </cell>
          <cell r="AG945"/>
          <cell r="AH945"/>
        </row>
        <row r="946">
          <cell r="A946">
            <v>106911</v>
          </cell>
          <cell r="B946">
            <v>1000</v>
          </cell>
          <cell r="C946">
            <v>1035</v>
          </cell>
          <cell r="D946" t="str">
            <v>CASH</v>
          </cell>
          <cell r="E946" t="str">
            <v/>
          </cell>
          <cell r="F946" t="str">
            <v>X</v>
          </cell>
          <cell r="G946" t="str">
            <v>CIC - EUR-OTHER OP</v>
          </cell>
          <cell r="H946" t="str">
            <v>CIC LYONNAISE DE BANQUE - EUR</v>
          </cell>
          <cell r="I946" t="str">
            <v>A5100</v>
          </cell>
          <cell r="J946" t="e">
            <v>#N/A</v>
          </cell>
          <cell r="K946" t="e">
            <v>#N/A</v>
          </cell>
          <cell r="L946"/>
          <cell r="M946"/>
          <cell r="N946" t="e">
            <v>#N/A</v>
          </cell>
          <cell r="O946" t="e">
            <v>#N/A</v>
          </cell>
          <cell r="P946" t="e">
            <v>#N/A</v>
          </cell>
          <cell r="Q946" t="e">
            <v>#N/A</v>
          </cell>
          <cell r="R946" t="e">
            <v>#N/A</v>
          </cell>
          <cell r="S946" t="e">
            <v>#N/A</v>
          </cell>
          <cell r="T946" t="e">
            <v>#N/A</v>
          </cell>
          <cell r="U946" t="e">
            <v>#N/A</v>
          </cell>
          <cell r="V946" t="e">
            <v>#N/A</v>
          </cell>
          <cell r="W946"/>
          <cell r="X946" t="e">
            <v>#N/A</v>
          </cell>
          <cell r="Y946" t="e">
            <v>#N/A</v>
          </cell>
          <cell r="Z946" t="e">
            <v>#N/A</v>
          </cell>
          <cell r="AA946"/>
          <cell r="AB946"/>
          <cell r="AC946"/>
          <cell r="AD946"/>
          <cell r="AE946" t="str">
            <v>ARRU</v>
          </cell>
          <cell r="AF946" t="str">
            <v>FI</v>
          </cell>
          <cell r="AG946"/>
          <cell r="AH946"/>
        </row>
        <row r="947">
          <cell r="A947">
            <v>106912</v>
          </cell>
          <cell r="B947">
            <v>1000</v>
          </cell>
          <cell r="C947">
            <v>1035</v>
          </cell>
          <cell r="D947" t="str">
            <v>CASH</v>
          </cell>
          <cell r="E947" t="str">
            <v/>
          </cell>
          <cell r="F947" t="str">
            <v>X</v>
          </cell>
          <cell r="G947" t="str">
            <v>PAL - EUR-OTHER OP</v>
          </cell>
          <cell r="H947" t="str">
            <v>BANQUE PALATINE - EUR</v>
          </cell>
          <cell r="I947" t="str">
            <v>A5100</v>
          </cell>
          <cell r="J947" t="e">
            <v>#N/A</v>
          </cell>
          <cell r="K947" t="e">
            <v>#N/A</v>
          </cell>
          <cell r="L947"/>
          <cell r="M947"/>
          <cell r="N947" t="e">
            <v>#N/A</v>
          </cell>
          <cell r="O947" t="e">
            <v>#N/A</v>
          </cell>
          <cell r="P947" t="e">
            <v>#N/A</v>
          </cell>
          <cell r="Q947" t="e">
            <v>#N/A</v>
          </cell>
          <cell r="R947" t="e">
            <v>#N/A</v>
          </cell>
          <cell r="S947" t="e">
            <v>#N/A</v>
          </cell>
          <cell r="T947" t="e">
            <v>#N/A</v>
          </cell>
          <cell r="U947" t="e">
            <v>#N/A</v>
          </cell>
          <cell r="V947" t="e">
            <v>#N/A</v>
          </cell>
          <cell r="W947"/>
          <cell r="X947" t="e">
            <v>#N/A</v>
          </cell>
          <cell r="Y947" t="e">
            <v>#N/A</v>
          </cell>
          <cell r="Z947" t="e">
            <v>#N/A</v>
          </cell>
          <cell r="AA947"/>
          <cell r="AB947"/>
          <cell r="AC947"/>
          <cell r="AD947"/>
          <cell r="AE947" t="str">
            <v>ARRU</v>
          </cell>
          <cell r="AF947" t="str">
            <v>FI</v>
          </cell>
          <cell r="AG947"/>
          <cell r="AH947"/>
        </row>
        <row r="948">
          <cell r="A948">
            <v>106913</v>
          </cell>
          <cell r="B948">
            <v>1000</v>
          </cell>
          <cell r="C948">
            <v>1035</v>
          </cell>
          <cell r="D948" t="str">
            <v>CASH</v>
          </cell>
          <cell r="E948" t="str">
            <v/>
          </cell>
          <cell r="F948" t="str">
            <v>X</v>
          </cell>
          <cell r="G948" t="str">
            <v>CRCA -EUR-OTHER OP</v>
          </cell>
          <cell r="H948" t="str">
            <v>CREDIT AGRICOLE - EUR</v>
          </cell>
          <cell r="I948" t="str">
            <v>A5100</v>
          </cell>
          <cell r="J948" t="e">
            <v>#N/A</v>
          </cell>
          <cell r="K948" t="e">
            <v>#N/A</v>
          </cell>
          <cell r="L948"/>
          <cell r="M948"/>
          <cell r="N948" t="e">
            <v>#N/A</v>
          </cell>
          <cell r="O948" t="e">
            <v>#N/A</v>
          </cell>
          <cell r="P948" t="e">
            <v>#N/A</v>
          </cell>
          <cell r="Q948" t="e">
            <v>#N/A</v>
          </cell>
          <cell r="R948" t="e">
            <v>#N/A</v>
          </cell>
          <cell r="S948" t="e">
            <v>#N/A</v>
          </cell>
          <cell r="T948" t="e">
            <v>#N/A</v>
          </cell>
          <cell r="U948" t="e">
            <v>#N/A</v>
          </cell>
          <cell r="V948" t="e">
            <v>#N/A</v>
          </cell>
          <cell r="W948"/>
          <cell r="X948" t="e">
            <v>#N/A</v>
          </cell>
          <cell r="Y948" t="e">
            <v>#N/A</v>
          </cell>
          <cell r="Z948" t="e">
            <v>#N/A</v>
          </cell>
          <cell r="AA948"/>
          <cell r="AB948"/>
          <cell r="AC948"/>
          <cell r="AD948"/>
          <cell r="AE948" t="str">
            <v>ARRU</v>
          </cell>
          <cell r="AF948" t="str">
            <v>FI</v>
          </cell>
          <cell r="AG948"/>
          <cell r="AH948"/>
        </row>
        <row r="949">
          <cell r="A949">
            <v>106914</v>
          </cell>
          <cell r="B949">
            <v>1000</v>
          </cell>
          <cell r="C949">
            <v>1035</v>
          </cell>
          <cell r="D949" t="str">
            <v>CASH</v>
          </cell>
          <cell r="E949" t="str">
            <v/>
          </cell>
          <cell r="F949" t="str">
            <v>X</v>
          </cell>
          <cell r="G949" t="str">
            <v>SGN - EUR-OTHER OP</v>
          </cell>
          <cell r="H949" t="str">
            <v>SOCIETE GENERALE - EUR</v>
          </cell>
          <cell r="I949" t="str">
            <v>A5100</v>
          </cell>
          <cell r="J949" t="e">
            <v>#N/A</v>
          </cell>
          <cell r="K949" t="e">
            <v>#N/A</v>
          </cell>
          <cell r="L949"/>
          <cell r="M949"/>
          <cell r="N949" t="e">
            <v>#N/A</v>
          </cell>
          <cell r="O949" t="e">
            <v>#N/A</v>
          </cell>
          <cell r="P949" t="e">
            <v>#N/A</v>
          </cell>
          <cell r="Q949" t="e">
            <v>#N/A</v>
          </cell>
          <cell r="R949" t="e">
            <v>#N/A</v>
          </cell>
          <cell r="S949" t="e">
            <v>#N/A</v>
          </cell>
          <cell r="T949" t="e">
            <v>#N/A</v>
          </cell>
          <cell r="U949" t="e">
            <v>#N/A</v>
          </cell>
          <cell r="V949" t="e">
            <v>#N/A</v>
          </cell>
          <cell r="W949"/>
          <cell r="X949" t="e">
            <v>#N/A</v>
          </cell>
          <cell r="Y949" t="e">
            <v>#N/A</v>
          </cell>
          <cell r="Z949" t="e">
            <v>#N/A</v>
          </cell>
          <cell r="AA949"/>
          <cell r="AB949"/>
          <cell r="AC949"/>
          <cell r="AD949"/>
          <cell r="AE949" t="str">
            <v>ARRU</v>
          </cell>
          <cell r="AF949" t="str">
            <v>FI</v>
          </cell>
          <cell r="AG949"/>
          <cell r="AH949"/>
        </row>
        <row r="950">
          <cell r="A950">
            <v>106916</v>
          </cell>
          <cell r="B950">
            <v>1000</v>
          </cell>
          <cell r="C950">
            <v>1035</v>
          </cell>
          <cell r="D950" t="str">
            <v>CASH</v>
          </cell>
          <cell r="E950" t="str">
            <v/>
          </cell>
          <cell r="F950" t="str">
            <v>X</v>
          </cell>
          <cell r="G950" t="str">
            <v>BRA - EUR-OTHER OP</v>
          </cell>
          <cell r="H950" t="str">
            <v>BANQUE RHONE ALPES - EUR</v>
          </cell>
          <cell r="I950" t="str">
            <v>A5100</v>
          </cell>
          <cell r="J950" t="e">
            <v>#N/A</v>
          </cell>
          <cell r="K950" t="e">
            <v>#N/A</v>
          </cell>
          <cell r="L950"/>
          <cell r="M950"/>
          <cell r="N950" t="e">
            <v>#N/A</v>
          </cell>
          <cell r="O950" t="e">
            <v>#N/A</v>
          </cell>
          <cell r="P950" t="e">
            <v>#N/A</v>
          </cell>
          <cell r="Q950" t="e">
            <v>#N/A</v>
          </cell>
          <cell r="R950" t="e">
            <v>#N/A</v>
          </cell>
          <cell r="S950" t="e">
            <v>#N/A</v>
          </cell>
          <cell r="T950" t="e">
            <v>#N/A</v>
          </cell>
          <cell r="U950" t="e">
            <v>#N/A</v>
          </cell>
          <cell r="V950" t="e">
            <v>#N/A</v>
          </cell>
          <cell r="W950"/>
          <cell r="X950" t="e">
            <v>#N/A</v>
          </cell>
          <cell r="Y950" t="e">
            <v>#N/A</v>
          </cell>
          <cell r="Z950" t="e">
            <v>#N/A</v>
          </cell>
          <cell r="AA950"/>
          <cell r="AB950"/>
          <cell r="AC950"/>
          <cell r="AD950"/>
          <cell r="AE950" t="str">
            <v>ARRU</v>
          </cell>
          <cell r="AF950" t="str">
            <v>FI</v>
          </cell>
          <cell r="AG950"/>
          <cell r="AH950"/>
        </row>
        <row r="951">
          <cell r="A951">
            <v>106917</v>
          </cell>
          <cell r="B951">
            <v>1000</v>
          </cell>
          <cell r="C951">
            <v>1035</v>
          </cell>
          <cell r="D951" t="str">
            <v>CASH</v>
          </cell>
          <cell r="E951" t="str">
            <v/>
          </cell>
          <cell r="F951" t="str">
            <v>X</v>
          </cell>
          <cell r="G951" t="str">
            <v>CRCA -EUR-OTHER OP</v>
          </cell>
          <cell r="H951" t="str">
            <v>CREDIT AGRICOLE - EUR</v>
          </cell>
          <cell r="I951" t="str">
            <v>A5100</v>
          </cell>
          <cell r="J951" t="e">
            <v>#N/A</v>
          </cell>
          <cell r="K951" t="e">
            <v>#N/A</v>
          </cell>
          <cell r="L951"/>
          <cell r="M951"/>
          <cell r="N951" t="e">
            <v>#N/A</v>
          </cell>
          <cell r="O951" t="e">
            <v>#N/A</v>
          </cell>
          <cell r="P951" t="e">
            <v>#N/A</v>
          </cell>
          <cell r="Q951" t="e">
            <v>#N/A</v>
          </cell>
          <cell r="R951" t="e">
            <v>#N/A</v>
          </cell>
          <cell r="S951" t="e">
            <v>#N/A</v>
          </cell>
          <cell r="T951" t="e">
            <v>#N/A</v>
          </cell>
          <cell r="U951" t="e">
            <v>#N/A</v>
          </cell>
          <cell r="V951" t="e">
            <v>#N/A</v>
          </cell>
          <cell r="W951"/>
          <cell r="X951" t="e">
            <v>#N/A</v>
          </cell>
          <cell r="Y951" t="e">
            <v>#N/A</v>
          </cell>
          <cell r="Z951" t="e">
            <v>#N/A</v>
          </cell>
          <cell r="AA951"/>
          <cell r="AB951"/>
          <cell r="AC951"/>
          <cell r="AD951"/>
          <cell r="AE951" t="str">
            <v>ARRU</v>
          </cell>
          <cell r="AF951" t="str">
            <v>FI</v>
          </cell>
          <cell r="AG951"/>
          <cell r="AH951"/>
        </row>
        <row r="952">
          <cell r="A952">
            <v>106918</v>
          </cell>
          <cell r="B952">
            <v>1000</v>
          </cell>
          <cell r="C952">
            <v>1035</v>
          </cell>
          <cell r="D952" t="str">
            <v>CASH</v>
          </cell>
          <cell r="E952" t="str">
            <v/>
          </cell>
          <cell r="F952" t="str">
            <v>X</v>
          </cell>
          <cell r="G952" t="str">
            <v>CLY1- EUR-OTHER OP</v>
          </cell>
          <cell r="H952" t="str">
            <v>CREDIT LYONNAIS - EUR</v>
          </cell>
          <cell r="I952" t="str">
            <v>A5100</v>
          </cell>
          <cell r="J952" t="e">
            <v>#N/A</v>
          </cell>
          <cell r="K952" t="e">
            <v>#N/A</v>
          </cell>
          <cell r="L952"/>
          <cell r="M952"/>
          <cell r="N952" t="e">
            <v>#N/A</v>
          </cell>
          <cell r="O952" t="e">
            <v>#N/A</v>
          </cell>
          <cell r="P952" t="e">
            <v>#N/A</v>
          </cell>
          <cell r="Q952" t="e">
            <v>#N/A</v>
          </cell>
          <cell r="R952" t="e">
            <v>#N/A</v>
          </cell>
          <cell r="S952" t="e">
            <v>#N/A</v>
          </cell>
          <cell r="T952" t="e">
            <v>#N/A</v>
          </cell>
          <cell r="U952" t="e">
            <v>#N/A</v>
          </cell>
          <cell r="V952" t="e">
            <v>#N/A</v>
          </cell>
          <cell r="W952"/>
          <cell r="X952" t="e">
            <v>#N/A</v>
          </cell>
          <cell r="Y952" t="e">
            <v>#N/A</v>
          </cell>
          <cell r="Z952" t="e">
            <v>#N/A</v>
          </cell>
          <cell r="AA952"/>
          <cell r="AB952"/>
          <cell r="AC952"/>
          <cell r="AD952"/>
          <cell r="AE952" t="str">
            <v>ARRU</v>
          </cell>
          <cell r="AF952" t="str">
            <v>FI</v>
          </cell>
          <cell r="AG952"/>
          <cell r="AH952"/>
        </row>
        <row r="953">
          <cell r="A953">
            <v>106919</v>
          </cell>
          <cell r="B953">
            <v>1000</v>
          </cell>
          <cell r="C953">
            <v>1035</v>
          </cell>
          <cell r="D953" t="str">
            <v>CASH</v>
          </cell>
          <cell r="E953" t="str">
            <v/>
          </cell>
          <cell r="F953" t="str">
            <v>X</v>
          </cell>
          <cell r="G953" t="str">
            <v>PAL -EUR-OTHER OP</v>
          </cell>
          <cell r="H953" t="str">
            <v>BANQUE PALATINE - EUR</v>
          </cell>
          <cell r="I953" t="str">
            <v>A5100</v>
          </cell>
          <cell r="J953" t="e">
            <v>#N/A</v>
          </cell>
          <cell r="K953" t="e">
            <v>#N/A</v>
          </cell>
          <cell r="L953"/>
          <cell r="M953"/>
          <cell r="N953" t="e">
            <v>#N/A</v>
          </cell>
          <cell r="O953" t="e">
            <v>#N/A</v>
          </cell>
          <cell r="P953" t="e">
            <v>#N/A</v>
          </cell>
          <cell r="Q953" t="e">
            <v>#N/A</v>
          </cell>
          <cell r="R953" t="e">
            <v>#N/A</v>
          </cell>
          <cell r="S953" t="e">
            <v>#N/A</v>
          </cell>
          <cell r="T953" t="e">
            <v>#N/A</v>
          </cell>
          <cell r="U953" t="e">
            <v>#N/A</v>
          </cell>
          <cell r="V953" t="e">
            <v>#N/A</v>
          </cell>
          <cell r="W953"/>
          <cell r="X953" t="e">
            <v>#N/A</v>
          </cell>
          <cell r="Y953" t="e">
            <v>#N/A</v>
          </cell>
          <cell r="Z953" t="e">
            <v>#N/A</v>
          </cell>
          <cell r="AA953"/>
          <cell r="AB953"/>
          <cell r="AC953"/>
          <cell r="AD953"/>
          <cell r="AE953" t="str">
            <v>ARRU</v>
          </cell>
          <cell r="AF953" t="str">
            <v>FI</v>
          </cell>
          <cell r="AG953"/>
          <cell r="AH953"/>
        </row>
        <row r="954">
          <cell r="A954">
            <v>106920</v>
          </cell>
          <cell r="B954">
            <v>1000</v>
          </cell>
          <cell r="C954">
            <v>1035</v>
          </cell>
          <cell r="D954" t="str">
            <v>CASH</v>
          </cell>
          <cell r="E954" t="str">
            <v/>
          </cell>
          <cell r="F954" t="str">
            <v>X</v>
          </cell>
          <cell r="G954" t="str">
            <v>SGN - EUR-OTHER OP</v>
          </cell>
          <cell r="H954" t="str">
            <v>SOCIETE GENERALE - EUR</v>
          </cell>
          <cell r="I954" t="str">
            <v>A5100</v>
          </cell>
          <cell r="J954" t="e">
            <v>#N/A</v>
          </cell>
          <cell r="K954" t="e">
            <v>#N/A</v>
          </cell>
          <cell r="L954"/>
          <cell r="M954"/>
          <cell r="N954" t="e">
            <v>#N/A</v>
          </cell>
          <cell r="O954" t="e">
            <v>#N/A</v>
          </cell>
          <cell r="P954" t="e">
            <v>#N/A</v>
          </cell>
          <cell r="Q954" t="e">
            <v>#N/A</v>
          </cell>
          <cell r="R954" t="e">
            <v>#N/A</v>
          </cell>
          <cell r="S954" t="e">
            <v>#N/A</v>
          </cell>
          <cell r="T954" t="e">
            <v>#N/A</v>
          </cell>
          <cell r="U954" t="e">
            <v>#N/A</v>
          </cell>
          <cell r="V954" t="e">
            <v>#N/A</v>
          </cell>
          <cell r="W954"/>
          <cell r="X954" t="e">
            <v>#N/A</v>
          </cell>
          <cell r="Y954" t="e">
            <v>#N/A</v>
          </cell>
          <cell r="Z954" t="e">
            <v>#N/A</v>
          </cell>
          <cell r="AA954"/>
          <cell r="AB954"/>
          <cell r="AC954"/>
          <cell r="AD954"/>
          <cell r="AE954" t="str">
            <v>ARRU</v>
          </cell>
          <cell r="AF954" t="str">
            <v>FI</v>
          </cell>
          <cell r="AG954"/>
          <cell r="AH954"/>
        </row>
        <row r="955">
          <cell r="A955">
            <v>106921</v>
          </cell>
          <cell r="B955">
            <v>1000</v>
          </cell>
          <cell r="C955">
            <v>1035</v>
          </cell>
          <cell r="D955" t="str">
            <v>CASH</v>
          </cell>
          <cell r="E955" t="str">
            <v/>
          </cell>
          <cell r="F955" t="str">
            <v>X</v>
          </cell>
          <cell r="G955" t="str">
            <v>SLB - EUR-OTHER OP</v>
          </cell>
          <cell r="H955" t="str">
            <v>CIC LYONNAISE DE BANQUE - EUR</v>
          </cell>
          <cell r="I955" t="str">
            <v>A5100</v>
          </cell>
          <cell r="J955" t="e">
            <v>#N/A</v>
          </cell>
          <cell r="K955" t="e">
            <v>#N/A</v>
          </cell>
          <cell r="L955"/>
          <cell r="M955"/>
          <cell r="N955" t="e">
            <v>#N/A</v>
          </cell>
          <cell r="O955" t="e">
            <v>#N/A</v>
          </cell>
          <cell r="P955" t="e">
            <v>#N/A</v>
          </cell>
          <cell r="Q955" t="e">
            <v>#N/A</v>
          </cell>
          <cell r="R955" t="e">
            <v>#N/A</v>
          </cell>
          <cell r="S955" t="e">
            <v>#N/A</v>
          </cell>
          <cell r="T955" t="e">
            <v>#N/A</v>
          </cell>
          <cell r="U955" t="e">
            <v>#N/A</v>
          </cell>
          <cell r="V955" t="e">
            <v>#N/A</v>
          </cell>
          <cell r="W955"/>
          <cell r="X955" t="e">
            <v>#N/A</v>
          </cell>
          <cell r="Y955" t="e">
            <v>#N/A</v>
          </cell>
          <cell r="Z955" t="e">
            <v>#N/A</v>
          </cell>
          <cell r="AA955"/>
          <cell r="AB955"/>
          <cell r="AC955"/>
          <cell r="AD955"/>
          <cell r="AE955" t="str">
            <v>ARRU</v>
          </cell>
          <cell r="AF955" t="str">
            <v>FI</v>
          </cell>
          <cell r="AG955"/>
          <cell r="AH955"/>
        </row>
        <row r="956">
          <cell r="A956">
            <v>106923</v>
          </cell>
          <cell r="B956">
            <v>1000</v>
          </cell>
          <cell r="C956">
            <v>1035</v>
          </cell>
          <cell r="D956" t="str">
            <v>CASH</v>
          </cell>
          <cell r="E956" t="str">
            <v/>
          </cell>
          <cell r="F956" t="str">
            <v>X</v>
          </cell>
          <cell r="G956" t="str">
            <v>CLY1- EUR-OTHER OP</v>
          </cell>
          <cell r="H956" t="str">
            <v>CREDIT LYONNAIS - EUR</v>
          </cell>
          <cell r="I956" t="str">
            <v>A5100</v>
          </cell>
          <cell r="J956" t="e">
            <v>#N/A</v>
          </cell>
          <cell r="K956" t="e">
            <v>#N/A</v>
          </cell>
          <cell r="L956"/>
          <cell r="M956"/>
          <cell r="N956" t="e">
            <v>#N/A</v>
          </cell>
          <cell r="O956" t="e">
            <v>#N/A</v>
          </cell>
          <cell r="P956" t="e">
            <v>#N/A</v>
          </cell>
          <cell r="Q956" t="e">
            <v>#N/A</v>
          </cell>
          <cell r="R956" t="e">
            <v>#N/A</v>
          </cell>
          <cell r="S956" t="e">
            <v>#N/A</v>
          </cell>
          <cell r="T956" t="e">
            <v>#N/A</v>
          </cell>
          <cell r="U956" t="e">
            <v>#N/A</v>
          </cell>
          <cell r="V956" t="e">
            <v>#N/A</v>
          </cell>
          <cell r="W956"/>
          <cell r="X956" t="e">
            <v>#N/A</v>
          </cell>
          <cell r="Y956" t="e">
            <v>#N/A</v>
          </cell>
          <cell r="Z956" t="e">
            <v>#N/A</v>
          </cell>
          <cell r="AA956"/>
          <cell r="AB956"/>
          <cell r="AC956"/>
          <cell r="AD956"/>
          <cell r="AE956" t="str">
            <v>ARRU</v>
          </cell>
          <cell r="AF956" t="str">
            <v>FI</v>
          </cell>
          <cell r="AG956"/>
          <cell r="AH956"/>
        </row>
        <row r="957">
          <cell r="A957">
            <v>106934</v>
          </cell>
          <cell r="B957">
            <v>1000</v>
          </cell>
          <cell r="C957">
            <v>1035</v>
          </cell>
          <cell r="D957" t="str">
            <v>CASH</v>
          </cell>
          <cell r="E957" t="str">
            <v/>
          </cell>
          <cell r="F957" t="str">
            <v>X</v>
          </cell>
          <cell r="G957" t="str">
            <v>BBVA-OTHER OP</v>
          </cell>
          <cell r="H957" t="str">
            <v>BANCO BILBAO VISCAYA ARGENTARIA-OTHER OP</v>
          </cell>
          <cell r="I957" t="str">
            <v>A5100</v>
          </cell>
          <cell r="J957" t="e">
            <v>#N/A</v>
          </cell>
          <cell r="K957" t="e">
            <v>#N/A</v>
          </cell>
          <cell r="L957"/>
          <cell r="M957"/>
          <cell r="N957" t="e">
            <v>#N/A</v>
          </cell>
          <cell r="O957" t="e">
            <v>#N/A</v>
          </cell>
          <cell r="P957" t="e">
            <v>#N/A</v>
          </cell>
          <cell r="Q957" t="e">
            <v>#N/A</v>
          </cell>
          <cell r="R957" t="e">
            <v>#N/A</v>
          </cell>
          <cell r="S957" t="e">
            <v>#N/A</v>
          </cell>
          <cell r="T957" t="e">
            <v>#N/A</v>
          </cell>
          <cell r="U957" t="e">
            <v>#N/A</v>
          </cell>
          <cell r="V957" t="e">
            <v>#N/A</v>
          </cell>
          <cell r="W957"/>
          <cell r="X957" t="e">
            <v>#N/A</v>
          </cell>
          <cell r="Y957" t="e">
            <v>#N/A</v>
          </cell>
          <cell r="Z957" t="e">
            <v>#N/A</v>
          </cell>
          <cell r="AA957"/>
          <cell r="AB957"/>
          <cell r="AC957"/>
          <cell r="AD957"/>
          <cell r="AE957" t="str">
            <v>ARRU</v>
          </cell>
          <cell r="AF957" t="str">
            <v>FI</v>
          </cell>
          <cell r="AG957"/>
          <cell r="AH957"/>
        </row>
        <row r="958">
          <cell r="A958">
            <v>106935</v>
          </cell>
          <cell r="B958">
            <v>1000</v>
          </cell>
          <cell r="C958">
            <v>1035</v>
          </cell>
          <cell r="D958" t="str">
            <v>CASH</v>
          </cell>
          <cell r="E958" t="str">
            <v/>
          </cell>
          <cell r="F958" t="str">
            <v>X</v>
          </cell>
          <cell r="G958" t="str">
            <v>CM-OTHER OP</v>
          </cell>
          <cell r="H958" t="str">
            <v>CAIXA MANRESA-OTHER OP</v>
          </cell>
          <cell r="I958" t="str">
            <v>A5100</v>
          </cell>
          <cell r="J958" t="e">
            <v>#N/A</v>
          </cell>
          <cell r="K958" t="e">
            <v>#N/A</v>
          </cell>
          <cell r="L958"/>
          <cell r="M958"/>
          <cell r="N958" t="e">
            <v>#N/A</v>
          </cell>
          <cell r="O958" t="e">
            <v>#N/A</v>
          </cell>
          <cell r="P958" t="e">
            <v>#N/A</v>
          </cell>
          <cell r="Q958" t="e">
            <v>#N/A</v>
          </cell>
          <cell r="R958" t="e">
            <v>#N/A</v>
          </cell>
          <cell r="S958" t="e">
            <v>#N/A</v>
          </cell>
          <cell r="T958" t="e">
            <v>#N/A</v>
          </cell>
          <cell r="U958" t="e">
            <v>#N/A</v>
          </cell>
          <cell r="V958" t="e">
            <v>#N/A</v>
          </cell>
          <cell r="W958"/>
          <cell r="X958" t="e">
            <v>#N/A</v>
          </cell>
          <cell r="Y958" t="e">
            <v>#N/A</v>
          </cell>
          <cell r="Z958" t="e">
            <v>#N/A</v>
          </cell>
          <cell r="AA958"/>
          <cell r="AB958"/>
          <cell r="AC958"/>
          <cell r="AD958"/>
          <cell r="AE958" t="str">
            <v>ARRU</v>
          </cell>
          <cell r="AF958" t="str">
            <v>FI</v>
          </cell>
          <cell r="AG958"/>
          <cell r="AH958"/>
        </row>
        <row r="959">
          <cell r="A959">
            <v>106936</v>
          </cell>
          <cell r="B959">
            <v>1000</v>
          </cell>
          <cell r="C959">
            <v>1035</v>
          </cell>
          <cell r="D959" t="str">
            <v>CASH</v>
          </cell>
          <cell r="E959" t="str">
            <v/>
          </cell>
          <cell r="F959" t="str">
            <v>X</v>
          </cell>
          <cell r="G959" t="str">
            <v>BSCH-OTHER OP</v>
          </cell>
          <cell r="H959" t="str">
            <v>BANCO SANTANDER CENTRAL HISPANO-OTHER OP</v>
          </cell>
          <cell r="I959" t="str">
            <v>A5100</v>
          </cell>
          <cell r="J959" t="e">
            <v>#N/A</v>
          </cell>
          <cell r="K959" t="e">
            <v>#N/A</v>
          </cell>
          <cell r="L959"/>
          <cell r="M959"/>
          <cell r="N959" t="e">
            <v>#N/A</v>
          </cell>
          <cell r="O959" t="e">
            <v>#N/A</v>
          </cell>
          <cell r="P959" t="e">
            <v>#N/A</v>
          </cell>
          <cell r="Q959" t="e">
            <v>#N/A</v>
          </cell>
          <cell r="R959" t="e">
            <v>#N/A</v>
          </cell>
          <cell r="S959" t="e">
            <v>#N/A</v>
          </cell>
          <cell r="T959" t="e">
            <v>#N/A</v>
          </cell>
          <cell r="U959" t="e">
            <v>#N/A</v>
          </cell>
          <cell r="V959" t="e">
            <v>#N/A</v>
          </cell>
          <cell r="W959"/>
          <cell r="X959" t="e">
            <v>#N/A</v>
          </cell>
          <cell r="Y959" t="e">
            <v>#N/A</v>
          </cell>
          <cell r="Z959" t="e">
            <v>#N/A</v>
          </cell>
          <cell r="AA959"/>
          <cell r="AB959"/>
          <cell r="AC959"/>
          <cell r="AD959"/>
          <cell r="AE959" t="str">
            <v>ARRU</v>
          </cell>
          <cell r="AF959" t="str">
            <v>FI</v>
          </cell>
          <cell r="AG959"/>
          <cell r="AH959"/>
        </row>
        <row r="960">
          <cell r="A960">
            <v>106937</v>
          </cell>
          <cell r="B960">
            <v>1000</v>
          </cell>
          <cell r="C960">
            <v>1035</v>
          </cell>
          <cell r="D960" t="str">
            <v>CASH</v>
          </cell>
          <cell r="E960" t="str">
            <v/>
          </cell>
          <cell r="F960" t="str">
            <v>X</v>
          </cell>
          <cell r="G960" t="str">
            <v>BP-OTHER OP</v>
          </cell>
          <cell r="H960" t="str">
            <v>BANCO POPULAR-OTHER OP</v>
          </cell>
          <cell r="I960" t="str">
            <v>A5100</v>
          </cell>
          <cell r="J960" t="e">
            <v>#N/A</v>
          </cell>
          <cell r="K960" t="e">
            <v>#N/A</v>
          </cell>
          <cell r="L960"/>
          <cell r="M960"/>
          <cell r="N960" t="e">
            <v>#N/A</v>
          </cell>
          <cell r="O960" t="e">
            <v>#N/A</v>
          </cell>
          <cell r="P960" t="e">
            <v>#N/A</v>
          </cell>
          <cell r="Q960" t="e">
            <v>#N/A</v>
          </cell>
          <cell r="R960" t="e">
            <v>#N/A</v>
          </cell>
          <cell r="S960" t="e">
            <v>#N/A</v>
          </cell>
          <cell r="T960" t="e">
            <v>#N/A</v>
          </cell>
          <cell r="U960" t="e">
            <v>#N/A</v>
          </cell>
          <cell r="V960" t="e">
            <v>#N/A</v>
          </cell>
          <cell r="W960"/>
          <cell r="X960" t="e">
            <v>#N/A</v>
          </cell>
          <cell r="Y960" t="e">
            <v>#N/A</v>
          </cell>
          <cell r="Z960" t="e">
            <v>#N/A</v>
          </cell>
          <cell r="AA960"/>
          <cell r="AB960"/>
          <cell r="AC960"/>
          <cell r="AD960"/>
          <cell r="AE960" t="str">
            <v>ARRU</v>
          </cell>
          <cell r="AF960" t="str">
            <v>FI</v>
          </cell>
          <cell r="AG960"/>
          <cell r="AH960"/>
        </row>
        <row r="961">
          <cell r="A961">
            <v>106938</v>
          </cell>
          <cell r="B961">
            <v>1000</v>
          </cell>
          <cell r="C961">
            <v>1035</v>
          </cell>
          <cell r="D961" t="str">
            <v>CASH</v>
          </cell>
          <cell r="E961" t="str">
            <v/>
          </cell>
          <cell r="F961" t="str">
            <v>X</v>
          </cell>
          <cell r="G961" t="str">
            <v>BS-OTHER OP</v>
          </cell>
          <cell r="H961" t="str">
            <v>BANC DE SABADELL-OTHER OP</v>
          </cell>
          <cell r="I961" t="str">
            <v>A5100</v>
          </cell>
          <cell r="J961" t="e">
            <v>#N/A</v>
          </cell>
          <cell r="K961" t="e">
            <v>#N/A</v>
          </cell>
          <cell r="L961"/>
          <cell r="M961"/>
          <cell r="N961" t="e">
            <v>#N/A</v>
          </cell>
          <cell r="O961" t="e">
            <v>#N/A</v>
          </cell>
          <cell r="P961" t="e">
            <v>#N/A</v>
          </cell>
          <cell r="Q961" t="e">
            <v>#N/A</v>
          </cell>
          <cell r="R961" t="e">
            <v>#N/A</v>
          </cell>
          <cell r="S961" t="e">
            <v>#N/A</v>
          </cell>
          <cell r="T961" t="e">
            <v>#N/A</v>
          </cell>
          <cell r="U961" t="e">
            <v>#N/A</v>
          </cell>
          <cell r="V961" t="e">
            <v>#N/A</v>
          </cell>
          <cell r="W961"/>
          <cell r="X961" t="e">
            <v>#N/A</v>
          </cell>
          <cell r="Y961" t="e">
            <v>#N/A</v>
          </cell>
          <cell r="Z961" t="e">
            <v>#N/A</v>
          </cell>
          <cell r="AA961"/>
          <cell r="AB961"/>
          <cell r="AC961"/>
          <cell r="AD961"/>
          <cell r="AE961" t="str">
            <v>ARRU</v>
          </cell>
          <cell r="AF961" t="str">
            <v>FI</v>
          </cell>
          <cell r="AG961"/>
          <cell r="AH961"/>
        </row>
        <row r="962">
          <cell r="A962">
            <v>106949</v>
          </cell>
          <cell r="B962">
            <v>1000</v>
          </cell>
          <cell r="C962">
            <v>1035</v>
          </cell>
          <cell r="D962" t="str">
            <v>CASH</v>
          </cell>
          <cell r="E962" t="str">
            <v/>
          </cell>
          <cell r="F962" t="str">
            <v>X</v>
          </cell>
          <cell r="G962" t="str">
            <v>CIC- USD-OTHER OP</v>
          </cell>
          <cell r="H962" t="str">
            <v>CIC LYONNAISE DE BANQUE - USD</v>
          </cell>
          <cell r="I962" t="str">
            <v>A5100</v>
          </cell>
          <cell r="J962" t="e">
            <v>#N/A</v>
          </cell>
          <cell r="K962" t="e">
            <v>#N/A</v>
          </cell>
          <cell r="L962"/>
          <cell r="M962"/>
          <cell r="N962" t="e">
            <v>#N/A</v>
          </cell>
          <cell r="O962" t="e">
            <v>#N/A</v>
          </cell>
          <cell r="P962" t="e">
            <v>#N/A</v>
          </cell>
          <cell r="Q962" t="e">
            <v>#N/A</v>
          </cell>
          <cell r="R962" t="e">
            <v>#N/A</v>
          </cell>
          <cell r="S962" t="e">
            <v>#N/A</v>
          </cell>
          <cell r="T962" t="e">
            <v>#N/A</v>
          </cell>
          <cell r="U962" t="e">
            <v>#N/A</v>
          </cell>
          <cell r="V962" t="e">
            <v>#N/A</v>
          </cell>
          <cell r="W962"/>
          <cell r="X962" t="e">
            <v>#N/A</v>
          </cell>
          <cell r="Y962" t="e">
            <v>#N/A</v>
          </cell>
          <cell r="Z962" t="e">
            <v>#N/A</v>
          </cell>
          <cell r="AA962"/>
          <cell r="AB962"/>
          <cell r="AC962"/>
          <cell r="AD962"/>
          <cell r="AE962" t="str">
            <v>ARRU</v>
          </cell>
          <cell r="AF962" t="str">
            <v>FI</v>
          </cell>
          <cell r="AG962"/>
          <cell r="AH962"/>
        </row>
        <row r="963">
          <cell r="A963">
            <v>106951</v>
          </cell>
          <cell r="B963">
            <v>1000</v>
          </cell>
          <cell r="C963">
            <v>1035</v>
          </cell>
          <cell r="D963" t="str">
            <v>CASH</v>
          </cell>
          <cell r="E963" t="str">
            <v/>
          </cell>
          <cell r="F963" t="str">
            <v>X</v>
          </cell>
          <cell r="G963" t="str">
            <v>SLB - EUR-OTHER OP</v>
          </cell>
          <cell r="H963" t="str">
            <v>CIC LYONNAISE DE BANQUE - EUR</v>
          </cell>
          <cell r="I963" t="str">
            <v>A5100</v>
          </cell>
          <cell r="J963" t="e">
            <v>#N/A</v>
          </cell>
          <cell r="K963" t="e">
            <v>#N/A</v>
          </cell>
          <cell r="L963"/>
          <cell r="M963"/>
          <cell r="N963" t="e">
            <v>#N/A</v>
          </cell>
          <cell r="O963" t="e">
            <v>#N/A</v>
          </cell>
          <cell r="P963" t="e">
            <v>#N/A</v>
          </cell>
          <cell r="Q963" t="e">
            <v>#N/A</v>
          </cell>
          <cell r="R963" t="e">
            <v>#N/A</v>
          </cell>
          <cell r="S963" t="e">
            <v>#N/A</v>
          </cell>
          <cell r="T963" t="e">
            <v>#N/A</v>
          </cell>
          <cell r="U963" t="e">
            <v>#N/A</v>
          </cell>
          <cell r="V963" t="e">
            <v>#N/A</v>
          </cell>
          <cell r="W963"/>
          <cell r="X963" t="e">
            <v>#N/A</v>
          </cell>
          <cell r="Y963" t="e">
            <v>#N/A</v>
          </cell>
          <cell r="Z963" t="e">
            <v>#N/A</v>
          </cell>
          <cell r="AA963"/>
          <cell r="AB963"/>
          <cell r="AC963"/>
          <cell r="AD963"/>
          <cell r="AE963" t="str">
            <v>ARRU</v>
          </cell>
          <cell r="AF963" t="str">
            <v>FI</v>
          </cell>
          <cell r="AG963"/>
          <cell r="AH963"/>
        </row>
        <row r="964">
          <cell r="A964">
            <v>106954</v>
          </cell>
          <cell r="B964">
            <v>1000</v>
          </cell>
          <cell r="C964">
            <v>1035</v>
          </cell>
          <cell r="D964" t="str">
            <v>CASH</v>
          </cell>
          <cell r="E964" t="str">
            <v/>
          </cell>
          <cell r="F964" t="str">
            <v>X</v>
          </cell>
          <cell r="G964" t="str">
            <v>CRCA -EUR-OTHER OP</v>
          </cell>
          <cell r="H964" t="str">
            <v>CREDIT AGRICOLE - EUR</v>
          </cell>
          <cell r="I964" t="str">
            <v>A5100</v>
          </cell>
          <cell r="J964" t="e">
            <v>#N/A</v>
          </cell>
          <cell r="K964" t="e">
            <v>#N/A</v>
          </cell>
          <cell r="L964"/>
          <cell r="M964"/>
          <cell r="N964" t="e">
            <v>#N/A</v>
          </cell>
          <cell r="O964" t="e">
            <v>#N/A</v>
          </cell>
          <cell r="P964" t="e">
            <v>#N/A</v>
          </cell>
          <cell r="Q964" t="e">
            <v>#N/A</v>
          </cell>
          <cell r="R964" t="e">
            <v>#N/A</v>
          </cell>
          <cell r="S964" t="e">
            <v>#N/A</v>
          </cell>
          <cell r="T964" t="e">
            <v>#N/A</v>
          </cell>
          <cell r="U964" t="e">
            <v>#N/A</v>
          </cell>
          <cell r="V964" t="e">
            <v>#N/A</v>
          </cell>
          <cell r="W964"/>
          <cell r="X964" t="e">
            <v>#N/A</v>
          </cell>
          <cell r="Y964" t="e">
            <v>#N/A</v>
          </cell>
          <cell r="Z964" t="e">
            <v>#N/A</v>
          </cell>
          <cell r="AA964"/>
          <cell r="AB964"/>
          <cell r="AC964"/>
          <cell r="AD964"/>
          <cell r="AE964" t="str">
            <v>ARRU</v>
          </cell>
          <cell r="AF964" t="str">
            <v>FI</v>
          </cell>
          <cell r="AG964"/>
          <cell r="AH964"/>
        </row>
        <row r="965">
          <cell r="A965">
            <v>106955</v>
          </cell>
          <cell r="B965">
            <v>1000</v>
          </cell>
          <cell r="C965">
            <v>1035</v>
          </cell>
          <cell r="D965" t="str">
            <v>CASH</v>
          </cell>
          <cell r="E965" t="str">
            <v/>
          </cell>
          <cell r="F965" t="str">
            <v>X</v>
          </cell>
          <cell r="G965" t="str">
            <v>CIC - USD-OTHER OP</v>
          </cell>
          <cell r="H965" t="str">
            <v>CIC LYONNAISE DE BANQUE - USD</v>
          </cell>
          <cell r="I965" t="str">
            <v>A5100</v>
          </cell>
          <cell r="J965" t="e">
            <v>#N/A</v>
          </cell>
          <cell r="K965" t="e">
            <v>#N/A</v>
          </cell>
          <cell r="L965"/>
          <cell r="M965"/>
          <cell r="N965" t="e">
            <v>#N/A</v>
          </cell>
          <cell r="O965" t="e">
            <v>#N/A</v>
          </cell>
          <cell r="P965" t="e">
            <v>#N/A</v>
          </cell>
          <cell r="Q965" t="e">
            <v>#N/A</v>
          </cell>
          <cell r="R965" t="e">
            <v>#N/A</v>
          </cell>
          <cell r="S965" t="e">
            <v>#N/A</v>
          </cell>
          <cell r="T965" t="e">
            <v>#N/A</v>
          </cell>
          <cell r="U965" t="e">
            <v>#N/A</v>
          </cell>
          <cell r="V965" t="e">
            <v>#N/A</v>
          </cell>
          <cell r="W965"/>
          <cell r="X965" t="e">
            <v>#N/A</v>
          </cell>
          <cell r="Y965" t="e">
            <v>#N/A</v>
          </cell>
          <cell r="Z965" t="e">
            <v>#N/A</v>
          </cell>
          <cell r="AA965"/>
          <cell r="AB965"/>
          <cell r="AC965"/>
          <cell r="AD965"/>
          <cell r="AE965" t="str">
            <v>ARRU</v>
          </cell>
          <cell r="AF965" t="str">
            <v>FI</v>
          </cell>
          <cell r="AG965"/>
          <cell r="AH965"/>
        </row>
        <row r="966">
          <cell r="A966">
            <v>106956</v>
          </cell>
          <cell r="B966">
            <v>1000</v>
          </cell>
          <cell r="C966">
            <v>1035</v>
          </cell>
          <cell r="D966" t="str">
            <v>CASH</v>
          </cell>
          <cell r="E966" t="str">
            <v/>
          </cell>
          <cell r="F966" t="str">
            <v>X</v>
          </cell>
          <cell r="G966" t="str">
            <v>CLY1- EUR-OTHER OP</v>
          </cell>
          <cell r="H966" t="str">
            <v>CREDIT LYONNAIS - EUR</v>
          </cell>
          <cell r="I966" t="str">
            <v>A5100</v>
          </cell>
          <cell r="J966" t="e">
            <v>#N/A</v>
          </cell>
          <cell r="K966" t="e">
            <v>#N/A</v>
          </cell>
          <cell r="L966"/>
          <cell r="M966"/>
          <cell r="N966" t="e">
            <v>#N/A</v>
          </cell>
          <cell r="O966" t="e">
            <v>#N/A</v>
          </cell>
          <cell r="P966" t="e">
            <v>#N/A</v>
          </cell>
          <cell r="Q966" t="e">
            <v>#N/A</v>
          </cell>
          <cell r="R966" t="e">
            <v>#N/A</v>
          </cell>
          <cell r="S966" t="e">
            <v>#N/A</v>
          </cell>
          <cell r="T966" t="e">
            <v>#N/A</v>
          </cell>
          <cell r="U966" t="e">
            <v>#N/A</v>
          </cell>
          <cell r="V966" t="e">
            <v>#N/A</v>
          </cell>
          <cell r="W966"/>
          <cell r="X966" t="e">
            <v>#N/A</v>
          </cell>
          <cell r="Y966" t="e">
            <v>#N/A</v>
          </cell>
          <cell r="Z966" t="e">
            <v>#N/A</v>
          </cell>
          <cell r="AA966"/>
          <cell r="AB966"/>
          <cell r="AC966"/>
          <cell r="AD966"/>
          <cell r="AE966" t="str">
            <v>ARRU</v>
          </cell>
          <cell r="AF966" t="str">
            <v>FI</v>
          </cell>
          <cell r="AG966"/>
          <cell r="AH966"/>
        </row>
        <row r="967">
          <cell r="A967">
            <v>106961</v>
          </cell>
          <cell r="B967">
            <v>1000</v>
          </cell>
          <cell r="C967">
            <v>1035</v>
          </cell>
          <cell r="D967" t="str">
            <v>CASH</v>
          </cell>
          <cell r="E967" t="str">
            <v/>
          </cell>
          <cell r="F967" t="str">
            <v>X</v>
          </cell>
          <cell r="G967" t="str">
            <v>CIC- JPY-OTHER OP</v>
          </cell>
          <cell r="H967" t="str">
            <v>CIC LYONNAISE DE BANQUE - JPY</v>
          </cell>
          <cell r="I967" t="str">
            <v>A5100</v>
          </cell>
          <cell r="J967" t="e">
            <v>#N/A</v>
          </cell>
          <cell r="K967" t="e">
            <v>#N/A</v>
          </cell>
          <cell r="L967"/>
          <cell r="M967"/>
          <cell r="N967" t="e">
            <v>#N/A</v>
          </cell>
          <cell r="O967" t="e">
            <v>#N/A</v>
          </cell>
          <cell r="P967" t="e">
            <v>#N/A</v>
          </cell>
          <cell r="Q967" t="e">
            <v>#N/A</v>
          </cell>
          <cell r="R967" t="e">
            <v>#N/A</v>
          </cell>
          <cell r="S967" t="e">
            <v>#N/A</v>
          </cell>
          <cell r="T967" t="e">
            <v>#N/A</v>
          </cell>
          <cell r="U967" t="e">
            <v>#N/A</v>
          </cell>
          <cell r="V967" t="e">
            <v>#N/A</v>
          </cell>
          <cell r="W967"/>
          <cell r="X967" t="e">
            <v>#N/A</v>
          </cell>
          <cell r="Y967" t="e">
            <v>#N/A</v>
          </cell>
          <cell r="Z967" t="e">
            <v>#N/A</v>
          </cell>
          <cell r="AA967"/>
          <cell r="AB967"/>
          <cell r="AC967"/>
          <cell r="AD967"/>
          <cell r="AE967" t="str">
            <v>ARRU</v>
          </cell>
          <cell r="AF967" t="str">
            <v>FI</v>
          </cell>
          <cell r="AG967"/>
          <cell r="AH967"/>
        </row>
        <row r="968">
          <cell r="A968">
            <v>106970</v>
          </cell>
          <cell r="B968">
            <v>1000</v>
          </cell>
          <cell r="C968">
            <v>1035</v>
          </cell>
          <cell r="D968" t="str">
            <v>CASH</v>
          </cell>
          <cell r="E968" t="str">
            <v/>
          </cell>
          <cell r="F968" t="str">
            <v>X</v>
          </cell>
          <cell r="G968" t="str">
            <v>CLY1- JPY-OTHER OP</v>
          </cell>
          <cell r="H968" t="str">
            <v>CREDIT LYONNAIS - JPY</v>
          </cell>
          <cell r="I968" t="str">
            <v>A5100</v>
          </cell>
          <cell r="J968" t="e">
            <v>#N/A</v>
          </cell>
          <cell r="K968" t="e">
            <v>#N/A</v>
          </cell>
          <cell r="L968"/>
          <cell r="M968"/>
          <cell r="N968" t="e">
            <v>#N/A</v>
          </cell>
          <cell r="O968" t="e">
            <v>#N/A</v>
          </cell>
          <cell r="P968" t="e">
            <v>#N/A</v>
          </cell>
          <cell r="Q968" t="e">
            <v>#N/A</v>
          </cell>
          <cell r="R968" t="e">
            <v>#N/A</v>
          </cell>
          <cell r="S968" t="e">
            <v>#N/A</v>
          </cell>
          <cell r="T968" t="e">
            <v>#N/A</v>
          </cell>
          <cell r="U968" t="e">
            <v>#N/A</v>
          </cell>
          <cell r="V968" t="e">
            <v>#N/A</v>
          </cell>
          <cell r="W968"/>
          <cell r="X968" t="e">
            <v>#N/A</v>
          </cell>
          <cell r="Y968" t="e">
            <v>#N/A</v>
          </cell>
          <cell r="Z968" t="e">
            <v>#N/A</v>
          </cell>
          <cell r="AA968"/>
          <cell r="AB968"/>
          <cell r="AC968"/>
          <cell r="AD968"/>
          <cell r="AE968" t="str">
            <v>ARRU</v>
          </cell>
          <cell r="AF968" t="str">
            <v>FI</v>
          </cell>
          <cell r="AG968"/>
          <cell r="AH968"/>
        </row>
        <row r="969">
          <cell r="A969">
            <v>106972</v>
          </cell>
          <cell r="B969">
            <v>1000</v>
          </cell>
          <cell r="C969">
            <v>1035</v>
          </cell>
          <cell r="D969" t="str">
            <v>CASH</v>
          </cell>
          <cell r="E969" t="str">
            <v/>
          </cell>
          <cell r="F969" t="str">
            <v>X</v>
          </cell>
          <cell r="G969" t="str">
            <v>CRCA  - EUR-OTHER OP</v>
          </cell>
          <cell r="H969" t="str">
            <v>CREDIT AGRICOLE - EUR</v>
          </cell>
          <cell r="I969" t="str">
            <v>A5100</v>
          </cell>
          <cell r="J969" t="e">
            <v>#N/A</v>
          </cell>
          <cell r="K969" t="e">
            <v>#N/A</v>
          </cell>
          <cell r="L969"/>
          <cell r="M969"/>
          <cell r="N969" t="e">
            <v>#N/A</v>
          </cell>
          <cell r="O969" t="e">
            <v>#N/A</v>
          </cell>
          <cell r="P969" t="e">
            <v>#N/A</v>
          </cell>
          <cell r="Q969" t="e">
            <v>#N/A</v>
          </cell>
          <cell r="R969" t="e">
            <v>#N/A</v>
          </cell>
          <cell r="S969" t="e">
            <v>#N/A</v>
          </cell>
          <cell r="T969" t="e">
            <v>#N/A</v>
          </cell>
          <cell r="U969" t="e">
            <v>#N/A</v>
          </cell>
          <cell r="V969" t="e">
            <v>#N/A</v>
          </cell>
          <cell r="W969"/>
          <cell r="X969" t="e">
            <v>#N/A</v>
          </cell>
          <cell r="Y969" t="e">
            <v>#N/A</v>
          </cell>
          <cell r="Z969" t="e">
            <v>#N/A</v>
          </cell>
          <cell r="AA969"/>
          <cell r="AB969"/>
          <cell r="AC969"/>
          <cell r="AD969"/>
          <cell r="AE969" t="str">
            <v>ARRU</v>
          </cell>
          <cell r="AF969" t="str">
            <v>FI</v>
          </cell>
          <cell r="AG969"/>
          <cell r="AH969"/>
        </row>
        <row r="970">
          <cell r="A970">
            <v>106973</v>
          </cell>
          <cell r="B970">
            <v>1000</v>
          </cell>
          <cell r="C970">
            <v>1035</v>
          </cell>
          <cell r="D970" t="str">
            <v>CASH</v>
          </cell>
          <cell r="E970" t="str">
            <v/>
          </cell>
          <cell r="F970" t="str">
            <v>X</v>
          </cell>
          <cell r="G970" t="str">
            <v>IFIS- EUR-OTHER OP</v>
          </cell>
          <cell r="H970" t="str">
            <v>IFIS - EUR</v>
          </cell>
          <cell r="I970" t="str">
            <v>A5100</v>
          </cell>
          <cell r="J970" t="e">
            <v>#N/A</v>
          </cell>
          <cell r="K970" t="e">
            <v>#N/A</v>
          </cell>
          <cell r="L970"/>
          <cell r="M970"/>
          <cell r="N970" t="e">
            <v>#N/A</v>
          </cell>
          <cell r="O970" t="e">
            <v>#N/A</v>
          </cell>
          <cell r="P970" t="e">
            <v>#N/A</v>
          </cell>
          <cell r="Q970" t="e">
            <v>#N/A</v>
          </cell>
          <cell r="R970" t="e">
            <v>#N/A</v>
          </cell>
          <cell r="S970" t="e">
            <v>#N/A</v>
          </cell>
          <cell r="T970" t="e">
            <v>#N/A</v>
          </cell>
          <cell r="U970" t="e">
            <v>#N/A</v>
          </cell>
          <cell r="V970" t="e">
            <v>#N/A</v>
          </cell>
          <cell r="W970"/>
          <cell r="X970" t="e">
            <v>#N/A</v>
          </cell>
          <cell r="Y970" t="e">
            <v>#N/A</v>
          </cell>
          <cell r="Z970" t="e">
            <v>#N/A</v>
          </cell>
          <cell r="AA970"/>
          <cell r="AB970"/>
          <cell r="AC970"/>
          <cell r="AD970"/>
          <cell r="AE970" t="str">
            <v>ARRU</v>
          </cell>
          <cell r="AF970" t="str">
            <v>FI</v>
          </cell>
          <cell r="AG970"/>
          <cell r="AH970"/>
        </row>
        <row r="971">
          <cell r="A971">
            <v>106974</v>
          </cell>
          <cell r="B971">
            <v>1000</v>
          </cell>
          <cell r="C971">
            <v>1035</v>
          </cell>
          <cell r="D971" t="str">
            <v>CASH</v>
          </cell>
          <cell r="E971" t="str">
            <v/>
          </cell>
          <cell r="F971" t="str">
            <v>X</v>
          </cell>
          <cell r="G971" t="str">
            <v>CLY1- EUR-OTHER OP</v>
          </cell>
          <cell r="H971" t="str">
            <v>CREDIT LYONNAIS - EUR</v>
          </cell>
          <cell r="I971" t="str">
            <v>A5100</v>
          </cell>
          <cell r="J971" t="e">
            <v>#N/A</v>
          </cell>
          <cell r="K971" t="e">
            <v>#N/A</v>
          </cell>
          <cell r="L971"/>
          <cell r="M971"/>
          <cell r="N971" t="e">
            <v>#N/A</v>
          </cell>
          <cell r="O971" t="e">
            <v>#N/A</v>
          </cell>
          <cell r="P971" t="e">
            <v>#N/A</v>
          </cell>
          <cell r="Q971" t="e">
            <v>#N/A</v>
          </cell>
          <cell r="R971" t="e">
            <v>#N/A</v>
          </cell>
          <cell r="S971" t="e">
            <v>#N/A</v>
          </cell>
          <cell r="T971" t="e">
            <v>#N/A</v>
          </cell>
          <cell r="U971" t="e">
            <v>#N/A</v>
          </cell>
          <cell r="V971" t="e">
            <v>#N/A</v>
          </cell>
          <cell r="W971"/>
          <cell r="X971" t="e">
            <v>#N/A</v>
          </cell>
          <cell r="Y971" t="e">
            <v>#N/A</v>
          </cell>
          <cell r="Z971" t="e">
            <v>#N/A</v>
          </cell>
          <cell r="AA971"/>
          <cell r="AB971"/>
          <cell r="AC971"/>
          <cell r="AD971"/>
          <cell r="AE971" t="str">
            <v>ARRU</v>
          </cell>
          <cell r="AF971" t="str">
            <v>FI</v>
          </cell>
          <cell r="AG971"/>
          <cell r="AH971"/>
        </row>
        <row r="972">
          <cell r="A972">
            <v>106977</v>
          </cell>
          <cell r="B972">
            <v>1000</v>
          </cell>
          <cell r="C972">
            <v>1035</v>
          </cell>
          <cell r="D972" t="str">
            <v>CASH</v>
          </cell>
          <cell r="E972" t="str">
            <v/>
          </cell>
          <cell r="F972" t="str">
            <v>X</v>
          </cell>
          <cell r="G972" t="str">
            <v>CLY1- USD-OTHER OP</v>
          </cell>
          <cell r="H972" t="str">
            <v>CREDIT LYONNAIS - USD</v>
          </cell>
          <cell r="I972" t="str">
            <v>A5100</v>
          </cell>
          <cell r="J972" t="e">
            <v>#N/A</v>
          </cell>
          <cell r="K972" t="e">
            <v>#N/A</v>
          </cell>
          <cell r="L972"/>
          <cell r="M972"/>
          <cell r="N972" t="e">
            <v>#N/A</v>
          </cell>
          <cell r="O972" t="e">
            <v>#N/A</v>
          </cell>
          <cell r="P972" t="e">
            <v>#N/A</v>
          </cell>
          <cell r="Q972" t="e">
            <v>#N/A</v>
          </cell>
          <cell r="R972" t="e">
            <v>#N/A</v>
          </cell>
          <cell r="S972" t="e">
            <v>#N/A</v>
          </cell>
          <cell r="T972" t="e">
            <v>#N/A</v>
          </cell>
          <cell r="U972" t="e">
            <v>#N/A</v>
          </cell>
          <cell r="V972" t="e">
            <v>#N/A</v>
          </cell>
          <cell r="W972"/>
          <cell r="X972" t="e">
            <v>#N/A</v>
          </cell>
          <cell r="Y972" t="e">
            <v>#N/A</v>
          </cell>
          <cell r="Z972" t="e">
            <v>#N/A</v>
          </cell>
          <cell r="AA972"/>
          <cell r="AB972"/>
          <cell r="AC972"/>
          <cell r="AD972"/>
          <cell r="AE972" t="str">
            <v>ARRU</v>
          </cell>
          <cell r="AF972" t="str">
            <v>FI</v>
          </cell>
          <cell r="AG972"/>
          <cell r="AH972"/>
        </row>
        <row r="973">
          <cell r="A973">
            <v>106978</v>
          </cell>
          <cell r="B973">
            <v>1000</v>
          </cell>
          <cell r="C973">
            <v>1035</v>
          </cell>
          <cell r="D973" t="str">
            <v>CASH</v>
          </cell>
          <cell r="E973" t="str">
            <v/>
          </cell>
          <cell r="F973" t="str">
            <v>X</v>
          </cell>
          <cell r="G973" t="str">
            <v>CLY1- EUR-OTHER OP</v>
          </cell>
          <cell r="H973" t="str">
            <v>CREDIT LYONNAIS - EUR</v>
          </cell>
          <cell r="I973" t="str">
            <v>A5100</v>
          </cell>
          <cell r="J973" t="e">
            <v>#N/A</v>
          </cell>
          <cell r="K973" t="e">
            <v>#N/A</v>
          </cell>
          <cell r="L973"/>
          <cell r="M973"/>
          <cell r="N973" t="e">
            <v>#N/A</v>
          </cell>
          <cell r="O973" t="e">
            <v>#N/A</v>
          </cell>
          <cell r="P973" t="e">
            <v>#N/A</v>
          </cell>
          <cell r="Q973" t="e">
            <v>#N/A</v>
          </cell>
          <cell r="R973" t="e">
            <v>#N/A</v>
          </cell>
          <cell r="S973" t="e">
            <v>#N/A</v>
          </cell>
          <cell r="T973" t="e">
            <v>#N/A</v>
          </cell>
          <cell r="U973" t="e">
            <v>#N/A</v>
          </cell>
          <cell r="V973" t="e">
            <v>#N/A</v>
          </cell>
          <cell r="W973"/>
          <cell r="X973" t="e">
            <v>#N/A</v>
          </cell>
          <cell r="Y973" t="e">
            <v>#N/A</v>
          </cell>
          <cell r="Z973" t="e">
            <v>#N/A</v>
          </cell>
          <cell r="AA973"/>
          <cell r="AB973"/>
          <cell r="AC973"/>
          <cell r="AD973"/>
          <cell r="AE973" t="str">
            <v>ARRU</v>
          </cell>
          <cell r="AF973" t="str">
            <v>FI</v>
          </cell>
          <cell r="AG973"/>
          <cell r="AH973"/>
        </row>
        <row r="974">
          <cell r="A974">
            <v>106979</v>
          </cell>
          <cell r="B974">
            <v>1000</v>
          </cell>
          <cell r="C974">
            <v>1035</v>
          </cell>
          <cell r="D974" t="str">
            <v>CASH</v>
          </cell>
          <cell r="E974" t="str">
            <v/>
          </cell>
          <cell r="F974" t="str">
            <v>X</v>
          </cell>
          <cell r="G974" t="str">
            <v>CLY1- USD-OTHER OP</v>
          </cell>
          <cell r="H974" t="str">
            <v>CREDIT LYONNAIS - USD</v>
          </cell>
          <cell r="I974" t="str">
            <v>A5100</v>
          </cell>
          <cell r="J974" t="e">
            <v>#N/A</v>
          </cell>
          <cell r="K974" t="e">
            <v>#N/A</v>
          </cell>
          <cell r="L974"/>
          <cell r="M974"/>
          <cell r="N974" t="e">
            <v>#N/A</v>
          </cell>
          <cell r="O974" t="e">
            <v>#N/A</v>
          </cell>
          <cell r="P974" t="e">
            <v>#N/A</v>
          </cell>
          <cell r="Q974" t="e">
            <v>#N/A</v>
          </cell>
          <cell r="R974" t="e">
            <v>#N/A</v>
          </cell>
          <cell r="S974" t="e">
            <v>#N/A</v>
          </cell>
          <cell r="T974" t="e">
            <v>#N/A</v>
          </cell>
          <cell r="U974" t="e">
            <v>#N/A</v>
          </cell>
          <cell r="V974" t="e">
            <v>#N/A</v>
          </cell>
          <cell r="W974"/>
          <cell r="X974" t="e">
            <v>#N/A</v>
          </cell>
          <cell r="Y974" t="e">
            <v>#N/A</v>
          </cell>
          <cell r="Z974" t="e">
            <v>#N/A</v>
          </cell>
          <cell r="AA974"/>
          <cell r="AB974"/>
          <cell r="AC974"/>
          <cell r="AD974"/>
          <cell r="AE974" t="str">
            <v>ARRU</v>
          </cell>
          <cell r="AF974" t="str">
            <v>FI</v>
          </cell>
          <cell r="AG974"/>
          <cell r="AH974"/>
        </row>
        <row r="975">
          <cell r="A975">
            <v>106995</v>
          </cell>
          <cell r="B975">
            <v>1000</v>
          </cell>
          <cell r="C975">
            <v>1035</v>
          </cell>
          <cell r="D975" t="str">
            <v>CASH</v>
          </cell>
          <cell r="E975" t="str">
            <v/>
          </cell>
          <cell r="F975" t="str">
            <v>X</v>
          </cell>
          <cell r="G975" t="str">
            <v>CRCA -EUR-OTHER OP</v>
          </cell>
          <cell r="H975" t="str">
            <v>CREDIT AGRICOLE - EUR</v>
          </cell>
          <cell r="I975" t="str">
            <v>A5100</v>
          </cell>
          <cell r="J975" t="e">
            <v>#N/A</v>
          </cell>
          <cell r="K975" t="e">
            <v>#N/A</v>
          </cell>
          <cell r="L975"/>
          <cell r="M975"/>
          <cell r="N975" t="e">
            <v>#N/A</v>
          </cell>
          <cell r="O975" t="e">
            <v>#N/A</v>
          </cell>
          <cell r="P975" t="e">
            <v>#N/A</v>
          </cell>
          <cell r="Q975" t="e">
            <v>#N/A</v>
          </cell>
          <cell r="R975" t="e">
            <v>#N/A</v>
          </cell>
          <cell r="S975" t="e">
            <v>#N/A</v>
          </cell>
          <cell r="T975" t="e">
            <v>#N/A</v>
          </cell>
          <cell r="U975" t="e">
            <v>#N/A</v>
          </cell>
          <cell r="V975" t="e">
            <v>#N/A</v>
          </cell>
          <cell r="W975"/>
          <cell r="X975" t="e">
            <v>#N/A</v>
          </cell>
          <cell r="Y975" t="e">
            <v>#N/A</v>
          </cell>
          <cell r="Z975" t="e">
            <v>#N/A</v>
          </cell>
          <cell r="AA975"/>
          <cell r="AB975"/>
          <cell r="AC975"/>
          <cell r="AD975"/>
          <cell r="AE975" t="str">
            <v>ARRU</v>
          </cell>
          <cell r="AF975" t="str">
            <v>FI</v>
          </cell>
          <cell r="AG975"/>
          <cell r="AH975"/>
        </row>
        <row r="976">
          <cell r="A976">
            <v>106999</v>
          </cell>
          <cell r="B976">
            <v>1000</v>
          </cell>
          <cell r="C976">
            <v>1035</v>
          </cell>
          <cell r="D976" t="str">
            <v>CASH</v>
          </cell>
          <cell r="E976" t="str">
            <v/>
          </cell>
          <cell r="F976" t="str">
            <v>X</v>
          </cell>
          <cell r="G976" t="str">
            <v>HSBC -EUR-OTHER OP</v>
          </cell>
          <cell r="H976" t="str">
            <v>HSBC - EUR</v>
          </cell>
          <cell r="I976" t="str">
            <v>A5100</v>
          </cell>
          <cell r="J976" t="e">
            <v>#N/A</v>
          </cell>
          <cell r="K976" t="e">
            <v>#N/A</v>
          </cell>
          <cell r="L976"/>
          <cell r="M976"/>
          <cell r="N976" t="e">
            <v>#N/A</v>
          </cell>
          <cell r="O976" t="e">
            <v>#N/A</v>
          </cell>
          <cell r="P976" t="e">
            <v>#N/A</v>
          </cell>
          <cell r="Q976" t="e">
            <v>#N/A</v>
          </cell>
          <cell r="R976" t="e">
            <v>#N/A</v>
          </cell>
          <cell r="S976" t="e">
            <v>#N/A</v>
          </cell>
          <cell r="T976" t="e">
            <v>#N/A</v>
          </cell>
          <cell r="U976" t="e">
            <v>#N/A</v>
          </cell>
          <cell r="V976" t="e">
            <v>#N/A</v>
          </cell>
          <cell r="W976"/>
          <cell r="X976" t="e">
            <v>#N/A</v>
          </cell>
          <cell r="Y976" t="e">
            <v>#N/A</v>
          </cell>
          <cell r="Z976" t="e">
            <v>#N/A</v>
          </cell>
          <cell r="AA976"/>
          <cell r="AB976"/>
          <cell r="AC976"/>
          <cell r="AD976"/>
          <cell r="AE976" t="str">
            <v>ARRU</v>
          </cell>
          <cell r="AF976" t="str">
            <v>FI</v>
          </cell>
          <cell r="AG976"/>
          <cell r="AH976"/>
        </row>
        <row r="977">
          <cell r="A977">
            <v>107000</v>
          </cell>
          <cell r="B977">
            <v>1000</v>
          </cell>
          <cell r="C977">
            <v>1035</v>
          </cell>
          <cell r="D977" t="str">
            <v>CASH</v>
          </cell>
          <cell r="E977" t="str">
            <v/>
          </cell>
          <cell r="F977" t="str">
            <v>X</v>
          </cell>
          <cell r="G977" t="str">
            <v>COMM-EUR-FEES</v>
          </cell>
          <cell r="H977" t="str">
            <v>COMMERZBANK-EUR</v>
          </cell>
          <cell r="I977" t="str">
            <v>A5100</v>
          </cell>
          <cell r="J977" t="e">
            <v>#N/A</v>
          </cell>
          <cell r="K977" t="e">
            <v>#N/A</v>
          </cell>
          <cell r="L977"/>
          <cell r="M977"/>
          <cell r="N977" t="e">
            <v>#N/A</v>
          </cell>
          <cell r="O977" t="e">
            <v>#N/A</v>
          </cell>
          <cell r="P977" t="e">
            <v>#N/A</v>
          </cell>
          <cell r="Q977" t="e">
            <v>#N/A</v>
          </cell>
          <cell r="R977" t="e">
            <v>#N/A</v>
          </cell>
          <cell r="S977" t="e">
            <v>#N/A</v>
          </cell>
          <cell r="T977" t="e">
            <v>#N/A</v>
          </cell>
          <cell r="U977" t="e">
            <v>#N/A</v>
          </cell>
          <cell r="V977" t="e">
            <v>#N/A</v>
          </cell>
          <cell r="W977"/>
          <cell r="X977" t="e">
            <v>#N/A</v>
          </cell>
          <cell r="Y977" t="e">
            <v>#N/A</v>
          </cell>
          <cell r="Z977" t="e">
            <v>#N/A</v>
          </cell>
          <cell r="AA977"/>
          <cell r="AB977"/>
          <cell r="AC977"/>
          <cell r="AD977"/>
          <cell r="AE977" t="str">
            <v>ARRU</v>
          </cell>
          <cell r="AF977" t="str">
            <v>FI</v>
          </cell>
          <cell r="AG977"/>
          <cell r="AH977"/>
        </row>
        <row r="978">
          <cell r="A978">
            <v>107001</v>
          </cell>
          <cell r="B978">
            <v>1000</v>
          </cell>
          <cell r="C978">
            <v>1035</v>
          </cell>
          <cell r="D978" t="str">
            <v>CASH</v>
          </cell>
          <cell r="E978" t="str">
            <v/>
          </cell>
          <cell r="F978" t="str">
            <v>X</v>
          </cell>
          <cell r="G978" t="str">
            <v>DEUTSC-EUR-FEES</v>
          </cell>
          <cell r="H978" t="str">
            <v>DEUTSCHE BANK-EUR</v>
          </cell>
          <cell r="I978" t="str">
            <v>A5100</v>
          </cell>
          <cell r="J978" t="e">
            <v>#N/A</v>
          </cell>
          <cell r="K978" t="e">
            <v>#N/A</v>
          </cell>
          <cell r="L978"/>
          <cell r="M978"/>
          <cell r="N978" t="e">
            <v>#N/A</v>
          </cell>
          <cell r="O978" t="e">
            <v>#N/A</v>
          </cell>
          <cell r="P978" t="e">
            <v>#N/A</v>
          </cell>
          <cell r="Q978" t="e">
            <v>#N/A</v>
          </cell>
          <cell r="R978" t="e">
            <v>#N/A</v>
          </cell>
          <cell r="S978" t="e">
            <v>#N/A</v>
          </cell>
          <cell r="T978" t="e">
            <v>#N/A</v>
          </cell>
          <cell r="U978" t="e">
            <v>#N/A</v>
          </cell>
          <cell r="V978" t="e">
            <v>#N/A</v>
          </cell>
          <cell r="W978"/>
          <cell r="X978" t="e">
            <v>#N/A</v>
          </cell>
          <cell r="Y978" t="e">
            <v>#N/A</v>
          </cell>
          <cell r="Z978" t="e">
            <v>#N/A</v>
          </cell>
          <cell r="AA978"/>
          <cell r="AB978"/>
          <cell r="AC978"/>
          <cell r="AD978"/>
          <cell r="AE978" t="str">
            <v>ARRU</v>
          </cell>
          <cell r="AF978" t="str">
            <v>FI</v>
          </cell>
          <cell r="AG978"/>
          <cell r="AH978"/>
        </row>
        <row r="979">
          <cell r="A979">
            <v>107002</v>
          </cell>
          <cell r="B979">
            <v>1000</v>
          </cell>
          <cell r="C979">
            <v>1035</v>
          </cell>
          <cell r="D979" t="str">
            <v>CASH</v>
          </cell>
          <cell r="E979" t="str">
            <v/>
          </cell>
          <cell r="F979" t="str">
            <v>X</v>
          </cell>
          <cell r="G979" t="str">
            <v>DRESD-EUR-FEES</v>
          </cell>
          <cell r="H979" t="str">
            <v>DRESDNER BANK-EUR</v>
          </cell>
          <cell r="I979" t="str">
            <v>A5100</v>
          </cell>
          <cell r="J979" t="e">
            <v>#N/A</v>
          </cell>
          <cell r="K979" t="e">
            <v>#N/A</v>
          </cell>
          <cell r="L979"/>
          <cell r="M979"/>
          <cell r="N979" t="e">
            <v>#N/A</v>
          </cell>
          <cell r="O979" t="e">
            <v>#N/A</v>
          </cell>
          <cell r="P979" t="e">
            <v>#N/A</v>
          </cell>
          <cell r="Q979" t="e">
            <v>#N/A</v>
          </cell>
          <cell r="R979" t="e">
            <v>#N/A</v>
          </cell>
          <cell r="S979" t="e">
            <v>#N/A</v>
          </cell>
          <cell r="T979" t="e">
            <v>#N/A</v>
          </cell>
          <cell r="U979" t="e">
            <v>#N/A</v>
          </cell>
          <cell r="V979" t="e">
            <v>#N/A</v>
          </cell>
          <cell r="W979"/>
          <cell r="X979" t="e">
            <v>#N/A</v>
          </cell>
          <cell r="Y979" t="e">
            <v>#N/A</v>
          </cell>
          <cell r="Z979" t="e">
            <v>#N/A</v>
          </cell>
          <cell r="AA979"/>
          <cell r="AB979"/>
          <cell r="AC979"/>
          <cell r="AD979"/>
          <cell r="AE979" t="str">
            <v>ARRU</v>
          </cell>
          <cell r="AF979" t="str">
            <v>FI</v>
          </cell>
          <cell r="AG979"/>
          <cell r="AH979"/>
        </row>
        <row r="980">
          <cell r="A980">
            <v>107003</v>
          </cell>
          <cell r="B980">
            <v>1000</v>
          </cell>
          <cell r="C980">
            <v>1035</v>
          </cell>
          <cell r="D980" t="str">
            <v>CASH</v>
          </cell>
          <cell r="E980" t="str">
            <v/>
          </cell>
          <cell r="F980" t="str">
            <v>X</v>
          </cell>
          <cell r="G980" t="str">
            <v>POST -EUR-FEES</v>
          </cell>
          <cell r="H980" t="str">
            <v>POST BANK NIEDERLASSUNG KARLSRUHE-EUR</v>
          </cell>
          <cell r="I980" t="str">
            <v>A5100</v>
          </cell>
          <cell r="J980" t="e">
            <v>#N/A</v>
          </cell>
          <cell r="K980" t="e">
            <v>#N/A</v>
          </cell>
          <cell r="L980"/>
          <cell r="M980"/>
          <cell r="N980" t="e">
            <v>#N/A</v>
          </cell>
          <cell r="O980" t="e">
            <v>#N/A</v>
          </cell>
          <cell r="P980" t="e">
            <v>#N/A</v>
          </cell>
          <cell r="Q980" t="e">
            <v>#N/A</v>
          </cell>
          <cell r="R980" t="e">
            <v>#N/A</v>
          </cell>
          <cell r="S980" t="e">
            <v>#N/A</v>
          </cell>
          <cell r="T980" t="e">
            <v>#N/A</v>
          </cell>
          <cell r="U980" t="e">
            <v>#N/A</v>
          </cell>
          <cell r="V980" t="e">
            <v>#N/A</v>
          </cell>
          <cell r="W980"/>
          <cell r="X980" t="e">
            <v>#N/A</v>
          </cell>
          <cell r="Y980" t="e">
            <v>#N/A</v>
          </cell>
          <cell r="Z980" t="e">
            <v>#N/A</v>
          </cell>
          <cell r="AA980"/>
          <cell r="AB980"/>
          <cell r="AC980"/>
          <cell r="AD980"/>
          <cell r="AE980" t="str">
            <v>ARRU</v>
          </cell>
          <cell r="AF980" t="str">
            <v>FI</v>
          </cell>
          <cell r="AG980"/>
          <cell r="AH980"/>
        </row>
        <row r="981">
          <cell r="A981">
            <v>107004</v>
          </cell>
          <cell r="B981">
            <v>1000</v>
          </cell>
          <cell r="C981">
            <v>1035</v>
          </cell>
          <cell r="D981" t="str">
            <v>CASH</v>
          </cell>
          <cell r="E981" t="str">
            <v/>
          </cell>
          <cell r="F981" t="str">
            <v>X</v>
          </cell>
          <cell r="G981" t="str">
            <v>SPARK-EUR-FEES</v>
          </cell>
          <cell r="H981" t="str">
            <v>SPARKASSE LORRACH RHEINFELD-EUR</v>
          </cell>
          <cell r="I981" t="str">
            <v>A5100</v>
          </cell>
          <cell r="J981" t="e">
            <v>#N/A</v>
          </cell>
          <cell r="K981" t="e">
            <v>#N/A</v>
          </cell>
          <cell r="L981"/>
          <cell r="M981"/>
          <cell r="N981" t="e">
            <v>#N/A</v>
          </cell>
          <cell r="O981" t="e">
            <v>#N/A</v>
          </cell>
          <cell r="P981" t="e">
            <v>#N/A</v>
          </cell>
          <cell r="Q981" t="e">
            <v>#N/A</v>
          </cell>
          <cell r="R981" t="e">
            <v>#N/A</v>
          </cell>
          <cell r="S981" t="e">
            <v>#N/A</v>
          </cell>
          <cell r="T981" t="e">
            <v>#N/A</v>
          </cell>
          <cell r="U981" t="e">
            <v>#N/A</v>
          </cell>
          <cell r="V981" t="e">
            <v>#N/A</v>
          </cell>
          <cell r="W981"/>
          <cell r="X981" t="e">
            <v>#N/A</v>
          </cell>
          <cell r="Y981" t="e">
            <v>#N/A</v>
          </cell>
          <cell r="Z981" t="e">
            <v>#N/A</v>
          </cell>
          <cell r="AA981"/>
          <cell r="AB981"/>
          <cell r="AC981"/>
          <cell r="AD981"/>
          <cell r="AE981" t="str">
            <v>ARRU</v>
          </cell>
          <cell r="AF981" t="str">
            <v>FI</v>
          </cell>
          <cell r="AG981"/>
          <cell r="AH981"/>
        </row>
        <row r="982">
          <cell r="A982">
            <v>107005</v>
          </cell>
          <cell r="B982">
            <v>1000</v>
          </cell>
          <cell r="C982">
            <v>1035</v>
          </cell>
          <cell r="D982" t="str">
            <v>CASH</v>
          </cell>
          <cell r="E982" t="str">
            <v/>
          </cell>
          <cell r="F982" t="str">
            <v>X</v>
          </cell>
          <cell r="G982" t="str">
            <v>VOLKS-EUR-FEES</v>
          </cell>
          <cell r="H982" t="str">
            <v>VOLKSBANK-EUR</v>
          </cell>
          <cell r="I982" t="str">
            <v>A5100</v>
          </cell>
          <cell r="J982" t="e">
            <v>#N/A</v>
          </cell>
          <cell r="K982" t="e">
            <v>#N/A</v>
          </cell>
          <cell r="L982"/>
          <cell r="M982"/>
          <cell r="N982" t="e">
            <v>#N/A</v>
          </cell>
          <cell r="O982" t="e">
            <v>#N/A</v>
          </cell>
          <cell r="P982" t="e">
            <v>#N/A</v>
          </cell>
          <cell r="Q982" t="e">
            <v>#N/A</v>
          </cell>
          <cell r="R982" t="e">
            <v>#N/A</v>
          </cell>
          <cell r="S982" t="e">
            <v>#N/A</v>
          </cell>
          <cell r="T982" t="e">
            <v>#N/A</v>
          </cell>
          <cell r="U982" t="e">
            <v>#N/A</v>
          </cell>
          <cell r="V982" t="e">
            <v>#N/A</v>
          </cell>
          <cell r="W982"/>
          <cell r="X982" t="e">
            <v>#N/A</v>
          </cell>
          <cell r="Y982" t="e">
            <v>#N/A</v>
          </cell>
          <cell r="Z982" t="e">
            <v>#N/A</v>
          </cell>
          <cell r="AA982"/>
          <cell r="AB982"/>
          <cell r="AC982"/>
          <cell r="AD982"/>
          <cell r="AE982" t="str">
            <v>ARRU</v>
          </cell>
          <cell r="AF982" t="str">
            <v>FI</v>
          </cell>
          <cell r="AG982"/>
          <cell r="AH982"/>
        </row>
        <row r="983">
          <cell r="A983">
            <v>107006</v>
          </cell>
          <cell r="B983">
            <v>1000</v>
          </cell>
          <cell r="C983">
            <v>1035</v>
          </cell>
          <cell r="D983" t="str">
            <v>CASH</v>
          </cell>
          <cell r="E983" t="str">
            <v/>
          </cell>
          <cell r="F983" t="str">
            <v>X</v>
          </cell>
          <cell r="G983" t="str">
            <v>CRCA  - EUR-FEES</v>
          </cell>
          <cell r="H983" t="str">
            <v>CREDIT AGRICOLE - EUR</v>
          </cell>
          <cell r="I983" t="str">
            <v>A5100</v>
          </cell>
          <cell r="J983" t="e">
            <v>#N/A</v>
          </cell>
          <cell r="K983" t="e">
            <v>#N/A</v>
          </cell>
          <cell r="L983"/>
          <cell r="M983"/>
          <cell r="N983" t="e">
            <v>#N/A</v>
          </cell>
          <cell r="O983" t="e">
            <v>#N/A</v>
          </cell>
          <cell r="P983" t="e">
            <v>#N/A</v>
          </cell>
          <cell r="Q983" t="e">
            <v>#N/A</v>
          </cell>
          <cell r="R983" t="e">
            <v>#N/A</v>
          </cell>
          <cell r="S983" t="e">
            <v>#N/A</v>
          </cell>
          <cell r="T983" t="e">
            <v>#N/A</v>
          </cell>
          <cell r="U983" t="e">
            <v>#N/A</v>
          </cell>
          <cell r="V983" t="e">
            <v>#N/A</v>
          </cell>
          <cell r="W983"/>
          <cell r="X983" t="e">
            <v>#N/A</v>
          </cell>
          <cell r="Y983" t="e">
            <v>#N/A</v>
          </cell>
          <cell r="Z983" t="e">
            <v>#N/A</v>
          </cell>
          <cell r="AA983"/>
          <cell r="AB983"/>
          <cell r="AC983"/>
          <cell r="AD983"/>
          <cell r="AE983" t="str">
            <v>ARRU</v>
          </cell>
          <cell r="AF983" t="str">
            <v>FI</v>
          </cell>
          <cell r="AG983"/>
          <cell r="AH983"/>
        </row>
        <row r="984">
          <cell r="A984">
            <v>107007</v>
          </cell>
          <cell r="B984">
            <v>1000</v>
          </cell>
          <cell r="C984">
            <v>1035</v>
          </cell>
          <cell r="D984" t="str">
            <v>CASH</v>
          </cell>
          <cell r="E984" t="str">
            <v/>
          </cell>
          <cell r="F984" t="str">
            <v>X</v>
          </cell>
          <cell r="G984" t="str">
            <v>CCP -EUR-FEES</v>
          </cell>
          <cell r="H984" t="str">
            <v>CCP - EUR</v>
          </cell>
          <cell r="I984" t="str">
            <v>A5100</v>
          </cell>
          <cell r="J984" t="e">
            <v>#N/A</v>
          </cell>
          <cell r="K984" t="e">
            <v>#N/A</v>
          </cell>
          <cell r="L984"/>
          <cell r="M984"/>
          <cell r="N984" t="e">
            <v>#N/A</v>
          </cell>
          <cell r="O984" t="e">
            <v>#N/A</v>
          </cell>
          <cell r="P984" t="e">
            <v>#N/A</v>
          </cell>
          <cell r="Q984" t="e">
            <v>#N/A</v>
          </cell>
          <cell r="R984" t="e">
            <v>#N/A</v>
          </cell>
          <cell r="S984" t="e">
            <v>#N/A</v>
          </cell>
          <cell r="T984" t="e">
            <v>#N/A</v>
          </cell>
          <cell r="U984" t="e">
            <v>#N/A</v>
          </cell>
          <cell r="V984" t="e">
            <v>#N/A</v>
          </cell>
          <cell r="W984"/>
          <cell r="X984" t="e">
            <v>#N/A</v>
          </cell>
          <cell r="Y984" t="e">
            <v>#N/A</v>
          </cell>
          <cell r="Z984" t="e">
            <v>#N/A</v>
          </cell>
          <cell r="AA984"/>
          <cell r="AB984"/>
          <cell r="AC984"/>
          <cell r="AD984"/>
          <cell r="AE984" t="str">
            <v>ARRU</v>
          </cell>
          <cell r="AF984" t="str">
            <v>FI</v>
          </cell>
          <cell r="AG984"/>
          <cell r="AH984"/>
        </row>
        <row r="985">
          <cell r="A985">
            <v>107008</v>
          </cell>
          <cell r="B985">
            <v>1000</v>
          </cell>
          <cell r="C985">
            <v>1035</v>
          </cell>
          <cell r="D985" t="str">
            <v>CASH</v>
          </cell>
          <cell r="E985" t="str">
            <v/>
          </cell>
          <cell r="F985" t="str">
            <v>X</v>
          </cell>
          <cell r="G985" t="str">
            <v>CLY1- EUR-FEES</v>
          </cell>
          <cell r="H985" t="str">
            <v>CREDIT LYONNAIS - EUR</v>
          </cell>
          <cell r="I985" t="str">
            <v>A5100</v>
          </cell>
          <cell r="J985" t="e">
            <v>#N/A</v>
          </cell>
          <cell r="K985" t="e">
            <v>#N/A</v>
          </cell>
          <cell r="L985"/>
          <cell r="M985"/>
          <cell r="N985" t="e">
            <v>#N/A</v>
          </cell>
          <cell r="O985" t="e">
            <v>#N/A</v>
          </cell>
          <cell r="P985" t="e">
            <v>#N/A</v>
          </cell>
          <cell r="Q985" t="e">
            <v>#N/A</v>
          </cell>
          <cell r="R985" t="e">
            <v>#N/A</v>
          </cell>
          <cell r="S985" t="e">
            <v>#N/A</v>
          </cell>
          <cell r="T985" t="e">
            <v>#N/A</v>
          </cell>
          <cell r="U985" t="e">
            <v>#N/A</v>
          </cell>
          <cell r="V985" t="e">
            <v>#N/A</v>
          </cell>
          <cell r="W985"/>
          <cell r="X985" t="e">
            <v>#N/A</v>
          </cell>
          <cell r="Y985" t="e">
            <v>#N/A</v>
          </cell>
          <cell r="Z985" t="e">
            <v>#N/A</v>
          </cell>
          <cell r="AA985"/>
          <cell r="AB985"/>
          <cell r="AC985"/>
          <cell r="AD985"/>
          <cell r="AE985" t="str">
            <v>ARRU</v>
          </cell>
          <cell r="AF985" t="str">
            <v>FI</v>
          </cell>
          <cell r="AG985"/>
          <cell r="AH985"/>
        </row>
        <row r="986">
          <cell r="A986">
            <v>107009</v>
          </cell>
          <cell r="B986">
            <v>1000</v>
          </cell>
          <cell r="C986">
            <v>1035</v>
          </cell>
          <cell r="D986" t="str">
            <v>CASH</v>
          </cell>
          <cell r="E986" t="str">
            <v/>
          </cell>
          <cell r="F986" t="str">
            <v>X</v>
          </cell>
          <cell r="G986" t="str">
            <v>CLY2- EUR-FEES</v>
          </cell>
          <cell r="H986" t="str">
            <v>CREDIT LYONNAIS - EUR (Secondaire)</v>
          </cell>
          <cell r="I986" t="str">
            <v>A5100</v>
          </cell>
          <cell r="J986" t="e">
            <v>#N/A</v>
          </cell>
          <cell r="K986" t="e">
            <v>#N/A</v>
          </cell>
          <cell r="L986"/>
          <cell r="M986"/>
          <cell r="N986" t="e">
            <v>#N/A</v>
          </cell>
          <cell r="O986" t="e">
            <v>#N/A</v>
          </cell>
          <cell r="P986" t="e">
            <v>#N/A</v>
          </cell>
          <cell r="Q986" t="e">
            <v>#N/A</v>
          </cell>
          <cell r="R986" t="e">
            <v>#N/A</v>
          </cell>
          <cell r="S986" t="e">
            <v>#N/A</v>
          </cell>
          <cell r="T986" t="e">
            <v>#N/A</v>
          </cell>
          <cell r="U986" t="e">
            <v>#N/A</v>
          </cell>
          <cell r="V986" t="e">
            <v>#N/A</v>
          </cell>
          <cell r="W986"/>
          <cell r="X986" t="e">
            <v>#N/A</v>
          </cell>
          <cell r="Y986" t="e">
            <v>#N/A</v>
          </cell>
          <cell r="Z986" t="e">
            <v>#N/A</v>
          </cell>
          <cell r="AA986"/>
          <cell r="AB986"/>
          <cell r="AC986"/>
          <cell r="AD986"/>
          <cell r="AE986" t="str">
            <v>ARRU</v>
          </cell>
          <cell r="AF986" t="str">
            <v>FI</v>
          </cell>
          <cell r="AG986"/>
          <cell r="AH986"/>
        </row>
        <row r="987">
          <cell r="A987">
            <v>107010</v>
          </cell>
          <cell r="B987">
            <v>1000</v>
          </cell>
          <cell r="C987">
            <v>1035</v>
          </cell>
          <cell r="D987" t="str">
            <v>CASH</v>
          </cell>
          <cell r="E987" t="str">
            <v/>
          </cell>
          <cell r="F987" t="str">
            <v>X</v>
          </cell>
          <cell r="G987" t="str">
            <v>SGN - EUR-FEES</v>
          </cell>
          <cell r="H987" t="str">
            <v>SOCIETE GENERALE - EUR</v>
          </cell>
          <cell r="I987" t="str">
            <v>A5100</v>
          </cell>
          <cell r="J987" t="e">
            <v>#N/A</v>
          </cell>
          <cell r="K987" t="e">
            <v>#N/A</v>
          </cell>
          <cell r="L987"/>
          <cell r="M987"/>
          <cell r="N987" t="e">
            <v>#N/A</v>
          </cell>
          <cell r="O987" t="e">
            <v>#N/A</v>
          </cell>
          <cell r="P987" t="e">
            <v>#N/A</v>
          </cell>
          <cell r="Q987" t="e">
            <v>#N/A</v>
          </cell>
          <cell r="R987" t="e">
            <v>#N/A</v>
          </cell>
          <cell r="S987" t="e">
            <v>#N/A</v>
          </cell>
          <cell r="T987" t="e">
            <v>#N/A</v>
          </cell>
          <cell r="U987" t="e">
            <v>#N/A</v>
          </cell>
          <cell r="V987" t="e">
            <v>#N/A</v>
          </cell>
          <cell r="W987"/>
          <cell r="X987" t="e">
            <v>#N/A</v>
          </cell>
          <cell r="Y987" t="e">
            <v>#N/A</v>
          </cell>
          <cell r="Z987" t="e">
            <v>#N/A</v>
          </cell>
          <cell r="AA987"/>
          <cell r="AB987"/>
          <cell r="AC987"/>
          <cell r="AD987"/>
          <cell r="AE987" t="str">
            <v>ARRU</v>
          </cell>
          <cell r="AF987" t="str">
            <v>FI</v>
          </cell>
          <cell r="AG987"/>
          <cell r="AH987"/>
        </row>
        <row r="988">
          <cell r="A988">
            <v>107011</v>
          </cell>
          <cell r="B988">
            <v>1000</v>
          </cell>
          <cell r="C988">
            <v>1035</v>
          </cell>
          <cell r="D988" t="str">
            <v>CASH</v>
          </cell>
          <cell r="E988" t="str">
            <v/>
          </cell>
          <cell r="F988" t="str">
            <v>X</v>
          </cell>
          <cell r="G988" t="str">
            <v>CIC - EUR-FEES</v>
          </cell>
          <cell r="H988" t="str">
            <v>CIC LYONNAISE DE BANQUE - EUR</v>
          </cell>
          <cell r="I988" t="str">
            <v>A5100</v>
          </cell>
          <cell r="J988" t="e">
            <v>#N/A</v>
          </cell>
          <cell r="K988" t="e">
            <v>#N/A</v>
          </cell>
          <cell r="L988"/>
          <cell r="M988"/>
          <cell r="N988" t="e">
            <v>#N/A</v>
          </cell>
          <cell r="O988" t="e">
            <v>#N/A</v>
          </cell>
          <cell r="P988" t="e">
            <v>#N/A</v>
          </cell>
          <cell r="Q988" t="e">
            <v>#N/A</v>
          </cell>
          <cell r="R988" t="e">
            <v>#N/A</v>
          </cell>
          <cell r="S988" t="e">
            <v>#N/A</v>
          </cell>
          <cell r="T988" t="e">
            <v>#N/A</v>
          </cell>
          <cell r="U988" t="e">
            <v>#N/A</v>
          </cell>
          <cell r="V988" t="e">
            <v>#N/A</v>
          </cell>
          <cell r="W988"/>
          <cell r="X988" t="e">
            <v>#N/A</v>
          </cell>
          <cell r="Y988" t="e">
            <v>#N/A</v>
          </cell>
          <cell r="Z988" t="e">
            <v>#N/A</v>
          </cell>
          <cell r="AA988"/>
          <cell r="AB988"/>
          <cell r="AC988"/>
          <cell r="AD988"/>
          <cell r="AE988" t="str">
            <v>ARRU</v>
          </cell>
          <cell r="AF988" t="str">
            <v>FI</v>
          </cell>
          <cell r="AG988"/>
          <cell r="AH988"/>
        </row>
        <row r="989">
          <cell r="A989">
            <v>107012</v>
          </cell>
          <cell r="B989">
            <v>1000</v>
          </cell>
          <cell r="C989">
            <v>1035</v>
          </cell>
          <cell r="D989" t="str">
            <v>CASH</v>
          </cell>
          <cell r="E989" t="str">
            <v/>
          </cell>
          <cell r="F989" t="str">
            <v>X</v>
          </cell>
          <cell r="G989" t="str">
            <v>PAL - EUR-FEES</v>
          </cell>
          <cell r="H989" t="str">
            <v>BANQUE PALATINE - EUR</v>
          </cell>
          <cell r="I989" t="str">
            <v>A5100</v>
          </cell>
          <cell r="J989" t="e">
            <v>#N/A</v>
          </cell>
          <cell r="K989" t="e">
            <v>#N/A</v>
          </cell>
          <cell r="L989"/>
          <cell r="M989"/>
          <cell r="N989" t="e">
            <v>#N/A</v>
          </cell>
          <cell r="O989" t="e">
            <v>#N/A</v>
          </cell>
          <cell r="P989" t="e">
            <v>#N/A</v>
          </cell>
          <cell r="Q989" t="e">
            <v>#N/A</v>
          </cell>
          <cell r="R989" t="e">
            <v>#N/A</v>
          </cell>
          <cell r="S989" t="e">
            <v>#N/A</v>
          </cell>
          <cell r="T989" t="e">
            <v>#N/A</v>
          </cell>
          <cell r="U989" t="e">
            <v>#N/A</v>
          </cell>
          <cell r="V989" t="e">
            <v>#N/A</v>
          </cell>
          <cell r="W989"/>
          <cell r="X989" t="e">
            <v>#N/A</v>
          </cell>
          <cell r="Y989" t="e">
            <v>#N/A</v>
          </cell>
          <cell r="Z989" t="e">
            <v>#N/A</v>
          </cell>
          <cell r="AA989"/>
          <cell r="AB989"/>
          <cell r="AC989"/>
          <cell r="AD989"/>
          <cell r="AE989" t="str">
            <v>ARRU</v>
          </cell>
          <cell r="AF989" t="str">
            <v>FI</v>
          </cell>
          <cell r="AG989"/>
          <cell r="AH989"/>
        </row>
        <row r="990">
          <cell r="A990">
            <v>107013</v>
          </cell>
          <cell r="B990">
            <v>1000</v>
          </cell>
          <cell r="C990">
            <v>1035</v>
          </cell>
          <cell r="D990" t="str">
            <v>CASH</v>
          </cell>
          <cell r="E990" t="str">
            <v/>
          </cell>
          <cell r="F990" t="str">
            <v>X</v>
          </cell>
          <cell r="G990" t="str">
            <v>CRCA -EUR-FEES</v>
          </cell>
          <cell r="H990" t="str">
            <v>CREDIT AGRICOLE - EUR</v>
          </cell>
          <cell r="I990" t="str">
            <v>A5100</v>
          </cell>
          <cell r="J990" t="e">
            <v>#N/A</v>
          </cell>
          <cell r="K990" t="e">
            <v>#N/A</v>
          </cell>
          <cell r="L990"/>
          <cell r="M990"/>
          <cell r="N990" t="e">
            <v>#N/A</v>
          </cell>
          <cell r="O990" t="e">
            <v>#N/A</v>
          </cell>
          <cell r="P990" t="e">
            <v>#N/A</v>
          </cell>
          <cell r="Q990" t="e">
            <v>#N/A</v>
          </cell>
          <cell r="R990" t="e">
            <v>#N/A</v>
          </cell>
          <cell r="S990" t="e">
            <v>#N/A</v>
          </cell>
          <cell r="T990" t="e">
            <v>#N/A</v>
          </cell>
          <cell r="U990" t="e">
            <v>#N/A</v>
          </cell>
          <cell r="V990" t="e">
            <v>#N/A</v>
          </cell>
          <cell r="W990"/>
          <cell r="X990" t="e">
            <v>#N/A</v>
          </cell>
          <cell r="Y990" t="e">
            <v>#N/A</v>
          </cell>
          <cell r="Z990" t="e">
            <v>#N/A</v>
          </cell>
          <cell r="AA990"/>
          <cell r="AB990"/>
          <cell r="AC990"/>
          <cell r="AD990"/>
          <cell r="AE990" t="str">
            <v>ARRU</v>
          </cell>
          <cell r="AF990" t="str">
            <v>FI</v>
          </cell>
          <cell r="AG990"/>
          <cell r="AH990"/>
        </row>
        <row r="991">
          <cell r="A991">
            <v>107014</v>
          </cell>
          <cell r="B991">
            <v>1000</v>
          </cell>
          <cell r="C991">
            <v>1035</v>
          </cell>
          <cell r="D991" t="str">
            <v>CASH</v>
          </cell>
          <cell r="E991" t="str">
            <v/>
          </cell>
          <cell r="F991" t="str">
            <v>X</v>
          </cell>
          <cell r="G991" t="str">
            <v>SGN - EUR-FEES</v>
          </cell>
          <cell r="H991" t="str">
            <v>SOCIETE GENERALE - EUR</v>
          </cell>
          <cell r="I991" t="str">
            <v>A5100</v>
          </cell>
          <cell r="J991" t="e">
            <v>#N/A</v>
          </cell>
          <cell r="K991" t="e">
            <v>#N/A</v>
          </cell>
          <cell r="L991"/>
          <cell r="M991"/>
          <cell r="N991" t="e">
            <v>#N/A</v>
          </cell>
          <cell r="O991" t="e">
            <v>#N/A</v>
          </cell>
          <cell r="P991" t="e">
            <v>#N/A</v>
          </cell>
          <cell r="Q991" t="e">
            <v>#N/A</v>
          </cell>
          <cell r="R991" t="e">
            <v>#N/A</v>
          </cell>
          <cell r="S991" t="e">
            <v>#N/A</v>
          </cell>
          <cell r="T991" t="e">
            <v>#N/A</v>
          </cell>
          <cell r="U991" t="e">
            <v>#N/A</v>
          </cell>
          <cell r="V991" t="e">
            <v>#N/A</v>
          </cell>
          <cell r="W991"/>
          <cell r="X991" t="e">
            <v>#N/A</v>
          </cell>
          <cell r="Y991" t="e">
            <v>#N/A</v>
          </cell>
          <cell r="Z991" t="e">
            <v>#N/A</v>
          </cell>
          <cell r="AA991"/>
          <cell r="AB991"/>
          <cell r="AC991"/>
          <cell r="AD991"/>
          <cell r="AE991" t="str">
            <v>ARRU</v>
          </cell>
          <cell r="AF991" t="str">
            <v>FI</v>
          </cell>
          <cell r="AG991"/>
          <cell r="AH991"/>
        </row>
        <row r="992">
          <cell r="A992">
            <v>107015</v>
          </cell>
          <cell r="B992">
            <v>1000</v>
          </cell>
          <cell r="C992">
            <v>1035</v>
          </cell>
          <cell r="D992" t="str">
            <v>CASH</v>
          </cell>
          <cell r="E992" t="str">
            <v/>
          </cell>
          <cell r="F992" t="str">
            <v>X</v>
          </cell>
          <cell r="G992" t="str">
            <v>BNP - EUR-FEES</v>
          </cell>
          <cell r="H992" t="str">
            <v>BNP PARIBAS - EUR</v>
          </cell>
          <cell r="I992" t="str">
            <v>A5100</v>
          </cell>
          <cell r="J992" t="e">
            <v>#N/A</v>
          </cell>
          <cell r="K992" t="e">
            <v>#N/A</v>
          </cell>
          <cell r="L992"/>
          <cell r="M992"/>
          <cell r="N992" t="e">
            <v>#N/A</v>
          </cell>
          <cell r="O992" t="e">
            <v>#N/A</v>
          </cell>
          <cell r="P992" t="e">
            <v>#N/A</v>
          </cell>
          <cell r="Q992" t="e">
            <v>#N/A</v>
          </cell>
          <cell r="R992" t="e">
            <v>#N/A</v>
          </cell>
          <cell r="S992" t="e">
            <v>#N/A</v>
          </cell>
          <cell r="T992" t="e">
            <v>#N/A</v>
          </cell>
          <cell r="U992" t="e">
            <v>#N/A</v>
          </cell>
          <cell r="V992" t="e">
            <v>#N/A</v>
          </cell>
          <cell r="W992"/>
          <cell r="X992" t="e">
            <v>#N/A</v>
          </cell>
          <cell r="Y992" t="e">
            <v>#N/A</v>
          </cell>
          <cell r="Z992" t="e">
            <v>#N/A</v>
          </cell>
          <cell r="AA992"/>
          <cell r="AB992"/>
          <cell r="AC992"/>
          <cell r="AD992"/>
          <cell r="AE992" t="str">
            <v>ARRU</v>
          </cell>
          <cell r="AF992" t="str">
            <v>FI</v>
          </cell>
          <cell r="AG992"/>
          <cell r="AH992"/>
        </row>
        <row r="993">
          <cell r="A993">
            <v>107016</v>
          </cell>
          <cell r="B993">
            <v>1000</v>
          </cell>
          <cell r="C993">
            <v>1035</v>
          </cell>
          <cell r="D993" t="str">
            <v>CASH</v>
          </cell>
          <cell r="E993" t="str">
            <v/>
          </cell>
          <cell r="F993" t="str">
            <v>X</v>
          </cell>
          <cell r="G993" t="str">
            <v>BRA - EUR-FEES</v>
          </cell>
          <cell r="H993" t="str">
            <v>BANQUE RHONE ALPES - EUR</v>
          </cell>
          <cell r="I993" t="str">
            <v>A5100</v>
          </cell>
          <cell r="J993" t="e">
            <v>#N/A</v>
          </cell>
          <cell r="K993" t="e">
            <v>#N/A</v>
          </cell>
          <cell r="L993"/>
          <cell r="M993"/>
          <cell r="N993" t="e">
            <v>#N/A</v>
          </cell>
          <cell r="O993" t="e">
            <v>#N/A</v>
          </cell>
          <cell r="P993" t="e">
            <v>#N/A</v>
          </cell>
          <cell r="Q993" t="e">
            <v>#N/A</v>
          </cell>
          <cell r="R993" t="e">
            <v>#N/A</v>
          </cell>
          <cell r="S993" t="e">
            <v>#N/A</v>
          </cell>
          <cell r="T993" t="e">
            <v>#N/A</v>
          </cell>
          <cell r="U993" t="e">
            <v>#N/A</v>
          </cell>
          <cell r="V993" t="e">
            <v>#N/A</v>
          </cell>
          <cell r="W993"/>
          <cell r="X993" t="e">
            <v>#N/A</v>
          </cell>
          <cell r="Y993" t="e">
            <v>#N/A</v>
          </cell>
          <cell r="Z993" t="e">
            <v>#N/A</v>
          </cell>
          <cell r="AA993"/>
          <cell r="AB993"/>
          <cell r="AC993"/>
          <cell r="AD993"/>
          <cell r="AE993" t="str">
            <v>ARRU</v>
          </cell>
          <cell r="AF993" t="str">
            <v>FI</v>
          </cell>
          <cell r="AG993"/>
          <cell r="AH993"/>
        </row>
        <row r="994">
          <cell r="A994">
            <v>107017</v>
          </cell>
          <cell r="B994">
            <v>1000</v>
          </cell>
          <cell r="C994">
            <v>1035</v>
          </cell>
          <cell r="D994" t="str">
            <v>CASH</v>
          </cell>
          <cell r="E994" t="str">
            <v/>
          </cell>
          <cell r="F994" t="str">
            <v>X</v>
          </cell>
          <cell r="G994" t="str">
            <v>CRCA -EUR-FEES</v>
          </cell>
          <cell r="H994" t="str">
            <v>CREDIT AGRICOLE - EUR</v>
          </cell>
          <cell r="I994" t="str">
            <v>A5100</v>
          </cell>
          <cell r="J994" t="e">
            <v>#N/A</v>
          </cell>
          <cell r="K994" t="e">
            <v>#N/A</v>
          </cell>
          <cell r="L994"/>
          <cell r="M994"/>
          <cell r="N994" t="e">
            <v>#N/A</v>
          </cell>
          <cell r="O994" t="e">
            <v>#N/A</v>
          </cell>
          <cell r="P994" t="e">
            <v>#N/A</v>
          </cell>
          <cell r="Q994" t="e">
            <v>#N/A</v>
          </cell>
          <cell r="R994" t="e">
            <v>#N/A</v>
          </cell>
          <cell r="S994" t="e">
            <v>#N/A</v>
          </cell>
          <cell r="T994" t="e">
            <v>#N/A</v>
          </cell>
          <cell r="U994" t="e">
            <v>#N/A</v>
          </cell>
          <cell r="V994" t="e">
            <v>#N/A</v>
          </cell>
          <cell r="W994"/>
          <cell r="X994" t="e">
            <v>#N/A</v>
          </cell>
          <cell r="Y994" t="e">
            <v>#N/A</v>
          </cell>
          <cell r="Z994" t="e">
            <v>#N/A</v>
          </cell>
          <cell r="AA994"/>
          <cell r="AB994"/>
          <cell r="AC994"/>
          <cell r="AD994"/>
          <cell r="AE994" t="str">
            <v>ARRU</v>
          </cell>
          <cell r="AF994" t="str">
            <v>FI</v>
          </cell>
          <cell r="AG994"/>
          <cell r="AH994"/>
        </row>
        <row r="995">
          <cell r="A995">
            <v>107018</v>
          </cell>
          <cell r="B995">
            <v>1000</v>
          </cell>
          <cell r="C995">
            <v>1035</v>
          </cell>
          <cell r="D995" t="str">
            <v>CASH</v>
          </cell>
          <cell r="E995" t="str">
            <v/>
          </cell>
          <cell r="F995" t="str">
            <v>X</v>
          </cell>
          <cell r="G995" t="str">
            <v>CLY1- EUR-FEES</v>
          </cell>
          <cell r="H995" t="str">
            <v>CREDIT LYONNAIS - EUR</v>
          </cell>
          <cell r="I995" t="str">
            <v>A5100</v>
          </cell>
          <cell r="J995" t="e">
            <v>#N/A</v>
          </cell>
          <cell r="K995" t="e">
            <v>#N/A</v>
          </cell>
          <cell r="L995"/>
          <cell r="M995"/>
          <cell r="N995" t="e">
            <v>#N/A</v>
          </cell>
          <cell r="O995" t="e">
            <v>#N/A</v>
          </cell>
          <cell r="P995" t="e">
            <v>#N/A</v>
          </cell>
          <cell r="Q995" t="e">
            <v>#N/A</v>
          </cell>
          <cell r="R995" t="e">
            <v>#N/A</v>
          </cell>
          <cell r="S995" t="e">
            <v>#N/A</v>
          </cell>
          <cell r="T995" t="e">
            <v>#N/A</v>
          </cell>
          <cell r="U995" t="e">
            <v>#N/A</v>
          </cell>
          <cell r="V995" t="e">
            <v>#N/A</v>
          </cell>
          <cell r="W995"/>
          <cell r="X995" t="e">
            <v>#N/A</v>
          </cell>
          <cell r="Y995" t="e">
            <v>#N/A</v>
          </cell>
          <cell r="Z995" t="e">
            <v>#N/A</v>
          </cell>
          <cell r="AA995"/>
          <cell r="AB995"/>
          <cell r="AC995"/>
          <cell r="AD995"/>
          <cell r="AE995" t="str">
            <v>ARRU</v>
          </cell>
          <cell r="AF995" t="str">
            <v>FI</v>
          </cell>
          <cell r="AG995"/>
          <cell r="AH995"/>
        </row>
        <row r="996">
          <cell r="A996">
            <v>107019</v>
          </cell>
          <cell r="B996">
            <v>1000</v>
          </cell>
          <cell r="C996">
            <v>1035</v>
          </cell>
          <cell r="D996" t="str">
            <v>CASH</v>
          </cell>
          <cell r="E996" t="str">
            <v/>
          </cell>
          <cell r="F996" t="str">
            <v>X</v>
          </cell>
          <cell r="G996" t="str">
            <v>PAL -EUR-FEES</v>
          </cell>
          <cell r="H996" t="str">
            <v>BANQUE PALATINE - EUR</v>
          </cell>
          <cell r="I996" t="str">
            <v>A5100</v>
          </cell>
          <cell r="J996" t="e">
            <v>#N/A</v>
          </cell>
          <cell r="K996" t="e">
            <v>#N/A</v>
          </cell>
          <cell r="L996"/>
          <cell r="M996"/>
          <cell r="N996" t="e">
            <v>#N/A</v>
          </cell>
          <cell r="O996" t="e">
            <v>#N/A</v>
          </cell>
          <cell r="P996" t="e">
            <v>#N/A</v>
          </cell>
          <cell r="Q996" t="e">
            <v>#N/A</v>
          </cell>
          <cell r="R996" t="e">
            <v>#N/A</v>
          </cell>
          <cell r="S996" t="e">
            <v>#N/A</v>
          </cell>
          <cell r="T996" t="e">
            <v>#N/A</v>
          </cell>
          <cell r="U996" t="e">
            <v>#N/A</v>
          </cell>
          <cell r="V996" t="e">
            <v>#N/A</v>
          </cell>
          <cell r="W996"/>
          <cell r="X996" t="e">
            <v>#N/A</v>
          </cell>
          <cell r="Y996" t="e">
            <v>#N/A</v>
          </cell>
          <cell r="Z996" t="e">
            <v>#N/A</v>
          </cell>
          <cell r="AA996"/>
          <cell r="AB996"/>
          <cell r="AC996"/>
          <cell r="AD996"/>
          <cell r="AE996" t="str">
            <v>ARRU</v>
          </cell>
          <cell r="AF996" t="str">
            <v>FI</v>
          </cell>
          <cell r="AG996"/>
          <cell r="AH996"/>
        </row>
        <row r="997">
          <cell r="A997">
            <v>107020</v>
          </cell>
          <cell r="B997">
            <v>1000</v>
          </cell>
          <cell r="C997">
            <v>1035</v>
          </cell>
          <cell r="D997" t="str">
            <v>CASH</v>
          </cell>
          <cell r="E997" t="str">
            <v/>
          </cell>
          <cell r="F997" t="str">
            <v>X</v>
          </cell>
          <cell r="G997" t="str">
            <v>SGN - EUR-FEES</v>
          </cell>
          <cell r="H997" t="str">
            <v>SOCIETE GENERALE - EUR</v>
          </cell>
          <cell r="I997" t="str">
            <v>A5100</v>
          </cell>
          <cell r="J997" t="e">
            <v>#N/A</v>
          </cell>
          <cell r="K997" t="e">
            <v>#N/A</v>
          </cell>
          <cell r="L997"/>
          <cell r="M997"/>
          <cell r="N997" t="e">
            <v>#N/A</v>
          </cell>
          <cell r="O997" t="e">
            <v>#N/A</v>
          </cell>
          <cell r="P997" t="e">
            <v>#N/A</v>
          </cell>
          <cell r="Q997" t="e">
            <v>#N/A</v>
          </cell>
          <cell r="R997" t="e">
            <v>#N/A</v>
          </cell>
          <cell r="S997" t="e">
            <v>#N/A</v>
          </cell>
          <cell r="T997" t="e">
            <v>#N/A</v>
          </cell>
          <cell r="U997" t="e">
            <v>#N/A</v>
          </cell>
          <cell r="V997" t="e">
            <v>#N/A</v>
          </cell>
          <cell r="W997"/>
          <cell r="X997" t="e">
            <v>#N/A</v>
          </cell>
          <cell r="Y997" t="e">
            <v>#N/A</v>
          </cell>
          <cell r="Z997" t="e">
            <v>#N/A</v>
          </cell>
          <cell r="AA997"/>
          <cell r="AB997"/>
          <cell r="AC997"/>
          <cell r="AD997"/>
          <cell r="AE997" t="str">
            <v>ARRU</v>
          </cell>
          <cell r="AF997" t="str">
            <v>FI</v>
          </cell>
          <cell r="AG997"/>
          <cell r="AH997"/>
        </row>
        <row r="998">
          <cell r="A998">
            <v>107021</v>
          </cell>
          <cell r="B998">
            <v>1000</v>
          </cell>
          <cell r="C998">
            <v>1035</v>
          </cell>
          <cell r="D998" t="str">
            <v>CASH</v>
          </cell>
          <cell r="E998" t="str">
            <v/>
          </cell>
          <cell r="F998" t="str">
            <v>X</v>
          </cell>
          <cell r="G998" t="str">
            <v>SLB - EUR-FEES</v>
          </cell>
          <cell r="H998" t="str">
            <v>CIC LYONNAISE DE BANQUE - EUR</v>
          </cell>
          <cell r="I998" t="str">
            <v>A5100</v>
          </cell>
          <cell r="J998" t="e">
            <v>#N/A</v>
          </cell>
          <cell r="K998" t="e">
            <v>#N/A</v>
          </cell>
          <cell r="L998"/>
          <cell r="M998"/>
          <cell r="N998" t="e">
            <v>#N/A</v>
          </cell>
          <cell r="O998" t="e">
            <v>#N/A</v>
          </cell>
          <cell r="P998" t="e">
            <v>#N/A</v>
          </cell>
          <cell r="Q998" t="e">
            <v>#N/A</v>
          </cell>
          <cell r="R998" t="e">
            <v>#N/A</v>
          </cell>
          <cell r="S998" t="e">
            <v>#N/A</v>
          </cell>
          <cell r="T998" t="e">
            <v>#N/A</v>
          </cell>
          <cell r="U998" t="e">
            <v>#N/A</v>
          </cell>
          <cell r="V998" t="e">
            <v>#N/A</v>
          </cell>
          <cell r="W998"/>
          <cell r="X998" t="e">
            <v>#N/A</v>
          </cell>
          <cell r="Y998" t="e">
            <v>#N/A</v>
          </cell>
          <cell r="Z998" t="e">
            <v>#N/A</v>
          </cell>
          <cell r="AA998"/>
          <cell r="AB998"/>
          <cell r="AC998"/>
          <cell r="AD998"/>
          <cell r="AE998" t="str">
            <v>ARRU</v>
          </cell>
          <cell r="AF998" t="str">
            <v>FI</v>
          </cell>
          <cell r="AG998"/>
          <cell r="AH998"/>
        </row>
        <row r="999">
          <cell r="A999">
            <v>107022</v>
          </cell>
          <cell r="B999">
            <v>1000</v>
          </cell>
          <cell r="C999">
            <v>1035</v>
          </cell>
          <cell r="D999" t="str">
            <v>CASH</v>
          </cell>
          <cell r="E999" t="str">
            <v/>
          </cell>
          <cell r="F999" t="str">
            <v>X</v>
          </cell>
          <cell r="G999" t="str">
            <v>PAL - EUR-FEES</v>
          </cell>
          <cell r="H999" t="str">
            <v>BANQUE PALATINE - EUR</v>
          </cell>
          <cell r="I999" t="str">
            <v>A5100</v>
          </cell>
          <cell r="J999" t="e">
            <v>#N/A</v>
          </cell>
          <cell r="K999" t="e">
            <v>#N/A</v>
          </cell>
          <cell r="L999"/>
          <cell r="M999"/>
          <cell r="N999" t="e">
            <v>#N/A</v>
          </cell>
          <cell r="O999" t="e">
            <v>#N/A</v>
          </cell>
          <cell r="P999" t="e">
            <v>#N/A</v>
          </cell>
          <cell r="Q999" t="e">
            <v>#N/A</v>
          </cell>
          <cell r="R999" t="e">
            <v>#N/A</v>
          </cell>
          <cell r="S999" t="e">
            <v>#N/A</v>
          </cell>
          <cell r="T999" t="e">
            <v>#N/A</v>
          </cell>
          <cell r="U999" t="e">
            <v>#N/A</v>
          </cell>
          <cell r="V999" t="e">
            <v>#N/A</v>
          </cell>
          <cell r="W999"/>
          <cell r="X999" t="e">
            <v>#N/A</v>
          </cell>
          <cell r="Y999" t="e">
            <v>#N/A</v>
          </cell>
          <cell r="Z999" t="e">
            <v>#N/A</v>
          </cell>
          <cell r="AA999"/>
          <cell r="AB999"/>
          <cell r="AC999"/>
          <cell r="AD999"/>
          <cell r="AE999" t="str">
            <v>ARRU</v>
          </cell>
          <cell r="AF999" t="str">
            <v>FI</v>
          </cell>
          <cell r="AG999"/>
          <cell r="AH999"/>
        </row>
        <row r="1000">
          <cell r="A1000">
            <v>107023</v>
          </cell>
          <cell r="B1000">
            <v>1000</v>
          </cell>
          <cell r="C1000">
            <v>1035</v>
          </cell>
          <cell r="D1000" t="str">
            <v>CASH</v>
          </cell>
          <cell r="E1000" t="str">
            <v/>
          </cell>
          <cell r="F1000" t="str">
            <v>X</v>
          </cell>
          <cell r="G1000" t="str">
            <v>CLY1- EUR-FEES</v>
          </cell>
          <cell r="H1000" t="str">
            <v>CREDIT LYONNAIS - EUR</v>
          </cell>
          <cell r="I1000" t="str">
            <v>A5100</v>
          </cell>
          <cell r="J1000" t="e">
            <v>#N/A</v>
          </cell>
          <cell r="K1000" t="e">
            <v>#N/A</v>
          </cell>
          <cell r="L1000"/>
          <cell r="M1000"/>
          <cell r="N1000" t="e">
            <v>#N/A</v>
          </cell>
          <cell r="O1000" t="e">
            <v>#N/A</v>
          </cell>
          <cell r="P1000" t="e">
            <v>#N/A</v>
          </cell>
          <cell r="Q1000" t="e">
            <v>#N/A</v>
          </cell>
          <cell r="R1000" t="e">
            <v>#N/A</v>
          </cell>
          <cell r="S1000" t="e">
            <v>#N/A</v>
          </cell>
          <cell r="T1000" t="e">
            <v>#N/A</v>
          </cell>
          <cell r="U1000" t="e">
            <v>#N/A</v>
          </cell>
          <cell r="V1000" t="e">
            <v>#N/A</v>
          </cell>
          <cell r="W1000"/>
          <cell r="X1000" t="e">
            <v>#N/A</v>
          </cell>
          <cell r="Y1000" t="e">
            <v>#N/A</v>
          </cell>
          <cell r="Z1000" t="e">
            <v>#N/A</v>
          </cell>
          <cell r="AA1000"/>
          <cell r="AB1000"/>
          <cell r="AC1000"/>
          <cell r="AD1000"/>
          <cell r="AE1000" t="str">
            <v>ARRU</v>
          </cell>
          <cell r="AF1000" t="str">
            <v>FI</v>
          </cell>
          <cell r="AG1000"/>
          <cell r="AH1000"/>
        </row>
        <row r="1001">
          <cell r="A1001">
            <v>107028</v>
          </cell>
          <cell r="B1001">
            <v>1000</v>
          </cell>
          <cell r="C1001">
            <v>1035</v>
          </cell>
          <cell r="D1001" t="str">
            <v>CASH</v>
          </cell>
          <cell r="E1001" t="str">
            <v/>
          </cell>
          <cell r="F1001" t="str">
            <v>X</v>
          </cell>
          <cell r="G1001" t="str">
            <v>SPA - EUR-FEES</v>
          </cell>
          <cell r="H1001" t="str">
            <v>SAN PAOLO - EUR/FEES</v>
          </cell>
          <cell r="I1001" t="str">
            <v>A5100</v>
          </cell>
          <cell r="J1001" t="e">
            <v>#N/A</v>
          </cell>
          <cell r="K1001" t="e">
            <v>#N/A</v>
          </cell>
          <cell r="L1001"/>
          <cell r="M1001"/>
          <cell r="N1001" t="e">
            <v>#N/A</v>
          </cell>
          <cell r="O1001" t="e">
            <v>#N/A</v>
          </cell>
          <cell r="P1001" t="e">
            <v>#N/A</v>
          </cell>
          <cell r="Q1001" t="e">
            <v>#N/A</v>
          </cell>
          <cell r="R1001" t="e">
            <v>#N/A</v>
          </cell>
          <cell r="S1001" t="e">
            <v>#N/A</v>
          </cell>
          <cell r="T1001" t="e">
            <v>#N/A</v>
          </cell>
          <cell r="U1001" t="e">
            <v>#N/A</v>
          </cell>
          <cell r="V1001" t="e">
            <v>#N/A</v>
          </cell>
          <cell r="W1001"/>
          <cell r="X1001" t="e">
            <v>#N/A</v>
          </cell>
          <cell r="Y1001" t="e">
            <v>#N/A</v>
          </cell>
          <cell r="Z1001" t="e">
            <v>#N/A</v>
          </cell>
          <cell r="AA1001"/>
          <cell r="AB1001"/>
          <cell r="AC1001"/>
          <cell r="AD1001"/>
          <cell r="AE1001" t="str">
            <v>ARRU</v>
          </cell>
          <cell r="AF1001" t="str">
            <v>FI</v>
          </cell>
          <cell r="AG1001"/>
          <cell r="AH1001"/>
        </row>
        <row r="1002">
          <cell r="A1002">
            <v>107029</v>
          </cell>
          <cell r="B1002">
            <v>1000</v>
          </cell>
          <cell r="C1002">
            <v>1035</v>
          </cell>
          <cell r="D1002" t="str">
            <v>CASH</v>
          </cell>
          <cell r="E1002" t="str">
            <v/>
          </cell>
          <cell r="F1002" t="str">
            <v>X</v>
          </cell>
          <cell r="G1002" t="str">
            <v>CRT - EUR-FEES</v>
          </cell>
          <cell r="H1002" t="str">
            <v>CASSA RISPARMIO TORINO - EUR/FEES</v>
          </cell>
          <cell r="I1002" t="str">
            <v>A5100</v>
          </cell>
          <cell r="J1002" t="e">
            <v>#N/A</v>
          </cell>
          <cell r="K1002" t="e">
            <v>#N/A</v>
          </cell>
          <cell r="L1002"/>
          <cell r="M1002"/>
          <cell r="N1002" t="e">
            <v>#N/A</v>
          </cell>
          <cell r="O1002" t="e">
            <v>#N/A</v>
          </cell>
          <cell r="P1002" t="e">
            <v>#N/A</v>
          </cell>
          <cell r="Q1002" t="e">
            <v>#N/A</v>
          </cell>
          <cell r="R1002" t="e">
            <v>#N/A</v>
          </cell>
          <cell r="S1002" t="e">
            <v>#N/A</v>
          </cell>
          <cell r="T1002" t="e">
            <v>#N/A</v>
          </cell>
          <cell r="U1002" t="e">
            <v>#N/A</v>
          </cell>
          <cell r="V1002" t="e">
            <v>#N/A</v>
          </cell>
          <cell r="W1002"/>
          <cell r="X1002" t="e">
            <v>#N/A</v>
          </cell>
          <cell r="Y1002" t="e">
            <v>#N/A</v>
          </cell>
          <cell r="Z1002" t="e">
            <v>#N/A</v>
          </cell>
          <cell r="AA1002"/>
          <cell r="AB1002"/>
          <cell r="AC1002"/>
          <cell r="AD1002"/>
          <cell r="AE1002" t="str">
            <v>ARRU</v>
          </cell>
          <cell r="AF1002" t="str">
            <v>FI</v>
          </cell>
          <cell r="AG1002"/>
          <cell r="AH1002"/>
        </row>
        <row r="1003">
          <cell r="A1003">
            <v>107030</v>
          </cell>
          <cell r="B1003">
            <v>1000</v>
          </cell>
          <cell r="C1003">
            <v>1035</v>
          </cell>
          <cell r="D1003" t="str">
            <v>CASH</v>
          </cell>
          <cell r="E1003" t="str">
            <v/>
          </cell>
          <cell r="F1003" t="str">
            <v>X</v>
          </cell>
          <cell r="G1003" t="str">
            <v>BNL - EUR-FEES</v>
          </cell>
          <cell r="H1003" t="str">
            <v>BANCA NAZIONALE DEL LAVORO - EUR/FEES</v>
          </cell>
          <cell r="I1003" t="str">
            <v>A5100</v>
          </cell>
          <cell r="J1003" t="e">
            <v>#N/A</v>
          </cell>
          <cell r="K1003" t="e">
            <v>#N/A</v>
          </cell>
          <cell r="L1003"/>
          <cell r="M1003"/>
          <cell r="N1003" t="e">
            <v>#N/A</v>
          </cell>
          <cell r="O1003" t="e">
            <v>#N/A</v>
          </cell>
          <cell r="P1003" t="e">
            <v>#N/A</v>
          </cell>
          <cell r="Q1003" t="e">
            <v>#N/A</v>
          </cell>
          <cell r="R1003" t="e">
            <v>#N/A</v>
          </cell>
          <cell r="S1003" t="e">
            <v>#N/A</v>
          </cell>
          <cell r="T1003" t="e">
            <v>#N/A</v>
          </cell>
          <cell r="U1003" t="e">
            <v>#N/A</v>
          </cell>
          <cell r="V1003" t="e">
            <v>#N/A</v>
          </cell>
          <cell r="W1003"/>
          <cell r="X1003" t="e">
            <v>#N/A</v>
          </cell>
          <cell r="Y1003" t="e">
            <v>#N/A</v>
          </cell>
          <cell r="Z1003" t="e">
            <v>#N/A</v>
          </cell>
          <cell r="AA1003"/>
          <cell r="AB1003"/>
          <cell r="AC1003"/>
          <cell r="AD1003"/>
          <cell r="AE1003" t="str">
            <v>ARRU</v>
          </cell>
          <cell r="AF1003" t="str">
            <v>FI</v>
          </cell>
          <cell r="AG1003"/>
          <cell r="AH1003"/>
        </row>
        <row r="1004">
          <cell r="A1004">
            <v>107031</v>
          </cell>
          <cell r="B1004">
            <v>1000</v>
          </cell>
          <cell r="C1004">
            <v>1035</v>
          </cell>
          <cell r="D1004" t="str">
            <v>CASH</v>
          </cell>
          <cell r="E1004" t="str">
            <v/>
          </cell>
          <cell r="F1004" t="str">
            <v>X</v>
          </cell>
          <cell r="G1004" t="str">
            <v>BPN - EUR-FEES</v>
          </cell>
          <cell r="H1004" t="str">
            <v>BANCO POPULARE DI NOVARA - EUR/FEES</v>
          </cell>
          <cell r="I1004" t="str">
            <v>A5100</v>
          </cell>
          <cell r="J1004" t="e">
            <v>#N/A</v>
          </cell>
          <cell r="K1004" t="e">
            <v>#N/A</v>
          </cell>
          <cell r="L1004"/>
          <cell r="M1004"/>
          <cell r="N1004" t="e">
            <v>#N/A</v>
          </cell>
          <cell r="O1004" t="e">
            <v>#N/A</v>
          </cell>
          <cell r="P1004" t="e">
            <v>#N/A</v>
          </cell>
          <cell r="Q1004" t="e">
            <v>#N/A</v>
          </cell>
          <cell r="R1004" t="e">
            <v>#N/A</v>
          </cell>
          <cell r="S1004" t="e">
            <v>#N/A</v>
          </cell>
          <cell r="T1004" t="e">
            <v>#N/A</v>
          </cell>
          <cell r="U1004" t="e">
            <v>#N/A</v>
          </cell>
          <cell r="V1004" t="e">
            <v>#N/A</v>
          </cell>
          <cell r="W1004"/>
          <cell r="X1004" t="e">
            <v>#N/A</v>
          </cell>
          <cell r="Y1004" t="e">
            <v>#N/A</v>
          </cell>
          <cell r="Z1004" t="e">
            <v>#N/A</v>
          </cell>
          <cell r="AA1004"/>
          <cell r="AB1004"/>
          <cell r="AC1004"/>
          <cell r="AD1004"/>
          <cell r="AE1004" t="str">
            <v>ARRU</v>
          </cell>
          <cell r="AF1004" t="str">
            <v>FI</v>
          </cell>
          <cell r="AG1004"/>
          <cell r="AH1004"/>
        </row>
        <row r="1005">
          <cell r="A1005">
            <v>107032</v>
          </cell>
          <cell r="B1005">
            <v>1000</v>
          </cell>
          <cell r="C1005">
            <v>1035</v>
          </cell>
          <cell r="D1005" t="str">
            <v>CASH</v>
          </cell>
          <cell r="E1005" t="str">
            <v/>
          </cell>
          <cell r="F1005" t="str">
            <v>X</v>
          </cell>
          <cell r="G1005" t="str">
            <v>BS - EUR-FEES</v>
          </cell>
          <cell r="H1005" t="str">
            <v>BANCA SELLA SPA - EUR/FEES</v>
          </cell>
          <cell r="I1005" t="str">
            <v>A5100</v>
          </cell>
          <cell r="J1005" t="e">
            <v>#N/A</v>
          </cell>
          <cell r="K1005" t="e">
            <v>#N/A</v>
          </cell>
          <cell r="L1005"/>
          <cell r="M1005"/>
          <cell r="N1005" t="e">
            <v>#N/A</v>
          </cell>
          <cell r="O1005" t="e">
            <v>#N/A</v>
          </cell>
          <cell r="P1005" t="e">
            <v>#N/A</v>
          </cell>
          <cell r="Q1005" t="e">
            <v>#N/A</v>
          </cell>
          <cell r="R1005" t="e">
            <v>#N/A</v>
          </cell>
          <cell r="S1005" t="e">
            <v>#N/A</v>
          </cell>
          <cell r="T1005" t="e">
            <v>#N/A</v>
          </cell>
          <cell r="U1005" t="e">
            <v>#N/A</v>
          </cell>
          <cell r="V1005" t="e">
            <v>#N/A</v>
          </cell>
          <cell r="W1005"/>
          <cell r="X1005" t="e">
            <v>#N/A</v>
          </cell>
          <cell r="Y1005" t="e">
            <v>#N/A</v>
          </cell>
          <cell r="Z1005" t="e">
            <v>#N/A</v>
          </cell>
          <cell r="AA1005"/>
          <cell r="AB1005"/>
          <cell r="AC1005"/>
          <cell r="AD1005"/>
          <cell r="AE1005" t="str">
            <v>ARRU</v>
          </cell>
          <cell r="AF1005" t="str">
            <v>FI</v>
          </cell>
          <cell r="AG1005"/>
          <cell r="AH1005"/>
        </row>
        <row r="1006">
          <cell r="A1006">
            <v>107034</v>
          </cell>
          <cell r="B1006">
            <v>1000</v>
          </cell>
          <cell r="C1006">
            <v>1035</v>
          </cell>
          <cell r="D1006" t="str">
            <v>CASH</v>
          </cell>
          <cell r="E1006" t="str">
            <v/>
          </cell>
          <cell r="F1006" t="str">
            <v>X</v>
          </cell>
          <cell r="G1006" t="str">
            <v>BBVA-FEES</v>
          </cell>
          <cell r="H1006" t="str">
            <v>BANCO BILBAO VISCAYA ARGENTARIA-FEES</v>
          </cell>
          <cell r="I1006" t="str">
            <v>A5100</v>
          </cell>
          <cell r="J1006" t="e">
            <v>#N/A</v>
          </cell>
          <cell r="K1006" t="e">
            <v>#N/A</v>
          </cell>
          <cell r="L1006"/>
          <cell r="M1006"/>
          <cell r="N1006" t="e">
            <v>#N/A</v>
          </cell>
          <cell r="O1006" t="e">
            <v>#N/A</v>
          </cell>
          <cell r="P1006" t="e">
            <v>#N/A</v>
          </cell>
          <cell r="Q1006" t="e">
            <v>#N/A</v>
          </cell>
          <cell r="R1006" t="e">
            <v>#N/A</v>
          </cell>
          <cell r="S1006" t="e">
            <v>#N/A</v>
          </cell>
          <cell r="T1006" t="e">
            <v>#N/A</v>
          </cell>
          <cell r="U1006" t="e">
            <v>#N/A</v>
          </cell>
          <cell r="V1006" t="e">
            <v>#N/A</v>
          </cell>
          <cell r="W1006"/>
          <cell r="X1006" t="e">
            <v>#N/A</v>
          </cell>
          <cell r="Y1006" t="e">
            <v>#N/A</v>
          </cell>
          <cell r="Z1006" t="e">
            <v>#N/A</v>
          </cell>
          <cell r="AA1006"/>
          <cell r="AB1006"/>
          <cell r="AC1006"/>
          <cell r="AD1006"/>
          <cell r="AE1006" t="str">
            <v>ARRU</v>
          </cell>
          <cell r="AF1006" t="str">
            <v>FI</v>
          </cell>
          <cell r="AG1006"/>
          <cell r="AH1006"/>
        </row>
        <row r="1007">
          <cell r="A1007">
            <v>107035</v>
          </cell>
          <cell r="B1007">
            <v>1000</v>
          </cell>
          <cell r="C1007">
            <v>1035</v>
          </cell>
          <cell r="D1007" t="str">
            <v>CASH</v>
          </cell>
          <cell r="E1007" t="str">
            <v/>
          </cell>
          <cell r="F1007" t="str">
            <v>X</v>
          </cell>
          <cell r="G1007" t="str">
            <v>CM-FEES</v>
          </cell>
          <cell r="H1007" t="str">
            <v>CAIXA MANRESA-FEES</v>
          </cell>
          <cell r="I1007" t="str">
            <v>A5100</v>
          </cell>
          <cell r="J1007" t="e">
            <v>#N/A</v>
          </cell>
          <cell r="K1007" t="e">
            <v>#N/A</v>
          </cell>
          <cell r="L1007"/>
          <cell r="M1007"/>
          <cell r="N1007" t="e">
            <v>#N/A</v>
          </cell>
          <cell r="O1007" t="e">
            <v>#N/A</v>
          </cell>
          <cell r="P1007" t="e">
            <v>#N/A</v>
          </cell>
          <cell r="Q1007" t="e">
            <v>#N/A</v>
          </cell>
          <cell r="R1007" t="e">
            <v>#N/A</v>
          </cell>
          <cell r="S1007" t="e">
            <v>#N/A</v>
          </cell>
          <cell r="T1007" t="e">
            <v>#N/A</v>
          </cell>
          <cell r="U1007" t="e">
            <v>#N/A</v>
          </cell>
          <cell r="V1007" t="e">
            <v>#N/A</v>
          </cell>
          <cell r="W1007"/>
          <cell r="X1007" t="e">
            <v>#N/A</v>
          </cell>
          <cell r="Y1007" t="e">
            <v>#N/A</v>
          </cell>
          <cell r="Z1007" t="e">
            <v>#N/A</v>
          </cell>
          <cell r="AA1007"/>
          <cell r="AB1007"/>
          <cell r="AC1007"/>
          <cell r="AD1007"/>
          <cell r="AE1007" t="str">
            <v>ARRU</v>
          </cell>
          <cell r="AF1007" t="str">
            <v>FI</v>
          </cell>
          <cell r="AG1007"/>
          <cell r="AH1007"/>
        </row>
        <row r="1008">
          <cell r="A1008">
            <v>107036</v>
          </cell>
          <cell r="B1008">
            <v>1000</v>
          </cell>
          <cell r="C1008">
            <v>1035</v>
          </cell>
          <cell r="D1008" t="str">
            <v>CASH</v>
          </cell>
          <cell r="E1008" t="str">
            <v/>
          </cell>
          <cell r="F1008" t="str">
            <v>X</v>
          </cell>
          <cell r="G1008" t="str">
            <v>BSCH-FEES</v>
          </cell>
          <cell r="H1008" t="str">
            <v>BANCO SANTANDER CENTRAL HISPANO-FEES</v>
          </cell>
          <cell r="I1008" t="str">
            <v>A5100</v>
          </cell>
          <cell r="J1008" t="e">
            <v>#N/A</v>
          </cell>
          <cell r="K1008" t="e">
            <v>#N/A</v>
          </cell>
          <cell r="L1008"/>
          <cell r="M1008"/>
          <cell r="N1008" t="e">
            <v>#N/A</v>
          </cell>
          <cell r="O1008" t="e">
            <v>#N/A</v>
          </cell>
          <cell r="P1008" t="e">
            <v>#N/A</v>
          </cell>
          <cell r="Q1008" t="e">
            <v>#N/A</v>
          </cell>
          <cell r="R1008" t="e">
            <v>#N/A</v>
          </cell>
          <cell r="S1008" t="e">
            <v>#N/A</v>
          </cell>
          <cell r="T1008" t="e">
            <v>#N/A</v>
          </cell>
          <cell r="U1008" t="e">
            <v>#N/A</v>
          </cell>
          <cell r="V1008" t="e">
            <v>#N/A</v>
          </cell>
          <cell r="W1008"/>
          <cell r="X1008" t="e">
            <v>#N/A</v>
          </cell>
          <cell r="Y1008" t="e">
            <v>#N/A</v>
          </cell>
          <cell r="Z1008" t="e">
            <v>#N/A</v>
          </cell>
          <cell r="AA1008"/>
          <cell r="AB1008"/>
          <cell r="AC1008"/>
          <cell r="AD1008"/>
          <cell r="AE1008" t="str">
            <v>ARRU</v>
          </cell>
          <cell r="AF1008" t="str">
            <v>FI</v>
          </cell>
          <cell r="AG1008"/>
          <cell r="AH1008"/>
        </row>
        <row r="1009">
          <cell r="A1009">
            <v>107037</v>
          </cell>
          <cell r="B1009">
            <v>1000</v>
          </cell>
          <cell r="C1009">
            <v>1035</v>
          </cell>
          <cell r="D1009" t="str">
            <v>CASH</v>
          </cell>
          <cell r="E1009" t="str">
            <v/>
          </cell>
          <cell r="F1009" t="str">
            <v>X</v>
          </cell>
          <cell r="G1009" t="str">
            <v>BP-FEES</v>
          </cell>
          <cell r="H1009" t="str">
            <v>BANCO POPULAR-FEES</v>
          </cell>
          <cell r="I1009" t="str">
            <v>A5100</v>
          </cell>
          <cell r="J1009" t="e">
            <v>#N/A</v>
          </cell>
          <cell r="K1009" t="e">
            <v>#N/A</v>
          </cell>
          <cell r="L1009"/>
          <cell r="M1009"/>
          <cell r="N1009" t="e">
            <v>#N/A</v>
          </cell>
          <cell r="O1009" t="e">
            <v>#N/A</v>
          </cell>
          <cell r="P1009" t="e">
            <v>#N/A</v>
          </cell>
          <cell r="Q1009" t="e">
            <v>#N/A</v>
          </cell>
          <cell r="R1009" t="e">
            <v>#N/A</v>
          </cell>
          <cell r="S1009" t="e">
            <v>#N/A</v>
          </cell>
          <cell r="T1009" t="e">
            <v>#N/A</v>
          </cell>
          <cell r="U1009" t="e">
            <v>#N/A</v>
          </cell>
          <cell r="V1009" t="e">
            <v>#N/A</v>
          </cell>
          <cell r="W1009"/>
          <cell r="X1009" t="e">
            <v>#N/A</v>
          </cell>
          <cell r="Y1009" t="e">
            <v>#N/A</v>
          </cell>
          <cell r="Z1009" t="e">
            <v>#N/A</v>
          </cell>
          <cell r="AA1009"/>
          <cell r="AB1009"/>
          <cell r="AC1009"/>
          <cell r="AD1009"/>
          <cell r="AE1009" t="str">
            <v>ARRU</v>
          </cell>
          <cell r="AF1009" t="str">
            <v>FI</v>
          </cell>
          <cell r="AG1009"/>
          <cell r="AH1009"/>
        </row>
        <row r="1010">
          <cell r="A1010">
            <v>107038</v>
          </cell>
          <cell r="B1010">
            <v>1000</v>
          </cell>
          <cell r="C1010">
            <v>1035</v>
          </cell>
          <cell r="D1010" t="str">
            <v>CASH</v>
          </cell>
          <cell r="E1010" t="str">
            <v/>
          </cell>
          <cell r="F1010" t="str">
            <v>X</v>
          </cell>
          <cell r="G1010" t="str">
            <v>BS-FEES</v>
          </cell>
          <cell r="H1010" t="str">
            <v>BANC DE SABADELL-FEES</v>
          </cell>
          <cell r="I1010" t="str">
            <v>A5100</v>
          </cell>
          <cell r="J1010" t="e">
            <v>#N/A</v>
          </cell>
          <cell r="K1010" t="e">
            <v>#N/A</v>
          </cell>
          <cell r="L1010"/>
          <cell r="M1010"/>
          <cell r="N1010" t="e">
            <v>#N/A</v>
          </cell>
          <cell r="O1010" t="e">
            <v>#N/A</v>
          </cell>
          <cell r="P1010" t="e">
            <v>#N/A</v>
          </cell>
          <cell r="Q1010" t="e">
            <v>#N/A</v>
          </cell>
          <cell r="R1010" t="e">
            <v>#N/A</v>
          </cell>
          <cell r="S1010" t="e">
            <v>#N/A</v>
          </cell>
          <cell r="T1010" t="e">
            <v>#N/A</v>
          </cell>
          <cell r="U1010" t="e">
            <v>#N/A</v>
          </cell>
          <cell r="V1010" t="e">
            <v>#N/A</v>
          </cell>
          <cell r="W1010"/>
          <cell r="X1010" t="e">
            <v>#N/A</v>
          </cell>
          <cell r="Y1010" t="e">
            <v>#N/A</v>
          </cell>
          <cell r="Z1010" t="e">
            <v>#N/A</v>
          </cell>
          <cell r="AA1010"/>
          <cell r="AB1010"/>
          <cell r="AC1010"/>
          <cell r="AD1010"/>
          <cell r="AE1010" t="str">
            <v>ARRU</v>
          </cell>
          <cell r="AF1010" t="str">
            <v>FI</v>
          </cell>
          <cell r="AG1010"/>
          <cell r="AH1010"/>
        </row>
        <row r="1011">
          <cell r="A1011">
            <v>107049</v>
          </cell>
          <cell r="B1011">
            <v>1000</v>
          </cell>
          <cell r="C1011">
            <v>1035</v>
          </cell>
          <cell r="D1011" t="str">
            <v>CASH</v>
          </cell>
          <cell r="E1011" t="str">
            <v/>
          </cell>
          <cell r="F1011" t="str">
            <v>X</v>
          </cell>
          <cell r="G1011" t="str">
            <v>CIC- USD-FEES</v>
          </cell>
          <cell r="H1011" t="str">
            <v>CIC LYONNAISE DE BANQUE - USD</v>
          </cell>
          <cell r="I1011" t="str">
            <v>A5100</v>
          </cell>
          <cell r="J1011" t="e">
            <v>#N/A</v>
          </cell>
          <cell r="K1011" t="e">
            <v>#N/A</v>
          </cell>
          <cell r="L1011"/>
          <cell r="M1011"/>
          <cell r="N1011" t="e">
            <v>#N/A</v>
          </cell>
          <cell r="O1011" t="e">
            <v>#N/A</v>
          </cell>
          <cell r="P1011" t="e">
            <v>#N/A</v>
          </cell>
          <cell r="Q1011" t="e">
            <v>#N/A</v>
          </cell>
          <cell r="R1011" t="e">
            <v>#N/A</v>
          </cell>
          <cell r="S1011" t="e">
            <v>#N/A</v>
          </cell>
          <cell r="T1011" t="e">
            <v>#N/A</v>
          </cell>
          <cell r="U1011" t="e">
            <v>#N/A</v>
          </cell>
          <cell r="V1011" t="e">
            <v>#N/A</v>
          </cell>
          <cell r="W1011"/>
          <cell r="X1011" t="e">
            <v>#N/A</v>
          </cell>
          <cell r="Y1011" t="e">
            <v>#N/A</v>
          </cell>
          <cell r="Z1011" t="e">
            <v>#N/A</v>
          </cell>
          <cell r="AA1011"/>
          <cell r="AB1011"/>
          <cell r="AC1011"/>
          <cell r="AD1011"/>
          <cell r="AE1011" t="str">
            <v>ARRU</v>
          </cell>
          <cell r="AF1011" t="str">
            <v>FI</v>
          </cell>
          <cell r="AG1011"/>
          <cell r="AH1011"/>
        </row>
        <row r="1012">
          <cell r="A1012">
            <v>107050</v>
          </cell>
          <cell r="B1012">
            <v>1000</v>
          </cell>
          <cell r="C1012">
            <v>1035</v>
          </cell>
          <cell r="D1012" t="str">
            <v>CASH</v>
          </cell>
          <cell r="E1012" t="str">
            <v/>
          </cell>
          <cell r="F1012" t="str">
            <v>X</v>
          </cell>
          <cell r="G1012" t="str">
            <v>COMM-EUR-FEES</v>
          </cell>
          <cell r="H1012" t="str">
            <v>COMMERZBANK - EUR</v>
          </cell>
          <cell r="I1012" t="str">
            <v>A5100</v>
          </cell>
          <cell r="J1012" t="e">
            <v>#N/A</v>
          </cell>
          <cell r="K1012" t="e">
            <v>#N/A</v>
          </cell>
          <cell r="L1012"/>
          <cell r="M1012"/>
          <cell r="N1012" t="e">
            <v>#N/A</v>
          </cell>
          <cell r="O1012" t="e">
            <v>#N/A</v>
          </cell>
          <cell r="P1012" t="e">
            <v>#N/A</v>
          </cell>
          <cell r="Q1012" t="e">
            <v>#N/A</v>
          </cell>
          <cell r="R1012" t="e">
            <v>#N/A</v>
          </cell>
          <cell r="S1012" t="e">
            <v>#N/A</v>
          </cell>
          <cell r="T1012" t="e">
            <v>#N/A</v>
          </cell>
          <cell r="U1012" t="e">
            <v>#N/A</v>
          </cell>
          <cell r="V1012" t="e">
            <v>#N/A</v>
          </cell>
          <cell r="W1012"/>
          <cell r="X1012" t="e">
            <v>#N/A</v>
          </cell>
          <cell r="Y1012" t="e">
            <v>#N/A</v>
          </cell>
          <cell r="Z1012" t="e">
            <v>#N/A</v>
          </cell>
          <cell r="AA1012"/>
          <cell r="AB1012"/>
          <cell r="AC1012"/>
          <cell r="AD1012"/>
          <cell r="AE1012" t="str">
            <v>ARRU</v>
          </cell>
          <cell r="AF1012" t="str">
            <v>FI</v>
          </cell>
          <cell r="AG1012"/>
          <cell r="AH1012"/>
        </row>
        <row r="1013">
          <cell r="A1013">
            <v>107051</v>
          </cell>
          <cell r="B1013">
            <v>1000</v>
          </cell>
          <cell r="C1013">
            <v>1035</v>
          </cell>
          <cell r="D1013" t="str">
            <v>CASH</v>
          </cell>
          <cell r="E1013" t="str">
            <v/>
          </cell>
          <cell r="F1013" t="str">
            <v>X</v>
          </cell>
          <cell r="G1013" t="str">
            <v>SLB - EUR-FEES</v>
          </cell>
          <cell r="H1013" t="str">
            <v>CIC LYONNAISE DE BANQUE - EUR</v>
          </cell>
          <cell r="I1013" t="str">
            <v>A5100</v>
          </cell>
          <cell r="J1013" t="e">
            <v>#N/A</v>
          </cell>
          <cell r="K1013" t="e">
            <v>#N/A</v>
          </cell>
          <cell r="L1013"/>
          <cell r="M1013"/>
          <cell r="N1013" t="e">
            <v>#N/A</v>
          </cell>
          <cell r="O1013" t="e">
            <v>#N/A</v>
          </cell>
          <cell r="P1013" t="e">
            <v>#N/A</v>
          </cell>
          <cell r="Q1013" t="e">
            <v>#N/A</v>
          </cell>
          <cell r="R1013" t="e">
            <v>#N/A</v>
          </cell>
          <cell r="S1013" t="e">
            <v>#N/A</v>
          </cell>
          <cell r="T1013" t="e">
            <v>#N/A</v>
          </cell>
          <cell r="U1013" t="e">
            <v>#N/A</v>
          </cell>
          <cell r="V1013" t="e">
            <v>#N/A</v>
          </cell>
          <cell r="W1013"/>
          <cell r="X1013" t="e">
            <v>#N/A</v>
          </cell>
          <cell r="Y1013" t="e">
            <v>#N/A</v>
          </cell>
          <cell r="Z1013" t="e">
            <v>#N/A</v>
          </cell>
          <cell r="AA1013"/>
          <cell r="AB1013"/>
          <cell r="AC1013"/>
          <cell r="AD1013"/>
          <cell r="AE1013" t="str">
            <v>ARRU</v>
          </cell>
          <cell r="AF1013" t="str">
            <v>FI</v>
          </cell>
          <cell r="AG1013"/>
          <cell r="AH1013"/>
        </row>
        <row r="1014">
          <cell r="A1014">
            <v>107054</v>
          </cell>
          <cell r="B1014">
            <v>1000</v>
          </cell>
          <cell r="C1014">
            <v>1035</v>
          </cell>
          <cell r="D1014" t="str">
            <v>CASH</v>
          </cell>
          <cell r="E1014" t="str">
            <v/>
          </cell>
          <cell r="F1014" t="str">
            <v>X</v>
          </cell>
          <cell r="G1014" t="str">
            <v>CRCA -EUR-FEES</v>
          </cell>
          <cell r="H1014" t="str">
            <v>CREDIT AGRICOLE - EUR</v>
          </cell>
          <cell r="I1014" t="str">
            <v>A5100</v>
          </cell>
          <cell r="J1014" t="e">
            <v>#N/A</v>
          </cell>
          <cell r="K1014" t="e">
            <v>#N/A</v>
          </cell>
          <cell r="L1014"/>
          <cell r="M1014"/>
          <cell r="N1014" t="e">
            <v>#N/A</v>
          </cell>
          <cell r="O1014" t="e">
            <v>#N/A</v>
          </cell>
          <cell r="P1014" t="e">
            <v>#N/A</v>
          </cell>
          <cell r="Q1014" t="e">
            <v>#N/A</v>
          </cell>
          <cell r="R1014" t="e">
            <v>#N/A</v>
          </cell>
          <cell r="S1014" t="e">
            <v>#N/A</v>
          </cell>
          <cell r="T1014" t="e">
            <v>#N/A</v>
          </cell>
          <cell r="U1014" t="e">
            <v>#N/A</v>
          </cell>
          <cell r="V1014" t="e">
            <v>#N/A</v>
          </cell>
          <cell r="W1014"/>
          <cell r="X1014" t="e">
            <v>#N/A</v>
          </cell>
          <cell r="Y1014" t="e">
            <v>#N/A</v>
          </cell>
          <cell r="Z1014" t="e">
            <v>#N/A</v>
          </cell>
          <cell r="AA1014"/>
          <cell r="AB1014"/>
          <cell r="AC1014"/>
          <cell r="AD1014"/>
          <cell r="AE1014" t="str">
            <v>ARRU</v>
          </cell>
          <cell r="AF1014" t="str">
            <v>FI</v>
          </cell>
          <cell r="AG1014"/>
          <cell r="AH1014"/>
        </row>
        <row r="1015">
          <cell r="A1015">
            <v>107055</v>
          </cell>
          <cell r="B1015">
            <v>1000</v>
          </cell>
          <cell r="C1015">
            <v>1035</v>
          </cell>
          <cell r="D1015" t="str">
            <v>CASH</v>
          </cell>
          <cell r="E1015" t="str">
            <v/>
          </cell>
          <cell r="F1015" t="str">
            <v>X</v>
          </cell>
          <cell r="G1015" t="str">
            <v>CIC - USD-FEES</v>
          </cell>
          <cell r="H1015" t="str">
            <v>CIC LYONNAISE DE BANQUE - USD</v>
          </cell>
          <cell r="I1015" t="str">
            <v>A5100</v>
          </cell>
          <cell r="J1015" t="e">
            <v>#N/A</v>
          </cell>
          <cell r="K1015" t="e">
            <v>#N/A</v>
          </cell>
          <cell r="L1015"/>
          <cell r="M1015"/>
          <cell r="N1015" t="e">
            <v>#N/A</v>
          </cell>
          <cell r="O1015" t="e">
            <v>#N/A</v>
          </cell>
          <cell r="P1015" t="e">
            <v>#N/A</v>
          </cell>
          <cell r="Q1015" t="e">
            <v>#N/A</v>
          </cell>
          <cell r="R1015" t="e">
            <v>#N/A</v>
          </cell>
          <cell r="S1015" t="e">
            <v>#N/A</v>
          </cell>
          <cell r="T1015" t="e">
            <v>#N/A</v>
          </cell>
          <cell r="U1015" t="e">
            <v>#N/A</v>
          </cell>
          <cell r="V1015" t="e">
            <v>#N/A</v>
          </cell>
          <cell r="W1015"/>
          <cell r="X1015" t="e">
            <v>#N/A</v>
          </cell>
          <cell r="Y1015" t="e">
            <v>#N/A</v>
          </cell>
          <cell r="Z1015" t="e">
            <v>#N/A</v>
          </cell>
          <cell r="AA1015"/>
          <cell r="AB1015"/>
          <cell r="AC1015"/>
          <cell r="AD1015"/>
          <cell r="AE1015" t="str">
            <v>ARRU</v>
          </cell>
          <cell r="AF1015" t="str">
            <v>FI</v>
          </cell>
          <cell r="AG1015"/>
          <cell r="AH1015"/>
        </row>
        <row r="1016">
          <cell r="A1016">
            <v>107056</v>
          </cell>
          <cell r="B1016">
            <v>1000</v>
          </cell>
          <cell r="C1016">
            <v>1035</v>
          </cell>
          <cell r="D1016" t="str">
            <v>CASH</v>
          </cell>
          <cell r="E1016" t="str">
            <v/>
          </cell>
          <cell r="F1016" t="str">
            <v>X</v>
          </cell>
          <cell r="G1016" t="str">
            <v>CLY1- EUR-FEES</v>
          </cell>
          <cell r="H1016" t="str">
            <v>CREDIT LYONNAIS - EUR</v>
          </cell>
          <cell r="I1016" t="str">
            <v>A5100</v>
          </cell>
          <cell r="J1016" t="e">
            <v>#N/A</v>
          </cell>
          <cell r="K1016" t="e">
            <v>#N/A</v>
          </cell>
          <cell r="L1016"/>
          <cell r="M1016"/>
          <cell r="N1016" t="e">
            <v>#N/A</v>
          </cell>
          <cell r="O1016" t="e">
            <v>#N/A</v>
          </cell>
          <cell r="P1016" t="e">
            <v>#N/A</v>
          </cell>
          <cell r="Q1016" t="e">
            <v>#N/A</v>
          </cell>
          <cell r="R1016" t="e">
            <v>#N/A</v>
          </cell>
          <cell r="S1016" t="e">
            <v>#N/A</v>
          </cell>
          <cell r="T1016" t="e">
            <v>#N/A</v>
          </cell>
          <cell r="U1016" t="e">
            <v>#N/A</v>
          </cell>
          <cell r="V1016" t="e">
            <v>#N/A</v>
          </cell>
          <cell r="W1016"/>
          <cell r="X1016" t="e">
            <v>#N/A</v>
          </cell>
          <cell r="Y1016" t="e">
            <v>#N/A</v>
          </cell>
          <cell r="Z1016" t="e">
            <v>#N/A</v>
          </cell>
          <cell r="AA1016"/>
          <cell r="AB1016"/>
          <cell r="AC1016"/>
          <cell r="AD1016"/>
          <cell r="AE1016" t="str">
            <v>ARRU</v>
          </cell>
          <cell r="AF1016" t="str">
            <v>FI</v>
          </cell>
          <cell r="AG1016"/>
          <cell r="AH1016"/>
        </row>
        <row r="1017">
          <cell r="A1017">
            <v>107061</v>
          </cell>
          <cell r="B1017">
            <v>1000</v>
          </cell>
          <cell r="C1017">
            <v>1035</v>
          </cell>
          <cell r="D1017" t="str">
            <v>CASH</v>
          </cell>
          <cell r="E1017" t="str">
            <v/>
          </cell>
          <cell r="F1017" t="str">
            <v>X</v>
          </cell>
          <cell r="G1017" t="str">
            <v>CIC- JPY-FEES</v>
          </cell>
          <cell r="H1017" t="str">
            <v>CIC LYONNAISE DE BANQUE - JPY</v>
          </cell>
          <cell r="I1017" t="str">
            <v>A5100</v>
          </cell>
          <cell r="J1017" t="e">
            <v>#N/A</v>
          </cell>
          <cell r="K1017" t="e">
            <v>#N/A</v>
          </cell>
          <cell r="L1017"/>
          <cell r="M1017"/>
          <cell r="N1017" t="e">
            <v>#N/A</v>
          </cell>
          <cell r="O1017" t="e">
            <v>#N/A</v>
          </cell>
          <cell r="P1017" t="e">
            <v>#N/A</v>
          </cell>
          <cell r="Q1017" t="e">
            <v>#N/A</v>
          </cell>
          <cell r="R1017" t="e">
            <v>#N/A</v>
          </cell>
          <cell r="S1017" t="e">
            <v>#N/A</v>
          </cell>
          <cell r="T1017" t="e">
            <v>#N/A</v>
          </cell>
          <cell r="U1017" t="e">
            <v>#N/A</v>
          </cell>
          <cell r="V1017" t="e">
            <v>#N/A</v>
          </cell>
          <cell r="W1017"/>
          <cell r="X1017" t="e">
            <v>#N/A</v>
          </cell>
          <cell r="Y1017" t="e">
            <v>#N/A</v>
          </cell>
          <cell r="Z1017" t="e">
            <v>#N/A</v>
          </cell>
          <cell r="AA1017"/>
          <cell r="AB1017"/>
          <cell r="AC1017"/>
          <cell r="AD1017"/>
          <cell r="AE1017" t="str">
            <v>ARRU</v>
          </cell>
          <cell r="AF1017" t="str">
            <v>FI</v>
          </cell>
          <cell r="AG1017"/>
          <cell r="AH1017"/>
        </row>
        <row r="1018">
          <cell r="A1018">
            <v>107064</v>
          </cell>
          <cell r="B1018">
            <v>1000</v>
          </cell>
          <cell r="C1018">
            <v>1035</v>
          </cell>
          <cell r="D1018" t="str">
            <v>CASH</v>
          </cell>
          <cell r="E1018" t="str">
            <v/>
          </cell>
          <cell r="F1018" t="str">
            <v>X</v>
          </cell>
          <cell r="G1018" t="str">
            <v>COMM-EUR-FEES</v>
          </cell>
          <cell r="H1018" t="str">
            <v>COMMERZBANK - EUR</v>
          </cell>
          <cell r="I1018" t="str">
            <v>A5100</v>
          </cell>
          <cell r="J1018" t="e">
            <v>#N/A</v>
          </cell>
          <cell r="K1018" t="e">
            <v>#N/A</v>
          </cell>
          <cell r="L1018"/>
          <cell r="M1018"/>
          <cell r="N1018" t="e">
            <v>#N/A</v>
          </cell>
          <cell r="O1018" t="e">
            <v>#N/A</v>
          </cell>
          <cell r="P1018" t="e">
            <v>#N/A</v>
          </cell>
          <cell r="Q1018" t="e">
            <v>#N/A</v>
          </cell>
          <cell r="R1018" t="e">
            <v>#N/A</v>
          </cell>
          <cell r="S1018" t="e">
            <v>#N/A</v>
          </cell>
          <cell r="T1018" t="e">
            <v>#N/A</v>
          </cell>
          <cell r="U1018" t="e">
            <v>#N/A</v>
          </cell>
          <cell r="V1018" t="e">
            <v>#N/A</v>
          </cell>
          <cell r="W1018"/>
          <cell r="X1018" t="e">
            <v>#N/A</v>
          </cell>
          <cell r="Y1018" t="e">
            <v>#N/A</v>
          </cell>
          <cell r="Z1018" t="e">
            <v>#N/A</v>
          </cell>
          <cell r="AA1018"/>
          <cell r="AB1018"/>
          <cell r="AC1018"/>
          <cell r="AD1018"/>
          <cell r="AE1018" t="str">
            <v>ARRU</v>
          </cell>
          <cell r="AF1018" t="str">
            <v>FI</v>
          </cell>
          <cell r="AG1018"/>
          <cell r="AH1018"/>
        </row>
        <row r="1019">
          <cell r="A1019">
            <v>107070</v>
          </cell>
          <cell r="B1019">
            <v>1000</v>
          </cell>
          <cell r="C1019">
            <v>1035</v>
          </cell>
          <cell r="D1019" t="str">
            <v>CASH</v>
          </cell>
          <cell r="E1019" t="str">
            <v/>
          </cell>
          <cell r="F1019" t="str">
            <v>X</v>
          </cell>
          <cell r="G1019" t="str">
            <v>CLY1- JPY-FEES</v>
          </cell>
          <cell r="H1019" t="str">
            <v>CREDIT LYONNAIS - JPY</v>
          </cell>
          <cell r="I1019" t="str">
            <v>A5100</v>
          </cell>
          <cell r="J1019" t="e">
            <v>#N/A</v>
          </cell>
          <cell r="K1019" t="e">
            <v>#N/A</v>
          </cell>
          <cell r="L1019"/>
          <cell r="M1019"/>
          <cell r="N1019" t="e">
            <v>#N/A</v>
          </cell>
          <cell r="O1019" t="e">
            <v>#N/A</v>
          </cell>
          <cell r="P1019" t="e">
            <v>#N/A</v>
          </cell>
          <cell r="Q1019" t="e">
            <v>#N/A</v>
          </cell>
          <cell r="R1019" t="e">
            <v>#N/A</v>
          </cell>
          <cell r="S1019" t="e">
            <v>#N/A</v>
          </cell>
          <cell r="T1019" t="e">
            <v>#N/A</v>
          </cell>
          <cell r="U1019" t="e">
            <v>#N/A</v>
          </cell>
          <cell r="V1019" t="e">
            <v>#N/A</v>
          </cell>
          <cell r="W1019"/>
          <cell r="X1019" t="e">
            <v>#N/A</v>
          </cell>
          <cell r="Y1019" t="e">
            <v>#N/A</v>
          </cell>
          <cell r="Z1019" t="e">
            <v>#N/A</v>
          </cell>
          <cell r="AA1019"/>
          <cell r="AB1019"/>
          <cell r="AC1019"/>
          <cell r="AD1019"/>
          <cell r="AE1019" t="str">
            <v>ARRU</v>
          </cell>
          <cell r="AF1019" t="str">
            <v>FI</v>
          </cell>
          <cell r="AG1019"/>
          <cell r="AH1019"/>
        </row>
        <row r="1020">
          <cell r="A1020">
            <v>107072</v>
          </cell>
          <cell r="B1020">
            <v>1000</v>
          </cell>
          <cell r="C1020">
            <v>1035</v>
          </cell>
          <cell r="D1020" t="str">
            <v>CASH</v>
          </cell>
          <cell r="E1020" t="str">
            <v/>
          </cell>
          <cell r="F1020" t="str">
            <v>X</v>
          </cell>
          <cell r="G1020" t="str">
            <v>CRCA  - EUR-FEES</v>
          </cell>
          <cell r="H1020" t="str">
            <v>CREDIT AGRICOLE - EUR</v>
          </cell>
          <cell r="I1020" t="str">
            <v>A5100</v>
          </cell>
          <cell r="J1020" t="e">
            <v>#N/A</v>
          </cell>
          <cell r="K1020" t="e">
            <v>#N/A</v>
          </cell>
          <cell r="L1020"/>
          <cell r="M1020"/>
          <cell r="N1020" t="e">
            <v>#N/A</v>
          </cell>
          <cell r="O1020" t="e">
            <v>#N/A</v>
          </cell>
          <cell r="P1020" t="e">
            <v>#N/A</v>
          </cell>
          <cell r="Q1020" t="e">
            <v>#N/A</v>
          </cell>
          <cell r="R1020" t="e">
            <v>#N/A</v>
          </cell>
          <cell r="S1020" t="e">
            <v>#N/A</v>
          </cell>
          <cell r="T1020" t="e">
            <v>#N/A</v>
          </cell>
          <cell r="U1020" t="e">
            <v>#N/A</v>
          </cell>
          <cell r="V1020" t="e">
            <v>#N/A</v>
          </cell>
          <cell r="W1020"/>
          <cell r="X1020" t="e">
            <v>#N/A</v>
          </cell>
          <cell r="Y1020" t="e">
            <v>#N/A</v>
          </cell>
          <cell r="Z1020" t="e">
            <v>#N/A</v>
          </cell>
          <cell r="AA1020"/>
          <cell r="AB1020"/>
          <cell r="AC1020"/>
          <cell r="AD1020"/>
          <cell r="AE1020" t="str">
            <v>ARRU</v>
          </cell>
          <cell r="AF1020" t="str">
            <v>FI</v>
          </cell>
          <cell r="AG1020"/>
          <cell r="AH1020"/>
        </row>
        <row r="1021">
          <cell r="A1021">
            <v>107073</v>
          </cell>
          <cell r="B1021">
            <v>1000</v>
          </cell>
          <cell r="C1021">
            <v>1035</v>
          </cell>
          <cell r="D1021" t="str">
            <v>CASH</v>
          </cell>
          <cell r="E1021" t="str">
            <v/>
          </cell>
          <cell r="F1021" t="str">
            <v>X</v>
          </cell>
          <cell r="G1021" t="str">
            <v>IFIS - EUR-FEES</v>
          </cell>
          <cell r="H1021" t="str">
            <v>IFIS - EUR/FEES</v>
          </cell>
          <cell r="I1021" t="str">
            <v>A5100</v>
          </cell>
          <cell r="J1021" t="e">
            <v>#N/A</v>
          </cell>
          <cell r="K1021" t="e">
            <v>#N/A</v>
          </cell>
          <cell r="L1021"/>
          <cell r="M1021"/>
          <cell r="N1021" t="e">
            <v>#N/A</v>
          </cell>
          <cell r="O1021" t="e">
            <v>#N/A</v>
          </cell>
          <cell r="P1021" t="e">
            <v>#N/A</v>
          </cell>
          <cell r="Q1021" t="e">
            <v>#N/A</v>
          </cell>
          <cell r="R1021" t="e">
            <v>#N/A</v>
          </cell>
          <cell r="S1021" t="e">
            <v>#N/A</v>
          </cell>
          <cell r="T1021" t="e">
            <v>#N/A</v>
          </cell>
          <cell r="U1021" t="e">
            <v>#N/A</v>
          </cell>
          <cell r="V1021" t="e">
            <v>#N/A</v>
          </cell>
          <cell r="W1021"/>
          <cell r="X1021" t="e">
            <v>#N/A</v>
          </cell>
          <cell r="Y1021" t="e">
            <v>#N/A</v>
          </cell>
          <cell r="Z1021" t="e">
            <v>#N/A</v>
          </cell>
          <cell r="AA1021"/>
          <cell r="AB1021"/>
          <cell r="AC1021"/>
          <cell r="AD1021"/>
          <cell r="AE1021" t="str">
            <v>ARRU</v>
          </cell>
          <cell r="AF1021" t="str">
            <v>FI</v>
          </cell>
          <cell r="AG1021"/>
          <cell r="AH1021"/>
        </row>
        <row r="1022">
          <cell r="A1022">
            <v>107074</v>
          </cell>
          <cell r="B1022">
            <v>1000</v>
          </cell>
          <cell r="C1022">
            <v>1035</v>
          </cell>
          <cell r="D1022" t="str">
            <v>CASH</v>
          </cell>
          <cell r="E1022" t="str">
            <v/>
          </cell>
          <cell r="F1022" t="str">
            <v>X</v>
          </cell>
          <cell r="G1022" t="str">
            <v>CLY1- EUR-FEES</v>
          </cell>
          <cell r="H1022" t="str">
            <v>CREDIT LYONNAIS - EUR</v>
          </cell>
          <cell r="I1022" t="str">
            <v>A5100</v>
          </cell>
          <cell r="J1022" t="e">
            <v>#N/A</v>
          </cell>
          <cell r="K1022" t="e">
            <v>#N/A</v>
          </cell>
          <cell r="L1022"/>
          <cell r="M1022"/>
          <cell r="N1022" t="e">
            <v>#N/A</v>
          </cell>
          <cell r="O1022" t="e">
            <v>#N/A</v>
          </cell>
          <cell r="P1022" t="e">
            <v>#N/A</v>
          </cell>
          <cell r="Q1022" t="e">
            <v>#N/A</v>
          </cell>
          <cell r="R1022" t="e">
            <v>#N/A</v>
          </cell>
          <cell r="S1022" t="e">
            <v>#N/A</v>
          </cell>
          <cell r="T1022" t="e">
            <v>#N/A</v>
          </cell>
          <cell r="U1022" t="e">
            <v>#N/A</v>
          </cell>
          <cell r="V1022" t="e">
            <v>#N/A</v>
          </cell>
          <cell r="W1022"/>
          <cell r="X1022" t="e">
            <v>#N/A</v>
          </cell>
          <cell r="Y1022" t="e">
            <v>#N/A</v>
          </cell>
          <cell r="Z1022" t="e">
            <v>#N/A</v>
          </cell>
          <cell r="AA1022"/>
          <cell r="AB1022"/>
          <cell r="AC1022"/>
          <cell r="AD1022"/>
          <cell r="AE1022" t="str">
            <v>ARRU</v>
          </cell>
          <cell r="AF1022" t="str">
            <v>FI</v>
          </cell>
          <cell r="AG1022"/>
          <cell r="AH1022"/>
        </row>
        <row r="1023">
          <cell r="A1023">
            <v>107077</v>
          </cell>
          <cell r="B1023">
            <v>1000</v>
          </cell>
          <cell r="C1023">
            <v>1035</v>
          </cell>
          <cell r="D1023" t="str">
            <v>CASH</v>
          </cell>
          <cell r="E1023" t="str">
            <v/>
          </cell>
          <cell r="F1023" t="str">
            <v>X</v>
          </cell>
          <cell r="G1023" t="str">
            <v>CLY1- USD-FEES</v>
          </cell>
          <cell r="H1023" t="str">
            <v>CREDIT LYONNAIS - USD</v>
          </cell>
          <cell r="I1023" t="str">
            <v>A5100</v>
          </cell>
          <cell r="J1023" t="e">
            <v>#N/A</v>
          </cell>
          <cell r="K1023" t="e">
            <v>#N/A</v>
          </cell>
          <cell r="L1023"/>
          <cell r="M1023"/>
          <cell r="N1023" t="e">
            <v>#N/A</v>
          </cell>
          <cell r="O1023" t="e">
            <v>#N/A</v>
          </cell>
          <cell r="P1023" t="e">
            <v>#N/A</v>
          </cell>
          <cell r="Q1023" t="e">
            <v>#N/A</v>
          </cell>
          <cell r="R1023" t="e">
            <v>#N/A</v>
          </cell>
          <cell r="S1023" t="e">
            <v>#N/A</v>
          </cell>
          <cell r="T1023" t="e">
            <v>#N/A</v>
          </cell>
          <cell r="U1023" t="e">
            <v>#N/A</v>
          </cell>
          <cell r="V1023" t="e">
            <v>#N/A</v>
          </cell>
          <cell r="W1023"/>
          <cell r="X1023" t="e">
            <v>#N/A</v>
          </cell>
          <cell r="Y1023" t="e">
            <v>#N/A</v>
          </cell>
          <cell r="Z1023" t="e">
            <v>#N/A</v>
          </cell>
          <cell r="AA1023"/>
          <cell r="AB1023"/>
          <cell r="AC1023"/>
          <cell r="AD1023"/>
          <cell r="AE1023" t="str">
            <v>ARRU</v>
          </cell>
          <cell r="AF1023" t="str">
            <v>FI</v>
          </cell>
          <cell r="AG1023"/>
          <cell r="AH1023"/>
        </row>
        <row r="1024">
          <cell r="A1024">
            <v>107078</v>
          </cell>
          <cell r="B1024">
            <v>1000</v>
          </cell>
          <cell r="C1024">
            <v>1035</v>
          </cell>
          <cell r="D1024" t="str">
            <v>CASH</v>
          </cell>
          <cell r="E1024" t="str">
            <v/>
          </cell>
          <cell r="F1024" t="str">
            <v>X</v>
          </cell>
          <cell r="G1024" t="str">
            <v>CLY1- EUR-FEES</v>
          </cell>
          <cell r="H1024" t="str">
            <v>CREDIT LYONNAIS - EUR</v>
          </cell>
          <cell r="I1024" t="str">
            <v>A5100</v>
          </cell>
          <cell r="J1024" t="e">
            <v>#N/A</v>
          </cell>
          <cell r="K1024" t="e">
            <v>#N/A</v>
          </cell>
          <cell r="L1024"/>
          <cell r="M1024"/>
          <cell r="N1024" t="e">
            <v>#N/A</v>
          </cell>
          <cell r="O1024" t="e">
            <v>#N/A</v>
          </cell>
          <cell r="P1024" t="e">
            <v>#N/A</v>
          </cell>
          <cell r="Q1024" t="e">
            <v>#N/A</v>
          </cell>
          <cell r="R1024" t="e">
            <v>#N/A</v>
          </cell>
          <cell r="S1024" t="e">
            <v>#N/A</v>
          </cell>
          <cell r="T1024" t="e">
            <v>#N/A</v>
          </cell>
          <cell r="U1024" t="e">
            <v>#N/A</v>
          </cell>
          <cell r="V1024" t="e">
            <v>#N/A</v>
          </cell>
          <cell r="W1024"/>
          <cell r="X1024" t="e">
            <v>#N/A</v>
          </cell>
          <cell r="Y1024" t="e">
            <v>#N/A</v>
          </cell>
          <cell r="Z1024" t="e">
            <v>#N/A</v>
          </cell>
          <cell r="AA1024"/>
          <cell r="AB1024"/>
          <cell r="AC1024"/>
          <cell r="AD1024"/>
          <cell r="AE1024" t="str">
            <v>ARRU</v>
          </cell>
          <cell r="AF1024" t="str">
            <v>FI</v>
          </cell>
          <cell r="AG1024"/>
          <cell r="AH1024"/>
        </row>
        <row r="1025">
          <cell r="A1025">
            <v>107079</v>
          </cell>
          <cell r="B1025">
            <v>1000</v>
          </cell>
          <cell r="C1025">
            <v>1035</v>
          </cell>
          <cell r="D1025" t="str">
            <v>CASH</v>
          </cell>
          <cell r="E1025" t="str">
            <v/>
          </cell>
          <cell r="F1025" t="str">
            <v>X</v>
          </cell>
          <cell r="G1025" t="str">
            <v>CLY1- USD-FEES</v>
          </cell>
          <cell r="H1025" t="str">
            <v>CREDIT LYONNAIS - USD</v>
          </cell>
          <cell r="I1025" t="str">
            <v>A5100</v>
          </cell>
          <cell r="J1025" t="e">
            <v>#N/A</v>
          </cell>
          <cell r="K1025" t="e">
            <v>#N/A</v>
          </cell>
          <cell r="L1025"/>
          <cell r="M1025"/>
          <cell r="N1025" t="e">
            <v>#N/A</v>
          </cell>
          <cell r="O1025" t="e">
            <v>#N/A</v>
          </cell>
          <cell r="P1025" t="e">
            <v>#N/A</v>
          </cell>
          <cell r="Q1025" t="e">
            <v>#N/A</v>
          </cell>
          <cell r="R1025" t="e">
            <v>#N/A</v>
          </cell>
          <cell r="S1025" t="e">
            <v>#N/A</v>
          </cell>
          <cell r="T1025" t="e">
            <v>#N/A</v>
          </cell>
          <cell r="U1025" t="e">
            <v>#N/A</v>
          </cell>
          <cell r="V1025" t="e">
            <v>#N/A</v>
          </cell>
          <cell r="W1025"/>
          <cell r="X1025" t="e">
            <v>#N/A</v>
          </cell>
          <cell r="Y1025" t="e">
            <v>#N/A</v>
          </cell>
          <cell r="Z1025" t="e">
            <v>#N/A</v>
          </cell>
          <cell r="AA1025"/>
          <cell r="AB1025"/>
          <cell r="AC1025"/>
          <cell r="AD1025"/>
          <cell r="AE1025" t="str">
            <v>ARRU</v>
          </cell>
          <cell r="AF1025" t="str">
            <v>FI</v>
          </cell>
          <cell r="AG1025"/>
          <cell r="AH1025"/>
        </row>
        <row r="1026">
          <cell r="A1026">
            <v>107080</v>
          </cell>
          <cell r="B1026">
            <v>1000</v>
          </cell>
          <cell r="C1026">
            <v>1035</v>
          </cell>
          <cell r="D1026" t="str">
            <v>CASH</v>
          </cell>
          <cell r="E1026" t="str">
            <v/>
          </cell>
          <cell r="F1026" t="str">
            <v>X</v>
          </cell>
          <cell r="G1026" t="str">
            <v>COM - USD-FEES</v>
          </cell>
          <cell r="H1026" t="str">
            <v>COMERICA - SUD BANK FEES</v>
          </cell>
          <cell r="I1026" t="str">
            <v>A5100</v>
          </cell>
          <cell r="J1026" t="e">
            <v>#N/A</v>
          </cell>
          <cell r="K1026" t="e">
            <v>#N/A</v>
          </cell>
          <cell r="L1026"/>
          <cell r="M1026"/>
          <cell r="N1026" t="e">
            <v>#N/A</v>
          </cell>
          <cell r="O1026" t="e">
            <v>#N/A</v>
          </cell>
          <cell r="P1026" t="e">
            <v>#N/A</v>
          </cell>
          <cell r="Q1026" t="e">
            <v>#N/A</v>
          </cell>
          <cell r="R1026" t="e">
            <v>#N/A</v>
          </cell>
          <cell r="S1026" t="e">
            <v>#N/A</v>
          </cell>
          <cell r="T1026" t="e">
            <v>#N/A</v>
          </cell>
          <cell r="U1026" t="e">
            <v>#N/A</v>
          </cell>
          <cell r="V1026" t="e">
            <v>#N/A</v>
          </cell>
          <cell r="W1026"/>
          <cell r="X1026" t="e">
            <v>#N/A</v>
          </cell>
          <cell r="Y1026" t="e">
            <v>#N/A</v>
          </cell>
          <cell r="Z1026" t="e">
            <v>#N/A</v>
          </cell>
          <cell r="AA1026"/>
          <cell r="AB1026"/>
          <cell r="AC1026"/>
          <cell r="AD1026"/>
          <cell r="AE1026" t="str">
            <v>ARRU</v>
          </cell>
          <cell r="AF1026" t="str">
            <v>FI</v>
          </cell>
          <cell r="AG1026"/>
          <cell r="AH1026"/>
        </row>
        <row r="1027">
          <cell r="A1027">
            <v>107081</v>
          </cell>
          <cell r="B1027">
            <v>1000</v>
          </cell>
          <cell r="C1027">
            <v>1035</v>
          </cell>
          <cell r="D1027" t="str">
            <v>CASH</v>
          </cell>
          <cell r="E1027" t="str">
            <v/>
          </cell>
          <cell r="F1027" t="str">
            <v>X</v>
          </cell>
          <cell r="G1027" t="str">
            <v>CHA - USD-FEES</v>
          </cell>
          <cell r="H1027" t="str">
            <v>CHASE - USD - BANK FEES</v>
          </cell>
          <cell r="I1027" t="str">
            <v>A5100</v>
          </cell>
          <cell r="J1027" t="e">
            <v>#N/A</v>
          </cell>
          <cell r="K1027" t="e">
            <v>#N/A</v>
          </cell>
          <cell r="L1027"/>
          <cell r="M1027"/>
          <cell r="N1027" t="e">
            <v>#N/A</v>
          </cell>
          <cell r="O1027" t="e">
            <v>#N/A</v>
          </cell>
          <cell r="P1027" t="e">
            <v>#N/A</v>
          </cell>
          <cell r="Q1027" t="e">
            <v>#N/A</v>
          </cell>
          <cell r="R1027" t="e">
            <v>#N/A</v>
          </cell>
          <cell r="S1027" t="e">
            <v>#N/A</v>
          </cell>
          <cell r="T1027" t="e">
            <v>#N/A</v>
          </cell>
          <cell r="U1027" t="e">
            <v>#N/A</v>
          </cell>
          <cell r="V1027" t="e">
            <v>#N/A</v>
          </cell>
          <cell r="W1027"/>
          <cell r="X1027" t="e">
            <v>#N/A</v>
          </cell>
          <cell r="Y1027" t="e">
            <v>#N/A</v>
          </cell>
          <cell r="Z1027" t="e">
            <v>#N/A</v>
          </cell>
          <cell r="AA1027"/>
          <cell r="AB1027"/>
          <cell r="AC1027"/>
          <cell r="AD1027"/>
          <cell r="AE1027" t="str">
            <v>ARRU</v>
          </cell>
          <cell r="AF1027" t="str">
            <v>FI</v>
          </cell>
          <cell r="AG1027"/>
          <cell r="AH1027"/>
        </row>
        <row r="1028">
          <cell r="A1028">
            <v>107082</v>
          </cell>
          <cell r="B1028">
            <v>1000</v>
          </cell>
          <cell r="C1028">
            <v>1035</v>
          </cell>
          <cell r="D1028" t="str">
            <v>CASH</v>
          </cell>
          <cell r="E1028" t="str">
            <v/>
          </cell>
          <cell r="F1028" t="str">
            <v>X</v>
          </cell>
          <cell r="G1028" t="str">
            <v>COM - USD-FEES</v>
          </cell>
          <cell r="H1028" t="str">
            <v>COMERICA - SUD BANK FEES</v>
          </cell>
          <cell r="I1028" t="str">
            <v>A5100</v>
          </cell>
          <cell r="J1028" t="e">
            <v>#N/A</v>
          </cell>
          <cell r="K1028" t="e">
            <v>#N/A</v>
          </cell>
          <cell r="L1028"/>
          <cell r="M1028"/>
          <cell r="N1028" t="e">
            <v>#N/A</v>
          </cell>
          <cell r="O1028" t="e">
            <v>#N/A</v>
          </cell>
          <cell r="P1028" t="e">
            <v>#N/A</v>
          </cell>
          <cell r="Q1028" t="e">
            <v>#N/A</v>
          </cell>
          <cell r="R1028" t="e">
            <v>#N/A</v>
          </cell>
          <cell r="S1028" t="e">
            <v>#N/A</v>
          </cell>
          <cell r="T1028" t="e">
            <v>#N/A</v>
          </cell>
          <cell r="U1028" t="e">
            <v>#N/A</v>
          </cell>
          <cell r="V1028" t="e">
            <v>#N/A</v>
          </cell>
          <cell r="W1028"/>
          <cell r="X1028" t="e">
            <v>#N/A</v>
          </cell>
          <cell r="Y1028" t="e">
            <v>#N/A</v>
          </cell>
          <cell r="Z1028" t="e">
            <v>#N/A</v>
          </cell>
          <cell r="AA1028"/>
          <cell r="AB1028"/>
          <cell r="AC1028"/>
          <cell r="AD1028"/>
          <cell r="AE1028" t="str">
            <v>ARRU</v>
          </cell>
          <cell r="AF1028" t="str">
            <v>FI</v>
          </cell>
          <cell r="AG1028"/>
          <cell r="AH1028"/>
        </row>
        <row r="1029">
          <cell r="A1029">
            <v>107083</v>
          </cell>
          <cell r="B1029">
            <v>1000</v>
          </cell>
          <cell r="C1029">
            <v>1035</v>
          </cell>
          <cell r="D1029" t="str">
            <v>CASH</v>
          </cell>
          <cell r="E1029" t="str">
            <v/>
          </cell>
          <cell r="F1029" t="str">
            <v>X</v>
          </cell>
          <cell r="G1029" t="str">
            <v>CHA - USD-FEES</v>
          </cell>
          <cell r="H1029" t="str">
            <v>CHASE - USD - BANK FEES</v>
          </cell>
          <cell r="I1029" t="str">
            <v>A5100</v>
          </cell>
          <cell r="J1029" t="e">
            <v>#N/A</v>
          </cell>
          <cell r="K1029" t="e">
            <v>#N/A</v>
          </cell>
          <cell r="L1029"/>
          <cell r="M1029"/>
          <cell r="N1029" t="e">
            <v>#N/A</v>
          </cell>
          <cell r="O1029" t="e">
            <v>#N/A</v>
          </cell>
          <cell r="P1029" t="e">
            <v>#N/A</v>
          </cell>
          <cell r="Q1029" t="e">
            <v>#N/A</v>
          </cell>
          <cell r="R1029" t="e">
            <v>#N/A</v>
          </cell>
          <cell r="S1029" t="e">
            <v>#N/A</v>
          </cell>
          <cell r="T1029" t="e">
            <v>#N/A</v>
          </cell>
          <cell r="U1029" t="e">
            <v>#N/A</v>
          </cell>
          <cell r="V1029" t="e">
            <v>#N/A</v>
          </cell>
          <cell r="W1029"/>
          <cell r="X1029" t="e">
            <v>#N/A</v>
          </cell>
          <cell r="Y1029" t="e">
            <v>#N/A</v>
          </cell>
          <cell r="Z1029" t="e">
            <v>#N/A</v>
          </cell>
          <cell r="AA1029"/>
          <cell r="AB1029"/>
          <cell r="AC1029"/>
          <cell r="AD1029"/>
          <cell r="AE1029" t="str">
            <v>ARRU</v>
          </cell>
          <cell r="AF1029" t="str">
            <v>FI</v>
          </cell>
          <cell r="AG1029"/>
          <cell r="AH1029"/>
        </row>
        <row r="1030">
          <cell r="A1030">
            <v>107084</v>
          </cell>
          <cell r="B1030">
            <v>1000</v>
          </cell>
          <cell r="C1030">
            <v>1035</v>
          </cell>
          <cell r="D1030" t="str">
            <v>CASH</v>
          </cell>
          <cell r="E1030" t="str">
            <v/>
          </cell>
          <cell r="F1030" t="str">
            <v>X</v>
          </cell>
          <cell r="G1030" t="str">
            <v>CHA - USD-FEES</v>
          </cell>
          <cell r="H1030" t="str">
            <v>CHASE - USD - BANK FEES</v>
          </cell>
          <cell r="I1030" t="str">
            <v>A5100</v>
          </cell>
          <cell r="J1030" t="e">
            <v>#N/A</v>
          </cell>
          <cell r="K1030" t="e">
            <v>#N/A</v>
          </cell>
          <cell r="L1030"/>
          <cell r="M1030"/>
          <cell r="N1030" t="e">
            <v>#N/A</v>
          </cell>
          <cell r="O1030" t="e">
            <v>#N/A</v>
          </cell>
          <cell r="P1030" t="e">
            <v>#N/A</v>
          </cell>
          <cell r="Q1030" t="e">
            <v>#N/A</v>
          </cell>
          <cell r="R1030" t="e">
            <v>#N/A</v>
          </cell>
          <cell r="S1030" t="e">
            <v>#N/A</v>
          </cell>
          <cell r="T1030" t="e">
            <v>#N/A</v>
          </cell>
          <cell r="U1030" t="e">
            <v>#N/A</v>
          </cell>
          <cell r="V1030" t="e">
            <v>#N/A</v>
          </cell>
          <cell r="W1030"/>
          <cell r="X1030" t="e">
            <v>#N/A</v>
          </cell>
          <cell r="Y1030" t="e">
            <v>#N/A</v>
          </cell>
          <cell r="Z1030" t="e">
            <v>#N/A</v>
          </cell>
          <cell r="AA1030"/>
          <cell r="AB1030"/>
          <cell r="AC1030"/>
          <cell r="AD1030"/>
          <cell r="AE1030" t="str">
            <v>ARRU</v>
          </cell>
          <cell r="AF1030" t="str">
            <v>FI</v>
          </cell>
          <cell r="AG1030"/>
          <cell r="AH1030"/>
        </row>
        <row r="1031">
          <cell r="A1031">
            <v>107085</v>
          </cell>
          <cell r="B1031">
            <v>1000</v>
          </cell>
          <cell r="C1031">
            <v>1035</v>
          </cell>
          <cell r="D1031" t="str">
            <v>CASH</v>
          </cell>
          <cell r="E1031" t="str">
            <v/>
          </cell>
          <cell r="F1031" t="str">
            <v>X</v>
          </cell>
          <cell r="G1031" t="str">
            <v>CHA - USD-FEES</v>
          </cell>
          <cell r="H1031" t="str">
            <v>CHASE - USD - BANK FEES</v>
          </cell>
          <cell r="I1031" t="str">
            <v>A5100</v>
          </cell>
          <cell r="J1031" t="e">
            <v>#N/A</v>
          </cell>
          <cell r="K1031" t="e">
            <v>#N/A</v>
          </cell>
          <cell r="L1031"/>
          <cell r="M1031"/>
          <cell r="N1031" t="e">
            <v>#N/A</v>
          </cell>
          <cell r="O1031" t="e">
            <v>#N/A</v>
          </cell>
          <cell r="P1031" t="e">
            <v>#N/A</v>
          </cell>
          <cell r="Q1031" t="e">
            <v>#N/A</v>
          </cell>
          <cell r="R1031" t="e">
            <v>#N/A</v>
          </cell>
          <cell r="S1031" t="e">
            <v>#N/A</v>
          </cell>
          <cell r="T1031" t="e">
            <v>#N/A</v>
          </cell>
          <cell r="U1031" t="e">
            <v>#N/A</v>
          </cell>
          <cell r="V1031" t="e">
            <v>#N/A</v>
          </cell>
          <cell r="W1031"/>
          <cell r="X1031" t="e">
            <v>#N/A</v>
          </cell>
          <cell r="Y1031" t="e">
            <v>#N/A</v>
          </cell>
          <cell r="Z1031" t="e">
            <v>#N/A</v>
          </cell>
          <cell r="AA1031"/>
          <cell r="AB1031"/>
          <cell r="AC1031"/>
          <cell r="AD1031"/>
          <cell r="AE1031" t="str">
            <v>ARRU</v>
          </cell>
          <cell r="AF1031" t="str">
            <v>FI</v>
          </cell>
          <cell r="AG1031"/>
          <cell r="AH1031"/>
        </row>
        <row r="1032">
          <cell r="A1032">
            <v>107086</v>
          </cell>
          <cell r="B1032">
            <v>1000</v>
          </cell>
          <cell r="C1032">
            <v>1035</v>
          </cell>
          <cell r="D1032" t="str">
            <v>CASH</v>
          </cell>
          <cell r="E1032" t="str">
            <v/>
          </cell>
          <cell r="F1032" t="str">
            <v>X</v>
          </cell>
          <cell r="G1032" t="str">
            <v>CHA - CAD-FEES</v>
          </cell>
          <cell r="H1032" t="str">
            <v>CHASE - CAD - BANK FEES</v>
          </cell>
          <cell r="I1032" t="str">
            <v>A5100</v>
          </cell>
          <cell r="J1032" t="e">
            <v>#N/A</v>
          </cell>
          <cell r="K1032" t="e">
            <v>#N/A</v>
          </cell>
          <cell r="L1032"/>
          <cell r="M1032"/>
          <cell r="N1032" t="e">
            <v>#N/A</v>
          </cell>
          <cell r="O1032" t="e">
            <v>#N/A</v>
          </cell>
          <cell r="P1032" t="e">
            <v>#N/A</v>
          </cell>
          <cell r="Q1032" t="e">
            <v>#N/A</v>
          </cell>
          <cell r="R1032" t="e">
            <v>#N/A</v>
          </cell>
          <cell r="S1032" t="e">
            <v>#N/A</v>
          </cell>
          <cell r="T1032" t="e">
            <v>#N/A</v>
          </cell>
          <cell r="U1032" t="e">
            <v>#N/A</v>
          </cell>
          <cell r="V1032" t="e">
            <v>#N/A</v>
          </cell>
          <cell r="W1032"/>
          <cell r="X1032" t="e">
            <v>#N/A</v>
          </cell>
          <cell r="Y1032" t="e">
            <v>#N/A</v>
          </cell>
          <cell r="Z1032" t="e">
            <v>#N/A</v>
          </cell>
          <cell r="AA1032"/>
          <cell r="AB1032"/>
          <cell r="AC1032"/>
          <cell r="AD1032"/>
          <cell r="AE1032" t="str">
            <v>ARRU</v>
          </cell>
          <cell r="AF1032" t="str">
            <v>FI</v>
          </cell>
          <cell r="AG1032"/>
          <cell r="AH1032"/>
        </row>
        <row r="1033">
          <cell r="A1033">
            <v>107089</v>
          </cell>
          <cell r="B1033">
            <v>1000</v>
          </cell>
          <cell r="C1033">
            <v>1035</v>
          </cell>
          <cell r="D1033" t="str">
            <v>CASH</v>
          </cell>
          <cell r="E1033" t="str">
            <v/>
          </cell>
          <cell r="F1033" t="str">
            <v>X</v>
          </cell>
          <cell r="G1033" t="str">
            <v>CHA - CAD-FEES</v>
          </cell>
          <cell r="H1033" t="str">
            <v>CHASE - CAD - BANK FEES</v>
          </cell>
          <cell r="I1033" t="str">
            <v>A5100</v>
          </cell>
          <cell r="J1033" t="e">
            <v>#N/A</v>
          </cell>
          <cell r="K1033" t="e">
            <v>#N/A</v>
          </cell>
          <cell r="L1033"/>
          <cell r="M1033"/>
          <cell r="N1033" t="e">
            <v>#N/A</v>
          </cell>
          <cell r="O1033" t="e">
            <v>#N/A</v>
          </cell>
          <cell r="P1033" t="e">
            <v>#N/A</v>
          </cell>
          <cell r="Q1033" t="e">
            <v>#N/A</v>
          </cell>
          <cell r="R1033" t="e">
            <v>#N/A</v>
          </cell>
          <cell r="S1033" t="e">
            <v>#N/A</v>
          </cell>
          <cell r="T1033" t="e">
            <v>#N/A</v>
          </cell>
          <cell r="U1033" t="e">
            <v>#N/A</v>
          </cell>
          <cell r="V1033" t="e">
            <v>#N/A</v>
          </cell>
          <cell r="W1033"/>
          <cell r="X1033" t="e">
            <v>#N/A</v>
          </cell>
          <cell r="Y1033" t="e">
            <v>#N/A</v>
          </cell>
          <cell r="Z1033" t="e">
            <v>#N/A</v>
          </cell>
          <cell r="AA1033"/>
          <cell r="AB1033"/>
          <cell r="AC1033"/>
          <cell r="AD1033"/>
          <cell r="AE1033" t="str">
            <v>ARRU</v>
          </cell>
          <cell r="AF1033" t="str">
            <v>FI</v>
          </cell>
          <cell r="AG1033"/>
          <cell r="AH1033"/>
        </row>
        <row r="1034">
          <cell r="A1034">
            <v>107090</v>
          </cell>
          <cell r="B1034">
            <v>1000</v>
          </cell>
          <cell r="C1034">
            <v>1035</v>
          </cell>
          <cell r="D1034" t="str">
            <v>CASH</v>
          </cell>
          <cell r="E1034" t="str">
            <v/>
          </cell>
          <cell r="F1034" t="str">
            <v>X</v>
          </cell>
          <cell r="G1034" t="str">
            <v>CHA - USD-FEES</v>
          </cell>
          <cell r="H1034" t="str">
            <v>CHASE - USD - BANK FEES</v>
          </cell>
          <cell r="I1034" t="str">
            <v>A5100</v>
          </cell>
          <cell r="J1034" t="e">
            <v>#N/A</v>
          </cell>
          <cell r="K1034" t="e">
            <v>#N/A</v>
          </cell>
          <cell r="L1034"/>
          <cell r="M1034"/>
          <cell r="N1034" t="e">
            <v>#N/A</v>
          </cell>
          <cell r="O1034" t="e">
            <v>#N/A</v>
          </cell>
          <cell r="P1034" t="e">
            <v>#N/A</v>
          </cell>
          <cell r="Q1034" t="e">
            <v>#N/A</v>
          </cell>
          <cell r="R1034" t="e">
            <v>#N/A</v>
          </cell>
          <cell r="S1034" t="e">
            <v>#N/A</v>
          </cell>
          <cell r="T1034" t="e">
            <v>#N/A</v>
          </cell>
          <cell r="U1034" t="e">
            <v>#N/A</v>
          </cell>
          <cell r="V1034" t="e">
            <v>#N/A</v>
          </cell>
          <cell r="W1034"/>
          <cell r="X1034" t="e">
            <v>#N/A</v>
          </cell>
          <cell r="Y1034" t="e">
            <v>#N/A</v>
          </cell>
          <cell r="Z1034" t="e">
            <v>#N/A</v>
          </cell>
          <cell r="AA1034"/>
          <cell r="AB1034"/>
          <cell r="AC1034"/>
          <cell r="AD1034"/>
          <cell r="AE1034" t="str">
            <v>ARRU</v>
          </cell>
          <cell r="AF1034" t="str">
            <v>FI</v>
          </cell>
          <cell r="AG1034"/>
          <cell r="AH1034"/>
        </row>
        <row r="1035">
          <cell r="A1035">
            <v>107093</v>
          </cell>
          <cell r="B1035">
            <v>1000</v>
          </cell>
          <cell r="C1035">
            <v>1035</v>
          </cell>
          <cell r="D1035" t="str">
            <v>CASH</v>
          </cell>
          <cell r="E1035" t="str">
            <v/>
          </cell>
          <cell r="F1035" t="str">
            <v>X</v>
          </cell>
          <cell r="G1035" t="str">
            <v>COM - USD-FEES</v>
          </cell>
          <cell r="H1035" t="str">
            <v>COMERICA - SUD BANK FEES</v>
          </cell>
          <cell r="I1035" t="str">
            <v>A5100</v>
          </cell>
          <cell r="J1035" t="e">
            <v>#N/A</v>
          </cell>
          <cell r="K1035" t="e">
            <v>#N/A</v>
          </cell>
          <cell r="L1035"/>
          <cell r="M1035"/>
          <cell r="N1035" t="e">
            <v>#N/A</v>
          </cell>
          <cell r="O1035" t="e">
            <v>#N/A</v>
          </cell>
          <cell r="P1035" t="e">
            <v>#N/A</v>
          </cell>
          <cell r="Q1035" t="e">
            <v>#N/A</v>
          </cell>
          <cell r="R1035" t="e">
            <v>#N/A</v>
          </cell>
          <cell r="S1035" t="e">
            <v>#N/A</v>
          </cell>
          <cell r="T1035" t="e">
            <v>#N/A</v>
          </cell>
          <cell r="U1035" t="e">
            <v>#N/A</v>
          </cell>
          <cell r="V1035" t="e">
            <v>#N/A</v>
          </cell>
          <cell r="W1035"/>
          <cell r="X1035" t="e">
            <v>#N/A</v>
          </cell>
          <cell r="Y1035" t="e">
            <v>#N/A</v>
          </cell>
          <cell r="Z1035" t="e">
            <v>#N/A</v>
          </cell>
          <cell r="AA1035"/>
          <cell r="AB1035"/>
          <cell r="AC1035"/>
          <cell r="AD1035"/>
          <cell r="AE1035" t="str">
            <v>ARRU</v>
          </cell>
          <cell r="AF1035" t="str">
            <v>FI</v>
          </cell>
          <cell r="AG1035"/>
          <cell r="AH1035"/>
        </row>
        <row r="1036">
          <cell r="A1036">
            <v>107094</v>
          </cell>
          <cell r="B1036">
            <v>1000</v>
          </cell>
          <cell r="C1036">
            <v>1035</v>
          </cell>
          <cell r="D1036" t="str">
            <v>CASH</v>
          </cell>
          <cell r="E1036" t="str">
            <v/>
          </cell>
          <cell r="F1036" t="str">
            <v>X</v>
          </cell>
          <cell r="G1036" t="str">
            <v>CHA - USD-FEES</v>
          </cell>
          <cell r="H1036" t="str">
            <v>CHASE - USD - BANK FEES</v>
          </cell>
          <cell r="I1036" t="str">
            <v>A5100</v>
          </cell>
          <cell r="J1036" t="e">
            <v>#N/A</v>
          </cell>
          <cell r="K1036" t="e">
            <v>#N/A</v>
          </cell>
          <cell r="L1036"/>
          <cell r="M1036"/>
          <cell r="N1036" t="e">
            <v>#N/A</v>
          </cell>
          <cell r="O1036" t="e">
            <v>#N/A</v>
          </cell>
          <cell r="P1036" t="e">
            <v>#N/A</v>
          </cell>
          <cell r="Q1036" t="e">
            <v>#N/A</v>
          </cell>
          <cell r="R1036" t="e">
            <v>#N/A</v>
          </cell>
          <cell r="S1036" t="e">
            <v>#N/A</v>
          </cell>
          <cell r="T1036" t="e">
            <v>#N/A</v>
          </cell>
          <cell r="U1036" t="e">
            <v>#N/A</v>
          </cell>
          <cell r="V1036" t="e">
            <v>#N/A</v>
          </cell>
          <cell r="W1036"/>
          <cell r="X1036" t="e">
            <v>#N/A</v>
          </cell>
          <cell r="Y1036" t="e">
            <v>#N/A</v>
          </cell>
          <cell r="Z1036" t="e">
            <v>#N/A</v>
          </cell>
          <cell r="AA1036"/>
          <cell r="AB1036"/>
          <cell r="AC1036"/>
          <cell r="AD1036"/>
          <cell r="AE1036" t="str">
            <v>ARRU</v>
          </cell>
          <cell r="AF1036" t="str">
            <v>FI</v>
          </cell>
          <cell r="AG1036"/>
          <cell r="AH1036"/>
        </row>
        <row r="1037">
          <cell r="A1037">
            <v>107095</v>
          </cell>
          <cell r="B1037">
            <v>1000</v>
          </cell>
          <cell r="C1037">
            <v>1035</v>
          </cell>
          <cell r="D1037" t="str">
            <v>CASH</v>
          </cell>
          <cell r="E1037" t="str">
            <v/>
          </cell>
          <cell r="F1037" t="str">
            <v>X</v>
          </cell>
          <cell r="G1037" t="str">
            <v>CRCA -EUR-FEES</v>
          </cell>
          <cell r="H1037" t="str">
            <v>CREDIT AGRICOLE - EUR</v>
          </cell>
          <cell r="I1037" t="str">
            <v>A5100</v>
          </cell>
          <cell r="J1037" t="e">
            <v>#N/A</v>
          </cell>
          <cell r="K1037" t="e">
            <v>#N/A</v>
          </cell>
          <cell r="L1037"/>
          <cell r="M1037"/>
          <cell r="N1037" t="e">
            <v>#N/A</v>
          </cell>
          <cell r="O1037" t="e">
            <v>#N/A</v>
          </cell>
          <cell r="P1037" t="e">
            <v>#N/A</v>
          </cell>
          <cell r="Q1037" t="e">
            <v>#N/A</v>
          </cell>
          <cell r="R1037" t="e">
            <v>#N/A</v>
          </cell>
          <cell r="S1037" t="e">
            <v>#N/A</v>
          </cell>
          <cell r="T1037" t="e">
            <v>#N/A</v>
          </cell>
          <cell r="U1037" t="e">
            <v>#N/A</v>
          </cell>
          <cell r="V1037" t="e">
            <v>#N/A</v>
          </cell>
          <cell r="W1037"/>
          <cell r="X1037" t="e">
            <v>#N/A</v>
          </cell>
          <cell r="Y1037" t="e">
            <v>#N/A</v>
          </cell>
          <cell r="Z1037" t="e">
            <v>#N/A</v>
          </cell>
          <cell r="AA1037"/>
          <cell r="AB1037"/>
          <cell r="AC1037"/>
          <cell r="AD1037"/>
          <cell r="AE1037" t="str">
            <v>ARRU</v>
          </cell>
          <cell r="AF1037" t="str">
            <v>FI</v>
          </cell>
          <cell r="AG1037"/>
          <cell r="AH1037"/>
        </row>
        <row r="1038">
          <cell r="A1038">
            <v>107096</v>
          </cell>
          <cell r="B1038">
            <v>1000</v>
          </cell>
          <cell r="C1038">
            <v>1035</v>
          </cell>
          <cell r="D1038" t="str">
            <v>CASH</v>
          </cell>
          <cell r="E1038" t="str">
            <v/>
          </cell>
          <cell r="F1038" t="str">
            <v>X</v>
          </cell>
          <cell r="G1038" t="str">
            <v>CHA - USD-FEES</v>
          </cell>
          <cell r="H1038" t="str">
            <v>CHASE - USD - BANK FEES</v>
          </cell>
          <cell r="I1038" t="str">
            <v>A5100</v>
          </cell>
          <cell r="J1038" t="e">
            <v>#N/A</v>
          </cell>
          <cell r="K1038" t="e">
            <v>#N/A</v>
          </cell>
          <cell r="L1038"/>
          <cell r="M1038"/>
          <cell r="N1038" t="e">
            <v>#N/A</v>
          </cell>
          <cell r="O1038" t="e">
            <v>#N/A</v>
          </cell>
          <cell r="P1038" t="e">
            <v>#N/A</v>
          </cell>
          <cell r="Q1038" t="e">
            <v>#N/A</v>
          </cell>
          <cell r="R1038" t="e">
            <v>#N/A</v>
          </cell>
          <cell r="S1038" t="e">
            <v>#N/A</v>
          </cell>
          <cell r="T1038" t="e">
            <v>#N/A</v>
          </cell>
          <cell r="U1038" t="e">
            <v>#N/A</v>
          </cell>
          <cell r="V1038" t="e">
            <v>#N/A</v>
          </cell>
          <cell r="W1038"/>
          <cell r="X1038" t="e">
            <v>#N/A</v>
          </cell>
          <cell r="Y1038" t="e">
            <v>#N/A</v>
          </cell>
          <cell r="Z1038" t="e">
            <v>#N/A</v>
          </cell>
          <cell r="AA1038"/>
          <cell r="AB1038"/>
          <cell r="AC1038"/>
          <cell r="AD1038"/>
          <cell r="AE1038" t="str">
            <v>ARRU</v>
          </cell>
          <cell r="AF1038" t="str">
            <v>FI</v>
          </cell>
          <cell r="AG1038"/>
          <cell r="AH1038"/>
        </row>
        <row r="1039">
          <cell r="A1039">
            <v>107097</v>
          </cell>
          <cell r="B1039">
            <v>1000</v>
          </cell>
          <cell r="C1039">
            <v>1035</v>
          </cell>
          <cell r="D1039" t="str">
            <v>CASH</v>
          </cell>
          <cell r="E1039" t="str">
            <v/>
          </cell>
          <cell r="F1039" t="str">
            <v>X</v>
          </cell>
          <cell r="G1039" t="str">
            <v>COM - USD-FEES</v>
          </cell>
          <cell r="H1039" t="str">
            <v>COMERICA - SUD BANK FEES</v>
          </cell>
          <cell r="I1039" t="str">
            <v>A5100</v>
          </cell>
          <cell r="J1039" t="e">
            <v>#N/A</v>
          </cell>
          <cell r="K1039" t="e">
            <v>#N/A</v>
          </cell>
          <cell r="L1039"/>
          <cell r="M1039"/>
          <cell r="N1039" t="e">
            <v>#N/A</v>
          </cell>
          <cell r="O1039" t="e">
            <v>#N/A</v>
          </cell>
          <cell r="P1039" t="e">
            <v>#N/A</v>
          </cell>
          <cell r="Q1039" t="e">
            <v>#N/A</v>
          </cell>
          <cell r="R1039" t="e">
            <v>#N/A</v>
          </cell>
          <cell r="S1039" t="e">
            <v>#N/A</v>
          </cell>
          <cell r="T1039" t="e">
            <v>#N/A</v>
          </cell>
          <cell r="U1039" t="e">
            <v>#N/A</v>
          </cell>
          <cell r="V1039" t="e">
            <v>#N/A</v>
          </cell>
          <cell r="W1039"/>
          <cell r="X1039" t="e">
            <v>#N/A</v>
          </cell>
          <cell r="Y1039" t="e">
            <v>#N/A</v>
          </cell>
          <cell r="Z1039" t="e">
            <v>#N/A</v>
          </cell>
          <cell r="AA1039"/>
          <cell r="AB1039"/>
          <cell r="AC1039"/>
          <cell r="AD1039"/>
          <cell r="AE1039" t="str">
            <v>ARRU</v>
          </cell>
          <cell r="AF1039" t="str">
            <v>FI</v>
          </cell>
          <cell r="AG1039"/>
          <cell r="AH1039"/>
        </row>
        <row r="1040">
          <cell r="A1040">
            <v>107098</v>
          </cell>
          <cell r="B1040">
            <v>1000</v>
          </cell>
          <cell r="C1040">
            <v>1035</v>
          </cell>
          <cell r="D1040" t="str">
            <v>CASH</v>
          </cell>
          <cell r="E1040" t="str">
            <v/>
          </cell>
          <cell r="F1040" t="str">
            <v>X</v>
          </cell>
          <cell r="G1040" t="str">
            <v>CHA - USD-FEES</v>
          </cell>
          <cell r="H1040" t="str">
            <v>CHASE - USD - BANK FEES</v>
          </cell>
          <cell r="I1040" t="str">
            <v>A5100</v>
          </cell>
          <cell r="J1040" t="e">
            <v>#N/A</v>
          </cell>
          <cell r="K1040" t="e">
            <v>#N/A</v>
          </cell>
          <cell r="L1040"/>
          <cell r="M1040"/>
          <cell r="N1040" t="e">
            <v>#N/A</v>
          </cell>
          <cell r="O1040" t="e">
            <v>#N/A</v>
          </cell>
          <cell r="P1040" t="e">
            <v>#N/A</v>
          </cell>
          <cell r="Q1040" t="e">
            <v>#N/A</v>
          </cell>
          <cell r="R1040" t="e">
            <v>#N/A</v>
          </cell>
          <cell r="S1040" t="e">
            <v>#N/A</v>
          </cell>
          <cell r="T1040" t="e">
            <v>#N/A</v>
          </cell>
          <cell r="U1040" t="e">
            <v>#N/A</v>
          </cell>
          <cell r="V1040" t="e">
            <v>#N/A</v>
          </cell>
          <cell r="W1040"/>
          <cell r="X1040" t="e">
            <v>#N/A</v>
          </cell>
          <cell r="Y1040" t="e">
            <v>#N/A</v>
          </cell>
          <cell r="Z1040" t="e">
            <v>#N/A</v>
          </cell>
          <cell r="AA1040"/>
          <cell r="AB1040"/>
          <cell r="AC1040"/>
          <cell r="AD1040"/>
          <cell r="AE1040" t="str">
            <v>ARRU</v>
          </cell>
          <cell r="AF1040" t="str">
            <v>FI</v>
          </cell>
          <cell r="AG1040"/>
          <cell r="AH1040"/>
        </row>
        <row r="1041">
          <cell r="A1041">
            <v>107099</v>
          </cell>
          <cell r="B1041">
            <v>1000</v>
          </cell>
          <cell r="C1041">
            <v>1035</v>
          </cell>
          <cell r="D1041" t="str">
            <v>CASH</v>
          </cell>
          <cell r="E1041" t="str">
            <v/>
          </cell>
          <cell r="F1041" t="str">
            <v>X</v>
          </cell>
          <cell r="G1041" t="str">
            <v>HSBC -EUR-FEES</v>
          </cell>
          <cell r="H1041" t="str">
            <v>HSBC - EUR</v>
          </cell>
          <cell r="I1041" t="str">
            <v>A5100</v>
          </cell>
          <cell r="J1041" t="e">
            <v>#N/A</v>
          </cell>
          <cell r="K1041" t="e">
            <v>#N/A</v>
          </cell>
          <cell r="L1041"/>
          <cell r="M1041"/>
          <cell r="N1041" t="e">
            <v>#N/A</v>
          </cell>
          <cell r="O1041" t="e">
            <v>#N/A</v>
          </cell>
          <cell r="P1041" t="e">
            <v>#N/A</v>
          </cell>
          <cell r="Q1041" t="e">
            <v>#N/A</v>
          </cell>
          <cell r="R1041" t="e">
            <v>#N/A</v>
          </cell>
          <cell r="S1041" t="e">
            <v>#N/A</v>
          </cell>
          <cell r="T1041" t="e">
            <v>#N/A</v>
          </cell>
          <cell r="U1041" t="e">
            <v>#N/A</v>
          </cell>
          <cell r="V1041" t="e">
            <v>#N/A</v>
          </cell>
          <cell r="W1041"/>
          <cell r="X1041" t="e">
            <v>#N/A</v>
          </cell>
          <cell r="Y1041" t="e">
            <v>#N/A</v>
          </cell>
          <cell r="Z1041" t="e">
            <v>#N/A</v>
          </cell>
          <cell r="AA1041"/>
          <cell r="AB1041"/>
          <cell r="AC1041"/>
          <cell r="AD1041"/>
          <cell r="AE1041" t="str">
            <v>ARRU</v>
          </cell>
          <cell r="AF1041" t="str">
            <v>FI</v>
          </cell>
          <cell r="AG1041"/>
          <cell r="AH1041"/>
        </row>
        <row r="1042">
          <cell r="A1042">
            <v>107200</v>
          </cell>
          <cell r="B1042">
            <v>1000</v>
          </cell>
          <cell r="C1042">
            <v>1035</v>
          </cell>
          <cell r="D1042" t="str">
            <v>CASH</v>
          </cell>
          <cell r="E1042" t="str">
            <v/>
          </cell>
          <cell r="F1042" t="str">
            <v>X</v>
          </cell>
          <cell r="G1042" t="str">
            <v>COMM-EUR-INTER.REV</v>
          </cell>
          <cell r="H1042" t="str">
            <v>COMMERZBANK-EUR</v>
          </cell>
          <cell r="I1042" t="str">
            <v>A5100</v>
          </cell>
          <cell r="J1042" t="e">
            <v>#N/A</v>
          </cell>
          <cell r="K1042" t="e">
            <v>#N/A</v>
          </cell>
          <cell r="L1042"/>
          <cell r="M1042"/>
          <cell r="N1042" t="e">
            <v>#N/A</v>
          </cell>
          <cell r="O1042" t="e">
            <v>#N/A</v>
          </cell>
          <cell r="P1042" t="e">
            <v>#N/A</v>
          </cell>
          <cell r="Q1042" t="e">
            <v>#N/A</v>
          </cell>
          <cell r="R1042" t="e">
            <v>#N/A</v>
          </cell>
          <cell r="S1042" t="e">
            <v>#N/A</v>
          </cell>
          <cell r="T1042" t="e">
            <v>#N/A</v>
          </cell>
          <cell r="U1042" t="e">
            <v>#N/A</v>
          </cell>
          <cell r="V1042" t="e">
            <v>#N/A</v>
          </cell>
          <cell r="W1042"/>
          <cell r="X1042" t="e">
            <v>#N/A</v>
          </cell>
          <cell r="Y1042" t="e">
            <v>#N/A</v>
          </cell>
          <cell r="Z1042" t="e">
            <v>#N/A</v>
          </cell>
          <cell r="AA1042"/>
          <cell r="AB1042"/>
          <cell r="AC1042"/>
          <cell r="AD1042"/>
          <cell r="AE1042" t="str">
            <v>ARRU</v>
          </cell>
          <cell r="AF1042" t="str">
            <v>FI</v>
          </cell>
          <cell r="AG1042"/>
          <cell r="AH1042"/>
        </row>
        <row r="1043">
          <cell r="A1043">
            <v>107201</v>
          </cell>
          <cell r="B1043">
            <v>1000</v>
          </cell>
          <cell r="C1043">
            <v>1035</v>
          </cell>
          <cell r="D1043" t="str">
            <v>CASH</v>
          </cell>
          <cell r="E1043" t="str">
            <v/>
          </cell>
          <cell r="F1043" t="str">
            <v>X</v>
          </cell>
          <cell r="G1043" t="str">
            <v>DEUTSC-EUR-INTER.REV</v>
          </cell>
          <cell r="H1043" t="str">
            <v>DEUTSCHE BANK-EUR</v>
          </cell>
          <cell r="I1043" t="str">
            <v>A5100</v>
          </cell>
          <cell r="J1043" t="e">
            <v>#N/A</v>
          </cell>
          <cell r="K1043" t="e">
            <v>#N/A</v>
          </cell>
          <cell r="L1043"/>
          <cell r="M1043"/>
          <cell r="N1043" t="e">
            <v>#N/A</v>
          </cell>
          <cell r="O1043" t="e">
            <v>#N/A</v>
          </cell>
          <cell r="P1043" t="e">
            <v>#N/A</v>
          </cell>
          <cell r="Q1043" t="e">
            <v>#N/A</v>
          </cell>
          <cell r="R1043" t="e">
            <v>#N/A</v>
          </cell>
          <cell r="S1043" t="e">
            <v>#N/A</v>
          </cell>
          <cell r="T1043" t="e">
            <v>#N/A</v>
          </cell>
          <cell r="U1043" t="e">
            <v>#N/A</v>
          </cell>
          <cell r="V1043" t="e">
            <v>#N/A</v>
          </cell>
          <cell r="W1043"/>
          <cell r="X1043" t="e">
            <v>#N/A</v>
          </cell>
          <cell r="Y1043" t="e">
            <v>#N/A</v>
          </cell>
          <cell r="Z1043" t="e">
            <v>#N/A</v>
          </cell>
          <cell r="AA1043"/>
          <cell r="AB1043"/>
          <cell r="AC1043"/>
          <cell r="AD1043"/>
          <cell r="AE1043" t="str">
            <v>ARRU</v>
          </cell>
          <cell r="AF1043" t="str">
            <v>FI</v>
          </cell>
          <cell r="AG1043"/>
          <cell r="AH1043"/>
        </row>
        <row r="1044">
          <cell r="A1044">
            <v>107202</v>
          </cell>
          <cell r="B1044">
            <v>1000</v>
          </cell>
          <cell r="C1044">
            <v>1035</v>
          </cell>
          <cell r="D1044" t="str">
            <v>CASH</v>
          </cell>
          <cell r="E1044" t="str">
            <v/>
          </cell>
          <cell r="F1044" t="str">
            <v>X</v>
          </cell>
          <cell r="G1044" t="str">
            <v>DRESD-EUR-INTER.REV</v>
          </cell>
          <cell r="H1044" t="str">
            <v>DRESDNER BANK-EUR</v>
          </cell>
          <cell r="I1044" t="str">
            <v>A5100</v>
          </cell>
          <cell r="J1044" t="e">
            <v>#N/A</v>
          </cell>
          <cell r="K1044" t="e">
            <v>#N/A</v>
          </cell>
          <cell r="L1044"/>
          <cell r="M1044"/>
          <cell r="N1044" t="e">
            <v>#N/A</v>
          </cell>
          <cell r="O1044" t="e">
            <v>#N/A</v>
          </cell>
          <cell r="P1044" t="e">
            <v>#N/A</v>
          </cell>
          <cell r="Q1044" t="e">
            <v>#N/A</v>
          </cell>
          <cell r="R1044" t="e">
            <v>#N/A</v>
          </cell>
          <cell r="S1044" t="e">
            <v>#N/A</v>
          </cell>
          <cell r="T1044" t="e">
            <v>#N/A</v>
          </cell>
          <cell r="U1044" t="e">
            <v>#N/A</v>
          </cell>
          <cell r="V1044" t="e">
            <v>#N/A</v>
          </cell>
          <cell r="W1044"/>
          <cell r="X1044" t="e">
            <v>#N/A</v>
          </cell>
          <cell r="Y1044" t="e">
            <v>#N/A</v>
          </cell>
          <cell r="Z1044" t="e">
            <v>#N/A</v>
          </cell>
          <cell r="AA1044"/>
          <cell r="AB1044"/>
          <cell r="AC1044"/>
          <cell r="AD1044"/>
          <cell r="AE1044" t="str">
            <v>ARRU</v>
          </cell>
          <cell r="AF1044" t="str">
            <v>FI</v>
          </cell>
          <cell r="AG1044"/>
          <cell r="AH1044"/>
        </row>
        <row r="1045">
          <cell r="A1045">
            <v>107203</v>
          </cell>
          <cell r="B1045">
            <v>1000</v>
          </cell>
          <cell r="C1045">
            <v>1035</v>
          </cell>
          <cell r="D1045" t="str">
            <v>CASH</v>
          </cell>
          <cell r="E1045" t="str">
            <v/>
          </cell>
          <cell r="F1045" t="str">
            <v>X</v>
          </cell>
          <cell r="G1045" t="str">
            <v>POST -EUR-INTER.REV</v>
          </cell>
          <cell r="H1045" t="str">
            <v>POST BANK NIEDERLASSUNG KARLSRUHE-EUR</v>
          </cell>
          <cell r="I1045" t="str">
            <v>A5100</v>
          </cell>
          <cell r="J1045" t="e">
            <v>#N/A</v>
          </cell>
          <cell r="K1045" t="e">
            <v>#N/A</v>
          </cell>
          <cell r="L1045"/>
          <cell r="M1045"/>
          <cell r="N1045" t="e">
            <v>#N/A</v>
          </cell>
          <cell r="O1045" t="e">
            <v>#N/A</v>
          </cell>
          <cell r="P1045" t="e">
            <v>#N/A</v>
          </cell>
          <cell r="Q1045" t="e">
            <v>#N/A</v>
          </cell>
          <cell r="R1045" t="e">
            <v>#N/A</v>
          </cell>
          <cell r="S1045" t="e">
            <v>#N/A</v>
          </cell>
          <cell r="T1045" t="e">
            <v>#N/A</v>
          </cell>
          <cell r="U1045" t="e">
            <v>#N/A</v>
          </cell>
          <cell r="V1045" t="e">
            <v>#N/A</v>
          </cell>
          <cell r="W1045"/>
          <cell r="X1045" t="e">
            <v>#N/A</v>
          </cell>
          <cell r="Y1045" t="e">
            <v>#N/A</v>
          </cell>
          <cell r="Z1045" t="e">
            <v>#N/A</v>
          </cell>
          <cell r="AA1045"/>
          <cell r="AB1045"/>
          <cell r="AC1045"/>
          <cell r="AD1045"/>
          <cell r="AE1045" t="str">
            <v>ARRU</v>
          </cell>
          <cell r="AF1045" t="str">
            <v>FI</v>
          </cell>
          <cell r="AG1045"/>
          <cell r="AH1045"/>
        </row>
        <row r="1046">
          <cell r="A1046">
            <v>107204</v>
          </cell>
          <cell r="B1046">
            <v>1000</v>
          </cell>
          <cell r="C1046">
            <v>1035</v>
          </cell>
          <cell r="D1046" t="str">
            <v>CASH</v>
          </cell>
          <cell r="E1046" t="str">
            <v/>
          </cell>
          <cell r="F1046" t="str">
            <v>X</v>
          </cell>
          <cell r="G1046" t="str">
            <v>SPARK-EUR-INTER.REV</v>
          </cell>
          <cell r="H1046" t="str">
            <v>SPARKASSE LORRACH RHEINFELD-EUR</v>
          </cell>
          <cell r="I1046" t="str">
            <v>A5100</v>
          </cell>
          <cell r="J1046" t="e">
            <v>#N/A</v>
          </cell>
          <cell r="K1046" t="e">
            <v>#N/A</v>
          </cell>
          <cell r="L1046"/>
          <cell r="M1046"/>
          <cell r="N1046" t="e">
            <v>#N/A</v>
          </cell>
          <cell r="O1046" t="e">
            <v>#N/A</v>
          </cell>
          <cell r="P1046" t="e">
            <v>#N/A</v>
          </cell>
          <cell r="Q1046" t="e">
            <v>#N/A</v>
          </cell>
          <cell r="R1046" t="e">
            <v>#N/A</v>
          </cell>
          <cell r="S1046" t="e">
            <v>#N/A</v>
          </cell>
          <cell r="T1046" t="e">
            <v>#N/A</v>
          </cell>
          <cell r="U1046" t="e">
            <v>#N/A</v>
          </cell>
          <cell r="V1046" t="e">
            <v>#N/A</v>
          </cell>
          <cell r="W1046"/>
          <cell r="X1046" t="e">
            <v>#N/A</v>
          </cell>
          <cell r="Y1046" t="e">
            <v>#N/A</v>
          </cell>
          <cell r="Z1046" t="e">
            <v>#N/A</v>
          </cell>
          <cell r="AA1046"/>
          <cell r="AB1046"/>
          <cell r="AC1046"/>
          <cell r="AD1046"/>
          <cell r="AE1046" t="str">
            <v>ARRU</v>
          </cell>
          <cell r="AF1046" t="str">
            <v>FI</v>
          </cell>
          <cell r="AG1046"/>
          <cell r="AH1046"/>
        </row>
        <row r="1047">
          <cell r="A1047">
            <v>107205</v>
          </cell>
          <cell r="B1047">
            <v>1000</v>
          </cell>
          <cell r="C1047">
            <v>1035</v>
          </cell>
          <cell r="D1047" t="str">
            <v>CASH</v>
          </cell>
          <cell r="E1047" t="str">
            <v/>
          </cell>
          <cell r="F1047" t="str">
            <v>X</v>
          </cell>
          <cell r="G1047" t="str">
            <v>VOLKS-EUR-INTER.REV</v>
          </cell>
          <cell r="H1047" t="str">
            <v>VOLKSBANK-EUR</v>
          </cell>
          <cell r="I1047" t="str">
            <v>A5100</v>
          </cell>
          <cell r="J1047" t="e">
            <v>#N/A</v>
          </cell>
          <cell r="K1047" t="e">
            <v>#N/A</v>
          </cell>
          <cell r="L1047"/>
          <cell r="M1047"/>
          <cell r="N1047" t="e">
            <v>#N/A</v>
          </cell>
          <cell r="O1047" t="e">
            <v>#N/A</v>
          </cell>
          <cell r="P1047" t="e">
            <v>#N/A</v>
          </cell>
          <cell r="Q1047" t="e">
            <v>#N/A</v>
          </cell>
          <cell r="R1047" t="e">
            <v>#N/A</v>
          </cell>
          <cell r="S1047" t="e">
            <v>#N/A</v>
          </cell>
          <cell r="T1047" t="e">
            <v>#N/A</v>
          </cell>
          <cell r="U1047" t="e">
            <v>#N/A</v>
          </cell>
          <cell r="V1047" t="e">
            <v>#N/A</v>
          </cell>
          <cell r="W1047"/>
          <cell r="X1047" t="e">
            <v>#N/A</v>
          </cell>
          <cell r="Y1047" t="e">
            <v>#N/A</v>
          </cell>
          <cell r="Z1047" t="e">
            <v>#N/A</v>
          </cell>
          <cell r="AA1047"/>
          <cell r="AB1047"/>
          <cell r="AC1047"/>
          <cell r="AD1047"/>
          <cell r="AE1047" t="str">
            <v>ARRU</v>
          </cell>
          <cell r="AF1047" t="str">
            <v>FI</v>
          </cell>
          <cell r="AG1047"/>
          <cell r="AH1047"/>
        </row>
        <row r="1048">
          <cell r="A1048">
            <v>107206</v>
          </cell>
          <cell r="B1048">
            <v>1000</v>
          </cell>
          <cell r="C1048">
            <v>1035</v>
          </cell>
          <cell r="D1048" t="str">
            <v>CASH</v>
          </cell>
          <cell r="E1048" t="str">
            <v/>
          </cell>
          <cell r="F1048" t="str">
            <v>X</v>
          </cell>
          <cell r="G1048" t="str">
            <v>CRCA -EUR-INTER.REV</v>
          </cell>
          <cell r="H1048" t="str">
            <v>CREDIT AGRICOLE - EUR</v>
          </cell>
          <cell r="I1048" t="str">
            <v>A5100</v>
          </cell>
          <cell r="J1048" t="e">
            <v>#N/A</v>
          </cell>
          <cell r="K1048" t="e">
            <v>#N/A</v>
          </cell>
          <cell r="L1048"/>
          <cell r="M1048"/>
          <cell r="N1048" t="e">
            <v>#N/A</v>
          </cell>
          <cell r="O1048" t="e">
            <v>#N/A</v>
          </cell>
          <cell r="P1048" t="e">
            <v>#N/A</v>
          </cell>
          <cell r="Q1048" t="e">
            <v>#N/A</v>
          </cell>
          <cell r="R1048" t="e">
            <v>#N/A</v>
          </cell>
          <cell r="S1048" t="e">
            <v>#N/A</v>
          </cell>
          <cell r="T1048" t="e">
            <v>#N/A</v>
          </cell>
          <cell r="U1048" t="e">
            <v>#N/A</v>
          </cell>
          <cell r="V1048" t="e">
            <v>#N/A</v>
          </cell>
          <cell r="W1048"/>
          <cell r="X1048" t="e">
            <v>#N/A</v>
          </cell>
          <cell r="Y1048" t="e">
            <v>#N/A</v>
          </cell>
          <cell r="Z1048" t="e">
            <v>#N/A</v>
          </cell>
          <cell r="AA1048"/>
          <cell r="AB1048"/>
          <cell r="AC1048"/>
          <cell r="AD1048"/>
          <cell r="AE1048" t="str">
            <v>ARRU</v>
          </cell>
          <cell r="AF1048" t="str">
            <v>FI</v>
          </cell>
          <cell r="AG1048"/>
          <cell r="AH1048"/>
        </row>
        <row r="1049">
          <cell r="A1049">
            <v>107207</v>
          </cell>
          <cell r="B1049">
            <v>1000</v>
          </cell>
          <cell r="C1049">
            <v>1035</v>
          </cell>
          <cell r="D1049" t="str">
            <v>CASH</v>
          </cell>
          <cell r="E1049" t="str">
            <v/>
          </cell>
          <cell r="F1049" t="str">
            <v>X</v>
          </cell>
          <cell r="G1049" t="str">
            <v>CCP -EUR-INTER.REV</v>
          </cell>
          <cell r="H1049" t="str">
            <v>CCP - EUR</v>
          </cell>
          <cell r="I1049" t="str">
            <v>A5100</v>
          </cell>
          <cell r="J1049" t="e">
            <v>#N/A</v>
          </cell>
          <cell r="K1049" t="e">
            <v>#N/A</v>
          </cell>
          <cell r="L1049"/>
          <cell r="M1049"/>
          <cell r="N1049" t="e">
            <v>#N/A</v>
          </cell>
          <cell r="O1049" t="e">
            <v>#N/A</v>
          </cell>
          <cell r="P1049" t="e">
            <v>#N/A</v>
          </cell>
          <cell r="Q1049" t="e">
            <v>#N/A</v>
          </cell>
          <cell r="R1049" t="e">
            <v>#N/A</v>
          </cell>
          <cell r="S1049" t="e">
            <v>#N/A</v>
          </cell>
          <cell r="T1049" t="e">
            <v>#N/A</v>
          </cell>
          <cell r="U1049" t="e">
            <v>#N/A</v>
          </cell>
          <cell r="V1049" t="e">
            <v>#N/A</v>
          </cell>
          <cell r="W1049"/>
          <cell r="X1049" t="e">
            <v>#N/A</v>
          </cell>
          <cell r="Y1049" t="e">
            <v>#N/A</v>
          </cell>
          <cell r="Z1049" t="e">
            <v>#N/A</v>
          </cell>
          <cell r="AA1049"/>
          <cell r="AB1049"/>
          <cell r="AC1049"/>
          <cell r="AD1049"/>
          <cell r="AE1049" t="str">
            <v>ARRU</v>
          </cell>
          <cell r="AF1049" t="str">
            <v>FI</v>
          </cell>
          <cell r="AG1049"/>
          <cell r="AH1049"/>
        </row>
        <row r="1050">
          <cell r="A1050">
            <v>107208</v>
          </cell>
          <cell r="B1050">
            <v>1000</v>
          </cell>
          <cell r="C1050">
            <v>1035</v>
          </cell>
          <cell r="D1050" t="str">
            <v>CASH</v>
          </cell>
          <cell r="E1050" t="str">
            <v/>
          </cell>
          <cell r="F1050" t="str">
            <v>X</v>
          </cell>
          <cell r="G1050" t="str">
            <v>CLY1- EUR-INTER.REV</v>
          </cell>
          <cell r="H1050" t="str">
            <v>CREDIT LYONNAIS - EUR</v>
          </cell>
          <cell r="I1050" t="str">
            <v>A5100</v>
          </cell>
          <cell r="J1050" t="e">
            <v>#N/A</v>
          </cell>
          <cell r="K1050" t="e">
            <v>#N/A</v>
          </cell>
          <cell r="L1050"/>
          <cell r="M1050"/>
          <cell r="N1050" t="e">
            <v>#N/A</v>
          </cell>
          <cell r="O1050" t="e">
            <v>#N/A</v>
          </cell>
          <cell r="P1050" t="e">
            <v>#N/A</v>
          </cell>
          <cell r="Q1050" t="e">
            <v>#N/A</v>
          </cell>
          <cell r="R1050" t="e">
            <v>#N/A</v>
          </cell>
          <cell r="S1050" t="e">
            <v>#N/A</v>
          </cell>
          <cell r="T1050" t="e">
            <v>#N/A</v>
          </cell>
          <cell r="U1050" t="e">
            <v>#N/A</v>
          </cell>
          <cell r="V1050" t="e">
            <v>#N/A</v>
          </cell>
          <cell r="W1050"/>
          <cell r="X1050" t="e">
            <v>#N/A</v>
          </cell>
          <cell r="Y1050" t="e">
            <v>#N/A</v>
          </cell>
          <cell r="Z1050" t="e">
            <v>#N/A</v>
          </cell>
          <cell r="AA1050"/>
          <cell r="AB1050"/>
          <cell r="AC1050"/>
          <cell r="AD1050"/>
          <cell r="AE1050" t="str">
            <v>ARRU</v>
          </cell>
          <cell r="AF1050" t="str">
            <v>FI</v>
          </cell>
          <cell r="AG1050"/>
          <cell r="AH1050"/>
        </row>
        <row r="1051">
          <cell r="A1051">
            <v>107209</v>
          </cell>
          <cell r="B1051">
            <v>1000</v>
          </cell>
          <cell r="C1051">
            <v>1035</v>
          </cell>
          <cell r="D1051" t="str">
            <v>CASH</v>
          </cell>
          <cell r="E1051" t="str">
            <v/>
          </cell>
          <cell r="F1051" t="str">
            <v>X</v>
          </cell>
          <cell r="G1051" t="str">
            <v>CLY2- EUR-INTER.REV</v>
          </cell>
          <cell r="H1051" t="str">
            <v>CREDIT LYONNAIS - EUR (Secondaire)</v>
          </cell>
          <cell r="I1051" t="str">
            <v>A5100</v>
          </cell>
          <cell r="J1051" t="e">
            <v>#N/A</v>
          </cell>
          <cell r="K1051" t="e">
            <v>#N/A</v>
          </cell>
          <cell r="L1051"/>
          <cell r="M1051"/>
          <cell r="N1051" t="e">
            <v>#N/A</v>
          </cell>
          <cell r="O1051" t="e">
            <v>#N/A</v>
          </cell>
          <cell r="P1051" t="e">
            <v>#N/A</v>
          </cell>
          <cell r="Q1051" t="e">
            <v>#N/A</v>
          </cell>
          <cell r="R1051" t="e">
            <v>#N/A</v>
          </cell>
          <cell r="S1051" t="e">
            <v>#N/A</v>
          </cell>
          <cell r="T1051" t="e">
            <v>#N/A</v>
          </cell>
          <cell r="U1051" t="e">
            <v>#N/A</v>
          </cell>
          <cell r="V1051" t="e">
            <v>#N/A</v>
          </cell>
          <cell r="W1051"/>
          <cell r="X1051" t="e">
            <v>#N/A</v>
          </cell>
          <cell r="Y1051" t="e">
            <v>#N/A</v>
          </cell>
          <cell r="Z1051" t="e">
            <v>#N/A</v>
          </cell>
          <cell r="AA1051"/>
          <cell r="AB1051"/>
          <cell r="AC1051"/>
          <cell r="AD1051"/>
          <cell r="AE1051" t="str">
            <v>ARRU</v>
          </cell>
          <cell r="AF1051" t="str">
            <v>FI</v>
          </cell>
          <cell r="AG1051"/>
          <cell r="AH1051"/>
        </row>
        <row r="1052">
          <cell r="A1052">
            <v>107210</v>
          </cell>
          <cell r="B1052">
            <v>1000</v>
          </cell>
          <cell r="C1052">
            <v>1035</v>
          </cell>
          <cell r="D1052" t="str">
            <v>CASH</v>
          </cell>
          <cell r="E1052" t="str">
            <v/>
          </cell>
          <cell r="F1052" t="str">
            <v>X</v>
          </cell>
          <cell r="G1052" t="str">
            <v>SGN - EUR-INTER.REV</v>
          </cell>
          <cell r="H1052" t="str">
            <v>SOCIETE GENERALE - EUR</v>
          </cell>
          <cell r="I1052" t="str">
            <v>A5100</v>
          </cell>
          <cell r="J1052" t="e">
            <v>#N/A</v>
          </cell>
          <cell r="K1052" t="e">
            <v>#N/A</v>
          </cell>
          <cell r="L1052"/>
          <cell r="M1052"/>
          <cell r="N1052" t="e">
            <v>#N/A</v>
          </cell>
          <cell r="O1052" t="e">
            <v>#N/A</v>
          </cell>
          <cell r="P1052" t="e">
            <v>#N/A</v>
          </cell>
          <cell r="Q1052" t="e">
            <v>#N/A</v>
          </cell>
          <cell r="R1052" t="e">
            <v>#N/A</v>
          </cell>
          <cell r="S1052" t="e">
            <v>#N/A</v>
          </cell>
          <cell r="T1052" t="e">
            <v>#N/A</v>
          </cell>
          <cell r="U1052" t="e">
            <v>#N/A</v>
          </cell>
          <cell r="V1052" t="e">
            <v>#N/A</v>
          </cell>
          <cell r="W1052"/>
          <cell r="X1052" t="e">
            <v>#N/A</v>
          </cell>
          <cell r="Y1052" t="e">
            <v>#N/A</v>
          </cell>
          <cell r="Z1052" t="e">
            <v>#N/A</v>
          </cell>
          <cell r="AA1052"/>
          <cell r="AB1052"/>
          <cell r="AC1052"/>
          <cell r="AD1052"/>
          <cell r="AE1052" t="str">
            <v>ARRU</v>
          </cell>
          <cell r="AF1052" t="str">
            <v>FI</v>
          </cell>
          <cell r="AG1052"/>
          <cell r="AH1052"/>
        </row>
        <row r="1053">
          <cell r="A1053">
            <v>107211</v>
          </cell>
          <cell r="B1053">
            <v>1000</v>
          </cell>
          <cell r="C1053">
            <v>1035</v>
          </cell>
          <cell r="D1053" t="str">
            <v>CASH</v>
          </cell>
          <cell r="E1053" t="str">
            <v/>
          </cell>
          <cell r="F1053" t="str">
            <v>X</v>
          </cell>
          <cell r="G1053" t="str">
            <v>CIC - EUR-INTER.REV</v>
          </cell>
          <cell r="H1053" t="str">
            <v>CIC LYONNAISE DE BANQUE - EUR</v>
          </cell>
          <cell r="I1053" t="str">
            <v>A5100</v>
          </cell>
          <cell r="J1053" t="e">
            <v>#N/A</v>
          </cell>
          <cell r="K1053" t="e">
            <v>#N/A</v>
          </cell>
          <cell r="L1053"/>
          <cell r="M1053"/>
          <cell r="N1053" t="e">
            <v>#N/A</v>
          </cell>
          <cell r="O1053" t="e">
            <v>#N/A</v>
          </cell>
          <cell r="P1053" t="e">
            <v>#N/A</v>
          </cell>
          <cell r="Q1053" t="e">
            <v>#N/A</v>
          </cell>
          <cell r="R1053" t="e">
            <v>#N/A</v>
          </cell>
          <cell r="S1053" t="e">
            <v>#N/A</v>
          </cell>
          <cell r="T1053" t="e">
            <v>#N/A</v>
          </cell>
          <cell r="U1053" t="e">
            <v>#N/A</v>
          </cell>
          <cell r="V1053" t="e">
            <v>#N/A</v>
          </cell>
          <cell r="W1053"/>
          <cell r="X1053" t="e">
            <v>#N/A</v>
          </cell>
          <cell r="Y1053" t="e">
            <v>#N/A</v>
          </cell>
          <cell r="Z1053" t="e">
            <v>#N/A</v>
          </cell>
          <cell r="AA1053"/>
          <cell r="AB1053"/>
          <cell r="AC1053"/>
          <cell r="AD1053"/>
          <cell r="AE1053" t="str">
            <v>ARRU</v>
          </cell>
          <cell r="AF1053" t="str">
            <v>FI</v>
          </cell>
          <cell r="AG1053"/>
          <cell r="AH1053"/>
        </row>
        <row r="1054">
          <cell r="A1054">
            <v>107212</v>
          </cell>
          <cell r="B1054">
            <v>1000</v>
          </cell>
          <cell r="C1054">
            <v>1035</v>
          </cell>
          <cell r="D1054" t="str">
            <v>CASH</v>
          </cell>
          <cell r="E1054" t="str">
            <v/>
          </cell>
          <cell r="F1054" t="str">
            <v>X</v>
          </cell>
          <cell r="G1054" t="str">
            <v>PAL - EUR-INTER.REV</v>
          </cell>
          <cell r="H1054" t="str">
            <v>BANQUE PALATINE - EUR</v>
          </cell>
          <cell r="I1054" t="str">
            <v>A5100</v>
          </cell>
          <cell r="J1054" t="e">
            <v>#N/A</v>
          </cell>
          <cell r="K1054" t="e">
            <v>#N/A</v>
          </cell>
          <cell r="L1054"/>
          <cell r="M1054"/>
          <cell r="N1054" t="e">
            <v>#N/A</v>
          </cell>
          <cell r="O1054" t="e">
            <v>#N/A</v>
          </cell>
          <cell r="P1054" t="e">
            <v>#N/A</v>
          </cell>
          <cell r="Q1054" t="e">
            <v>#N/A</v>
          </cell>
          <cell r="R1054" t="e">
            <v>#N/A</v>
          </cell>
          <cell r="S1054" t="e">
            <v>#N/A</v>
          </cell>
          <cell r="T1054" t="e">
            <v>#N/A</v>
          </cell>
          <cell r="U1054" t="e">
            <v>#N/A</v>
          </cell>
          <cell r="V1054" t="e">
            <v>#N/A</v>
          </cell>
          <cell r="W1054"/>
          <cell r="X1054" t="e">
            <v>#N/A</v>
          </cell>
          <cell r="Y1054" t="e">
            <v>#N/A</v>
          </cell>
          <cell r="Z1054" t="e">
            <v>#N/A</v>
          </cell>
          <cell r="AA1054"/>
          <cell r="AB1054"/>
          <cell r="AC1054"/>
          <cell r="AD1054"/>
          <cell r="AE1054" t="str">
            <v>ARRU</v>
          </cell>
          <cell r="AF1054" t="str">
            <v>FI</v>
          </cell>
          <cell r="AG1054"/>
          <cell r="AH1054"/>
        </row>
        <row r="1055">
          <cell r="A1055">
            <v>107213</v>
          </cell>
          <cell r="B1055">
            <v>1000</v>
          </cell>
          <cell r="C1055">
            <v>1035</v>
          </cell>
          <cell r="D1055" t="str">
            <v>CASH</v>
          </cell>
          <cell r="E1055" t="str">
            <v/>
          </cell>
          <cell r="F1055" t="str">
            <v>X</v>
          </cell>
          <cell r="G1055" t="str">
            <v>CRCA -EUR-INTER.REV</v>
          </cell>
          <cell r="H1055" t="str">
            <v>CREDIT AGRICOLE - EUR</v>
          </cell>
          <cell r="I1055" t="str">
            <v>A5100</v>
          </cell>
          <cell r="J1055" t="e">
            <v>#N/A</v>
          </cell>
          <cell r="K1055" t="e">
            <v>#N/A</v>
          </cell>
          <cell r="L1055"/>
          <cell r="M1055"/>
          <cell r="N1055" t="e">
            <v>#N/A</v>
          </cell>
          <cell r="O1055" t="e">
            <v>#N/A</v>
          </cell>
          <cell r="P1055" t="e">
            <v>#N/A</v>
          </cell>
          <cell r="Q1055" t="e">
            <v>#N/A</v>
          </cell>
          <cell r="R1055" t="e">
            <v>#N/A</v>
          </cell>
          <cell r="S1055" t="e">
            <v>#N/A</v>
          </cell>
          <cell r="T1055" t="e">
            <v>#N/A</v>
          </cell>
          <cell r="U1055" t="e">
            <v>#N/A</v>
          </cell>
          <cell r="V1055" t="e">
            <v>#N/A</v>
          </cell>
          <cell r="W1055"/>
          <cell r="X1055" t="e">
            <v>#N/A</v>
          </cell>
          <cell r="Y1055" t="e">
            <v>#N/A</v>
          </cell>
          <cell r="Z1055" t="e">
            <v>#N/A</v>
          </cell>
          <cell r="AA1055"/>
          <cell r="AB1055"/>
          <cell r="AC1055"/>
          <cell r="AD1055"/>
          <cell r="AE1055" t="str">
            <v>ARRU</v>
          </cell>
          <cell r="AF1055" t="str">
            <v>FI</v>
          </cell>
          <cell r="AG1055"/>
          <cell r="AH1055"/>
        </row>
        <row r="1056">
          <cell r="A1056">
            <v>107214</v>
          </cell>
          <cell r="B1056">
            <v>1000</v>
          </cell>
          <cell r="C1056">
            <v>1035</v>
          </cell>
          <cell r="D1056" t="str">
            <v>CASH</v>
          </cell>
          <cell r="E1056" t="str">
            <v/>
          </cell>
          <cell r="F1056" t="str">
            <v>X</v>
          </cell>
          <cell r="G1056" t="str">
            <v>SGN - EUR-INTER.REV</v>
          </cell>
          <cell r="H1056" t="str">
            <v>SOCIETE GENERALE - EUR</v>
          </cell>
          <cell r="I1056" t="str">
            <v>A5100</v>
          </cell>
          <cell r="J1056" t="e">
            <v>#N/A</v>
          </cell>
          <cell r="K1056" t="e">
            <v>#N/A</v>
          </cell>
          <cell r="L1056"/>
          <cell r="M1056"/>
          <cell r="N1056" t="e">
            <v>#N/A</v>
          </cell>
          <cell r="O1056" t="e">
            <v>#N/A</v>
          </cell>
          <cell r="P1056" t="e">
            <v>#N/A</v>
          </cell>
          <cell r="Q1056" t="e">
            <v>#N/A</v>
          </cell>
          <cell r="R1056" t="e">
            <v>#N/A</v>
          </cell>
          <cell r="S1056" t="e">
            <v>#N/A</v>
          </cell>
          <cell r="T1056" t="e">
            <v>#N/A</v>
          </cell>
          <cell r="U1056" t="e">
            <v>#N/A</v>
          </cell>
          <cell r="V1056" t="e">
            <v>#N/A</v>
          </cell>
          <cell r="W1056"/>
          <cell r="X1056" t="e">
            <v>#N/A</v>
          </cell>
          <cell r="Y1056" t="e">
            <v>#N/A</v>
          </cell>
          <cell r="Z1056" t="e">
            <v>#N/A</v>
          </cell>
          <cell r="AA1056"/>
          <cell r="AB1056"/>
          <cell r="AC1056"/>
          <cell r="AD1056"/>
          <cell r="AE1056" t="str">
            <v>ARRU</v>
          </cell>
          <cell r="AF1056" t="str">
            <v>FI</v>
          </cell>
          <cell r="AG1056"/>
          <cell r="AH1056"/>
        </row>
        <row r="1057">
          <cell r="A1057">
            <v>107215</v>
          </cell>
          <cell r="B1057">
            <v>1000</v>
          </cell>
          <cell r="C1057">
            <v>1035</v>
          </cell>
          <cell r="D1057" t="str">
            <v>CASH</v>
          </cell>
          <cell r="E1057" t="str">
            <v/>
          </cell>
          <cell r="F1057" t="str">
            <v>X</v>
          </cell>
          <cell r="G1057" t="str">
            <v>BNP - EUR-INTER.REV</v>
          </cell>
          <cell r="H1057" t="str">
            <v>BNP PARIBAS - EUR</v>
          </cell>
          <cell r="I1057" t="str">
            <v>A5100</v>
          </cell>
          <cell r="J1057" t="e">
            <v>#N/A</v>
          </cell>
          <cell r="K1057" t="e">
            <v>#N/A</v>
          </cell>
          <cell r="L1057"/>
          <cell r="M1057"/>
          <cell r="N1057" t="e">
            <v>#N/A</v>
          </cell>
          <cell r="O1057" t="e">
            <v>#N/A</v>
          </cell>
          <cell r="P1057" t="e">
            <v>#N/A</v>
          </cell>
          <cell r="Q1057" t="e">
            <v>#N/A</v>
          </cell>
          <cell r="R1057" t="e">
            <v>#N/A</v>
          </cell>
          <cell r="S1057" t="e">
            <v>#N/A</v>
          </cell>
          <cell r="T1057" t="e">
            <v>#N/A</v>
          </cell>
          <cell r="U1057" t="e">
            <v>#N/A</v>
          </cell>
          <cell r="V1057" t="e">
            <v>#N/A</v>
          </cell>
          <cell r="W1057"/>
          <cell r="X1057" t="e">
            <v>#N/A</v>
          </cell>
          <cell r="Y1057" t="e">
            <v>#N/A</v>
          </cell>
          <cell r="Z1057" t="e">
            <v>#N/A</v>
          </cell>
          <cell r="AA1057"/>
          <cell r="AB1057"/>
          <cell r="AC1057"/>
          <cell r="AD1057"/>
          <cell r="AE1057" t="str">
            <v>ARRU</v>
          </cell>
          <cell r="AF1057" t="str">
            <v>FI</v>
          </cell>
          <cell r="AG1057"/>
          <cell r="AH1057"/>
        </row>
        <row r="1058">
          <cell r="A1058">
            <v>107216</v>
          </cell>
          <cell r="B1058">
            <v>1000</v>
          </cell>
          <cell r="C1058">
            <v>1035</v>
          </cell>
          <cell r="D1058" t="str">
            <v>CASH</v>
          </cell>
          <cell r="E1058" t="str">
            <v/>
          </cell>
          <cell r="F1058" t="str">
            <v>X</v>
          </cell>
          <cell r="G1058" t="str">
            <v>BRA - EUR-INTER.REV</v>
          </cell>
          <cell r="H1058" t="str">
            <v>BANQUE RHONE ALPES - EUR</v>
          </cell>
          <cell r="I1058" t="str">
            <v>A5100</v>
          </cell>
          <cell r="J1058" t="e">
            <v>#N/A</v>
          </cell>
          <cell r="K1058" t="e">
            <v>#N/A</v>
          </cell>
          <cell r="L1058"/>
          <cell r="M1058"/>
          <cell r="N1058" t="e">
            <v>#N/A</v>
          </cell>
          <cell r="O1058" t="e">
            <v>#N/A</v>
          </cell>
          <cell r="P1058" t="e">
            <v>#N/A</v>
          </cell>
          <cell r="Q1058" t="e">
            <v>#N/A</v>
          </cell>
          <cell r="R1058" t="e">
            <v>#N/A</v>
          </cell>
          <cell r="S1058" t="e">
            <v>#N/A</v>
          </cell>
          <cell r="T1058" t="e">
            <v>#N/A</v>
          </cell>
          <cell r="U1058" t="e">
            <v>#N/A</v>
          </cell>
          <cell r="V1058" t="e">
            <v>#N/A</v>
          </cell>
          <cell r="W1058"/>
          <cell r="X1058" t="e">
            <v>#N/A</v>
          </cell>
          <cell r="Y1058" t="e">
            <v>#N/A</v>
          </cell>
          <cell r="Z1058" t="e">
            <v>#N/A</v>
          </cell>
          <cell r="AA1058"/>
          <cell r="AB1058"/>
          <cell r="AC1058"/>
          <cell r="AD1058"/>
          <cell r="AE1058" t="str">
            <v>ARRU</v>
          </cell>
          <cell r="AF1058" t="str">
            <v>FI</v>
          </cell>
          <cell r="AG1058"/>
          <cell r="AH1058"/>
        </row>
        <row r="1059">
          <cell r="A1059">
            <v>107217</v>
          </cell>
          <cell r="B1059">
            <v>1000</v>
          </cell>
          <cell r="C1059">
            <v>1035</v>
          </cell>
          <cell r="D1059" t="str">
            <v>CASH</v>
          </cell>
          <cell r="E1059" t="str">
            <v/>
          </cell>
          <cell r="F1059" t="str">
            <v>X</v>
          </cell>
          <cell r="G1059" t="str">
            <v>CRCA -EUR-INTER.REV</v>
          </cell>
          <cell r="H1059" t="str">
            <v>CREDIT AGRICOLE - EUR</v>
          </cell>
          <cell r="I1059" t="str">
            <v>A5100</v>
          </cell>
          <cell r="J1059" t="e">
            <v>#N/A</v>
          </cell>
          <cell r="K1059" t="e">
            <v>#N/A</v>
          </cell>
          <cell r="L1059"/>
          <cell r="M1059"/>
          <cell r="N1059" t="e">
            <v>#N/A</v>
          </cell>
          <cell r="O1059" t="e">
            <v>#N/A</v>
          </cell>
          <cell r="P1059" t="e">
            <v>#N/A</v>
          </cell>
          <cell r="Q1059" t="e">
            <v>#N/A</v>
          </cell>
          <cell r="R1059" t="e">
            <v>#N/A</v>
          </cell>
          <cell r="S1059" t="e">
            <v>#N/A</v>
          </cell>
          <cell r="T1059" t="e">
            <v>#N/A</v>
          </cell>
          <cell r="U1059" t="e">
            <v>#N/A</v>
          </cell>
          <cell r="V1059" t="e">
            <v>#N/A</v>
          </cell>
          <cell r="W1059"/>
          <cell r="X1059" t="e">
            <v>#N/A</v>
          </cell>
          <cell r="Y1059" t="e">
            <v>#N/A</v>
          </cell>
          <cell r="Z1059" t="e">
            <v>#N/A</v>
          </cell>
          <cell r="AA1059"/>
          <cell r="AB1059"/>
          <cell r="AC1059"/>
          <cell r="AD1059"/>
          <cell r="AE1059" t="str">
            <v>ARRU</v>
          </cell>
          <cell r="AF1059" t="str">
            <v>FI</v>
          </cell>
          <cell r="AG1059"/>
          <cell r="AH1059"/>
        </row>
        <row r="1060">
          <cell r="A1060">
            <v>107218</v>
          </cell>
          <cell r="B1060">
            <v>1000</v>
          </cell>
          <cell r="C1060">
            <v>1035</v>
          </cell>
          <cell r="D1060" t="str">
            <v>CASH</v>
          </cell>
          <cell r="E1060" t="str">
            <v/>
          </cell>
          <cell r="F1060" t="str">
            <v>X</v>
          </cell>
          <cell r="G1060" t="str">
            <v>CLY1- EUR-INTER.REV</v>
          </cell>
          <cell r="H1060" t="str">
            <v>CREDIT LYONNAIS - EUR</v>
          </cell>
          <cell r="I1060" t="str">
            <v>A5100</v>
          </cell>
          <cell r="J1060" t="e">
            <v>#N/A</v>
          </cell>
          <cell r="K1060" t="e">
            <v>#N/A</v>
          </cell>
          <cell r="L1060"/>
          <cell r="M1060"/>
          <cell r="N1060" t="e">
            <v>#N/A</v>
          </cell>
          <cell r="O1060" t="e">
            <v>#N/A</v>
          </cell>
          <cell r="P1060" t="e">
            <v>#N/A</v>
          </cell>
          <cell r="Q1060" t="e">
            <v>#N/A</v>
          </cell>
          <cell r="R1060" t="e">
            <v>#N/A</v>
          </cell>
          <cell r="S1060" t="e">
            <v>#N/A</v>
          </cell>
          <cell r="T1060" t="e">
            <v>#N/A</v>
          </cell>
          <cell r="U1060" t="e">
            <v>#N/A</v>
          </cell>
          <cell r="V1060" t="e">
            <v>#N/A</v>
          </cell>
          <cell r="W1060"/>
          <cell r="X1060" t="e">
            <v>#N/A</v>
          </cell>
          <cell r="Y1060" t="e">
            <v>#N/A</v>
          </cell>
          <cell r="Z1060" t="e">
            <v>#N/A</v>
          </cell>
          <cell r="AA1060"/>
          <cell r="AB1060"/>
          <cell r="AC1060"/>
          <cell r="AD1060"/>
          <cell r="AE1060" t="str">
            <v>ARRU</v>
          </cell>
          <cell r="AF1060" t="str">
            <v>FI</v>
          </cell>
          <cell r="AG1060"/>
          <cell r="AH1060"/>
        </row>
        <row r="1061">
          <cell r="A1061">
            <v>107219</v>
          </cell>
          <cell r="B1061">
            <v>1000</v>
          </cell>
          <cell r="C1061">
            <v>1035</v>
          </cell>
          <cell r="D1061" t="str">
            <v>CASH</v>
          </cell>
          <cell r="E1061" t="str">
            <v/>
          </cell>
          <cell r="F1061" t="str">
            <v>X</v>
          </cell>
          <cell r="G1061" t="str">
            <v>PAL -EUR-INTER.REV</v>
          </cell>
          <cell r="H1061" t="str">
            <v>BANQUE PALATINE - EUR</v>
          </cell>
          <cell r="I1061" t="str">
            <v>A5100</v>
          </cell>
          <cell r="J1061" t="e">
            <v>#N/A</v>
          </cell>
          <cell r="K1061" t="e">
            <v>#N/A</v>
          </cell>
          <cell r="L1061"/>
          <cell r="M1061"/>
          <cell r="N1061" t="e">
            <v>#N/A</v>
          </cell>
          <cell r="O1061" t="e">
            <v>#N/A</v>
          </cell>
          <cell r="P1061" t="e">
            <v>#N/A</v>
          </cell>
          <cell r="Q1061" t="e">
            <v>#N/A</v>
          </cell>
          <cell r="R1061" t="e">
            <v>#N/A</v>
          </cell>
          <cell r="S1061" t="e">
            <v>#N/A</v>
          </cell>
          <cell r="T1061" t="e">
            <v>#N/A</v>
          </cell>
          <cell r="U1061" t="e">
            <v>#N/A</v>
          </cell>
          <cell r="V1061" t="e">
            <v>#N/A</v>
          </cell>
          <cell r="W1061"/>
          <cell r="X1061" t="e">
            <v>#N/A</v>
          </cell>
          <cell r="Y1061" t="e">
            <v>#N/A</v>
          </cell>
          <cell r="Z1061" t="e">
            <v>#N/A</v>
          </cell>
          <cell r="AA1061"/>
          <cell r="AB1061"/>
          <cell r="AC1061"/>
          <cell r="AD1061"/>
          <cell r="AE1061" t="str">
            <v>ARRU</v>
          </cell>
          <cell r="AF1061" t="str">
            <v>FI</v>
          </cell>
          <cell r="AG1061"/>
          <cell r="AH1061"/>
        </row>
        <row r="1062">
          <cell r="A1062">
            <v>107220</v>
          </cell>
          <cell r="B1062">
            <v>1000</v>
          </cell>
          <cell r="C1062">
            <v>1035</v>
          </cell>
          <cell r="D1062" t="str">
            <v>CASH</v>
          </cell>
          <cell r="E1062" t="str">
            <v/>
          </cell>
          <cell r="F1062" t="str">
            <v>X</v>
          </cell>
          <cell r="G1062" t="str">
            <v>SGN - EUR-INTER.REV</v>
          </cell>
          <cell r="H1062" t="str">
            <v>SOCIETE GENERALE - EUR</v>
          </cell>
          <cell r="I1062" t="str">
            <v>A5100</v>
          </cell>
          <cell r="J1062" t="e">
            <v>#N/A</v>
          </cell>
          <cell r="K1062" t="e">
            <v>#N/A</v>
          </cell>
          <cell r="L1062"/>
          <cell r="M1062"/>
          <cell r="N1062" t="e">
            <v>#N/A</v>
          </cell>
          <cell r="O1062" t="e">
            <v>#N/A</v>
          </cell>
          <cell r="P1062" t="e">
            <v>#N/A</v>
          </cell>
          <cell r="Q1062" t="e">
            <v>#N/A</v>
          </cell>
          <cell r="R1062" t="e">
            <v>#N/A</v>
          </cell>
          <cell r="S1062" t="e">
            <v>#N/A</v>
          </cell>
          <cell r="T1062" t="e">
            <v>#N/A</v>
          </cell>
          <cell r="U1062" t="e">
            <v>#N/A</v>
          </cell>
          <cell r="V1062" t="e">
            <v>#N/A</v>
          </cell>
          <cell r="W1062"/>
          <cell r="X1062" t="e">
            <v>#N/A</v>
          </cell>
          <cell r="Y1062" t="e">
            <v>#N/A</v>
          </cell>
          <cell r="Z1062" t="e">
            <v>#N/A</v>
          </cell>
          <cell r="AA1062"/>
          <cell r="AB1062"/>
          <cell r="AC1062"/>
          <cell r="AD1062"/>
          <cell r="AE1062" t="str">
            <v>ARRU</v>
          </cell>
          <cell r="AF1062" t="str">
            <v>FI</v>
          </cell>
          <cell r="AG1062"/>
          <cell r="AH1062"/>
        </row>
        <row r="1063">
          <cell r="A1063">
            <v>107221</v>
          </cell>
          <cell r="B1063">
            <v>1000</v>
          </cell>
          <cell r="C1063">
            <v>1035</v>
          </cell>
          <cell r="D1063" t="str">
            <v>CASH</v>
          </cell>
          <cell r="E1063" t="str">
            <v/>
          </cell>
          <cell r="F1063" t="str">
            <v>X</v>
          </cell>
          <cell r="G1063" t="str">
            <v>SLB - EUR-INTER.REV</v>
          </cell>
          <cell r="H1063" t="str">
            <v>CIC LYONNAISE DE BANQUE - EUR</v>
          </cell>
          <cell r="I1063" t="str">
            <v>A5100</v>
          </cell>
          <cell r="J1063" t="e">
            <v>#N/A</v>
          </cell>
          <cell r="K1063" t="e">
            <v>#N/A</v>
          </cell>
          <cell r="L1063"/>
          <cell r="M1063"/>
          <cell r="N1063" t="e">
            <v>#N/A</v>
          </cell>
          <cell r="O1063" t="e">
            <v>#N/A</v>
          </cell>
          <cell r="P1063" t="e">
            <v>#N/A</v>
          </cell>
          <cell r="Q1063" t="e">
            <v>#N/A</v>
          </cell>
          <cell r="R1063" t="e">
            <v>#N/A</v>
          </cell>
          <cell r="S1063" t="e">
            <v>#N/A</v>
          </cell>
          <cell r="T1063" t="e">
            <v>#N/A</v>
          </cell>
          <cell r="U1063" t="e">
            <v>#N/A</v>
          </cell>
          <cell r="V1063" t="e">
            <v>#N/A</v>
          </cell>
          <cell r="W1063"/>
          <cell r="X1063" t="e">
            <v>#N/A</v>
          </cell>
          <cell r="Y1063" t="e">
            <v>#N/A</v>
          </cell>
          <cell r="Z1063" t="e">
            <v>#N/A</v>
          </cell>
          <cell r="AA1063"/>
          <cell r="AB1063"/>
          <cell r="AC1063"/>
          <cell r="AD1063"/>
          <cell r="AE1063" t="str">
            <v>ARRU</v>
          </cell>
          <cell r="AF1063" t="str">
            <v>FI</v>
          </cell>
          <cell r="AG1063"/>
          <cell r="AH1063"/>
        </row>
        <row r="1064">
          <cell r="A1064">
            <v>107222</v>
          </cell>
          <cell r="B1064">
            <v>1000</v>
          </cell>
          <cell r="C1064">
            <v>1035</v>
          </cell>
          <cell r="D1064" t="str">
            <v>CASH</v>
          </cell>
          <cell r="E1064" t="str">
            <v/>
          </cell>
          <cell r="F1064" t="str">
            <v>X</v>
          </cell>
          <cell r="G1064" t="str">
            <v>PAL - EUR-INTER.REV</v>
          </cell>
          <cell r="H1064" t="str">
            <v>BANQUE PALATINE - EUR</v>
          </cell>
          <cell r="I1064" t="str">
            <v>A5100</v>
          </cell>
          <cell r="J1064" t="e">
            <v>#N/A</v>
          </cell>
          <cell r="K1064" t="e">
            <v>#N/A</v>
          </cell>
          <cell r="L1064"/>
          <cell r="M1064"/>
          <cell r="N1064" t="e">
            <v>#N/A</v>
          </cell>
          <cell r="O1064" t="e">
            <v>#N/A</v>
          </cell>
          <cell r="P1064" t="e">
            <v>#N/A</v>
          </cell>
          <cell r="Q1064" t="e">
            <v>#N/A</v>
          </cell>
          <cell r="R1064" t="e">
            <v>#N/A</v>
          </cell>
          <cell r="S1064" t="e">
            <v>#N/A</v>
          </cell>
          <cell r="T1064" t="e">
            <v>#N/A</v>
          </cell>
          <cell r="U1064" t="e">
            <v>#N/A</v>
          </cell>
          <cell r="V1064" t="e">
            <v>#N/A</v>
          </cell>
          <cell r="W1064"/>
          <cell r="X1064" t="e">
            <v>#N/A</v>
          </cell>
          <cell r="Y1064" t="e">
            <v>#N/A</v>
          </cell>
          <cell r="Z1064" t="e">
            <v>#N/A</v>
          </cell>
          <cell r="AA1064"/>
          <cell r="AB1064"/>
          <cell r="AC1064"/>
          <cell r="AD1064"/>
          <cell r="AE1064" t="str">
            <v>ARRU</v>
          </cell>
          <cell r="AF1064" t="str">
            <v>FI</v>
          </cell>
          <cell r="AG1064"/>
          <cell r="AH1064"/>
        </row>
        <row r="1065">
          <cell r="A1065">
            <v>107223</v>
          </cell>
          <cell r="B1065">
            <v>1000</v>
          </cell>
          <cell r="C1065">
            <v>1035</v>
          </cell>
          <cell r="D1065" t="str">
            <v>CASH</v>
          </cell>
          <cell r="E1065" t="str">
            <v/>
          </cell>
          <cell r="F1065" t="str">
            <v>X</v>
          </cell>
          <cell r="G1065" t="str">
            <v>CLY1- EUR-INTER.REV</v>
          </cell>
          <cell r="H1065" t="str">
            <v>CREDIT LYONNAIS - EUR</v>
          </cell>
          <cell r="I1065" t="str">
            <v>A5100</v>
          </cell>
          <cell r="J1065" t="e">
            <v>#N/A</v>
          </cell>
          <cell r="K1065" t="e">
            <v>#N/A</v>
          </cell>
          <cell r="L1065"/>
          <cell r="M1065"/>
          <cell r="N1065" t="e">
            <v>#N/A</v>
          </cell>
          <cell r="O1065" t="e">
            <v>#N/A</v>
          </cell>
          <cell r="P1065" t="e">
            <v>#N/A</v>
          </cell>
          <cell r="Q1065" t="e">
            <v>#N/A</v>
          </cell>
          <cell r="R1065" t="e">
            <v>#N/A</v>
          </cell>
          <cell r="S1065" t="e">
            <v>#N/A</v>
          </cell>
          <cell r="T1065" t="e">
            <v>#N/A</v>
          </cell>
          <cell r="U1065" t="e">
            <v>#N/A</v>
          </cell>
          <cell r="V1065" t="e">
            <v>#N/A</v>
          </cell>
          <cell r="W1065"/>
          <cell r="X1065" t="e">
            <v>#N/A</v>
          </cell>
          <cell r="Y1065" t="e">
            <v>#N/A</v>
          </cell>
          <cell r="Z1065" t="e">
            <v>#N/A</v>
          </cell>
          <cell r="AA1065"/>
          <cell r="AB1065"/>
          <cell r="AC1065"/>
          <cell r="AD1065"/>
          <cell r="AE1065" t="str">
            <v>ARRU</v>
          </cell>
          <cell r="AF1065" t="str">
            <v>FI</v>
          </cell>
          <cell r="AG1065"/>
          <cell r="AH1065"/>
        </row>
        <row r="1066">
          <cell r="A1066">
            <v>107228</v>
          </cell>
          <cell r="B1066">
            <v>1000</v>
          </cell>
          <cell r="C1066">
            <v>1035</v>
          </cell>
          <cell r="D1066" t="str">
            <v>CASH</v>
          </cell>
          <cell r="E1066" t="str">
            <v/>
          </cell>
          <cell r="F1066" t="str">
            <v>X</v>
          </cell>
          <cell r="G1066" t="str">
            <v>SPA - EUR-INTER.REV</v>
          </cell>
          <cell r="H1066" t="str">
            <v>SAN PAOLO - EUR/INTER.REV</v>
          </cell>
          <cell r="I1066" t="str">
            <v>A5100</v>
          </cell>
          <cell r="J1066" t="e">
            <v>#N/A</v>
          </cell>
          <cell r="K1066" t="e">
            <v>#N/A</v>
          </cell>
          <cell r="L1066"/>
          <cell r="M1066"/>
          <cell r="N1066" t="e">
            <v>#N/A</v>
          </cell>
          <cell r="O1066" t="e">
            <v>#N/A</v>
          </cell>
          <cell r="P1066" t="e">
            <v>#N/A</v>
          </cell>
          <cell r="Q1066" t="e">
            <v>#N/A</v>
          </cell>
          <cell r="R1066" t="e">
            <v>#N/A</v>
          </cell>
          <cell r="S1066" t="e">
            <v>#N/A</v>
          </cell>
          <cell r="T1066" t="e">
            <v>#N/A</v>
          </cell>
          <cell r="U1066" t="e">
            <v>#N/A</v>
          </cell>
          <cell r="V1066" t="e">
            <v>#N/A</v>
          </cell>
          <cell r="W1066"/>
          <cell r="X1066" t="e">
            <v>#N/A</v>
          </cell>
          <cell r="Y1066" t="e">
            <v>#N/A</v>
          </cell>
          <cell r="Z1066" t="e">
            <v>#N/A</v>
          </cell>
          <cell r="AA1066"/>
          <cell r="AB1066"/>
          <cell r="AC1066"/>
          <cell r="AD1066"/>
          <cell r="AE1066" t="str">
            <v>ARRU</v>
          </cell>
          <cell r="AF1066" t="str">
            <v>FI</v>
          </cell>
          <cell r="AG1066"/>
          <cell r="AH1066"/>
        </row>
        <row r="1067">
          <cell r="A1067">
            <v>107229</v>
          </cell>
          <cell r="B1067">
            <v>1000</v>
          </cell>
          <cell r="C1067">
            <v>1035</v>
          </cell>
          <cell r="D1067" t="str">
            <v>CASH</v>
          </cell>
          <cell r="E1067" t="str">
            <v/>
          </cell>
          <cell r="F1067" t="str">
            <v>X</v>
          </cell>
          <cell r="G1067" t="str">
            <v>CRT - EUR-INTER.REV</v>
          </cell>
          <cell r="H1067" t="str">
            <v>CASSA RISPARMIO TORINO - EUR/INTER.REV</v>
          </cell>
          <cell r="I1067" t="str">
            <v>A5100</v>
          </cell>
          <cell r="J1067" t="e">
            <v>#N/A</v>
          </cell>
          <cell r="K1067" t="e">
            <v>#N/A</v>
          </cell>
          <cell r="L1067"/>
          <cell r="M1067"/>
          <cell r="N1067" t="e">
            <v>#N/A</v>
          </cell>
          <cell r="O1067" t="e">
            <v>#N/A</v>
          </cell>
          <cell r="P1067" t="e">
            <v>#N/A</v>
          </cell>
          <cell r="Q1067" t="e">
            <v>#N/A</v>
          </cell>
          <cell r="R1067" t="e">
            <v>#N/A</v>
          </cell>
          <cell r="S1067" t="e">
            <v>#N/A</v>
          </cell>
          <cell r="T1067" t="e">
            <v>#N/A</v>
          </cell>
          <cell r="U1067" t="e">
            <v>#N/A</v>
          </cell>
          <cell r="V1067" t="e">
            <v>#N/A</v>
          </cell>
          <cell r="W1067"/>
          <cell r="X1067" t="e">
            <v>#N/A</v>
          </cell>
          <cell r="Y1067" t="e">
            <v>#N/A</v>
          </cell>
          <cell r="Z1067" t="e">
            <v>#N/A</v>
          </cell>
          <cell r="AA1067"/>
          <cell r="AB1067"/>
          <cell r="AC1067"/>
          <cell r="AD1067"/>
          <cell r="AE1067" t="str">
            <v>ARRU</v>
          </cell>
          <cell r="AF1067" t="str">
            <v>FI</v>
          </cell>
          <cell r="AG1067"/>
          <cell r="AH1067"/>
        </row>
        <row r="1068">
          <cell r="A1068">
            <v>107230</v>
          </cell>
          <cell r="B1068">
            <v>1000</v>
          </cell>
          <cell r="C1068">
            <v>1035</v>
          </cell>
          <cell r="D1068" t="str">
            <v>CASH</v>
          </cell>
          <cell r="E1068" t="str">
            <v/>
          </cell>
          <cell r="F1068" t="str">
            <v>X</v>
          </cell>
          <cell r="G1068" t="str">
            <v>BNL - EUR-INTER.REV</v>
          </cell>
          <cell r="H1068" t="str">
            <v>BANCA NAZIONALE DEL LAVORO - EUR/INTER.REV</v>
          </cell>
          <cell r="I1068" t="str">
            <v>A5100</v>
          </cell>
          <cell r="J1068" t="e">
            <v>#N/A</v>
          </cell>
          <cell r="K1068" t="e">
            <v>#N/A</v>
          </cell>
          <cell r="L1068"/>
          <cell r="M1068"/>
          <cell r="N1068" t="e">
            <v>#N/A</v>
          </cell>
          <cell r="O1068" t="e">
            <v>#N/A</v>
          </cell>
          <cell r="P1068" t="e">
            <v>#N/A</v>
          </cell>
          <cell r="Q1068" t="e">
            <v>#N/A</v>
          </cell>
          <cell r="R1068" t="e">
            <v>#N/A</v>
          </cell>
          <cell r="S1068" t="e">
            <v>#N/A</v>
          </cell>
          <cell r="T1068" t="e">
            <v>#N/A</v>
          </cell>
          <cell r="U1068" t="e">
            <v>#N/A</v>
          </cell>
          <cell r="V1068" t="e">
            <v>#N/A</v>
          </cell>
          <cell r="W1068"/>
          <cell r="X1068" t="e">
            <v>#N/A</v>
          </cell>
          <cell r="Y1068" t="e">
            <v>#N/A</v>
          </cell>
          <cell r="Z1068" t="e">
            <v>#N/A</v>
          </cell>
          <cell r="AA1068"/>
          <cell r="AB1068"/>
          <cell r="AC1068"/>
          <cell r="AD1068"/>
          <cell r="AE1068" t="str">
            <v>ARRU</v>
          </cell>
          <cell r="AF1068" t="str">
            <v>FI</v>
          </cell>
          <cell r="AG1068"/>
          <cell r="AH1068"/>
        </row>
        <row r="1069">
          <cell r="A1069">
            <v>107231</v>
          </cell>
          <cell r="B1069">
            <v>1000</v>
          </cell>
          <cell r="C1069">
            <v>1035</v>
          </cell>
          <cell r="D1069" t="str">
            <v>CASH</v>
          </cell>
          <cell r="E1069" t="str">
            <v/>
          </cell>
          <cell r="F1069" t="str">
            <v>X</v>
          </cell>
          <cell r="G1069" t="str">
            <v>BPN - EUR-INTER.REV</v>
          </cell>
          <cell r="H1069" t="str">
            <v>BANCO POPULARE DI NOVARA - EUR/INTER.REV</v>
          </cell>
          <cell r="I1069" t="str">
            <v>A5100</v>
          </cell>
          <cell r="J1069" t="e">
            <v>#N/A</v>
          </cell>
          <cell r="K1069" t="e">
            <v>#N/A</v>
          </cell>
          <cell r="L1069"/>
          <cell r="M1069"/>
          <cell r="N1069" t="e">
            <v>#N/A</v>
          </cell>
          <cell r="O1069" t="e">
            <v>#N/A</v>
          </cell>
          <cell r="P1069" t="e">
            <v>#N/A</v>
          </cell>
          <cell r="Q1069" t="e">
            <v>#N/A</v>
          </cell>
          <cell r="R1069" t="e">
            <v>#N/A</v>
          </cell>
          <cell r="S1069" t="e">
            <v>#N/A</v>
          </cell>
          <cell r="T1069" t="e">
            <v>#N/A</v>
          </cell>
          <cell r="U1069" t="e">
            <v>#N/A</v>
          </cell>
          <cell r="V1069" t="e">
            <v>#N/A</v>
          </cell>
          <cell r="W1069"/>
          <cell r="X1069" t="e">
            <v>#N/A</v>
          </cell>
          <cell r="Y1069" t="e">
            <v>#N/A</v>
          </cell>
          <cell r="Z1069" t="e">
            <v>#N/A</v>
          </cell>
          <cell r="AA1069"/>
          <cell r="AB1069"/>
          <cell r="AC1069"/>
          <cell r="AD1069"/>
          <cell r="AE1069" t="str">
            <v>ARRU</v>
          </cell>
          <cell r="AF1069" t="str">
            <v>FI</v>
          </cell>
          <cell r="AG1069"/>
          <cell r="AH1069"/>
        </row>
        <row r="1070">
          <cell r="A1070">
            <v>107232</v>
          </cell>
          <cell r="B1070">
            <v>1000</v>
          </cell>
          <cell r="C1070">
            <v>1035</v>
          </cell>
          <cell r="D1070" t="str">
            <v>CASH</v>
          </cell>
          <cell r="E1070" t="str">
            <v/>
          </cell>
          <cell r="F1070" t="str">
            <v>X</v>
          </cell>
          <cell r="G1070" t="str">
            <v>BS - EUR-INTER.REV</v>
          </cell>
          <cell r="H1070" t="str">
            <v>BANCA SELLA SPA - EUR/INTER.REV</v>
          </cell>
          <cell r="I1070" t="str">
            <v>A5100</v>
          </cell>
          <cell r="J1070" t="e">
            <v>#N/A</v>
          </cell>
          <cell r="K1070" t="e">
            <v>#N/A</v>
          </cell>
          <cell r="L1070"/>
          <cell r="M1070"/>
          <cell r="N1070" t="e">
            <v>#N/A</v>
          </cell>
          <cell r="O1070" t="e">
            <v>#N/A</v>
          </cell>
          <cell r="P1070" t="e">
            <v>#N/A</v>
          </cell>
          <cell r="Q1070" t="e">
            <v>#N/A</v>
          </cell>
          <cell r="R1070" t="e">
            <v>#N/A</v>
          </cell>
          <cell r="S1070" t="e">
            <v>#N/A</v>
          </cell>
          <cell r="T1070" t="e">
            <v>#N/A</v>
          </cell>
          <cell r="U1070" t="e">
            <v>#N/A</v>
          </cell>
          <cell r="V1070" t="e">
            <v>#N/A</v>
          </cell>
          <cell r="W1070"/>
          <cell r="X1070" t="e">
            <v>#N/A</v>
          </cell>
          <cell r="Y1070" t="e">
            <v>#N/A</v>
          </cell>
          <cell r="Z1070" t="e">
            <v>#N/A</v>
          </cell>
          <cell r="AA1070"/>
          <cell r="AB1070"/>
          <cell r="AC1070"/>
          <cell r="AD1070"/>
          <cell r="AE1070" t="str">
            <v>ARRU</v>
          </cell>
          <cell r="AF1070" t="str">
            <v>FI</v>
          </cell>
          <cell r="AG1070"/>
          <cell r="AH1070"/>
        </row>
        <row r="1071">
          <cell r="A1071">
            <v>107234</v>
          </cell>
          <cell r="B1071">
            <v>1000</v>
          </cell>
          <cell r="C1071">
            <v>1035</v>
          </cell>
          <cell r="D1071" t="str">
            <v>CASH</v>
          </cell>
          <cell r="E1071" t="str">
            <v/>
          </cell>
          <cell r="F1071" t="str">
            <v>X</v>
          </cell>
          <cell r="G1071" t="str">
            <v>BBVA-INTER.REV</v>
          </cell>
          <cell r="H1071" t="str">
            <v>BANCO BILBAO VISCAYA ARGENTARIA-INTER.REV</v>
          </cell>
          <cell r="I1071" t="str">
            <v>A5100</v>
          </cell>
          <cell r="J1071" t="e">
            <v>#N/A</v>
          </cell>
          <cell r="K1071" t="e">
            <v>#N/A</v>
          </cell>
          <cell r="L1071"/>
          <cell r="M1071"/>
          <cell r="N1071" t="e">
            <v>#N/A</v>
          </cell>
          <cell r="O1071" t="e">
            <v>#N/A</v>
          </cell>
          <cell r="P1071" t="e">
            <v>#N/A</v>
          </cell>
          <cell r="Q1071" t="e">
            <v>#N/A</v>
          </cell>
          <cell r="R1071" t="e">
            <v>#N/A</v>
          </cell>
          <cell r="S1071" t="e">
            <v>#N/A</v>
          </cell>
          <cell r="T1071" t="e">
            <v>#N/A</v>
          </cell>
          <cell r="U1071" t="e">
            <v>#N/A</v>
          </cell>
          <cell r="V1071" t="e">
            <v>#N/A</v>
          </cell>
          <cell r="W1071"/>
          <cell r="X1071" t="e">
            <v>#N/A</v>
          </cell>
          <cell r="Y1071" t="e">
            <v>#N/A</v>
          </cell>
          <cell r="Z1071" t="e">
            <v>#N/A</v>
          </cell>
          <cell r="AA1071"/>
          <cell r="AB1071"/>
          <cell r="AC1071"/>
          <cell r="AD1071"/>
          <cell r="AE1071" t="str">
            <v>ARRU</v>
          </cell>
          <cell r="AF1071" t="str">
            <v>FI</v>
          </cell>
          <cell r="AG1071"/>
          <cell r="AH1071"/>
        </row>
        <row r="1072">
          <cell r="A1072">
            <v>107235</v>
          </cell>
          <cell r="B1072">
            <v>1000</v>
          </cell>
          <cell r="C1072">
            <v>1035</v>
          </cell>
          <cell r="D1072" t="str">
            <v>CASH</v>
          </cell>
          <cell r="E1072" t="str">
            <v/>
          </cell>
          <cell r="F1072" t="str">
            <v>X</v>
          </cell>
          <cell r="G1072" t="str">
            <v>CM-INTER.REV</v>
          </cell>
          <cell r="H1072" t="str">
            <v>CAIXA MANRESA-INTER.REV</v>
          </cell>
          <cell r="I1072" t="str">
            <v>A5100</v>
          </cell>
          <cell r="J1072" t="e">
            <v>#N/A</v>
          </cell>
          <cell r="K1072" t="e">
            <v>#N/A</v>
          </cell>
          <cell r="L1072"/>
          <cell r="M1072"/>
          <cell r="N1072" t="e">
            <v>#N/A</v>
          </cell>
          <cell r="O1072" t="e">
            <v>#N/A</v>
          </cell>
          <cell r="P1072" t="e">
            <v>#N/A</v>
          </cell>
          <cell r="Q1072" t="e">
            <v>#N/A</v>
          </cell>
          <cell r="R1072" t="e">
            <v>#N/A</v>
          </cell>
          <cell r="S1072" t="e">
            <v>#N/A</v>
          </cell>
          <cell r="T1072" t="e">
            <v>#N/A</v>
          </cell>
          <cell r="U1072" t="e">
            <v>#N/A</v>
          </cell>
          <cell r="V1072" t="e">
            <v>#N/A</v>
          </cell>
          <cell r="W1072"/>
          <cell r="X1072" t="e">
            <v>#N/A</v>
          </cell>
          <cell r="Y1072" t="e">
            <v>#N/A</v>
          </cell>
          <cell r="Z1072" t="e">
            <v>#N/A</v>
          </cell>
          <cell r="AA1072"/>
          <cell r="AB1072"/>
          <cell r="AC1072"/>
          <cell r="AD1072"/>
          <cell r="AE1072" t="str">
            <v>ARRU</v>
          </cell>
          <cell r="AF1072" t="str">
            <v>FI</v>
          </cell>
          <cell r="AG1072"/>
          <cell r="AH1072"/>
        </row>
        <row r="1073">
          <cell r="A1073">
            <v>107236</v>
          </cell>
          <cell r="B1073">
            <v>1000</v>
          </cell>
          <cell r="C1073">
            <v>1035</v>
          </cell>
          <cell r="D1073" t="str">
            <v>CASH</v>
          </cell>
          <cell r="E1073" t="str">
            <v/>
          </cell>
          <cell r="F1073" t="str">
            <v>X</v>
          </cell>
          <cell r="G1073" t="str">
            <v>BSCH-INTER.REV</v>
          </cell>
          <cell r="H1073" t="str">
            <v>BANCO SANTANDER CENTRAL HISPANO-INTER.REV</v>
          </cell>
          <cell r="I1073" t="str">
            <v>A5100</v>
          </cell>
          <cell r="J1073" t="e">
            <v>#N/A</v>
          </cell>
          <cell r="K1073" t="e">
            <v>#N/A</v>
          </cell>
          <cell r="L1073"/>
          <cell r="M1073"/>
          <cell r="N1073" t="e">
            <v>#N/A</v>
          </cell>
          <cell r="O1073" t="e">
            <v>#N/A</v>
          </cell>
          <cell r="P1073" t="e">
            <v>#N/A</v>
          </cell>
          <cell r="Q1073" t="e">
            <v>#N/A</v>
          </cell>
          <cell r="R1073" t="e">
            <v>#N/A</v>
          </cell>
          <cell r="S1073" t="e">
            <v>#N/A</v>
          </cell>
          <cell r="T1073" t="e">
            <v>#N/A</v>
          </cell>
          <cell r="U1073" t="e">
            <v>#N/A</v>
          </cell>
          <cell r="V1073" t="e">
            <v>#N/A</v>
          </cell>
          <cell r="W1073"/>
          <cell r="X1073" t="e">
            <v>#N/A</v>
          </cell>
          <cell r="Y1073" t="e">
            <v>#N/A</v>
          </cell>
          <cell r="Z1073" t="e">
            <v>#N/A</v>
          </cell>
          <cell r="AA1073"/>
          <cell r="AB1073"/>
          <cell r="AC1073"/>
          <cell r="AD1073"/>
          <cell r="AE1073" t="str">
            <v>ARRU</v>
          </cell>
          <cell r="AF1073" t="str">
            <v>FI</v>
          </cell>
          <cell r="AG1073"/>
          <cell r="AH1073"/>
        </row>
        <row r="1074">
          <cell r="A1074">
            <v>107237</v>
          </cell>
          <cell r="B1074">
            <v>1000</v>
          </cell>
          <cell r="C1074">
            <v>1035</v>
          </cell>
          <cell r="D1074" t="str">
            <v>CASH</v>
          </cell>
          <cell r="E1074" t="str">
            <v/>
          </cell>
          <cell r="F1074" t="str">
            <v>X</v>
          </cell>
          <cell r="G1074" t="str">
            <v>BP-INTER.REV</v>
          </cell>
          <cell r="H1074" t="str">
            <v>BANCO POPULAR-INTER.REV</v>
          </cell>
          <cell r="I1074" t="str">
            <v>A5100</v>
          </cell>
          <cell r="J1074" t="e">
            <v>#N/A</v>
          </cell>
          <cell r="K1074" t="e">
            <v>#N/A</v>
          </cell>
          <cell r="L1074"/>
          <cell r="M1074"/>
          <cell r="N1074" t="e">
            <v>#N/A</v>
          </cell>
          <cell r="O1074" t="e">
            <v>#N/A</v>
          </cell>
          <cell r="P1074" t="e">
            <v>#N/A</v>
          </cell>
          <cell r="Q1074" t="e">
            <v>#N/A</v>
          </cell>
          <cell r="R1074" t="e">
            <v>#N/A</v>
          </cell>
          <cell r="S1074" t="e">
            <v>#N/A</v>
          </cell>
          <cell r="T1074" t="e">
            <v>#N/A</v>
          </cell>
          <cell r="U1074" t="e">
            <v>#N/A</v>
          </cell>
          <cell r="V1074" t="e">
            <v>#N/A</v>
          </cell>
          <cell r="W1074"/>
          <cell r="X1074" t="e">
            <v>#N/A</v>
          </cell>
          <cell r="Y1074" t="e">
            <v>#N/A</v>
          </cell>
          <cell r="Z1074" t="e">
            <v>#N/A</v>
          </cell>
          <cell r="AA1074"/>
          <cell r="AB1074"/>
          <cell r="AC1074"/>
          <cell r="AD1074"/>
          <cell r="AE1074" t="str">
            <v>ARRU</v>
          </cell>
          <cell r="AF1074" t="str">
            <v>FI</v>
          </cell>
          <cell r="AG1074"/>
          <cell r="AH1074"/>
        </row>
        <row r="1075">
          <cell r="A1075">
            <v>107238</v>
          </cell>
          <cell r="B1075">
            <v>1000</v>
          </cell>
          <cell r="C1075">
            <v>1035</v>
          </cell>
          <cell r="D1075" t="str">
            <v>CASH</v>
          </cell>
          <cell r="E1075" t="str">
            <v/>
          </cell>
          <cell r="F1075" t="str">
            <v>X</v>
          </cell>
          <cell r="G1075" t="str">
            <v>BS-INTER.REV</v>
          </cell>
          <cell r="H1075" t="str">
            <v>BANC DE SABADELL-INTER.REV</v>
          </cell>
          <cell r="I1075" t="str">
            <v>A5100</v>
          </cell>
          <cell r="J1075" t="e">
            <v>#N/A</v>
          </cell>
          <cell r="K1075" t="e">
            <v>#N/A</v>
          </cell>
          <cell r="L1075"/>
          <cell r="M1075"/>
          <cell r="N1075" t="e">
            <v>#N/A</v>
          </cell>
          <cell r="O1075" t="e">
            <v>#N/A</v>
          </cell>
          <cell r="P1075" t="e">
            <v>#N/A</v>
          </cell>
          <cell r="Q1075" t="e">
            <v>#N/A</v>
          </cell>
          <cell r="R1075" t="e">
            <v>#N/A</v>
          </cell>
          <cell r="S1075" t="e">
            <v>#N/A</v>
          </cell>
          <cell r="T1075" t="e">
            <v>#N/A</v>
          </cell>
          <cell r="U1075" t="e">
            <v>#N/A</v>
          </cell>
          <cell r="V1075" t="e">
            <v>#N/A</v>
          </cell>
          <cell r="W1075"/>
          <cell r="X1075" t="e">
            <v>#N/A</v>
          </cell>
          <cell r="Y1075" t="e">
            <v>#N/A</v>
          </cell>
          <cell r="Z1075" t="e">
            <v>#N/A</v>
          </cell>
          <cell r="AA1075"/>
          <cell r="AB1075"/>
          <cell r="AC1075"/>
          <cell r="AD1075"/>
          <cell r="AE1075" t="str">
            <v>ARRU</v>
          </cell>
          <cell r="AF1075" t="str">
            <v>FI</v>
          </cell>
          <cell r="AG1075"/>
          <cell r="AH1075"/>
        </row>
        <row r="1076">
          <cell r="A1076">
            <v>107249</v>
          </cell>
          <cell r="B1076">
            <v>1000</v>
          </cell>
          <cell r="C1076">
            <v>1035</v>
          </cell>
          <cell r="D1076" t="str">
            <v>CASH</v>
          </cell>
          <cell r="E1076" t="str">
            <v/>
          </cell>
          <cell r="F1076" t="str">
            <v>X</v>
          </cell>
          <cell r="G1076" t="str">
            <v>CIC- USD-INTER.REV</v>
          </cell>
          <cell r="H1076" t="str">
            <v>CIC LYONNAISE DE BANQUE - USD</v>
          </cell>
          <cell r="I1076" t="str">
            <v>A5100</v>
          </cell>
          <cell r="J1076" t="e">
            <v>#N/A</v>
          </cell>
          <cell r="K1076" t="e">
            <v>#N/A</v>
          </cell>
          <cell r="L1076"/>
          <cell r="M1076"/>
          <cell r="N1076" t="e">
            <v>#N/A</v>
          </cell>
          <cell r="O1076" t="e">
            <v>#N/A</v>
          </cell>
          <cell r="P1076" t="e">
            <v>#N/A</v>
          </cell>
          <cell r="Q1076" t="e">
            <v>#N/A</v>
          </cell>
          <cell r="R1076" t="e">
            <v>#N/A</v>
          </cell>
          <cell r="S1076" t="e">
            <v>#N/A</v>
          </cell>
          <cell r="T1076" t="e">
            <v>#N/A</v>
          </cell>
          <cell r="U1076" t="e">
            <v>#N/A</v>
          </cell>
          <cell r="V1076" t="e">
            <v>#N/A</v>
          </cell>
          <cell r="W1076"/>
          <cell r="X1076" t="e">
            <v>#N/A</v>
          </cell>
          <cell r="Y1076" t="e">
            <v>#N/A</v>
          </cell>
          <cell r="Z1076" t="e">
            <v>#N/A</v>
          </cell>
          <cell r="AA1076"/>
          <cell r="AB1076"/>
          <cell r="AC1076"/>
          <cell r="AD1076"/>
          <cell r="AE1076" t="str">
            <v>ARRU</v>
          </cell>
          <cell r="AF1076" t="str">
            <v>FI</v>
          </cell>
          <cell r="AG1076"/>
          <cell r="AH1076"/>
        </row>
        <row r="1077">
          <cell r="A1077">
            <v>107251</v>
          </cell>
          <cell r="B1077">
            <v>1000</v>
          </cell>
          <cell r="C1077">
            <v>1035</v>
          </cell>
          <cell r="D1077" t="str">
            <v>CASH</v>
          </cell>
          <cell r="E1077" t="str">
            <v/>
          </cell>
          <cell r="F1077" t="str">
            <v>X</v>
          </cell>
          <cell r="G1077" t="str">
            <v>SLB - EUR-INTER.REV</v>
          </cell>
          <cell r="H1077" t="str">
            <v>CIC LYONNAISE DE BANQUE - EUR</v>
          </cell>
          <cell r="I1077" t="str">
            <v>A5100</v>
          </cell>
          <cell r="J1077" t="e">
            <v>#N/A</v>
          </cell>
          <cell r="K1077" t="e">
            <v>#N/A</v>
          </cell>
          <cell r="L1077"/>
          <cell r="M1077"/>
          <cell r="N1077" t="e">
            <v>#N/A</v>
          </cell>
          <cell r="O1077" t="e">
            <v>#N/A</v>
          </cell>
          <cell r="P1077" t="e">
            <v>#N/A</v>
          </cell>
          <cell r="Q1077" t="e">
            <v>#N/A</v>
          </cell>
          <cell r="R1077" t="e">
            <v>#N/A</v>
          </cell>
          <cell r="S1077" t="e">
            <v>#N/A</v>
          </cell>
          <cell r="T1077" t="e">
            <v>#N/A</v>
          </cell>
          <cell r="U1077" t="e">
            <v>#N/A</v>
          </cell>
          <cell r="V1077" t="e">
            <v>#N/A</v>
          </cell>
          <cell r="W1077"/>
          <cell r="X1077" t="e">
            <v>#N/A</v>
          </cell>
          <cell r="Y1077" t="e">
            <v>#N/A</v>
          </cell>
          <cell r="Z1077" t="e">
            <v>#N/A</v>
          </cell>
          <cell r="AA1077"/>
          <cell r="AB1077"/>
          <cell r="AC1077"/>
          <cell r="AD1077"/>
          <cell r="AE1077" t="str">
            <v>ARRU</v>
          </cell>
          <cell r="AF1077" t="str">
            <v>FI</v>
          </cell>
          <cell r="AG1077"/>
          <cell r="AH1077"/>
        </row>
        <row r="1078">
          <cell r="A1078">
            <v>107254</v>
          </cell>
          <cell r="B1078">
            <v>1000</v>
          </cell>
          <cell r="C1078">
            <v>1035</v>
          </cell>
          <cell r="D1078" t="str">
            <v>CASH</v>
          </cell>
          <cell r="E1078" t="str">
            <v/>
          </cell>
          <cell r="F1078" t="str">
            <v>X</v>
          </cell>
          <cell r="G1078" t="str">
            <v>CRCA -EUR-INTER.REV</v>
          </cell>
          <cell r="H1078" t="str">
            <v>CREDIT AGRICOLE - EUR</v>
          </cell>
          <cell r="I1078" t="str">
            <v>A5100</v>
          </cell>
          <cell r="J1078" t="e">
            <v>#N/A</v>
          </cell>
          <cell r="K1078" t="e">
            <v>#N/A</v>
          </cell>
          <cell r="L1078"/>
          <cell r="M1078"/>
          <cell r="N1078" t="e">
            <v>#N/A</v>
          </cell>
          <cell r="O1078" t="e">
            <v>#N/A</v>
          </cell>
          <cell r="P1078" t="e">
            <v>#N/A</v>
          </cell>
          <cell r="Q1078" t="e">
            <v>#N/A</v>
          </cell>
          <cell r="R1078" t="e">
            <v>#N/A</v>
          </cell>
          <cell r="S1078" t="e">
            <v>#N/A</v>
          </cell>
          <cell r="T1078" t="e">
            <v>#N/A</v>
          </cell>
          <cell r="U1078" t="e">
            <v>#N/A</v>
          </cell>
          <cell r="V1078" t="e">
            <v>#N/A</v>
          </cell>
          <cell r="W1078"/>
          <cell r="X1078" t="e">
            <v>#N/A</v>
          </cell>
          <cell r="Y1078" t="e">
            <v>#N/A</v>
          </cell>
          <cell r="Z1078" t="e">
            <v>#N/A</v>
          </cell>
          <cell r="AA1078"/>
          <cell r="AB1078"/>
          <cell r="AC1078"/>
          <cell r="AD1078"/>
          <cell r="AE1078" t="str">
            <v>ARRU</v>
          </cell>
          <cell r="AF1078" t="str">
            <v>FI</v>
          </cell>
          <cell r="AG1078"/>
          <cell r="AH1078"/>
        </row>
        <row r="1079">
          <cell r="A1079">
            <v>107261</v>
          </cell>
          <cell r="B1079">
            <v>1000</v>
          </cell>
          <cell r="C1079">
            <v>1035</v>
          </cell>
          <cell r="D1079" t="str">
            <v>CASH</v>
          </cell>
          <cell r="E1079" t="str">
            <v/>
          </cell>
          <cell r="F1079" t="str">
            <v>X</v>
          </cell>
          <cell r="G1079" t="str">
            <v>CIC- JPY-INTER.REV</v>
          </cell>
          <cell r="H1079" t="str">
            <v>CIC LYONNAISE DE BANQUE - JPY</v>
          </cell>
          <cell r="I1079" t="str">
            <v>A5100</v>
          </cell>
          <cell r="J1079" t="e">
            <v>#N/A</v>
          </cell>
          <cell r="K1079" t="e">
            <v>#N/A</v>
          </cell>
          <cell r="L1079"/>
          <cell r="M1079"/>
          <cell r="N1079" t="e">
            <v>#N/A</v>
          </cell>
          <cell r="O1079" t="e">
            <v>#N/A</v>
          </cell>
          <cell r="P1079" t="e">
            <v>#N/A</v>
          </cell>
          <cell r="Q1079" t="e">
            <v>#N/A</v>
          </cell>
          <cell r="R1079" t="e">
            <v>#N/A</v>
          </cell>
          <cell r="S1079" t="e">
            <v>#N/A</v>
          </cell>
          <cell r="T1079" t="e">
            <v>#N/A</v>
          </cell>
          <cell r="U1079" t="e">
            <v>#N/A</v>
          </cell>
          <cell r="V1079" t="e">
            <v>#N/A</v>
          </cell>
          <cell r="W1079"/>
          <cell r="X1079" t="e">
            <v>#N/A</v>
          </cell>
          <cell r="Y1079" t="e">
            <v>#N/A</v>
          </cell>
          <cell r="Z1079" t="e">
            <v>#N/A</v>
          </cell>
          <cell r="AA1079"/>
          <cell r="AB1079"/>
          <cell r="AC1079"/>
          <cell r="AD1079"/>
          <cell r="AE1079" t="str">
            <v>ARRU</v>
          </cell>
          <cell r="AF1079" t="str">
            <v>FI</v>
          </cell>
          <cell r="AG1079"/>
          <cell r="AH1079"/>
        </row>
        <row r="1080">
          <cell r="A1080">
            <v>107270</v>
          </cell>
          <cell r="B1080">
            <v>1000</v>
          </cell>
          <cell r="C1080">
            <v>1035</v>
          </cell>
          <cell r="D1080" t="str">
            <v>CASH</v>
          </cell>
          <cell r="E1080" t="str">
            <v/>
          </cell>
          <cell r="F1080" t="str">
            <v>X</v>
          </cell>
          <cell r="G1080" t="str">
            <v>CLY1- JPY-INTER.REV</v>
          </cell>
          <cell r="H1080" t="str">
            <v>CREDIT LYONNAIS - JPY</v>
          </cell>
          <cell r="I1080" t="str">
            <v>A5100</v>
          </cell>
          <cell r="J1080" t="e">
            <v>#N/A</v>
          </cell>
          <cell r="K1080" t="e">
            <v>#N/A</v>
          </cell>
          <cell r="L1080"/>
          <cell r="M1080"/>
          <cell r="N1080" t="e">
            <v>#N/A</v>
          </cell>
          <cell r="O1080" t="e">
            <v>#N/A</v>
          </cell>
          <cell r="P1080" t="e">
            <v>#N/A</v>
          </cell>
          <cell r="Q1080" t="e">
            <v>#N/A</v>
          </cell>
          <cell r="R1080" t="e">
            <v>#N/A</v>
          </cell>
          <cell r="S1080" t="e">
            <v>#N/A</v>
          </cell>
          <cell r="T1080" t="e">
            <v>#N/A</v>
          </cell>
          <cell r="U1080" t="e">
            <v>#N/A</v>
          </cell>
          <cell r="V1080" t="e">
            <v>#N/A</v>
          </cell>
          <cell r="W1080"/>
          <cell r="X1080" t="e">
            <v>#N/A</v>
          </cell>
          <cell r="Y1080" t="e">
            <v>#N/A</v>
          </cell>
          <cell r="Z1080" t="e">
            <v>#N/A</v>
          </cell>
          <cell r="AA1080"/>
          <cell r="AB1080"/>
          <cell r="AC1080"/>
          <cell r="AD1080"/>
          <cell r="AE1080" t="str">
            <v>ARRU</v>
          </cell>
          <cell r="AF1080" t="str">
            <v>FI</v>
          </cell>
          <cell r="AG1080"/>
          <cell r="AH1080"/>
        </row>
        <row r="1081">
          <cell r="A1081">
            <v>107272</v>
          </cell>
          <cell r="B1081">
            <v>1000</v>
          </cell>
          <cell r="C1081">
            <v>1035</v>
          </cell>
          <cell r="D1081" t="str">
            <v>CASH</v>
          </cell>
          <cell r="E1081" t="str">
            <v/>
          </cell>
          <cell r="F1081" t="str">
            <v>X</v>
          </cell>
          <cell r="G1081" t="str">
            <v>CRCA -EUR-INTER.REV</v>
          </cell>
          <cell r="H1081" t="str">
            <v>CREDIT AGRICOLE - EUR</v>
          </cell>
          <cell r="I1081" t="str">
            <v>A5100</v>
          </cell>
          <cell r="J1081" t="e">
            <v>#N/A</v>
          </cell>
          <cell r="K1081" t="e">
            <v>#N/A</v>
          </cell>
          <cell r="L1081"/>
          <cell r="M1081"/>
          <cell r="N1081" t="e">
            <v>#N/A</v>
          </cell>
          <cell r="O1081" t="e">
            <v>#N/A</v>
          </cell>
          <cell r="P1081" t="e">
            <v>#N/A</v>
          </cell>
          <cell r="Q1081" t="e">
            <v>#N/A</v>
          </cell>
          <cell r="R1081" t="e">
            <v>#N/A</v>
          </cell>
          <cell r="S1081" t="e">
            <v>#N/A</v>
          </cell>
          <cell r="T1081" t="e">
            <v>#N/A</v>
          </cell>
          <cell r="U1081" t="e">
            <v>#N/A</v>
          </cell>
          <cell r="V1081" t="e">
            <v>#N/A</v>
          </cell>
          <cell r="W1081"/>
          <cell r="X1081" t="e">
            <v>#N/A</v>
          </cell>
          <cell r="Y1081" t="e">
            <v>#N/A</v>
          </cell>
          <cell r="Z1081" t="e">
            <v>#N/A</v>
          </cell>
          <cell r="AA1081"/>
          <cell r="AB1081"/>
          <cell r="AC1081"/>
          <cell r="AD1081"/>
          <cell r="AE1081" t="str">
            <v>ARRU</v>
          </cell>
          <cell r="AF1081" t="str">
            <v>FI</v>
          </cell>
          <cell r="AG1081"/>
          <cell r="AH1081"/>
        </row>
        <row r="1082">
          <cell r="A1082">
            <v>107273</v>
          </cell>
          <cell r="B1082">
            <v>1000</v>
          </cell>
          <cell r="C1082">
            <v>1035</v>
          </cell>
          <cell r="D1082" t="str">
            <v>CASH</v>
          </cell>
          <cell r="E1082" t="str">
            <v/>
          </cell>
          <cell r="F1082" t="str">
            <v>X</v>
          </cell>
          <cell r="G1082" t="str">
            <v>IFIS - EUR-INTER.REV</v>
          </cell>
          <cell r="H1082" t="str">
            <v>IFIS - EUR/INTER.REV</v>
          </cell>
          <cell r="I1082" t="str">
            <v>A5100</v>
          </cell>
          <cell r="J1082" t="e">
            <v>#N/A</v>
          </cell>
          <cell r="K1082" t="e">
            <v>#N/A</v>
          </cell>
          <cell r="L1082"/>
          <cell r="M1082"/>
          <cell r="N1082" t="e">
            <v>#N/A</v>
          </cell>
          <cell r="O1082" t="e">
            <v>#N/A</v>
          </cell>
          <cell r="P1082" t="e">
            <v>#N/A</v>
          </cell>
          <cell r="Q1082" t="e">
            <v>#N/A</v>
          </cell>
          <cell r="R1082" t="e">
            <v>#N/A</v>
          </cell>
          <cell r="S1082" t="e">
            <v>#N/A</v>
          </cell>
          <cell r="T1082" t="e">
            <v>#N/A</v>
          </cell>
          <cell r="U1082" t="e">
            <v>#N/A</v>
          </cell>
          <cell r="V1082" t="e">
            <v>#N/A</v>
          </cell>
          <cell r="W1082"/>
          <cell r="X1082" t="e">
            <v>#N/A</v>
          </cell>
          <cell r="Y1082" t="e">
            <v>#N/A</v>
          </cell>
          <cell r="Z1082" t="e">
            <v>#N/A</v>
          </cell>
          <cell r="AA1082"/>
          <cell r="AB1082"/>
          <cell r="AC1082"/>
          <cell r="AD1082"/>
          <cell r="AE1082" t="str">
            <v>ARRU</v>
          </cell>
          <cell r="AF1082" t="str">
            <v>FI</v>
          </cell>
          <cell r="AG1082"/>
          <cell r="AH1082"/>
        </row>
        <row r="1083">
          <cell r="A1083">
            <v>107277</v>
          </cell>
          <cell r="B1083">
            <v>1000</v>
          </cell>
          <cell r="C1083">
            <v>1035</v>
          </cell>
          <cell r="D1083" t="str">
            <v>CASH</v>
          </cell>
          <cell r="E1083" t="str">
            <v/>
          </cell>
          <cell r="F1083" t="str">
            <v>X</v>
          </cell>
          <cell r="G1083" t="str">
            <v>CLY1- USD-INTER.REV</v>
          </cell>
          <cell r="H1083" t="str">
            <v>CREDIT LYONNAIS - USD</v>
          </cell>
          <cell r="I1083" t="str">
            <v>A5100</v>
          </cell>
          <cell r="J1083" t="e">
            <v>#N/A</v>
          </cell>
          <cell r="K1083" t="e">
            <v>#N/A</v>
          </cell>
          <cell r="L1083"/>
          <cell r="M1083"/>
          <cell r="N1083" t="e">
            <v>#N/A</v>
          </cell>
          <cell r="O1083" t="e">
            <v>#N/A</v>
          </cell>
          <cell r="P1083" t="e">
            <v>#N/A</v>
          </cell>
          <cell r="Q1083" t="e">
            <v>#N/A</v>
          </cell>
          <cell r="R1083" t="e">
            <v>#N/A</v>
          </cell>
          <cell r="S1083" t="e">
            <v>#N/A</v>
          </cell>
          <cell r="T1083" t="e">
            <v>#N/A</v>
          </cell>
          <cell r="U1083" t="e">
            <v>#N/A</v>
          </cell>
          <cell r="V1083" t="e">
            <v>#N/A</v>
          </cell>
          <cell r="W1083"/>
          <cell r="X1083" t="e">
            <v>#N/A</v>
          </cell>
          <cell r="Y1083" t="e">
            <v>#N/A</v>
          </cell>
          <cell r="Z1083" t="e">
            <v>#N/A</v>
          </cell>
          <cell r="AA1083"/>
          <cell r="AB1083"/>
          <cell r="AC1083"/>
          <cell r="AD1083"/>
          <cell r="AE1083" t="str">
            <v>ARRU</v>
          </cell>
          <cell r="AF1083" t="str">
            <v>FI</v>
          </cell>
          <cell r="AG1083"/>
          <cell r="AH1083"/>
        </row>
        <row r="1084">
          <cell r="A1084">
            <v>107278</v>
          </cell>
          <cell r="B1084">
            <v>1000</v>
          </cell>
          <cell r="C1084">
            <v>1035</v>
          </cell>
          <cell r="D1084" t="str">
            <v>CASH</v>
          </cell>
          <cell r="E1084" t="str">
            <v/>
          </cell>
          <cell r="F1084" t="str">
            <v>X</v>
          </cell>
          <cell r="G1084" t="str">
            <v>CLY1- EUR-INTER.REV</v>
          </cell>
          <cell r="H1084" t="str">
            <v>CREDIT LYONNAIS - EUR</v>
          </cell>
          <cell r="I1084" t="str">
            <v>A5100</v>
          </cell>
          <cell r="J1084" t="e">
            <v>#N/A</v>
          </cell>
          <cell r="K1084" t="e">
            <v>#N/A</v>
          </cell>
          <cell r="L1084"/>
          <cell r="M1084"/>
          <cell r="N1084" t="e">
            <v>#N/A</v>
          </cell>
          <cell r="O1084" t="e">
            <v>#N/A</v>
          </cell>
          <cell r="P1084" t="e">
            <v>#N/A</v>
          </cell>
          <cell r="Q1084" t="e">
            <v>#N/A</v>
          </cell>
          <cell r="R1084" t="e">
            <v>#N/A</v>
          </cell>
          <cell r="S1084" t="e">
            <v>#N/A</v>
          </cell>
          <cell r="T1084" t="e">
            <v>#N/A</v>
          </cell>
          <cell r="U1084" t="e">
            <v>#N/A</v>
          </cell>
          <cell r="V1084" t="e">
            <v>#N/A</v>
          </cell>
          <cell r="W1084"/>
          <cell r="X1084" t="e">
            <v>#N/A</v>
          </cell>
          <cell r="Y1084" t="e">
            <v>#N/A</v>
          </cell>
          <cell r="Z1084" t="e">
            <v>#N/A</v>
          </cell>
          <cell r="AA1084"/>
          <cell r="AB1084"/>
          <cell r="AC1084"/>
          <cell r="AD1084"/>
          <cell r="AE1084" t="str">
            <v>ARRU</v>
          </cell>
          <cell r="AF1084" t="str">
            <v>FI</v>
          </cell>
          <cell r="AG1084"/>
          <cell r="AH1084"/>
        </row>
        <row r="1085">
          <cell r="A1085">
            <v>107279</v>
          </cell>
          <cell r="B1085">
            <v>1000</v>
          </cell>
          <cell r="C1085">
            <v>1035</v>
          </cell>
          <cell r="D1085" t="str">
            <v>CASH</v>
          </cell>
          <cell r="E1085" t="str">
            <v/>
          </cell>
          <cell r="F1085" t="str">
            <v>X</v>
          </cell>
          <cell r="G1085" t="str">
            <v>CLY1- USD-INTER.REV</v>
          </cell>
          <cell r="H1085" t="str">
            <v>CREDIT LYONNAIS - USD</v>
          </cell>
          <cell r="I1085" t="str">
            <v>A5100</v>
          </cell>
          <cell r="J1085" t="e">
            <v>#N/A</v>
          </cell>
          <cell r="K1085" t="e">
            <v>#N/A</v>
          </cell>
          <cell r="L1085"/>
          <cell r="M1085"/>
          <cell r="N1085" t="e">
            <v>#N/A</v>
          </cell>
          <cell r="O1085" t="e">
            <v>#N/A</v>
          </cell>
          <cell r="P1085" t="e">
            <v>#N/A</v>
          </cell>
          <cell r="Q1085" t="e">
            <v>#N/A</v>
          </cell>
          <cell r="R1085" t="e">
            <v>#N/A</v>
          </cell>
          <cell r="S1085" t="e">
            <v>#N/A</v>
          </cell>
          <cell r="T1085" t="e">
            <v>#N/A</v>
          </cell>
          <cell r="U1085" t="e">
            <v>#N/A</v>
          </cell>
          <cell r="V1085" t="e">
            <v>#N/A</v>
          </cell>
          <cell r="W1085"/>
          <cell r="X1085" t="e">
            <v>#N/A</v>
          </cell>
          <cell r="Y1085" t="e">
            <v>#N/A</v>
          </cell>
          <cell r="Z1085" t="e">
            <v>#N/A</v>
          </cell>
          <cell r="AA1085"/>
          <cell r="AB1085"/>
          <cell r="AC1085"/>
          <cell r="AD1085"/>
          <cell r="AE1085" t="str">
            <v>ARRU</v>
          </cell>
          <cell r="AF1085" t="str">
            <v>FI</v>
          </cell>
          <cell r="AG1085"/>
          <cell r="AH1085"/>
        </row>
        <row r="1086">
          <cell r="A1086">
            <v>107289</v>
          </cell>
          <cell r="B1086">
            <v>1000</v>
          </cell>
          <cell r="C1086">
            <v>1035</v>
          </cell>
          <cell r="D1086" t="str">
            <v>CASH</v>
          </cell>
          <cell r="E1086" t="str">
            <v/>
          </cell>
          <cell r="F1086" t="str">
            <v>X</v>
          </cell>
          <cell r="G1086" t="str">
            <v>CHA- CAD-INTER.REV</v>
          </cell>
          <cell r="H1086" t="str">
            <v>CHASE - CAD - INTERESTS REVENUES</v>
          </cell>
          <cell r="I1086" t="str">
            <v>A5100</v>
          </cell>
          <cell r="J1086" t="e">
            <v>#N/A</v>
          </cell>
          <cell r="K1086" t="e">
            <v>#N/A</v>
          </cell>
          <cell r="L1086"/>
          <cell r="M1086"/>
          <cell r="N1086" t="e">
            <v>#N/A</v>
          </cell>
          <cell r="O1086" t="e">
            <v>#N/A</v>
          </cell>
          <cell r="P1086" t="e">
            <v>#N/A</v>
          </cell>
          <cell r="Q1086" t="e">
            <v>#N/A</v>
          </cell>
          <cell r="R1086" t="e">
            <v>#N/A</v>
          </cell>
          <cell r="S1086" t="e">
            <v>#N/A</v>
          </cell>
          <cell r="T1086" t="e">
            <v>#N/A</v>
          </cell>
          <cell r="U1086" t="e">
            <v>#N/A</v>
          </cell>
          <cell r="V1086" t="e">
            <v>#N/A</v>
          </cell>
          <cell r="W1086"/>
          <cell r="X1086" t="e">
            <v>#N/A</v>
          </cell>
          <cell r="Y1086" t="e">
            <v>#N/A</v>
          </cell>
          <cell r="Z1086" t="e">
            <v>#N/A</v>
          </cell>
          <cell r="AA1086"/>
          <cell r="AB1086"/>
          <cell r="AC1086"/>
          <cell r="AD1086"/>
          <cell r="AE1086" t="str">
            <v>ARRU</v>
          </cell>
          <cell r="AF1086" t="str">
            <v>FI</v>
          </cell>
          <cell r="AG1086"/>
          <cell r="AH1086"/>
        </row>
        <row r="1087">
          <cell r="A1087">
            <v>107295</v>
          </cell>
          <cell r="B1087">
            <v>1000</v>
          </cell>
          <cell r="C1087">
            <v>1035</v>
          </cell>
          <cell r="D1087" t="str">
            <v>CASH</v>
          </cell>
          <cell r="E1087" t="str">
            <v/>
          </cell>
          <cell r="F1087" t="str">
            <v>X</v>
          </cell>
          <cell r="G1087" t="str">
            <v>CRCA -EUR-INTER.REV</v>
          </cell>
          <cell r="H1087" t="str">
            <v>CREDIT AGRICOLE - EUR</v>
          </cell>
          <cell r="I1087" t="str">
            <v>A5100</v>
          </cell>
          <cell r="J1087" t="e">
            <v>#N/A</v>
          </cell>
          <cell r="K1087" t="e">
            <v>#N/A</v>
          </cell>
          <cell r="L1087"/>
          <cell r="M1087"/>
          <cell r="N1087" t="e">
            <v>#N/A</v>
          </cell>
          <cell r="O1087" t="e">
            <v>#N/A</v>
          </cell>
          <cell r="P1087" t="e">
            <v>#N/A</v>
          </cell>
          <cell r="Q1087" t="e">
            <v>#N/A</v>
          </cell>
          <cell r="R1087" t="e">
            <v>#N/A</v>
          </cell>
          <cell r="S1087" t="e">
            <v>#N/A</v>
          </cell>
          <cell r="T1087" t="e">
            <v>#N/A</v>
          </cell>
          <cell r="U1087" t="e">
            <v>#N/A</v>
          </cell>
          <cell r="V1087" t="e">
            <v>#N/A</v>
          </cell>
          <cell r="W1087"/>
          <cell r="X1087" t="e">
            <v>#N/A</v>
          </cell>
          <cell r="Y1087" t="e">
            <v>#N/A</v>
          </cell>
          <cell r="Z1087" t="e">
            <v>#N/A</v>
          </cell>
          <cell r="AA1087"/>
          <cell r="AB1087"/>
          <cell r="AC1087"/>
          <cell r="AD1087"/>
          <cell r="AE1087" t="str">
            <v>ARRU</v>
          </cell>
          <cell r="AF1087" t="str">
            <v>FI</v>
          </cell>
          <cell r="AG1087"/>
          <cell r="AH1087"/>
        </row>
        <row r="1088">
          <cell r="A1088">
            <v>107299</v>
          </cell>
          <cell r="B1088">
            <v>1000</v>
          </cell>
          <cell r="C1088">
            <v>1035</v>
          </cell>
          <cell r="D1088" t="str">
            <v>CASH</v>
          </cell>
          <cell r="E1088" t="str">
            <v/>
          </cell>
          <cell r="F1088" t="str">
            <v>X</v>
          </cell>
          <cell r="G1088" t="str">
            <v>HSBC -EUR-INTER.REV</v>
          </cell>
          <cell r="H1088" t="str">
            <v>HSBC - EUR</v>
          </cell>
          <cell r="I1088" t="str">
            <v>A5100</v>
          </cell>
          <cell r="J1088" t="e">
            <v>#N/A</v>
          </cell>
          <cell r="K1088" t="e">
            <v>#N/A</v>
          </cell>
          <cell r="L1088"/>
          <cell r="M1088"/>
          <cell r="N1088" t="e">
            <v>#N/A</v>
          </cell>
          <cell r="O1088" t="e">
            <v>#N/A</v>
          </cell>
          <cell r="P1088" t="e">
            <v>#N/A</v>
          </cell>
          <cell r="Q1088" t="e">
            <v>#N/A</v>
          </cell>
          <cell r="R1088" t="e">
            <v>#N/A</v>
          </cell>
          <cell r="S1088" t="e">
            <v>#N/A</v>
          </cell>
          <cell r="T1088" t="e">
            <v>#N/A</v>
          </cell>
          <cell r="U1088" t="e">
            <v>#N/A</v>
          </cell>
          <cell r="V1088" t="e">
            <v>#N/A</v>
          </cell>
          <cell r="W1088"/>
          <cell r="X1088" t="e">
            <v>#N/A</v>
          </cell>
          <cell r="Y1088" t="e">
            <v>#N/A</v>
          </cell>
          <cell r="Z1088" t="e">
            <v>#N/A</v>
          </cell>
          <cell r="AA1088"/>
          <cell r="AB1088"/>
          <cell r="AC1088"/>
          <cell r="AD1088"/>
          <cell r="AE1088" t="str">
            <v>ARRU</v>
          </cell>
          <cell r="AF1088" t="str">
            <v>FI</v>
          </cell>
          <cell r="AG1088"/>
          <cell r="AH1088"/>
        </row>
        <row r="1089">
          <cell r="A1089">
            <v>107500</v>
          </cell>
          <cell r="B1089">
            <v>1000</v>
          </cell>
          <cell r="C1089">
            <v>1035</v>
          </cell>
          <cell r="D1089" t="str">
            <v>CASH</v>
          </cell>
          <cell r="E1089" t="str">
            <v/>
          </cell>
          <cell r="F1089" t="str">
            <v>X</v>
          </cell>
          <cell r="G1089" t="str">
            <v>COMM-EUR-INTER EXP</v>
          </cell>
          <cell r="H1089" t="str">
            <v>COMMERZBANK-EUR</v>
          </cell>
          <cell r="I1089" t="str">
            <v>A5100</v>
          </cell>
          <cell r="J1089" t="e">
            <v>#N/A</v>
          </cell>
          <cell r="K1089" t="e">
            <v>#N/A</v>
          </cell>
          <cell r="L1089"/>
          <cell r="M1089"/>
          <cell r="N1089" t="e">
            <v>#N/A</v>
          </cell>
          <cell r="O1089" t="e">
            <v>#N/A</v>
          </cell>
          <cell r="P1089" t="e">
            <v>#N/A</v>
          </cell>
          <cell r="Q1089" t="e">
            <v>#N/A</v>
          </cell>
          <cell r="R1089" t="e">
            <v>#N/A</v>
          </cell>
          <cell r="S1089" t="e">
            <v>#N/A</v>
          </cell>
          <cell r="T1089" t="e">
            <v>#N/A</v>
          </cell>
          <cell r="U1089" t="e">
            <v>#N/A</v>
          </cell>
          <cell r="V1089" t="e">
            <v>#N/A</v>
          </cell>
          <cell r="W1089"/>
          <cell r="X1089" t="e">
            <v>#N/A</v>
          </cell>
          <cell r="Y1089" t="e">
            <v>#N/A</v>
          </cell>
          <cell r="Z1089" t="e">
            <v>#N/A</v>
          </cell>
          <cell r="AA1089"/>
          <cell r="AB1089"/>
          <cell r="AC1089"/>
          <cell r="AD1089"/>
          <cell r="AE1089" t="str">
            <v>ARRU</v>
          </cell>
          <cell r="AF1089" t="str">
            <v>FI</v>
          </cell>
          <cell r="AG1089"/>
          <cell r="AH1089"/>
        </row>
        <row r="1090">
          <cell r="A1090">
            <v>107501</v>
          </cell>
          <cell r="B1090">
            <v>1000</v>
          </cell>
          <cell r="C1090">
            <v>1035</v>
          </cell>
          <cell r="D1090" t="str">
            <v>CASH</v>
          </cell>
          <cell r="E1090" t="str">
            <v/>
          </cell>
          <cell r="F1090" t="str">
            <v>X</v>
          </cell>
          <cell r="G1090" t="str">
            <v>DEUTSC-EUR-INTER EXP</v>
          </cell>
          <cell r="H1090" t="str">
            <v>DEUTSCHE BANK-EUR</v>
          </cell>
          <cell r="I1090" t="str">
            <v>A5100</v>
          </cell>
          <cell r="J1090" t="e">
            <v>#N/A</v>
          </cell>
          <cell r="K1090" t="e">
            <v>#N/A</v>
          </cell>
          <cell r="L1090"/>
          <cell r="M1090"/>
          <cell r="N1090" t="e">
            <v>#N/A</v>
          </cell>
          <cell r="O1090" t="e">
            <v>#N/A</v>
          </cell>
          <cell r="P1090" t="e">
            <v>#N/A</v>
          </cell>
          <cell r="Q1090" t="e">
            <v>#N/A</v>
          </cell>
          <cell r="R1090" t="e">
            <v>#N/A</v>
          </cell>
          <cell r="S1090" t="e">
            <v>#N/A</v>
          </cell>
          <cell r="T1090" t="e">
            <v>#N/A</v>
          </cell>
          <cell r="U1090" t="e">
            <v>#N/A</v>
          </cell>
          <cell r="V1090" t="e">
            <v>#N/A</v>
          </cell>
          <cell r="W1090"/>
          <cell r="X1090" t="e">
            <v>#N/A</v>
          </cell>
          <cell r="Y1090" t="e">
            <v>#N/A</v>
          </cell>
          <cell r="Z1090" t="e">
            <v>#N/A</v>
          </cell>
          <cell r="AA1090"/>
          <cell r="AB1090"/>
          <cell r="AC1090"/>
          <cell r="AD1090"/>
          <cell r="AE1090" t="str">
            <v>ARRU</v>
          </cell>
          <cell r="AF1090" t="str">
            <v>FI</v>
          </cell>
          <cell r="AG1090"/>
          <cell r="AH1090"/>
        </row>
        <row r="1091">
          <cell r="A1091">
            <v>107502</v>
          </cell>
          <cell r="B1091">
            <v>1000</v>
          </cell>
          <cell r="C1091">
            <v>1035</v>
          </cell>
          <cell r="D1091" t="str">
            <v>CASH</v>
          </cell>
          <cell r="E1091" t="str">
            <v/>
          </cell>
          <cell r="F1091" t="str">
            <v>X</v>
          </cell>
          <cell r="G1091" t="str">
            <v>DRESD-EUR-INTER EXP</v>
          </cell>
          <cell r="H1091" t="str">
            <v>DRESDNER BANK-EUR</v>
          </cell>
          <cell r="I1091" t="str">
            <v>A5100</v>
          </cell>
          <cell r="J1091" t="e">
            <v>#N/A</v>
          </cell>
          <cell r="K1091" t="e">
            <v>#N/A</v>
          </cell>
          <cell r="L1091"/>
          <cell r="M1091"/>
          <cell r="N1091" t="e">
            <v>#N/A</v>
          </cell>
          <cell r="O1091" t="e">
            <v>#N/A</v>
          </cell>
          <cell r="P1091" t="e">
            <v>#N/A</v>
          </cell>
          <cell r="Q1091" t="e">
            <v>#N/A</v>
          </cell>
          <cell r="R1091" t="e">
            <v>#N/A</v>
          </cell>
          <cell r="S1091" t="e">
            <v>#N/A</v>
          </cell>
          <cell r="T1091" t="e">
            <v>#N/A</v>
          </cell>
          <cell r="U1091" t="e">
            <v>#N/A</v>
          </cell>
          <cell r="V1091" t="e">
            <v>#N/A</v>
          </cell>
          <cell r="W1091"/>
          <cell r="X1091" t="e">
            <v>#N/A</v>
          </cell>
          <cell r="Y1091" t="e">
            <v>#N/A</v>
          </cell>
          <cell r="Z1091" t="e">
            <v>#N/A</v>
          </cell>
          <cell r="AA1091"/>
          <cell r="AB1091"/>
          <cell r="AC1091"/>
          <cell r="AD1091"/>
          <cell r="AE1091" t="str">
            <v>ARRU</v>
          </cell>
          <cell r="AF1091" t="str">
            <v>FI</v>
          </cell>
          <cell r="AG1091"/>
          <cell r="AH1091"/>
        </row>
        <row r="1092">
          <cell r="A1092">
            <v>107503</v>
          </cell>
          <cell r="B1092">
            <v>1000</v>
          </cell>
          <cell r="C1092">
            <v>1035</v>
          </cell>
          <cell r="D1092" t="str">
            <v>CASH</v>
          </cell>
          <cell r="E1092" t="str">
            <v/>
          </cell>
          <cell r="F1092" t="str">
            <v>X</v>
          </cell>
          <cell r="G1092" t="str">
            <v>POST -EUR-INTER EXP</v>
          </cell>
          <cell r="H1092" t="str">
            <v>POST BANK NIEDERLASSUNG KARLSRUHE-EUR</v>
          </cell>
          <cell r="I1092" t="str">
            <v>A5100</v>
          </cell>
          <cell r="J1092" t="e">
            <v>#N/A</v>
          </cell>
          <cell r="K1092" t="e">
            <v>#N/A</v>
          </cell>
          <cell r="L1092"/>
          <cell r="M1092"/>
          <cell r="N1092" t="e">
            <v>#N/A</v>
          </cell>
          <cell r="O1092" t="e">
            <v>#N/A</v>
          </cell>
          <cell r="P1092" t="e">
            <v>#N/A</v>
          </cell>
          <cell r="Q1092" t="e">
            <v>#N/A</v>
          </cell>
          <cell r="R1092" t="e">
            <v>#N/A</v>
          </cell>
          <cell r="S1092" t="e">
            <v>#N/A</v>
          </cell>
          <cell r="T1092" t="e">
            <v>#N/A</v>
          </cell>
          <cell r="U1092" t="e">
            <v>#N/A</v>
          </cell>
          <cell r="V1092" t="e">
            <v>#N/A</v>
          </cell>
          <cell r="W1092"/>
          <cell r="X1092" t="e">
            <v>#N/A</v>
          </cell>
          <cell r="Y1092" t="e">
            <v>#N/A</v>
          </cell>
          <cell r="Z1092" t="e">
            <v>#N/A</v>
          </cell>
          <cell r="AA1092"/>
          <cell r="AB1092"/>
          <cell r="AC1092"/>
          <cell r="AD1092"/>
          <cell r="AE1092" t="str">
            <v>ARRU</v>
          </cell>
          <cell r="AF1092" t="str">
            <v>FI</v>
          </cell>
          <cell r="AG1092"/>
          <cell r="AH1092"/>
        </row>
        <row r="1093">
          <cell r="A1093">
            <v>107504</v>
          </cell>
          <cell r="B1093">
            <v>1000</v>
          </cell>
          <cell r="C1093">
            <v>1035</v>
          </cell>
          <cell r="D1093" t="str">
            <v>CASH</v>
          </cell>
          <cell r="E1093" t="str">
            <v/>
          </cell>
          <cell r="F1093" t="str">
            <v>X</v>
          </cell>
          <cell r="G1093" t="str">
            <v>SPARK-EUR-INTER EXP</v>
          </cell>
          <cell r="H1093" t="str">
            <v>SPARKASSE LORRACH RHEINFELD-EUR</v>
          </cell>
          <cell r="I1093" t="str">
            <v>A5100</v>
          </cell>
          <cell r="J1093" t="e">
            <v>#N/A</v>
          </cell>
          <cell r="K1093" t="e">
            <v>#N/A</v>
          </cell>
          <cell r="L1093"/>
          <cell r="M1093"/>
          <cell r="N1093" t="e">
            <v>#N/A</v>
          </cell>
          <cell r="O1093" t="e">
            <v>#N/A</v>
          </cell>
          <cell r="P1093" t="e">
            <v>#N/A</v>
          </cell>
          <cell r="Q1093" t="e">
            <v>#N/A</v>
          </cell>
          <cell r="R1093" t="e">
            <v>#N/A</v>
          </cell>
          <cell r="S1093" t="e">
            <v>#N/A</v>
          </cell>
          <cell r="T1093" t="e">
            <v>#N/A</v>
          </cell>
          <cell r="U1093" t="e">
            <v>#N/A</v>
          </cell>
          <cell r="V1093" t="e">
            <v>#N/A</v>
          </cell>
          <cell r="W1093"/>
          <cell r="X1093" t="e">
            <v>#N/A</v>
          </cell>
          <cell r="Y1093" t="e">
            <v>#N/A</v>
          </cell>
          <cell r="Z1093" t="e">
            <v>#N/A</v>
          </cell>
          <cell r="AA1093"/>
          <cell r="AB1093"/>
          <cell r="AC1093"/>
          <cell r="AD1093"/>
          <cell r="AE1093" t="str">
            <v>ARRU</v>
          </cell>
          <cell r="AF1093" t="str">
            <v>FI</v>
          </cell>
          <cell r="AG1093"/>
          <cell r="AH1093"/>
        </row>
        <row r="1094">
          <cell r="A1094">
            <v>107505</v>
          </cell>
          <cell r="B1094">
            <v>1000</v>
          </cell>
          <cell r="C1094">
            <v>1035</v>
          </cell>
          <cell r="D1094" t="str">
            <v>CASH</v>
          </cell>
          <cell r="E1094" t="str">
            <v/>
          </cell>
          <cell r="F1094" t="str">
            <v>X</v>
          </cell>
          <cell r="G1094" t="str">
            <v>VOLKS-EUR-INTER EXP</v>
          </cell>
          <cell r="H1094" t="str">
            <v>VOLKSBANK-EUR</v>
          </cell>
          <cell r="I1094" t="str">
            <v>A5100</v>
          </cell>
          <cell r="J1094" t="e">
            <v>#N/A</v>
          </cell>
          <cell r="K1094" t="e">
            <v>#N/A</v>
          </cell>
          <cell r="L1094"/>
          <cell r="M1094"/>
          <cell r="N1094" t="e">
            <v>#N/A</v>
          </cell>
          <cell r="O1094" t="e">
            <v>#N/A</v>
          </cell>
          <cell r="P1094" t="e">
            <v>#N/A</v>
          </cell>
          <cell r="Q1094" t="e">
            <v>#N/A</v>
          </cell>
          <cell r="R1094" t="e">
            <v>#N/A</v>
          </cell>
          <cell r="S1094" t="e">
            <v>#N/A</v>
          </cell>
          <cell r="T1094" t="e">
            <v>#N/A</v>
          </cell>
          <cell r="U1094" t="e">
            <v>#N/A</v>
          </cell>
          <cell r="V1094" t="e">
            <v>#N/A</v>
          </cell>
          <cell r="W1094"/>
          <cell r="X1094" t="e">
            <v>#N/A</v>
          </cell>
          <cell r="Y1094" t="e">
            <v>#N/A</v>
          </cell>
          <cell r="Z1094" t="e">
            <v>#N/A</v>
          </cell>
          <cell r="AA1094"/>
          <cell r="AB1094"/>
          <cell r="AC1094"/>
          <cell r="AD1094"/>
          <cell r="AE1094" t="str">
            <v>ARRU</v>
          </cell>
          <cell r="AF1094" t="str">
            <v>FI</v>
          </cell>
          <cell r="AG1094"/>
          <cell r="AH1094"/>
        </row>
        <row r="1095">
          <cell r="A1095">
            <v>107506</v>
          </cell>
          <cell r="B1095">
            <v>1000</v>
          </cell>
          <cell r="C1095">
            <v>1035</v>
          </cell>
          <cell r="D1095" t="str">
            <v>CASH</v>
          </cell>
          <cell r="E1095" t="str">
            <v/>
          </cell>
          <cell r="F1095" t="str">
            <v>X</v>
          </cell>
          <cell r="G1095" t="str">
            <v>CRCA -EUR-INTER EXP</v>
          </cell>
          <cell r="H1095" t="str">
            <v>CREDIT AGRICOLE - EUR</v>
          </cell>
          <cell r="I1095" t="str">
            <v>A5100</v>
          </cell>
          <cell r="J1095" t="e">
            <v>#N/A</v>
          </cell>
          <cell r="K1095" t="e">
            <v>#N/A</v>
          </cell>
          <cell r="L1095"/>
          <cell r="M1095"/>
          <cell r="N1095" t="e">
            <v>#N/A</v>
          </cell>
          <cell r="O1095" t="e">
            <v>#N/A</v>
          </cell>
          <cell r="P1095" t="e">
            <v>#N/A</v>
          </cell>
          <cell r="Q1095" t="e">
            <v>#N/A</v>
          </cell>
          <cell r="R1095" t="e">
            <v>#N/A</v>
          </cell>
          <cell r="S1095" t="e">
            <v>#N/A</v>
          </cell>
          <cell r="T1095" t="e">
            <v>#N/A</v>
          </cell>
          <cell r="U1095" t="e">
            <v>#N/A</v>
          </cell>
          <cell r="V1095" t="e">
            <v>#N/A</v>
          </cell>
          <cell r="W1095"/>
          <cell r="X1095" t="e">
            <v>#N/A</v>
          </cell>
          <cell r="Y1095" t="e">
            <v>#N/A</v>
          </cell>
          <cell r="Z1095" t="e">
            <v>#N/A</v>
          </cell>
          <cell r="AA1095"/>
          <cell r="AB1095"/>
          <cell r="AC1095"/>
          <cell r="AD1095"/>
          <cell r="AE1095" t="str">
            <v>ARRU</v>
          </cell>
          <cell r="AF1095" t="str">
            <v>FI</v>
          </cell>
          <cell r="AG1095"/>
          <cell r="AH1095"/>
        </row>
        <row r="1096">
          <cell r="A1096">
            <v>107507</v>
          </cell>
          <cell r="B1096">
            <v>1000</v>
          </cell>
          <cell r="C1096">
            <v>1035</v>
          </cell>
          <cell r="D1096" t="str">
            <v>CASH</v>
          </cell>
          <cell r="E1096" t="str">
            <v/>
          </cell>
          <cell r="F1096" t="str">
            <v>X</v>
          </cell>
          <cell r="G1096" t="str">
            <v>CCP -EUR-INTER EXP</v>
          </cell>
          <cell r="H1096" t="str">
            <v>CCP - EUR</v>
          </cell>
          <cell r="I1096" t="str">
            <v>A5100</v>
          </cell>
          <cell r="J1096" t="e">
            <v>#N/A</v>
          </cell>
          <cell r="K1096" t="e">
            <v>#N/A</v>
          </cell>
          <cell r="L1096"/>
          <cell r="M1096"/>
          <cell r="N1096" t="e">
            <v>#N/A</v>
          </cell>
          <cell r="O1096" t="e">
            <v>#N/A</v>
          </cell>
          <cell r="P1096" t="e">
            <v>#N/A</v>
          </cell>
          <cell r="Q1096" t="e">
            <v>#N/A</v>
          </cell>
          <cell r="R1096" t="e">
            <v>#N/A</v>
          </cell>
          <cell r="S1096" t="e">
            <v>#N/A</v>
          </cell>
          <cell r="T1096" t="e">
            <v>#N/A</v>
          </cell>
          <cell r="U1096" t="e">
            <v>#N/A</v>
          </cell>
          <cell r="V1096" t="e">
            <v>#N/A</v>
          </cell>
          <cell r="W1096"/>
          <cell r="X1096" t="e">
            <v>#N/A</v>
          </cell>
          <cell r="Y1096" t="e">
            <v>#N/A</v>
          </cell>
          <cell r="Z1096" t="e">
            <v>#N/A</v>
          </cell>
          <cell r="AA1096"/>
          <cell r="AB1096"/>
          <cell r="AC1096"/>
          <cell r="AD1096"/>
          <cell r="AE1096" t="str">
            <v>ARRU</v>
          </cell>
          <cell r="AF1096" t="str">
            <v>FI</v>
          </cell>
          <cell r="AG1096"/>
          <cell r="AH1096"/>
        </row>
        <row r="1097">
          <cell r="A1097">
            <v>107508</v>
          </cell>
          <cell r="B1097">
            <v>1000</v>
          </cell>
          <cell r="C1097">
            <v>1035</v>
          </cell>
          <cell r="D1097" t="str">
            <v>CASH</v>
          </cell>
          <cell r="E1097" t="str">
            <v/>
          </cell>
          <cell r="F1097" t="str">
            <v>X</v>
          </cell>
          <cell r="G1097" t="str">
            <v>CLY1- EUR-INTER EXP</v>
          </cell>
          <cell r="H1097" t="str">
            <v>CREDIT LYONNAIS - EUR</v>
          </cell>
          <cell r="I1097" t="str">
            <v>A5100</v>
          </cell>
          <cell r="J1097" t="e">
            <v>#N/A</v>
          </cell>
          <cell r="K1097" t="e">
            <v>#N/A</v>
          </cell>
          <cell r="L1097"/>
          <cell r="M1097"/>
          <cell r="N1097" t="e">
            <v>#N/A</v>
          </cell>
          <cell r="O1097" t="e">
            <v>#N/A</v>
          </cell>
          <cell r="P1097" t="e">
            <v>#N/A</v>
          </cell>
          <cell r="Q1097" t="e">
            <v>#N/A</v>
          </cell>
          <cell r="R1097" t="e">
            <v>#N/A</v>
          </cell>
          <cell r="S1097" t="e">
            <v>#N/A</v>
          </cell>
          <cell r="T1097" t="e">
            <v>#N/A</v>
          </cell>
          <cell r="U1097" t="e">
            <v>#N/A</v>
          </cell>
          <cell r="V1097" t="e">
            <v>#N/A</v>
          </cell>
          <cell r="W1097"/>
          <cell r="X1097" t="e">
            <v>#N/A</v>
          </cell>
          <cell r="Y1097" t="e">
            <v>#N/A</v>
          </cell>
          <cell r="Z1097" t="e">
            <v>#N/A</v>
          </cell>
          <cell r="AA1097"/>
          <cell r="AB1097"/>
          <cell r="AC1097"/>
          <cell r="AD1097"/>
          <cell r="AE1097" t="str">
            <v>ARRU</v>
          </cell>
          <cell r="AF1097" t="str">
            <v>FI</v>
          </cell>
          <cell r="AG1097"/>
          <cell r="AH1097"/>
        </row>
        <row r="1098">
          <cell r="A1098">
            <v>107509</v>
          </cell>
          <cell r="B1098">
            <v>1000</v>
          </cell>
          <cell r="C1098">
            <v>1035</v>
          </cell>
          <cell r="D1098" t="str">
            <v>CASH</v>
          </cell>
          <cell r="E1098" t="str">
            <v/>
          </cell>
          <cell r="F1098" t="str">
            <v>X</v>
          </cell>
          <cell r="G1098" t="str">
            <v>CLY2- EUR-INTER EXP</v>
          </cell>
          <cell r="H1098" t="str">
            <v>CREDIT LYONNAIS - EUR (Secondaire)</v>
          </cell>
          <cell r="I1098" t="str">
            <v>A5100</v>
          </cell>
          <cell r="J1098" t="e">
            <v>#N/A</v>
          </cell>
          <cell r="K1098" t="e">
            <v>#N/A</v>
          </cell>
          <cell r="L1098"/>
          <cell r="M1098"/>
          <cell r="N1098" t="e">
            <v>#N/A</v>
          </cell>
          <cell r="O1098" t="e">
            <v>#N/A</v>
          </cell>
          <cell r="P1098" t="e">
            <v>#N/A</v>
          </cell>
          <cell r="Q1098" t="e">
            <v>#N/A</v>
          </cell>
          <cell r="R1098" t="e">
            <v>#N/A</v>
          </cell>
          <cell r="S1098" t="e">
            <v>#N/A</v>
          </cell>
          <cell r="T1098" t="e">
            <v>#N/A</v>
          </cell>
          <cell r="U1098" t="e">
            <v>#N/A</v>
          </cell>
          <cell r="V1098" t="e">
            <v>#N/A</v>
          </cell>
          <cell r="W1098"/>
          <cell r="X1098" t="e">
            <v>#N/A</v>
          </cell>
          <cell r="Y1098" t="e">
            <v>#N/A</v>
          </cell>
          <cell r="Z1098" t="e">
            <v>#N/A</v>
          </cell>
          <cell r="AA1098"/>
          <cell r="AB1098"/>
          <cell r="AC1098"/>
          <cell r="AD1098"/>
          <cell r="AE1098" t="str">
            <v>ARRU</v>
          </cell>
          <cell r="AF1098" t="str">
            <v>FI</v>
          </cell>
          <cell r="AG1098"/>
          <cell r="AH1098"/>
        </row>
        <row r="1099">
          <cell r="A1099">
            <v>107510</v>
          </cell>
          <cell r="B1099">
            <v>1000</v>
          </cell>
          <cell r="C1099">
            <v>1035</v>
          </cell>
          <cell r="D1099" t="str">
            <v>CASH</v>
          </cell>
          <cell r="E1099" t="str">
            <v/>
          </cell>
          <cell r="F1099" t="str">
            <v>X</v>
          </cell>
          <cell r="G1099" t="str">
            <v>SGN - EUR-INTER EXP</v>
          </cell>
          <cell r="H1099" t="str">
            <v>SOCIETE GENERALE - EUR</v>
          </cell>
          <cell r="I1099" t="str">
            <v>A5100</v>
          </cell>
          <cell r="J1099" t="e">
            <v>#N/A</v>
          </cell>
          <cell r="K1099" t="e">
            <v>#N/A</v>
          </cell>
          <cell r="L1099"/>
          <cell r="M1099"/>
          <cell r="N1099" t="e">
            <v>#N/A</v>
          </cell>
          <cell r="O1099" t="e">
            <v>#N/A</v>
          </cell>
          <cell r="P1099" t="e">
            <v>#N/A</v>
          </cell>
          <cell r="Q1099" t="e">
            <v>#N/A</v>
          </cell>
          <cell r="R1099" t="e">
            <v>#N/A</v>
          </cell>
          <cell r="S1099" t="e">
            <v>#N/A</v>
          </cell>
          <cell r="T1099" t="e">
            <v>#N/A</v>
          </cell>
          <cell r="U1099" t="e">
            <v>#N/A</v>
          </cell>
          <cell r="V1099" t="e">
            <v>#N/A</v>
          </cell>
          <cell r="W1099"/>
          <cell r="X1099" t="e">
            <v>#N/A</v>
          </cell>
          <cell r="Y1099" t="e">
            <v>#N/A</v>
          </cell>
          <cell r="Z1099" t="e">
            <v>#N/A</v>
          </cell>
          <cell r="AA1099"/>
          <cell r="AB1099"/>
          <cell r="AC1099"/>
          <cell r="AD1099"/>
          <cell r="AE1099" t="str">
            <v>ARRU</v>
          </cell>
          <cell r="AF1099" t="str">
            <v>FI</v>
          </cell>
          <cell r="AG1099"/>
          <cell r="AH1099"/>
        </row>
        <row r="1100">
          <cell r="A1100">
            <v>107511</v>
          </cell>
          <cell r="B1100">
            <v>1000</v>
          </cell>
          <cell r="C1100">
            <v>1035</v>
          </cell>
          <cell r="D1100" t="str">
            <v>CASH</v>
          </cell>
          <cell r="E1100" t="str">
            <v/>
          </cell>
          <cell r="F1100" t="str">
            <v>X</v>
          </cell>
          <cell r="G1100" t="str">
            <v>CIC - EUR-INTER EXP</v>
          </cell>
          <cell r="H1100" t="str">
            <v>CIC LYONNAISE DE BANQUE - EUR</v>
          </cell>
          <cell r="I1100" t="str">
            <v>A5100</v>
          </cell>
          <cell r="J1100" t="e">
            <v>#N/A</v>
          </cell>
          <cell r="K1100" t="e">
            <v>#N/A</v>
          </cell>
          <cell r="L1100"/>
          <cell r="M1100"/>
          <cell r="N1100" t="e">
            <v>#N/A</v>
          </cell>
          <cell r="O1100" t="e">
            <v>#N/A</v>
          </cell>
          <cell r="P1100" t="e">
            <v>#N/A</v>
          </cell>
          <cell r="Q1100" t="e">
            <v>#N/A</v>
          </cell>
          <cell r="R1100" t="e">
            <v>#N/A</v>
          </cell>
          <cell r="S1100" t="e">
            <v>#N/A</v>
          </cell>
          <cell r="T1100" t="e">
            <v>#N/A</v>
          </cell>
          <cell r="U1100" t="e">
            <v>#N/A</v>
          </cell>
          <cell r="V1100" t="e">
            <v>#N/A</v>
          </cell>
          <cell r="W1100"/>
          <cell r="X1100" t="e">
            <v>#N/A</v>
          </cell>
          <cell r="Y1100" t="e">
            <v>#N/A</v>
          </cell>
          <cell r="Z1100" t="e">
            <v>#N/A</v>
          </cell>
          <cell r="AA1100"/>
          <cell r="AB1100"/>
          <cell r="AC1100"/>
          <cell r="AD1100"/>
          <cell r="AE1100" t="str">
            <v>ARRU</v>
          </cell>
          <cell r="AF1100" t="str">
            <v>FI</v>
          </cell>
          <cell r="AG1100"/>
          <cell r="AH1100"/>
        </row>
        <row r="1101">
          <cell r="A1101">
            <v>107512</v>
          </cell>
          <cell r="B1101">
            <v>1000</v>
          </cell>
          <cell r="C1101">
            <v>1035</v>
          </cell>
          <cell r="D1101" t="str">
            <v>CASH</v>
          </cell>
          <cell r="E1101" t="str">
            <v/>
          </cell>
          <cell r="F1101" t="str">
            <v>X</v>
          </cell>
          <cell r="G1101" t="str">
            <v>PAL - EUR-INTER EXP</v>
          </cell>
          <cell r="H1101" t="str">
            <v>BANQUE PALATINE - EUR</v>
          </cell>
          <cell r="I1101" t="str">
            <v>A5100</v>
          </cell>
          <cell r="J1101" t="e">
            <v>#N/A</v>
          </cell>
          <cell r="K1101" t="e">
            <v>#N/A</v>
          </cell>
          <cell r="L1101"/>
          <cell r="M1101"/>
          <cell r="N1101" t="e">
            <v>#N/A</v>
          </cell>
          <cell r="O1101" t="e">
            <v>#N/A</v>
          </cell>
          <cell r="P1101" t="e">
            <v>#N/A</v>
          </cell>
          <cell r="Q1101" t="e">
            <v>#N/A</v>
          </cell>
          <cell r="R1101" t="e">
            <v>#N/A</v>
          </cell>
          <cell r="S1101" t="e">
            <v>#N/A</v>
          </cell>
          <cell r="T1101" t="e">
            <v>#N/A</v>
          </cell>
          <cell r="U1101" t="e">
            <v>#N/A</v>
          </cell>
          <cell r="V1101" t="e">
            <v>#N/A</v>
          </cell>
          <cell r="W1101"/>
          <cell r="X1101" t="e">
            <v>#N/A</v>
          </cell>
          <cell r="Y1101" t="e">
            <v>#N/A</v>
          </cell>
          <cell r="Z1101" t="e">
            <v>#N/A</v>
          </cell>
          <cell r="AA1101"/>
          <cell r="AB1101"/>
          <cell r="AC1101"/>
          <cell r="AD1101"/>
          <cell r="AE1101" t="str">
            <v>ARRU</v>
          </cell>
          <cell r="AF1101" t="str">
            <v>FI</v>
          </cell>
          <cell r="AG1101"/>
          <cell r="AH1101"/>
        </row>
        <row r="1102">
          <cell r="A1102">
            <v>107513</v>
          </cell>
          <cell r="B1102">
            <v>1000</v>
          </cell>
          <cell r="C1102">
            <v>1035</v>
          </cell>
          <cell r="D1102" t="str">
            <v>CASH</v>
          </cell>
          <cell r="E1102" t="str">
            <v/>
          </cell>
          <cell r="F1102" t="str">
            <v>X</v>
          </cell>
          <cell r="G1102" t="str">
            <v>CRCA -EUR-INTER EXP</v>
          </cell>
          <cell r="H1102" t="str">
            <v>CREDIT AGRICOLE - EUR</v>
          </cell>
          <cell r="I1102" t="str">
            <v>A5100</v>
          </cell>
          <cell r="J1102" t="e">
            <v>#N/A</v>
          </cell>
          <cell r="K1102" t="e">
            <v>#N/A</v>
          </cell>
          <cell r="L1102"/>
          <cell r="M1102"/>
          <cell r="N1102" t="e">
            <v>#N/A</v>
          </cell>
          <cell r="O1102" t="e">
            <v>#N/A</v>
          </cell>
          <cell r="P1102" t="e">
            <v>#N/A</v>
          </cell>
          <cell r="Q1102" t="e">
            <v>#N/A</v>
          </cell>
          <cell r="R1102" t="e">
            <v>#N/A</v>
          </cell>
          <cell r="S1102" t="e">
            <v>#N/A</v>
          </cell>
          <cell r="T1102" t="e">
            <v>#N/A</v>
          </cell>
          <cell r="U1102" t="e">
            <v>#N/A</v>
          </cell>
          <cell r="V1102" t="e">
            <v>#N/A</v>
          </cell>
          <cell r="W1102"/>
          <cell r="X1102" t="e">
            <v>#N/A</v>
          </cell>
          <cell r="Y1102" t="e">
            <v>#N/A</v>
          </cell>
          <cell r="Z1102" t="e">
            <v>#N/A</v>
          </cell>
          <cell r="AA1102"/>
          <cell r="AB1102"/>
          <cell r="AC1102"/>
          <cell r="AD1102"/>
          <cell r="AE1102" t="str">
            <v>ARRU</v>
          </cell>
          <cell r="AF1102" t="str">
            <v>FI</v>
          </cell>
          <cell r="AG1102"/>
          <cell r="AH1102"/>
        </row>
        <row r="1103">
          <cell r="A1103">
            <v>107514</v>
          </cell>
          <cell r="B1103">
            <v>1000</v>
          </cell>
          <cell r="C1103">
            <v>1035</v>
          </cell>
          <cell r="D1103" t="str">
            <v>CASH</v>
          </cell>
          <cell r="E1103" t="str">
            <v/>
          </cell>
          <cell r="F1103" t="str">
            <v>X</v>
          </cell>
          <cell r="G1103" t="str">
            <v>SGN - EUR-INTER EXP</v>
          </cell>
          <cell r="H1103" t="str">
            <v>SOCIETE GENERALE - EUR</v>
          </cell>
          <cell r="I1103" t="str">
            <v>A5100</v>
          </cell>
          <cell r="J1103" t="e">
            <v>#N/A</v>
          </cell>
          <cell r="K1103" t="e">
            <v>#N/A</v>
          </cell>
          <cell r="L1103"/>
          <cell r="M1103"/>
          <cell r="N1103" t="e">
            <v>#N/A</v>
          </cell>
          <cell r="O1103" t="e">
            <v>#N/A</v>
          </cell>
          <cell r="P1103" t="e">
            <v>#N/A</v>
          </cell>
          <cell r="Q1103" t="e">
            <v>#N/A</v>
          </cell>
          <cell r="R1103" t="e">
            <v>#N/A</v>
          </cell>
          <cell r="S1103" t="e">
            <v>#N/A</v>
          </cell>
          <cell r="T1103" t="e">
            <v>#N/A</v>
          </cell>
          <cell r="U1103" t="e">
            <v>#N/A</v>
          </cell>
          <cell r="V1103" t="e">
            <v>#N/A</v>
          </cell>
          <cell r="W1103"/>
          <cell r="X1103" t="e">
            <v>#N/A</v>
          </cell>
          <cell r="Y1103" t="e">
            <v>#N/A</v>
          </cell>
          <cell r="Z1103" t="e">
            <v>#N/A</v>
          </cell>
          <cell r="AA1103"/>
          <cell r="AB1103"/>
          <cell r="AC1103"/>
          <cell r="AD1103"/>
          <cell r="AE1103" t="str">
            <v>ARRU</v>
          </cell>
          <cell r="AF1103" t="str">
            <v>FI</v>
          </cell>
          <cell r="AG1103"/>
          <cell r="AH1103"/>
        </row>
        <row r="1104">
          <cell r="A1104">
            <v>107515</v>
          </cell>
          <cell r="B1104">
            <v>1000</v>
          </cell>
          <cell r="C1104">
            <v>1035</v>
          </cell>
          <cell r="D1104" t="str">
            <v>CASH</v>
          </cell>
          <cell r="E1104" t="str">
            <v/>
          </cell>
          <cell r="F1104" t="str">
            <v>X</v>
          </cell>
          <cell r="G1104" t="str">
            <v>BNP - EUR-INTER EXP</v>
          </cell>
          <cell r="H1104" t="str">
            <v>BNP PARIBAS - EUR</v>
          </cell>
          <cell r="I1104" t="str">
            <v>A5100</v>
          </cell>
          <cell r="J1104" t="e">
            <v>#N/A</v>
          </cell>
          <cell r="K1104" t="e">
            <v>#N/A</v>
          </cell>
          <cell r="L1104"/>
          <cell r="M1104"/>
          <cell r="N1104" t="e">
            <v>#N/A</v>
          </cell>
          <cell r="O1104" t="e">
            <v>#N/A</v>
          </cell>
          <cell r="P1104" t="e">
            <v>#N/A</v>
          </cell>
          <cell r="Q1104" t="e">
            <v>#N/A</v>
          </cell>
          <cell r="R1104" t="e">
            <v>#N/A</v>
          </cell>
          <cell r="S1104" t="e">
            <v>#N/A</v>
          </cell>
          <cell r="T1104" t="e">
            <v>#N/A</v>
          </cell>
          <cell r="U1104" t="e">
            <v>#N/A</v>
          </cell>
          <cell r="V1104" t="e">
            <v>#N/A</v>
          </cell>
          <cell r="W1104"/>
          <cell r="X1104" t="e">
            <v>#N/A</v>
          </cell>
          <cell r="Y1104" t="e">
            <v>#N/A</v>
          </cell>
          <cell r="Z1104" t="e">
            <v>#N/A</v>
          </cell>
          <cell r="AA1104"/>
          <cell r="AB1104"/>
          <cell r="AC1104"/>
          <cell r="AD1104"/>
          <cell r="AE1104" t="str">
            <v>ARRU</v>
          </cell>
          <cell r="AF1104" t="str">
            <v>FI</v>
          </cell>
          <cell r="AG1104"/>
          <cell r="AH1104"/>
        </row>
        <row r="1105">
          <cell r="A1105">
            <v>107516</v>
          </cell>
          <cell r="B1105">
            <v>1000</v>
          </cell>
          <cell r="C1105">
            <v>1035</v>
          </cell>
          <cell r="D1105" t="str">
            <v>CASH</v>
          </cell>
          <cell r="E1105" t="str">
            <v/>
          </cell>
          <cell r="F1105" t="str">
            <v>X</v>
          </cell>
          <cell r="G1105" t="str">
            <v>BRA - EUR-INTER EXP</v>
          </cell>
          <cell r="H1105" t="str">
            <v>BANQUE RHONE ALPES - EUR</v>
          </cell>
          <cell r="I1105" t="str">
            <v>A5100</v>
          </cell>
          <cell r="J1105" t="e">
            <v>#N/A</v>
          </cell>
          <cell r="K1105" t="e">
            <v>#N/A</v>
          </cell>
          <cell r="L1105"/>
          <cell r="M1105"/>
          <cell r="N1105" t="e">
            <v>#N/A</v>
          </cell>
          <cell r="O1105" t="e">
            <v>#N/A</v>
          </cell>
          <cell r="P1105" t="e">
            <v>#N/A</v>
          </cell>
          <cell r="Q1105" t="e">
            <v>#N/A</v>
          </cell>
          <cell r="R1105" t="e">
            <v>#N/A</v>
          </cell>
          <cell r="S1105" t="e">
            <v>#N/A</v>
          </cell>
          <cell r="T1105" t="e">
            <v>#N/A</v>
          </cell>
          <cell r="U1105" t="e">
            <v>#N/A</v>
          </cell>
          <cell r="V1105" t="e">
            <v>#N/A</v>
          </cell>
          <cell r="W1105"/>
          <cell r="X1105" t="e">
            <v>#N/A</v>
          </cell>
          <cell r="Y1105" t="e">
            <v>#N/A</v>
          </cell>
          <cell r="Z1105" t="e">
            <v>#N/A</v>
          </cell>
          <cell r="AA1105"/>
          <cell r="AB1105"/>
          <cell r="AC1105"/>
          <cell r="AD1105"/>
          <cell r="AE1105" t="str">
            <v>ARRU</v>
          </cell>
          <cell r="AF1105" t="str">
            <v>FI</v>
          </cell>
          <cell r="AG1105"/>
          <cell r="AH1105"/>
        </row>
        <row r="1106">
          <cell r="A1106">
            <v>107517</v>
          </cell>
          <cell r="B1106">
            <v>1000</v>
          </cell>
          <cell r="C1106">
            <v>1035</v>
          </cell>
          <cell r="D1106" t="str">
            <v>CASH</v>
          </cell>
          <cell r="E1106" t="str">
            <v/>
          </cell>
          <cell r="F1106" t="str">
            <v>X</v>
          </cell>
          <cell r="G1106" t="str">
            <v>CRCA -EUR-INTER EXP</v>
          </cell>
          <cell r="H1106" t="str">
            <v>CREDIT AGRICOLE - EUR</v>
          </cell>
          <cell r="I1106" t="str">
            <v>A5100</v>
          </cell>
          <cell r="J1106" t="e">
            <v>#N/A</v>
          </cell>
          <cell r="K1106" t="e">
            <v>#N/A</v>
          </cell>
          <cell r="L1106"/>
          <cell r="M1106"/>
          <cell r="N1106" t="e">
            <v>#N/A</v>
          </cell>
          <cell r="O1106" t="e">
            <v>#N/A</v>
          </cell>
          <cell r="P1106" t="e">
            <v>#N/A</v>
          </cell>
          <cell r="Q1106" t="e">
            <v>#N/A</v>
          </cell>
          <cell r="R1106" t="e">
            <v>#N/A</v>
          </cell>
          <cell r="S1106" t="e">
            <v>#N/A</v>
          </cell>
          <cell r="T1106" t="e">
            <v>#N/A</v>
          </cell>
          <cell r="U1106" t="e">
            <v>#N/A</v>
          </cell>
          <cell r="V1106" t="e">
            <v>#N/A</v>
          </cell>
          <cell r="W1106"/>
          <cell r="X1106" t="e">
            <v>#N/A</v>
          </cell>
          <cell r="Y1106" t="e">
            <v>#N/A</v>
          </cell>
          <cell r="Z1106" t="e">
            <v>#N/A</v>
          </cell>
          <cell r="AA1106"/>
          <cell r="AB1106"/>
          <cell r="AC1106"/>
          <cell r="AD1106"/>
          <cell r="AE1106" t="str">
            <v>ARRU</v>
          </cell>
          <cell r="AF1106" t="str">
            <v>FI</v>
          </cell>
          <cell r="AG1106"/>
          <cell r="AH1106"/>
        </row>
        <row r="1107">
          <cell r="A1107">
            <v>107518</v>
          </cell>
          <cell r="B1107">
            <v>1000</v>
          </cell>
          <cell r="C1107">
            <v>1035</v>
          </cell>
          <cell r="D1107" t="str">
            <v>CASH</v>
          </cell>
          <cell r="E1107" t="str">
            <v/>
          </cell>
          <cell r="F1107" t="str">
            <v>X</v>
          </cell>
          <cell r="G1107" t="str">
            <v>CLY1- EUR-INTER EXP</v>
          </cell>
          <cell r="H1107" t="str">
            <v>CREDIT LYONNAIS - EUR</v>
          </cell>
          <cell r="I1107" t="str">
            <v>A5100</v>
          </cell>
          <cell r="J1107" t="e">
            <v>#N/A</v>
          </cell>
          <cell r="K1107" t="e">
            <v>#N/A</v>
          </cell>
          <cell r="L1107"/>
          <cell r="M1107"/>
          <cell r="N1107" t="e">
            <v>#N/A</v>
          </cell>
          <cell r="O1107" t="e">
            <v>#N/A</v>
          </cell>
          <cell r="P1107" t="e">
            <v>#N/A</v>
          </cell>
          <cell r="Q1107" t="e">
            <v>#N/A</v>
          </cell>
          <cell r="R1107" t="e">
            <v>#N/A</v>
          </cell>
          <cell r="S1107" t="e">
            <v>#N/A</v>
          </cell>
          <cell r="T1107" t="e">
            <v>#N/A</v>
          </cell>
          <cell r="U1107" t="e">
            <v>#N/A</v>
          </cell>
          <cell r="V1107" t="e">
            <v>#N/A</v>
          </cell>
          <cell r="W1107"/>
          <cell r="X1107" t="e">
            <v>#N/A</v>
          </cell>
          <cell r="Y1107" t="e">
            <v>#N/A</v>
          </cell>
          <cell r="Z1107" t="e">
            <v>#N/A</v>
          </cell>
          <cell r="AA1107"/>
          <cell r="AB1107"/>
          <cell r="AC1107"/>
          <cell r="AD1107"/>
          <cell r="AE1107" t="str">
            <v>ARRU</v>
          </cell>
          <cell r="AF1107" t="str">
            <v>FI</v>
          </cell>
          <cell r="AG1107"/>
          <cell r="AH1107"/>
        </row>
        <row r="1108">
          <cell r="A1108">
            <v>107519</v>
          </cell>
          <cell r="B1108">
            <v>1000</v>
          </cell>
          <cell r="C1108">
            <v>1035</v>
          </cell>
          <cell r="D1108" t="str">
            <v>CASH</v>
          </cell>
          <cell r="E1108" t="str">
            <v/>
          </cell>
          <cell r="F1108" t="str">
            <v>X</v>
          </cell>
          <cell r="G1108" t="str">
            <v>PAL -EUR-INTER EXP</v>
          </cell>
          <cell r="H1108" t="str">
            <v>BANQUE PALATINE - EUR</v>
          </cell>
          <cell r="I1108" t="str">
            <v>A5100</v>
          </cell>
          <cell r="J1108" t="e">
            <v>#N/A</v>
          </cell>
          <cell r="K1108" t="e">
            <v>#N/A</v>
          </cell>
          <cell r="L1108"/>
          <cell r="M1108"/>
          <cell r="N1108" t="e">
            <v>#N/A</v>
          </cell>
          <cell r="O1108" t="e">
            <v>#N/A</v>
          </cell>
          <cell r="P1108" t="e">
            <v>#N/A</v>
          </cell>
          <cell r="Q1108" t="e">
            <v>#N/A</v>
          </cell>
          <cell r="R1108" t="e">
            <v>#N/A</v>
          </cell>
          <cell r="S1108" t="e">
            <v>#N/A</v>
          </cell>
          <cell r="T1108" t="e">
            <v>#N/A</v>
          </cell>
          <cell r="U1108" t="e">
            <v>#N/A</v>
          </cell>
          <cell r="V1108" t="e">
            <v>#N/A</v>
          </cell>
          <cell r="W1108"/>
          <cell r="X1108" t="e">
            <v>#N/A</v>
          </cell>
          <cell r="Y1108" t="e">
            <v>#N/A</v>
          </cell>
          <cell r="Z1108" t="e">
            <v>#N/A</v>
          </cell>
          <cell r="AA1108"/>
          <cell r="AB1108"/>
          <cell r="AC1108"/>
          <cell r="AD1108"/>
          <cell r="AE1108" t="str">
            <v>ARRU</v>
          </cell>
          <cell r="AF1108" t="str">
            <v>FI</v>
          </cell>
          <cell r="AG1108"/>
          <cell r="AH1108"/>
        </row>
        <row r="1109">
          <cell r="A1109">
            <v>107520</v>
          </cell>
          <cell r="B1109">
            <v>1000</v>
          </cell>
          <cell r="C1109">
            <v>1035</v>
          </cell>
          <cell r="D1109" t="str">
            <v>CASH</v>
          </cell>
          <cell r="E1109" t="str">
            <v/>
          </cell>
          <cell r="F1109" t="str">
            <v>X</v>
          </cell>
          <cell r="G1109" t="str">
            <v>SGN - EUR-INTER EXP</v>
          </cell>
          <cell r="H1109" t="str">
            <v>SOCIETE GENERALE - EUR</v>
          </cell>
          <cell r="I1109" t="str">
            <v>A5100</v>
          </cell>
          <cell r="J1109" t="e">
            <v>#N/A</v>
          </cell>
          <cell r="K1109" t="e">
            <v>#N/A</v>
          </cell>
          <cell r="L1109"/>
          <cell r="M1109"/>
          <cell r="N1109" t="e">
            <v>#N/A</v>
          </cell>
          <cell r="O1109" t="e">
            <v>#N/A</v>
          </cell>
          <cell r="P1109" t="e">
            <v>#N/A</v>
          </cell>
          <cell r="Q1109" t="e">
            <v>#N/A</v>
          </cell>
          <cell r="R1109" t="e">
            <v>#N/A</v>
          </cell>
          <cell r="S1109" t="e">
            <v>#N/A</v>
          </cell>
          <cell r="T1109" t="e">
            <v>#N/A</v>
          </cell>
          <cell r="U1109" t="e">
            <v>#N/A</v>
          </cell>
          <cell r="V1109" t="e">
            <v>#N/A</v>
          </cell>
          <cell r="W1109"/>
          <cell r="X1109" t="e">
            <v>#N/A</v>
          </cell>
          <cell r="Y1109" t="e">
            <v>#N/A</v>
          </cell>
          <cell r="Z1109" t="e">
            <v>#N/A</v>
          </cell>
          <cell r="AA1109"/>
          <cell r="AB1109"/>
          <cell r="AC1109"/>
          <cell r="AD1109"/>
          <cell r="AE1109" t="str">
            <v>ARRU</v>
          </cell>
          <cell r="AF1109" t="str">
            <v>FI</v>
          </cell>
          <cell r="AG1109"/>
          <cell r="AH1109"/>
        </row>
        <row r="1110">
          <cell r="A1110">
            <v>107521</v>
          </cell>
          <cell r="B1110">
            <v>1000</v>
          </cell>
          <cell r="C1110">
            <v>1035</v>
          </cell>
          <cell r="D1110" t="str">
            <v>CASH</v>
          </cell>
          <cell r="E1110" t="str">
            <v/>
          </cell>
          <cell r="F1110" t="str">
            <v>X</v>
          </cell>
          <cell r="G1110" t="str">
            <v>SLB - EUR-INTER EXP</v>
          </cell>
          <cell r="H1110" t="str">
            <v>CIC LYONNAISE DE BANQUE - EUR</v>
          </cell>
          <cell r="I1110" t="str">
            <v>A5100</v>
          </cell>
          <cell r="J1110" t="e">
            <v>#N/A</v>
          </cell>
          <cell r="K1110" t="e">
            <v>#N/A</v>
          </cell>
          <cell r="L1110"/>
          <cell r="M1110"/>
          <cell r="N1110" t="e">
            <v>#N/A</v>
          </cell>
          <cell r="O1110" t="e">
            <v>#N/A</v>
          </cell>
          <cell r="P1110" t="e">
            <v>#N/A</v>
          </cell>
          <cell r="Q1110" t="e">
            <v>#N/A</v>
          </cell>
          <cell r="R1110" t="e">
            <v>#N/A</v>
          </cell>
          <cell r="S1110" t="e">
            <v>#N/A</v>
          </cell>
          <cell r="T1110" t="e">
            <v>#N/A</v>
          </cell>
          <cell r="U1110" t="e">
            <v>#N/A</v>
          </cell>
          <cell r="V1110" t="e">
            <v>#N/A</v>
          </cell>
          <cell r="W1110"/>
          <cell r="X1110" t="e">
            <v>#N/A</v>
          </cell>
          <cell r="Y1110" t="e">
            <v>#N/A</v>
          </cell>
          <cell r="Z1110" t="e">
            <v>#N/A</v>
          </cell>
          <cell r="AA1110"/>
          <cell r="AB1110"/>
          <cell r="AC1110"/>
          <cell r="AD1110"/>
          <cell r="AE1110" t="str">
            <v>ARRU</v>
          </cell>
          <cell r="AF1110" t="str">
            <v>FI</v>
          </cell>
          <cell r="AG1110"/>
          <cell r="AH1110"/>
        </row>
        <row r="1111">
          <cell r="A1111">
            <v>107522</v>
          </cell>
          <cell r="B1111">
            <v>1000</v>
          </cell>
          <cell r="C1111">
            <v>1035</v>
          </cell>
          <cell r="D1111" t="str">
            <v>CASH</v>
          </cell>
          <cell r="E1111" t="str">
            <v/>
          </cell>
          <cell r="F1111" t="str">
            <v>X</v>
          </cell>
          <cell r="G1111" t="str">
            <v>PAL - EUR-INTER EXP</v>
          </cell>
          <cell r="H1111" t="str">
            <v>BANQUE PALATINE - EUR</v>
          </cell>
          <cell r="I1111" t="str">
            <v>A5100</v>
          </cell>
          <cell r="J1111" t="e">
            <v>#N/A</v>
          </cell>
          <cell r="K1111" t="e">
            <v>#N/A</v>
          </cell>
          <cell r="L1111"/>
          <cell r="M1111"/>
          <cell r="N1111" t="e">
            <v>#N/A</v>
          </cell>
          <cell r="O1111" t="e">
            <v>#N/A</v>
          </cell>
          <cell r="P1111" t="e">
            <v>#N/A</v>
          </cell>
          <cell r="Q1111" t="e">
            <v>#N/A</v>
          </cell>
          <cell r="R1111" t="e">
            <v>#N/A</v>
          </cell>
          <cell r="S1111" t="e">
            <v>#N/A</v>
          </cell>
          <cell r="T1111" t="e">
            <v>#N/A</v>
          </cell>
          <cell r="U1111" t="e">
            <v>#N/A</v>
          </cell>
          <cell r="V1111" t="e">
            <v>#N/A</v>
          </cell>
          <cell r="W1111"/>
          <cell r="X1111" t="e">
            <v>#N/A</v>
          </cell>
          <cell r="Y1111" t="e">
            <v>#N/A</v>
          </cell>
          <cell r="Z1111" t="e">
            <v>#N/A</v>
          </cell>
          <cell r="AA1111"/>
          <cell r="AB1111"/>
          <cell r="AC1111"/>
          <cell r="AD1111"/>
          <cell r="AE1111" t="str">
            <v>ARRU</v>
          </cell>
          <cell r="AF1111" t="str">
            <v>FI</v>
          </cell>
          <cell r="AG1111"/>
          <cell r="AH1111"/>
        </row>
        <row r="1112">
          <cell r="A1112">
            <v>107523</v>
          </cell>
          <cell r="B1112">
            <v>1000</v>
          </cell>
          <cell r="C1112">
            <v>1035</v>
          </cell>
          <cell r="D1112" t="str">
            <v>CASH</v>
          </cell>
          <cell r="E1112" t="str">
            <v/>
          </cell>
          <cell r="F1112" t="str">
            <v>X</v>
          </cell>
          <cell r="G1112" t="str">
            <v>CLY1- EUR-INTER EXP</v>
          </cell>
          <cell r="H1112" t="str">
            <v>CREDIT LYONNAIS - EUR</v>
          </cell>
          <cell r="I1112" t="str">
            <v>A5100</v>
          </cell>
          <cell r="J1112" t="e">
            <v>#N/A</v>
          </cell>
          <cell r="K1112" t="e">
            <v>#N/A</v>
          </cell>
          <cell r="L1112"/>
          <cell r="M1112"/>
          <cell r="N1112" t="e">
            <v>#N/A</v>
          </cell>
          <cell r="O1112" t="e">
            <v>#N/A</v>
          </cell>
          <cell r="P1112" t="e">
            <v>#N/A</v>
          </cell>
          <cell r="Q1112" t="e">
            <v>#N/A</v>
          </cell>
          <cell r="R1112" t="e">
            <v>#N/A</v>
          </cell>
          <cell r="S1112" t="e">
            <v>#N/A</v>
          </cell>
          <cell r="T1112" t="e">
            <v>#N/A</v>
          </cell>
          <cell r="U1112" t="e">
            <v>#N/A</v>
          </cell>
          <cell r="V1112" t="e">
            <v>#N/A</v>
          </cell>
          <cell r="W1112"/>
          <cell r="X1112" t="e">
            <v>#N/A</v>
          </cell>
          <cell r="Y1112" t="e">
            <v>#N/A</v>
          </cell>
          <cell r="Z1112" t="e">
            <v>#N/A</v>
          </cell>
          <cell r="AA1112"/>
          <cell r="AB1112"/>
          <cell r="AC1112"/>
          <cell r="AD1112"/>
          <cell r="AE1112" t="str">
            <v>ARRU</v>
          </cell>
          <cell r="AF1112" t="str">
            <v>FI</v>
          </cell>
          <cell r="AG1112"/>
          <cell r="AH1112"/>
        </row>
        <row r="1113">
          <cell r="A1113">
            <v>107528</v>
          </cell>
          <cell r="B1113">
            <v>1000</v>
          </cell>
          <cell r="C1113">
            <v>1035</v>
          </cell>
          <cell r="D1113" t="str">
            <v>CASH</v>
          </cell>
          <cell r="E1113" t="str">
            <v/>
          </cell>
          <cell r="F1113" t="str">
            <v>X</v>
          </cell>
          <cell r="G1113" t="str">
            <v>SPA - EUR-INTER EXP</v>
          </cell>
          <cell r="H1113" t="str">
            <v>SAN PAOLO - EUR/INTER EXP</v>
          </cell>
          <cell r="I1113" t="str">
            <v>A5100</v>
          </cell>
          <cell r="J1113" t="e">
            <v>#N/A</v>
          </cell>
          <cell r="K1113" t="e">
            <v>#N/A</v>
          </cell>
          <cell r="L1113"/>
          <cell r="M1113"/>
          <cell r="N1113" t="e">
            <v>#N/A</v>
          </cell>
          <cell r="O1113" t="e">
            <v>#N/A</v>
          </cell>
          <cell r="P1113" t="e">
            <v>#N/A</v>
          </cell>
          <cell r="Q1113" t="e">
            <v>#N/A</v>
          </cell>
          <cell r="R1113" t="e">
            <v>#N/A</v>
          </cell>
          <cell r="S1113" t="e">
            <v>#N/A</v>
          </cell>
          <cell r="T1113" t="e">
            <v>#N/A</v>
          </cell>
          <cell r="U1113" t="e">
            <v>#N/A</v>
          </cell>
          <cell r="V1113" t="e">
            <v>#N/A</v>
          </cell>
          <cell r="W1113"/>
          <cell r="X1113" t="e">
            <v>#N/A</v>
          </cell>
          <cell r="Y1113" t="e">
            <v>#N/A</v>
          </cell>
          <cell r="Z1113" t="e">
            <v>#N/A</v>
          </cell>
          <cell r="AA1113"/>
          <cell r="AB1113"/>
          <cell r="AC1113"/>
          <cell r="AD1113"/>
          <cell r="AE1113" t="str">
            <v>ARRU</v>
          </cell>
          <cell r="AF1113" t="str">
            <v>FI</v>
          </cell>
          <cell r="AG1113"/>
          <cell r="AH1113"/>
        </row>
        <row r="1114">
          <cell r="A1114">
            <v>107529</v>
          </cell>
          <cell r="B1114">
            <v>1000</v>
          </cell>
          <cell r="C1114">
            <v>1035</v>
          </cell>
          <cell r="D1114" t="str">
            <v>CASH</v>
          </cell>
          <cell r="E1114" t="str">
            <v/>
          </cell>
          <cell r="F1114" t="str">
            <v>X</v>
          </cell>
          <cell r="G1114" t="str">
            <v>CRT - EUR-INTER EXP</v>
          </cell>
          <cell r="H1114" t="str">
            <v>CASSA RISPARMIO TORINO - EUR/INTER EXP</v>
          </cell>
          <cell r="I1114" t="str">
            <v>A5100</v>
          </cell>
          <cell r="J1114" t="e">
            <v>#N/A</v>
          </cell>
          <cell r="K1114" t="e">
            <v>#N/A</v>
          </cell>
          <cell r="L1114"/>
          <cell r="M1114"/>
          <cell r="N1114" t="e">
            <v>#N/A</v>
          </cell>
          <cell r="O1114" t="e">
            <v>#N/A</v>
          </cell>
          <cell r="P1114" t="e">
            <v>#N/A</v>
          </cell>
          <cell r="Q1114" t="e">
            <v>#N/A</v>
          </cell>
          <cell r="R1114" t="e">
            <v>#N/A</v>
          </cell>
          <cell r="S1114" t="e">
            <v>#N/A</v>
          </cell>
          <cell r="T1114" t="e">
            <v>#N/A</v>
          </cell>
          <cell r="U1114" t="e">
            <v>#N/A</v>
          </cell>
          <cell r="V1114" t="e">
            <v>#N/A</v>
          </cell>
          <cell r="W1114"/>
          <cell r="X1114" t="e">
            <v>#N/A</v>
          </cell>
          <cell r="Y1114" t="e">
            <v>#N/A</v>
          </cell>
          <cell r="Z1114" t="e">
            <v>#N/A</v>
          </cell>
          <cell r="AA1114"/>
          <cell r="AB1114"/>
          <cell r="AC1114"/>
          <cell r="AD1114"/>
          <cell r="AE1114" t="str">
            <v>ARRU</v>
          </cell>
          <cell r="AF1114" t="str">
            <v>FI</v>
          </cell>
          <cell r="AG1114"/>
          <cell r="AH1114"/>
        </row>
        <row r="1115">
          <cell r="A1115">
            <v>107530</v>
          </cell>
          <cell r="B1115">
            <v>1000</v>
          </cell>
          <cell r="C1115">
            <v>1035</v>
          </cell>
          <cell r="D1115" t="str">
            <v>CASH</v>
          </cell>
          <cell r="E1115" t="str">
            <v/>
          </cell>
          <cell r="F1115" t="str">
            <v>X</v>
          </cell>
          <cell r="G1115" t="str">
            <v>BNL - EUR-INTER EXP</v>
          </cell>
          <cell r="H1115" t="str">
            <v>BANCA NAZIONALE DEL LAVORO - EUR/INTER EXP</v>
          </cell>
          <cell r="I1115" t="str">
            <v>A5100</v>
          </cell>
          <cell r="J1115" t="e">
            <v>#N/A</v>
          </cell>
          <cell r="K1115" t="e">
            <v>#N/A</v>
          </cell>
          <cell r="L1115"/>
          <cell r="M1115"/>
          <cell r="N1115" t="e">
            <v>#N/A</v>
          </cell>
          <cell r="O1115" t="e">
            <v>#N/A</v>
          </cell>
          <cell r="P1115" t="e">
            <v>#N/A</v>
          </cell>
          <cell r="Q1115" t="e">
            <v>#N/A</v>
          </cell>
          <cell r="R1115" t="e">
            <v>#N/A</v>
          </cell>
          <cell r="S1115" t="e">
            <v>#N/A</v>
          </cell>
          <cell r="T1115" t="e">
            <v>#N/A</v>
          </cell>
          <cell r="U1115" t="e">
            <v>#N/A</v>
          </cell>
          <cell r="V1115" t="e">
            <v>#N/A</v>
          </cell>
          <cell r="W1115"/>
          <cell r="X1115" t="e">
            <v>#N/A</v>
          </cell>
          <cell r="Y1115" t="e">
            <v>#N/A</v>
          </cell>
          <cell r="Z1115" t="e">
            <v>#N/A</v>
          </cell>
          <cell r="AA1115"/>
          <cell r="AB1115"/>
          <cell r="AC1115"/>
          <cell r="AD1115"/>
          <cell r="AE1115" t="str">
            <v>ARRU</v>
          </cell>
          <cell r="AF1115" t="str">
            <v>FI</v>
          </cell>
          <cell r="AG1115"/>
          <cell r="AH1115"/>
        </row>
        <row r="1116">
          <cell r="A1116">
            <v>107531</v>
          </cell>
          <cell r="B1116">
            <v>1000</v>
          </cell>
          <cell r="C1116">
            <v>1035</v>
          </cell>
          <cell r="D1116" t="str">
            <v>CASH</v>
          </cell>
          <cell r="E1116" t="str">
            <v/>
          </cell>
          <cell r="F1116" t="str">
            <v>X</v>
          </cell>
          <cell r="G1116" t="str">
            <v>BPN - EUR-INTER EXP</v>
          </cell>
          <cell r="H1116" t="str">
            <v>BANCO POPULARE DI NOVARA - EUR/INTER EXP</v>
          </cell>
          <cell r="I1116" t="str">
            <v>A5100</v>
          </cell>
          <cell r="J1116" t="e">
            <v>#N/A</v>
          </cell>
          <cell r="K1116" t="e">
            <v>#N/A</v>
          </cell>
          <cell r="L1116"/>
          <cell r="M1116"/>
          <cell r="N1116" t="e">
            <v>#N/A</v>
          </cell>
          <cell r="O1116" t="e">
            <v>#N/A</v>
          </cell>
          <cell r="P1116" t="e">
            <v>#N/A</v>
          </cell>
          <cell r="Q1116" t="e">
            <v>#N/A</v>
          </cell>
          <cell r="R1116" t="e">
            <v>#N/A</v>
          </cell>
          <cell r="S1116" t="e">
            <v>#N/A</v>
          </cell>
          <cell r="T1116" t="e">
            <v>#N/A</v>
          </cell>
          <cell r="U1116" t="e">
            <v>#N/A</v>
          </cell>
          <cell r="V1116" t="e">
            <v>#N/A</v>
          </cell>
          <cell r="W1116"/>
          <cell r="X1116" t="e">
            <v>#N/A</v>
          </cell>
          <cell r="Y1116" t="e">
            <v>#N/A</v>
          </cell>
          <cell r="Z1116" t="e">
            <v>#N/A</v>
          </cell>
          <cell r="AA1116"/>
          <cell r="AB1116"/>
          <cell r="AC1116"/>
          <cell r="AD1116"/>
          <cell r="AE1116" t="str">
            <v>ARRU</v>
          </cell>
          <cell r="AF1116" t="str">
            <v>FI</v>
          </cell>
          <cell r="AG1116"/>
          <cell r="AH1116"/>
        </row>
        <row r="1117">
          <cell r="A1117">
            <v>107532</v>
          </cell>
          <cell r="B1117">
            <v>1000</v>
          </cell>
          <cell r="C1117">
            <v>1035</v>
          </cell>
          <cell r="D1117" t="str">
            <v>CASH</v>
          </cell>
          <cell r="E1117" t="str">
            <v/>
          </cell>
          <cell r="F1117" t="str">
            <v>X</v>
          </cell>
          <cell r="G1117" t="str">
            <v>BS - EUR-INTER EXP</v>
          </cell>
          <cell r="H1117" t="str">
            <v>BANCA SELLA SPA - EUR/INTER EXP</v>
          </cell>
          <cell r="I1117" t="str">
            <v>A5100</v>
          </cell>
          <cell r="J1117" t="e">
            <v>#N/A</v>
          </cell>
          <cell r="K1117" t="e">
            <v>#N/A</v>
          </cell>
          <cell r="L1117"/>
          <cell r="M1117"/>
          <cell r="N1117" t="e">
            <v>#N/A</v>
          </cell>
          <cell r="O1117" t="e">
            <v>#N/A</v>
          </cell>
          <cell r="P1117" t="e">
            <v>#N/A</v>
          </cell>
          <cell r="Q1117" t="e">
            <v>#N/A</v>
          </cell>
          <cell r="R1117" t="e">
            <v>#N/A</v>
          </cell>
          <cell r="S1117" t="e">
            <v>#N/A</v>
          </cell>
          <cell r="T1117" t="e">
            <v>#N/A</v>
          </cell>
          <cell r="U1117" t="e">
            <v>#N/A</v>
          </cell>
          <cell r="V1117" t="e">
            <v>#N/A</v>
          </cell>
          <cell r="W1117"/>
          <cell r="X1117" t="e">
            <v>#N/A</v>
          </cell>
          <cell r="Y1117" t="e">
            <v>#N/A</v>
          </cell>
          <cell r="Z1117" t="e">
            <v>#N/A</v>
          </cell>
          <cell r="AA1117"/>
          <cell r="AB1117"/>
          <cell r="AC1117"/>
          <cell r="AD1117"/>
          <cell r="AE1117" t="str">
            <v>ARRU</v>
          </cell>
          <cell r="AF1117" t="str">
            <v>FI</v>
          </cell>
          <cell r="AG1117"/>
          <cell r="AH1117"/>
        </row>
        <row r="1118">
          <cell r="A1118">
            <v>107534</v>
          </cell>
          <cell r="B1118">
            <v>1000</v>
          </cell>
          <cell r="C1118">
            <v>1035</v>
          </cell>
          <cell r="D1118" t="str">
            <v>CASH</v>
          </cell>
          <cell r="E1118" t="str">
            <v/>
          </cell>
          <cell r="F1118" t="str">
            <v>X</v>
          </cell>
          <cell r="G1118" t="str">
            <v>BBVA-INTER EXP</v>
          </cell>
          <cell r="H1118" t="str">
            <v>BANCO BILBAO VISCAYA ARGENTARIA-INTER EXP</v>
          </cell>
          <cell r="I1118" t="str">
            <v>A5100</v>
          </cell>
          <cell r="J1118" t="e">
            <v>#N/A</v>
          </cell>
          <cell r="K1118" t="e">
            <v>#N/A</v>
          </cell>
          <cell r="L1118"/>
          <cell r="M1118"/>
          <cell r="N1118" t="e">
            <v>#N/A</v>
          </cell>
          <cell r="O1118" t="e">
            <v>#N/A</v>
          </cell>
          <cell r="P1118" t="e">
            <v>#N/A</v>
          </cell>
          <cell r="Q1118" t="e">
            <v>#N/A</v>
          </cell>
          <cell r="R1118" t="e">
            <v>#N/A</v>
          </cell>
          <cell r="S1118" t="e">
            <v>#N/A</v>
          </cell>
          <cell r="T1118" t="e">
            <v>#N/A</v>
          </cell>
          <cell r="U1118" t="e">
            <v>#N/A</v>
          </cell>
          <cell r="V1118" t="e">
            <v>#N/A</v>
          </cell>
          <cell r="W1118"/>
          <cell r="X1118" t="e">
            <v>#N/A</v>
          </cell>
          <cell r="Y1118" t="e">
            <v>#N/A</v>
          </cell>
          <cell r="Z1118" t="e">
            <v>#N/A</v>
          </cell>
          <cell r="AA1118"/>
          <cell r="AB1118"/>
          <cell r="AC1118"/>
          <cell r="AD1118"/>
          <cell r="AE1118" t="str">
            <v>ARRU</v>
          </cell>
          <cell r="AF1118" t="str">
            <v>FI</v>
          </cell>
          <cell r="AG1118"/>
          <cell r="AH1118"/>
        </row>
        <row r="1119">
          <cell r="A1119">
            <v>107535</v>
          </cell>
          <cell r="B1119">
            <v>1000</v>
          </cell>
          <cell r="C1119">
            <v>1035</v>
          </cell>
          <cell r="D1119" t="str">
            <v>CASH</v>
          </cell>
          <cell r="E1119" t="str">
            <v/>
          </cell>
          <cell r="F1119" t="str">
            <v>X</v>
          </cell>
          <cell r="G1119" t="str">
            <v>CM-INTER EXP</v>
          </cell>
          <cell r="H1119" t="str">
            <v>CAIXA MANRESA-INTER EXP</v>
          </cell>
          <cell r="I1119" t="str">
            <v>A5100</v>
          </cell>
          <cell r="J1119" t="e">
            <v>#N/A</v>
          </cell>
          <cell r="K1119" t="e">
            <v>#N/A</v>
          </cell>
          <cell r="L1119"/>
          <cell r="M1119"/>
          <cell r="N1119" t="e">
            <v>#N/A</v>
          </cell>
          <cell r="O1119" t="e">
            <v>#N/A</v>
          </cell>
          <cell r="P1119" t="e">
            <v>#N/A</v>
          </cell>
          <cell r="Q1119" t="e">
            <v>#N/A</v>
          </cell>
          <cell r="R1119" t="e">
            <v>#N/A</v>
          </cell>
          <cell r="S1119" t="e">
            <v>#N/A</v>
          </cell>
          <cell r="T1119" t="e">
            <v>#N/A</v>
          </cell>
          <cell r="U1119" t="e">
            <v>#N/A</v>
          </cell>
          <cell r="V1119" t="e">
            <v>#N/A</v>
          </cell>
          <cell r="W1119"/>
          <cell r="X1119" t="e">
            <v>#N/A</v>
          </cell>
          <cell r="Y1119" t="e">
            <v>#N/A</v>
          </cell>
          <cell r="Z1119" t="e">
            <v>#N/A</v>
          </cell>
          <cell r="AA1119"/>
          <cell r="AB1119"/>
          <cell r="AC1119"/>
          <cell r="AD1119"/>
          <cell r="AE1119" t="str">
            <v>ARRU</v>
          </cell>
          <cell r="AF1119" t="str">
            <v>FI</v>
          </cell>
          <cell r="AG1119"/>
          <cell r="AH1119"/>
        </row>
        <row r="1120">
          <cell r="A1120">
            <v>107536</v>
          </cell>
          <cell r="B1120">
            <v>1000</v>
          </cell>
          <cell r="C1120">
            <v>1035</v>
          </cell>
          <cell r="D1120" t="str">
            <v>CASH</v>
          </cell>
          <cell r="E1120" t="str">
            <v/>
          </cell>
          <cell r="F1120" t="str">
            <v>X</v>
          </cell>
          <cell r="G1120" t="str">
            <v>BSCH-INTER EXP</v>
          </cell>
          <cell r="H1120" t="str">
            <v>BANCO SANTANDER CENTRAL HISPANO-INTER EXP</v>
          </cell>
          <cell r="I1120" t="str">
            <v>A5100</v>
          </cell>
          <cell r="J1120" t="e">
            <v>#N/A</v>
          </cell>
          <cell r="K1120" t="e">
            <v>#N/A</v>
          </cell>
          <cell r="L1120"/>
          <cell r="M1120"/>
          <cell r="N1120" t="e">
            <v>#N/A</v>
          </cell>
          <cell r="O1120" t="e">
            <v>#N/A</v>
          </cell>
          <cell r="P1120" t="e">
            <v>#N/A</v>
          </cell>
          <cell r="Q1120" t="e">
            <v>#N/A</v>
          </cell>
          <cell r="R1120" t="e">
            <v>#N/A</v>
          </cell>
          <cell r="S1120" t="e">
            <v>#N/A</v>
          </cell>
          <cell r="T1120" t="e">
            <v>#N/A</v>
          </cell>
          <cell r="U1120" t="e">
            <v>#N/A</v>
          </cell>
          <cell r="V1120" t="e">
            <v>#N/A</v>
          </cell>
          <cell r="W1120"/>
          <cell r="X1120" t="e">
            <v>#N/A</v>
          </cell>
          <cell r="Y1120" t="e">
            <v>#N/A</v>
          </cell>
          <cell r="Z1120" t="e">
            <v>#N/A</v>
          </cell>
          <cell r="AA1120"/>
          <cell r="AB1120"/>
          <cell r="AC1120"/>
          <cell r="AD1120"/>
          <cell r="AE1120" t="str">
            <v>ARRU</v>
          </cell>
          <cell r="AF1120" t="str">
            <v>FI</v>
          </cell>
          <cell r="AG1120"/>
          <cell r="AH1120"/>
        </row>
        <row r="1121">
          <cell r="A1121">
            <v>107537</v>
          </cell>
          <cell r="B1121">
            <v>1000</v>
          </cell>
          <cell r="C1121">
            <v>1035</v>
          </cell>
          <cell r="D1121" t="str">
            <v>CASH</v>
          </cell>
          <cell r="E1121" t="str">
            <v/>
          </cell>
          <cell r="F1121" t="str">
            <v>X</v>
          </cell>
          <cell r="G1121" t="str">
            <v>BP-INTER EXP</v>
          </cell>
          <cell r="H1121" t="str">
            <v>BANCO POPULAR-INTER EXP</v>
          </cell>
          <cell r="I1121" t="str">
            <v>A5100</v>
          </cell>
          <cell r="J1121" t="e">
            <v>#N/A</v>
          </cell>
          <cell r="K1121" t="e">
            <v>#N/A</v>
          </cell>
          <cell r="L1121"/>
          <cell r="M1121"/>
          <cell r="N1121" t="e">
            <v>#N/A</v>
          </cell>
          <cell r="O1121" t="e">
            <v>#N/A</v>
          </cell>
          <cell r="P1121" t="e">
            <v>#N/A</v>
          </cell>
          <cell r="Q1121" t="e">
            <v>#N/A</v>
          </cell>
          <cell r="R1121" t="e">
            <v>#N/A</v>
          </cell>
          <cell r="S1121" t="e">
            <v>#N/A</v>
          </cell>
          <cell r="T1121" t="e">
            <v>#N/A</v>
          </cell>
          <cell r="U1121" t="e">
            <v>#N/A</v>
          </cell>
          <cell r="V1121" t="e">
            <v>#N/A</v>
          </cell>
          <cell r="W1121"/>
          <cell r="X1121" t="e">
            <v>#N/A</v>
          </cell>
          <cell r="Y1121" t="e">
            <v>#N/A</v>
          </cell>
          <cell r="Z1121" t="e">
            <v>#N/A</v>
          </cell>
          <cell r="AA1121"/>
          <cell r="AB1121"/>
          <cell r="AC1121"/>
          <cell r="AD1121"/>
          <cell r="AE1121" t="str">
            <v>ARRU</v>
          </cell>
          <cell r="AF1121" t="str">
            <v>FI</v>
          </cell>
          <cell r="AG1121"/>
          <cell r="AH1121"/>
        </row>
        <row r="1122">
          <cell r="A1122">
            <v>107538</v>
          </cell>
          <cell r="B1122">
            <v>1000</v>
          </cell>
          <cell r="C1122">
            <v>1035</v>
          </cell>
          <cell r="D1122" t="str">
            <v>CASH</v>
          </cell>
          <cell r="E1122" t="str">
            <v/>
          </cell>
          <cell r="F1122" t="str">
            <v>X</v>
          </cell>
          <cell r="G1122" t="str">
            <v>BS-INTER EXP</v>
          </cell>
          <cell r="H1122" t="str">
            <v>BANC DE SABADELL-INTER EXP</v>
          </cell>
          <cell r="I1122" t="str">
            <v>A5100</v>
          </cell>
          <cell r="J1122" t="e">
            <v>#N/A</v>
          </cell>
          <cell r="K1122" t="e">
            <v>#N/A</v>
          </cell>
          <cell r="L1122"/>
          <cell r="M1122"/>
          <cell r="N1122" t="e">
            <v>#N/A</v>
          </cell>
          <cell r="O1122" t="e">
            <v>#N/A</v>
          </cell>
          <cell r="P1122" t="e">
            <v>#N/A</v>
          </cell>
          <cell r="Q1122" t="e">
            <v>#N/A</v>
          </cell>
          <cell r="R1122" t="e">
            <v>#N/A</v>
          </cell>
          <cell r="S1122" t="e">
            <v>#N/A</v>
          </cell>
          <cell r="T1122" t="e">
            <v>#N/A</v>
          </cell>
          <cell r="U1122" t="e">
            <v>#N/A</v>
          </cell>
          <cell r="V1122" t="e">
            <v>#N/A</v>
          </cell>
          <cell r="W1122"/>
          <cell r="X1122" t="e">
            <v>#N/A</v>
          </cell>
          <cell r="Y1122" t="e">
            <v>#N/A</v>
          </cell>
          <cell r="Z1122" t="e">
            <v>#N/A</v>
          </cell>
          <cell r="AA1122"/>
          <cell r="AB1122"/>
          <cell r="AC1122"/>
          <cell r="AD1122"/>
          <cell r="AE1122" t="str">
            <v>ARRU</v>
          </cell>
          <cell r="AF1122" t="str">
            <v>FI</v>
          </cell>
          <cell r="AG1122"/>
          <cell r="AH1122"/>
        </row>
        <row r="1123">
          <cell r="A1123">
            <v>107549</v>
          </cell>
          <cell r="B1123">
            <v>1000</v>
          </cell>
          <cell r="C1123">
            <v>1035</v>
          </cell>
          <cell r="D1123" t="str">
            <v>CASH</v>
          </cell>
          <cell r="E1123" t="str">
            <v/>
          </cell>
          <cell r="F1123" t="str">
            <v>X</v>
          </cell>
          <cell r="G1123" t="str">
            <v>CIC- USD-INTER EXP</v>
          </cell>
          <cell r="H1123" t="str">
            <v>CIC LYONNAISE DE BANQUE - USD</v>
          </cell>
          <cell r="I1123" t="str">
            <v>A5100</v>
          </cell>
          <cell r="J1123" t="e">
            <v>#N/A</v>
          </cell>
          <cell r="K1123" t="e">
            <v>#N/A</v>
          </cell>
          <cell r="L1123"/>
          <cell r="M1123"/>
          <cell r="N1123" t="e">
            <v>#N/A</v>
          </cell>
          <cell r="O1123" t="e">
            <v>#N/A</v>
          </cell>
          <cell r="P1123" t="e">
            <v>#N/A</v>
          </cell>
          <cell r="Q1123" t="e">
            <v>#N/A</v>
          </cell>
          <cell r="R1123" t="e">
            <v>#N/A</v>
          </cell>
          <cell r="S1123" t="e">
            <v>#N/A</v>
          </cell>
          <cell r="T1123" t="e">
            <v>#N/A</v>
          </cell>
          <cell r="U1123" t="e">
            <v>#N/A</v>
          </cell>
          <cell r="V1123" t="e">
            <v>#N/A</v>
          </cell>
          <cell r="W1123"/>
          <cell r="X1123" t="e">
            <v>#N/A</v>
          </cell>
          <cell r="Y1123" t="e">
            <v>#N/A</v>
          </cell>
          <cell r="Z1123" t="e">
            <v>#N/A</v>
          </cell>
          <cell r="AA1123"/>
          <cell r="AB1123"/>
          <cell r="AC1123"/>
          <cell r="AD1123"/>
          <cell r="AE1123" t="str">
            <v>ARRU</v>
          </cell>
          <cell r="AF1123" t="str">
            <v>FI</v>
          </cell>
          <cell r="AG1123"/>
          <cell r="AH1123"/>
        </row>
        <row r="1124">
          <cell r="A1124">
            <v>107550</v>
          </cell>
          <cell r="B1124">
            <v>1000</v>
          </cell>
          <cell r="C1124">
            <v>1035</v>
          </cell>
          <cell r="D1124" t="str">
            <v>CASH</v>
          </cell>
          <cell r="E1124" t="str">
            <v/>
          </cell>
          <cell r="F1124" t="str">
            <v>X</v>
          </cell>
          <cell r="G1124" t="str">
            <v>COMM-EUR-INTER EXP</v>
          </cell>
          <cell r="H1124" t="str">
            <v>COMMERZBANK - EUR</v>
          </cell>
          <cell r="I1124" t="str">
            <v>A5100</v>
          </cell>
          <cell r="J1124" t="e">
            <v>#N/A</v>
          </cell>
          <cell r="K1124" t="e">
            <v>#N/A</v>
          </cell>
          <cell r="L1124"/>
          <cell r="M1124"/>
          <cell r="N1124" t="e">
            <v>#N/A</v>
          </cell>
          <cell r="O1124" t="e">
            <v>#N/A</v>
          </cell>
          <cell r="P1124" t="e">
            <v>#N/A</v>
          </cell>
          <cell r="Q1124" t="e">
            <v>#N/A</v>
          </cell>
          <cell r="R1124" t="e">
            <v>#N/A</v>
          </cell>
          <cell r="S1124" t="e">
            <v>#N/A</v>
          </cell>
          <cell r="T1124" t="e">
            <v>#N/A</v>
          </cell>
          <cell r="U1124" t="e">
            <v>#N/A</v>
          </cell>
          <cell r="V1124" t="e">
            <v>#N/A</v>
          </cell>
          <cell r="W1124"/>
          <cell r="X1124" t="e">
            <v>#N/A</v>
          </cell>
          <cell r="Y1124" t="e">
            <v>#N/A</v>
          </cell>
          <cell r="Z1124" t="e">
            <v>#N/A</v>
          </cell>
          <cell r="AA1124"/>
          <cell r="AB1124"/>
          <cell r="AC1124"/>
          <cell r="AD1124"/>
          <cell r="AE1124" t="str">
            <v>ARRU</v>
          </cell>
          <cell r="AF1124" t="str">
            <v>FI</v>
          </cell>
          <cell r="AG1124"/>
          <cell r="AH1124"/>
        </row>
        <row r="1125">
          <cell r="A1125">
            <v>107551</v>
          </cell>
          <cell r="B1125">
            <v>1000</v>
          </cell>
          <cell r="C1125">
            <v>1035</v>
          </cell>
          <cell r="D1125" t="str">
            <v>CASH</v>
          </cell>
          <cell r="E1125" t="str">
            <v/>
          </cell>
          <cell r="F1125" t="str">
            <v>X</v>
          </cell>
          <cell r="G1125" t="str">
            <v>SLB - EUR-INTER EXP</v>
          </cell>
          <cell r="H1125" t="str">
            <v>CIC LYONNAISE DE BANQUE - EUR</v>
          </cell>
          <cell r="I1125" t="str">
            <v>A5100</v>
          </cell>
          <cell r="J1125" t="e">
            <v>#N/A</v>
          </cell>
          <cell r="K1125" t="e">
            <v>#N/A</v>
          </cell>
          <cell r="L1125"/>
          <cell r="M1125"/>
          <cell r="N1125" t="e">
            <v>#N/A</v>
          </cell>
          <cell r="O1125" t="e">
            <v>#N/A</v>
          </cell>
          <cell r="P1125" t="e">
            <v>#N/A</v>
          </cell>
          <cell r="Q1125" t="e">
            <v>#N/A</v>
          </cell>
          <cell r="R1125" t="e">
            <v>#N/A</v>
          </cell>
          <cell r="S1125" t="e">
            <v>#N/A</v>
          </cell>
          <cell r="T1125" t="e">
            <v>#N/A</v>
          </cell>
          <cell r="U1125" t="e">
            <v>#N/A</v>
          </cell>
          <cell r="V1125" t="e">
            <v>#N/A</v>
          </cell>
          <cell r="W1125"/>
          <cell r="X1125" t="e">
            <v>#N/A</v>
          </cell>
          <cell r="Y1125" t="e">
            <v>#N/A</v>
          </cell>
          <cell r="Z1125" t="e">
            <v>#N/A</v>
          </cell>
          <cell r="AA1125"/>
          <cell r="AB1125"/>
          <cell r="AC1125"/>
          <cell r="AD1125"/>
          <cell r="AE1125" t="str">
            <v>ARRU</v>
          </cell>
          <cell r="AF1125" t="str">
            <v>FI</v>
          </cell>
          <cell r="AG1125"/>
          <cell r="AH1125"/>
        </row>
        <row r="1126">
          <cell r="A1126">
            <v>107554</v>
          </cell>
          <cell r="B1126">
            <v>1000</v>
          </cell>
          <cell r="C1126">
            <v>1035</v>
          </cell>
          <cell r="D1126" t="str">
            <v>CASH</v>
          </cell>
          <cell r="E1126" t="str">
            <v/>
          </cell>
          <cell r="F1126" t="str">
            <v>X</v>
          </cell>
          <cell r="G1126" t="str">
            <v>CRCA -EUR-INTER EXP</v>
          </cell>
          <cell r="H1126" t="str">
            <v>CREDIT AGRICOLE - EUR</v>
          </cell>
          <cell r="I1126" t="str">
            <v>A5100</v>
          </cell>
          <cell r="J1126" t="e">
            <v>#N/A</v>
          </cell>
          <cell r="K1126" t="e">
            <v>#N/A</v>
          </cell>
          <cell r="L1126"/>
          <cell r="M1126"/>
          <cell r="N1126" t="e">
            <v>#N/A</v>
          </cell>
          <cell r="O1126" t="e">
            <v>#N/A</v>
          </cell>
          <cell r="P1126" t="e">
            <v>#N/A</v>
          </cell>
          <cell r="Q1126" t="e">
            <v>#N/A</v>
          </cell>
          <cell r="R1126" t="e">
            <v>#N/A</v>
          </cell>
          <cell r="S1126" t="e">
            <v>#N/A</v>
          </cell>
          <cell r="T1126" t="e">
            <v>#N/A</v>
          </cell>
          <cell r="U1126" t="e">
            <v>#N/A</v>
          </cell>
          <cell r="V1126" t="e">
            <v>#N/A</v>
          </cell>
          <cell r="W1126"/>
          <cell r="X1126" t="e">
            <v>#N/A</v>
          </cell>
          <cell r="Y1126" t="e">
            <v>#N/A</v>
          </cell>
          <cell r="Z1126" t="e">
            <v>#N/A</v>
          </cell>
          <cell r="AA1126"/>
          <cell r="AB1126"/>
          <cell r="AC1126"/>
          <cell r="AD1126"/>
          <cell r="AE1126" t="str">
            <v>ARRU</v>
          </cell>
          <cell r="AF1126" t="str">
            <v>FI</v>
          </cell>
          <cell r="AG1126"/>
          <cell r="AH1126"/>
        </row>
        <row r="1127">
          <cell r="A1127">
            <v>107556</v>
          </cell>
          <cell r="B1127">
            <v>1000</v>
          </cell>
          <cell r="C1127">
            <v>1035</v>
          </cell>
          <cell r="D1127" t="str">
            <v>CASH</v>
          </cell>
          <cell r="E1127" t="str">
            <v/>
          </cell>
          <cell r="F1127" t="str">
            <v>X</v>
          </cell>
          <cell r="G1127" t="str">
            <v>CLY1- EUR-INTER EXP</v>
          </cell>
          <cell r="H1127" t="str">
            <v>CREDIT LYONNAIS - EUR</v>
          </cell>
          <cell r="I1127" t="str">
            <v>A5100</v>
          </cell>
          <cell r="J1127" t="e">
            <v>#N/A</v>
          </cell>
          <cell r="K1127" t="e">
            <v>#N/A</v>
          </cell>
          <cell r="L1127"/>
          <cell r="M1127"/>
          <cell r="N1127" t="e">
            <v>#N/A</v>
          </cell>
          <cell r="O1127" t="e">
            <v>#N/A</v>
          </cell>
          <cell r="P1127" t="e">
            <v>#N/A</v>
          </cell>
          <cell r="Q1127" t="e">
            <v>#N/A</v>
          </cell>
          <cell r="R1127" t="e">
            <v>#N/A</v>
          </cell>
          <cell r="S1127" t="e">
            <v>#N/A</v>
          </cell>
          <cell r="T1127" t="e">
            <v>#N/A</v>
          </cell>
          <cell r="U1127" t="e">
            <v>#N/A</v>
          </cell>
          <cell r="V1127" t="e">
            <v>#N/A</v>
          </cell>
          <cell r="W1127"/>
          <cell r="X1127" t="e">
            <v>#N/A</v>
          </cell>
          <cell r="Y1127" t="e">
            <v>#N/A</v>
          </cell>
          <cell r="Z1127" t="e">
            <v>#N/A</v>
          </cell>
          <cell r="AA1127"/>
          <cell r="AB1127"/>
          <cell r="AC1127"/>
          <cell r="AD1127"/>
          <cell r="AE1127" t="str">
            <v>ARRU</v>
          </cell>
          <cell r="AF1127" t="str">
            <v>FI</v>
          </cell>
          <cell r="AG1127"/>
          <cell r="AH1127"/>
        </row>
        <row r="1128">
          <cell r="A1128">
            <v>107561</v>
          </cell>
          <cell r="B1128">
            <v>1000</v>
          </cell>
          <cell r="C1128">
            <v>1035</v>
          </cell>
          <cell r="D1128" t="str">
            <v>CASH</v>
          </cell>
          <cell r="E1128" t="str">
            <v/>
          </cell>
          <cell r="F1128" t="str">
            <v>X</v>
          </cell>
          <cell r="G1128" t="str">
            <v>CIC- JPY-INTER EXP</v>
          </cell>
          <cell r="H1128" t="str">
            <v>CIC LYONNAISE DE BANQUE - JPY</v>
          </cell>
          <cell r="I1128" t="str">
            <v>A5100</v>
          </cell>
          <cell r="J1128" t="e">
            <v>#N/A</v>
          </cell>
          <cell r="K1128" t="e">
            <v>#N/A</v>
          </cell>
          <cell r="L1128"/>
          <cell r="M1128"/>
          <cell r="N1128" t="e">
            <v>#N/A</v>
          </cell>
          <cell r="O1128" t="e">
            <v>#N/A</v>
          </cell>
          <cell r="P1128" t="e">
            <v>#N/A</v>
          </cell>
          <cell r="Q1128" t="e">
            <v>#N/A</v>
          </cell>
          <cell r="R1128" t="e">
            <v>#N/A</v>
          </cell>
          <cell r="S1128" t="e">
            <v>#N/A</v>
          </cell>
          <cell r="T1128" t="e">
            <v>#N/A</v>
          </cell>
          <cell r="U1128" t="e">
            <v>#N/A</v>
          </cell>
          <cell r="V1128" t="e">
            <v>#N/A</v>
          </cell>
          <cell r="W1128"/>
          <cell r="X1128" t="e">
            <v>#N/A</v>
          </cell>
          <cell r="Y1128" t="e">
            <v>#N/A</v>
          </cell>
          <cell r="Z1128" t="e">
            <v>#N/A</v>
          </cell>
          <cell r="AA1128"/>
          <cell r="AB1128"/>
          <cell r="AC1128"/>
          <cell r="AD1128"/>
          <cell r="AE1128" t="str">
            <v>ARRU</v>
          </cell>
          <cell r="AF1128" t="str">
            <v>FI</v>
          </cell>
          <cell r="AG1128"/>
          <cell r="AH1128"/>
        </row>
        <row r="1129">
          <cell r="A1129">
            <v>107564</v>
          </cell>
          <cell r="B1129">
            <v>1000</v>
          </cell>
          <cell r="C1129">
            <v>1035</v>
          </cell>
          <cell r="D1129" t="str">
            <v>CASH</v>
          </cell>
          <cell r="E1129" t="str">
            <v/>
          </cell>
          <cell r="F1129" t="str">
            <v>X</v>
          </cell>
          <cell r="G1129" t="str">
            <v>COMM-EUR-INTER EXP</v>
          </cell>
          <cell r="H1129" t="str">
            <v>COMMERZBANK - EUR</v>
          </cell>
          <cell r="I1129" t="str">
            <v>A5100</v>
          </cell>
          <cell r="J1129" t="e">
            <v>#N/A</v>
          </cell>
          <cell r="K1129" t="e">
            <v>#N/A</v>
          </cell>
          <cell r="L1129"/>
          <cell r="M1129"/>
          <cell r="N1129" t="e">
            <v>#N/A</v>
          </cell>
          <cell r="O1129" t="e">
            <v>#N/A</v>
          </cell>
          <cell r="P1129" t="e">
            <v>#N/A</v>
          </cell>
          <cell r="Q1129" t="e">
            <v>#N/A</v>
          </cell>
          <cell r="R1129" t="e">
            <v>#N/A</v>
          </cell>
          <cell r="S1129" t="e">
            <v>#N/A</v>
          </cell>
          <cell r="T1129" t="e">
            <v>#N/A</v>
          </cell>
          <cell r="U1129" t="e">
            <v>#N/A</v>
          </cell>
          <cell r="V1129" t="e">
            <v>#N/A</v>
          </cell>
          <cell r="W1129"/>
          <cell r="X1129" t="e">
            <v>#N/A</v>
          </cell>
          <cell r="Y1129" t="e">
            <v>#N/A</v>
          </cell>
          <cell r="Z1129" t="e">
            <v>#N/A</v>
          </cell>
          <cell r="AA1129"/>
          <cell r="AB1129"/>
          <cell r="AC1129"/>
          <cell r="AD1129"/>
          <cell r="AE1129" t="str">
            <v>ARRU</v>
          </cell>
          <cell r="AF1129" t="str">
            <v>FI</v>
          </cell>
          <cell r="AG1129"/>
          <cell r="AH1129"/>
        </row>
        <row r="1130">
          <cell r="A1130">
            <v>107570</v>
          </cell>
          <cell r="B1130">
            <v>1000</v>
          </cell>
          <cell r="C1130">
            <v>1035</v>
          </cell>
          <cell r="D1130" t="str">
            <v>CASH</v>
          </cell>
          <cell r="E1130" t="str">
            <v/>
          </cell>
          <cell r="F1130" t="str">
            <v>X</v>
          </cell>
          <cell r="G1130" t="str">
            <v>CLY1- JPY-INTER EXP</v>
          </cell>
          <cell r="H1130" t="str">
            <v>CREDIT LYONNAIS - JPY</v>
          </cell>
          <cell r="I1130" t="str">
            <v>A5100</v>
          </cell>
          <cell r="J1130" t="e">
            <v>#N/A</v>
          </cell>
          <cell r="K1130" t="e">
            <v>#N/A</v>
          </cell>
          <cell r="L1130"/>
          <cell r="M1130"/>
          <cell r="N1130" t="e">
            <v>#N/A</v>
          </cell>
          <cell r="O1130" t="e">
            <v>#N/A</v>
          </cell>
          <cell r="P1130" t="e">
            <v>#N/A</v>
          </cell>
          <cell r="Q1130" t="e">
            <v>#N/A</v>
          </cell>
          <cell r="R1130" t="e">
            <v>#N/A</v>
          </cell>
          <cell r="S1130" t="e">
            <v>#N/A</v>
          </cell>
          <cell r="T1130" t="e">
            <v>#N/A</v>
          </cell>
          <cell r="U1130" t="e">
            <v>#N/A</v>
          </cell>
          <cell r="V1130" t="e">
            <v>#N/A</v>
          </cell>
          <cell r="W1130"/>
          <cell r="X1130" t="e">
            <v>#N/A</v>
          </cell>
          <cell r="Y1130" t="e">
            <v>#N/A</v>
          </cell>
          <cell r="Z1130" t="e">
            <v>#N/A</v>
          </cell>
          <cell r="AA1130"/>
          <cell r="AB1130"/>
          <cell r="AC1130"/>
          <cell r="AD1130"/>
          <cell r="AE1130" t="str">
            <v>ARRU</v>
          </cell>
          <cell r="AF1130" t="str">
            <v>FI</v>
          </cell>
          <cell r="AG1130"/>
          <cell r="AH1130"/>
        </row>
        <row r="1131">
          <cell r="A1131">
            <v>107572</v>
          </cell>
          <cell r="B1131">
            <v>1000</v>
          </cell>
          <cell r="C1131">
            <v>1035</v>
          </cell>
          <cell r="D1131" t="str">
            <v>CASH</v>
          </cell>
          <cell r="E1131" t="str">
            <v/>
          </cell>
          <cell r="F1131" t="str">
            <v>X</v>
          </cell>
          <cell r="G1131" t="str">
            <v>CRCA -EUR-INTER EXP</v>
          </cell>
          <cell r="H1131" t="str">
            <v>CREDIT AGRICOLE - EUR</v>
          </cell>
          <cell r="I1131" t="str">
            <v>A5100</v>
          </cell>
          <cell r="J1131" t="e">
            <v>#N/A</v>
          </cell>
          <cell r="K1131" t="e">
            <v>#N/A</v>
          </cell>
          <cell r="L1131"/>
          <cell r="M1131"/>
          <cell r="N1131" t="e">
            <v>#N/A</v>
          </cell>
          <cell r="O1131" t="e">
            <v>#N/A</v>
          </cell>
          <cell r="P1131" t="e">
            <v>#N/A</v>
          </cell>
          <cell r="Q1131" t="e">
            <v>#N/A</v>
          </cell>
          <cell r="R1131" t="e">
            <v>#N/A</v>
          </cell>
          <cell r="S1131" t="e">
            <v>#N/A</v>
          </cell>
          <cell r="T1131" t="e">
            <v>#N/A</v>
          </cell>
          <cell r="U1131" t="e">
            <v>#N/A</v>
          </cell>
          <cell r="V1131" t="e">
            <v>#N/A</v>
          </cell>
          <cell r="W1131"/>
          <cell r="X1131" t="e">
            <v>#N/A</v>
          </cell>
          <cell r="Y1131" t="e">
            <v>#N/A</v>
          </cell>
          <cell r="Z1131" t="e">
            <v>#N/A</v>
          </cell>
          <cell r="AA1131"/>
          <cell r="AB1131"/>
          <cell r="AC1131"/>
          <cell r="AD1131"/>
          <cell r="AE1131" t="str">
            <v>ARRU</v>
          </cell>
          <cell r="AF1131" t="str">
            <v>FI</v>
          </cell>
          <cell r="AG1131"/>
          <cell r="AH1131"/>
        </row>
        <row r="1132">
          <cell r="A1132">
            <v>107573</v>
          </cell>
          <cell r="B1132">
            <v>1000</v>
          </cell>
          <cell r="C1132">
            <v>1035</v>
          </cell>
          <cell r="D1132" t="str">
            <v>CASH</v>
          </cell>
          <cell r="E1132" t="str">
            <v/>
          </cell>
          <cell r="F1132" t="str">
            <v>X</v>
          </cell>
          <cell r="G1132" t="str">
            <v>IFIS - EUR-INTER EXP</v>
          </cell>
          <cell r="H1132" t="str">
            <v>IFIS - EUR/INTER EXP</v>
          </cell>
          <cell r="I1132" t="str">
            <v>A5100</v>
          </cell>
          <cell r="J1132" t="e">
            <v>#N/A</v>
          </cell>
          <cell r="K1132" t="e">
            <v>#N/A</v>
          </cell>
          <cell r="L1132"/>
          <cell r="M1132"/>
          <cell r="N1132" t="e">
            <v>#N/A</v>
          </cell>
          <cell r="O1132" t="e">
            <v>#N/A</v>
          </cell>
          <cell r="P1132" t="e">
            <v>#N/A</v>
          </cell>
          <cell r="Q1132" t="e">
            <v>#N/A</v>
          </cell>
          <cell r="R1132" t="e">
            <v>#N/A</v>
          </cell>
          <cell r="S1132" t="e">
            <v>#N/A</v>
          </cell>
          <cell r="T1132" t="e">
            <v>#N/A</v>
          </cell>
          <cell r="U1132" t="e">
            <v>#N/A</v>
          </cell>
          <cell r="V1132" t="e">
            <v>#N/A</v>
          </cell>
          <cell r="W1132"/>
          <cell r="X1132" t="e">
            <v>#N/A</v>
          </cell>
          <cell r="Y1132" t="e">
            <v>#N/A</v>
          </cell>
          <cell r="Z1132" t="e">
            <v>#N/A</v>
          </cell>
          <cell r="AA1132"/>
          <cell r="AB1132"/>
          <cell r="AC1132"/>
          <cell r="AD1132"/>
          <cell r="AE1132" t="str">
            <v>ARRU</v>
          </cell>
          <cell r="AF1132" t="str">
            <v>FI</v>
          </cell>
          <cell r="AG1132"/>
          <cell r="AH1132"/>
        </row>
        <row r="1133">
          <cell r="A1133">
            <v>107574</v>
          </cell>
          <cell r="B1133">
            <v>1000</v>
          </cell>
          <cell r="C1133">
            <v>1035</v>
          </cell>
          <cell r="D1133" t="str">
            <v>CASH</v>
          </cell>
          <cell r="E1133" t="str">
            <v/>
          </cell>
          <cell r="F1133" t="str">
            <v>X</v>
          </cell>
          <cell r="G1133" t="str">
            <v>CLY1- EUR-INTER EXP</v>
          </cell>
          <cell r="H1133" t="str">
            <v>CREDIT LYONNAIS - EUR</v>
          </cell>
          <cell r="I1133" t="str">
            <v>A5100</v>
          </cell>
          <cell r="J1133" t="e">
            <v>#N/A</v>
          </cell>
          <cell r="K1133" t="e">
            <v>#N/A</v>
          </cell>
          <cell r="L1133"/>
          <cell r="M1133"/>
          <cell r="N1133" t="e">
            <v>#N/A</v>
          </cell>
          <cell r="O1133" t="e">
            <v>#N/A</v>
          </cell>
          <cell r="P1133" t="e">
            <v>#N/A</v>
          </cell>
          <cell r="Q1133" t="e">
            <v>#N/A</v>
          </cell>
          <cell r="R1133" t="e">
            <v>#N/A</v>
          </cell>
          <cell r="S1133" t="e">
            <v>#N/A</v>
          </cell>
          <cell r="T1133" t="e">
            <v>#N/A</v>
          </cell>
          <cell r="U1133" t="e">
            <v>#N/A</v>
          </cell>
          <cell r="V1133" t="e">
            <v>#N/A</v>
          </cell>
          <cell r="W1133"/>
          <cell r="X1133" t="e">
            <v>#N/A</v>
          </cell>
          <cell r="Y1133" t="e">
            <v>#N/A</v>
          </cell>
          <cell r="Z1133" t="e">
            <v>#N/A</v>
          </cell>
          <cell r="AA1133"/>
          <cell r="AB1133"/>
          <cell r="AC1133"/>
          <cell r="AD1133"/>
          <cell r="AE1133" t="str">
            <v>ARRU</v>
          </cell>
          <cell r="AF1133" t="str">
            <v>FI</v>
          </cell>
          <cell r="AG1133"/>
          <cell r="AH1133"/>
        </row>
        <row r="1134">
          <cell r="A1134">
            <v>107577</v>
          </cell>
          <cell r="B1134">
            <v>1000</v>
          </cell>
          <cell r="C1134">
            <v>1035</v>
          </cell>
          <cell r="D1134" t="str">
            <v>CASH</v>
          </cell>
          <cell r="E1134" t="str">
            <v/>
          </cell>
          <cell r="F1134" t="str">
            <v>X</v>
          </cell>
          <cell r="G1134" t="str">
            <v>CLY1- USD-INTER EXP</v>
          </cell>
          <cell r="H1134" t="str">
            <v>CREDIT LYONNAIS - USD</v>
          </cell>
          <cell r="I1134" t="str">
            <v>A5100</v>
          </cell>
          <cell r="J1134" t="e">
            <v>#N/A</v>
          </cell>
          <cell r="K1134" t="e">
            <v>#N/A</v>
          </cell>
          <cell r="L1134"/>
          <cell r="M1134"/>
          <cell r="N1134" t="e">
            <v>#N/A</v>
          </cell>
          <cell r="O1134" t="e">
            <v>#N/A</v>
          </cell>
          <cell r="P1134" t="e">
            <v>#N/A</v>
          </cell>
          <cell r="Q1134" t="e">
            <v>#N/A</v>
          </cell>
          <cell r="R1134" t="e">
            <v>#N/A</v>
          </cell>
          <cell r="S1134" t="e">
            <v>#N/A</v>
          </cell>
          <cell r="T1134" t="e">
            <v>#N/A</v>
          </cell>
          <cell r="U1134" t="e">
            <v>#N/A</v>
          </cell>
          <cell r="V1134" t="e">
            <v>#N/A</v>
          </cell>
          <cell r="W1134"/>
          <cell r="X1134" t="e">
            <v>#N/A</v>
          </cell>
          <cell r="Y1134" t="e">
            <v>#N/A</v>
          </cell>
          <cell r="Z1134" t="e">
            <v>#N/A</v>
          </cell>
          <cell r="AA1134"/>
          <cell r="AB1134"/>
          <cell r="AC1134"/>
          <cell r="AD1134"/>
          <cell r="AE1134" t="str">
            <v>ARRU</v>
          </cell>
          <cell r="AF1134" t="str">
            <v>FI</v>
          </cell>
          <cell r="AG1134"/>
          <cell r="AH1134"/>
        </row>
        <row r="1135">
          <cell r="A1135">
            <v>107578</v>
          </cell>
          <cell r="B1135">
            <v>1000</v>
          </cell>
          <cell r="C1135">
            <v>1035</v>
          </cell>
          <cell r="D1135" t="str">
            <v>CASH</v>
          </cell>
          <cell r="E1135" t="str">
            <v/>
          </cell>
          <cell r="F1135" t="str">
            <v>X</v>
          </cell>
          <cell r="G1135" t="str">
            <v>CLY1- EUR-INTER EXP</v>
          </cell>
          <cell r="H1135" t="str">
            <v>CREDIT LYONNAIS - EUR</v>
          </cell>
          <cell r="I1135" t="str">
            <v>A5100</v>
          </cell>
          <cell r="J1135" t="e">
            <v>#N/A</v>
          </cell>
          <cell r="K1135" t="e">
            <v>#N/A</v>
          </cell>
          <cell r="L1135"/>
          <cell r="M1135"/>
          <cell r="N1135" t="e">
            <v>#N/A</v>
          </cell>
          <cell r="O1135" t="e">
            <v>#N/A</v>
          </cell>
          <cell r="P1135" t="e">
            <v>#N/A</v>
          </cell>
          <cell r="Q1135" t="e">
            <v>#N/A</v>
          </cell>
          <cell r="R1135" t="e">
            <v>#N/A</v>
          </cell>
          <cell r="S1135" t="e">
            <v>#N/A</v>
          </cell>
          <cell r="T1135" t="e">
            <v>#N/A</v>
          </cell>
          <cell r="U1135" t="e">
            <v>#N/A</v>
          </cell>
          <cell r="V1135" t="e">
            <v>#N/A</v>
          </cell>
          <cell r="W1135"/>
          <cell r="X1135" t="e">
            <v>#N/A</v>
          </cell>
          <cell r="Y1135" t="e">
            <v>#N/A</v>
          </cell>
          <cell r="Z1135" t="e">
            <v>#N/A</v>
          </cell>
          <cell r="AA1135"/>
          <cell r="AB1135"/>
          <cell r="AC1135"/>
          <cell r="AD1135"/>
          <cell r="AE1135" t="str">
            <v>ARRU</v>
          </cell>
          <cell r="AF1135" t="str">
            <v>FI</v>
          </cell>
          <cell r="AG1135"/>
          <cell r="AH1135"/>
        </row>
        <row r="1136">
          <cell r="A1136">
            <v>107579</v>
          </cell>
          <cell r="B1136">
            <v>1000</v>
          </cell>
          <cell r="C1136">
            <v>1035</v>
          </cell>
          <cell r="D1136" t="str">
            <v>CASH</v>
          </cell>
          <cell r="E1136" t="str">
            <v/>
          </cell>
          <cell r="F1136" t="str">
            <v>X</v>
          </cell>
          <cell r="G1136" t="str">
            <v>CLY1- USD-INTER EXP</v>
          </cell>
          <cell r="H1136" t="str">
            <v>CREDIT LYONNAIS - USD</v>
          </cell>
          <cell r="I1136" t="str">
            <v>A5100</v>
          </cell>
          <cell r="J1136" t="e">
            <v>#N/A</v>
          </cell>
          <cell r="K1136" t="e">
            <v>#N/A</v>
          </cell>
          <cell r="L1136"/>
          <cell r="M1136"/>
          <cell r="N1136" t="e">
            <v>#N/A</v>
          </cell>
          <cell r="O1136" t="e">
            <v>#N/A</v>
          </cell>
          <cell r="P1136" t="e">
            <v>#N/A</v>
          </cell>
          <cell r="Q1136" t="e">
            <v>#N/A</v>
          </cell>
          <cell r="R1136" t="e">
            <v>#N/A</v>
          </cell>
          <cell r="S1136" t="e">
            <v>#N/A</v>
          </cell>
          <cell r="T1136" t="e">
            <v>#N/A</v>
          </cell>
          <cell r="U1136" t="e">
            <v>#N/A</v>
          </cell>
          <cell r="V1136" t="e">
            <v>#N/A</v>
          </cell>
          <cell r="W1136"/>
          <cell r="X1136" t="e">
            <v>#N/A</v>
          </cell>
          <cell r="Y1136" t="e">
            <v>#N/A</v>
          </cell>
          <cell r="Z1136" t="e">
            <v>#N/A</v>
          </cell>
          <cell r="AA1136"/>
          <cell r="AB1136"/>
          <cell r="AC1136"/>
          <cell r="AD1136"/>
          <cell r="AE1136" t="str">
            <v>ARRU</v>
          </cell>
          <cell r="AF1136" t="str">
            <v>FI</v>
          </cell>
          <cell r="AG1136"/>
          <cell r="AH1136"/>
        </row>
        <row r="1137">
          <cell r="A1137">
            <v>107589</v>
          </cell>
          <cell r="B1137">
            <v>1000</v>
          </cell>
          <cell r="C1137">
            <v>1035</v>
          </cell>
          <cell r="D1137" t="str">
            <v>CASH</v>
          </cell>
          <cell r="E1137" t="str">
            <v/>
          </cell>
          <cell r="F1137" t="str">
            <v>X</v>
          </cell>
          <cell r="G1137" t="str">
            <v>CHA- CAD-INTER EXP</v>
          </cell>
          <cell r="H1137" t="str">
            <v>CHASE - CAD - INTERESTS EXPENSES</v>
          </cell>
          <cell r="I1137" t="str">
            <v>A5100</v>
          </cell>
          <cell r="J1137" t="e">
            <v>#N/A</v>
          </cell>
          <cell r="K1137" t="e">
            <v>#N/A</v>
          </cell>
          <cell r="L1137"/>
          <cell r="M1137"/>
          <cell r="N1137" t="e">
            <v>#N/A</v>
          </cell>
          <cell r="O1137" t="e">
            <v>#N/A</v>
          </cell>
          <cell r="P1137" t="e">
            <v>#N/A</v>
          </cell>
          <cell r="Q1137" t="e">
            <v>#N/A</v>
          </cell>
          <cell r="R1137" t="e">
            <v>#N/A</v>
          </cell>
          <cell r="S1137" t="e">
            <v>#N/A</v>
          </cell>
          <cell r="T1137" t="e">
            <v>#N/A</v>
          </cell>
          <cell r="U1137" t="e">
            <v>#N/A</v>
          </cell>
          <cell r="V1137" t="e">
            <v>#N/A</v>
          </cell>
          <cell r="W1137"/>
          <cell r="X1137" t="e">
            <v>#N/A</v>
          </cell>
          <cell r="Y1137" t="e">
            <v>#N/A</v>
          </cell>
          <cell r="Z1137" t="e">
            <v>#N/A</v>
          </cell>
          <cell r="AA1137"/>
          <cell r="AB1137"/>
          <cell r="AC1137"/>
          <cell r="AD1137"/>
          <cell r="AE1137" t="str">
            <v>ARRU</v>
          </cell>
          <cell r="AF1137" t="str">
            <v>FI</v>
          </cell>
          <cell r="AG1137"/>
          <cell r="AH1137"/>
        </row>
        <row r="1138">
          <cell r="A1138">
            <v>107595</v>
          </cell>
          <cell r="B1138">
            <v>1000</v>
          </cell>
          <cell r="C1138">
            <v>1035</v>
          </cell>
          <cell r="D1138" t="str">
            <v>CASH</v>
          </cell>
          <cell r="E1138" t="str">
            <v/>
          </cell>
          <cell r="F1138" t="str">
            <v>X</v>
          </cell>
          <cell r="G1138" t="str">
            <v>CRCA -EUR-INTER EXP</v>
          </cell>
          <cell r="H1138" t="str">
            <v>CREDIT AGRICOLE - EUR</v>
          </cell>
          <cell r="I1138" t="str">
            <v>A5100</v>
          </cell>
          <cell r="J1138" t="e">
            <v>#N/A</v>
          </cell>
          <cell r="K1138" t="e">
            <v>#N/A</v>
          </cell>
          <cell r="L1138"/>
          <cell r="M1138"/>
          <cell r="N1138" t="e">
            <v>#N/A</v>
          </cell>
          <cell r="O1138" t="e">
            <v>#N/A</v>
          </cell>
          <cell r="P1138" t="e">
            <v>#N/A</v>
          </cell>
          <cell r="Q1138" t="e">
            <v>#N/A</v>
          </cell>
          <cell r="R1138" t="e">
            <v>#N/A</v>
          </cell>
          <cell r="S1138" t="e">
            <v>#N/A</v>
          </cell>
          <cell r="T1138" t="e">
            <v>#N/A</v>
          </cell>
          <cell r="U1138" t="e">
            <v>#N/A</v>
          </cell>
          <cell r="V1138" t="e">
            <v>#N/A</v>
          </cell>
          <cell r="W1138"/>
          <cell r="X1138" t="e">
            <v>#N/A</v>
          </cell>
          <cell r="Y1138" t="e">
            <v>#N/A</v>
          </cell>
          <cell r="Z1138" t="e">
            <v>#N/A</v>
          </cell>
          <cell r="AA1138"/>
          <cell r="AB1138"/>
          <cell r="AC1138"/>
          <cell r="AD1138"/>
          <cell r="AE1138" t="str">
            <v>ARRU</v>
          </cell>
          <cell r="AF1138" t="str">
            <v>FI</v>
          </cell>
          <cell r="AG1138"/>
          <cell r="AH1138"/>
        </row>
        <row r="1139">
          <cell r="A1139">
            <v>107599</v>
          </cell>
          <cell r="B1139">
            <v>1000</v>
          </cell>
          <cell r="C1139">
            <v>1035</v>
          </cell>
          <cell r="D1139" t="str">
            <v>CASH</v>
          </cell>
          <cell r="E1139" t="str">
            <v/>
          </cell>
          <cell r="F1139" t="str">
            <v>X</v>
          </cell>
          <cell r="G1139" t="str">
            <v>HSBC -EUR-INTER EXP</v>
          </cell>
          <cell r="H1139" t="str">
            <v>HSBC - EUR</v>
          </cell>
          <cell r="I1139" t="str">
            <v>A5100</v>
          </cell>
          <cell r="J1139" t="e">
            <v>#N/A</v>
          </cell>
          <cell r="K1139" t="e">
            <v>#N/A</v>
          </cell>
          <cell r="L1139"/>
          <cell r="M1139"/>
          <cell r="N1139" t="e">
            <v>#N/A</v>
          </cell>
          <cell r="O1139" t="e">
            <v>#N/A</v>
          </cell>
          <cell r="P1139" t="e">
            <v>#N/A</v>
          </cell>
          <cell r="Q1139" t="e">
            <v>#N/A</v>
          </cell>
          <cell r="R1139" t="e">
            <v>#N/A</v>
          </cell>
          <cell r="S1139" t="e">
            <v>#N/A</v>
          </cell>
          <cell r="T1139" t="e">
            <v>#N/A</v>
          </cell>
          <cell r="U1139" t="e">
            <v>#N/A</v>
          </cell>
          <cell r="V1139" t="e">
            <v>#N/A</v>
          </cell>
          <cell r="W1139"/>
          <cell r="X1139" t="e">
            <v>#N/A</v>
          </cell>
          <cell r="Y1139" t="e">
            <v>#N/A</v>
          </cell>
          <cell r="Z1139" t="e">
            <v>#N/A</v>
          </cell>
          <cell r="AA1139"/>
          <cell r="AB1139"/>
          <cell r="AC1139"/>
          <cell r="AD1139"/>
          <cell r="AE1139" t="str">
            <v>ARRU</v>
          </cell>
          <cell r="AF1139" t="str">
            <v>FI</v>
          </cell>
          <cell r="AG1139"/>
          <cell r="AH1139"/>
        </row>
        <row r="1140">
          <cell r="A1140">
            <v>107800</v>
          </cell>
          <cell r="B1140">
            <v>1000</v>
          </cell>
          <cell r="C1140">
            <v>1035</v>
          </cell>
          <cell r="D1140" t="str">
            <v>CASH</v>
          </cell>
          <cell r="E1140" t="str">
            <v/>
          </cell>
          <cell r="F1140" t="str">
            <v>X</v>
          </cell>
          <cell r="G1140" t="str">
            <v>COMM-EUR-MISCEL</v>
          </cell>
          <cell r="H1140" t="str">
            <v>COMMERZBANK-EUR</v>
          </cell>
          <cell r="I1140" t="str">
            <v>A5100</v>
          </cell>
          <cell r="J1140" t="e">
            <v>#N/A</v>
          </cell>
          <cell r="K1140" t="e">
            <v>#N/A</v>
          </cell>
          <cell r="L1140"/>
          <cell r="M1140"/>
          <cell r="N1140" t="e">
            <v>#N/A</v>
          </cell>
          <cell r="O1140" t="e">
            <v>#N/A</v>
          </cell>
          <cell r="P1140" t="e">
            <v>#N/A</v>
          </cell>
          <cell r="Q1140" t="e">
            <v>#N/A</v>
          </cell>
          <cell r="R1140" t="e">
            <v>#N/A</v>
          </cell>
          <cell r="S1140" t="e">
            <v>#N/A</v>
          </cell>
          <cell r="T1140" t="e">
            <v>#N/A</v>
          </cell>
          <cell r="U1140" t="e">
            <v>#N/A</v>
          </cell>
          <cell r="V1140" t="e">
            <v>#N/A</v>
          </cell>
          <cell r="W1140"/>
          <cell r="X1140" t="e">
            <v>#N/A</v>
          </cell>
          <cell r="Y1140" t="e">
            <v>#N/A</v>
          </cell>
          <cell r="Z1140" t="e">
            <v>#N/A</v>
          </cell>
          <cell r="AA1140"/>
          <cell r="AB1140"/>
          <cell r="AC1140"/>
          <cell r="AD1140"/>
          <cell r="AE1140" t="str">
            <v>ARRU</v>
          </cell>
          <cell r="AF1140" t="str">
            <v>FI</v>
          </cell>
          <cell r="AG1140"/>
          <cell r="AH1140"/>
        </row>
        <row r="1141">
          <cell r="A1141">
            <v>107801</v>
          </cell>
          <cell r="B1141">
            <v>1000</v>
          </cell>
          <cell r="C1141">
            <v>1035</v>
          </cell>
          <cell r="D1141" t="str">
            <v>CASH</v>
          </cell>
          <cell r="E1141" t="str">
            <v/>
          </cell>
          <cell r="F1141" t="str">
            <v>X</v>
          </cell>
          <cell r="G1141" t="str">
            <v>DEUTSC-EUR-MISCEL</v>
          </cell>
          <cell r="H1141" t="str">
            <v>DEUTSCHE BANK-EUR</v>
          </cell>
          <cell r="I1141" t="str">
            <v>A5100</v>
          </cell>
          <cell r="J1141" t="e">
            <v>#N/A</v>
          </cell>
          <cell r="K1141" t="e">
            <v>#N/A</v>
          </cell>
          <cell r="L1141"/>
          <cell r="M1141"/>
          <cell r="N1141" t="e">
            <v>#N/A</v>
          </cell>
          <cell r="O1141" t="e">
            <v>#N/A</v>
          </cell>
          <cell r="P1141" t="e">
            <v>#N/A</v>
          </cell>
          <cell r="Q1141" t="e">
            <v>#N/A</v>
          </cell>
          <cell r="R1141" t="e">
            <v>#N/A</v>
          </cell>
          <cell r="S1141" t="e">
            <v>#N/A</v>
          </cell>
          <cell r="T1141" t="e">
            <v>#N/A</v>
          </cell>
          <cell r="U1141" t="e">
            <v>#N/A</v>
          </cell>
          <cell r="V1141" t="e">
            <v>#N/A</v>
          </cell>
          <cell r="W1141"/>
          <cell r="X1141" t="e">
            <v>#N/A</v>
          </cell>
          <cell r="Y1141" t="e">
            <v>#N/A</v>
          </cell>
          <cell r="Z1141" t="e">
            <v>#N/A</v>
          </cell>
          <cell r="AA1141"/>
          <cell r="AB1141"/>
          <cell r="AC1141"/>
          <cell r="AD1141"/>
          <cell r="AE1141" t="str">
            <v>ARRU</v>
          </cell>
          <cell r="AF1141" t="str">
            <v>FI</v>
          </cell>
          <cell r="AG1141"/>
          <cell r="AH1141"/>
        </row>
        <row r="1142">
          <cell r="A1142">
            <v>107802</v>
          </cell>
          <cell r="B1142">
            <v>1000</v>
          </cell>
          <cell r="C1142">
            <v>1035</v>
          </cell>
          <cell r="D1142" t="str">
            <v>CASH</v>
          </cell>
          <cell r="E1142" t="str">
            <v/>
          </cell>
          <cell r="F1142" t="str">
            <v>X</v>
          </cell>
          <cell r="G1142" t="str">
            <v>DRESD-EUR-MISCEL</v>
          </cell>
          <cell r="H1142" t="str">
            <v>DRESDNER BANK-EUR</v>
          </cell>
          <cell r="I1142" t="str">
            <v>A5100</v>
          </cell>
          <cell r="J1142" t="e">
            <v>#N/A</v>
          </cell>
          <cell r="K1142" t="e">
            <v>#N/A</v>
          </cell>
          <cell r="L1142"/>
          <cell r="M1142"/>
          <cell r="N1142" t="e">
            <v>#N/A</v>
          </cell>
          <cell r="O1142" t="e">
            <v>#N/A</v>
          </cell>
          <cell r="P1142" t="e">
            <v>#N/A</v>
          </cell>
          <cell r="Q1142" t="e">
            <v>#N/A</v>
          </cell>
          <cell r="R1142" t="e">
            <v>#N/A</v>
          </cell>
          <cell r="S1142" t="e">
            <v>#N/A</v>
          </cell>
          <cell r="T1142" t="e">
            <v>#N/A</v>
          </cell>
          <cell r="U1142" t="e">
            <v>#N/A</v>
          </cell>
          <cell r="V1142" t="e">
            <v>#N/A</v>
          </cell>
          <cell r="W1142"/>
          <cell r="X1142" t="e">
            <v>#N/A</v>
          </cell>
          <cell r="Y1142" t="e">
            <v>#N/A</v>
          </cell>
          <cell r="Z1142" t="e">
            <v>#N/A</v>
          </cell>
          <cell r="AA1142"/>
          <cell r="AB1142"/>
          <cell r="AC1142"/>
          <cell r="AD1142"/>
          <cell r="AE1142" t="str">
            <v>ARRU</v>
          </cell>
          <cell r="AF1142" t="str">
            <v>FI</v>
          </cell>
          <cell r="AG1142"/>
          <cell r="AH1142"/>
        </row>
        <row r="1143">
          <cell r="A1143">
            <v>107803</v>
          </cell>
          <cell r="B1143">
            <v>1000</v>
          </cell>
          <cell r="C1143">
            <v>1035</v>
          </cell>
          <cell r="D1143" t="str">
            <v>CASH</v>
          </cell>
          <cell r="E1143" t="str">
            <v/>
          </cell>
          <cell r="F1143" t="str">
            <v>X</v>
          </cell>
          <cell r="G1143" t="str">
            <v>POST -EUR-MISCEL</v>
          </cell>
          <cell r="H1143" t="str">
            <v>POST BANK NIEDERLASSUNG KARLSRUHE-EUR</v>
          </cell>
          <cell r="I1143" t="str">
            <v>A5100</v>
          </cell>
          <cell r="J1143" t="e">
            <v>#N/A</v>
          </cell>
          <cell r="K1143" t="e">
            <v>#N/A</v>
          </cell>
          <cell r="L1143"/>
          <cell r="M1143"/>
          <cell r="N1143" t="e">
            <v>#N/A</v>
          </cell>
          <cell r="O1143" t="e">
            <v>#N/A</v>
          </cell>
          <cell r="P1143" t="e">
            <v>#N/A</v>
          </cell>
          <cell r="Q1143" t="e">
            <v>#N/A</v>
          </cell>
          <cell r="R1143" t="e">
            <v>#N/A</v>
          </cell>
          <cell r="S1143" t="e">
            <v>#N/A</v>
          </cell>
          <cell r="T1143" t="e">
            <v>#N/A</v>
          </cell>
          <cell r="U1143" t="e">
            <v>#N/A</v>
          </cell>
          <cell r="V1143" t="e">
            <v>#N/A</v>
          </cell>
          <cell r="W1143"/>
          <cell r="X1143" t="e">
            <v>#N/A</v>
          </cell>
          <cell r="Y1143" t="e">
            <v>#N/A</v>
          </cell>
          <cell r="Z1143" t="e">
            <v>#N/A</v>
          </cell>
          <cell r="AA1143"/>
          <cell r="AB1143"/>
          <cell r="AC1143"/>
          <cell r="AD1143"/>
          <cell r="AE1143" t="str">
            <v>ARRU</v>
          </cell>
          <cell r="AF1143" t="str">
            <v>FI</v>
          </cell>
          <cell r="AG1143"/>
          <cell r="AH1143"/>
        </row>
        <row r="1144">
          <cell r="A1144">
            <v>107804</v>
          </cell>
          <cell r="B1144">
            <v>1000</v>
          </cell>
          <cell r="C1144">
            <v>1035</v>
          </cell>
          <cell r="D1144" t="str">
            <v>CASH</v>
          </cell>
          <cell r="E1144" t="str">
            <v/>
          </cell>
          <cell r="F1144" t="str">
            <v>X</v>
          </cell>
          <cell r="G1144" t="str">
            <v>SPARK-EUR-MISCEL</v>
          </cell>
          <cell r="H1144" t="str">
            <v>SPARKASSE LORRACH RHEINFELD-EUR</v>
          </cell>
          <cell r="I1144" t="str">
            <v>A5100</v>
          </cell>
          <cell r="J1144" t="e">
            <v>#N/A</v>
          </cell>
          <cell r="K1144" t="e">
            <v>#N/A</v>
          </cell>
          <cell r="L1144"/>
          <cell r="M1144"/>
          <cell r="N1144" t="e">
            <v>#N/A</v>
          </cell>
          <cell r="O1144" t="e">
            <v>#N/A</v>
          </cell>
          <cell r="P1144" t="e">
            <v>#N/A</v>
          </cell>
          <cell r="Q1144" t="e">
            <v>#N/A</v>
          </cell>
          <cell r="R1144" t="e">
            <v>#N/A</v>
          </cell>
          <cell r="S1144" t="e">
            <v>#N/A</v>
          </cell>
          <cell r="T1144" t="e">
            <v>#N/A</v>
          </cell>
          <cell r="U1144" t="e">
            <v>#N/A</v>
          </cell>
          <cell r="V1144" t="e">
            <v>#N/A</v>
          </cell>
          <cell r="W1144"/>
          <cell r="X1144" t="e">
            <v>#N/A</v>
          </cell>
          <cell r="Y1144" t="e">
            <v>#N/A</v>
          </cell>
          <cell r="Z1144" t="e">
            <v>#N/A</v>
          </cell>
          <cell r="AA1144"/>
          <cell r="AB1144"/>
          <cell r="AC1144"/>
          <cell r="AD1144"/>
          <cell r="AE1144" t="str">
            <v>ARRU</v>
          </cell>
          <cell r="AF1144" t="str">
            <v>FI</v>
          </cell>
          <cell r="AG1144"/>
          <cell r="AH1144"/>
        </row>
        <row r="1145">
          <cell r="A1145">
            <v>107805</v>
          </cell>
          <cell r="B1145">
            <v>1000</v>
          </cell>
          <cell r="C1145">
            <v>1035</v>
          </cell>
          <cell r="D1145" t="str">
            <v>CASH</v>
          </cell>
          <cell r="E1145" t="str">
            <v/>
          </cell>
          <cell r="F1145" t="str">
            <v>X</v>
          </cell>
          <cell r="G1145" t="str">
            <v>VOLKS-EUR-MISCEL</v>
          </cell>
          <cell r="H1145" t="str">
            <v>VOLKSBANK-EUR</v>
          </cell>
          <cell r="I1145" t="str">
            <v>A5100</v>
          </cell>
          <cell r="J1145" t="e">
            <v>#N/A</v>
          </cell>
          <cell r="K1145" t="e">
            <v>#N/A</v>
          </cell>
          <cell r="L1145"/>
          <cell r="M1145"/>
          <cell r="N1145" t="e">
            <v>#N/A</v>
          </cell>
          <cell r="O1145" t="e">
            <v>#N/A</v>
          </cell>
          <cell r="P1145" t="e">
            <v>#N/A</v>
          </cell>
          <cell r="Q1145" t="e">
            <v>#N/A</v>
          </cell>
          <cell r="R1145" t="e">
            <v>#N/A</v>
          </cell>
          <cell r="S1145" t="e">
            <v>#N/A</v>
          </cell>
          <cell r="T1145" t="e">
            <v>#N/A</v>
          </cell>
          <cell r="U1145" t="e">
            <v>#N/A</v>
          </cell>
          <cell r="V1145" t="e">
            <v>#N/A</v>
          </cell>
          <cell r="W1145"/>
          <cell r="X1145" t="e">
            <v>#N/A</v>
          </cell>
          <cell r="Y1145" t="e">
            <v>#N/A</v>
          </cell>
          <cell r="Z1145" t="e">
            <v>#N/A</v>
          </cell>
          <cell r="AA1145"/>
          <cell r="AB1145"/>
          <cell r="AC1145"/>
          <cell r="AD1145"/>
          <cell r="AE1145" t="str">
            <v>ARRU</v>
          </cell>
          <cell r="AF1145" t="str">
            <v>FI</v>
          </cell>
          <cell r="AG1145"/>
          <cell r="AH1145"/>
        </row>
        <row r="1146">
          <cell r="A1146">
            <v>107806</v>
          </cell>
          <cell r="B1146">
            <v>1000</v>
          </cell>
          <cell r="C1146">
            <v>1035</v>
          </cell>
          <cell r="D1146" t="str">
            <v>CASH</v>
          </cell>
          <cell r="E1146" t="str">
            <v/>
          </cell>
          <cell r="F1146" t="str">
            <v>X</v>
          </cell>
          <cell r="G1146" t="str">
            <v>CRCA -EUR-MISCEL</v>
          </cell>
          <cell r="H1146" t="str">
            <v>CREDIT AGRICOLE - EUR</v>
          </cell>
          <cell r="I1146" t="str">
            <v>A5100</v>
          </cell>
          <cell r="J1146" t="e">
            <v>#N/A</v>
          </cell>
          <cell r="K1146" t="e">
            <v>#N/A</v>
          </cell>
          <cell r="L1146"/>
          <cell r="M1146"/>
          <cell r="N1146" t="e">
            <v>#N/A</v>
          </cell>
          <cell r="O1146" t="e">
            <v>#N/A</v>
          </cell>
          <cell r="P1146" t="e">
            <v>#N/A</v>
          </cell>
          <cell r="Q1146" t="e">
            <v>#N/A</v>
          </cell>
          <cell r="R1146" t="e">
            <v>#N/A</v>
          </cell>
          <cell r="S1146" t="e">
            <v>#N/A</v>
          </cell>
          <cell r="T1146" t="e">
            <v>#N/A</v>
          </cell>
          <cell r="U1146" t="e">
            <v>#N/A</v>
          </cell>
          <cell r="V1146" t="e">
            <v>#N/A</v>
          </cell>
          <cell r="W1146"/>
          <cell r="X1146" t="e">
            <v>#N/A</v>
          </cell>
          <cell r="Y1146" t="e">
            <v>#N/A</v>
          </cell>
          <cell r="Z1146" t="e">
            <v>#N/A</v>
          </cell>
          <cell r="AA1146"/>
          <cell r="AB1146"/>
          <cell r="AC1146"/>
          <cell r="AD1146"/>
          <cell r="AE1146" t="str">
            <v>ARRU</v>
          </cell>
          <cell r="AF1146" t="str">
            <v>FI</v>
          </cell>
          <cell r="AG1146"/>
          <cell r="AH1146"/>
        </row>
        <row r="1147">
          <cell r="A1147">
            <v>107807</v>
          </cell>
          <cell r="B1147">
            <v>1000</v>
          </cell>
          <cell r="C1147">
            <v>1035</v>
          </cell>
          <cell r="D1147" t="str">
            <v>CASH</v>
          </cell>
          <cell r="E1147" t="str">
            <v/>
          </cell>
          <cell r="F1147" t="str">
            <v>X</v>
          </cell>
          <cell r="G1147" t="str">
            <v>CCP -EUR-MISCEL</v>
          </cell>
          <cell r="H1147" t="str">
            <v>CCP - EUR</v>
          </cell>
          <cell r="I1147" t="str">
            <v>A5100</v>
          </cell>
          <cell r="J1147" t="e">
            <v>#N/A</v>
          </cell>
          <cell r="K1147" t="e">
            <v>#N/A</v>
          </cell>
          <cell r="L1147"/>
          <cell r="M1147"/>
          <cell r="N1147" t="e">
            <v>#N/A</v>
          </cell>
          <cell r="O1147" t="e">
            <v>#N/A</v>
          </cell>
          <cell r="P1147" t="e">
            <v>#N/A</v>
          </cell>
          <cell r="Q1147" t="e">
            <v>#N/A</v>
          </cell>
          <cell r="R1147" t="e">
            <v>#N/A</v>
          </cell>
          <cell r="S1147" t="e">
            <v>#N/A</v>
          </cell>
          <cell r="T1147" t="e">
            <v>#N/A</v>
          </cell>
          <cell r="U1147" t="e">
            <v>#N/A</v>
          </cell>
          <cell r="V1147" t="e">
            <v>#N/A</v>
          </cell>
          <cell r="W1147"/>
          <cell r="X1147" t="e">
            <v>#N/A</v>
          </cell>
          <cell r="Y1147" t="e">
            <v>#N/A</v>
          </cell>
          <cell r="Z1147" t="e">
            <v>#N/A</v>
          </cell>
          <cell r="AA1147"/>
          <cell r="AB1147"/>
          <cell r="AC1147"/>
          <cell r="AD1147"/>
          <cell r="AE1147" t="str">
            <v>ARRU</v>
          </cell>
          <cell r="AF1147" t="str">
            <v>FI</v>
          </cell>
          <cell r="AG1147"/>
          <cell r="AH1147"/>
        </row>
        <row r="1148">
          <cell r="A1148">
            <v>107808</v>
          </cell>
          <cell r="B1148">
            <v>1000</v>
          </cell>
          <cell r="C1148">
            <v>1035</v>
          </cell>
          <cell r="D1148" t="str">
            <v>CASH</v>
          </cell>
          <cell r="E1148" t="str">
            <v/>
          </cell>
          <cell r="F1148" t="str">
            <v>X</v>
          </cell>
          <cell r="G1148" t="str">
            <v>CLY1- EUR-MISCEL</v>
          </cell>
          <cell r="H1148" t="str">
            <v>CREDIT LYONNAIS - EUR</v>
          </cell>
          <cell r="I1148" t="str">
            <v>A5100</v>
          </cell>
          <cell r="J1148" t="e">
            <v>#N/A</v>
          </cell>
          <cell r="K1148" t="e">
            <v>#N/A</v>
          </cell>
          <cell r="L1148"/>
          <cell r="M1148"/>
          <cell r="N1148" t="e">
            <v>#N/A</v>
          </cell>
          <cell r="O1148" t="e">
            <v>#N/A</v>
          </cell>
          <cell r="P1148" t="e">
            <v>#N/A</v>
          </cell>
          <cell r="Q1148" t="e">
            <v>#N/A</v>
          </cell>
          <cell r="R1148" t="e">
            <v>#N/A</v>
          </cell>
          <cell r="S1148" t="e">
            <v>#N/A</v>
          </cell>
          <cell r="T1148" t="e">
            <v>#N/A</v>
          </cell>
          <cell r="U1148" t="e">
            <v>#N/A</v>
          </cell>
          <cell r="V1148" t="e">
            <v>#N/A</v>
          </cell>
          <cell r="W1148"/>
          <cell r="X1148" t="e">
            <v>#N/A</v>
          </cell>
          <cell r="Y1148" t="e">
            <v>#N/A</v>
          </cell>
          <cell r="Z1148" t="e">
            <v>#N/A</v>
          </cell>
          <cell r="AA1148"/>
          <cell r="AB1148"/>
          <cell r="AC1148"/>
          <cell r="AD1148"/>
          <cell r="AE1148" t="str">
            <v>ARRU</v>
          </cell>
          <cell r="AF1148" t="str">
            <v>FI</v>
          </cell>
          <cell r="AG1148"/>
          <cell r="AH1148"/>
        </row>
        <row r="1149">
          <cell r="A1149">
            <v>107809</v>
          </cell>
          <cell r="B1149">
            <v>1000</v>
          </cell>
          <cell r="C1149">
            <v>1035</v>
          </cell>
          <cell r="D1149" t="str">
            <v>CASH</v>
          </cell>
          <cell r="E1149" t="str">
            <v/>
          </cell>
          <cell r="F1149" t="str">
            <v>X</v>
          </cell>
          <cell r="G1149" t="str">
            <v>CLY2- EUR-MISCEL</v>
          </cell>
          <cell r="H1149" t="str">
            <v>CREDIT LYONNAIS - EUR (Secondaire)</v>
          </cell>
          <cell r="I1149" t="str">
            <v>A5100</v>
          </cell>
          <cell r="J1149" t="e">
            <v>#N/A</v>
          </cell>
          <cell r="K1149" t="e">
            <v>#N/A</v>
          </cell>
          <cell r="L1149"/>
          <cell r="M1149"/>
          <cell r="N1149" t="e">
            <v>#N/A</v>
          </cell>
          <cell r="O1149" t="e">
            <v>#N/A</v>
          </cell>
          <cell r="P1149" t="e">
            <v>#N/A</v>
          </cell>
          <cell r="Q1149" t="e">
            <v>#N/A</v>
          </cell>
          <cell r="R1149" t="e">
            <v>#N/A</v>
          </cell>
          <cell r="S1149" t="e">
            <v>#N/A</v>
          </cell>
          <cell r="T1149" t="e">
            <v>#N/A</v>
          </cell>
          <cell r="U1149" t="e">
            <v>#N/A</v>
          </cell>
          <cell r="V1149" t="e">
            <v>#N/A</v>
          </cell>
          <cell r="W1149"/>
          <cell r="X1149" t="e">
            <v>#N/A</v>
          </cell>
          <cell r="Y1149" t="e">
            <v>#N/A</v>
          </cell>
          <cell r="Z1149" t="e">
            <v>#N/A</v>
          </cell>
          <cell r="AA1149"/>
          <cell r="AB1149"/>
          <cell r="AC1149"/>
          <cell r="AD1149"/>
          <cell r="AE1149" t="str">
            <v>ARRU</v>
          </cell>
          <cell r="AF1149" t="str">
            <v>FI</v>
          </cell>
          <cell r="AG1149"/>
          <cell r="AH1149"/>
        </row>
        <row r="1150">
          <cell r="A1150">
            <v>107810</v>
          </cell>
          <cell r="B1150">
            <v>1000</v>
          </cell>
          <cell r="C1150">
            <v>1035</v>
          </cell>
          <cell r="D1150" t="str">
            <v>CASH</v>
          </cell>
          <cell r="E1150" t="str">
            <v/>
          </cell>
          <cell r="F1150" t="str">
            <v>X</v>
          </cell>
          <cell r="G1150" t="str">
            <v>SGN - EUR-MISCEL</v>
          </cell>
          <cell r="H1150" t="str">
            <v>SOCIETE GENERALE - EUR</v>
          </cell>
          <cell r="I1150" t="str">
            <v>A5100</v>
          </cell>
          <cell r="J1150" t="e">
            <v>#N/A</v>
          </cell>
          <cell r="K1150" t="e">
            <v>#N/A</v>
          </cell>
          <cell r="L1150"/>
          <cell r="M1150"/>
          <cell r="N1150" t="e">
            <v>#N/A</v>
          </cell>
          <cell r="O1150" t="e">
            <v>#N/A</v>
          </cell>
          <cell r="P1150" t="e">
            <v>#N/A</v>
          </cell>
          <cell r="Q1150" t="e">
            <v>#N/A</v>
          </cell>
          <cell r="R1150" t="e">
            <v>#N/A</v>
          </cell>
          <cell r="S1150" t="e">
            <v>#N/A</v>
          </cell>
          <cell r="T1150" t="e">
            <v>#N/A</v>
          </cell>
          <cell r="U1150" t="e">
            <v>#N/A</v>
          </cell>
          <cell r="V1150" t="e">
            <v>#N/A</v>
          </cell>
          <cell r="W1150"/>
          <cell r="X1150" t="e">
            <v>#N/A</v>
          </cell>
          <cell r="Y1150" t="e">
            <v>#N/A</v>
          </cell>
          <cell r="Z1150" t="e">
            <v>#N/A</v>
          </cell>
          <cell r="AA1150"/>
          <cell r="AB1150"/>
          <cell r="AC1150"/>
          <cell r="AD1150"/>
          <cell r="AE1150" t="str">
            <v>ARRU</v>
          </cell>
          <cell r="AF1150" t="str">
            <v>FI</v>
          </cell>
          <cell r="AG1150"/>
          <cell r="AH1150"/>
        </row>
        <row r="1151">
          <cell r="A1151">
            <v>107811</v>
          </cell>
          <cell r="B1151">
            <v>1000</v>
          </cell>
          <cell r="C1151">
            <v>1035</v>
          </cell>
          <cell r="D1151" t="str">
            <v>CASH</v>
          </cell>
          <cell r="E1151" t="str">
            <v/>
          </cell>
          <cell r="F1151" t="str">
            <v>X</v>
          </cell>
          <cell r="G1151" t="str">
            <v>CIC - EUR-MISCEL</v>
          </cell>
          <cell r="H1151" t="str">
            <v>CIC LYONNAISE DE BANQUE - EUR</v>
          </cell>
          <cell r="I1151" t="str">
            <v>A5100</v>
          </cell>
          <cell r="J1151" t="e">
            <v>#N/A</v>
          </cell>
          <cell r="K1151" t="e">
            <v>#N/A</v>
          </cell>
          <cell r="L1151"/>
          <cell r="M1151"/>
          <cell r="N1151" t="e">
            <v>#N/A</v>
          </cell>
          <cell r="O1151" t="e">
            <v>#N/A</v>
          </cell>
          <cell r="P1151" t="e">
            <v>#N/A</v>
          </cell>
          <cell r="Q1151" t="e">
            <v>#N/A</v>
          </cell>
          <cell r="R1151" t="e">
            <v>#N/A</v>
          </cell>
          <cell r="S1151" t="e">
            <v>#N/A</v>
          </cell>
          <cell r="T1151" t="e">
            <v>#N/A</v>
          </cell>
          <cell r="U1151" t="e">
            <v>#N/A</v>
          </cell>
          <cell r="V1151" t="e">
            <v>#N/A</v>
          </cell>
          <cell r="W1151"/>
          <cell r="X1151" t="e">
            <v>#N/A</v>
          </cell>
          <cell r="Y1151" t="e">
            <v>#N/A</v>
          </cell>
          <cell r="Z1151" t="e">
            <v>#N/A</v>
          </cell>
          <cell r="AA1151"/>
          <cell r="AB1151"/>
          <cell r="AC1151"/>
          <cell r="AD1151"/>
          <cell r="AE1151" t="str">
            <v>ARRU</v>
          </cell>
          <cell r="AF1151" t="str">
            <v>FI</v>
          </cell>
          <cell r="AG1151"/>
          <cell r="AH1151"/>
        </row>
        <row r="1152">
          <cell r="A1152">
            <v>107812</v>
          </cell>
          <cell r="B1152">
            <v>1000</v>
          </cell>
          <cell r="C1152">
            <v>1035</v>
          </cell>
          <cell r="D1152" t="str">
            <v>CASH</v>
          </cell>
          <cell r="E1152" t="str">
            <v/>
          </cell>
          <cell r="F1152" t="str">
            <v>X</v>
          </cell>
          <cell r="G1152" t="str">
            <v>PAL - EUR-MISCEL</v>
          </cell>
          <cell r="H1152" t="str">
            <v>BANQUE PALATINE - EUR</v>
          </cell>
          <cell r="I1152" t="str">
            <v>A5100</v>
          </cell>
          <cell r="J1152" t="e">
            <v>#N/A</v>
          </cell>
          <cell r="K1152" t="e">
            <v>#N/A</v>
          </cell>
          <cell r="L1152"/>
          <cell r="M1152"/>
          <cell r="N1152" t="e">
            <v>#N/A</v>
          </cell>
          <cell r="O1152" t="e">
            <v>#N/A</v>
          </cell>
          <cell r="P1152" t="e">
            <v>#N/A</v>
          </cell>
          <cell r="Q1152" t="e">
            <v>#N/A</v>
          </cell>
          <cell r="R1152" t="e">
            <v>#N/A</v>
          </cell>
          <cell r="S1152" t="e">
            <v>#N/A</v>
          </cell>
          <cell r="T1152" t="e">
            <v>#N/A</v>
          </cell>
          <cell r="U1152" t="e">
            <v>#N/A</v>
          </cell>
          <cell r="V1152" t="e">
            <v>#N/A</v>
          </cell>
          <cell r="W1152"/>
          <cell r="X1152" t="e">
            <v>#N/A</v>
          </cell>
          <cell r="Y1152" t="e">
            <v>#N/A</v>
          </cell>
          <cell r="Z1152" t="e">
            <v>#N/A</v>
          </cell>
          <cell r="AA1152"/>
          <cell r="AB1152"/>
          <cell r="AC1152"/>
          <cell r="AD1152"/>
          <cell r="AE1152" t="str">
            <v>ARRU</v>
          </cell>
          <cell r="AF1152" t="str">
            <v>FI</v>
          </cell>
          <cell r="AG1152"/>
          <cell r="AH1152"/>
        </row>
        <row r="1153">
          <cell r="A1153">
            <v>107813</v>
          </cell>
          <cell r="B1153">
            <v>1000</v>
          </cell>
          <cell r="C1153">
            <v>1035</v>
          </cell>
          <cell r="D1153" t="str">
            <v>CASH</v>
          </cell>
          <cell r="E1153" t="str">
            <v/>
          </cell>
          <cell r="F1153" t="str">
            <v>X</v>
          </cell>
          <cell r="G1153" t="str">
            <v>CRCA -EUR-MISCEL</v>
          </cell>
          <cell r="H1153" t="str">
            <v>CREDIT AGRICOLE - EUR</v>
          </cell>
          <cell r="I1153" t="str">
            <v>A5100</v>
          </cell>
          <cell r="J1153" t="e">
            <v>#N/A</v>
          </cell>
          <cell r="K1153" t="e">
            <v>#N/A</v>
          </cell>
          <cell r="L1153"/>
          <cell r="M1153"/>
          <cell r="N1153" t="e">
            <v>#N/A</v>
          </cell>
          <cell r="O1153" t="e">
            <v>#N/A</v>
          </cell>
          <cell r="P1153" t="e">
            <v>#N/A</v>
          </cell>
          <cell r="Q1153" t="e">
            <v>#N/A</v>
          </cell>
          <cell r="R1153" t="e">
            <v>#N/A</v>
          </cell>
          <cell r="S1153" t="e">
            <v>#N/A</v>
          </cell>
          <cell r="T1153" t="e">
            <v>#N/A</v>
          </cell>
          <cell r="U1153" t="e">
            <v>#N/A</v>
          </cell>
          <cell r="V1153" t="e">
            <v>#N/A</v>
          </cell>
          <cell r="W1153"/>
          <cell r="X1153" t="e">
            <v>#N/A</v>
          </cell>
          <cell r="Y1153" t="e">
            <v>#N/A</v>
          </cell>
          <cell r="Z1153" t="e">
            <v>#N/A</v>
          </cell>
          <cell r="AA1153"/>
          <cell r="AB1153"/>
          <cell r="AC1153"/>
          <cell r="AD1153"/>
          <cell r="AE1153" t="str">
            <v>ARRU</v>
          </cell>
          <cell r="AF1153" t="str">
            <v>FI</v>
          </cell>
          <cell r="AG1153"/>
          <cell r="AH1153"/>
        </row>
        <row r="1154">
          <cell r="A1154">
            <v>107814</v>
          </cell>
          <cell r="B1154">
            <v>1000</v>
          </cell>
          <cell r="C1154">
            <v>1035</v>
          </cell>
          <cell r="D1154" t="str">
            <v>CASH</v>
          </cell>
          <cell r="E1154" t="str">
            <v/>
          </cell>
          <cell r="F1154" t="str">
            <v>X</v>
          </cell>
          <cell r="G1154" t="str">
            <v>SGN - EUR-MISCEL</v>
          </cell>
          <cell r="H1154" t="str">
            <v>SOCIETE GENERALE - EUR</v>
          </cell>
          <cell r="I1154" t="str">
            <v>A5100</v>
          </cell>
          <cell r="J1154" t="e">
            <v>#N/A</v>
          </cell>
          <cell r="K1154" t="e">
            <v>#N/A</v>
          </cell>
          <cell r="L1154"/>
          <cell r="M1154"/>
          <cell r="N1154" t="e">
            <v>#N/A</v>
          </cell>
          <cell r="O1154" t="e">
            <v>#N/A</v>
          </cell>
          <cell r="P1154" t="e">
            <v>#N/A</v>
          </cell>
          <cell r="Q1154" t="e">
            <v>#N/A</v>
          </cell>
          <cell r="R1154" t="e">
            <v>#N/A</v>
          </cell>
          <cell r="S1154" t="e">
            <v>#N/A</v>
          </cell>
          <cell r="T1154" t="e">
            <v>#N/A</v>
          </cell>
          <cell r="U1154" t="e">
            <v>#N/A</v>
          </cell>
          <cell r="V1154" t="e">
            <v>#N/A</v>
          </cell>
          <cell r="W1154"/>
          <cell r="X1154" t="e">
            <v>#N/A</v>
          </cell>
          <cell r="Y1154" t="e">
            <v>#N/A</v>
          </cell>
          <cell r="Z1154" t="e">
            <v>#N/A</v>
          </cell>
          <cell r="AA1154"/>
          <cell r="AB1154"/>
          <cell r="AC1154"/>
          <cell r="AD1154"/>
          <cell r="AE1154" t="str">
            <v>ARRU</v>
          </cell>
          <cell r="AF1154" t="str">
            <v>FI</v>
          </cell>
          <cell r="AG1154"/>
          <cell r="AH1154"/>
        </row>
        <row r="1155">
          <cell r="A1155">
            <v>107815</v>
          </cell>
          <cell r="B1155">
            <v>1000</v>
          </cell>
          <cell r="C1155">
            <v>1035</v>
          </cell>
          <cell r="D1155" t="str">
            <v>CASH</v>
          </cell>
          <cell r="E1155" t="str">
            <v/>
          </cell>
          <cell r="F1155" t="str">
            <v>X</v>
          </cell>
          <cell r="G1155" t="str">
            <v>BNP - EUR-MISCEL</v>
          </cell>
          <cell r="H1155" t="str">
            <v>BNP PARIBAS - EUR</v>
          </cell>
          <cell r="I1155" t="str">
            <v>A5100</v>
          </cell>
          <cell r="J1155" t="e">
            <v>#N/A</v>
          </cell>
          <cell r="K1155" t="e">
            <v>#N/A</v>
          </cell>
          <cell r="L1155"/>
          <cell r="M1155"/>
          <cell r="N1155" t="e">
            <v>#N/A</v>
          </cell>
          <cell r="O1155" t="e">
            <v>#N/A</v>
          </cell>
          <cell r="P1155" t="e">
            <v>#N/A</v>
          </cell>
          <cell r="Q1155" t="e">
            <v>#N/A</v>
          </cell>
          <cell r="R1155" t="e">
            <v>#N/A</v>
          </cell>
          <cell r="S1155" t="e">
            <v>#N/A</v>
          </cell>
          <cell r="T1155" t="e">
            <v>#N/A</v>
          </cell>
          <cell r="U1155" t="e">
            <v>#N/A</v>
          </cell>
          <cell r="V1155" t="e">
            <v>#N/A</v>
          </cell>
          <cell r="W1155"/>
          <cell r="X1155" t="e">
            <v>#N/A</v>
          </cell>
          <cell r="Y1155" t="e">
            <v>#N/A</v>
          </cell>
          <cell r="Z1155" t="e">
            <v>#N/A</v>
          </cell>
          <cell r="AA1155"/>
          <cell r="AB1155"/>
          <cell r="AC1155"/>
          <cell r="AD1155"/>
          <cell r="AE1155" t="str">
            <v>ARRU</v>
          </cell>
          <cell r="AF1155" t="str">
            <v>FI</v>
          </cell>
          <cell r="AG1155"/>
          <cell r="AH1155"/>
        </row>
        <row r="1156">
          <cell r="A1156">
            <v>107816</v>
          </cell>
          <cell r="B1156">
            <v>1000</v>
          </cell>
          <cell r="C1156">
            <v>1035</v>
          </cell>
          <cell r="D1156" t="str">
            <v>CASH</v>
          </cell>
          <cell r="E1156" t="str">
            <v/>
          </cell>
          <cell r="F1156" t="str">
            <v>X</v>
          </cell>
          <cell r="G1156" t="str">
            <v>BRA - EUR-MISCEL</v>
          </cell>
          <cell r="H1156" t="str">
            <v>BANQUE RHONE ALPES - EUR</v>
          </cell>
          <cell r="I1156" t="str">
            <v>A5100</v>
          </cell>
          <cell r="J1156" t="e">
            <v>#N/A</v>
          </cell>
          <cell r="K1156" t="e">
            <v>#N/A</v>
          </cell>
          <cell r="L1156"/>
          <cell r="M1156"/>
          <cell r="N1156" t="e">
            <v>#N/A</v>
          </cell>
          <cell r="O1156" t="e">
            <v>#N/A</v>
          </cell>
          <cell r="P1156" t="e">
            <v>#N/A</v>
          </cell>
          <cell r="Q1156" t="e">
            <v>#N/A</v>
          </cell>
          <cell r="R1156" t="e">
            <v>#N/A</v>
          </cell>
          <cell r="S1156" t="e">
            <v>#N/A</v>
          </cell>
          <cell r="T1156" t="e">
            <v>#N/A</v>
          </cell>
          <cell r="U1156" t="e">
            <v>#N/A</v>
          </cell>
          <cell r="V1156" t="e">
            <v>#N/A</v>
          </cell>
          <cell r="W1156"/>
          <cell r="X1156" t="e">
            <v>#N/A</v>
          </cell>
          <cell r="Y1156" t="e">
            <v>#N/A</v>
          </cell>
          <cell r="Z1156" t="e">
            <v>#N/A</v>
          </cell>
          <cell r="AA1156"/>
          <cell r="AB1156"/>
          <cell r="AC1156"/>
          <cell r="AD1156"/>
          <cell r="AE1156" t="str">
            <v>ARRU</v>
          </cell>
          <cell r="AF1156" t="str">
            <v>FI</v>
          </cell>
          <cell r="AG1156"/>
          <cell r="AH1156"/>
        </row>
        <row r="1157">
          <cell r="A1157">
            <v>107817</v>
          </cell>
          <cell r="B1157">
            <v>1000</v>
          </cell>
          <cell r="C1157">
            <v>1035</v>
          </cell>
          <cell r="D1157" t="str">
            <v>CASH</v>
          </cell>
          <cell r="E1157" t="str">
            <v/>
          </cell>
          <cell r="F1157" t="str">
            <v>X</v>
          </cell>
          <cell r="G1157" t="str">
            <v>CRCA -EUR-MISCEL</v>
          </cell>
          <cell r="H1157" t="str">
            <v>CREDIT AGRICOLE - EUR</v>
          </cell>
          <cell r="I1157" t="str">
            <v>A5100</v>
          </cell>
          <cell r="J1157" t="e">
            <v>#N/A</v>
          </cell>
          <cell r="K1157" t="e">
            <v>#N/A</v>
          </cell>
          <cell r="L1157"/>
          <cell r="M1157"/>
          <cell r="N1157" t="e">
            <v>#N/A</v>
          </cell>
          <cell r="O1157" t="e">
            <v>#N/A</v>
          </cell>
          <cell r="P1157" t="e">
            <v>#N/A</v>
          </cell>
          <cell r="Q1157" t="e">
            <v>#N/A</v>
          </cell>
          <cell r="R1157" t="e">
            <v>#N/A</v>
          </cell>
          <cell r="S1157" t="e">
            <v>#N/A</v>
          </cell>
          <cell r="T1157" t="e">
            <v>#N/A</v>
          </cell>
          <cell r="U1157" t="e">
            <v>#N/A</v>
          </cell>
          <cell r="V1157" t="e">
            <v>#N/A</v>
          </cell>
          <cell r="W1157"/>
          <cell r="X1157" t="e">
            <v>#N/A</v>
          </cell>
          <cell r="Y1157" t="e">
            <v>#N/A</v>
          </cell>
          <cell r="Z1157" t="e">
            <v>#N/A</v>
          </cell>
          <cell r="AA1157"/>
          <cell r="AB1157"/>
          <cell r="AC1157"/>
          <cell r="AD1157"/>
          <cell r="AE1157" t="str">
            <v>ARRU</v>
          </cell>
          <cell r="AF1157" t="str">
            <v>FI</v>
          </cell>
          <cell r="AG1157"/>
          <cell r="AH1157"/>
        </row>
        <row r="1158">
          <cell r="A1158">
            <v>107818</v>
          </cell>
          <cell r="B1158">
            <v>1000</v>
          </cell>
          <cell r="C1158">
            <v>1035</v>
          </cell>
          <cell r="D1158" t="str">
            <v>CASH</v>
          </cell>
          <cell r="E1158" t="str">
            <v/>
          </cell>
          <cell r="F1158" t="str">
            <v>X</v>
          </cell>
          <cell r="G1158" t="str">
            <v>CLY1- EUR-MISCEL</v>
          </cell>
          <cell r="H1158" t="str">
            <v>CREDIT LYONNAIS - EUR</v>
          </cell>
          <cell r="I1158" t="str">
            <v>A5100</v>
          </cell>
          <cell r="J1158" t="e">
            <v>#N/A</v>
          </cell>
          <cell r="K1158" t="e">
            <v>#N/A</v>
          </cell>
          <cell r="L1158"/>
          <cell r="M1158"/>
          <cell r="N1158" t="e">
            <v>#N/A</v>
          </cell>
          <cell r="O1158" t="e">
            <v>#N/A</v>
          </cell>
          <cell r="P1158" t="e">
            <v>#N/A</v>
          </cell>
          <cell r="Q1158" t="e">
            <v>#N/A</v>
          </cell>
          <cell r="R1158" t="e">
            <v>#N/A</v>
          </cell>
          <cell r="S1158" t="e">
            <v>#N/A</v>
          </cell>
          <cell r="T1158" t="e">
            <v>#N/A</v>
          </cell>
          <cell r="U1158" t="e">
            <v>#N/A</v>
          </cell>
          <cell r="V1158" t="e">
            <v>#N/A</v>
          </cell>
          <cell r="W1158"/>
          <cell r="X1158" t="e">
            <v>#N/A</v>
          </cell>
          <cell r="Y1158" t="e">
            <v>#N/A</v>
          </cell>
          <cell r="Z1158" t="e">
            <v>#N/A</v>
          </cell>
          <cell r="AA1158"/>
          <cell r="AB1158"/>
          <cell r="AC1158"/>
          <cell r="AD1158"/>
          <cell r="AE1158" t="str">
            <v>ARRU</v>
          </cell>
          <cell r="AF1158" t="str">
            <v>FI</v>
          </cell>
          <cell r="AG1158"/>
          <cell r="AH1158"/>
        </row>
        <row r="1159">
          <cell r="A1159">
            <v>107819</v>
          </cell>
          <cell r="B1159">
            <v>1000</v>
          </cell>
          <cell r="C1159">
            <v>1035</v>
          </cell>
          <cell r="D1159" t="str">
            <v>CASH</v>
          </cell>
          <cell r="E1159" t="str">
            <v/>
          </cell>
          <cell r="F1159" t="str">
            <v>X</v>
          </cell>
          <cell r="G1159" t="str">
            <v>PAL -EUR-MISCEL</v>
          </cell>
          <cell r="H1159" t="str">
            <v>BANQUE PALATINE - EUR</v>
          </cell>
          <cell r="I1159" t="str">
            <v>A5100</v>
          </cell>
          <cell r="J1159" t="e">
            <v>#N/A</v>
          </cell>
          <cell r="K1159" t="e">
            <v>#N/A</v>
          </cell>
          <cell r="L1159"/>
          <cell r="M1159"/>
          <cell r="N1159" t="e">
            <v>#N/A</v>
          </cell>
          <cell r="O1159" t="e">
            <v>#N/A</v>
          </cell>
          <cell r="P1159" t="e">
            <v>#N/A</v>
          </cell>
          <cell r="Q1159" t="e">
            <v>#N/A</v>
          </cell>
          <cell r="R1159" t="e">
            <v>#N/A</v>
          </cell>
          <cell r="S1159" t="e">
            <v>#N/A</v>
          </cell>
          <cell r="T1159" t="e">
            <v>#N/A</v>
          </cell>
          <cell r="U1159" t="e">
            <v>#N/A</v>
          </cell>
          <cell r="V1159" t="e">
            <v>#N/A</v>
          </cell>
          <cell r="W1159"/>
          <cell r="X1159" t="e">
            <v>#N/A</v>
          </cell>
          <cell r="Y1159" t="e">
            <v>#N/A</v>
          </cell>
          <cell r="Z1159" t="e">
            <v>#N/A</v>
          </cell>
          <cell r="AA1159"/>
          <cell r="AB1159"/>
          <cell r="AC1159"/>
          <cell r="AD1159"/>
          <cell r="AE1159" t="str">
            <v>ARRU</v>
          </cell>
          <cell r="AF1159" t="str">
            <v>FI</v>
          </cell>
          <cell r="AG1159"/>
          <cell r="AH1159"/>
        </row>
        <row r="1160">
          <cell r="A1160">
            <v>107820</v>
          </cell>
          <cell r="B1160">
            <v>1000</v>
          </cell>
          <cell r="C1160">
            <v>1035</v>
          </cell>
          <cell r="D1160" t="str">
            <v>CASH</v>
          </cell>
          <cell r="E1160" t="str">
            <v/>
          </cell>
          <cell r="F1160" t="str">
            <v>X</v>
          </cell>
          <cell r="G1160" t="str">
            <v>SGN - EUR-MISCEL</v>
          </cell>
          <cell r="H1160" t="str">
            <v>SOCIETE GENERALE - EUR</v>
          </cell>
          <cell r="I1160" t="str">
            <v>A5100</v>
          </cell>
          <cell r="J1160" t="e">
            <v>#N/A</v>
          </cell>
          <cell r="K1160" t="e">
            <v>#N/A</v>
          </cell>
          <cell r="L1160"/>
          <cell r="M1160"/>
          <cell r="N1160" t="e">
            <v>#N/A</v>
          </cell>
          <cell r="O1160" t="e">
            <v>#N/A</v>
          </cell>
          <cell r="P1160" t="e">
            <v>#N/A</v>
          </cell>
          <cell r="Q1160" t="e">
            <v>#N/A</v>
          </cell>
          <cell r="R1160" t="e">
            <v>#N/A</v>
          </cell>
          <cell r="S1160" t="e">
            <v>#N/A</v>
          </cell>
          <cell r="T1160" t="e">
            <v>#N/A</v>
          </cell>
          <cell r="U1160" t="e">
            <v>#N/A</v>
          </cell>
          <cell r="V1160" t="e">
            <v>#N/A</v>
          </cell>
          <cell r="W1160"/>
          <cell r="X1160" t="e">
            <v>#N/A</v>
          </cell>
          <cell r="Y1160" t="e">
            <v>#N/A</v>
          </cell>
          <cell r="Z1160" t="e">
            <v>#N/A</v>
          </cell>
          <cell r="AA1160"/>
          <cell r="AB1160"/>
          <cell r="AC1160"/>
          <cell r="AD1160"/>
          <cell r="AE1160" t="str">
            <v>ARRU</v>
          </cell>
          <cell r="AF1160" t="str">
            <v>FI</v>
          </cell>
          <cell r="AG1160"/>
          <cell r="AH1160"/>
        </row>
        <row r="1161">
          <cell r="A1161">
            <v>107821</v>
          </cell>
          <cell r="B1161">
            <v>1000</v>
          </cell>
          <cell r="C1161">
            <v>1035</v>
          </cell>
          <cell r="D1161" t="str">
            <v>CASH</v>
          </cell>
          <cell r="E1161" t="str">
            <v/>
          </cell>
          <cell r="F1161" t="str">
            <v>X</v>
          </cell>
          <cell r="G1161" t="str">
            <v>SLB - EUR-MISCEL</v>
          </cell>
          <cell r="H1161" t="str">
            <v>CIC LYONNAISE DE BANQUE - EUR</v>
          </cell>
          <cell r="I1161" t="str">
            <v>A5100</v>
          </cell>
          <cell r="J1161" t="e">
            <v>#N/A</v>
          </cell>
          <cell r="K1161" t="e">
            <v>#N/A</v>
          </cell>
          <cell r="L1161"/>
          <cell r="M1161"/>
          <cell r="N1161" t="e">
            <v>#N/A</v>
          </cell>
          <cell r="O1161" t="e">
            <v>#N/A</v>
          </cell>
          <cell r="P1161" t="e">
            <v>#N/A</v>
          </cell>
          <cell r="Q1161" t="e">
            <v>#N/A</v>
          </cell>
          <cell r="R1161" t="e">
            <v>#N/A</v>
          </cell>
          <cell r="S1161" t="e">
            <v>#N/A</v>
          </cell>
          <cell r="T1161" t="e">
            <v>#N/A</v>
          </cell>
          <cell r="U1161" t="e">
            <v>#N/A</v>
          </cell>
          <cell r="V1161" t="e">
            <v>#N/A</v>
          </cell>
          <cell r="W1161"/>
          <cell r="X1161" t="e">
            <v>#N/A</v>
          </cell>
          <cell r="Y1161" t="e">
            <v>#N/A</v>
          </cell>
          <cell r="Z1161" t="e">
            <v>#N/A</v>
          </cell>
          <cell r="AA1161"/>
          <cell r="AB1161"/>
          <cell r="AC1161"/>
          <cell r="AD1161"/>
          <cell r="AE1161" t="str">
            <v>ARRU</v>
          </cell>
          <cell r="AF1161" t="str">
            <v>FI</v>
          </cell>
          <cell r="AG1161"/>
          <cell r="AH1161"/>
        </row>
        <row r="1162">
          <cell r="A1162">
            <v>107822</v>
          </cell>
          <cell r="B1162">
            <v>1000</v>
          </cell>
          <cell r="C1162">
            <v>1035</v>
          </cell>
          <cell r="D1162" t="str">
            <v>CASH</v>
          </cell>
          <cell r="E1162" t="str">
            <v/>
          </cell>
          <cell r="F1162" t="str">
            <v>X</v>
          </cell>
          <cell r="G1162" t="str">
            <v>PAL - EUR-MISCEL</v>
          </cell>
          <cell r="H1162" t="str">
            <v>BANQUE PALATINE - EUR</v>
          </cell>
          <cell r="I1162" t="str">
            <v>A5100</v>
          </cell>
          <cell r="J1162" t="e">
            <v>#N/A</v>
          </cell>
          <cell r="K1162" t="e">
            <v>#N/A</v>
          </cell>
          <cell r="L1162"/>
          <cell r="M1162"/>
          <cell r="N1162" t="e">
            <v>#N/A</v>
          </cell>
          <cell r="O1162" t="e">
            <v>#N/A</v>
          </cell>
          <cell r="P1162" t="e">
            <v>#N/A</v>
          </cell>
          <cell r="Q1162" t="e">
            <v>#N/A</v>
          </cell>
          <cell r="R1162" t="e">
            <v>#N/A</v>
          </cell>
          <cell r="S1162" t="e">
            <v>#N/A</v>
          </cell>
          <cell r="T1162" t="e">
            <v>#N/A</v>
          </cell>
          <cell r="U1162" t="e">
            <v>#N/A</v>
          </cell>
          <cell r="V1162" t="e">
            <v>#N/A</v>
          </cell>
          <cell r="W1162"/>
          <cell r="X1162" t="e">
            <v>#N/A</v>
          </cell>
          <cell r="Y1162" t="e">
            <v>#N/A</v>
          </cell>
          <cell r="Z1162" t="e">
            <v>#N/A</v>
          </cell>
          <cell r="AA1162"/>
          <cell r="AB1162"/>
          <cell r="AC1162"/>
          <cell r="AD1162"/>
          <cell r="AE1162" t="str">
            <v>ARRU</v>
          </cell>
          <cell r="AF1162" t="str">
            <v>FI</v>
          </cell>
          <cell r="AG1162"/>
          <cell r="AH1162"/>
        </row>
        <row r="1163">
          <cell r="A1163">
            <v>107823</v>
          </cell>
          <cell r="B1163">
            <v>1000</v>
          </cell>
          <cell r="C1163">
            <v>1035</v>
          </cell>
          <cell r="D1163" t="str">
            <v>CASH</v>
          </cell>
          <cell r="E1163" t="str">
            <v/>
          </cell>
          <cell r="F1163" t="str">
            <v>X</v>
          </cell>
          <cell r="G1163" t="str">
            <v>CLY1- EUR-MISCEL</v>
          </cell>
          <cell r="H1163" t="str">
            <v>CREDIT LYONNAIS - EUR</v>
          </cell>
          <cell r="I1163" t="str">
            <v>A5100</v>
          </cell>
          <cell r="J1163" t="e">
            <v>#N/A</v>
          </cell>
          <cell r="K1163" t="e">
            <v>#N/A</v>
          </cell>
          <cell r="L1163"/>
          <cell r="M1163"/>
          <cell r="N1163" t="e">
            <v>#N/A</v>
          </cell>
          <cell r="O1163" t="e">
            <v>#N/A</v>
          </cell>
          <cell r="P1163" t="e">
            <v>#N/A</v>
          </cell>
          <cell r="Q1163" t="e">
            <v>#N/A</v>
          </cell>
          <cell r="R1163" t="e">
            <v>#N/A</v>
          </cell>
          <cell r="S1163" t="e">
            <v>#N/A</v>
          </cell>
          <cell r="T1163" t="e">
            <v>#N/A</v>
          </cell>
          <cell r="U1163" t="e">
            <v>#N/A</v>
          </cell>
          <cell r="V1163" t="e">
            <v>#N/A</v>
          </cell>
          <cell r="W1163"/>
          <cell r="X1163" t="e">
            <v>#N/A</v>
          </cell>
          <cell r="Y1163" t="e">
            <v>#N/A</v>
          </cell>
          <cell r="Z1163" t="e">
            <v>#N/A</v>
          </cell>
          <cell r="AA1163"/>
          <cell r="AB1163"/>
          <cell r="AC1163"/>
          <cell r="AD1163"/>
          <cell r="AE1163" t="str">
            <v>ARRU</v>
          </cell>
          <cell r="AF1163" t="str">
            <v>FI</v>
          </cell>
          <cell r="AG1163"/>
          <cell r="AH1163"/>
        </row>
        <row r="1164">
          <cell r="A1164">
            <v>107828</v>
          </cell>
          <cell r="B1164">
            <v>1000</v>
          </cell>
          <cell r="C1164">
            <v>1035</v>
          </cell>
          <cell r="D1164" t="str">
            <v>CASH</v>
          </cell>
          <cell r="E1164" t="str">
            <v/>
          </cell>
          <cell r="F1164" t="str">
            <v>X</v>
          </cell>
          <cell r="G1164" t="str">
            <v>SPA - EUR-MISCEL</v>
          </cell>
          <cell r="H1164" t="str">
            <v>SAN PAOLO - EUR/MISCEL</v>
          </cell>
          <cell r="I1164" t="str">
            <v>A5100</v>
          </cell>
          <cell r="J1164" t="e">
            <v>#N/A</v>
          </cell>
          <cell r="K1164" t="e">
            <v>#N/A</v>
          </cell>
          <cell r="L1164"/>
          <cell r="M1164"/>
          <cell r="N1164" t="e">
            <v>#N/A</v>
          </cell>
          <cell r="O1164" t="e">
            <v>#N/A</v>
          </cell>
          <cell r="P1164" t="e">
            <v>#N/A</v>
          </cell>
          <cell r="Q1164" t="e">
            <v>#N/A</v>
          </cell>
          <cell r="R1164" t="e">
            <v>#N/A</v>
          </cell>
          <cell r="S1164" t="e">
            <v>#N/A</v>
          </cell>
          <cell r="T1164" t="e">
            <v>#N/A</v>
          </cell>
          <cell r="U1164" t="e">
            <v>#N/A</v>
          </cell>
          <cell r="V1164" t="e">
            <v>#N/A</v>
          </cell>
          <cell r="W1164"/>
          <cell r="X1164" t="e">
            <v>#N/A</v>
          </cell>
          <cell r="Y1164" t="e">
            <v>#N/A</v>
          </cell>
          <cell r="Z1164" t="e">
            <v>#N/A</v>
          </cell>
          <cell r="AA1164"/>
          <cell r="AB1164"/>
          <cell r="AC1164"/>
          <cell r="AD1164"/>
          <cell r="AE1164" t="str">
            <v>ARRU</v>
          </cell>
          <cell r="AF1164" t="str">
            <v>FI</v>
          </cell>
          <cell r="AG1164"/>
          <cell r="AH1164"/>
        </row>
        <row r="1165">
          <cell r="A1165">
            <v>107829</v>
          </cell>
          <cell r="B1165">
            <v>1000</v>
          </cell>
          <cell r="C1165">
            <v>1035</v>
          </cell>
          <cell r="D1165" t="str">
            <v>CASH</v>
          </cell>
          <cell r="E1165" t="str">
            <v/>
          </cell>
          <cell r="F1165" t="str">
            <v>X</v>
          </cell>
          <cell r="G1165" t="str">
            <v>CRT - EUR-MISCEL</v>
          </cell>
          <cell r="H1165" t="str">
            <v>CASSA RISPARMIO TORINO - EUR/MISCEL</v>
          </cell>
          <cell r="I1165" t="str">
            <v>A5100</v>
          </cell>
          <cell r="J1165" t="e">
            <v>#N/A</v>
          </cell>
          <cell r="K1165" t="e">
            <v>#N/A</v>
          </cell>
          <cell r="L1165"/>
          <cell r="M1165"/>
          <cell r="N1165" t="e">
            <v>#N/A</v>
          </cell>
          <cell r="O1165" t="e">
            <v>#N/A</v>
          </cell>
          <cell r="P1165" t="e">
            <v>#N/A</v>
          </cell>
          <cell r="Q1165" t="e">
            <v>#N/A</v>
          </cell>
          <cell r="R1165" t="e">
            <v>#N/A</v>
          </cell>
          <cell r="S1165" t="e">
            <v>#N/A</v>
          </cell>
          <cell r="T1165" t="e">
            <v>#N/A</v>
          </cell>
          <cell r="U1165" t="e">
            <v>#N/A</v>
          </cell>
          <cell r="V1165" t="e">
            <v>#N/A</v>
          </cell>
          <cell r="W1165"/>
          <cell r="X1165" t="e">
            <v>#N/A</v>
          </cell>
          <cell r="Y1165" t="e">
            <v>#N/A</v>
          </cell>
          <cell r="Z1165" t="e">
            <v>#N/A</v>
          </cell>
          <cell r="AA1165"/>
          <cell r="AB1165"/>
          <cell r="AC1165"/>
          <cell r="AD1165"/>
          <cell r="AE1165" t="str">
            <v>ARRU</v>
          </cell>
          <cell r="AF1165" t="str">
            <v>FI</v>
          </cell>
          <cell r="AG1165"/>
          <cell r="AH1165"/>
        </row>
        <row r="1166">
          <cell r="A1166">
            <v>107830</v>
          </cell>
          <cell r="B1166">
            <v>1000</v>
          </cell>
          <cell r="C1166">
            <v>1035</v>
          </cell>
          <cell r="D1166" t="str">
            <v>CASH</v>
          </cell>
          <cell r="E1166" t="str">
            <v/>
          </cell>
          <cell r="F1166" t="str">
            <v>X</v>
          </cell>
          <cell r="G1166" t="str">
            <v>BNL - EUR-MISCEL</v>
          </cell>
          <cell r="H1166" t="str">
            <v>BANCA NAZIONALE DEL LAVORO - EUR/MISCEL</v>
          </cell>
          <cell r="I1166" t="str">
            <v>A5100</v>
          </cell>
          <cell r="J1166" t="e">
            <v>#N/A</v>
          </cell>
          <cell r="K1166" t="e">
            <v>#N/A</v>
          </cell>
          <cell r="L1166"/>
          <cell r="M1166"/>
          <cell r="N1166" t="e">
            <v>#N/A</v>
          </cell>
          <cell r="O1166" t="e">
            <v>#N/A</v>
          </cell>
          <cell r="P1166" t="e">
            <v>#N/A</v>
          </cell>
          <cell r="Q1166" t="e">
            <v>#N/A</v>
          </cell>
          <cell r="R1166" t="e">
            <v>#N/A</v>
          </cell>
          <cell r="S1166" t="e">
            <v>#N/A</v>
          </cell>
          <cell r="T1166" t="e">
            <v>#N/A</v>
          </cell>
          <cell r="U1166" t="e">
            <v>#N/A</v>
          </cell>
          <cell r="V1166" t="e">
            <v>#N/A</v>
          </cell>
          <cell r="W1166"/>
          <cell r="X1166" t="e">
            <v>#N/A</v>
          </cell>
          <cell r="Y1166" t="e">
            <v>#N/A</v>
          </cell>
          <cell r="Z1166" t="e">
            <v>#N/A</v>
          </cell>
          <cell r="AA1166"/>
          <cell r="AB1166"/>
          <cell r="AC1166"/>
          <cell r="AD1166"/>
          <cell r="AE1166" t="str">
            <v>ARRU</v>
          </cell>
          <cell r="AF1166" t="str">
            <v>FI</v>
          </cell>
          <cell r="AG1166"/>
          <cell r="AH1166"/>
        </row>
        <row r="1167">
          <cell r="A1167">
            <v>107831</v>
          </cell>
          <cell r="B1167">
            <v>1000</v>
          </cell>
          <cell r="C1167">
            <v>1035</v>
          </cell>
          <cell r="D1167" t="str">
            <v>CASH</v>
          </cell>
          <cell r="E1167" t="str">
            <v/>
          </cell>
          <cell r="F1167" t="str">
            <v>X</v>
          </cell>
          <cell r="G1167" t="str">
            <v>BPN - EUR-MISCEL</v>
          </cell>
          <cell r="H1167" t="str">
            <v>BANCO POPULARE DI NOVARA - EUR/MISCEL</v>
          </cell>
          <cell r="I1167" t="str">
            <v>A5100</v>
          </cell>
          <cell r="J1167" t="e">
            <v>#N/A</v>
          </cell>
          <cell r="K1167" t="e">
            <v>#N/A</v>
          </cell>
          <cell r="L1167"/>
          <cell r="M1167"/>
          <cell r="N1167" t="e">
            <v>#N/A</v>
          </cell>
          <cell r="O1167" t="e">
            <v>#N/A</v>
          </cell>
          <cell r="P1167" t="e">
            <v>#N/A</v>
          </cell>
          <cell r="Q1167" t="e">
            <v>#N/A</v>
          </cell>
          <cell r="R1167" t="e">
            <v>#N/A</v>
          </cell>
          <cell r="S1167" t="e">
            <v>#N/A</v>
          </cell>
          <cell r="T1167" t="e">
            <v>#N/A</v>
          </cell>
          <cell r="U1167" t="e">
            <v>#N/A</v>
          </cell>
          <cell r="V1167" t="e">
            <v>#N/A</v>
          </cell>
          <cell r="W1167"/>
          <cell r="X1167" t="e">
            <v>#N/A</v>
          </cell>
          <cell r="Y1167" t="e">
            <v>#N/A</v>
          </cell>
          <cell r="Z1167" t="e">
            <v>#N/A</v>
          </cell>
          <cell r="AA1167"/>
          <cell r="AB1167"/>
          <cell r="AC1167"/>
          <cell r="AD1167"/>
          <cell r="AE1167" t="str">
            <v>ARRU</v>
          </cell>
          <cell r="AF1167" t="str">
            <v>FI</v>
          </cell>
          <cell r="AG1167"/>
          <cell r="AH1167"/>
        </row>
        <row r="1168">
          <cell r="A1168">
            <v>107832</v>
          </cell>
          <cell r="B1168">
            <v>1000</v>
          </cell>
          <cell r="C1168">
            <v>1035</v>
          </cell>
          <cell r="D1168" t="str">
            <v>CASH</v>
          </cell>
          <cell r="E1168" t="str">
            <v/>
          </cell>
          <cell r="F1168" t="str">
            <v>X</v>
          </cell>
          <cell r="G1168" t="str">
            <v>BS - EUR-MISCEL</v>
          </cell>
          <cell r="H1168" t="str">
            <v>BANCA SELLA SPA - EUR/MISCEL</v>
          </cell>
          <cell r="I1168" t="str">
            <v>A5100</v>
          </cell>
          <cell r="J1168" t="e">
            <v>#N/A</v>
          </cell>
          <cell r="K1168" t="e">
            <v>#N/A</v>
          </cell>
          <cell r="L1168"/>
          <cell r="M1168"/>
          <cell r="N1168" t="e">
            <v>#N/A</v>
          </cell>
          <cell r="O1168" t="e">
            <v>#N/A</v>
          </cell>
          <cell r="P1168" t="e">
            <v>#N/A</v>
          </cell>
          <cell r="Q1168" t="e">
            <v>#N/A</v>
          </cell>
          <cell r="R1168" t="e">
            <v>#N/A</v>
          </cell>
          <cell r="S1168" t="e">
            <v>#N/A</v>
          </cell>
          <cell r="T1168" t="e">
            <v>#N/A</v>
          </cell>
          <cell r="U1168" t="e">
            <v>#N/A</v>
          </cell>
          <cell r="V1168" t="e">
            <v>#N/A</v>
          </cell>
          <cell r="W1168"/>
          <cell r="X1168" t="e">
            <v>#N/A</v>
          </cell>
          <cell r="Y1168" t="e">
            <v>#N/A</v>
          </cell>
          <cell r="Z1168" t="e">
            <v>#N/A</v>
          </cell>
          <cell r="AA1168"/>
          <cell r="AB1168"/>
          <cell r="AC1168"/>
          <cell r="AD1168"/>
          <cell r="AE1168" t="str">
            <v>ARRU</v>
          </cell>
          <cell r="AF1168" t="str">
            <v>FI</v>
          </cell>
          <cell r="AG1168"/>
          <cell r="AH1168"/>
        </row>
        <row r="1169">
          <cell r="A1169">
            <v>107834</v>
          </cell>
          <cell r="B1169">
            <v>1000</v>
          </cell>
          <cell r="C1169">
            <v>1035</v>
          </cell>
          <cell r="D1169" t="str">
            <v>CASH</v>
          </cell>
          <cell r="E1169" t="str">
            <v/>
          </cell>
          <cell r="F1169" t="str">
            <v>X</v>
          </cell>
          <cell r="G1169" t="str">
            <v>BBVA-MISCEL</v>
          </cell>
          <cell r="H1169" t="str">
            <v>BANCO BILBAO VISCAYA ARGENTARIA-MISCEL</v>
          </cell>
          <cell r="I1169" t="str">
            <v>A5100</v>
          </cell>
          <cell r="J1169" t="e">
            <v>#N/A</v>
          </cell>
          <cell r="K1169" t="e">
            <v>#N/A</v>
          </cell>
          <cell r="L1169"/>
          <cell r="M1169"/>
          <cell r="N1169" t="e">
            <v>#N/A</v>
          </cell>
          <cell r="O1169" t="e">
            <v>#N/A</v>
          </cell>
          <cell r="P1169" t="e">
            <v>#N/A</v>
          </cell>
          <cell r="Q1169" t="e">
            <v>#N/A</v>
          </cell>
          <cell r="R1169" t="e">
            <v>#N/A</v>
          </cell>
          <cell r="S1169" t="e">
            <v>#N/A</v>
          </cell>
          <cell r="T1169" t="e">
            <v>#N/A</v>
          </cell>
          <cell r="U1169" t="e">
            <v>#N/A</v>
          </cell>
          <cell r="V1169" t="e">
            <v>#N/A</v>
          </cell>
          <cell r="W1169"/>
          <cell r="X1169" t="e">
            <v>#N/A</v>
          </cell>
          <cell r="Y1169" t="e">
            <v>#N/A</v>
          </cell>
          <cell r="Z1169" t="e">
            <v>#N/A</v>
          </cell>
          <cell r="AA1169"/>
          <cell r="AB1169"/>
          <cell r="AC1169"/>
          <cell r="AD1169"/>
          <cell r="AE1169" t="str">
            <v>ARRU</v>
          </cell>
          <cell r="AF1169" t="str">
            <v>FI</v>
          </cell>
          <cell r="AG1169"/>
          <cell r="AH1169"/>
        </row>
        <row r="1170">
          <cell r="A1170">
            <v>107835</v>
          </cell>
          <cell r="B1170">
            <v>1000</v>
          </cell>
          <cell r="C1170">
            <v>1035</v>
          </cell>
          <cell r="D1170" t="str">
            <v>CASH</v>
          </cell>
          <cell r="E1170" t="str">
            <v/>
          </cell>
          <cell r="F1170" t="str">
            <v>X</v>
          </cell>
          <cell r="G1170" t="str">
            <v>CM-MISCEL</v>
          </cell>
          <cell r="H1170" t="str">
            <v>CAIXA MANRESA-MISCEL</v>
          </cell>
          <cell r="I1170" t="str">
            <v>A5100</v>
          </cell>
          <cell r="J1170" t="e">
            <v>#N/A</v>
          </cell>
          <cell r="K1170" t="e">
            <v>#N/A</v>
          </cell>
          <cell r="L1170"/>
          <cell r="M1170"/>
          <cell r="N1170" t="e">
            <v>#N/A</v>
          </cell>
          <cell r="O1170" t="e">
            <v>#N/A</v>
          </cell>
          <cell r="P1170" t="e">
            <v>#N/A</v>
          </cell>
          <cell r="Q1170" t="e">
            <v>#N/A</v>
          </cell>
          <cell r="R1170" t="e">
            <v>#N/A</v>
          </cell>
          <cell r="S1170" t="e">
            <v>#N/A</v>
          </cell>
          <cell r="T1170" t="e">
            <v>#N/A</v>
          </cell>
          <cell r="U1170" t="e">
            <v>#N/A</v>
          </cell>
          <cell r="V1170" t="e">
            <v>#N/A</v>
          </cell>
          <cell r="W1170"/>
          <cell r="X1170" t="e">
            <v>#N/A</v>
          </cell>
          <cell r="Y1170" t="e">
            <v>#N/A</v>
          </cell>
          <cell r="Z1170" t="e">
            <v>#N/A</v>
          </cell>
          <cell r="AA1170"/>
          <cell r="AB1170"/>
          <cell r="AC1170"/>
          <cell r="AD1170"/>
          <cell r="AE1170" t="str">
            <v>ARRU</v>
          </cell>
          <cell r="AF1170" t="str">
            <v>FI</v>
          </cell>
          <cell r="AG1170"/>
          <cell r="AH1170"/>
        </row>
        <row r="1171">
          <cell r="A1171">
            <v>107836</v>
          </cell>
          <cell r="B1171">
            <v>1000</v>
          </cell>
          <cell r="C1171">
            <v>1035</v>
          </cell>
          <cell r="D1171" t="str">
            <v>CASH</v>
          </cell>
          <cell r="E1171" t="str">
            <v/>
          </cell>
          <cell r="F1171" t="str">
            <v>X</v>
          </cell>
          <cell r="G1171" t="str">
            <v>BSCH-MISCEL</v>
          </cell>
          <cell r="H1171" t="str">
            <v>BANCO SANTANDER CENTRAL HISPANO-MISCEL</v>
          </cell>
          <cell r="I1171" t="str">
            <v>A5100</v>
          </cell>
          <cell r="J1171" t="e">
            <v>#N/A</v>
          </cell>
          <cell r="K1171" t="e">
            <v>#N/A</v>
          </cell>
          <cell r="L1171"/>
          <cell r="M1171"/>
          <cell r="N1171" t="e">
            <v>#N/A</v>
          </cell>
          <cell r="O1171" t="e">
            <v>#N/A</v>
          </cell>
          <cell r="P1171" t="e">
            <v>#N/A</v>
          </cell>
          <cell r="Q1171" t="e">
            <v>#N/A</v>
          </cell>
          <cell r="R1171" t="e">
            <v>#N/A</v>
          </cell>
          <cell r="S1171" t="e">
            <v>#N/A</v>
          </cell>
          <cell r="T1171" t="e">
            <v>#N/A</v>
          </cell>
          <cell r="U1171" t="e">
            <v>#N/A</v>
          </cell>
          <cell r="V1171" t="e">
            <v>#N/A</v>
          </cell>
          <cell r="W1171"/>
          <cell r="X1171" t="e">
            <v>#N/A</v>
          </cell>
          <cell r="Y1171" t="e">
            <v>#N/A</v>
          </cell>
          <cell r="Z1171" t="e">
            <v>#N/A</v>
          </cell>
          <cell r="AA1171"/>
          <cell r="AB1171"/>
          <cell r="AC1171"/>
          <cell r="AD1171"/>
          <cell r="AE1171" t="str">
            <v>ARRU</v>
          </cell>
          <cell r="AF1171" t="str">
            <v>FI</v>
          </cell>
          <cell r="AG1171"/>
          <cell r="AH1171"/>
        </row>
        <row r="1172">
          <cell r="A1172">
            <v>107837</v>
          </cell>
          <cell r="B1172">
            <v>1000</v>
          </cell>
          <cell r="C1172">
            <v>1035</v>
          </cell>
          <cell r="D1172" t="str">
            <v>CASH</v>
          </cell>
          <cell r="E1172" t="str">
            <v/>
          </cell>
          <cell r="F1172" t="str">
            <v>X</v>
          </cell>
          <cell r="G1172" t="str">
            <v>BP-MISCEL</v>
          </cell>
          <cell r="H1172" t="str">
            <v>BANCO POPULAR-MISCEL</v>
          </cell>
          <cell r="I1172" t="str">
            <v>A5100</v>
          </cell>
          <cell r="J1172" t="e">
            <v>#N/A</v>
          </cell>
          <cell r="K1172" t="e">
            <v>#N/A</v>
          </cell>
          <cell r="L1172"/>
          <cell r="M1172"/>
          <cell r="N1172" t="e">
            <v>#N/A</v>
          </cell>
          <cell r="O1172" t="e">
            <v>#N/A</v>
          </cell>
          <cell r="P1172" t="e">
            <v>#N/A</v>
          </cell>
          <cell r="Q1172" t="e">
            <v>#N/A</v>
          </cell>
          <cell r="R1172" t="e">
            <v>#N/A</v>
          </cell>
          <cell r="S1172" t="e">
            <v>#N/A</v>
          </cell>
          <cell r="T1172" t="e">
            <v>#N/A</v>
          </cell>
          <cell r="U1172" t="e">
            <v>#N/A</v>
          </cell>
          <cell r="V1172" t="e">
            <v>#N/A</v>
          </cell>
          <cell r="W1172"/>
          <cell r="X1172" t="e">
            <v>#N/A</v>
          </cell>
          <cell r="Y1172" t="e">
            <v>#N/A</v>
          </cell>
          <cell r="Z1172" t="e">
            <v>#N/A</v>
          </cell>
          <cell r="AA1172"/>
          <cell r="AB1172"/>
          <cell r="AC1172"/>
          <cell r="AD1172"/>
          <cell r="AE1172" t="str">
            <v>ARRU</v>
          </cell>
          <cell r="AF1172" t="str">
            <v>FI</v>
          </cell>
          <cell r="AG1172"/>
          <cell r="AH1172"/>
        </row>
        <row r="1173">
          <cell r="A1173">
            <v>107838</v>
          </cell>
          <cell r="B1173">
            <v>1000</v>
          </cell>
          <cell r="C1173">
            <v>1035</v>
          </cell>
          <cell r="D1173" t="str">
            <v>CASH</v>
          </cell>
          <cell r="E1173" t="str">
            <v/>
          </cell>
          <cell r="F1173" t="str">
            <v>X</v>
          </cell>
          <cell r="G1173" t="str">
            <v>BS-MISCEL</v>
          </cell>
          <cell r="H1173" t="str">
            <v>BANC DE SABADELL-MISCEL</v>
          </cell>
          <cell r="I1173" t="str">
            <v>A5100</v>
          </cell>
          <cell r="J1173" t="e">
            <v>#N/A</v>
          </cell>
          <cell r="K1173" t="e">
            <v>#N/A</v>
          </cell>
          <cell r="L1173"/>
          <cell r="M1173"/>
          <cell r="N1173" t="e">
            <v>#N/A</v>
          </cell>
          <cell r="O1173" t="e">
            <v>#N/A</v>
          </cell>
          <cell r="P1173" t="e">
            <v>#N/A</v>
          </cell>
          <cell r="Q1173" t="e">
            <v>#N/A</v>
          </cell>
          <cell r="R1173" t="e">
            <v>#N/A</v>
          </cell>
          <cell r="S1173" t="e">
            <v>#N/A</v>
          </cell>
          <cell r="T1173" t="e">
            <v>#N/A</v>
          </cell>
          <cell r="U1173" t="e">
            <v>#N/A</v>
          </cell>
          <cell r="V1173" t="e">
            <v>#N/A</v>
          </cell>
          <cell r="W1173"/>
          <cell r="X1173" t="e">
            <v>#N/A</v>
          </cell>
          <cell r="Y1173" t="e">
            <v>#N/A</v>
          </cell>
          <cell r="Z1173" t="e">
            <v>#N/A</v>
          </cell>
          <cell r="AA1173"/>
          <cell r="AB1173"/>
          <cell r="AC1173"/>
          <cell r="AD1173"/>
          <cell r="AE1173" t="str">
            <v>ARRU</v>
          </cell>
          <cell r="AF1173" t="str">
            <v>FI</v>
          </cell>
          <cell r="AG1173"/>
          <cell r="AH1173"/>
        </row>
        <row r="1174">
          <cell r="A1174">
            <v>107846</v>
          </cell>
          <cell r="B1174">
            <v>1000</v>
          </cell>
          <cell r="C1174">
            <v>1035</v>
          </cell>
          <cell r="D1174" t="str">
            <v>CASH</v>
          </cell>
          <cell r="E1174" t="str">
            <v/>
          </cell>
          <cell r="F1174" t="str">
            <v>X</v>
          </cell>
          <cell r="G1174" t="str">
            <v>SPG - EUR-MISCEL</v>
          </cell>
          <cell r="H1174" t="str">
            <v>SAN PAOLO GRENOBLE - EUR/MISCEL</v>
          </cell>
          <cell r="I1174" t="str">
            <v>A5100</v>
          </cell>
          <cell r="J1174" t="e">
            <v>#N/A</v>
          </cell>
          <cell r="K1174" t="e">
            <v>#N/A</v>
          </cell>
          <cell r="L1174"/>
          <cell r="M1174"/>
          <cell r="N1174" t="e">
            <v>#N/A</v>
          </cell>
          <cell r="O1174" t="e">
            <v>#N/A</v>
          </cell>
          <cell r="P1174" t="e">
            <v>#N/A</v>
          </cell>
          <cell r="Q1174" t="e">
            <v>#N/A</v>
          </cell>
          <cell r="R1174" t="e">
            <v>#N/A</v>
          </cell>
          <cell r="S1174" t="e">
            <v>#N/A</v>
          </cell>
          <cell r="T1174" t="e">
            <v>#N/A</v>
          </cell>
          <cell r="U1174" t="e">
            <v>#N/A</v>
          </cell>
          <cell r="V1174" t="e">
            <v>#N/A</v>
          </cell>
          <cell r="W1174"/>
          <cell r="X1174" t="e">
            <v>#N/A</v>
          </cell>
          <cell r="Y1174" t="e">
            <v>#N/A</v>
          </cell>
          <cell r="Z1174" t="e">
            <v>#N/A</v>
          </cell>
          <cell r="AA1174"/>
          <cell r="AB1174"/>
          <cell r="AC1174"/>
          <cell r="AD1174"/>
          <cell r="AE1174" t="str">
            <v>ARRU</v>
          </cell>
          <cell r="AF1174" t="str">
            <v>FI</v>
          </cell>
          <cell r="AG1174"/>
          <cell r="AH1174"/>
        </row>
        <row r="1175">
          <cell r="A1175">
            <v>107849</v>
          </cell>
          <cell r="B1175">
            <v>1000</v>
          </cell>
          <cell r="C1175">
            <v>1035</v>
          </cell>
          <cell r="D1175" t="str">
            <v>CASH</v>
          </cell>
          <cell r="E1175" t="str">
            <v/>
          </cell>
          <cell r="F1175" t="str">
            <v>X</v>
          </cell>
          <cell r="G1175" t="str">
            <v>CIC- USD-MISCEL</v>
          </cell>
          <cell r="H1175" t="str">
            <v>CIC LYONNAISE DE BANQUE - USD</v>
          </cell>
          <cell r="I1175" t="str">
            <v>A5100</v>
          </cell>
          <cell r="J1175" t="e">
            <v>#N/A</v>
          </cell>
          <cell r="K1175" t="e">
            <v>#N/A</v>
          </cell>
          <cell r="L1175"/>
          <cell r="M1175"/>
          <cell r="N1175" t="e">
            <v>#N/A</v>
          </cell>
          <cell r="O1175" t="e">
            <v>#N/A</v>
          </cell>
          <cell r="P1175" t="e">
            <v>#N/A</v>
          </cell>
          <cell r="Q1175" t="e">
            <v>#N/A</v>
          </cell>
          <cell r="R1175" t="e">
            <v>#N/A</v>
          </cell>
          <cell r="S1175" t="e">
            <v>#N/A</v>
          </cell>
          <cell r="T1175" t="e">
            <v>#N/A</v>
          </cell>
          <cell r="U1175" t="e">
            <v>#N/A</v>
          </cell>
          <cell r="V1175" t="e">
            <v>#N/A</v>
          </cell>
          <cell r="W1175"/>
          <cell r="X1175" t="e">
            <v>#N/A</v>
          </cell>
          <cell r="Y1175" t="e">
            <v>#N/A</v>
          </cell>
          <cell r="Z1175" t="e">
            <v>#N/A</v>
          </cell>
          <cell r="AA1175"/>
          <cell r="AB1175"/>
          <cell r="AC1175"/>
          <cell r="AD1175"/>
          <cell r="AE1175" t="str">
            <v>ARRU</v>
          </cell>
          <cell r="AF1175" t="str">
            <v>FI</v>
          </cell>
          <cell r="AG1175"/>
          <cell r="AH1175"/>
        </row>
        <row r="1176">
          <cell r="A1176">
            <v>107850</v>
          </cell>
          <cell r="B1176">
            <v>1000</v>
          </cell>
          <cell r="C1176">
            <v>1035</v>
          </cell>
          <cell r="D1176" t="str">
            <v>CASH</v>
          </cell>
          <cell r="E1176" t="str">
            <v/>
          </cell>
          <cell r="F1176" t="str">
            <v>X</v>
          </cell>
          <cell r="G1176" t="str">
            <v>COMM-EUR-MISCEL</v>
          </cell>
          <cell r="H1176" t="str">
            <v>COMMERZBANK - EUR</v>
          </cell>
          <cell r="I1176" t="str">
            <v>A5100</v>
          </cell>
          <cell r="J1176" t="e">
            <v>#N/A</v>
          </cell>
          <cell r="K1176" t="e">
            <v>#N/A</v>
          </cell>
          <cell r="L1176"/>
          <cell r="M1176"/>
          <cell r="N1176" t="e">
            <v>#N/A</v>
          </cell>
          <cell r="O1176" t="e">
            <v>#N/A</v>
          </cell>
          <cell r="P1176" t="e">
            <v>#N/A</v>
          </cell>
          <cell r="Q1176" t="e">
            <v>#N/A</v>
          </cell>
          <cell r="R1176" t="e">
            <v>#N/A</v>
          </cell>
          <cell r="S1176" t="e">
            <v>#N/A</v>
          </cell>
          <cell r="T1176" t="e">
            <v>#N/A</v>
          </cell>
          <cell r="U1176" t="e">
            <v>#N/A</v>
          </cell>
          <cell r="V1176" t="e">
            <v>#N/A</v>
          </cell>
          <cell r="W1176"/>
          <cell r="X1176" t="e">
            <v>#N/A</v>
          </cell>
          <cell r="Y1176" t="e">
            <v>#N/A</v>
          </cell>
          <cell r="Z1176" t="e">
            <v>#N/A</v>
          </cell>
          <cell r="AA1176"/>
          <cell r="AB1176"/>
          <cell r="AC1176"/>
          <cell r="AD1176"/>
          <cell r="AE1176" t="str">
            <v>ARRU</v>
          </cell>
          <cell r="AF1176" t="str">
            <v>FI</v>
          </cell>
          <cell r="AG1176"/>
          <cell r="AH1176"/>
        </row>
        <row r="1177">
          <cell r="A1177">
            <v>107851</v>
          </cell>
          <cell r="B1177">
            <v>1000</v>
          </cell>
          <cell r="C1177">
            <v>1035</v>
          </cell>
          <cell r="D1177" t="str">
            <v>CASH</v>
          </cell>
          <cell r="E1177" t="str">
            <v/>
          </cell>
          <cell r="F1177" t="str">
            <v>X</v>
          </cell>
          <cell r="G1177" t="str">
            <v>SLB - EUR-MISCEL</v>
          </cell>
          <cell r="H1177" t="str">
            <v>CIC LYONNAISE DE BANQUE - EUR</v>
          </cell>
          <cell r="I1177" t="str">
            <v>A5100</v>
          </cell>
          <cell r="J1177" t="e">
            <v>#N/A</v>
          </cell>
          <cell r="K1177" t="e">
            <v>#N/A</v>
          </cell>
          <cell r="L1177"/>
          <cell r="M1177"/>
          <cell r="N1177" t="e">
            <v>#N/A</v>
          </cell>
          <cell r="O1177" t="e">
            <v>#N/A</v>
          </cell>
          <cell r="P1177" t="e">
            <v>#N/A</v>
          </cell>
          <cell r="Q1177" t="e">
            <v>#N/A</v>
          </cell>
          <cell r="R1177" t="e">
            <v>#N/A</v>
          </cell>
          <cell r="S1177" t="e">
            <v>#N/A</v>
          </cell>
          <cell r="T1177" t="e">
            <v>#N/A</v>
          </cell>
          <cell r="U1177" t="e">
            <v>#N/A</v>
          </cell>
          <cell r="V1177" t="e">
            <v>#N/A</v>
          </cell>
          <cell r="W1177"/>
          <cell r="X1177" t="e">
            <v>#N/A</v>
          </cell>
          <cell r="Y1177" t="e">
            <v>#N/A</v>
          </cell>
          <cell r="Z1177" t="e">
            <v>#N/A</v>
          </cell>
          <cell r="AA1177"/>
          <cell r="AB1177"/>
          <cell r="AC1177"/>
          <cell r="AD1177"/>
          <cell r="AE1177" t="str">
            <v>ARRU</v>
          </cell>
          <cell r="AF1177" t="str">
            <v>FI</v>
          </cell>
          <cell r="AG1177"/>
          <cell r="AH1177"/>
        </row>
        <row r="1178">
          <cell r="A1178">
            <v>107854</v>
          </cell>
          <cell r="B1178">
            <v>1000</v>
          </cell>
          <cell r="C1178">
            <v>1035</v>
          </cell>
          <cell r="D1178" t="str">
            <v>CASH</v>
          </cell>
          <cell r="E1178" t="str">
            <v/>
          </cell>
          <cell r="F1178" t="str">
            <v>X</v>
          </cell>
          <cell r="G1178" t="str">
            <v>CRCA -EUR-MISCEL</v>
          </cell>
          <cell r="H1178" t="str">
            <v>CREDIT AGRICOLE - EUR</v>
          </cell>
          <cell r="I1178" t="str">
            <v>A5100</v>
          </cell>
          <cell r="J1178" t="e">
            <v>#N/A</v>
          </cell>
          <cell r="K1178" t="e">
            <v>#N/A</v>
          </cell>
          <cell r="L1178"/>
          <cell r="M1178"/>
          <cell r="N1178" t="e">
            <v>#N/A</v>
          </cell>
          <cell r="O1178" t="e">
            <v>#N/A</v>
          </cell>
          <cell r="P1178" t="e">
            <v>#N/A</v>
          </cell>
          <cell r="Q1178" t="e">
            <v>#N/A</v>
          </cell>
          <cell r="R1178" t="e">
            <v>#N/A</v>
          </cell>
          <cell r="S1178" t="e">
            <v>#N/A</v>
          </cell>
          <cell r="T1178" t="e">
            <v>#N/A</v>
          </cell>
          <cell r="U1178" t="e">
            <v>#N/A</v>
          </cell>
          <cell r="V1178" t="e">
            <v>#N/A</v>
          </cell>
          <cell r="W1178"/>
          <cell r="X1178" t="e">
            <v>#N/A</v>
          </cell>
          <cell r="Y1178" t="e">
            <v>#N/A</v>
          </cell>
          <cell r="Z1178" t="e">
            <v>#N/A</v>
          </cell>
          <cell r="AA1178"/>
          <cell r="AB1178"/>
          <cell r="AC1178"/>
          <cell r="AD1178"/>
          <cell r="AE1178" t="str">
            <v>ARRU</v>
          </cell>
          <cell r="AF1178" t="str">
            <v>FI</v>
          </cell>
          <cell r="AG1178"/>
          <cell r="AH1178"/>
        </row>
        <row r="1179">
          <cell r="A1179">
            <v>107856</v>
          </cell>
          <cell r="B1179">
            <v>1000</v>
          </cell>
          <cell r="C1179">
            <v>1035</v>
          </cell>
          <cell r="D1179" t="str">
            <v>CASH</v>
          </cell>
          <cell r="E1179" t="str">
            <v/>
          </cell>
          <cell r="F1179" t="str">
            <v>X</v>
          </cell>
          <cell r="G1179" t="str">
            <v>CLY1- EUR-MISCEL</v>
          </cell>
          <cell r="H1179" t="str">
            <v>CREDIT LYONNAIS - EUR</v>
          </cell>
          <cell r="I1179" t="str">
            <v>A5100</v>
          </cell>
          <cell r="J1179" t="e">
            <v>#N/A</v>
          </cell>
          <cell r="K1179" t="e">
            <v>#N/A</v>
          </cell>
          <cell r="L1179"/>
          <cell r="M1179"/>
          <cell r="N1179" t="e">
            <v>#N/A</v>
          </cell>
          <cell r="O1179" t="e">
            <v>#N/A</v>
          </cell>
          <cell r="P1179" t="e">
            <v>#N/A</v>
          </cell>
          <cell r="Q1179" t="e">
            <v>#N/A</v>
          </cell>
          <cell r="R1179" t="e">
            <v>#N/A</v>
          </cell>
          <cell r="S1179" t="e">
            <v>#N/A</v>
          </cell>
          <cell r="T1179" t="e">
            <v>#N/A</v>
          </cell>
          <cell r="U1179" t="e">
            <v>#N/A</v>
          </cell>
          <cell r="V1179" t="e">
            <v>#N/A</v>
          </cell>
          <cell r="W1179"/>
          <cell r="X1179" t="e">
            <v>#N/A</v>
          </cell>
          <cell r="Y1179" t="e">
            <v>#N/A</v>
          </cell>
          <cell r="Z1179" t="e">
            <v>#N/A</v>
          </cell>
          <cell r="AA1179"/>
          <cell r="AB1179"/>
          <cell r="AC1179"/>
          <cell r="AD1179"/>
          <cell r="AE1179" t="str">
            <v>ARRU</v>
          </cell>
          <cell r="AF1179" t="str">
            <v>FI</v>
          </cell>
          <cell r="AG1179"/>
          <cell r="AH1179"/>
        </row>
        <row r="1180">
          <cell r="A1180">
            <v>107861</v>
          </cell>
          <cell r="B1180">
            <v>1000</v>
          </cell>
          <cell r="C1180">
            <v>1035</v>
          </cell>
          <cell r="D1180" t="str">
            <v>CASH</v>
          </cell>
          <cell r="E1180" t="str">
            <v/>
          </cell>
          <cell r="F1180" t="str">
            <v>X</v>
          </cell>
          <cell r="G1180" t="str">
            <v>CIC- JPY-MISCEL</v>
          </cell>
          <cell r="H1180" t="str">
            <v>CIC LYONNAISE DE BANQUE - JPY</v>
          </cell>
          <cell r="I1180" t="str">
            <v>A5100</v>
          </cell>
          <cell r="J1180" t="e">
            <v>#N/A</v>
          </cell>
          <cell r="K1180" t="e">
            <v>#N/A</v>
          </cell>
          <cell r="L1180"/>
          <cell r="M1180"/>
          <cell r="N1180" t="e">
            <v>#N/A</v>
          </cell>
          <cell r="O1180" t="e">
            <v>#N/A</v>
          </cell>
          <cell r="P1180" t="e">
            <v>#N/A</v>
          </cell>
          <cell r="Q1180" t="e">
            <v>#N/A</v>
          </cell>
          <cell r="R1180" t="e">
            <v>#N/A</v>
          </cell>
          <cell r="S1180" t="e">
            <v>#N/A</v>
          </cell>
          <cell r="T1180" t="e">
            <v>#N/A</v>
          </cell>
          <cell r="U1180" t="e">
            <v>#N/A</v>
          </cell>
          <cell r="V1180" t="e">
            <v>#N/A</v>
          </cell>
          <cell r="W1180"/>
          <cell r="X1180" t="e">
            <v>#N/A</v>
          </cell>
          <cell r="Y1180" t="e">
            <v>#N/A</v>
          </cell>
          <cell r="Z1180" t="e">
            <v>#N/A</v>
          </cell>
          <cell r="AA1180"/>
          <cell r="AB1180"/>
          <cell r="AC1180"/>
          <cell r="AD1180"/>
          <cell r="AE1180" t="str">
            <v>ARRU</v>
          </cell>
          <cell r="AF1180" t="str">
            <v>FI</v>
          </cell>
          <cell r="AG1180"/>
          <cell r="AH1180"/>
        </row>
        <row r="1181">
          <cell r="A1181">
            <v>107864</v>
          </cell>
          <cell r="B1181">
            <v>1000</v>
          </cell>
          <cell r="C1181">
            <v>1035</v>
          </cell>
          <cell r="D1181" t="str">
            <v>CASH</v>
          </cell>
          <cell r="E1181" t="str">
            <v/>
          </cell>
          <cell r="F1181" t="str">
            <v>X</v>
          </cell>
          <cell r="G1181" t="str">
            <v>COMM-EUR-MISCEL</v>
          </cell>
          <cell r="H1181" t="str">
            <v>COMMERZBANK - EUR</v>
          </cell>
          <cell r="I1181" t="str">
            <v>A5100</v>
          </cell>
          <cell r="J1181" t="e">
            <v>#N/A</v>
          </cell>
          <cell r="K1181" t="e">
            <v>#N/A</v>
          </cell>
          <cell r="L1181"/>
          <cell r="M1181"/>
          <cell r="N1181" t="e">
            <v>#N/A</v>
          </cell>
          <cell r="O1181" t="e">
            <v>#N/A</v>
          </cell>
          <cell r="P1181" t="e">
            <v>#N/A</v>
          </cell>
          <cell r="Q1181" t="e">
            <v>#N/A</v>
          </cell>
          <cell r="R1181" t="e">
            <v>#N/A</v>
          </cell>
          <cell r="S1181" t="e">
            <v>#N/A</v>
          </cell>
          <cell r="T1181" t="e">
            <v>#N/A</v>
          </cell>
          <cell r="U1181" t="e">
            <v>#N/A</v>
          </cell>
          <cell r="V1181" t="e">
            <v>#N/A</v>
          </cell>
          <cell r="W1181"/>
          <cell r="X1181" t="e">
            <v>#N/A</v>
          </cell>
          <cell r="Y1181" t="e">
            <v>#N/A</v>
          </cell>
          <cell r="Z1181" t="e">
            <v>#N/A</v>
          </cell>
          <cell r="AA1181"/>
          <cell r="AB1181"/>
          <cell r="AC1181"/>
          <cell r="AD1181"/>
          <cell r="AE1181" t="str">
            <v>ARRU</v>
          </cell>
          <cell r="AF1181" t="str">
            <v>FI</v>
          </cell>
          <cell r="AG1181"/>
          <cell r="AH1181"/>
        </row>
        <row r="1182">
          <cell r="A1182">
            <v>107870</v>
          </cell>
          <cell r="B1182">
            <v>1000</v>
          </cell>
          <cell r="C1182">
            <v>1035</v>
          </cell>
          <cell r="D1182" t="str">
            <v>CASH</v>
          </cell>
          <cell r="E1182" t="str">
            <v/>
          </cell>
          <cell r="F1182" t="str">
            <v>X</v>
          </cell>
          <cell r="G1182" t="str">
            <v>CLY1- JPY-MISCEL</v>
          </cell>
          <cell r="H1182" t="str">
            <v>CREDIT LYONNAIS - JPY</v>
          </cell>
          <cell r="I1182" t="str">
            <v>A5100</v>
          </cell>
          <cell r="J1182" t="e">
            <v>#N/A</v>
          </cell>
          <cell r="K1182" t="e">
            <v>#N/A</v>
          </cell>
          <cell r="L1182"/>
          <cell r="M1182"/>
          <cell r="N1182" t="e">
            <v>#N/A</v>
          </cell>
          <cell r="O1182" t="e">
            <v>#N/A</v>
          </cell>
          <cell r="P1182" t="e">
            <v>#N/A</v>
          </cell>
          <cell r="Q1182" t="e">
            <v>#N/A</v>
          </cell>
          <cell r="R1182" t="e">
            <v>#N/A</v>
          </cell>
          <cell r="S1182" t="e">
            <v>#N/A</v>
          </cell>
          <cell r="T1182" t="e">
            <v>#N/A</v>
          </cell>
          <cell r="U1182" t="e">
            <v>#N/A</v>
          </cell>
          <cell r="V1182" t="e">
            <v>#N/A</v>
          </cell>
          <cell r="W1182"/>
          <cell r="X1182" t="e">
            <v>#N/A</v>
          </cell>
          <cell r="Y1182" t="e">
            <v>#N/A</v>
          </cell>
          <cell r="Z1182" t="e">
            <v>#N/A</v>
          </cell>
          <cell r="AA1182"/>
          <cell r="AB1182"/>
          <cell r="AC1182"/>
          <cell r="AD1182"/>
          <cell r="AE1182" t="str">
            <v>ARRU</v>
          </cell>
          <cell r="AF1182" t="str">
            <v>FI</v>
          </cell>
          <cell r="AG1182"/>
          <cell r="AH1182"/>
        </row>
        <row r="1183">
          <cell r="A1183">
            <v>107872</v>
          </cell>
          <cell r="B1183">
            <v>1000</v>
          </cell>
          <cell r="C1183">
            <v>1035</v>
          </cell>
          <cell r="D1183" t="str">
            <v>CASH</v>
          </cell>
          <cell r="E1183" t="str">
            <v/>
          </cell>
          <cell r="F1183" t="str">
            <v>X</v>
          </cell>
          <cell r="G1183" t="str">
            <v>CRCA -EUR-MISCEL</v>
          </cell>
          <cell r="H1183" t="str">
            <v>CREDIT AGRICOLE - EUR</v>
          </cell>
          <cell r="I1183" t="str">
            <v>A5100</v>
          </cell>
          <cell r="J1183" t="e">
            <v>#N/A</v>
          </cell>
          <cell r="K1183" t="e">
            <v>#N/A</v>
          </cell>
          <cell r="L1183"/>
          <cell r="M1183"/>
          <cell r="N1183" t="e">
            <v>#N/A</v>
          </cell>
          <cell r="O1183" t="e">
            <v>#N/A</v>
          </cell>
          <cell r="P1183" t="e">
            <v>#N/A</v>
          </cell>
          <cell r="Q1183" t="e">
            <v>#N/A</v>
          </cell>
          <cell r="R1183" t="e">
            <v>#N/A</v>
          </cell>
          <cell r="S1183" t="e">
            <v>#N/A</v>
          </cell>
          <cell r="T1183" t="e">
            <v>#N/A</v>
          </cell>
          <cell r="U1183" t="e">
            <v>#N/A</v>
          </cell>
          <cell r="V1183" t="e">
            <v>#N/A</v>
          </cell>
          <cell r="W1183"/>
          <cell r="X1183" t="e">
            <v>#N/A</v>
          </cell>
          <cell r="Y1183" t="e">
            <v>#N/A</v>
          </cell>
          <cell r="Z1183" t="e">
            <v>#N/A</v>
          </cell>
          <cell r="AA1183"/>
          <cell r="AB1183"/>
          <cell r="AC1183"/>
          <cell r="AD1183"/>
          <cell r="AE1183" t="str">
            <v>ARRU</v>
          </cell>
          <cell r="AF1183" t="str">
            <v>FI</v>
          </cell>
          <cell r="AG1183"/>
          <cell r="AH1183"/>
        </row>
        <row r="1184">
          <cell r="A1184">
            <v>107873</v>
          </cell>
          <cell r="B1184">
            <v>1000</v>
          </cell>
          <cell r="C1184">
            <v>1035</v>
          </cell>
          <cell r="D1184" t="str">
            <v>CASH</v>
          </cell>
          <cell r="E1184" t="str">
            <v/>
          </cell>
          <cell r="F1184" t="str">
            <v>X</v>
          </cell>
          <cell r="G1184" t="str">
            <v>IFIS - EUR-MISCEL</v>
          </cell>
          <cell r="H1184" t="str">
            <v>IFIS - EUR/MISCEL</v>
          </cell>
          <cell r="I1184" t="str">
            <v>A5100</v>
          </cell>
          <cell r="J1184" t="e">
            <v>#N/A</v>
          </cell>
          <cell r="K1184" t="e">
            <v>#N/A</v>
          </cell>
          <cell r="L1184"/>
          <cell r="M1184"/>
          <cell r="N1184" t="e">
            <v>#N/A</v>
          </cell>
          <cell r="O1184" t="e">
            <v>#N/A</v>
          </cell>
          <cell r="P1184" t="e">
            <v>#N/A</v>
          </cell>
          <cell r="Q1184" t="e">
            <v>#N/A</v>
          </cell>
          <cell r="R1184" t="e">
            <v>#N/A</v>
          </cell>
          <cell r="S1184" t="e">
            <v>#N/A</v>
          </cell>
          <cell r="T1184" t="e">
            <v>#N/A</v>
          </cell>
          <cell r="U1184" t="e">
            <v>#N/A</v>
          </cell>
          <cell r="V1184" t="e">
            <v>#N/A</v>
          </cell>
          <cell r="W1184"/>
          <cell r="X1184" t="e">
            <v>#N/A</v>
          </cell>
          <cell r="Y1184" t="e">
            <v>#N/A</v>
          </cell>
          <cell r="Z1184" t="e">
            <v>#N/A</v>
          </cell>
          <cell r="AA1184"/>
          <cell r="AB1184"/>
          <cell r="AC1184"/>
          <cell r="AD1184"/>
          <cell r="AE1184" t="str">
            <v>ARRU</v>
          </cell>
          <cell r="AF1184" t="str">
            <v>FI</v>
          </cell>
          <cell r="AG1184"/>
          <cell r="AH1184"/>
        </row>
        <row r="1185">
          <cell r="A1185">
            <v>107874</v>
          </cell>
          <cell r="B1185">
            <v>1000</v>
          </cell>
          <cell r="C1185">
            <v>1035</v>
          </cell>
          <cell r="D1185" t="str">
            <v>CASH</v>
          </cell>
          <cell r="E1185" t="str">
            <v/>
          </cell>
          <cell r="F1185" t="str">
            <v>X</v>
          </cell>
          <cell r="G1185" t="str">
            <v>CLY1- EUR-MISCEL</v>
          </cell>
          <cell r="H1185" t="str">
            <v>CREDIT LYONNAIS - EUR</v>
          </cell>
          <cell r="I1185" t="str">
            <v>A5100</v>
          </cell>
          <cell r="J1185" t="e">
            <v>#N/A</v>
          </cell>
          <cell r="K1185" t="e">
            <v>#N/A</v>
          </cell>
          <cell r="L1185"/>
          <cell r="M1185"/>
          <cell r="N1185" t="e">
            <v>#N/A</v>
          </cell>
          <cell r="O1185" t="e">
            <v>#N/A</v>
          </cell>
          <cell r="P1185" t="e">
            <v>#N/A</v>
          </cell>
          <cell r="Q1185" t="e">
            <v>#N/A</v>
          </cell>
          <cell r="R1185" t="e">
            <v>#N/A</v>
          </cell>
          <cell r="S1185" t="e">
            <v>#N/A</v>
          </cell>
          <cell r="T1185" t="e">
            <v>#N/A</v>
          </cell>
          <cell r="U1185" t="e">
            <v>#N/A</v>
          </cell>
          <cell r="V1185" t="e">
            <v>#N/A</v>
          </cell>
          <cell r="W1185"/>
          <cell r="X1185" t="e">
            <v>#N/A</v>
          </cell>
          <cell r="Y1185" t="e">
            <v>#N/A</v>
          </cell>
          <cell r="Z1185" t="e">
            <v>#N/A</v>
          </cell>
          <cell r="AA1185"/>
          <cell r="AB1185"/>
          <cell r="AC1185"/>
          <cell r="AD1185"/>
          <cell r="AE1185" t="str">
            <v>ARRU</v>
          </cell>
          <cell r="AF1185" t="str">
            <v>FI</v>
          </cell>
          <cell r="AG1185"/>
          <cell r="AH1185"/>
        </row>
        <row r="1186">
          <cell r="A1186">
            <v>107877</v>
          </cell>
          <cell r="B1186">
            <v>1000</v>
          </cell>
          <cell r="C1186">
            <v>1035</v>
          </cell>
          <cell r="D1186" t="str">
            <v>CASH</v>
          </cell>
          <cell r="E1186" t="str">
            <v/>
          </cell>
          <cell r="F1186" t="str">
            <v>X</v>
          </cell>
          <cell r="G1186" t="str">
            <v>CLY1- USD-MISCEL</v>
          </cell>
          <cell r="H1186" t="str">
            <v>CREDIT LYONNAIS - USD</v>
          </cell>
          <cell r="I1186" t="str">
            <v>A5100</v>
          </cell>
          <cell r="J1186" t="e">
            <v>#N/A</v>
          </cell>
          <cell r="K1186" t="e">
            <v>#N/A</v>
          </cell>
          <cell r="L1186"/>
          <cell r="M1186"/>
          <cell r="N1186" t="e">
            <v>#N/A</v>
          </cell>
          <cell r="O1186" t="e">
            <v>#N/A</v>
          </cell>
          <cell r="P1186" t="e">
            <v>#N/A</v>
          </cell>
          <cell r="Q1186" t="e">
            <v>#N/A</v>
          </cell>
          <cell r="R1186" t="e">
            <v>#N/A</v>
          </cell>
          <cell r="S1186" t="e">
            <v>#N/A</v>
          </cell>
          <cell r="T1186" t="e">
            <v>#N/A</v>
          </cell>
          <cell r="U1186" t="e">
            <v>#N/A</v>
          </cell>
          <cell r="V1186" t="e">
            <v>#N/A</v>
          </cell>
          <cell r="W1186"/>
          <cell r="X1186" t="e">
            <v>#N/A</v>
          </cell>
          <cell r="Y1186" t="e">
            <v>#N/A</v>
          </cell>
          <cell r="Z1186" t="e">
            <v>#N/A</v>
          </cell>
          <cell r="AA1186"/>
          <cell r="AB1186"/>
          <cell r="AC1186"/>
          <cell r="AD1186"/>
          <cell r="AE1186" t="str">
            <v>ARRU</v>
          </cell>
          <cell r="AF1186" t="str">
            <v>FI</v>
          </cell>
          <cell r="AG1186"/>
          <cell r="AH1186"/>
        </row>
        <row r="1187">
          <cell r="A1187">
            <v>107878</v>
          </cell>
          <cell r="B1187">
            <v>1000</v>
          </cell>
          <cell r="C1187">
            <v>1035</v>
          </cell>
          <cell r="D1187" t="str">
            <v>CASH</v>
          </cell>
          <cell r="E1187" t="str">
            <v/>
          </cell>
          <cell r="F1187" t="str">
            <v>X</v>
          </cell>
          <cell r="G1187" t="str">
            <v>CLY1- EUR-MISCEL</v>
          </cell>
          <cell r="H1187" t="str">
            <v>CREDIT LYONNAIS - EUR</v>
          </cell>
          <cell r="I1187" t="str">
            <v>A5100</v>
          </cell>
          <cell r="J1187" t="e">
            <v>#N/A</v>
          </cell>
          <cell r="K1187" t="e">
            <v>#N/A</v>
          </cell>
          <cell r="L1187"/>
          <cell r="M1187"/>
          <cell r="N1187" t="e">
            <v>#N/A</v>
          </cell>
          <cell r="O1187" t="e">
            <v>#N/A</v>
          </cell>
          <cell r="P1187" t="e">
            <v>#N/A</v>
          </cell>
          <cell r="Q1187" t="e">
            <v>#N/A</v>
          </cell>
          <cell r="R1187" t="e">
            <v>#N/A</v>
          </cell>
          <cell r="S1187" t="e">
            <v>#N/A</v>
          </cell>
          <cell r="T1187" t="e">
            <v>#N/A</v>
          </cell>
          <cell r="U1187" t="e">
            <v>#N/A</v>
          </cell>
          <cell r="V1187" t="e">
            <v>#N/A</v>
          </cell>
          <cell r="W1187"/>
          <cell r="X1187" t="e">
            <v>#N/A</v>
          </cell>
          <cell r="Y1187" t="e">
            <v>#N/A</v>
          </cell>
          <cell r="Z1187" t="e">
            <v>#N/A</v>
          </cell>
          <cell r="AA1187"/>
          <cell r="AB1187"/>
          <cell r="AC1187"/>
          <cell r="AD1187"/>
          <cell r="AE1187" t="str">
            <v>ARRU</v>
          </cell>
          <cell r="AF1187" t="str">
            <v>FI</v>
          </cell>
          <cell r="AG1187"/>
          <cell r="AH1187"/>
        </row>
        <row r="1188">
          <cell r="A1188">
            <v>107879</v>
          </cell>
          <cell r="B1188">
            <v>1000</v>
          </cell>
          <cell r="C1188">
            <v>1035</v>
          </cell>
          <cell r="D1188" t="str">
            <v>CASH</v>
          </cell>
          <cell r="E1188" t="str">
            <v/>
          </cell>
          <cell r="F1188" t="str">
            <v>X</v>
          </cell>
          <cell r="G1188" t="str">
            <v>CLY1- USD-MISCEL</v>
          </cell>
          <cell r="H1188" t="str">
            <v>CREDIT LYONNAIS - USD</v>
          </cell>
          <cell r="I1188" t="str">
            <v>A5100</v>
          </cell>
          <cell r="J1188" t="e">
            <v>#N/A</v>
          </cell>
          <cell r="K1188" t="e">
            <v>#N/A</v>
          </cell>
          <cell r="L1188"/>
          <cell r="M1188"/>
          <cell r="N1188" t="e">
            <v>#N/A</v>
          </cell>
          <cell r="O1188" t="e">
            <v>#N/A</v>
          </cell>
          <cell r="P1188" t="e">
            <v>#N/A</v>
          </cell>
          <cell r="Q1188" t="e">
            <v>#N/A</v>
          </cell>
          <cell r="R1188" t="e">
            <v>#N/A</v>
          </cell>
          <cell r="S1188" t="e">
            <v>#N/A</v>
          </cell>
          <cell r="T1188" t="e">
            <v>#N/A</v>
          </cell>
          <cell r="U1188" t="e">
            <v>#N/A</v>
          </cell>
          <cell r="V1188" t="e">
            <v>#N/A</v>
          </cell>
          <cell r="W1188"/>
          <cell r="X1188" t="e">
            <v>#N/A</v>
          </cell>
          <cell r="Y1188" t="e">
            <v>#N/A</v>
          </cell>
          <cell r="Z1188" t="e">
            <v>#N/A</v>
          </cell>
          <cell r="AA1188"/>
          <cell r="AB1188"/>
          <cell r="AC1188"/>
          <cell r="AD1188"/>
          <cell r="AE1188" t="str">
            <v>ARRU</v>
          </cell>
          <cell r="AF1188" t="str">
            <v>FI</v>
          </cell>
          <cell r="AG1188"/>
          <cell r="AH1188"/>
        </row>
        <row r="1189">
          <cell r="A1189">
            <v>107880</v>
          </cell>
          <cell r="B1189">
            <v>1000</v>
          </cell>
          <cell r="C1189">
            <v>1035</v>
          </cell>
          <cell r="D1189" t="str">
            <v>CASH</v>
          </cell>
          <cell r="E1189" t="str">
            <v/>
          </cell>
          <cell r="F1189" t="str">
            <v>X</v>
          </cell>
          <cell r="G1189" t="str">
            <v>COM - USD-MISCELL</v>
          </cell>
          <cell r="H1189" t="str">
            <v>COMERICA - USD MISCELLANOUS</v>
          </cell>
          <cell r="I1189" t="str">
            <v>A5100</v>
          </cell>
          <cell r="J1189" t="e">
            <v>#N/A</v>
          </cell>
          <cell r="K1189" t="e">
            <v>#N/A</v>
          </cell>
          <cell r="L1189"/>
          <cell r="M1189"/>
          <cell r="N1189" t="e">
            <v>#N/A</v>
          </cell>
          <cell r="O1189" t="e">
            <v>#N/A</v>
          </cell>
          <cell r="P1189" t="e">
            <v>#N/A</v>
          </cell>
          <cell r="Q1189" t="e">
            <v>#N/A</v>
          </cell>
          <cell r="R1189" t="e">
            <v>#N/A</v>
          </cell>
          <cell r="S1189" t="e">
            <v>#N/A</v>
          </cell>
          <cell r="T1189" t="e">
            <v>#N/A</v>
          </cell>
          <cell r="U1189" t="e">
            <v>#N/A</v>
          </cell>
          <cell r="V1189" t="e">
            <v>#N/A</v>
          </cell>
          <cell r="W1189"/>
          <cell r="X1189" t="e">
            <v>#N/A</v>
          </cell>
          <cell r="Y1189" t="e">
            <v>#N/A</v>
          </cell>
          <cell r="Z1189" t="e">
            <v>#N/A</v>
          </cell>
          <cell r="AA1189"/>
          <cell r="AB1189"/>
          <cell r="AC1189"/>
          <cell r="AD1189"/>
          <cell r="AE1189" t="str">
            <v>ARRU</v>
          </cell>
          <cell r="AF1189" t="str">
            <v>FI</v>
          </cell>
          <cell r="AG1189"/>
          <cell r="AH1189"/>
        </row>
        <row r="1190">
          <cell r="A1190">
            <v>107881</v>
          </cell>
          <cell r="B1190">
            <v>1000</v>
          </cell>
          <cell r="C1190">
            <v>1035</v>
          </cell>
          <cell r="D1190" t="str">
            <v>CASH</v>
          </cell>
          <cell r="E1190" t="str">
            <v/>
          </cell>
          <cell r="F1190" t="str">
            <v>X</v>
          </cell>
          <cell r="G1190" t="str">
            <v>CHA - USD-MISCELL</v>
          </cell>
          <cell r="H1190" t="str">
            <v>CHASE - USD MISCELLANOUS</v>
          </cell>
          <cell r="I1190" t="str">
            <v>A5100</v>
          </cell>
          <cell r="J1190" t="e">
            <v>#N/A</v>
          </cell>
          <cell r="K1190" t="e">
            <v>#N/A</v>
          </cell>
          <cell r="L1190"/>
          <cell r="M1190"/>
          <cell r="N1190" t="e">
            <v>#N/A</v>
          </cell>
          <cell r="O1190" t="e">
            <v>#N/A</v>
          </cell>
          <cell r="P1190" t="e">
            <v>#N/A</v>
          </cell>
          <cell r="Q1190" t="e">
            <v>#N/A</v>
          </cell>
          <cell r="R1190" t="e">
            <v>#N/A</v>
          </cell>
          <cell r="S1190" t="e">
            <v>#N/A</v>
          </cell>
          <cell r="T1190" t="e">
            <v>#N/A</v>
          </cell>
          <cell r="U1190" t="e">
            <v>#N/A</v>
          </cell>
          <cell r="V1190" t="e">
            <v>#N/A</v>
          </cell>
          <cell r="W1190"/>
          <cell r="X1190" t="e">
            <v>#N/A</v>
          </cell>
          <cell r="Y1190" t="e">
            <v>#N/A</v>
          </cell>
          <cell r="Z1190" t="e">
            <v>#N/A</v>
          </cell>
          <cell r="AA1190"/>
          <cell r="AB1190"/>
          <cell r="AC1190"/>
          <cell r="AD1190"/>
          <cell r="AE1190" t="str">
            <v>ARRU</v>
          </cell>
          <cell r="AF1190" t="str">
            <v>FI</v>
          </cell>
          <cell r="AG1190"/>
          <cell r="AH1190"/>
        </row>
        <row r="1191">
          <cell r="A1191">
            <v>107882</v>
          </cell>
          <cell r="B1191">
            <v>1000</v>
          </cell>
          <cell r="C1191">
            <v>1035</v>
          </cell>
          <cell r="D1191" t="str">
            <v>CASH</v>
          </cell>
          <cell r="E1191" t="str">
            <v/>
          </cell>
          <cell r="F1191" t="str">
            <v>X</v>
          </cell>
          <cell r="G1191" t="str">
            <v>COM - USD-MISCELL</v>
          </cell>
          <cell r="H1191" t="str">
            <v>COMERICA - USD MISCELLANOUS</v>
          </cell>
          <cell r="I1191" t="str">
            <v>A5100</v>
          </cell>
          <cell r="J1191" t="e">
            <v>#N/A</v>
          </cell>
          <cell r="K1191" t="e">
            <v>#N/A</v>
          </cell>
          <cell r="L1191"/>
          <cell r="M1191"/>
          <cell r="N1191" t="e">
            <v>#N/A</v>
          </cell>
          <cell r="O1191" t="e">
            <v>#N/A</v>
          </cell>
          <cell r="P1191" t="e">
            <v>#N/A</v>
          </cell>
          <cell r="Q1191" t="e">
            <v>#N/A</v>
          </cell>
          <cell r="R1191" t="e">
            <v>#N/A</v>
          </cell>
          <cell r="S1191" t="e">
            <v>#N/A</v>
          </cell>
          <cell r="T1191" t="e">
            <v>#N/A</v>
          </cell>
          <cell r="U1191" t="e">
            <v>#N/A</v>
          </cell>
          <cell r="V1191" t="e">
            <v>#N/A</v>
          </cell>
          <cell r="W1191"/>
          <cell r="X1191" t="e">
            <v>#N/A</v>
          </cell>
          <cell r="Y1191" t="e">
            <v>#N/A</v>
          </cell>
          <cell r="Z1191" t="e">
            <v>#N/A</v>
          </cell>
          <cell r="AA1191"/>
          <cell r="AB1191"/>
          <cell r="AC1191"/>
          <cell r="AD1191"/>
          <cell r="AE1191" t="str">
            <v>ARRU</v>
          </cell>
          <cell r="AF1191" t="str">
            <v>FI</v>
          </cell>
          <cell r="AG1191"/>
          <cell r="AH1191"/>
        </row>
        <row r="1192">
          <cell r="A1192">
            <v>107893</v>
          </cell>
          <cell r="B1192">
            <v>1000</v>
          </cell>
          <cell r="C1192">
            <v>1035</v>
          </cell>
          <cell r="D1192" t="str">
            <v>CASH</v>
          </cell>
          <cell r="E1192" t="str">
            <v/>
          </cell>
          <cell r="F1192" t="str">
            <v>X</v>
          </cell>
          <cell r="G1192" t="str">
            <v>COM - USD-MISCELL</v>
          </cell>
          <cell r="H1192" t="str">
            <v>COMERICA - USD MISCELLANOUS</v>
          </cell>
          <cell r="I1192" t="str">
            <v>A5100</v>
          </cell>
          <cell r="J1192" t="e">
            <v>#N/A</v>
          </cell>
          <cell r="K1192" t="e">
            <v>#N/A</v>
          </cell>
          <cell r="L1192"/>
          <cell r="M1192"/>
          <cell r="N1192" t="e">
            <v>#N/A</v>
          </cell>
          <cell r="O1192" t="e">
            <v>#N/A</v>
          </cell>
          <cell r="P1192" t="e">
            <v>#N/A</v>
          </cell>
          <cell r="Q1192" t="e">
            <v>#N/A</v>
          </cell>
          <cell r="R1192" t="e">
            <v>#N/A</v>
          </cell>
          <cell r="S1192" t="e">
            <v>#N/A</v>
          </cell>
          <cell r="T1192" t="e">
            <v>#N/A</v>
          </cell>
          <cell r="U1192" t="e">
            <v>#N/A</v>
          </cell>
          <cell r="V1192" t="e">
            <v>#N/A</v>
          </cell>
          <cell r="W1192"/>
          <cell r="X1192" t="e">
            <v>#N/A</v>
          </cell>
          <cell r="Y1192" t="e">
            <v>#N/A</v>
          </cell>
          <cell r="Z1192" t="e">
            <v>#N/A</v>
          </cell>
          <cell r="AA1192"/>
          <cell r="AB1192"/>
          <cell r="AC1192"/>
          <cell r="AD1192"/>
          <cell r="AE1192" t="str">
            <v>ARRU</v>
          </cell>
          <cell r="AF1192" t="str">
            <v>FI</v>
          </cell>
          <cell r="AG1192"/>
          <cell r="AH1192"/>
        </row>
        <row r="1193">
          <cell r="A1193">
            <v>107895</v>
          </cell>
          <cell r="B1193">
            <v>1000</v>
          </cell>
          <cell r="C1193">
            <v>1035</v>
          </cell>
          <cell r="D1193" t="str">
            <v>CASH</v>
          </cell>
          <cell r="E1193" t="str">
            <v/>
          </cell>
          <cell r="F1193" t="str">
            <v>X</v>
          </cell>
          <cell r="G1193" t="str">
            <v>CRCA -EUR-MISCEL</v>
          </cell>
          <cell r="H1193" t="str">
            <v>CREDIT AGRICOLE - EUR</v>
          </cell>
          <cell r="I1193" t="str">
            <v>A5100</v>
          </cell>
          <cell r="J1193" t="e">
            <v>#N/A</v>
          </cell>
          <cell r="K1193" t="e">
            <v>#N/A</v>
          </cell>
          <cell r="L1193"/>
          <cell r="M1193"/>
          <cell r="N1193" t="e">
            <v>#N/A</v>
          </cell>
          <cell r="O1193" t="e">
            <v>#N/A</v>
          </cell>
          <cell r="P1193" t="e">
            <v>#N/A</v>
          </cell>
          <cell r="Q1193" t="e">
            <v>#N/A</v>
          </cell>
          <cell r="R1193" t="e">
            <v>#N/A</v>
          </cell>
          <cell r="S1193" t="e">
            <v>#N/A</v>
          </cell>
          <cell r="T1193" t="e">
            <v>#N/A</v>
          </cell>
          <cell r="U1193" t="e">
            <v>#N/A</v>
          </cell>
          <cell r="V1193" t="e">
            <v>#N/A</v>
          </cell>
          <cell r="W1193"/>
          <cell r="X1193" t="e">
            <v>#N/A</v>
          </cell>
          <cell r="Y1193" t="e">
            <v>#N/A</v>
          </cell>
          <cell r="Z1193" t="e">
            <v>#N/A</v>
          </cell>
          <cell r="AA1193"/>
          <cell r="AB1193"/>
          <cell r="AC1193"/>
          <cell r="AD1193"/>
          <cell r="AE1193" t="str">
            <v>ARRU</v>
          </cell>
          <cell r="AF1193" t="str">
            <v>FI</v>
          </cell>
          <cell r="AG1193"/>
          <cell r="AH1193"/>
        </row>
        <row r="1194">
          <cell r="A1194">
            <v>107897</v>
          </cell>
          <cell r="B1194">
            <v>1000</v>
          </cell>
          <cell r="C1194">
            <v>1035</v>
          </cell>
          <cell r="D1194" t="str">
            <v>CASH</v>
          </cell>
          <cell r="E1194" t="str">
            <v/>
          </cell>
          <cell r="F1194" t="str">
            <v>X</v>
          </cell>
          <cell r="G1194" t="str">
            <v>COM - USD-MISCELL</v>
          </cell>
          <cell r="H1194" t="str">
            <v>COMERICA - USD MISCELLANOUS</v>
          </cell>
          <cell r="I1194" t="str">
            <v>A5100</v>
          </cell>
          <cell r="J1194" t="e">
            <v>#N/A</v>
          </cell>
          <cell r="K1194" t="e">
            <v>#N/A</v>
          </cell>
          <cell r="L1194"/>
          <cell r="M1194"/>
          <cell r="N1194" t="e">
            <v>#N/A</v>
          </cell>
          <cell r="O1194" t="e">
            <v>#N/A</v>
          </cell>
          <cell r="P1194" t="e">
            <v>#N/A</v>
          </cell>
          <cell r="Q1194" t="e">
            <v>#N/A</v>
          </cell>
          <cell r="R1194" t="e">
            <v>#N/A</v>
          </cell>
          <cell r="S1194" t="e">
            <v>#N/A</v>
          </cell>
          <cell r="T1194" t="e">
            <v>#N/A</v>
          </cell>
          <cell r="U1194" t="e">
            <v>#N/A</v>
          </cell>
          <cell r="V1194" t="e">
            <v>#N/A</v>
          </cell>
          <cell r="W1194"/>
          <cell r="X1194" t="e">
            <v>#N/A</v>
          </cell>
          <cell r="Y1194" t="e">
            <v>#N/A</v>
          </cell>
          <cell r="Z1194" t="e">
            <v>#N/A</v>
          </cell>
          <cell r="AA1194"/>
          <cell r="AB1194"/>
          <cell r="AC1194"/>
          <cell r="AD1194"/>
          <cell r="AE1194" t="str">
            <v>ARRU</v>
          </cell>
          <cell r="AF1194" t="str">
            <v>FI</v>
          </cell>
          <cell r="AG1194"/>
          <cell r="AH1194"/>
        </row>
        <row r="1195">
          <cell r="A1195">
            <v>107899</v>
          </cell>
          <cell r="B1195">
            <v>1000</v>
          </cell>
          <cell r="C1195">
            <v>1035</v>
          </cell>
          <cell r="D1195" t="str">
            <v>CASH</v>
          </cell>
          <cell r="E1195" t="str">
            <v/>
          </cell>
          <cell r="F1195" t="str">
            <v>X</v>
          </cell>
          <cell r="G1195" t="str">
            <v>HSBC -EUR-MISCEL</v>
          </cell>
          <cell r="H1195" t="str">
            <v>HSBC - EUR</v>
          </cell>
          <cell r="I1195" t="str">
            <v>A5100</v>
          </cell>
          <cell r="J1195" t="e">
            <v>#N/A</v>
          </cell>
          <cell r="K1195" t="e">
            <v>#N/A</v>
          </cell>
          <cell r="L1195"/>
          <cell r="M1195"/>
          <cell r="N1195" t="e">
            <v>#N/A</v>
          </cell>
          <cell r="O1195" t="e">
            <v>#N/A</v>
          </cell>
          <cell r="P1195" t="e">
            <v>#N/A</v>
          </cell>
          <cell r="Q1195" t="e">
            <v>#N/A</v>
          </cell>
          <cell r="R1195" t="e">
            <v>#N/A</v>
          </cell>
          <cell r="S1195" t="e">
            <v>#N/A</v>
          </cell>
          <cell r="T1195" t="e">
            <v>#N/A</v>
          </cell>
          <cell r="U1195" t="e">
            <v>#N/A</v>
          </cell>
          <cell r="V1195" t="e">
            <v>#N/A</v>
          </cell>
          <cell r="W1195"/>
          <cell r="X1195" t="e">
            <v>#N/A</v>
          </cell>
          <cell r="Y1195" t="e">
            <v>#N/A</v>
          </cell>
          <cell r="Z1195" t="e">
            <v>#N/A</v>
          </cell>
          <cell r="AA1195"/>
          <cell r="AB1195"/>
          <cell r="AC1195"/>
          <cell r="AD1195"/>
          <cell r="AE1195" t="str">
            <v>ARRU</v>
          </cell>
          <cell r="AF1195" t="str">
            <v>FI</v>
          </cell>
          <cell r="AG1195"/>
          <cell r="AH1195"/>
        </row>
        <row r="1196">
          <cell r="A1196">
            <v>107900</v>
          </cell>
          <cell r="B1196">
            <v>1000</v>
          </cell>
          <cell r="C1196">
            <v>1035</v>
          </cell>
          <cell r="D1196" t="str">
            <v>CASH</v>
          </cell>
          <cell r="E1196" t="str">
            <v/>
          </cell>
          <cell r="F1196" t="str">
            <v>X</v>
          </cell>
          <cell r="G1196" t="str">
            <v>COMM-EUR-CANCEL</v>
          </cell>
          <cell r="H1196" t="str">
            <v>COMMERZBANK-EUR</v>
          </cell>
          <cell r="I1196" t="str">
            <v>A5100</v>
          </cell>
          <cell r="J1196" t="e">
            <v>#N/A</v>
          </cell>
          <cell r="K1196" t="e">
            <v>#N/A</v>
          </cell>
          <cell r="L1196"/>
          <cell r="M1196"/>
          <cell r="N1196" t="e">
            <v>#N/A</v>
          </cell>
          <cell r="O1196" t="e">
            <v>#N/A</v>
          </cell>
          <cell r="P1196" t="e">
            <v>#N/A</v>
          </cell>
          <cell r="Q1196" t="e">
            <v>#N/A</v>
          </cell>
          <cell r="R1196" t="e">
            <v>#N/A</v>
          </cell>
          <cell r="S1196" t="e">
            <v>#N/A</v>
          </cell>
          <cell r="T1196" t="e">
            <v>#N/A</v>
          </cell>
          <cell r="U1196" t="e">
            <v>#N/A</v>
          </cell>
          <cell r="V1196" t="e">
            <v>#N/A</v>
          </cell>
          <cell r="W1196"/>
          <cell r="X1196" t="e">
            <v>#N/A</v>
          </cell>
          <cell r="Y1196" t="e">
            <v>#N/A</v>
          </cell>
          <cell r="Z1196" t="e">
            <v>#N/A</v>
          </cell>
          <cell r="AA1196"/>
          <cell r="AB1196"/>
          <cell r="AC1196"/>
          <cell r="AD1196"/>
          <cell r="AE1196" t="str">
            <v>ARRU</v>
          </cell>
          <cell r="AF1196" t="str">
            <v>FI</v>
          </cell>
          <cell r="AG1196"/>
          <cell r="AH1196"/>
        </row>
        <row r="1197">
          <cell r="A1197">
            <v>107901</v>
          </cell>
          <cell r="B1197">
            <v>1000</v>
          </cell>
          <cell r="C1197">
            <v>1035</v>
          </cell>
          <cell r="D1197" t="str">
            <v>CASH</v>
          </cell>
          <cell r="E1197" t="str">
            <v/>
          </cell>
          <cell r="F1197" t="str">
            <v>X</v>
          </cell>
          <cell r="G1197" t="str">
            <v>DEUTSC-EUR-CANCEL</v>
          </cell>
          <cell r="H1197" t="str">
            <v>DEUTSCHE BANK-EUR</v>
          </cell>
          <cell r="I1197" t="str">
            <v>A5100</v>
          </cell>
          <cell r="J1197" t="e">
            <v>#N/A</v>
          </cell>
          <cell r="K1197" t="e">
            <v>#N/A</v>
          </cell>
          <cell r="L1197"/>
          <cell r="M1197"/>
          <cell r="N1197" t="e">
            <v>#N/A</v>
          </cell>
          <cell r="O1197" t="e">
            <v>#N/A</v>
          </cell>
          <cell r="P1197" t="e">
            <v>#N/A</v>
          </cell>
          <cell r="Q1197" t="e">
            <v>#N/A</v>
          </cell>
          <cell r="R1197" t="e">
            <v>#N/A</v>
          </cell>
          <cell r="S1197" t="e">
            <v>#N/A</v>
          </cell>
          <cell r="T1197" t="e">
            <v>#N/A</v>
          </cell>
          <cell r="U1197" t="e">
            <v>#N/A</v>
          </cell>
          <cell r="V1197" t="e">
            <v>#N/A</v>
          </cell>
          <cell r="W1197"/>
          <cell r="X1197" t="e">
            <v>#N/A</v>
          </cell>
          <cell r="Y1197" t="e">
            <v>#N/A</v>
          </cell>
          <cell r="Z1197" t="e">
            <v>#N/A</v>
          </cell>
          <cell r="AA1197"/>
          <cell r="AB1197"/>
          <cell r="AC1197"/>
          <cell r="AD1197"/>
          <cell r="AE1197" t="str">
            <v>ARRU</v>
          </cell>
          <cell r="AF1197" t="str">
            <v>FI</v>
          </cell>
          <cell r="AG1197"/>
          <cell r="AH1197"/>
        </row>
        <row r="1198">
          <cell r="A1198">
            <v>107902</v>
          </cell>
          <cell r="B1198">
            <v>1000</v>
          </cell>
          <cell r="C1198">
            <v>1035</v>
          </cell>
          <cell r="D1198" t="str">
            <v>CASH</v>
          </cell>
          <cell r="E1198" t="str">
            <v/>
          </cell>
          <cell r="F1198" t="str">
            <v>X</v>
          </cell>
          <cell r="G1198" t="str">
            <v>DRESD-EUR-CANCEL</v>
          </cell>
          <cell r="H1198" t="str">
            <v>DRESDNER BANK-EUR</v>
          </cell>
          <cell r="I1198" t="str">
            <v>A5100</v>
          </cell>
          <cell r="J1198" t="e">
            <v>#N/A</v>
          </cell>
          <cell r="K1198" t="e">
            <v>#N/A</v>
          </cell>
          <cell r="L1198"/>
          <cell r="M1198"/>
          <cell r="N1198" t="e">
            <v>#N/A</v>
          </cell>
          <cell r="O1198" t="e">
            <v>#N/A</v>
          </cell>
          <cell r="P1198" t="e">
            <v>#N/A</v>
          </cell>
          <cell r="Q1198" t="e">
            <v>#N/A</v>
          </cell>
          <cell r="R1198" t="e">
            <v>#N/A</v>
          </cell>
          <cell r="S1198" t="e">
            <v>#N/A</v>
          </cell>
          <cell r="T1198" t="e">
            <v>#N/A</v>
          </cell>
          <cell r="U1198" t="e">
            <v>#N/A</v>
          </cell>
          <cell r="V1198" t="e">
            <v>#N/A</v>
          </cell>
          <cell r="W1198"/>
          <cell r="X1198" t="e">
            <v>#N/A</v>
          </cell>
          <cell r="Y1198" t="e">
            <v>#N/A</v>
          </cell>
          <cell r="Z1198" t="e">
            <v>#N/A</v>
          </cell>
          <cell r="AA1198"/>
          <cell r="AB1198"/>
          <cell r="AC1198"/>
          <cell r="AD1198"/>
          <cell r="AE1198" t="str">
            <v>ARRU</v>
          </cell>
          <cell r="AF1198" t="str">
            <v>FI</v>
          </cell>
          <cell r="AG1198"/>
          <cell r="AH1198"/>
        </row>
        <row r="1199">
          <cell r="A1199">
            <v>107903</v>
          </cell>
          <cell r="B1199">
            <v>1000</v>
          </cell>
          <cell r="C1199">
            <v>1035</v>
          </cell>
          <cell r="D1199" t="str">
            <v>CASH</v>
          </cell>
          <cell r="E1199" t="str">
            <v/>
          </cell>
          <cell r="F1199" t="str">
            <v>X</v>
          </cell>
          <cell r="G1199" t="str">
            <v>POST -EUR-CANCEL</v>
          </cell>
          <cell r="H1199" t="str">
            <v>POST BANK NIEDERLASSUNG KARLSRUHE-EUR</v>
          </cell>
          <cell r="I1199" t="str">
            <v>A5100</v>
          </cell>
          <cell r="J1199" t="e">
            <v>#N/A</v>
          </cell>
          <cell r="K1199" t="e">
            <v>#N/A</v>
          </cell>
          <cell r="L1199"/>
          <cell r="M1199"/>
          <cell r="N1199" t="e">
            <v>#N/A</v>
          </cell>
          <cell r="O1199" t="e">
            <v>#N/A</v>
          </cell>
          <cell r="P1199" t="e">
            <v>#N/A</v>
          </cell>
          <cell r="Q1199" t="e">
            <v>#N/A</v>
          </cell>
          <cell r="R1199" t="e">
            <v>#N/A</v>
          </cell>
          <cell r="S1199" t="e">
            <v>#N/A</v>
          </cell>
          <cell r="T1199" t="e">
            <v>#N/A</v>
          </cell>
          <cell r="U1199" t="e">
            <v>#N/A</v>
          </cell>
          <cell r="V1199" t="e">
            <v>#N/A</v>
          </cell>
          <cell r="W1199"/>
          <cell r="X1199" t="e">
            <v>#N/A</v>
          </cell>
          <cell r="Y1199" t="e">
            <v>#N/A</v>
          </cell>
          <cell r="Z1199" t="e">
            <v>#N/A</v>
          </cell>
          <cell r="AA1199"/>
          <cell r="AB1199"/>
          <cell r="AC1199"/>
          <cell r="AD1199"/>
          <cell r="AE1199" t="str">
            <v>ARRU</v>
          </cell>
          <cell r="AF1199" t="str">
            <v>FI</v>
          </cell>
          <cell r="AG1199"/>
          <cell r="AH1199"/>
        </row>
        <row r="1200">
          <cell r="A1200">
            <v>107904</v>
          </cell>
          <cell r="B1200">
            <v>1000</v>
          </cell>
          <cell r="C1200">
            <v>1035</v>
          </cell>
          <cell r="D1200" t="str">
            <v>CASH</v>
          </cell>
          <cell r="E1200" t="str">
            <v/>
          </cell>
          <cell r="F1200" t="str">
            <v>X</v>
          </cell>
          <cell r="G1200" t="str">
            <v>SPARK-EUR-CANCEL</v>
          </cell>
          <cell r="H1200" t="str">
            <v>SPARKASSE LORRACH RHEINFELD-EUR</v>
          </cell>
          <cell r="I1200" t="str">
            <v>A5100</v>
          </cell>
          <cell r="J1200" t="e">
            <v>#N/A</v>
          </cell>
          <cell r="K1200" t="e">
            <v>#N/A</v>
          </cell>
          <cell r="L1200"/>
          <cell r="M1200"/>
          <cell r="N1200" t="e">
            <v>#N/A</v>
          </cell>
          <cell r="O1200" t="e">
            <v>#N/A</v>
          </cell>
          <cell r="P1200" t="e">
            <v>#N/A</v>
          </cell>
          <cell r="Q1200" t="e">
            <v>#N/A</v>
          </cell>
          <cell r="R1200" t="e">
            <v>#N/A</v>
          </cell>
          <cell r="S1200" t="e">
            <v>#N/A</v>
          </cell>
          <cell r="T1200" t="e">
            <v>#N/A</v>
          </cell>
          <cell r="U1200" t="e">
            <v>#N/A</v>
          </cell>
          <cell r="V1200" t="e">
            <v>#N/A</v>
          </cell>
          <cell r="W1200"/>
          <cell r="X1200" t="e">
            <v>#N/A</v>
          </cell>
          <cell r="Y1200" t="e">
            <v>#N/A</v>
          </cell>
          <cell r="Z1200" t="e">
            <v>#N/A</v>
          </cell>
          <cell r="AA1200"/>
          <cell r="AB1200"/>
          <cell r="AC1200"/>
          <cell r="AD1200"/>
          <cell r="AE1200" t="str">
            <v>ARRU</v>
          </cell>
          <cell r="AF1200" t="str">
            <v>FI</v>
          </cell>
          <cell r="AG1200"/>
          <cell r="AH1200"/>
        </row>
        <row r="1201">
          <cell r="A1201">
            <v>107905</v>
          </cell>
          <cell r="B1201">
            <v>1000</v>
          </cell>
          <cell r="C1201">
            <v>1035</v>
          </cell>
          <cell r="D1201" t="str">
            <v>CASH</v>
          </cell>
          <cell r="E1201" t="str">
            <v/>
          </cell>
          <cell r="F1201" t="str">
            <v>X</v>
          </cell>
          <cell r="G1201" t="str">
            <v>VOLKS-EUR-CANCEL</v>
          </cell>
          <cell r="H1201" t="str">
            <v>VOLKSBANK-EUR</v>
          </cell>
          <cell r="I1201" t="str">
            <v>A5100</v>
          </cell>
          <cell r="J1201" t="e">
            <v>#N/A</v>
          </cell>
          <cell r="K1201" t="e">
            <v>#N/A</v>
          </cell>
          <cell r="L1201"/>
          <cell r="M1201"/>
          <cell r="N1201" t="e">
            <v>#N/A</v>
          </cell>
          <cell r="O1201" t="e">
            <v>#N/A</v>
          </cell>
          <cell r="P1201" t="e">
            <v>#N/A</v>
          </cell>
          <cell r="Q1201" t="e">
            <v>#N/A</v>
          </cell>
          <cell r="R1201" t="e">
            <v>#N/A</v>
          </cell>
          <cell r="S1201" t="e">
            <v>#N/A</v>
          </cell>
          <cell r="T1201" t="e">
            <v>#N/A</v>
          </cell>
          <cell r="U1201" t="e">
            <v>#N/A</v>
          </cell>
          <cell r="V1201" t="e">
            <v>#N/A</v>
          </cell>
          <cell r="W1201"/>
          <cell r="X1201" t="e">
            <v>#N/A</v>
          </cell>
          <cell r="Y1201" t="e">
            <v>#N/A</v>
          </cell>
          <cell r="Z1201" t="e">
            <v>#N/A</v>
          </cell>
          <cell r="AA1201"/>
          <cell r="AB1201"/>
          <cell r="AC1201"/>
          <cell r="AD1201"/>
          <cell r="AE1201" t="str">
            <v>ARRU</v>
          </cell>
          <cell r="AF1201" t="str">
            <v>FI</v>
          </cell>
          <cell r="AG1201"/>
          <cell r="AH1201"/>
        </row>
        <row r="1202">
          <cell r="A1202">
            <v>107906</v>
          </cell>
          <cell r="B1202">
            <v>1000</v>
          </cell>
          <cell r="C1202">
            <v>1035</v>
          </cell>
          <cell r="D1202" t="str">
            <v>CASH</v>
          </cell>
          <cell r="E1202" t="str">
            <v/>
          </cell>
          <cell r="F1202" t="str">
            <v>X</v>
          </cell>
          <cell r="G1202" t="str">
            <v>CRCA -EUR-CANCEL</v>
          </cell>
          <cell r="H1202" t="str">
            <v>CREDIT AGRICOLE - EUR</v>
          </cell>
          <cell r="I1202" t="str">
            <v>A5100</v>
          </cell>
          <cell r="J1202" t="e">
            <v>#N/A</v>
          </cell>
          <cell r="K1202" t="e">
            <v>#N/A</v>
          </cell>
          <cell r="L1202"/>
          <cell r="M1202"/>
          <cell r="N1202" t="e">
            <v>#N/A</v>
          </cell>
          <cell r="O1202" t="e">
            <v>#N/A</v>
          </cell>
          <cell r="P1202" t="e">
            <v>#N/A</v>
          </cell>
          <cell r="Q1202" t="e">
            <v>#N/A</v>
          </cell>
          <cell r="R1202" t="e">
            <v>#N/A</v>
          </cell>
          <cell r="S1202" t="e">
            <v>#N/A</v>
          </cell>
          <cell r="T1202" t="e">
            <v>#N/A</v>
          </cell>
          <cell r="U1202" t="e">
            <v>#N/A</v>
          </cell>
          <cell r="V1202" t="e">
            <v>#N/A</v>
          </cell>
          <cell r="W1202"/>
          <cell r="X1202" t="e">
            <v>#N/A</v>
          </cell>
          <cell r="Y1202" t="e">
            <v>#N/A</v>
          </cell>
          <cell r="Z1202" t="e">
            <v>#N/A</v>
          </cell>
          <cell r="AA1202"/>
          <cell r="AB1202"/>
          <cell r="AC1202"/>
          <cell r="AD1202"/>
          <cell r="AE1202" t="str">
            <v>ARRU</v>
          </cell>
          <cell r="AF1202" t="str">
            <v>FI</v>
          </cell>
          <cell r="AG1202"/>
          <cell r="AH1202"/>
        </row>
        <row r="1203">
          <cell r="A1203">
            <v>107907</v>
          </cell>
          <cell r="B1203">
            <v>1000</v>
          </cell>
          <cell r="C1203">
            <v>1035</v>
          </cell>
          <cell r="D1203" t="str">
            <v>CASH</v>
          </cell>
          <cell r="E1203" t="str">
            <v/>
          </cell>
          <cell r="F1203" t="str">
            <v>X</v>
          </cell>
          <cell r="G1203" t="str">
            <v>CCP -EUR-CANCEL</v>
          </cell>
          <cell r="H1203" t="str">
            <v>CCP - EUR</v>
          </cell>
          <cell r="I1203" t="str">
            <v>A5100</v>
          </cell>
          <cell r="J1203" t="e">
            <v>#N/A</v>
          </cell>
          <cell r="K1203" t="e">
            <v>#N/A</v>
          </cell>
          <cell r="L1203"/>
          <cell r="M1203"/>
          <cell r="N1203" t="e">
            <v>#N/A</v>
          </cell>
          <cell r="O1203" t="e">
            <v>#N/A</v>
          </cell>
          <cell r="P1203" t="e">
            <v>#N/A</v>
          </cell>
          <cell r="Q1203" t="e">
            <v>#N/A</v>
          </cell>
          <cell r="R1203" t="e">
            <v>#N/A</v>
          </cell>
          <cell r="S1203" t="e">
            <v>#N/A</v>
          </cell>
          <cell r="T1203" t="e">
            <v>#N/A</v>
          </cell>
          <cell r="U1203" t="e">
            <v>#N/A</v>
          </cell>
          <cell r="V1203" t="e">
            <v>#N/A</v>
          </cell>
          <cell r="W1203"/>
          <cell r="X1203" t="e">
            <v>#N/A</v>
          </cell>
          <cell r="Y1203" t="e">
            <v>#N/A</v>
          </cell>
          <cell r="Z1203" t="e">
            <v>#N/A</v>
          </cell>
          <cell r="AA1203"/>
          <cell r="AB1203"/>
          <cell r="AC1203"/>
          <cell r="AD1203"/>
          <cell r="AE1203" t="str">
            <v>ARRU</v>
          </cell>
          <cell r="AF1203" t="str">
            <v>FI</v>
          </cell>
          <cell r="AG1203"/>
          <cell r="AH1203"/>
        </row>
        <row r="1204">
          <cell r="A1204">
            <v>107908</v>
          </cell>
          <cell r="B1204">
            <v>1000</v>
          </cell>
          <cell r="C1204">
            <v>1035</v>
          </cell>
          <cell r="D1204" t="str">
            <v>CASH</v>
          </cell>
          <cell r="E1204" t="str">
            <v/>
          </cell>
          <cell r="F1204" t="str">
            <v>X</v>
          </cell>
          <cell r="G1204" t="str">
            <v>CLY1- EUR-CANCEL</v>
          </cell>
          <cell r="H1204" t="str">
            <v>CREDIT LYONNAIS - EUR</v>
          </cell>
          <cell r="I1204" t="str">
            <v>A5100</v>
          </cell>
          <cell r="J1204" t="e">
            <v>#N/A</v>
          </cell>
          <cell r="K1204" t="e">
            <v>#N/A</v>
          </cell>
          <cell r="L1204"/>
          <cell r="M1204"/>
          <cell r="N1204" t="e">
            <v>#N/A</v>
          </cell>
          <cell r="O1204" t="e">
            <v>#N/A</v>
          </cell>
          <cell r="P1204" t="e">
            <v>#N/A</v>
          </cell>
          <cell r="Q1204" t="e">
            <v>#N/A</v>
          </cell>
          <cell r="R1204" t="e">
            <v>#N/A</v>
          </cell>
          <cell r="S1204" t="e">
            <v>#N/A</v>
          </cell>
          <cell r="T1204" t="e">
            <v>#N/A</v>
          </cell>
          <cell r="U1204" t="e">
            <v>#N/A</v>
          </cell>
          <cell r="V1204" t="e">
            <v>#N/A</v>
          </cell>
          <cell r="W1204"/>
          <cell r="X1204" t="e">
            <v>#N/A</v>
          </cell>
          <cell r="Y1204" t="e">
            <v>#N/A</v>
          </cell>
          <cell r="Z1204" t="e">
            <v>#N/A</v>
          </cell>
          <cell r="AA1204"/>
          <cell r="AB1204"/>
          <cell r="AC1204"/>
          <cell r="AD1204"/>
          <cell r="AE1204" t="str">
            <v>ARRU</v>
          </cell>
          <cell r="AF1204" t="str">
            <v>FI</v>
          </cell>
          <cell r="AG1204"/>
          <cell r="AH1204"/>
        </row>
        <row r="1205">
          <cell r="A1205">
            <v>107909</v>
          </cell>
          <cell r="B1205">
            <v>1000</v>
          </cell>
          <cell r="C1205">
            <v>1035</v>
          </cell>
          <cell r="D1205" t="str">
            <v>CASH</v>
          </cell>
          <cell r="E1205" t="str">
            <v/>
          </cell>
          <cell r="F1205" t="str">
            <v>X</v>
          </cell>
          <cell r="G1205" t="str">
            <v>CLY2- EUR-CANCEL</v>
          </cell>
          <cell r="H1205" t="str">
            <v>CREDIT LYONNAIS - EUR (Secondaire)</v>
          </cell>
          <cell r="I1205" t="str">
            <v>A5100</v>
          </cell>
          <cell r="J1205" t="e">
            <v>#N/A</v>
          </cell>
          <cell r="K1205" t="e">
            <v>#N/A</v>
          </cell>
          <cell r="L1205"/>
          <cell r="M1205"/>
          <cell r="N1205" t="e">
            <v>#N/A</v>
          </cell>
          <cell r="O1205" t="e">
            <v>#N/A</v>
          </cell>
          <cell r="P1205" t="e">
            <v>#N/A</v>
          </cell>
          <cell r="Q1205" t="e">
            <v>#N/A</v>
          </cell>
          <cell r="R1205" t="e">
            <v>#N/A</v>
          </cell>
          <cell r="S1205" t="e">
            <v>#N/A</v>
          </cell>
          <cell r="T1205" t="e">
            <v>#N/A</v>
          </cell>
          <cell r="U1205" t="e">
            <v>#N/A</v>
          </cell>
          <cell r="V1205" t="e">
            <v>#N/A</v>
          </cell>
          <cell r="W1205"/>
          <cell r="X1205" t="e">
            <v>#N/A</v>
          </cell>
          <cell r="Y1205" t="e">
            <v>#N/A</v>
          </cell>
          <cell r="Z1205" t="e">
            <v>#N/A</v>
          </cell>
          <cell r="AA1205"/>
          <cell r="AB1205"/>
          <cell r="AC1205"/>
          <cell r="AD1205"/>
          <cell r="AE1205" t="str">
            <v>ARRU</v>
          </cell>
          <cell r="AF1205" t="str">
            <v>FI</v>
          </cell>
          <cell r="AG1205"/>
          <cell r="AH1205"/>
        </row>
        <row r="1206">
          <cell r="A1206">
            <v>107910</v>
          </cell>
          <cell r="B1206">
            <v>1000</v>
          </cell>
          <cell r="C1206">
            <v>1035</v>
          </cell>
          <cell r="D1206" t="str">
            <v>CASH</v>
          </cell>
          <cell r="E1206" t="str">
            <v/>
          </cell>
          <cell r="F1206" t="str">
            <v>X</v>
          </cell>
          <cell r="G1206" t="str">
            <v>SGN - EUR-CANCEL</v>
          </cell>
          <cell r="H1206" t="str">
            <v>SOCIETE GENERALE - EUR</v>
          </cell>
          <cell r="I1206" t="str">
            <v>A5100</v>
          </cell>
          <cell r="J1206" t="e">
            <v>#N/A</v>
          </cell>
          <cell r="K1206" t="e">
            <v>#N/A</v>
          </cell>
          <cell r="L1206"/>
          <cell r="M1206"/>
          <cell r="N1206" t="e">
            <v>#N/A</v>
          </cell>
          <cell r="O1206" t="e">
            <v>#N/A</v>
          </cell>
          <cell r="P1206" t="e">
            <v>#N/A</v>
          </cell>
          <cell r="Q1206" t="e">
            <v>#N/A</v>
          </cell>
          <cell r="R1206" t="e">
            <v>#N/A</v>
          </cell>
          <cell r="S1206" t="e">
            <v>#N/A</v>
          </cell>
          <cell r="T1206" t="e">
            <v>#N/A</v>
          </cell>
          <cell r="U1206" t="e">
            <v>#N/A</v>
          </cell>
          <cell r="V1206" t="e">
            <v>#N/A</v>
          </cell>
          <cell r="W1206"/>
          <cell r="X1206" t="e">
            <v>#N/A</v>
          </cell>
          <cell r="Y1206" t="e">
            <v>#N/A</v>
          </cell>
          <cell r="Z1206" t="e">
            <v>#N/A</v>
          </cell>
          <cell r="AA1206"/>
          <cell r="AB1206"/>
          <cell r="AC1206"/>
          <cell r="AD1206"/>
          <cell r="AE1206" t="str">
            <v>ARRU</v>
          </cell>
          <cell r="AF1206" t="str">
            <v>FI</v>
          </cell>
          <cell r="AG1206"/>
          <cell r="AH1206"/>
        </row>
        <row r="1207">
          <cell r="A1207">
            <v>107911</v>
          </cell>
          <cell r="B1207">
            <v>1000</v>
          </cell>
          <cell r="C1207">
            <v>1035</v>
          </cell>
          <cell r="D1207" t="str">
            <v>CASH</v>
          </cell>
          <cell r="E1207" t="str">
            <v/>
          </cell>
          <cell r="F1207" t="str">
            <v>X</v>
          </cell>
          <cell r="G1207" t="str">
            <v>CIC - EUR-CANCEL</v>
          </cell>
          <cell r="H1207" t="str">
            <v>CIC LYONNAISE DE BANQUE - EUR</v>
          </cell>
          <cell r="I1207" t="str">
            <v>A5100</v>
          </cell>
          <cell r="J1207" t="e">
            <v>#N/A</v>
          </cell>
          <cell r="K1207" t="e">
            <v>#N/A</v>
          </cell>
          <cell r="L1207"/>
          <cell r="M1207"/>
          <cell r="N1207" t="e">
            <v>#N/A</v>
          </cell>
          <cell r="O1207" t="e">
            <v>#N/A</v>
          </cell>
          <cell r="P1207" t="e">
            <v>#N/A</v>
          </cell>
          <cell r="Q1207" t="e">
            <v>#N/A</v>
          </cell>
          <cell r="R1207" t="e">
            <v>#N/A</v>
          </cell>
          <cell r="S1207" t="e">
            <v>#N/A</v>
          </cell>
          <cell r="T1207" t="e">
            <v>#N/A</v>
          </cell>
          <cell r="U1207" t="e">
            <v>#N/A</v>
          </cell>
          <cell r="V1207" t="e">
            <v>#N/A</v>
          </cell>
          <cell r="W1207"/>
          <cell r="X1207" t="e">
            <v>#N/A</v>
          </cell>
          <cell r="Y1207" t="e">
            <v>#N/A</v>
          </cell>
          <cell r="Z1207" t="e">
            <v>#N/A</v>
          </cell>
          <cell r="AA1207"/>
          <cell r="AB1207"/>
          <cell r="AC1207"/>
          <cell r="AD1207"/>
          <cell r="AE1207" t="str">
            <v>ARRU</v>
          </cell>
          <cell r="AF1207" t="str">
            <v>FI</v>
          </cell>
          <cell r="AG1207"/>
          <cell r="AH1207"/>
        </row>
        <row r="1208">
          <cell r="A1208">
            <v>107912</v>
          </cell>
          <cell r="B1208">
            <v>1000</v>
          </cell>
          <cell r="C1208">
            <v>1035</v>
          </cell>
          <cell r="D1208" t="str">
            <v>CASH</v>
          </cell>
          <cell r="E1208" t="str">
            <v/>
          </cell>
          <cell r="F1208" t="str">
            <v>X</v>
          </cell>
          <cell r="G1208" t="str">
            <v>PAL - EUR-CANCEL</v>
          </cell>
          <cell r="H1208" t="str">
            <v>BANQUE PALATINE - EUR</v>
          </cell>
          <cell r="I1208" t="str">
            <v>A5100</v>
          </cell>
          <cell r="J1208" t="e">
            <v>#N/A</v>
          </cell>
          <cell r="K1208" t="e">
            <v>#N/A</v>
          </cell>
          <cell r="L1208"/>
          <cell r="M1208"/>
          <cell r="N1208" t="e">
            <v>#N/A</v>
          </cell>
          <cell r="O1208" t="e">
            <v>#N/A</v>
          </cell>
          <cell r="P1208" t="e">
            <v>#N/A</v>
          </cell>
          <cell r="Q1208" t="e">
            <v>#N/A</v>
          </cell>
          <cell r="R1208" t="e">
            <v>#N/A</v>
          </cell>
          <cell r="S1208" t="e">
            <v>#N/A</v>
          </cell>
          <cell r="T1208" t="e">
            <v>#N/A</v>
          </cell>
          <cell r="U1208" t="e">
            <v>#N/A</v>
          </cell>
          <cell r="V1208" t="e">
            <v>#N/A</v>
          </cell>
          <cell r="W1208"/>
          <cell r="X1208" t="e">
            <v>#N/A</v>
          </cell>
          <cell r="Y1208" t="e">
            <v>#N/A</v>
          </cell>
          <cell r="Z1208" t="e">
            <v>#N/A</v>
          </cell>
          <cell r="AA1208"/>
          <cell r="AB1208"/>
          <cell r="AC1208"/>
          <cell r="AD1208"/>
          <cell r="AE1208" t="str">
            <v>ARRU</v>
          </cell>
          <cell r="AF1208" t="str">
            <v>FI</v>
          </cell>
          <cell r="AG1208"/>
          <cell r="AH1208"/>
        </row>
        <row r="1209">
          <cell r="A1209">
            <v>107913</v>
          </cell>
          <cell r="B1209">
            <v>1000</v>
          </cell>
          <cell r="C1209">
            <v>1035</v>
          </cell>
          <cell r="D1209" t="str">
            <v>CASH</v>
          </cell>
          <cell r="E1209" t="str">
            <v/>
          </cell>
          <cell r="F1209" t="str">
            <v>X</v>
          </cell>
          <cell r="G1209" t="str">
            <v>CRCA -EUR-CANCEL</v>
          </cell>
          <cell r="H1209" t="str">
            <v>CREDIT AGRICOLE - EUR</v>
          </cell>
          <cell r="I1209" t="str">
            <v>A5100</v>
          </cell>
          <cell r="J1209" t="e">
            <v>#N/A</v>
          </cell>
          <cell r="K1209" t="e">
            <v>#N/A</v>
          </cell>
          <cell r="L1209"/>
          <cell r="M1209"/>
          <cell r="N1209" t="e">
            <v>#N/A</v>
          </cell>
          <cell r="O1209" t="e">
            <v>#N/A</v>
          </cell>
          <cell r="P1209" t="e">
            <v>#N/A</v>
          </cell>
          <cell r="Q1209" t="e">
            <v>#N/A</v>
          </cell>
          <cell r="R1209" t="e">
            <v>#N/A</v>
          </cell>
          <cell r="S1209" t="e">
            <v>#N/A</v>
          </cell>
          <cell r="T1209" t="e">
            <v>#N/A</v>
          </cell>
          <cell r="U1209" t="e">
            <v>#N/A</v>
          </cell>
          <cell r="V1209" t="e">
            <v>#N/A</v>
          </cell>
          <cell r="W1209"/>
          <cell r="X1209" t="e">
            <v>#N/A</v>
          </cell>
          <cell r="Y1209" t="e">
            <v>#N/A</v>
          </cell>
          <cell r="Z1209" t="e">
            <v>#N/A</v>
          </cell>
          <cell r="AA1209"/>
          <cell r="AB1209"/>
          <cell r="AC1209"/>
          <cell r="AD1209"/>
          <cell r="AE1209" t="str">
            <v>ARRU</v>
          </cell>
          <cell r="AF1209" t="str">
            <v>FI</v>
          </cell>
          <cell r="AG1209"/>
          <cell r="AH1209"/>
        </row>
        <row r="1210">
          <cell r="A1210">
            <v>107914</v>
          </cell>
          <cell r="B1210">
            <v>1000</v>
          </cell>
          <cell r="C1210">
            <v>1035</v>
          </cell>
          <cell r="D1210" t="str">
            <v>CASH</v>
          </cell>
          <cell r="E1210" t="str">
            <v/>
          </cell>
          <cell r="F1210" t="str">
            <v>X</v>
          </cell>
          <cell r="G1210" t="str">
            <v>SGN - EUR-CANCEL</v>
          </cell>
          <cell r="H1210" t="str">
            <v>SOCIETE GENERALE - EUR</v>
          </cell>
          <cell r="I1210" t="str">
            <v>A5100</v>
          </cell>
          <cell r="J1210" t="e">
            <v>#N/A</v>
          </cell>
          <cell r="K1210" t="e">
            <v>#N/A</v>
          </cell>
          <cell r="L1210"/>
          <cell r="M1210"/>
          <cell r="N1210" t="e">
            <v>#N/A</v>
          </cell>
          <cell r="O1210" t="e">
            <v>#N/A</v>
          </cell>
          <cell r="P1210" t="e">
            <v>#N/A</v>
          </cell>
          <cell r="Q1210" t="e">
            <v>#N/A</v>
          </cell>
          <cell r="R1210" t="e">
            <v>#N/A</v>
          </cell>
          <cell r="S1210" t="e">
            <v>#N/A</v>
          </cell>
          <cell r="T1210" t="e">
            <v>#N/A</v>
          </cell>
          <cell r="U1210" t="e">
            <v>#N/A</v>
          </cell>
          <cell r="V1210" t="e">
            <v>#N/A</v>
          </cell>
          <cell r="W1210"/>
          <cell r="X1210" t="e">
            <v>#N/A</v>
          </cell>
          <cell r="Y1210" t="e">
            <v>#N/A</v>
          </cell>
          <cell r="Z1210" t="e">
            <v>#N/A</v>
          </cell>
          <cell r="AA1210"/>
          <cell r="AB1210"/>
          <cell r="AC1210"/>
          <cell r="AD1210"/>
          <cell r="AE1210" t="str">
            <v>ARRU</v>
          </cell>
          <cell r="AF1210" t="str">
            <v>FI</v>
          </cell>
          <cell r="AG1210"/>
          <cell r="AH1210"/>
        </row>
        <row r="1211">
          <cell r="A1211">
            <v>107915</v>
          </cell>
          <cell r="B1211">
            <v>1000</v>
          </cell>
          <cell r="C1211">
            <v>1035</v>
          </cell>
          <cell r="D1211" t="str">
            <v>CASH</v>
          </cell>
          <cell r="E1211" t="str">
            <v/>
          </cell>
          <cell r="F1211" t="str">
            <v>X</v>
          </cell>
          <cell r="G1211" t="str">
            <v>BNP - EUR-CANCEL</v>
          </cell>
          <cell r="H1211" t="str">
            <v>BNP PARIBAS - EUR</v>
          </cell>
          <cell r="I1211" t="str">
            <v>A5100</v>
          </cell>
          <cell r="J1211" t="e">
            <v>#N/A</v>
          </cell>
          <cell r="K1211" t="e">
            <v>#N/A</v>
          </cell>
          <cell r="L1211"/>
          <cell r="M1211"/>
          <cell r="N1211" t="e">
            <v>#N/A</v>
          </cell>
          <cell r="O1211" t="e">
            <v>#N/A</v>
          </cell>
          <cell r="P1211" t="e">
            <v>#N/A</v>
          </cell>
          <cell r="Q1211" t="e">
            <v>#N/A</v>
          </cell>
          <cell r="R1211" t="e">
            <v>#N/A</v>
          </cell>
          <cell r="S1211" t="e">
            <v>#N/A</v>
          </cell>
          <cell r="T1211" t="e">
            <v>#N/A</v>
          </cell>
          <cell r="U1211" t="e">
            <v>#N/A</v>
          </cell>
          <cell r="V1211" t="e">
            <v>#N/A</v>
          </cell>
          <cell r="W1211"/>
          <cell r="X1211" t="e">
            <v>#N/A</v>
          </cell>
          <cell r="Y1211" t="e">
            <v>#N/A</v>
          </cell>
          <cell r="Z1211" t="e">
            <v>#N/A</v>
          </cell>
          <cell r="AA1211"/>
          <cell r="AB1211"/>
          <cell r="AC1211"/>
          <cell r="AD1211"/>
          <cell r="AE1211" t="str">
            <v>ARRU</v>
          </cell>
          <cell r="AF1211" t="str">
            <v>FI</v>
          </cell>
          <cell r="AG1211"/>
          <cell r="AH1211"/>
        </row>
        <row r="1212">
          <cell r="A1212">
            <v>107916</v>
          </cell>
          <cell r="B1212">
            <v>1000</v>
          </cell>
          <cell r="C1212">
            <v>1035</v>
          </cell>
          <cell r="D1212" t="str">
            <v>CASH</v>
          </cell>
          <cell r="E1212" t="str">
            <v/>
          </cell>
          <cell r="F1212" t="str">
            <v>X</v>
          </cell>
          <cell r="G1212" t="str">
            <v>BRA - EUR-CANCEL</v>
          </cell>
          <cell r="H1212" t="str">
            <v>BANQUE RHONE ALPES - EUR</v>
          </cell>
          <cell r="I1212" t="str">
            <v>A5100</v>
          </cell>
          <cell r="J1212" t="e">
            <v>#N/A</v>
          </cell>
          <cell r="K1212" t="e">
            <v>#N/A</v>
          </cell>
          <cell r="L1212"/>
          <cell r="M1212"/>
          <cell r="N1212" t="e">
            <v>#N/A</v>
          </cell>
          <cell r="O1212" t="e">
            <v>#N/A</v>
          </cell>
          <cell r="P1212" t="e">
            <v>#N/A</v>
          </cell>
          <cell r="Q1212" t="e">
            <v>#N/A</v>
          </cell>
          <cell r="R1212" t="e">
            <v>#N/A</v>
          </cell>
          <cell r="S1212" t="e">
            <v>#N/A</v>
          </cell>
          <cell r="T1212" t="e">
            <v>#N/A</v>
          </cell>
          <cell r="U1212" t="e">
            <v>#N/A</v>
          </cell>
          <cell r="V1212" t="e">
            <v>#N/A</v>
          </cell>
          <cell r="W1212"/>
          <cell r="X1212" t="e">
            <v>#N/A</v>
          </cell>
          <cell r="Y1212" t="e">
            <v>#N/A</v>
          </cell>
          <cell r="Z1212" t="e">
            <v>#N/A</v>
          </cell>
          <cell r="AA1212"/>
          <cell r="AB1212"/>
          <cell r="AC1212"/>
          <cell r="AD1212"/>
          <cell r="AE1212" t="str">
            <v>ARRU</v>
          </cell>
          <cell r="AF1212" t="str">
            <v>FI</v>
          </cell>
          <cell r="AG1212"/>
          <cell r="AH1212"/>
        </row>
        <row r="1213">
          <cell r="A1213">
            <v>107917</v>
          </cell>
          <cell r="B1213">
            <v>1000</v>
          </cell>
          <cell r="C1213">
            <v>1035</v>
          </cell>
          <cell r="D1213" t="str">
            <v>CASH</v>
          </cell>
          <cell r="E1213" t="str">
            <v/>
          </cell>
          <cell r="F1213" t="str">
            <v>X</v>
          </cell>
          <cell r="G1213" t="str">
            <v>CRCA -EUR-CANCEL</v>
          </cell>
          <cell r="H1213" t="str">
            <v>CREDIT AGRICOLE - EUR</v>
          </cell>
          <cell r="I1213" t="str">
            <v>A5100</v>
          </cell>
          <cell r="J1213" t="e">
            <v>#N/A</v>
          </cell>
          <cell r="K1213" t="e">
            <v>#N/A</v>
          </cell>
          <cell r="L1213"/>
          <cell r="M1213"/>
          <cell r="N1213" t="e">
            <v>#N/A</v>
          </cell>
          <cell r="O1213" t="e">
            <v>#N/A</v>
          </cell>
          <cell r="P1213" t="e">
            <v>#N/A</v>
          </cell>
          <cell r="Q1213" t="e">
            <v>#N/A</v>
          </cell>
          <cell r="R1213" t="e">
            <v>#N/A</v>
          </cell>
          <cell r="S1213" t="e">
            <v>#N/A</v>
          </cell>
          <cell r="T1213" t="e">
            <v>#N/A</v>
          </cell>
          <cell r="U1213" t="e">
            <v>#N/A</v>
          </cell>
          <cell r="V1213" t="e">
            <v>#N/A</v>
          </cell>
          <cell r="W1213"/>
          <cell r="X1213" t="e">
            <v>#N/A</v>
          </cell>
          <cell r="Y1213" t="e">
            <v>#N/A</v>
          </cell>
          <cell r="Z1213" t="e">
            <v>#N/A</v>
          </cell>
          <cell r="AA1213"/>
          <cell r="AB1213"/>
          <cell r="AC1213"/>
          <cell r="AD1213"/>
          <cell r="AE1213" t="str">
            <v>ARRU</v>
          </cell>
          <cell r="AF1213" t="str">
            <v>FI</v>
          </cell>
          <cell r="AG1213"/>
          <cell r="AH1213"/>
        </row>
        <row r="1214">
          <cell r="A1214">
            <v>107918</v>
          </cell>
          <cell r="B1214">
            <v>1000</v>
          </cell>
          <cell r="C1214">
            <v>1035</v>
          </cell>
          <cell r="D1214" t="str">
            <v>CASH</v>
          </cell>
          <cell r="E1214" t="str">
            <v/>
          </cell>
          <cell r="F1214" t="str">
            <v>X</v>
          </cell>
          <cell r="G1214" t="str">
            <v>CLY1- EUR-CANCEL</v>
          </cell>
          <cell r="H1214" t="str">
            <v>CREDIT LYONNAIS - EUR</v>
          </cell>
          <cell r="I1214" t="str">
            <v>A5100</v>
          </cell>
          <cell r="J1214" t="e">
            <v>#N/A</v>
          </cell>
          <cell r="K1214" t="e">
            <v>#N/A</v>
          </cell>
          <cell r="L1214"/>
          <cell r="M1214"/>
          <cell r="N1214" t="e">
            <v>#N/A</v>
          </cell>
          <cell r="O1214" t="e">
            <v>#N/A</v>
          </cell>
          <cell r="P1214" t="e">
            <v>#N/A</v>
          </cell>
          <cell r="Q1214" t="e">
            <v>#N/A</v>
          </cell>
          <cell r="R1214" t="e">
            <v>#N/A</v>
          </cell>
          <cell r="S1214" t="e">
            <v>#N/A</v>
          </cell>
          <cell r="T1214" t="e">
            <v>#N/A</v>
          </cell>
          <cell r="U1214" t="e">
            <v>#N/A</v>
          </cell>
          <cell r="V1214" t="e">
            <v>#N/A</v>
          </cell>
          <cell r="W1214"/>
          <cell r="X1214" t="e">
            <v>#N/A</v>
          </cell>
          <cell r="Y1214" t="e">
            <v>#N/A</v>
          </cell>
          <cell r="Z1214" t="e">
            <v>#N/A</v>
          </cell>
          <cell r="AA1214"/>
          <cell r="AB1214"/>
          <cell r="AC1214"/>
          <cell r="AD1214"/>
          <cell r="AE1214" t="str">
            <v>ARRU</v>
          </cell>
          <cell r="AF1214" t="str">
            <v>FI</v>
          </cell>
          <cell r="AG1214"/>
          <cell r="AH1214"/>
        </row>
        <row r="1215">
          <cell r="A1215">
            <v>107919</v>
          </cell>
          <cell r="B1215">
            <v>1000</v>
          </cell>
          <cell r="C1215">
            <v>1035</v>
          </cell>
          <cell r="D1215" t="str">
            <v>CASH</v>
          </cell>
          <cell r="E1215" t="str">
            <v/>
          </cell>
          <cell r="F1215" t="str">
            <v>X</v>
          </cell>
          <cell r="G1215" t="str">
            <v>PAL -EUR-CANCEL</v>
          </cell>
          <cell r="H1215" t="str">
            <v>BANQUE PALATINE - EUR</v>
          </cell>
          <cell r="I1215" t="str">
            <v>A5100</v>
          </cell>
          <cell r="J1215" t="e">
            <v>#N/A</v>
          </cell>
          <cell r="K1215" t="e">
            <v>#N/A</v>
          </cell>
          <cell r="L1215"/>
          <cell r="M1215"/>
          <cell r="N1215" t="e">
            <v>#N/A</v>
          </cell>
          <cell r="O1215" t="e">
            <v>#N/A</v>
          </cell>
          <cell r="P1215" t="e">
            <v>#N/A</v>
          </cell>
          <cell r="Q1215" t="e">
            <v>#N/A</v>
          </cell>
          <cell r="R1215" t="e">
            <v>#N/A</v>
          </cell>
          <cell r="S1215" t="e">
            <v>#N/A</v>
          </cell>
          <cell r="T1215" t="e">
            <v>#N/A</v>
          </cell>
          <cell r="U1215" t="e">
            <v>#N/A</v>
          </cell>
          <cell r="V1215" t="e">
            <v>#N/A</v>
          </cell>
          <cell r="W1215"/>
          <cell r="X1215" t="e">
            <v>#N/A</v>
          </cell>
          <cell r="Y1215" t="e">
            <v>#N/A</v>
          </cell>
          <cell r="Z1215" t="e">
            <v>#N/A</v>
          </cell>
          <cell r="AA1215"/>
          <cell r="AB1215"/>
          <cell r="AC1215"/>
          <cell r="AD1215"/>
          <cell r="AE1215" t="str">
            <v>ARRU</v>
          </cell>
          <cell r="AF1215" t="str">
            <v>FI</v>
          </cell>
          <cell r="AG1215"/>
          <cell r="AH1215"/>
        </row>
        <row r="1216">
          <cell r="A1216">
            <v>107920</v>
          </cell>
          <cell r="B1216">
            <v>1000</v>
          </cell>
          <cell r="C1216">
            <v>1035</v>
          </cell>
          <cell r="D1216" t="str">
            <v>CASH</v>
          </cell>
          <cell r="E1216" t="str">
            <v/>
          </cell>
          <cell r="F1216" t="str">
            <v>X</v>
          </cell>
          <cell r="G1216" t="str">
            <v>SGN - EUR-CANCEL</v>
          </cell>
          <cell r="H1216" t="str">
            <v>SOCIETE GENERALE - EUR</v>
          </cell>
          <cell r="I1216" t="str">
            <v>A5100</v>
          </cell>
          <cell r="J1216" t="e">
            <v>#N/A</v>
          </cell>
          <cell r="K1216" t="e">
            <v>#N/A</v>
          </cell>
          <cell r="L1216"/>
          <cell r="M1216"/>
          <cell r="N1216" t="e">
            <v>#N/A</v>
          </cell>
          <cell r="O1216" t="e">
            <v>#N/A</v>
          </cell>
          <cell r="P1216" t="e">
            <v>#N/A</v>
          </cell>
          <cell r="Q1216" t="e">
            <v>#N/A</v>
          </cell>
          <cell r="R1216" t="e">
            <v>#N/A</v>
          </cell>
          <cell r="S1216" t="e">
            <v>#N/A</v>
          </cell>
          <cell r="T1216" t="e">
            <v>#N/A</v>
          </cell>
          <cell r="U1216" t="e">
            <v>#N/A</v>
          </cell>
          <cell r="V1216" t="e">
            <v>#N/A</v>
          </cell>
          <cell r="W1216"/>
          <cell r="X1216" t="e">
            <v>#N/A</v>
          </cell>
          <cell r="Y1216" t="e">
            <v>#N/A</v>
          </cell>
          <cell r="Z1216" t="e">
            <v>#N/A</v>
          </cell>
          <cell r="AA1216"/>
          <cell r="AB1216"/>
          <cell r="AC1216"/>
          <cell r="AD1216"/>
          <cell r="AE1216" t="str">
            <v>ARRU</v>
          </cell>
          <cell r="AF1216" t="str">
            <v>FI</v>
          </cell>
          <cell r="AG1216"/>
          <cell r="AH1216"/>
        </row>
        <row r="1217">
          <cell r="A1217">
            <v>107921</v>
          </cell>
          <cell r="B1217">
            <v>1000</v>
          </cell>
          <cell r="C1217">
            <v>1035</v>
          </cell>
          <cell r="D1217" t="str">
            <v>CASH</v>
          </cell>
          <cell r="E1217" t="str">
            <v/>
          </cell>
          <cell r="F1217" t="str">
            <v>X</v>
          </cell>
          <cell r="G1217" t="str">
            <v>SLB - EUR-CANCEL</v>
          </cell>
          <cell r="H1217" t="str">
            <v>CIC LYONNAISE DE BANQUE - EUR</v>
          </cell>
          <cell r="I1217" t="str">
            <v>A5100</v>
          </cell>
          <cell r="J1217" t="e">
            <v>#N/A</v>
          </cell>
          <cell r="K1217" t="e">
            <v>#N/A</v>
          </cell>
          <cell r="L1217"/>
          <cell r="M1217"/>
          <cell r="N1217" t="e">
            <v>#N/A</v>
          </cell>
          <cell r="O1217" t="e">
            <v>#N/A</v>
          </cell>
          <cell r="P1217" t="e">
            <v>#N/A</v>
          </cell>
          <cell r="Q1217" t="e">
            <v>#N/A</v>
          </cell>
          <cell r="R1217" t="e">
            <v>#N/A</v>
          </cell>
          <cell r="S1217" t="e">
            <v>#N/A</v>
          </cell>
          <cell r="T1217" t="e">
            <v>#N/A</v>
          </cell>
          <cell r="U1217" t="e">
            <v>#N/A</v>
          </cell>
          <cell r="V1217" t="e">
            <v>#N/A</v>
          </cell>
          <cell r="W1217"/>
          <cell r="X1217" t="e">
            <v>#N/A</v>
          </cell>
          <cell r="Y1217" t="e">
            <v>#N/A</v>
          </cell>
          <cell r="Z1217" t="e">
            <v>#N/A</v>
          </cell>
          <cell r="AA1217"/>
          <cell r="AB1217"/>
          <cell r="AC1217"/>
          <cell r="AD1217"/>
          <cell r="AE1217" t="str">
            <v>ARRU</v>
          </cell>
          <cell r="AF1217" t="str">
            <v>FI</v>
          </cell>
          <cell r="AG1217"/>
          <cell r="AH1217"/>
        </row>
        <row r="1218">
          <cell r="A1218">
            <v>107922</v>
          </cell>
          <cell r="B1218">
            <v>1000</v>
          </cell>
          <cell r="C1218">
            <v>1035</v>
          </cell>
          <cell r="D1218" t="str">
            <v>CASH</v>
          </cell>
          <cell r="E1218" t="str">
            <v/>
          </cell>
          <cell r="F1218" t="str">
            <v>X</v>
          </cell>
          <cell r="G1218" t="str">
            <v>PAL - EUR-CANCEL</v>
          </cell>
          <cell r="H1218" t="str">
            <v>BANQUE PALATINE - EUR</v>
          </cell>
          <cell r="I1218" t="str">
            <v>A5100</v>
          </cell>
          <cell r="J1218" t="e">
            <v>#N/A</v>
          </cell>
          <cell r="K1218" t="e">
            <v>#N/A</v>
          </cell>
          <cell r="L1218"/>
          <cell r="M1218"/>
          <cell r="N1218" t="e">
            <v>#N/A</v>
          </cell>
          <cell r="O1218" t="e">
            <v>#N/A</v>
          </cell>
          <cell r="P1218" t="e">
            <v>#N/A</v>
          </cell>
          <cell r="Q1218" t="e">
            <v>#N/A</v>
          </cell>
          <cell r="R1218" t="e">
            <v>#N/A</v>
          </cell>
          <cell r="S1218" t="e">
            <v>#N/A</v>
          </cell>
          <cell r="T1218" t="e">
            <v>#N/A</v>
          </cell>
          <cell r="U1218" t="e">
            <v>#N/A</v>
          </cell>
          <cell r="V1218" t="e">
            <v>#N/A</v>
          </cell>
          <cell r="W1218"/>
          <cell r="X1218" t="e">
            <v>#N/A</v>
          </cell>
          <cell r="Y1218" t="e">
            <v>#N/A</v>
          </cell>
          <cell r="Z1218" t="e">
            <v>#N/A</v>
          </cell>
          <cell r="AA1218"/>
          <cell r="AB1218"/>
          <cell r="AC1218"/>
          <cell r="AD1218"/>
          <cell r="AE1218" t="str">
            <v>ARRU</v>
          </cell>
          <cell r="AF1218" t="str">
            <v>FI</v>
          </cell>
          <cell r="AG1218"/>
          <cell r="AH1218"/>
        </row>
        <row r="1219">
          <cell r="A1219">
            <v>107923</v>
          </cell>
          <cell r="B1219">
            <v>1000</v>
          </cell>
          <cell r="C1219">
            <v>1035</v>
          </cell>
          <cell r="D1219" t="str">
            <v>CASH</v>
          </cell>
          <cell r="E1219" t="str">
            <v/>
          </cell>
          <cell r="F1219" t="str">
            <v>X</v>
          </cell>
          <cell r="G1219" t="str">
            <v>CLY1- EUR-CANCEL</v>
          </cell>
          <cell r="H1219" t="str">
            <v>CREDIT LYONNAIS - EUR</v>
          </cell>
          <cell r="I1219" t="str">
            <v>A5100</v>
          </cell>
          <cell r="J1219" t="e">
            <v>#N/A</v>
          </cell>
          <cell r="K1219" t="e">
            <v>#N/A</v>
          </cell>
          <cell r="L1219"/>
          <cell r="M1219"/>
          <cell r="N1219" t="e">
            <v>#N/A</v>
          </cell>
          <cell r="O1219" t="e">
            <v>#N/A</v>
          </cell>
          <cell r="P1219" t="e">
            <v>#N/A</v>
          </cell>
          <cell r="Q1219" t="e">
            <v>#N/A</v>
          </cell>
          <cell r="R1219" t="e">
            <v>#N/A</v>
          </cell>
          <cell r="S1219" t="e">
            <v>#N/A</v>
          </cell>
          <cell r="T1219" t="e">
            <v>#N/A</v>
          </cell>
          <cell r="U1219" t="e">
            <v>#N/A</v>
          </cell>
          <cell r="V1219" t="e">
            <v>#N/A</v>
          </cell>
          <cell r="W1219"/>
          <cell r="X1219" t="e">
            <v>#N/A</v>
          </cell>
          <cell r="Y1219" t="e">
            <v>#N/A</v>
          </cell>
          <cell r="Z1219" t="e">
            <v>#N/A</v>
          </cell>
          <cell r="AA1219"/>
          <cell r="AB1219"/>
          <cell r="AC1219"/>
          <cell r="AD1219"/>
          <cell r="AE1219" t="str">
            <v>ARRU</v>
          </cell>
          <cell r="AF1219" t="str">
            <v>FI</v>
          </cell>
          <cell r="AG1219"/>
          <cell r="AH1219"/>
        </row>
        <row r="1220">
          <cell r="A1220">
            <v>107934</v>
          </cell>
          <cell r="B1220">
            <v>1000</v>
          </cell>
          <cell r="C1220">
            <v>1035</v>
          </cell>
          <cell r="D1220" t="str">
            <v>CASH</v>
          </cell>
          <cell r="E1220" t="str">
            <v/>
          </cell>
          <cell r="F1220" t="str">
            <v>X</v>
          </cell>
          <cell r="G1220" t="str">
            <v>BBVA-CANCEL</v>
          </cell>
          <cell r="H1220" t="str">
            <v>BANCO BILBAO VISCAYA ARGENTARIA-CANCEL</v>
          </cell>
          <cell r="I1220" t="str">
            <v>A5100</v>
          </cell>
          <cell r="J1220" t="e">
            <v>#N/A</v>
          </cell>
          <cell r="K1220" t="e">
            <v>#N/A</v>
          </cell>
          <cell r="L1220"/>
          <cell r="M1220"/>
          <cell r="N1220" t="e">
            <v>#N/A</v>
          </cell>
          <cell r="O1220" t="e">
            <v>#N/A</v>
          </cell>
          <cell r="P1220" t="e">
            <v>#N/A</v>
          </cell>
          <cell r="Q1220" t="e">
            <v>#N/A</v>
          </cell>
          <cell r="R1220" t="e">
            <v>#N/A</v>
          </cell>
          <cell r="S1220" t="e">
            <v>#N/A</v>
          </cell>
          <cell r="T1220" t="e">
            <v>#N/A</v>
          </cell>
          <cell r="U1220" t="e">
            <v>#N/A</v>
          </cell>
          <cell r="V1220" t="e">
            <v>#N/A</v>
          </cell>
          <cell r="W1220"/>
          <cell r="X1220" t="e">
            <v>#N/A</v>
          </cell>
          <cell r="Y1220" t="e">
            <v>#N/A</v>
          </cell>
          <cell r="Z1220" t="e">
            <v>#N/A</v>
          </cell>
          <cell r="AA1220"/>
          <cell r="AB1220"/>
          <cell r="AC1220"/>
          <cell r="AD1220"/>
          <cell r="AE1220" t="str">
            <v>ARRU</v>
          </cell>
          <cell r="AF1220" t="str">
            <v>FI</v>
          </cell>
          <cell r="AG1220"/>
          <cell r="AH1220"/>
        </row>
        <row r="1221">
          <cell r="A1221">
            <v>107935</v>
          </cell>
          <cell r="B1221">
            <v>1000</v>
          </cell>
          <cell r="C1221">
            <v>1035</v>
          </cell>
          <cell r="D1221" t="str">
            <v>CASH</v>
          </cell>
          <cell r="E1221" t="str">
            <v/>
          </cell>
          <cell r="F1221" t="str">
            <v>X</v>
          </cell>
          <cell r="G1221" t="str">
            <v>CM-CANCEL</v>
          </cell>
          <cell r="H1221" t="str">
            <v>CAIXA MANRESA-CANCEL</v>
          </cell>
          <cell r="I1221" t="str">
            <v>A5100</v>
          </cell>
          <cell r="J1221" t="e">
            <v>#N/A</v>
          </cell>
          <cell r="K1221" t="e">
            <v>#N/A</v>
          </cell>
          <cell r="L1221"/>
          <cell r="M1221"/>
          <cell r="N1221" t="e">
            <v>#N/A</v>
          </cell>
          <cell r="O1221" t="e">
            <v>#N/A</v>
          </cell>
          <cell r="P1221" t="e">
            <v>#N/A</v>
          </cell>
          <cell r="Q1221" t="e">
            <v>#N/A</v>
          </cell>
          <cell r="R1221" t="e">
            <v>#N/A</v>
          </cell>
          <cell r="S1221" t="e">
            <v>#N/A</v>
          </cell>
          <cell r="T1221" t="e">
            <v>#N/A</v>
          </cell>
          <cell r="U1221" t="e">
            <v>#N/A</v>
          </cell>
          <cell r="V1221" t="e">
            <v>#N/A</v>
          </cell>
          <cell r="W1221"/>
          <cell r="X1221" t="e">
            <v>#N/A</v>
          </cell>
          <cell r="Y1221" t="e">
            <v>#N/A</v>
          </cell>
          <cell r="Z1221" t="e">
            <v>#N/A</v>
          </cell>
          <cell r="AA1221"/>
          <cell r="AB1221"/>
          <cell r="AC1221"/>
          <cell r="AD1221"/>
          <cell r="AE1221" t="str">
            <v>ARRU</v>
          </cell>
          <cell r="AF1221" t="str">
            <v>FI</v>
          </cell>
          <cell r="AG1221"/>
          <cell r="AH1221"/>
        </row>
        <row r="1222">
          <cell r="A1222">
            <v>107936</v>
          </cell>
          <cell r="B1222">
            <v>1000</v>
          </cell>
          <cell r="C1222">
            <v>1035</v>
          </cell>
          <cell r="D1222" t="str">
            <v>CASH</v>
          </cell>
          <cell r="E1222" t="str">
            <v/>
          </cell>
          <cell r="F1222" t="str">
            <v>X</v>
          </cell>
          <cell r="G1222" t="str">
            <v>BSCH-CANCEL</v>
          </cell>
          <cell r="H1222" t="str">
            <v>BANCO SANTANDER CENTRAL HISPANO-CANCEL</v>
          </cell>
          <cell r="I1222" t="str">
            <v>A5100</v>
          </cell>
          <cell r="J1222" t="e">
            <v>#N/A</v>
          </cell>
          <cell r="K1222" t="e">
            <v>#N/A</v>
          </cell>
          <cell r="L1222"/>
          <cell r="M1222"/>
          <cell r="N1222" t="e">
            <v>#N/A</v>
          </cell>
          <cell r="O1222" t="e">
            <v>#N/A</v>
          </cell>
          <cell r="P1222" t="e">
            <v>#N/A</v>
          </cell>
          <cell r="Q1222" t="e">
            <v>#N/A</v>
          </cell>
          <cell r="R1222" t="e">
            <v>#N/A</v>
          </cell>
          <cell r="S1222" t="e">
            <v>#N/A</v>
          </cell>
          <cell r="T1222" t="e">
            <v>#N/A</v>
          </cell>
          <cell r="U1222" t="e">
            <v>#N/A</v>
          </cell>
          <cell r="V1222" t="e">
            <v>#N/A</v>
          </cell>
          <cell r="W1222"/>
          <cell r="X1222" t="e">
            <v>#N/A</v>
          </cell>
          <cell r="Y1222" t="e">
            <v>#N/A</v>
          </cell>
          <cell r="Z1222" t="e">
            <v>#N/A</v>
          </cell>
          <cell r="AA1222"/>
          <cell r="AB1222"/>
          <cell r="AC1222"/>
          <cell r="AD1222"/>
          <cell r="AE1222" t="str">
            <v>ARRU</v>
          </cell>
          <cell r="AF1222" t="str">
            <v>FI</v>
          </cell>
          <cell r="AG1222"/>
          <cell r="AH1222"/>
        </row>
        <row r="1223">
          <cell r="A1223">
            <v>107937</v>
          </cell>
          <cell r="B1223">
            <v>1000</v>
          </cell>
          <cell r="C1223">
            <v>1035</v>
          </cell>
          <cell r="D1223" t="str">
            <v>CASH</v>
          </cell>
          <cell r="E1223" t="str">
            <v/>
          </cell>
          <cell r="F1223" t="str">
            <v>X</v>
          </cell>
          <cell r="G1223" t="str">
            <v>BP-CANCEL</v>
          </cell>
          <cell r="H1223" t="str">
            <v>BANCO POPULAR-CANCEL</v>
          </cell>
          <cell r="I1223" t="str">
            <v>A5100</v>
          </cell>
          <cell r="J1223" t="e">
            <v>#N/A</v>
          </cell>
          <cell r="K1223" t="e">
            <v>#N/A</v>
          </cell>
          <cell r="L1223"/>
          <cell r="M1223"/>
          <cell r="N1223" t="e">
            <v>#N/A</v>
          </cell>
          <cell r="O1223" t="e">
            <v>#N/A</v>
          </cell>
          <cell r="P1223" t="e">
            <v>#N/A</v>
          </cell>
          <cell r="Q1223" t="e">
            <v>#N/A</v>
          </cell>
          <cell r="R1223" t="e">
            <v>#N/A</v>
          </cell>
          <cell r="S1223" t="e">
            <v>#N/A</v>
          </cell>
          <cell r="T1223" t="e">
            <v>#N/A</v>
          </cell>
          <cell r="U1223" t="e">
            <v>#N/A</v>
          </cell>
          <cell r="V1223" t="e">
            <v>#N/A</v>
          </cell>
          <cell r="W1223"/>
          <cell r="X1223" t="e">
            <v>#N/A</v>
          </cell>
          <cell r="Y1223" t="e">
            <v>#N/A</v>
          </cell>
          <cell r="Z1223" t="e">
            <v>#N/A</v>
          </cell>
          <cell r="AA1223"/>
          <cell r="AB1223"/>
          <cell r="AC1223"/>
          <cell r="AD1223"/>
          <cell r="AE1223" t="str">
            <v>ARRU</v>
          </cell>
          <cell r="AF1223" t="str">
            <v>FI</v>
          </cell>
          <cell r="AG1223"/>
          <cell r="AH1223"/>
        </row>
        <row r="1224">
          <cell r="A1224">
            <v>107938</v>
          </cell>
          <cell r="B1224">
            <v>1000</v>
          </cell>
          <cell r="C1224">
            <v>1035</v>
          </cell>
          <cell r="D1224" t="str">
            <v>CASH</v>
          </cell>
          <cell r="E1224" t="str">
            <v/>
          </cell>
          <cell r="F1224" t="str">
            <v>X</v>
          </cell>
          <cell r="G1224" t="str">
            <v>BS-CANCEL</v>
          </cell>
          <cell r="H1224" t="str">
            <v>BANC DE SABADELL-CANCEL</v>
          </cell>
          <cell r="I1224" t="str">
            <v>A5100</v>
          </cell>
          <cell r="J1224" t="e">
            <v>#N/A</v>
          </cell>
          <cell r="K1224" t="e">
            <v>#N/A</v>
          </cell>
          <cell r="L1224"/>
          <cell r="M1224"/>
          <cell r="N1224" t="e">
            <v>#N/A</v>
          </cell>
          <cell r="O1224" t="e">
            <v>#N/A</v>
          </cell>
          <cell r="P1224" t="e">
            <v>#N/A</v>
          </cell>
          <cell r="Q1224" t="e">
            <v>#N/A</v>
          </cell>
          <cell r="R1224" t="e">
            <v>#N/A</v>
          </cell>
          <cell r="S1224" t="e">
            <v>#N/A</v>
          </cell>
          <cell r="T1224" t="e">
            <v>#N/A</v>
          </cell>
          <cell r="U1224" t="e">
            <v>#N/A</v>
          </cell>
          <cell r="V1224" t="e">
            <v>#N/A</v>
          </cell>
          <cell r="W1224"/>
          <cell r="X1224" t="e">
            <v>#N/A</v>
          </cell>
          <cell r="Y1224" t="e">
            <v>#N/A</v>
          </cell>
          <cell r="Z1224" t="e">
            <v>#N/A</v>
          </cell>
          <cell r="AA1224"/>
          <cell r="AB1224"/>
          <cell r="AC1224"/>
          <cell r="AD1224"/>
          <cell r="AE1224" t="str">
            <v>ARRU</v>
          </cell>
          <cell r="AF1224" t="str">
            <v>FI</v>
          </cell>
          <cell r="AG1224"/>
          <cell r="AH1224"/>
        </row>
        <row r="1225">
          <cell r="A1225">
            <v>107949</v>
          </cell>
          <cell r="B1225">
            <v>1000</v>
          </cell>
          <cell r="C1225">
            <v>1035</v>
          </cell>
          <cell r="D1225" t="str">
            <v>CASH</v>
          </cell>
          <cell r="E1225" t="str">
            <v/>
          </cell>
          <cell r="F1225" t="str">
            <v>X</v>
          </cell>
          <cell r="G1225" t="str">
            <v>CIC- USD-CANCEL</v>
          </cell>
          <cell r="H1225" t="str">
            <v>CIC LYONNAISE DE BANQUE - USD</v>
          </cell>
          <cell r="I1225" t="str">
            <v>A5100</v>
          </cell>
          <cell r="J1225" t="e">
            <v>#N/A</v>
          </cell>
          <cell r="K1225" t="e">
            <v>#N/A</v>
          </cell>
          <cell r="L1225"/>
          <cell r="M1225"/>
          <cell r="N1225" t="e">
            <v>#N/A</v>
          </cell>
          <cell r="O1225" t="e">
            <v>#N/A</v>
          </cell>
          <cell r="P1225" t="e">
            <v>#N/A</v>
          </cell>
          <cell r="Q1225" t="e">
            <v>#N/A</v>
          </cell>
          <cell r="R1225" t="e">
            <v>#N/A</v>
          </cell>
          <cell r="S1225" t="e">
            <v>#N/A</v>
          </cell>
          <cell r="T1225" t="e">
            <v>#N/A</v>
          </cell>
          <cell r="U1225" t="e">
            <v>#N/A</v>
          </cell>
          <cell r="V1225" t="e">
            <v>#N/A</v>
          </cell>
          <cell r="W1225"/>
          <cell r="X1225" t="e">
            <v>#N/A</v>
          </cell>
          <cell r="Y1225" t="e">
            <v>#N/A</v>
          </cell>
          <cell r="Z1225" t="e">
            <v>#N/A</v>
          </cell>
          <cell r="AA1225"/>
          <cell r="AB1225"/>
          <cell r="AC1225"/>
          <cell r="AD1225"/>
          <cell r="AE1225" t="str">
            <v>ARRU</v>
          </cell>
          <cell r="AF1225" t="str">
            <v>FI</v>
          </cell>
          <cell r="AG1225"/>
          <cell r="AH1225"/>
        </row>
        <row r="1226">
          <cell r="A1226">
            <v>107951</v>
          </cell>
          <cell r="B1226">
            <v>1000</v>
          </cell>
          <cell r="C1226">
            <v>1035</v>
          </cell>
          <cell r="D1226" t="str">
            <v>CASH</v>
          </cell>
          <cell r="E1226" t="str">
            <v/>
          </cell>
          <cell r="F1226" t="str">
            <v>X</v>
          </cell>
          <cell r="G1226" t="str">
            <v>SLB - EUR-CANCEL</v>
          </cell>
          <cell r="H1226" t="str">
            <v>CIC LYONNAISE DE BANQUE - EUR</v>
          </cell>
          <cell r="I1226" t="str">
            <v>A5100</v>
          </cell>
          <cell r="J1226" t="e">
            <v>#N/A</v>
          </cell>
          <cell r="K1226" t="e">
            <v>#N/A</v>
          </cell>
          <cell r="L1226"/>
          <cell r="M1226"/>
          <cell r="N1226" t="e">
            <v>#N/A</v>
          </cell>
          <cell r="O1226" t="e">
            <v>#N/A</v>
          </cell>
          <cell r="P1226" t="e">
            <v>#N/A</v>
          </cell>
          <cell r="Q1226" t="e">
            <v>#N/A</v>
          </cell>
          <cell r="R1226" t="e">
            <v>#N/A</v>
          </cell>
          <cell r="S1226" t="e">
            <v>#N/A</v>
          </cell>
          <cell r="T1226" t="e">
            <v>#N/A</v>
          </cell>
          <cell r="U1226" t="e">
            <v>#N/A</v>
          </cell>
          <cell r="V1226" t="e">
            <v>#N/A</v>
          </cell>
          <cell r="W1226"/>
          <cell r="X1226" t="e">
            <v>#N/A</v>
          </cell>
          <cell r="Y1226" t="e">
            <v>#N/A</v>
          </cell>
          <cell r="Z1226" t="e">
            <v>#N/A</v>
          </cell>
          <cell r="AA1226"/>
          <cell r="AB1226"/>
          <cell r="AC1226"/>
          <cell r="AD1226"/>
          <cell r="AE1226" t="str">
            <v>ARRU</v>
          </cell>
          <cell r="AF1226" t="str">
            <v>FI</v>
          </cell>
          <cell r="AG1226"/>
          <cell r="AH1226"/>
        </row>
        <row r="1227">
          <cell r="A1227">
            <v>107954</v>
          </cell>
          <cell r="B1227">
            <v>1000</v>
          </cell>
          <cell r="C1227">
            <v>1035</v>
          </cell>
          <cell r="D1227" t="str">
            <v>CASH</v>
          </cell>
          <cell r="E1227" t="str">
            <v/>
          </cell>
          <cell r="F1227" t="str">
            <v>X</v>
          </cell>
          <cell r="G1227" t="str">
            <v>CRCA -EUR-CANCEL</v>
          </cell>
          <cell r="H1227" t="str">
            <v>CREDIT AGRICOLE - EUR</v>
          </cell>
          <cell r="I1227" t="str">
            <v>A5100</v>
          </cell>
          <cell r="J1227" t="e">
            <v>#N/A</v>
          </cell>
          <cell r="K1227" t="e">
            <v>#N/A</v>
          </cell>
          <cell r="L1227"/>
          <cell r="M1227"/>
          <cell r="N1227" t="e">
            <v>#N/A</v>
          </cell>
          <cell r="O1227" t="e">
            <v>#N/A</v>
          </cell>
          <cell r="P1227" t="e">
            <v>#N/A</v>
          </cell>
          <cell r="Q1227" t="e">
            <v>#N/A</v>
          </cell>
          <cell r="R1227" t="e">
            <v>#N/A</v>
          </cell>
          <cell r="S1227" t="e">
            <v>#N/A</v>
          </cell>
          <cell r="T1227" t="e">
            <v>#N/A</v>
          </cell>
          <cell r="U1227" t="e">
            <v>#N/A</v>
          </cell>
          <cell r="V1227" t="e">
            <v>#N/A</v>
          </cell>
          <cell r="W1227"/>
          <cell r="X1227" t="e">
            <v>#N/A</v>
          </cell>
          <cell r="Y1227" t="e">
            <v>#N/A</v>
          </cell>
          <cell r="Z1227" t="e">
            <v>#N/A</v>
          </cell>
          <cell r="AA1227"/>
          <cell r="AB1227"/>
          <cell r="AC1227"/>
          <cell r="AD1227"/>
          <cell r="AE1227" t="str">
            <v>ARRU</v>
          </cell>
          <cell r="AF1227" t="str">
            <v>FI</v>
          </cell>
          <cell r="AG1227"/>
          <cell r="AH1227"/>
        </row>
        <row r="1228">
          <cell r="A1228">
            <v>107956</v>
          </cell>
          <cell r="B1228">
            <v>1000</v>
          </cell>
          <cell r="C1228">
            <v>1035</v>
          </cell>
          <cell r="D1228" t="str">
            <v>CASH</v>
          </cell>
          <cell r="E1228" t="str">
            <v/>
          </cell>
          <cell r="F1228" t="str">
            <v>X</v>
          </cell>
          <cell r="G1228" t="str">
            <v>CLY1- EUR-CANCEL</v>
          </cell>
          <cell r="H1228" t="str">
            <v>CREDIT LYONNAIS - EUR</v>
          </cell>
          <cell r="I1228" t="str">
            <v>A5100</v>
          </cell>
          <cell r="J1228" t="e">
            <v>#N/A</v>
          </cell>
          <cell r="K1228" t="e">
            <v>#N/A</v>
          </cell>
          <cell r="L1228"/>
          <cell r="M1228"/>
          <cell r="N1228" t="e">
            <v>#N/A</v>
          </cell>
          <cell r="O1228" t="e">
            <v>#N/A</v>
          </cell>
          <cell r="P1228" t="e">
            <v>#N/A</v>
          </cell>
          <cell r="Q1228" t="e">
            <v>#N/A</v>
          </cell>
          <cell r="R1228" t="e">
            <v>#N/A</v>
          </cell>
          <cell r="S1228" t="e">
            <v>#N/A</v>
          </cell>
          <cell r="T1228" t="e">
            <v>#N/A</v>
          </cell>
          <cell r="U1228" t="e">
            <v>#N/A</v>
          </cell>
          <cell r="V1228" t="e">
            <v>#N/A</v>
          </cell>
          <cell r="W1228"/>
          <cell r="X1228" t="e">
            <v>#N/A</v>
          </cell>
          <cell r="Y1228" t="e">
            <v>#N/A</v>
          </cell>
          <cell r="Z1228" t="e">
            <v>#N/A</v>
          </cell>
          <cell r="AA1228"/>
          <cell r="AB1228"/>
          <cell r="AC1228"/>
          <cell r="AD1228"/>
          <cell r="AE1228" t="str">
            <v>ARRU</v>
          </cell>
          <cell r="AF1228" t="str">
            <v>FI</v>
          </cell>
          <cell r="AG1228"/>
          <cell r="AH1228"/>
        </row>
        <row r="1229">
          <cell r="A1229">
            <v>107961</v>
          </cell>
          <cell r="B1229">
            <v>1000</v>
          </cell>
          <cell r="C1229">
            <v>1035</v>
          </cell>
          <cell r="D1229" t="str">
            <v>CASH</v>
          </cell>
          <cell r="E1229" t="str">
            <v/>
          </cell>
          <cell r="F1229" t="str">
            <v>X</v>
          </cell>
          <cell r="G1229" t="str">
            <v>CIC- JPY-CANCEL</v>
          </cell>
          <cell r="H1229" t="str">
            <v>CIC LYONNAISE DE BANQUE - JPY</v>
          </cell>
          <cell r="I1229" t="str">
            <v>A5100</v>
          </cell>
          <cell r="J1229" t="e">
            <v>#N/A</v>
          </cell>
          <cell r="K1229" t="e">
            <v>#N/A</v>
          </cell>
          <cell r="L1229"/>
          <cell r="M1229"/>
          <cell r="N1229" t="e">
            <v>#N/A</v>
          </cell>
          <cell r="O1229" t="e">
            <v>#N/A</v>
          </cell>
          <cell r="P1229" t="e">
            <v>#N/A</v>
          </cell>
          <cell r="Q1229" t="e">
            <v>#N/A</v>
          </cell>
          <cell r="R1229" t="e">
            <v>#N/A</v>
          </cell>
          <cell r="S1229" t="e">
            <v>#N/A</v>
          </cell>
          <cell r="T1229" t="e">
            <v>#N/A</v>
          </cell>
          <cell r="U1229" t="e">
            <v>#N/A</v>
          </cell>
          <cell r="V1229" t="e">
            <v>#N/A</v>
          </cell>
          <cell r="W1229"/>
          <cell r="X1229" t="e">
            <v>#N/A</v>
          </cell>
          <cell r="Y1229" t="e">
            <v>#N/A</v>
          </cell>
          <cell r="Z1229" t="e">
            <v>#N/A</v>
          </cell>
          <cell r="AA1229"/>
          <cell r="AB1229"/>
          <cell r="AC1229"/>
          <cell r="AD1229"/>
          <cell r="AE1229" t="str">
            <v>ARRU</v>
          </cell>
          <cell r="AF1229" t="str">
            <v>FI</v>
          </cell>
          <cell r="AG1229"/>
          <cell r="AH1229"/>
        </row>
        <row r="1230">
          <cell r="A1230">
            <v>107970</v>
          </cell>
          <cell r="B1230">
            <v>1000</v>
          </cell>
          <cell r="C1230">
            <v>1035</v>
          </cell>
          <cell r="D1230" t="str">
            <v>CASH</v>
          </cell>
          <cell r="E1230" t="str">
            <v/>
          </cell>
          <cell r="F1230" t="str">
            <v>X</v>
          </cell>
          <cell r="G1230" t="str">
            <v>CLY1- JPY-CANCEL</v>
          </cell>
          <cell r="H1230" t="str">
            <v>CREDIT LYONNAIS - JPY</v>
          </cell>
          <cell r="I1230" t="str">
            <v>A5100</v>
          </cell>
          <cell r="J1230" t="e">
            <v>#N/A</v>
          </cell>
          <cell r="K1230" t="e">
            <v>#N/A</v>
          </cell>
          <cell r="L1230"/>
          <cell r="M1230"/>
          <cell r="N1230" t="e">
            <v>#N/A</v>
          </cell>
          <cell r="O1230" t="e">
            <v>#N/A</v>
          </cell>
          <cell r="P1230" t="e">
            <v>#N/A</v>
          </cell>
          <cell r="Q1230" t="e">
            <v>#N/A</v>
          </cell>
          <cell r="R1230" t="e">
            <v>#N/A</v>
          </cell>
          <cell r="S1230" t="e">
            <v>#N/A</v>
          </cell>
          <cell r="T1230" t="e">
            <v>#N/A</v>
          </cell>
          <cell r="U1230" t="e">
            <v>#N/A</v>
          </cell>
          <cell r="V1230" t="e">
            <v>#N/A</v>
          </cell>
          <cell r="W1230"/>
          <cell r="X1230" t="e">
            <v>#N/A</v>
          </cell>
          <cell r="Y1230" t="e">
            <v>#N/A</v>
          </cell>
          <cell r="Z1230" t="e">
            <v>#N/A</v>
          </cell>
          <cell r="AA1230"/>
          <cell r="AB1230"/>
          <cell r="AC1230"/>
          <cell r="AD1230"/>
          <cell r="AE1230" t="str">
            <v>ARRU</v>
          </cell>
          <cell r="AF1230" t="str">
            <v>FI</v>
          </cell>
          <cell r="AG1230"/>
          <cell r="AH1230"/>
        </row>
        <row r="1231">
          <cell r="A1231">
            <v>107972</v>
          </cell>
          <cell r="B1231">
            <v>1000</v>
          </cell>
          <cell r="C1231">
            <v>1035</v>
          </cell>
          <cell r="D1231" t="str">
            <v>CASH</v>
          </cell>
          <cell r="E1231" t="str">
            <v/>
          </cell>
          <cell r="F1231" t="str">
            <v>X</v>
          </cell>
          <cell r="G1231" t="str">
            <v>CRCA -EUR-CANCEL</v>
          </cell>
          <cell r="H1231" t="str">
            <v>CREDIT AGRICOLE - EUR</v>
          </cell>
          <cell r="I1231" t="str">
            <v>A5100</v>
          </cell>
          <cell r="J1231" t="e">
            <v>#N/A</v>
          </cell>
          <cell r="K1231" t="e">
            <v>#N/A</v>
          </cell>
          <cell r="L1231"/>
          <cell r="M1231"/>
          <cell r="N1231" t="e">
            <v>#N/A</v>
          </cell>
          <cell r="O1231" t="e">
            <v>#N/A</v>
          </cell>
          <cell r="P1231" t="e">
            <v>#N/A</v>
          </cell>
          <cell r="Q1231" t="e">
            <v>#N/A</v>
          </cell>
          <cell r="R1231" t="e">
            <v>#N/A</v>
          </cell>
          <cell r="S1231" t="e">
            <v>#N/A</v>
          </cell>
          <cell r="T1231" t="e">
            <v>#N/A</v>
          </cell>
          <cell r="U1231" t="e">
            <v>#N/A</v>
          </cell>
          <cell r="V1231" t="e">
            <v>#N/A</v>
          </cell>
          <cell r="W1231"/>
          <cell r="X1231" t="e">
            <v>#N/A</v>
          </cell>
          <cell r="Y1231" t="e">
            <v>#N/A</v>
          </cell>
          <cell r="Z1231" t="e">
            <v>#N/A</v>
          </cell>
          <cell r="AA1231"/>
          <cell r="AB1231"/>
          <cell r="AC1231"/>
          <cell r="AD1231"/>
          <cell r="AE1231" t="str">
            <v>ARRU</v>
          </cell>
          <cell r="AF1231" t="str">
            <v>FI</v>
          </cell>
          <cell r="AG1231"/>
          <cell r="AH1231"/>
        </row>
        <row r="1232">
          <cell r="A1232">
            <v>107974</v>
          </cell>
          <cell r="B1232">
            <v>1000</v>
          </cell>
          <cell r="C1232">
            <v>1035</v>
          </cell>
          <cell r="D1232" t="str">
            <v>CASH</v>
          </cell>
          <cell r="E1232" t="str">
            <v/>
          </cell>
          <cell r="F1232" t="str">
            <v>X</v>
          </cell>
          <cell r="G1232" t="str">
            <v>CLY1- EUR-CANCEL</v>
          </cell>
          <cell r="H1232" t="str">
            <v>CREDIT LYONNAIS - EUR</v>
          </cell>
          <cell r="I1232" t="str">
            <v>A5100</v>
          </cell>
          <cell r="J1232" t="e">
            <v>#N/A</v>
          </cell>
          <cell r="K1232" t="e">
            <v>#N/A</v>
          </cell>
          <cell r="L1232"/>
          <cell r="M1232"/>
          <cell r="N1232" t="e">
            <v>#N/A</v>
          </cell>
          <cell r="O1232" t="e">
            <v>#N/A</v>
          </cell>
          <cell r="P1232" t="e">
            <v>#N/A</v>
          </cell>
          <cell r="Q1232" t="e">
            <v>#N/A</v>
          </cell>
          <cell r="R1232" t="e">
            <v>#N/A</v>
          </cell>
          <cell r="S1232" t="e">
            <v>#N/A</v>
          </cell>
          <cell r="T1232" t="e">
            <v>#N/A</v>
          </cell>
          <cell r="U1232" t="e">
            <v>#N/A</v>
          </cell>
          <cell r="V1232" t="e">
            <v>#N/A</v>
          </cell>
          <cell r="W1232"/>
          <cell r="X1232" t="e">
            <v>#N/A</v>
          </cell>
          <cell r="Y1232" t="e">
            <v>#N/A</v>
          </cell>
          <cell r="Z1232" t="e">
            <v>#N/A</v>
          </cell>
          <cell r="AA1232"/>
          <cell r="AB1232"/>
          <cell r="AC1232"/>
          <cell r="AD1232"/>
          <cell r="AE1232" t="str">
            <v>ARRU</v>
          </cell>
          <cell r="AF1232" t="str">
            <v>FI</v>
          </cell>
          <cell r="AG1232"/>
          <cell r="AH1232"/>
        </row>
        <row r="1233">
          <cell r="A1233">
            <v>107977</v>
          </cell>
          <cell r="B1233">
            <v>1000</v>
          </cell>
          <cell r="C1233">
            <v>1035</v>
          </cell>
          <cell r="D1233" t="str">
            <v>CASH</v>
          </cell>
          <cell r="E1233" t="str">
            <v/>
          </cell>
          <cell r="F1233" t="str">
            <v>X</v>
          </cell>
          <cell r="G1233" t="str">
            <v>CLY1- USD-CANCEL</v>
          </cell>
          <cell r="H1233" t="str">
            <v>CREDIT LYONNAIS - USD</v>
          </cell>
          <cell r="I1233" t="str">
            <v>A5100</v>
          </cell>
          <cell r="J1233" t="e">
            <v>#N/A</v>
          </cell>
          <cell r="K1233" t="e">
            <v>#N/A</v>
          </cell>
          <cell r="L1233"/>
          <cell r="M1233"/>
          <cell r="N1233" t="e">
            <v>#N/A</v>
          </cell>
          <cell r="O1233" t="e">
            <v>#N/A</v>
          </cell>
          <cell r="P1233" t="e">
            <v>#N/A</v>
          </cell>
          <cell r="Q1233" t="e">
            <v>#N/A</v>
          </cell>
          <cell r="R1233" t="e">
            <v>#N/A</v>
          </cell>
          <cell r="S1233" t="e">
            <v>#N/A</v>
          </cell>
          <cell r="T1233" t="e">
            <v>#N/A</v>
          </cell>
          <cell r="U1233" t="e">
            <v>#N/A</v>
          </cell>
          <cell r="V1233" t="e">
            <v>#N/A</v>
          </cell>
          <cell r="W1233"/>
          <cell r="X1233" t="e">
            <v>#N/A</v>
          </cell>
          <cell r="Y1233" t="e">
            <v>#N/A</v>
          </cell>
          <cell r="Z1233" t="e">
            <v>#N/A</v>
          </cell>
          <cell r="AA1233"/>
          <cell r="AB1233"/>
          <cell r="AC1233"/>
          <cell r="AD1233"/>
          <cell r="AE1233" t="str">
            <v>ARRU</v>
          </cell>
          <cell r="AF1233" t="str">
            <v>FI</v>
          </cell>
          <cell r="AG1233"/>
          <cell r="AH1233"/>
        </row>
        <row r="1234">
          <cell r="A1234">
            <v>107978</v>
          </cell>
          <cell r="B1234">
            <v>1000</v>
          </cell>
          <cell r="C1234">
            <v>1035</v>
          </cell>
          <cell r="D1234" t="str">
            <v>CASH</v>
          </cell>
          <cell r="E1234" t="str">
            <v/>
          </cell>
          <cell r="F1234" t="str">
            <v>X</v>
          </cell>
          <cell r="G1234" t="str">
            <v>CLY1- EUR-CANCEL</v>
          </cell>
          <cell r="H1234" t="str">
            <v>CREDIT LYONNAIS - EUR</v>
          </cell>
          <cell r="I1234" t="str">
            <v>A5100</v>
          </cell>
          <cell r="J1234" t="e">
            <v>#N/A</v>
          </cell>
          <cell r="K1234" t="e">
            <v>#N/A</v>
          </cell>
          <cell r="L1234"/>
          <cell r="M1234"/>
          <cell r="N1234" t="e">
            <v>#N/A</v>
          </cell>
          <cell r="O1234" t="e">
            <v>#N/A</v>
          </cell>
          <cell r="P1234" t="e">
            <v>#N/A</v>
          </cell>
          <cell r="Q1234" t="e">
            <v>#N/A</v>
          </cell>
          <cell r="R1234" t="e">
            <v>#N/A</v>
          </cell>
          <cell r="S1234" t="e">
            <v>#N/A</v>
          </cell>
          <cell r="T1234" t="e">
            <v>#N/A</v>
          </cell>
          <cell r="U1234" t="e">
            <v>#N/A</v>
          </cell>
          <cell r="V1234" t="e">
            <v>#N/A</v>
          </cell>
          <cell r="W1234"/>
          <cell r="X1234" t="e">
            <v>#N/A</v>
          </cell>
          <cell r="Y1234" t="e">
            <v>#N/A</v>
          </cell>
          <cell r="Z1234" t="e">
            <v>#N/A</v>
          </cell>
          <cell r="AA1234"/>
          <cell r="AB1234"/>
          <cell r="AC1234"/>
          <cell r="AD1234"/>
          <cell r="AE1234" t="str">
            <v>ARRU</v>
          </cell>
          <cell r="AF1234" t="str">
            <v>FI</v>
          </cell>
          <cell r="AG1234"/>
          <cell r="AH1234"/>
        </row>
        <row r="1235">
          <cell r="A1235">
            <v>107979</v>
          </cell>
          <cell r="B1235">
            <v>1000</v>
          </cell>
          <cell r="C1235">
            <v>1035</v>
          </cell>
          <cell r="D1235" t="str">
            <v>CASH</v>
          </cell>
          <cell r="E1235" t="str">
            <v/>
          </cell>
          <cell r="F1235" t="str">
            <v>X</v>
          </cell>
          <cell r="G1235" t="str">
            <v>CLY1- USD-CANCEL</v>
          </cell>
          <cell r="H1235" t="str">
            <v>CREDIT LYONNAIS - USD</v>
          </cell>
          <cell r="I1235" t="str">
            <v>A5100</v>
          </cell>
          <cell r="J1235" t="e">
            <v>#N/A</v>
          </cell>
          <cell r="K1235" t="e">
            <v>#N/A</v>
          </cell>
          <cell r="L1235"/>
          <cell r="M1235"/>
          <cell r="N1235" t="e">
            <v>#N/A</v>
          </cell>
          <cell r="O1235" t="e">
            <v>#N/A</v>
          </cell>
          <cell r="P1235" t="e">
            <v>#N/A</v>
          </cell>
          <cell r="Q1235" t="e">
            <v>#N/A</v>
          </cell>
          <cell r="R1235" t="e">
            <v>#N/A</v>
          </cell>
          <cell r="S1235" t="e">
            <v>#N/A</v>
          </cell>
          <cell r="T1235" t="e">
            <v>#N/A</v>
          </cell>
          <cell r="U1235" t="e">
            <v>#N/A</v>
          </cell>
          <cell r="V1235" t="e">
            <v>#N/A</v>
          </cell>
          <cell r="W1235"/>
          <cell r="X1235" t="e">
            <v>#N/A</v>
          </cell>
          <cell r="Y1235" t="e">
            <v>#N/A</v>
          </cell>
          <cell r="Z1235" t="e">
            <v>#N/A</v>
          </cell>
          <cell r="AA1235"/>
          <cell r="AB1235"/>
          <cell r="AC1235"/>
          <cell r="AD1235"/>
          <cell r="AE1235" t="str">
            <v>ARRU</v>
          </cell>
          <cell r="AF1235" t="str">
            <v>FI</v>
          </cell>
          <cell r="AG1235"/>
          <cell r="AH1235"/>
        </row>
        <row r="1236">
          <cell r="A1236">
            <v>107995</v>
          </cell>
          <cell r="B1236">
            <v>1000</v>
          </cell>
          <cell r="C1236">
            <v>1035</v>
          </cell>
          <cell r="D1236" t="str">
            <v>CASH</v>
          </cell>
          <cell r="E1236" t="str">
            <v/>
          </cell>
          <cell r="F1236" t="str">
            <v>X</v>
          </cell>
          <cell r="G1236" t="str">
            <v>CRCA -EUR-CANCEL</v>
          </cell>
          <cell r="H1236" t="str">
            <v>CREDIT AGRICOLE - EUR</v>
          </cell>
          <cell r="I1236" t="str">
            <v>A5100</v>
          </cell>
          <cell r="J1236" t="e">
            <v>#N/A</v>
          </cell>
          <cell r="K1236" t="e">
            <v>#N/A</v>
          </cell>
          <cell r="L1236"/>
          <cell r="M1236"/>
          <cell r="N1236" t="e">
            <v>#N/A</v>
          </cell>
          <cell r="O1236" t="e">
            <v>#N/A</v>
          </cell>
          <cell r="P1236" t="e">
            <v>#N/A</v>
          </cell>
          <cell r="Q1236" t="e">
            <v>#N/A</v>
          </cell>
          <cell r="R1236" t="e">
            <v>#N/A</v>
          </cell>
          <cell r="S1236" t="e">
            <v>#N/A</v>
          </cell>
          <cell r="T1236" t="e">
            <v>#N/A</v>
          </cell>
          <cell r="U1236" t="e">
            <v>#N/A</v>
          </cell>
          <cell r="V1236" t="e">
            <v>#N/A</v>
          </cell>
          <cell r="W1236"/>
          <cell r="X1236" t="e">
            <v>#N/A</v>
          </cell>
          <cell r="Y1236" t="e">
            <v>#N/A</v>
          </cell>
          <cell r="Z1236" t="e">
            <v>#N/A</v>
          </cell>
          <cell r="AA1236"/>
          <cell r="AB1236"/>
          <cell r="AC1236"/>
          <cell r="AD1236"/>
          <cell r="AE1236" t="str">
            <v>ARRU</v>
          </cell>
          <cell r="AF1236" t="str">
            <v>FI</v>
          </cell>
          <cell r="AG1236"/>
          <cell r="AH1236"/>
        </row>
        <row r="1237">
          <cell r="A1237">
            <v>107999</v>
          </cell>
          <cell r="B1237">
            <v>1000</v>
          </cell>
          <cell r="C1237">
            <v>1035</v>
          </cell>
          <cell r="D1237" t="str">
            <v>CASH</v>
          </cell>
          <cell r="E1237" t="str">
            <v/>
          </cell>
          <cell r="F1237" t="str">
            <v>X</v>
          </cell>
          <cell r="G1237" t="str">
            <v>HSBC -EUR-CANCEL</v>
          </cell>
          <cell r="H1237" t="str">
            <v>HSBC - EUR</v>
          </cell>
          <cell r="I1237" t="str">
            <v>A5100</v>
          </cell>
          <cell r="J1237" t="e">
            <v>#N/A</v>
          </cell>
          <cell r="K1237" t="e">
            <v>#N/A</v>
          </cell>
          <cell r="L1237"/>
          <cell r="M1237"/>
          <cell r="N1237" t="e">
            <v>#N/A</v>
          </cell>
          <cell r="O1237" t="e">
            <v>#N/A</v>
          </cell>
          <cell r="P1237" t="e">
            <v>#N/A</v>
          </cell>
          <cell r="Q1237" t="e">
            <v>#N/A</v>
          </cell>
          <cell r="R1237" t="e">
            <v>#N/A</v>
          </cell>
          <cell r="S1237" t="e">
            <v>#N/A</v>
          </cell>
          <cell r="T1237" t="e">
            <v>#N/A</v>
          </cell>
          <cell r="U1237" t="e">
            <v>#N/A</v>
          </cell>
          <cell r="V1237" t="e">
            <v>#N/A</v>
          </cell>
          <cell r="W1237"/>
          <cell r="X1237" t="e">
            <v>#N/A</v>
          </cell>
          <cell r="Y1237" t="e">
            <v>#N/A</v>
          </cell>
          <cell r="Z1237" t="e">
            <v>#N/A</v>
          </cell>
          <cell r="AA1237"/>
          <cell r="AB1237"/>
          <cell r="AC1237"/>
          <cell r="AD1237"/>
          <cell r="AE1237" t="str">
            <v>ARRU</v>
          </cell>
          <cell r="AF1237" t="str">
            <v>FI</v>
          </cell>
          <cell r="AG1237"/>
          <cell r="AH1237"/>
        </row>
        <row r="1238">
          <cell r="A1238">
            <v>108000</v>
          </cell>
          <cell r="B1238">
            <v>1000</v>
          </cell>
          <cell r="C1238">
            <v>1035</v>
          </cell>
          <cell r="D1238" t="str">
            <v>CASH</v>
          </cell>
          <cell r="E1238" t="str">
            <v/>
          </cell>
          <cell r="F1238" t="str">
            <v>X</v>
          </cell>
          <cell r="G1238" t="str">
            <v>COMM-EUR-NETTING &lt;</v>
          </cell>
          <cell r="H1238" t="str">
            <v>COMMERZBANK-EUR</v>
          </cell>
          <cell r="I1238" t="str">
            <v>A5100</v>
          </cell>
          <cell r="J1238" t="e">
            <v>#N/A</v>
          </cell>
          <cell r="K1238" t="e">
            <v>#N/A</v>
          </cell>
          <cell r="L1238"/>
          <cell r="M1238"/>
          <cell r="N1238" t="e">
            <v>#N/A</v>
          </cell>
          <cell r="O1238" t="e">
            <v>#N/A</v>
          </cell>
          <cell r="P1238" t="e">
            <v>#N/A</v>
          </cell>
          <cell r="Q1238" t="e">
            <v>#N/A</v>
          </cell>
          <cell r="R1238" t="e">
            <v>#N/A</v>
          </cell>
          <cell r="S1238" t="e">
            <v>#N/A</v>
          </cell>
          <cell r="T1238" t="e">
            <v>#N/A</v>
          </cell>
          <cell r="U1238" t="e">
            <v>#N/A</v>
          </cell>
          <cell r="V1238" t="e">
            <v>#N/A</v>
          </cell>
          <cell r="W1238"/>
          <cell r="X1238" t="e">
            <v>#N/A</v>
          </cell>
          <cell r="Y1238" t="e">
            <v>#N/A</v>
          </cell>
          <cell r="Z1238" t="e">
            <v>#N/A</v>
          </cell>
          <cell r="AA1238"/>
          <cell r="AB1238"/>
          <cell r="AC1238"/>
          <cell r="AD1238"/>
          <cell r="AE1238" t="str">
            <v>ARRU</v>
          </cell>
          <cell r="AF1238" t="str">
            <v>FI</v>
          </cell>
          <cell r="AG1238"/>
          <cell r="AH1238"/>
        </row>
        <row r="1239">
          <cell r="A1239">
            <v>108001</v>
          </cell>
          <cell r="B1239">
            <v>1000</v>
          </cell>
          <cell r="C1239">
            <v>1035</v>
          </cell>
          <cell r="D1239" t="str">
            <v>CASH</v>
          </cell>
          <cell r="E1239" t="str">
            <v/>
          </cell>
          <cell r="F1239" t="str">
            <v>X</v>
          </cell>
          <cell r="G1239" t="str">
            <v>DEUTSC-EUR-NETTING &lt;</v>
          </cell>
          <cell r="H1239" t="str">
            <v>DEUTSCHE BANK-EUR</v>
          </cell>
          <cell r="I1239" t="str">
            <v>A5100</v>
          </cell>
          <cell r="J1239" t="e">
            <v>#N/A</v>
          </cell>
          <cell r="K1239" t="e">
            <v>#N/A</v>
          </cell>
          <cell r="L1239"/>
          <cell r="M1239"/>
          <cell r="N1239" t="e">
            <v>#N/A</v>
          </cell>
          <cell r="O1239" t="e">
            <v>#N/A</v>
          </cell>
          <cell r="P1239" t="e">
            <v>#N/A</v>
          </cell>
          <cell r="Q1239" t="e">
            <v>#N/A</v>
          </cell>
          <cell r="R1239" t="e">
            <v>#N/A</v>
          </cell>
          <cell r="S1239" t="e">
            <v>#N/A</v>
          </cell>
          <cell r="T1239" t="e">
            <v>#N/A</v>
          </cell>
          <cell r="U1239" t="e">
            <v>#N/A</v>
          </cell>
          <cell r="V1239" t="e">
            <v>#N/A</v>
          </cell>
          <cell r="W1239"/>
          <cell r="X1239" t="e">
            <v>#N/A</v>
          </cell>
          <cell r="Y1239" t="e">
            <v>#N/A</v>
          </cell>
          <cell r="Z1239" t="e">
            <v>#N/A</v>
          </cell>
          <cell r="AA1239"/>
          <cell r="AB1239"/>
          <cell r="AC1239"/>
          <cell r="AD1239"/>
          <cell r="AE1239" t="str">
            <v>ARRU</v>
          </cell>
          <cell r="AF1239" t="str">
            <v>FI</v>
          </cell>
          <cell r="AG1239"/>
          <cell r="AH1239"/>
        </row>
        <row r="1240">
          <cell r="A1240">
            <v>108002</v>
          </cell>
          <cell r="B1240">
            <v>1000</v>
          </cell>
          <cell r="C1240">
            <v>1035</v>
          </cell>
          <cell r="D1240" t="str">
            <v>CASH</v>
          </cell>
          <cell r="E1240" t="str">
            <v/>
          </cell>
          <cell r="F1240" t="str">
            <v>X</v>
          </cell>
          <cell r="G1240" t="str">
            <v>DRESD-EUR-NETTING &lt;</v>
          </cell>
          <cell r="H1240" t="str">
            <v>DRESDNER BANK-EUR</v>
          </cell>
          <cell r="I1240" t="str">
            <v>A5100</v>
          </cell>
          <cell r="J1240" t="e">
            <v>#N/A</v>
          </cell>
          <cell r="K1240" t="e">
            <v>#N/A</v>
          </cell>
          <cell r="L1240"/>
          <cell r="M1240"/>
          <cell r="N1240" t="e">
            <v>#N/A</v>
          </cell>
          <cell r="O1240" t="e">
            <v>#N/A</v>
          </cell>
          <cell r="P1240" t="e">
            <v>#N/A</v>
          </cell>
          <cell r="Q1240" t="e">
            <v>#N/A</v>
          </cell>
          <cell r="R1240" t="e">
            <v>#N/A</v>
          </cell>
          <cell r="S1240" t="e">
            <v>#N/A</v>
          </cell>
          <cell r="T1240" t="e">
            <v>#N/A</v>
          </cell>
          <cell r="U1240" t="e">
            <v>#N/A</v>
          </cell>
          <cell r="V1240" t="e">
            <v>#N/A</v>
          </cell>
          <cell r="W1240"/>
          <cell r="X1240" t="e">
            <v>#N/A</v>
          </cell>
          <cell r="Y1240" t="e">
            <v>#N/A</v>
          </cell>
          <cell r="Z1240" t="e">
            <v>#N/A</v>
          </cell>
          <cell r="AA1240"/>
          <cell r="AB1240"/>
          <cell r="AC1240"/>
          <cell r="AD1240"/>
          <cell r="AE1240" t="str">
            <v>ARRU</v>
          </cell>
          <cell r="AF1240" t="str">
            <v>FI</v>
          </cell>
          <cell r="AG1240"/>
          <cell r="AH1240"/>
        </row>
        <row r="1241">
          <cell r="A1241">
            <v>108003</v>
          </cell>
          <cell r="B1241">
            <v>1000</v>
          </cell>
          <cell r="C1241">
            <v>1035</v>
          </cell>
          <cell r="D1241" t="str">
            <v>CASH</v>
          </cell>
          <cell r="E1241" t="str">
            <v/>
          </cell>
          <cell r="F1241" t="str">
            <v>X</v>
          </cell>
          <cell r="G1241" t="str">
            <v>POST -EUR-NETTING &lt;</v>
          </cell>
          <cell r="H1241" t="str">
            <v>POST BANK NIEDERLASSUNG KARLSRUHE-EUR</v>
          </cell>
          <cell r="I1241" t="str">
            <v>A5100</v>
          </cell>
          <cell r="J1241" t="e">
            <v>#N/A</v>
          </cell>
          <cell r="K1241" t="e">
            <v>#N/A</v>
          </cell>
          <cell r="L1241"/>
          <cell r="M1241"/>
          <cell r="N1241" t="e">
            <v>#N/A</v>
          </cell>
          <cell r="O1241" t="e">
            <v>#N/A</v>
          </cell>
          <cell r="P1241" t="e">
            <v>#N/A</v>
          </cell>
          <cell r="Q1241" t="e">
            <v>#N/A</v>
          </cell>
          <cell r="R1241" t="e">
            <v>#N/A</v>
          </cell>
          <cell r="S1241" t="e">
            <v>#N/A</v>
          </cell>
          <cell r="T1241" t="e">
            <v>#N/A</v>
          </cell>
          <cell r="U1241" t="e">
            <v>#N/A</v>
          </cell>
          <cell r="V1241" t="e">
            <v>#N/A</v>
          </cell>
          <cell r="W1241"/>
          <cell r="X1241" t="e">
            <v>#N/A</v>
          </cell>
          <cell r="Y1241" t="e">
            <v>#N/A</v>
          </cell>
          <cell r="Z1241" t="e">
            <v>#N/A</v>
          </cell>
          <cell r="AA1241"/>
          <cell r="AB1241"/>
          <cell r="AC1241"/>
          <cell r="AD1241"/>
          <cell r="AE1241" t="str">
            <v>ARRU</v>
          </cell>
          <cell r="AF1241" t="str">
            <v>FI</v>
          </cell>
          <cell r="AG1241"/>
          <cell r="AH1241"/>
        </row>
        <row r="1242">
          <cell r="A1242">
            <v>108004</v>
          </cell>
          <cell r="B1242">
            <v>1000</v>
          </cell>
          <cell r="C1242">
            <v>1035</v>
          </cell>
          <cell r="D1242" t="str">
            <v>CASH</v>
          </cell>
          <cell r="E1242" t="str">
            <v/>
          </cell>
          <cell r="F1242" t="str">
            <v>X</v>
          </cell>
          <cell r="G1242" t="str">
            <v>SPARK-EUR-NETTING &lt;</v>
          </cell>
          <cell r="H1242" t="str">
            <v>SPARKASSE LORRACH RHEINFELD-EUR</v>
          </cell>
          <cell r="I1242" t="str">
            <v>A5100</v>
          </cell>
          <cell r="J1242" t="e">
            <v>#N/A</v>
          </cell>
          <cell r="K1242" t="e">
            <v>#N/A</v>
          </cell>
          <cell r="L1242"/>
          <cell r="M1242"/>
          <cell r="N1242" t="e">
            <v>#N/A</v>
          </cell>
          <cell r="O1242" t="e">
            <v>#N/A</v>
          </cell>
          <cell r="P1242" t="e">
            <v>#N/A</v>
          </cell>
          <cell r="Q1242" t="e">
            <v>#N/A</v>
          </cell>
          <cell r="R1242" t="e">
            <v>#N/A</v>
          </cell>
          <cell r="S1242" t="e">
            <v>#N/A</v>
          </cell>
          <cell r="T1242" t="e">
            <v>#N/A</v>
          </cell>
          <cell r="U1242" t="e">
            <v>#N/A</v>
          </cell>
          <cell r="V1242" t="e">
            <v>#N/A</v>
          </cell>
          <cell r="W1242"/>
          <cell r="X1242" t="e">
            <v>#N/A</v>
          </cell>
          <cell r="Y1242" t="e">
            <v>#N/A</v>
          </cell>
          <cell r="Z1242" t="e">
            <v>#N/A</v>
          </cell>
          <cell r="AA1242"/>
          <cell r="AB1242"/>
          <cell r="AC1242"/>
          <cell r="AD1242"/>
          <cell r="AE1242" t="str">
            <v>ARRU</v>
          </cell>
          <cell r="AF1242" t="str">
            <v>FI</v>
          </cell>
          <cell r="AG1242"/>
          <cell r="AH1242"/>
        </row>
        <row r="1243">
          <cell r="A1243">
            <v>108005</v>
          </cell>
          <cell r="B1243">
            <v>1000</v>
          </cell>
          <cell r="C1243">
            <v>1035</v>
          </cell>
          <cell r="D1243" t="str">
            <v>CASH</v>
          </cell>
          <cell r="E1243" t="str">
            <v/>
          </cell>
          <cell r="F1243" t="str">
            <v>X</v>
          </cell>
          <cell r="G1243" t="str">
            <v>VOLKS-EUR-NETTING &lt;</v>
          </cell>
          <cell r="H1243" t="str">
            <v>VOLKSBANK-EUR</v>
          </cell>
          <cell r="I1243" t="str">
            <v>A5100</v>
          </cell>
          <cell r="J1243" t="e">
            <v>#N/A</v>
          </cell>
          <cell r="K1243" t="e">
            <v>#N/A</v>
          </cell>
          <cell r="L1243"/>
          <cell r="M1243"/>
          <cell r="N1243" t="e">
            <v>#N/A</v>
          </cell>
          <cell r="O1243" t="e">
            <v>#N/A</v>
          </cell>
          <cell r="P1243" t="e">
            <v>#N/A</v>
          </cell>
          <cell r="Q1243" t="e">
            <v>#N/A</v>
          </cell>
          <cell r="R1243" t="e">
            <v>#N/A</v>
          </cell>
          <cell r="S1243" t="e">
            <v>#N/A</v>
          </cell>
          <cell r="T1243" t="e">
            <v>#N/A</v>
          </cell>
          <cell r="U1243" t="e">
            <v>#N/A</v>
          </cell>
          <cell r="V1243" t="e">
            <v>#N/A</v>
          </cell>
          <cell r="W1243"/>
          <cell r="X1243" t="e">
            <v>#N/A</v>
          </cell>
          <cell r="Y1243" t="e">
            <v>#N/A</v>
          </cell>
          <cell r="Z1243" t="e">
            <v>#N/A</v>
          </cell>
          <cell r="AA1243"/>
          <cell r="AB1243"/>
          <cell r="AC1243"/>
          <cell r="AD1243"/>
          <cell r="AE1243" t="str">
            <v>ARRU</v>
          </cell>
          <cell r="AF1243" t="str">
            <v>FI</v>
          </cell>
          <cell r="AG1243"/>
          <cell r="AH1243"/>
        </row>
        <row r="1244">
          <cell r="A1244">
            <v>108006</v>
          </cell>
          <cell r="B1244">
            <v>1000</v>
          </cell>
          <cell r="C1244">
            <v>1035</v>
          </cell>
          <cell r="D1244" t="str">
            <v>CASH</v>
          </cell>
          <cell r="E1244" t="str">
            <v/>
          </cell>
          <cell r="F1244" t="str">
            <v>X</v>
          </cell>
          <cell r="G1244" t="str">
            <v>CRCA -EUR-NETTING &lt;</v>
          </cell>
          <cell r="H1244" t="str">
            <v>CREDIT AGRICOLE - EUR</v>
          </cell>
          <cell r="I1244" t="str">
            <v>A5100</v>
          </cell>
          <cell r="J1244" t="e">
            <v>#N/A</v>
          </cell>
          <cell r="K1244" t="e">
            <v>#N/A</v>
          </cell>
          <cell r="L1244"/>
          <cell r="M1244"/>
          <cell r="N1244" t="e">
            <v>#N/A</v>
          </cell>
          <cell r="O1244" t="e">
            <v>#N/A</v>
          </cell>
          <cell r="P1244" t="e">
            <v>#N/A</v>
          </cell>
          <cell r="Q1244" t="e">
            <v>#N/A</v>
          </cell>
          <cell r="R1244" t="e">
            <v>#N/A</v>
          </cell>
          <cell r="S1244" t="e">
            <v>#N/A</v>
          </cell>
          <cell r="T1244" t="e">
            <v>#N/A</v>
          </cell>
          <cell r="U1244" t="e">
            <v>#N/A</v>
          </cell>
          <cell r="V1244" t="e">
            <v>#N/A</v>
          </cell>
          <cell r="W1244"/>
          <cell r="X1244" t="e">
            <v>#N/A</v>
          </cell>
          <cell r="Y1244" t="e">
            <v>#N/A</v>
          </cell>
          <cell r="Z1244" t="e">
            <v>#N/A</v>
          </cell>
          <cell r="AA1244"/>
          <cell r="AB1244"/>
          <cell r="AC1244"/>
          <cell r="AD1244"/>
          <cell r="AE1244" t="str">
            <v>ARRU</v>
          </cell>
          <cell r="AF1244" t="str">
            <v>FI</v>
          </cell>
          <cell r="AG1244"/>
          <cell r="AH1244"/>
        </row>
        <row r="1245">
          <cell r="A1245">
            <v>108007</v>
          </cell>
          <cell r="B1245">
            <v>1000</v>
          </cell>
          <cell r="C1245">
            <v>1035</v>
          </cell>
          <cell r="D1245" t="str">
            <v>CASH</v>
          </cell>
          <cell r="E1245" t="str">
            <v/>
          </cell>
          <cell r="F1245" t="str">
            <v>X</v>
          </cell>
          <cell r="G1245" t="str">
            <v>CCP -EUR-NETTING &lt;</v>
          </cell>
          <cell r="H1245" t="str">
            <v>CCP - EUR</v>
          </cell>
          <cell r="I1245" t="str">
            <v>A5100</v>
          </cell>
          <cell r="J1245" t="e">
            <v>#N/A</v>
          </cell>
          <cell r="K1245" t="e">
            <v>#N/A</v>
          </cell>
          <cell r="L1245"/>
          <cell r="M1245"/>
          <cell r="N1245" t="e">
            <v>#N/A</v>
          </cell>
          <cell r="O1245" t="e">
            <v>#N/A</v>
          </cell>
          <cell r="P1245" t="e">
            <v>#N/A</v>
          </cell>
          <cell r="Q1245" t="e">
            <v>#N/A</v>
          </cell>
          <cell r="R1245" t="e">
            <v>#N/A</v>
          </cell>
          <cell r="S1245" t="e">
            <v>#N/A</v>
          </cell>
          <cell r="T1245" t="e">
            <v>#N/A</v>
          </cell>
          <cell r="U1245" t="e">
            <v>#N/A</v>
          </cell>
          <cell r="V1245" t="e">
            <v>#N/A</v>
          </cell>
          <cell r="W1245"/>
          <cell r="X1245" t="e">
            <v>#N/A</v>
          </cell>
          <cell r="Y1245" t="e">
            <v>#N/A</v>
          </cell>
          <cell r="Z1245" t="e">
            <v>#N/A</v>
          </cell>
          <cell r="AA1245"/>
          <cell r="AB1245"/>
          <cell r="AC1245"/>
          <cell r="AD1245"/>
          <cell r="AE1245" t="str">
            <v>ARRU</v>
          </cell>
          <cell r="AF1245" t="str">
            <v>FI</v>
          </cell>
          <cell r="AG1245"/>
          <cell r="AH1245"/>
        </row>
        <row r="1246">
          <cell r="A1246">
            <v>108008</v>
          </cell>
          <cell r="B1246">
            <v>1000</v>
          </cell>
          <cell r="C1246">
            <v>1035</v>
          </cell>
          <cell r="D1246" t="str">
            <v>CASH</v>
          </cell>
          <cell r="E1246" t="str">
            <v/>
          </cell>
          <cell r="F1246" t="str">
            <v>X</v>
          </cell>
          <cell r="G1246" t="str">
            <v>CLY1- EUR-NETTING &lt;</v>
          </cell>
          <cell r="H1246" t="str">
            <v>CREDIT LYONNAIS - EUR</v>
          </cell>
          <cell r="I1246" t="str">
            <v>A5100</v>
          </cell>
          <cell r="J1246" t="e">
            <v>#N/A</v>
          </cell>
          <cell r="K1246" t="e">
            <v>#N/A</v>
          </cell>
          <cell r="L1246"/>
          <cell r="M1246"/>
          <cell r="N1246" t="e">
            <v>#N/A</v>
          </cell>
          <cell r="O1246" t="e">
            <v>#N/A</v>
          </cell>
          <cell r="P1246" t="e">
            <v>#N/A</v>
          </cell>
          <cell r="Q1246" t="e">
            <v>#N/A</v>
          </cell>
          <cell r="R1246" t="e">
            <v>#N/A</v>
          </cell>
          <cell r="S1246" t="e">
            <v>#N/A</v>
          </cell>
          <cell r="T1246" t="e">
            <v>#N/A</v>
          </cell>
          <cell r="U1246" t="e">
            <v>#N/A</v>
          </cell>
          <cell r="V1246" t="e">
            <v>#N/A</v>
          </cell>
          <cell r="W1246"/>
          <cell r="X1246" t="e">
            <v>#N/A</v>
          </cell>
          <cell r="Y1246" t="e">
            <v>#N/A</v>
          </cell>
          <cell r="Z1246" t="e">
            <v>#N/A</v>
          </cell>
          <cell r="AA1246"/>
          <cell r="AB1246"/>
          <cell r="AC1246"/>
          <cell r="AD1246"/>
          <cell r="AE1246" t="str">
            <v>ARRU</v>
          </cell>
          <cell r="AF1246" t="str">
            <v>FI</v>
          </cell>
          <cell r="AG1246"/>
          <cell r="AH1246"/>
        </row>
        <row r="1247">
          <cell r="A1247">
            <v>108009</v>
          </cell>
          <cell r="B1247">
            <v>1000</v>
          </cell>
          <cell r="C1247">
            <v>1035</v>
          </cell>
          <cell r="D1247" t="str">
            <v>CASH</v>
          </cell>
          <cell r="E1247" t="str">
            <v/>
          </cell>
          <cell r="F1247" t="str">
            <v>X</v>
          </cell>
          <cell r="G1247" t="str">
            <v>CLY2- EUR-NETTING &lt;</v>
          </cell>
          <cell r="H1247" t="str">
            <v>CREDIT LYONNAIS - EUR (Secondaire)</v>
          </cell>
          <cell r="I1247" t="str">
            <v>A5100</v>
          </cell>
          <cell r="J1247" t="e">
            <v>#N/A</v>
          </cell>
          <cell r="K1247" t="e">
            <v>#N/A</v>
          </cell>
          <cell r="L1247"/>
          <cell r="M1247"/>
          <cell r="N1247" t="e">
            <v>#N/A</v>
          </cell>
          <cell r="O1247" t="e">
            <v>#N/A</v>
          </cell>
          <cell r="P1247" t="e">
            <v>#N/A</v>
          </cell>
          <cell r="Q1247" t="e">
            <v>#N/A</v>
          </cell>
          <cell r="R1247" t="e">
            <v>#N/A</v>
          </cell>
          <cell r="S1247" t="e">
            <v>#N/A</v>
          </cell>
          <cell r="T1247" t="e">
            <v>#N/A</v>
          </cell>
          <cell r="U1247" t="e">
            <v>#N/A</v>
          </cell>
          <cell r="V1247" t="e">
            <v>#N/A</v>
          </cell>
          <cell r="W1247"/>
          <cell r="X1247" t="e">
            <v>#N/A</v>
          </cell>
          <cell r="Y1247" t="e">
            <v>#N/A</v>
          </cell>
          <cell r="Z1247" t="e">
            <v>#N/A</v>
          </cell>
          <cell r="AA1247"/>
          <cell r="AB1247"/>
          <cell r="AC1247"/>
          <cell r="AD1247"/>
          <cell r="AE1247" t="str">
            <v>ARRU</v>
          </cell>
          <cell r="AF1247" t="str">
            <v>FI</v>
          </cell>
          <cell r="AG1247"/>
          <cell r="AH1247"/>
        </row>
        <row r="1248">
          <cell r="A1248">
            <v>108010</v>
          </cell>
          <cell r="B1248">
            <v>1000</v>
          </cell>
          <cell r="C1248">
            <v>1035</v>
          </cell>
          <cell r="D1248" t="str">
            <v>CASH</v>
          </cell>
          <cell r="E1248" t="str">
            <v/>
          </cell>
          <cell r="F1248" t="str">
            <v>X</v>
          </cell>
          <cell r="G1248" t="str">
            <v>SGN - EUR-NETTING &lt;</v>
          </cell>
          <cell r="H1248" t="str">
            <v>SOCIETE GENERALE - EUR</v>
          </cell>
          <cell r="I1248" t="str">
            <v>A5100</v>
          </cell>
          <cell r="J1248" t="e">
            <v>#N/A</v>
          </cell>
          <cell r="K1248" t="e">
            <v>#N/A</v>
          </cell>
          <cell r="L1248"/>
          <cell r="M1248"/>
          <cell r="N1248" t="e">
            <v>#N/A</v>
          </cell>
          <cell r="O1248" t="e">
            <v>#N/A</v>
          </cell>
          <cell r="P1248" t="e">
            <v>#N/A</v>
          </cell>
          <cell r="Q1248" t="e">
            <v>#N/A</v>
          </cell>
          <cell r="R1248" t="e">
            <v>#N/A</v>
          </cell>
          <cell r="S1248" t="e">
            <v>#N/A</v>
          </cell>
          <cell r="T1248" t="e">
            <v>#N/A</v>
          </cell>
          <cell r="U1248" t="e">
            <v>#N/A</v>
          </cell>
          <cell r="V1248" t="e">
            <v>#N/A</v>
          </cell>
          <cell r="W1248"/>
          <cell r="X1248" t="e">
            <v>#N/A</v>
          </cell>
          <cell r="Y1248" t="e">
            <v>#N/A</v>
          </cell>
          <cell r="Z1248" t="e">
            <v>#N/A</v>
          </cell>
          <cell r="AA1248"/>
          <cell r="AB1248"/>
          <cell r="AC1248"/>
          <cell r="AD1248"/>
          <cell r="AE1248" t="str">
            <v>ARRU</v>
          </cell>
          <cell r="AF1248" t="str">
            <v>FI</v>
          </cell>
          <cell r="AG1248"/>
          <cell r="AH1248"/>
        </row>
        <row r="1249">
          <cell r="A1249">
            <v>108011</v>
          </cell>
          <cell r="B1249">
            <v>1000</v>
          </cell>
          <cell r="C1249">
            <v>1035</v>
          </cell>
          <cell r="D1249" t="str">
            <v>CASH</v>
          </cell>
          <cell r="E1249" t="str">
            <v/>
          </cell>
          <cell r="F1249" t="str">
            <v>X</v>
          </cell>
          <cell r="G1249" t="str">
            <v>CIC - EUR-NETTING &lt;</v>
          </cell>
          <cell r="H1249" t="str">
            <v>CIC LYONNAISE DE BANQUE - EUR</v>
          </cell>
          <cell r="I1249" t="str">
            <v>A5100</v>
          </cell>
          <cell r="J1249" t="e">
            <v>#N/A</v>
          </cell>
          <cell r="K1249" t="e">
            <v>#N/A</v>
          </cell>
          <cell r="L1249"/>
          <cell r="M1249"/>
          <cell r="N1249" t="e">
            <v>#N/A</v>
          </cell>
          <cell r="O1249" t="e">
            <v>#N/A</v>
          </cell>
          <cell r="P1249" t="e">
            <v>#N/A</v>
          </cell>
          <cell r="Q1249" t="e">
            <v>#N/A</v>
          </cell>
          <cell r="R1249" t="e">
            <v>#N/A</v>
          </cell>
          <cell r="S1249" t="e">
            <v>#N/A</v>
          </cell>
          <cell r="T1249" t="e">
            <v>#N/A</v>
          </cell>
          <cell r="U1249" t="e">
            <v>#N/A</v>
          </cell>
          <cell r="V1249" t="e">
            <v>#N/A</v>
          </cell>
          <cell r="W1249"/>
          <cell r="X1249" t="e">
            <v>#N/A</v>
          </cell>
          <cell r="Y1249" t="e">
            <v>#N/A</v>
          </cell>
          <cell r="Z1249" t="e">
            <v>#N/A</v>
          </cell>
          <cell r="AA1249"/>
          <cell r="AB1249"/>
          <cell r="AC1249"/>
          <cell r="AD1249"/>
          <cell r="AE1249" t="str">
            <v>ARRU</v>
          </cell>
          <cell r="AF1249" t="str">
            <v>FI</v>
          </cell>
          <cell r="AG1249"/>
          <cell r="AH1249"/>
        </row>
        <row r="1250">
          <cell r="A1250">
            <v>108012</v>
          </cell>
          <cell r="B1250">
            <v>1000</v>
          </cell>
          <cell r="C1250">
            <v>1035</v>
          </cell>
          <cell r="D1250" t="str">
            <v>CASH</v>
          </cell>
          <cell r="E1250" t="str">
            <v/>
          </cell>
          <cell r="F1250" t="str">
            <v>X</v>
          </cell>
          <cell r="G1250" t="str">
            <v>PAL - EUR-NETTING &lt;</v>
          </cell>
          <cell r="H1250" t="str">
            <v>BANQUE PALATINE - EUR</v>
          </cell>
          <cell r="I1250" t="str">
            <v>A5100</v>
          </cell>
          <cell r="J1250" t="e">
            <v>#N/A</v>
          </cell>
          <cell r="K1250" t="e">
            <v>#N/A</v>
          </cell>
          <cell r="L1250"/>
          <cell r="M1250"/>
          <cell r="N1250" t="e">
            <v>#N/A</v>
          </cell>
          <cell r="O1250" t="e">
            <v>#N/A</v>
          </cell>
          <cell r="P1250" t="e">
            <v>#N/A</v>
          </cell>
          <cell r="Q1250" t="e">
            <v>#N/A</v>
          </cell>
          <cell r="R1250" t="e">
            <v>#N/A</v>
          </cell>
          <cell r="S1250" t="e">
            <v>#N/A</v>
          </cell>
          <cell r="T1250" t="e">
            <v>#N/A</v>
          </cell>
          <cell r="U1250" t="e">
            <v>#N/A</v>
          </cell>
          <cell r="V1250" t="e">
            <v>#N/A</v>
          </cell>
          <cell r="W1250"/>
          <cell r="X1250" t="e">
            <v>#N/A</v>
          </cell>
          <cell r="Y1250" t="e">
            <v>#N/A</v>
          </cell>
          <cell r="Z1250" t="e">
            <v>#N/A</v>
          </cell>
          <cell r="AA1250"/>
          <cell r="AB1250"/>
          <cell r="AC1250"/>
          <cell r="AD1250"/>
          <cell r="AE1250" t="str">
            <v>ARRU</v>
          </cell>
          <cell r="AF1250" t="str">
            <v>FI</v>
          </cell>
          <cell r="AG1250"/>
          <cell r="AH1250"/>
        </row>
        <row r="1251">
          <cell r="A1251">
            <v>108013</v>
          </cell>
          <cell r="B1251">
            <v>1000</v>
          </cell>
          <cell r="C1251">
            <v>1035</v>
          </cell>
          <cell r="D1251" t="str">
            <v>CASH</v>
          </cell>
          <cell r="E1251" t="str">
            <v/>
          </cell>
          <cell r="F1251" t="str">
            <v>X</v>
          </cell>
          <cell r="G1251" t="str">
            <v>CRCA -EUR-NETTING &lt;</v>
          </cell>
          <cell r="H1251" t="str">
            <v>CREDIT AGRICOLE - EUR</v>
          </cell>
          <cell r="I1251" t="str">
            <v>A5100</v>
          </cell>
          <cell r="J1251" t="e">
            <v>#N/A</v>
          </cell>
          <cell r="K1251" t="e">
            <v>#N/A</v>
          </cell>
          <cell r="L1251"/>
          <cell r="M1251"/>
          <cell r="N1251" t="e">
            <v>#N/A</v>
          </cell>
          <cell r="O1251" t="e">
            <v>#N/A</v>
          </cell>
          <cell r="P1251" t="e">
            <v>#N/A</v>
          </cell>
          <cell r="Q1251" t="e">
            <v>#N/A</v>
          </cell>
          <cell r="R1251" t="e">
            <v>#N/A</v>
          </cell>
          <cell r="S1251" t="e">
            <v>#N/A</v>
          </cell>
          <cell r="T1251" t="e">
            <v>#N/A</v>
          </cell>
          <cell r="U1251" t="e">
            <v>#N/A</v>
          </cell>
          <cell r="V1251" t="e">
            <v>#N/A</v>
          </cell>
          <cell r="W1251"/>
          <cell r="X1251" t="e">
            <v>#N/A</v>
          </cell>
          <cell r="Y1251" t="e">
            <v>#N/A</v>
          </cell>
          <cell r="Z1251" t="e">
            <v>#N/A</v>
          </cell>
          <cell r="AA1251"/>
          <cell r="AB1251"/>
          <cell r="AC1251"/>
          <cell r="AD1251"/>
          <cell r="AE1251" t="str">
            <v>ARRU</v>
          </cell>
          <cell r="AF1251" t="str">
            <v>FI</v>
          </cell>
          <cell r="AG1251"/>
          <cell r="AH1251"/>
        </row>
        <row r="1252">
          <cell r="A1252">
            <v>108014</v>
          </cell>
          <cell r="B1252">
            <v>1000</v>
          </cell>
          <cell r="C1252">
            <v>1035</v>
          </cell>
          <cell r="D1252" t="str">
            <v>CASH</v>
          </cell>
          <cell r="E1252" t="str">
            <v/>
          </cell>
          <cell r="F1252" t="str">
            <v>X</v>
          </cell>
          <cell r="G1252" t="str">
            <v>SGN - EUR-NETTING &lt;</v>
          </cell>
          <cell r="H1252" t="str">
            <v>SOCIETE GENERALE - EUR</v>
          </cell>
          <cell r="I1252" t="str">
            <v>A5100</v>
          </cell>
          <cell r="J1252" t="e">
            <v>#N/A</v>
          </cell>
          <cell r="K1252" t="e">
            <v>#N/A</v>
          </cell>
          <cell r="L1252"/>
          <cell r="M1252"/>
          <cell r="N1252" t="e">
            <v>#N/A</v>
          </cell>
          <cell r="O1252" t="e">
            <v>#N/A</v>
          </cell>
          <cell r="P1252" t="e">
            <v>#N/A</v>
          </cell>
          <cell r="Q1252" t="e">
            <v>#N/A</v>
          </cell>
          <cell r="R1252" t="e">
            <v>#N/A</v>
          </cell>
          <cell r="S1252" t="e">
            <v>#N/A</v>
          </cell>
          <cell r="T1252" t="e">
            <v>#N/A</v>
          </cell>
          <cell r="U1252" t="e">
            <v>#N/A</v>
          </cell>
          <cell r="V1252" t="e">
            <v>#N/A</v>
          </cell>
          <cell r="W1252"/>
          <cell r="X1252" t="e">
            <v>#N/A</v>
          </cell>
          <cell r="Y1252" t="e">
            <v>#N/A</v>
          </cell>
          <cell r="Z1252" t="e">
            <v>#N/A</v>
          </cell>
          <cell r="AA1252"/>
          <cell r="AB1252"/>
          <cell r="AC1252"/>
          <cell r="AD1252"/>
          <cell r="AE1252" t="str">
            <v>ARRU</v>
          </cell>
          <cell r="AF1252" t="str">
            <v>FI</v>
          </cell>
          <cell r="AG1252"/>
          <cell r="AH1252"/>
        </row>
        <row r="1253">
          <cell r="A1253">
            <v>108015</v>
          </cell>
          <cell r="B1253">
            <v>1000</v>
          </cell>
          <cell r="C1253">
            <v>1035</v>
          </cell>
          <cell r="D1253" t="str">
            <v>CASH</v>
          </cell>
          <cell r="E1253" t="str">
            <v/>
          </cell>
          <cell r="F1253" t="str">
            <v>X</v>
          </cell>
          <cell r="G1253" t="str">
            <v>BNP - EUR-NETTING &lt;</v>
          </cell>
          <cell r="H1253" t="str">
            <v>BNP PARIBAS - EUR</v>
          </cell>
          <cell r="I1253" t="str">
            <v>A5100</v>
          </cell>
          <cell r="J1253" t="e">
            <v>#N/A</v>
          </cell>
          <cell r="K1253" t="e">
            <v>#N/A</v>
          </cell>
          <cell r="L1253"/>
          <cell r="M1253"/>
          <cell r="N1253" t="e">
            <v>#N/A</v>
          </cell>
          <cell r="O1253" t="e">
            <v>#N/A</v>
          </cell>
          <cell r="P1253" t="e">
            <v>#N/A</v>
          </cell>
          <cell r="Q1253" t="e">
            <v>#N/A</v>
          </cell>
          <cell r="R1253" t="e">
            <v>#N/A</v>
          </cell>
          <cell r="S1253" t="e">
            <v>#N/A</v>
          </cell>
          <cell r="T1253" t="e">
            <v>#N/A</v>
          </cell>
          <cell r="U1253" t="e">
            <v>#N/A</v>
          </cell>
          <cell r="V1253" t="e">
            <v>#N/A</v>
          </cell>
          <cell r="W1253"/>
          <cell r="X1253" t="e">
            <v>#N/A</v>
          </cell>
          <cell r="Y1253" t="e">
            <v>#N/A</v>
          </cell>
          <cell r="Z1253" t="e">
            <v>#N/A</v>
          </cell>
          <cell r="AA1253"/>
          <cell r="AB1253"/>
          <cell r="AC1253"/>
          <cell r="AD1253"/>
          <cell r="AE1253" t="str">
            <v>ARRU</v>
          </cell>
          <cell r="AF1253" t="str">
            <v>FI</v>
          </cell>
          <cell r="AG1253"/>
          <cell r="AH1253"/>
        </row>
        <row r="1254">
          <cell r="A1254">
            <v>108016</v>
          </cell>
          <cell r="B1254">
            <v>1000</v>
          </cell>
          <cell r="C1254">
            <v>1035</v>
          </cell>
          <cell r="D1254" t="str">
            <v>CASH</v>
          </cell>
          <cell r="E1254" t="str">
            <v/>
          </cell>
          <cell r="F1254" t="str">
            <v>X</v>
          </cell>
          <cell r="G1254" t="str">
            <v>BRA - EUR-NETTING &lt;</v>
          </cell>
          <cell r="H1254" t="str">
            <v>BANQUE RHONE ALPES - EUR</v>
          </cell>
          <cell r="I1254" t="str">
            <v>A5100</v>
          </cell>
          <cell r="J1254" t="e">
            <v>#N/A</v>
          </cell>
          <cell r="K1254" t="e">
            <v>#N/A</v>
          </cell>
          <cell r="L1254"/>
          <cell r="M1254"/>
          <cell r="N1254" t="e">
            <v>#N/A</v>
          </cell>
          <cell r="O1254" t="e">
            <v>#N/A</v>
          </cell>
          <cell r="P1254" t="e">
            <v>#N/A</v>
          </cell>
          <cell r="Q1254" t="e">
            <v>#N/A</v>
          </cell>
          <cell r="R1254" t="e">
            <v>#N/A</v>
          </cell>
          <cell r="S1254" t="e">
            <v>#N/A</v>
          </cell>
          <cell r="T1254" t="e">
            <v>#N/A</v>
          </cell>
          <cell r="U1254" t="e">
            <v>#N/A</v>
          </cell>
          <cell r="V1254" t="e">
            <v>#N/A</v>
          </cell>
          <cell r="W1254"/>
          <cell r="X1254" t="e">
            <v>#N/A</v>
          </cell>
          <cell r="Y1254" t="e">
            <v>#N/A</v>
          </cell>
          <cell r="Z1254" t="e">
            <v>#N/A</v>
          </cell>
          <cell r="AA1254"/>
          <cell r="AB1254"/>
          <cell r="AC1254"/>
          <cell r="AD1254"/>
          <cell r="AE1254" t="str">
            <v>ARRU</v>
          </cell>
          <cell r="AF1254" t="str">
            <v>FI</v>
          </cell>
          <cell r="AG1254"/>
          <cell r="AH1254"/>
        </row>
        <row r="1255">
          <cell r="A1255">
            <v>108017</v>
          </cell>
          <cell r="B1255">
            <v>1000</v>
          </cell>
          <cell r="C1255">
            <v>1035</v>
          </cell>
          <cell r="D1255" t="str">
            <v>CASH</v>
          </cell>
          <cell r="E1255" t="str">
            <v/>
          </cell>
          <cell r="F1255" t="str">
            <v>X</v>
          </cell>
          <cell r="G1255" t="str">
            <v>CRCA -EUR-NETTING &lt;</v>
          </cell>
          <cell r="H1255" t="str">
            <v>CREDIT AGRICOLE - EUR</v>
          </cell>
          <cell r="I1255" t="str">
            <v>A5100</v>
          </cell>
          <cell r="J1255" t="e">
            <v>#N/A</v>
          </cell>
          <cell r="K1255" t="e">
            <v>#N/A</v>
          </cell>
          <cell r="L1255"/>
          <cell r="M1255"/>
          <cell r="N1255" t="e">
            <v>#N/A</v>
          </cell>
          <cell r="O1255" t="e">
            <v>#N/A</v>
          </cell>
          <cell r="P1255" t="e">
            <v>#N/A</v>
          </cell>
          <cell r="Q1255" t="e">
            <v>#N/A</v>
          </cell>
          <cell r="R1255" t="e">
            <v>#N/A</v>
          </cell>
          <cell r="S1255" t="e">
            <v>#N/A</v>
          </cell>
          <cell r="T1255" t="e">
            <v>#N/A</v>
          </cell>
          <cell r="U1255" t="e">
            <v>#N/A</v>
          </cell>
          <cell r="V1255" t="e">
            <v>#N/A</v>
          </cell>
          <cell r="W1255"/>
          <cell r="X1255" t="e">
            <v>#N/A</v>
          </cell>
          <cell r="Y1255" t="e">
            <v>#N/A</v>
          </cell>
          <cell r="Z1255" t="e">
            <v>#N/A</v>
          </cell>
          <cell r="AA1255"/>
          <cell r="AB1255"/>
          <cell r="AC1255"/>
          <cell r="AD1255"/>
          <cell r="AE1255" t="str">
            <v>ARRU</v>
          </cell>
          <cell r="AF1255" t="str">
            <v>FI</v>
          </cell>
          <cell r="AG1255"/>
          <cell r="AH1255"/>
        </row>
        <row r="1256">
          <cell r="A1256">
            <v>108018</v>
          </cell>
          <cell r="B1256">
            <v>1000</v>
          </cell>
          <cell r="C1256">
            <v>1035</v>
          </cell>
          <cell r="D1256" t="str">
            <v>CASH</v>
          </cell>
          <cell r="E1256" t="str">
            <v/>
          </cell>
          <cell r="F1256" t="str">
            <v>X</v>
          </cell>
          <cell r="G1256" t="str">
            <v>CLY1- EUR-NETTING &lt;</v>
          </cell>
          <cell r="H1256" t="str">
            <v>CREDIT LYONNAIS - EUR</v>
          </cell>
          <cell r="I1256" t="str">
            <v>A5100</v>
          </cell>
          <cell r="J1256" t="e">
            <v>#N/A</v>
          </cell>
          <cell r="K1256" t="e">
            <v>#N/A</v>
          </cell>
          <cell r="L1256"/>
          <cell r="M1256"/>
          <cell r="N1256" t="e">
            <v>#N/A</v>
          </cell>
          <cell r="O1256" t="e">
            <v>#N/A</v>
          </cell>
          <cell r="P1256" t="e">
            <v>#N/A</v>
          </cell>
          <cell r="Q1256" t="e">
            <v>#N/A</v>
          </cell>
          <cell r="R1256" t="e">
            <v>#N/A</v>
          </cell>
          <cell r="S1256" t="e">
            <v>#N/A</v>
          </cell>
          <cell r="T1256" t="e">
            <v>#N/A</v>
          </cell>
          <cell r="U1256" t="e">
            <v>#N/A</v>
          </cell>
          <cell r="V1256" t="e">
            <v>#N/A</v>
          </cell>
          <cell r="W1256"/>
          <cell r="X1256" t="e">
            <v>#N/A</v>
          </cell>
          <cell r="Y1256" t="e">
            <v>#N/A</v>
          </cell>
          <cell r="Z1256" t="e">
            <v>#N/A</v>
          </cell>
          <cell r="AA1256"/>
          <cell r="AB1256"/>
          <cell r="AC1256"/>
          <cell r="AD1256"/>
          <cell r="AE1256" t="str">
            <v>ARRU</v>
          </cell>
          <cell r="AF1256" t="str">
            <v>FI</v>
          </cell>
          <cell r="AG1256"/>
          <cell r="AH1256"/>
        </row>
        <row r="1257">
          <cell r="A1257">
            <v>108019</v>
          </cell>
          <cell r="B1257">
            <v>1000</v>
          </cell>
          <cell r="C1257">
            <v>1035</v>
          </cell>
          <cell r="D1257" t="str">
            <v>CASH</v>
          </cell>
          <cell r="E1257" t="str">
            <v/>
          </cell>
          <cell r="F1257" t="str">
            <v>X</v>
          </cell>
          <cell r="G1257" t="str">
            <v>PAL -EUR-NETTING &lt;</v>
          </cell>
          <cell r="H1257" t="str">
            <v>BANQUE PALATINE - EUR</v>
          </cell>
          <cell r="I1257" t="str">
            <v>A5100</v>
          </cell>
          <cell r="J1257" t="e">
            <v>#N/A</v>
          </cell>
          <cell r="K1257" t="e">
            <v>#N/A</v>
          </cell>
          <cell r="L1257"/>
          <cell r="M1257"/>
          <cell r="N1257" t="e">
            <v>#N/A</v>
          </cell>
          <cell r="O1257" t="e">
            <v>#N/A</v>
          </cell>
          <cell r="P1257" t="e">
            <v>#N/A</v>
          </cell>
          <cell r="Q1257" t="e">
            <v>#N/A</v>
          </cell>
          <cell r="R1257" t="e">
            <v>#N/A</v>
          </cell>
          <cell r="S1257" t="e">
            <v>#N/A</v>
          </cell>
          <cell r="T1257" t="e">
            <v>#N/A</v>
          </cell>
          <cell r="U1257" t="e">
            <v>#N/A</v>
          </cell>
          <cell r="V1257" t="e">
            <v>#N/A</v>
          </cell>
          <cell r="W1257"/>
          <cell r="X1257" t="e">
            <v>#N/A</v>
          </cell>
          <cell r="Y1257" t="e">
            <v>#N/A</v>
          </cell>
          <cell r="Z1257" t="e">
            <v>#N/A</v>
          </cell>
          <cell r="AA1257"/>
          <cell r="AB1257"/>
          <cell r="AC1257"/>
          <cell r="AD1257"/>
          <cell r="AE1257" t="str">
            <v>ARRU</v>
          </cell>
          <cell r="AF1257" t="str">
            <v>FI</v>
          </cell>
          <cell r="AG1257"/>
          <cell r="AH1257"/>
        </row>
        <row r="1258">
          <cell r="A1258">
            <v>108020</v>
          </cell>
          <cell r="B1258">
            <v>1000</v>
          </cell>
          <cell r="C1258">
            <v>1035</v>
          </cell>
          <cell r="D1258" t="str">
            <v>CASH</v>
          </cell>
          <cell r="E1258" t="str">
            <v/>
          </cell>
          <cell r="F1258" t="str">
            <v>X</v>
          </cell>
          <cell r="G1258" t="str">
            <v>SGN - EUR-NETTING &lt;</v>
          </cell>
          <cell r="H1258" t="str">
            <v>SOCIETE GENERALE - EUR</v>
          </cell>
          <cell r="I1258" t="str">
            <v>A5100</v>
          </cell>
          <cell r="J1258" t="e">
            <v>#N/A</v>
          </cell>
          <cell r="K1258" t="e">
            <v>#N/A</v>
          </cell>
          <cell r="L1258"/>
          <cell r="M1258"/>
          <cell r="N1258" t="e">
            <v>#N/A</v>
          </cell>
          <cell r="O1258" t="e">
            <v>#N/A</v>
          </cell>
          <cell r="P1258" t="e">
            <v>#N/A</v>
          </cell>
          <cell r="Q1258" t="e">
            <v>#N/A</v>
          </cell>
          <cell r="R1258" t="e">
            <v>#N/A</v>
          </cell>
          <cell r="S1258" t="e">
            <v>#N/A</v>
          </cell>
          <cell r="T1258" t="e">
            <v>#N/A</v>
          </cell>
          <cell r="U1258" t="e">
            <v>#N/A</v>
          </cell>
          <cell r="V1258" t="e">
            <v>#N/A</v>
          </cell>
          <cell r="W1258"/>
          <cell r="X1258" t="e">
            <v>#N/A</v>
          </cell>
          <cell r="Y1258" t="e">
            <v>#N/A</v>
          </cell>
          <cell r="Z1258" t="e">
            <v>#N/A</v>
          </cell>
          <cell r="AA1258"/>
          <cell r="AB1258"/>
          <cell r="AC1258"/>
          <cell r="AD1258"/>
          <cell r="AE1258" t="str">
            <v>ARRU</v>
          </cell>
          <cell r="AF1258" t="str">
            <v>FI</v>
          </cell>
          <cell r="AG1258"/>
          <cell r="AH1258"/>
        </row>
        <row r="1259">
          <cell r="A1259">
            <v>108021</v>
          </cell>
          <cell r="B1259">
            <v>1000</v>
          </cell>
          <cell r="C1259">
            <v>1035</v>
          </cell>
          <cell r="D1259" t="str">
            <v>CASH</v>
          </cell>
          <cell r="E1259" t="str">
            <v/>
          </cell>
          <cell r="F1259" t="str">
            <v>X</v>
          </cell>
          <cell r="G1259" t="str">
            <v>SLB - EUR-NETTING &lt;</v>
          </cell>
          <cell r="H1259" t="str">
            <v>CIC LYONNAISE DE BANQUE - EUR</v>
          </cell>
          <cell r="I1259" t="str">
            <v>A5100</v>
          </cell>
          <cell r="J1259" t="e">
            <v>#N/A</v>
          </cell>
          <cell r="K1259" t="e">
            <v>#N/A</v>
          </cell>
          <cell r="L1259"/>
          <cell r="M1259"/>
          <cell r="N1259" t="e">
            <v>#N/A</v>
          </cell>
          <cell r="O1259" t="e">
            <v>#N/A</v>
          </cell>
          <cell r="P1259" t="e">
            <v>#N/A</v>
          </cell>
          <cell r="Q1259" t="e">
            <v>#N/A</v>
          </cell>
          <cell r="R1259" t="e">
            <v>#N/A</v>
          </cell>
          <cell r="S1259" t="e">
            <v>#N/A</v>
          </cell>
          <cell r="T1259" t="e">
            <v>#N/A</v>
          </cell>
          <cell r="U1259" t="e">
            <v>#N/A</v>
          </cell>
          <cell r="V1259" t="e">
            <v>#N/A</v>
          </cell>
          <cell r="W1259"/>
          <cell r="X1259" t="e">
            <v>#N/A</v>
          </cell>
          <cell r="Y1259" t="e">
            <v>#N/A</v>
          </cell>
          <cell r="Z1259" t="e">
            <v>#N/A</v>
          </cell>
          <cell r="AA1259"/>
          <cell r="AB1259"/>
          <cell r="AC1259"/>
          <cell r="AD1259"/>
          <cell r="AE1259" t="str">
            <v>ARRU</v>
          </cell>
          <cell r="AF1259" t="str">
            <v>FI</v>
          </cell>
          <cell r="AG1259"/>
          <cell r="AH1259"/>
        </row>
        <row r="1260">
          <cell r="A1260">
            <v>108022</v>
          </cell>
          <cell r="B1260">
            <v>1000</v>
          </cell>
          <cell r="C1260">
            <v>1035</v>
          </cell>
          <cell r="D1260" t="str">
            <v>CASH</v>
          </cell>
          <cell r="E1260" t="str">
            <v/>
          </cell>
          <cell r="F1260" t="str">
            <v>X</v>
          </cell>
          <cell r="G1260" t="str">
            <v>PAL - EUR-NETTING &lt;</v>
          </cell>
          <cell r="H1260" t="str">
            <v>BANQUE PALATINE - EUR</v>
          </cell>
          <cell r="I1260" t="str">
            <v>A5100</v>
          </cell>
          <cell r="J1260" t="e">
            <v>#N/A</v>
          </cell>
          <cell r="K1260" t="e">
            <v>#N/A</v>
          </cell>
          <cell r="L1260"/>
          <cell r="M1260"/>
          <cell r="N1260" t="e">
            <v>#N/A</v>
          </cell>
          <cell r="O1260" t="e">
            <v>#N/A</v>
          </cell>
          <cell r="P1260" t="e">
            <v>#N/A</v>
          </cell>
          <cell r="Q1260" t="e">
            <v>#N/A</v>
          </cell>
          <cell r="R1260" t="e">
            <v>#N/A</v>
          </cell>
          <cell r="S1260" t="e">
            <v>#N/A</v>
          </cell>
          <cell r="T1260" t="e">
            <v>#N/A</v>
          </cell>
          <cell r="U1260" t="e">
            <v>#N/A</v>
          </cell>
          <cell r="V1260" t="e">
            <v>#N/A</v>
          </cell>
          <cell r="W1260"/>
          <cell r="X1260" t="e">
            <v>#N/A</v>
          </cell>
          <cell r="Y1260" t="e">
            <v>#N/A</v>
          </cell>
          <cell r="Z1260" t="e">
            <v>#N/A</v>
          </cell>
          <cell r="AA1260"/>
          <cell r="AB1260"/>
          <cell r="AC1260"/>
          <cell r="AD1260"/>
          <cell r="AE1260" t="str">
            <v>ARRU</v>
          </cell>
          <cell r="AF1260" t="str">
            <v>FI</v>
          </cell>
          <cell r="AG1260"/>
          <cell r="AH1260"/>
        </row>
        <row r="1261">
          <cell r="A1261">
            <v>108023</v>
          </cell>
          <cell r="B1261">
            <v>1000</v>
          </cell>
          <cell r="C1261">
            <v>1035</v>
          </cell>
          <cell r="D1261" t="str">
            <v>CASH</v>
          </cell>
          <cell r="E1261" t="str">
            <v/>
          </cell>
          <cell r="F1261" t="str">
            <v>X</v>
          </cell>
          <cell r="G1261" t="str">
            <v>CLY1- EUR-NETTING &lt;</v>
          </cell>
          <cell r="H1261" t="str">
            <v>CREDIT LYONNAIS - EUR</v>
          </cell>
          <cell r="I1261" t="str">
            <v>A5100</v>
          </cell>
          <cell r="J1261" t="e">
            <v>#N/A</v>
          </cell>
          <cell r="K1261" t="e">
            <v>#N/A</v>
          </cell>
          <cell r="L1261"/>
          <cell r="M1261"/>
          <cell r="N1261" t="e">
            <v>#N/A</v>
          </cell>
          <cell r="O1261" t="e">
            <v>#N/A</v>
          </cell>
          <cell r="P1261" t="e">
            <v>#N/A</v>
          </cell>
          <cell r="Q1261" t="e">
            <v>#N/A</v>
          </cell>
          <cell r="R1261" t="e">
            <v>#N/A</v>
          </cell>
          <cell r="S1261" t="e">
            <v>#N/A</v>
          </cell>
          <cell r="T1261" t="e">
            <v>#N/A</v>
          </cell>
          <cell r="U1261" t="e">
            <v>#N/A</v>
          </cell>
          <cell r="V1261" t="e">
            <v>#N/A</v>
          </cell>
          <cell r="W1261"/>
          <cell r="X1261" t="e">
            <v>#N/A</v>
          </cell>
          <cell r="Y1261" t="e">
            <v>#N/A</v>
          </cell>
          <cell r="Z1261" t="e">
            <v>#N/A</v>
          </cell>
          <cell r="AA1261"/>
          <cell r="AB1261"/>
          <cell r="AC1261"/>
          <cell r="AD1261"/>
          <cell r="AE1261" t="str">
            <v>ARRU</v>
          </cell>
          <cell r="AF1261" t="str">
            <v>FI</v>
          </cell>
          <cell r="AG1261"/>
          <cell r="AH1261"/>
        </row>
        <row r="1262">
          <cell r="A1262">
            <v>108028</v>
          </cell>
          <cell r="B1262">
            <v>1000</v>
          </cell>
          <cell r="C1262">
            <v>1035</v>
          </cell>
          <cell r="D1262" t="str">
            <v>CASH</v>
          </cell>
          <cell r="E1262" t="str">
            <v/>
          </cell>
          <cell r="F1262" t="str">
            <v>X</v>
          </cell>
          <cell r="G1262" t="str">
            <v>SPA - EUR-NETTING &lt;</v>
          </cell>
          <cell r="H1262" t="str">
            <v>SAN PAOLO - EUR</v>
          </cell>
          <cell r="I1262" t="str">
            <v>A5100</v>
          </cell>
          <cell r="J1262" t="e">
            <v>#N/A</v>
          </cell>
          <cell r="K1262" t="e">
            <v>#N/A</v>
          </cell>
          <cell r="L1262"/>
          <cell r="M1262"/>
          <cell r="N1262" t="e">
            <v>#N/A</v>
          </cell>
          <cell r="O1262" t="e">
            <v>#N/A</v>
          </cell>
          <cell r="P1262" t="e">
            <v>#N/A</v>
          </cell>
          <cell r="Q1262" t="e">
            <v>#N/A</v>
          </cell>
          <cell r="R1262" t="e">
            <v>#N/A</v>
          </cell>
          <cell r="S1262" t="e">
            <v>#N/A</v>
          </cell>
          <cell r="T1262" t="e">
            <v>#N/A</v>
          </cell>
          <cell r="U1262" t="e">
            <v>#N/A</v>
          </cell>
          <cell r="V1262" t="e">
            <v>#N/A</v>
          </cell>
          <cell r="W1262"/>
          <cell r="X1262" t="e">
            <v>#N/A</v>
          </cell>
          <cell r="Y1262" t="e">
            <v>#N/A</v>
          </cell>
          <cell r="Z1262" t="e">
            <v>#N/A</v>
          </cell>
          <cell r="AA1262"/>
          <cell r="AB1262"/>
          <cell r="AC1262"/>
          <cell r="AD1262"/>
          <cell r="AE1262" t="str">
            <v>ARRU</v>
          </cell>
          <cell r="AF1262" t="str">
            <v>FI</v>
          </cell>
          <cell r="AG1262"/>
          <cell r="AH1262"/>
        </row>
        <row r="1263">
          <cell r="A1263">
            <v>108029</v>
          </cell>
          <cell r="B1263">
            <v>1000</v>
          </cell>
          <cell r="C1263">
            <v>1035</v>
          </cell>
          <cell r="D1263" t="str">
            <v>CASH</v>
          </cell>
          <cell r="E1263" t="str">
            <v/>
          </cell>
          <cell r="F1263" t="str">
            <v>X</v>
          </cell>
          <cell r="G1263" t="str">
            <v>CRT - EUR-NETTING &lt;</v>
          </cell>
          <cell r="H1263" t="str">
            <v>CASSA RISPARMIO TORINO - EUR</v>
          </cell>
          <cell r="I1263" t="str">
            <v>A5100</v>
          </cell>
          <cell r="J1263" t="e">
            <v>#N/A</v>
          </cell>
          <cell r="K1263" t="e">
            <v>#N/A</v>
          </cell>
          <cell r="L1263"/>
          <cell r="M1263"/>
          <cell r="N1263" t="e">
            <v>#N/A</v>
          </cell>
          <cell r="O1263" t="e">
            <v>#N/A</v>
          </cell>
          <cell r="P1263" t="e">
            <v>#N/A</v>
          </cell>
          <cell r="Q1263" t="e">
            <v>#N/A</v>
          </cell>
          <cell r="R1263" t="e">
            <v>#N/A</v>
          </cell>
          <cell r="S1263" t="e">
            <v>#N/A</v>
          </cell>
          <cell r="T1263" t="e">
            <v>#N/A</v>
          </cell>
          <cell r="U1263" t="e">
            <v>#N/A</v>
          </cell>
          <cell r="V1263" t="e">
            <v>#N/A</v>
          </cell>
          <cell r="W1263"/>
          <cell r="X1263" t="e">
            <v>#N/A</v>
          </cell>
          <cell r="Y1263" t="e">
            <v>#N/A</v>
          </cell>
          <cell r="Z1263" t="e">
            <v>#N/A</v>
          </cell>
          <cell r="AA1263"/>
          <cell r="AB1263"/>
          <cell r="AC1263"/>
          <cell r="AD1263"/>
          <cell r="AE1263" t="str">
            <v>ARRU</v>
          </cell>
          <cell r="AF1263" t="str">
            <v>FI</v>
          </cell>
          <cell r="AG1263"/>
          <cell r="AH1263"/>
        </row>
        <row r="1264">
          <cell r="A1264">
            <v>108030</v>
          </cell>
          <cell r="B1264">
            <v>1000</v>
          </cell>
          <cell r="C1264">
            <v>1035</v>
          </cell>
          <cell r="D1264" t="str">
            <v>CASH</v>
          </cell>
          <cell r="E1264" t="str">
            <v/>
          </cell>
          <cell r="F1264" t="str">
            <v>X</v>
          </cell>
          <cell r="G1264" t="str">
            <v>BNL - EUR-NETTING &lt;</v>
          </cell>
          <cell r="H1264" t="str">
            <v>BANCA NAZIONALE DEL LAVORO- EUR</v>
          </cell>
          <cell r="I1264" t="str">
            <v>A5100</v>
          </cell>
          <cell r="J1264" t="e">
            <v>#N/A</v>
          </cell>
          <cell r="K1264" t="e">
            <v>#N/A</v>
          </cell>
          <cell r="L1264"/>
          <cell r="M1264"/>
          <cell r="N1264" t="e">
            <v>#N/A</v>
          </cell>
          <cell r="O1264" t="e">
            <v>#N/A</v>
          </cell>
          <cell r="P1264" t="e">
            <v>#N/A</v>
          </cell>
          <cell r="Q1264" t="e">
            <v>#N/A</v>
          </cell>
          <cell r="R1264" t="e">
            <v>#N/A</v>
          </cell>
          <cell r="S1264" t="e">
            <v>#N/A</v>
          </cell>
          <cell r="T1264" t="e">
            <v>#N/A</v>
          </cell>
          <cell r="U1264" t="e">
            <v>#N/A</v>
          </cell>
          <cell r="V1264" t="e">
            <v>#N/A</v>
          </cell>
          <cell r="W1264"/>
          <cell r="X1264" t="e">
            <v>#N/A</v>
          </cell>
          <cell r="Y1264" t="e">
            <v>#N/A</v>
          </cell>
          <cell r="Z1264" t="e">
            <v>#N/A</v>
          </cell>
          <cell r="AA1264"/>
          <cell r="AB1264"/>
          <cell r="AC1264"/>
          <cell r="AD1264"/>
          <cell r="AE1264" t="str">
            <v>ARRU</v>
          </cell>
          <cell r="AF1264" t="str">
            <v>FI</v>
          </cell>
          <cell r="AG1264"/>
          <cell r="AH1264"/>
        </row>
        <row r="1265">
          <cell r="A1265">
            <v>108031</v>
          </cell>
          <cell r="B1265">
            <v>1000</v>
          </cell>
          <cell r="C1265">
            <v>1035</v>
          </cell>
          <cell r="D1265" t="str">
            <v>CASH</v>
          </cell>
          <cell r="E1265" t="str">
            <v/>
          </cell>
          <cell r="F1265" t="str">
            <v>X</v>
          </cell>
          <cell r="G1265" t="str">
            <v>BPN - EUR-NETTING &lt;</v>
          </cell>
          <cell r="H1265" t="str">
            <v>BANCO POPULARE DI NOVARA - EUR</v>
          </cell>
          <cell r="I1265" t="str">
            <v>A5100</v>
          </cell>
          <cell r="J1265" t="e">
            <v>#N/A</v>
          </cell>
          <cell r="K1265" t="e">
            <v>#N/A</v>
          </cell>
          <cell r="L1265"/>
          <cell r="M1265"/>
          <cell r="N1265" t="e">
            <v>#N/A</v>
          </cell>
          <cell r="O1265" t="e">
            <v>#N/A</v>
          </cell>
          <cell r="P1265" t="e">
            <v>#N/A</v>
          </cell>
          <cell r="Q1265" t="e">
            <v>#N/A</v>
          </cell>
          <cell r="R1265" t="e">
            <v>#N/A</v>
          </cell>
          <cell r="S1265" t="e">
            <v>#N/A</v>
          </cell>
          <cell r="T1265" t="e">
            <v>#N/A</v>
          </cell>
          <cell r="U1265" t="e">
            <v>#N/A</v>
          </cell>
          <cell r="V1265" t="e">
            <v>#N/A</v>
          </cell>
          <cell r="W1265"/>
          <cell r="X1265" t="e">
            <v>#N/A</v>
          </cell>
          <cell r="Y1265" t="e">
            <v>#N/A</v>
          </cell>
          <cell r="Z1265" t="e">
            <v>#N/A</v>
          </cell>
          <cell r="AA1265"/>
          <cell r="AB1265"/>
          <cell r="AC1265"/>
          <cell r="AD1265"/>
          <cell r="AE1265" t="str">
            <v>ARRU</v>
          </cell>
          <cell r="AF1265" t="str">
            <v>FI</v>
          </cell>
          <cell r="AG1265"/>
          <cell r="AH1265"/>
        </row>
        <row r="1266">
          <cell r="A1266">
            <v>108032</v>
          </cell>
          <cell r="B1266">
            <v>1000</v>
          </cell>
          <cell r="C1266">
            <v>1035</v>
          </cell>
          <cell r="D1266" t="str">
            <v>CASH</v>
          </cell>
          <cell r="E1266" t="str">
            <v/>
          </cell>
          <cell r="F1266" t="str">
            <v>X</v>
          </cell>
          <cell r="G1266" t="str">
            <v>BS - EUR-NETTING &lt;</v>
          </cell>
          <cell r="H1266" t="str">
            <v>BANCA SELLA - EUR</v>
          </cell>
          <cell r="I1266" t="str">
            <v>A5100</v>
          </cell>
          <cell r="J1266" t="e">
            <v>#N/A</v>
          </cell>
          <cell r="K1266" t="e">
            <v>#N/A</v>
          </cell>
          <cell r="L1266"/>
          <cell r="M1266"/>
          <cell r="N1266" t="e">
            <v>#N/A</v>
          </cell>
          <cell r="O1266" t="e">
            <v>#N/A</v>
          </cell>
          <cell r="P1266" t="e">
            <v>#N/A</v>
          </cell>
          <cell r="Q1266" t="e">
            <v>#N/A</v>
          </cell>
          <cell r="R1266" t="e">
            <v>#N/A</v>
          </cell>
          <cell r="S1266" t="e">
            <v>#N/A</v>
          </cell>
          <cell r="T1266" t="e">
            <v>#N/A</v>
          </cell>
          <cell r="U1266" t="e">
            <v>#N/A</v>
          </cell>
          <cell r="V1266" t="e">
            <v>#N/A</v>
          </cell>
          <cell r="W1266"/>
          <cell r="X1266" t="e">
            <v>#N/A</v>
          </cell>
          <cell r="Y1266" t="e">
            <v>#N/A</v>
          </cell>
          <cell r="Z1266" t="e">
            <v>#N/A</v>
          </cell>
          <cell r="AA1266"/>
          <cell r="AB1266"/>
          <cell r="AC1266"/>
          <cell r="AD1266"/>
          <cell r="AE1266" t="str">
            <v>ARRU</v>
          </cell>
          <cell r="AF1266" t="str">
            <v>FI</v>
          </cell>
          <cell r="AG1266"/>
          <cell r="AH1266"/>
        </row>
        <row r="1267">
          <cell r="A1267">
            <v>108033</v>
          </cell>
          <cell r="B1267">
            <v>1000</v>
          </cell>
          <cell r="C1267">
            <v>1035</v>
          </cell>
          <cell r="D1267" t="str">
            <v>CASH</v>
          </cell>
          <cell r="E1267" t="str">
            <v/>
          </cell>
          <cell r="F1267" t="str">
            <v>X</v>
          </cell>
          <cell r="G1267" t="str">
            <v>SPA IT EUR-NETTING &lt;</v>
          </cell>
          <cell r="H1267" t="str">
            <v>SAN PAOLO ITALY - EUR</v>
          </cell>
          <cell r="I1267" t="str">
            <v>A5100</v>
          </cell>
          <cell r="J1267" t="e">
            <v>#N/A</v>
          </cell>
          <cell r="K1267" t="e">
            <v>#N/A</v>
          </cell>
          <cell r="L1267"/>
          <cell r="M1267"/>
          <cell r="N1267" t="e">
            <v>#N/A</v>
          </cell>
          <cell r="O1267" t="e">
            <v>#N/A</v>
          </cell>
          <cell r="P1267" t="e">
            <v>#N/A</v>
          </cell>
          <cell r="Q1267" t="e">
            <v>#N/A</v>
          </cell>
          <cell r="R1267" t="e">
            <v>#N/A</v>
          </cell>
          <cell r="S1267" t="e">
            <v>#N/A</v>
          </cell>
          <cell r="T1267" t="e">
            <v>#N/A</v>
          </cell>
          <cell r="U1267" t="e">
            <v>#N/A</v>
          </cell>
          <cell r="V1267" t="e">
            <v>#N/A</v>
          </cell>
          <cell r="W1267"/>
          <cell r="X1267" t="e">
            <v>#N/A</v>
          </cell>
          <cell r="Y1267" t="e">
            <v>#N/A</v>
          </cell>
          <cell r="Z1267" t="e">
            <v>#N/A</v>
          </cell>
          <cell r="AA1267"/>
          <cell r="AB1267"/>
          <cell r="AC1267"/>
          <cell r="AD1267"/>
          <cell r="AE1267" t="str">
            <v>ARRU</v>
          </cell>
          <cell r="AF1267" t="str">
            <v>FI</v>
          </cell>
          <cell r="AG1267"/>
          <cell r="AH1267"/>
        </row>
        <row r="1268">
          <cell r="A1268">
            <v>108034</v>
          </cell>
          <cell r="B1268">
            <v>1000</v>
          </cell>
          <cell r="C1268">
            <v>1035</v>
          </cell>
          <cell r="D1268" t="str">
            <v>CASH</v>
          </cell>
          <cell r="E1268" t="str">
            <v/>
          </cell>
          <cell r="F1268" t="str">
            <v>X</v>
          </cell>
          <cell r="G1268" t="str">
            <v>BBVA-NETTING &lt;</v>
          </cell>
          <cell r="H1268" t="str">
            <v>BANCO BILBAO VISCAYA ARGENTARIA-NETTING &lt;</v>
          </cell>
          <cell r="I1268" t="str">
            <v>A5100</v>
          </cell>
          <cell r="J1268" t="e">
            <v>#N/A</v>
          </cell>
          <cell r="K1268" t="e">
            <v>#N/A</v>
          </cell>
          <cell r="L1268"/>
          <cell r="M1268"/>
          <cell r="N1268" t="e">
            <v>#N/A</v>
          </cell>
          <cell r="O1268" t="e">
            <v>#N/A</v>
          </cell>
          <cell r="P1268" t="e">
            <v>#N/A</v>
          </cell>
          <cell r="Q1268" t="e">
            <v>#N/A</v>
          </cell>
          <cell r="R1268" t="e">
            <v>#N/A</v>
          </cell>
          <cell r="S1268" t="e">
            <v>#N/A</v>
          </cell>
          <cell r="T1268" t="e">
            <v>#N/A</v>
          </cell>
          <cell r="U1268" t="e">
            <v>#N/A</v>
          </cell>
          <cell r="V1268" t="e">
            <v>#N/A</v>
          </cell>
          <cell r="W1268"/>
          <cell r="X1268" t="e">
            <v>#N/A</v>
          </cell>
          <cell r="Y1268" t="e">
            <v>#N/A</v>
          </cell>
          <cell r="Z1268" t="e">
            <v>#N/A</v>
          </cell>
          <cell r="AA1268"/>
          <cell r="AB1268"/>
          <cell r="AC1268"/>
          <cell r="AD1268"/>
          <cell r="AE1268" t="str">
            <v>ARRU</v>
          </cell>
          <cell r="AF1268" t="str">
            <v>FI</v>
          </cell>
          <cell r="AG1268"/>
          <cell r="AH1268"/>
        </row>
        <row r="1269">
          <cell r="A1269">
            <v>108035</v>
          </cell>
          <cell r="B1269">
            <v>1000</v>
          </cell>
          <cell r="C1269">
            <v>1035</v>
          </cell>
          <cell r="D1269" t="str">
            <v>CASH</v>
          </cell>
          <cell r="E1269" t="str">
            <v/>
          </cell>
          <cell r="F1269" t="str">
            <v>X</v>
          </cell>
          <cell r="G1269" t="str">
            <v>CM-NETTING &lt;</v>
          </cell>
          <cell r="H1269" t="str">
            <v>CAIXA MANRESA-NETTING &lt;</v>
          </cell>
          <cell r="I1269" t="str">
            <v>A5100</v>
          </cell>
          <cell r="J1269" t="e">
            <v>#N/A</v>
          </cell>
          <cell r="K1269" t="e">
            <v>#N/A</v>
          </cell>
          <cell r="L1269"/>
          <cell r="M1269"/>
          <cell r="N1269" t="e">
            <v>#N/A</v>
          </cell>
          <cell r="O1269" t="e">
            <v>#N/A</v>
          </cell>
          <cell r="P1269" t="e">
            <v>#N/A</v>
          </cell>
          <cell r="Q1269" t="e">
            <v>#N/A</v>
          </cell>
          <cell r="R1269" t="e">
            <v>#N/A</v>
          </cell>
          <cell r="S1269" t="e">
            <v>#N/A</v>
          </cell>
          <cell r="T1269" t="e">
            <v>#N/A</v>
          </cell>
          <cell r="U1269" t="e">
            <v>#N/A</v>
          </cell>
          <cell r="V1269" t="e">
            <v>#N/A</v>
          </cell>
          <cell r="W1269"/>
          <cell r="X1269" t="e">
            <v>#N/A</v>
          </cell>
          <cell r="Y1269" t="e">
            <v>#N/A</v>
          </cell>
          <cell r="Z1269" t="e">
            <v>#N/A</v>
          </cell>
          <cell r="AA1269"/>
          <cell r="AB1269"/>
          <cell r="AC1269"/>
          <cell r="AD1269"/>
          <cell r="AE1269" t="str">
            <v>ARRU</v>
          </cell>
          <cell r="AF1269" t="str">
            <v>FI</v>
          </cell>
          <cell r="AG1269"/>
          <cell r="AH1269"/>
        </row>
        <row r="1270">
          <cell r="A1270">
            <v>108036</v>
          </cell>
          <cell r="B1270">
            <v>1000</v>
          </cell>
          <cell r="C1270">
            <v>1035</v>
          </cell>
          <cell r="D1270" t="str">
            <v>CASH</v>
          </cell>
          <cell r="E1270" t="str">
            <v/>
          </cell>
          <cell r="F1270" t="str">
            <v>X</v>
          </cell>
          <cell r="G1270" t="str">
            <v>BSCH-NETTING &lt;</v>
          </cell>
          <cell r="H1270" t="str">
            <v>BANCO SANTANDER CENTRAL HISPANO-NETTING &lt;</v>
          </cell>
          <cell r="I1270" t="str">
            <v>A5100</v>
          </cell>
          <cell r="J1270" t="e">
            <v>#N/A</v>
          </cell>
          <cell r="K1270" t="e">
            <v>#N/A</v>
          </cell>
          <cell r="L1270"/>
          <cell r="M1270"/>
          <cell r="N1270" t="e">
            <v>#N/A</v>
          </cell>
          <cell r="O1270" t="e">
            <v>#N/A</v>
          </cell>
          <cell r="P1270" t="e">
            <v>#N/A</v>
          </cell>
          <cell r="Q1270" t="e">
            <v>#N/A</v>
          </cell>
          <cell r="R1270" t="e">
            <v>#N/A</v>
          </cell>
          <cell r="S1270" t="e">
            <v>#N/A</v>
          </cell>
          <cell r="T1270" t="e">
            <v>#N/A</v>
          </cell>
          <cell r="U1270" t="e">
            <v>#N/A</v>
          </cell>
          <cell r="V1270" t="e">
            <v>#N/A</v>
          </cell>
          <cell r="W1270"/>
          <cell r="X1270" t="e">
            <v>#N/A</v>
          </cell>
          <cell r="Y1270" t="e">
            <v>#N/A</v>
          </cell>
          <cell r="Z1270" t="e">
            <v>#N/A</v>
          </cell>
          <cell r="AA1270"/>
          <cell r="AB1270"/>
          <cell r="AC1270"/>
          <cell r="AD1270"/>
          <cell r="AE1270" t="str">
            <v>ARRU</v>
          </cell>
          <cell r="AF1270" t="str">
            <v>FI</v>
          </cell>
          <cell r="AG1270"/>
          <cell r="AH1270"/>
        </row>
        <row r="1271">
          <cell r="A1271">
            <v>108037</v>
          </cell>
          <cell r="B1271">
            <v>1000</v>
          </cell>
          <cell r="C1271">
            <v>1035</v>
          </cell>
          <cell r="D1271" t="str">
            <v>CASH</v>
          </cell>
          <cell r="E1271" t="str">
            <v/>
          </cell>
          <cell r="F1271" t="str">
            <v>X</v>
          </cell>
          <cell r="G1271" t="str">
            <v>BP-NETTING &lt;</v>
          </cell>
          <cell r="H1271" t="str">
            <v>BANCO POPULAR-NETTING &lt;</v>
          </cell>
          <cell r="I1271" t="str">
            <v>A5100</v>
          </cell>
          <cell r="J1271" t="e">
            <v>#N/A</v>
          </cell>
          <cell r="K1271" t="e">
            <v>#N/A</v>
          </cell>
          <cell r="L1271"/>
          <cell r="M1271"/>
          <cell r="N1271" t="e">
            <v>#N/A</v>
          </cell>
          <cell r="O1271" t="e">
            <v>#N/A</v>
          </cell>
          <cell r="P1271" t="e">
            <v>#N/A</v>
          </cell>
          <cell r="Q1271" t="e">
            <v>#N/A</v>
          </cell>
          <cell r="R1271" t="e">
            <v>#N/A</v>
          </cell>
          <cell r="S1271" t="e">
            <v>#N/A</v>
          </cell>
          <cell r="T1271" t="e">
            <v>#N/A</v>
          </cell>
          <cell r="U1271" t="e">
            <v>#N/A</v>
          </cell>
          <cell r="V1271" t="e">
            <v>#N/A</v>
          </cell>
          <cell r="W1271"/>
          <cell r="X1271" t="e">
            <v>#N/A</v>
          </cell>
          <cell r="Y1271" t="e">
            <v>#N/A</v>
          </cell>
          <cell r="Z1271" t="e">
            <v>#N/A</v>
          </cell>
          <cell r="AA1271"/>
          <cell r="AB1271"/>
          <cell r="AC1271"/>
          <cell r="AD1271"/>
          <cell r="AE1271" t="str">
            <v>ARRU</v>
          </cell>
          <cell r="AF1271" t="str">
            <v>FI</v>
          </cell>
          <cell r="AG1271"/>
          <cell r="AH1271"/>
        </row>
        <row r="1272">
          <cell r="A1272">
            <v>108038</v>
          </cell>
          <cell r="B1272">
            <v>1000</v>
          </cell>
          <cell r="C1272">
            <v>1035</v>
          </cell>
          <cell r="D1272" t="str">
            <v>CASH</v>
          </cell>
          <cell r="E1272" t="str">
            <v/>
          </cell>
          <cell r="F1272" t="str">
            <v>X</v>
          </cell>
          <cell r="G1272" t="str">
            <v>BS-NETTING &lt;</v>
          </cell>
          <cell r="H1272" t="str">
            <v>BANC DE SABADELL-NETTING &lt;</v>
          </cell>
          <cell r="I1272" t="str">
            <v>A5100</v>
          </cell>
          <cell r="J1272" t="e">
            <v>#N/A</v>
          </cell>
          <cell r="K1272" t="e">
            <v>#N/A</v>
          </cell>
          <cell r="L1272"/>
          <cell r="M1272"/>
          <cell r="N1272" t="e">
            <v>#N/A</v>
          </cell>
          <cell r="O1272" t="e">
            <v>#N/A</v>
          </cell>
          <cell r="P1272" t="e">
            <v>#N/A</v>
          </cell>
          <cell r="Q1272" t="e">
            <v>#N/A</v>
          </cell>
          <cell r="R1272" t="e">
            <v>#N/A</v>
          </cell>
          <cell r="S1272" t="e">
            <v>#N/A</v>
          </cell>
          <cell r="T1272" t="e">
            <v>#N/A</v>
          </cell>
          <cell r="U1272" t="e">
            <v>#N/A</v>
          </cell>
          <cell r="V1272" t="e">
            <v>#N/A</v>
          </cell>
          <cell r="W1272"/>
          <cell r="X1272" t="e">
            <v>#N/A</v>
          </cell>
          <cell r="Y1272" t="e">
            <v>#N/A</v>
          </cell>
          <cell r="Z1272" t="e">
            <v>#N/A</v>
          </cell>
          <cell r="AA1272"/>
          <cell r="AB1272"/>
          <cell r="AC1272"/>
          <cell r="AD1272"/>
          <cell r="AE1272" t="str">
            <v>ARRU</v>
          </cell>
          <cell r="AF1272" t="str">
            <v>FI</v>
          </cell>
          <cell r="AG1272"/>
          <cell r="AH1272"/>
        </row>
        <row r="1273">
          <cell r="A1273">
            <v>108046</v>
          </cell>
          <cell r="B1273">
            <v>1000</v>
          </cell>
          <cell r="C1273">
            <v>1035</v>
          </cell>
          <cell r="D1273" t="str">
            <v>CASH</v>
          </cell>
          <cell r="E1273" t="str">
            <v/>
          </cell>
          <cell r="F1273" t="str">
            <v>X</v>
          </cell>
          <cell r="G1273" t="str">
            <v>SPG - EUR-NETTING &lt;</v>
          </cell>
          <cell r="H1273" t="str">
            <v>SAN PAOLO GRENOBLE - EUR</v>
          </cell>
          <cell r="I1273" t="str">
            <v>A5100</v>
          </cell>
          <cell r="J1273" t="e">
            <v>#N/A</v>
          </cell>
          <cell r="K1273" t="e">
            <v>#N/A</v>
          </cell>
          <cell r="L1273"/>
          <cell r="M1273"/>
          <cell r="N1273" t="e">
            <v>#N/A</v>
          </cell>
          <cell r="O1273" t="e">
            <v>#N/A</v>
          </cell>
          <cell r="P1273" t="e">
            <v>#N/A</v>
          </cell>
          <cell r="Q1273" t="e">
            <v>#N/A</v>
          </cell>
          <cell r="R1273" t="e">
            <v>#N/A</v>
          </cell>
          <cell r="S1273" t="e">
            <v>#N/A</v>
          </cell>
          <cell r="T1273" t="e">
            <v>#N/A</v>
          </cell>
          <cell r="U1273" t="e">
            <v>#N/A</v>
          </cell>
          <cell r="V1273" t="e">
            <v>#N/A</v>
          </cell>
          <cell r="W1273"/>
          <cell r="X1273" t="e">
            <v>#N/A</v>
          </cell>
          <cell r="Y1273" t="e">
            <v>#N/A</v>
          </cell>
          <cell r="Z1273" t="e">
            <v>#N/A</v>
          </cell>
          <cell r="AA1273"/>
          <cell r="AB1273"/>
          <cell r="AC1273"/>
          <cell r="AD1273"/>
          <cell r="AE1273" t="str">
            <v>ARRU</v>
          </cell>
          <cell r="AF1273" t="str">
            <v>FI</v>
          </cell>
          <cell r="AG1273"/>
          <cell r="AH1273"/>
        </row>
        <row r="1274">
          <cell r="A1274">
            <v>108049</v>
          </cell>
          <cell r="B1274">
            <v>1000</v>
          </cell>
          <cell r="C1274">
            <v>1035</v>
          </cell>
          <cell r="D1274" t="str">
            <v>CASH</v>
          </cell>
          <cell r="E1274" t="str">
            <v/>
          </cell>
          <cell r="F1274" t="str">
            <v>X</v>
          </cell>
          <cell r="G1274" t="str">
            <v>CIC- USD-NETTING &lt;</v>
          </cell>
          <cell r="H1274" t="str">
            <v>CIC LYONNAISE DE BANQUE - USD</v>
          </cell>
          <cell r="I1274" t="str">
            <v>A5100</v>
          </cell>
          <cell r="J1274" t="e">
            <v>#N/A</v>
          </cell>
          <cell r="K1274" t="e">
            <v>#N/A</v>
          </cell>
          <cell r="L1274"/>
          <cell r="M1274"/>
          <cell r="N1274" t="e">
            <v>#N/A</v>
          </cell>
          <cell r="O1274" t="e">
            <v>#N/A</v>
          </cell>
          <cell r="P1274" t="e">
            <v>#N/A</v>
          </cell>
          <cell r="Q1274" t="e">
            <v>#N/A</v>
          </cell>
          <cell r="R1274" t="e">
            <v>#N/A</v>
          </cell>
          <cell r="S1274" t="e">
            <v>#N/A</v>
          </cell>
          <cell r="T1274" t="e">
            <v>#N/A</v>
          </cell>
          <cell r="U1274" t="e">
            <v>#N/A</v>
          </cell>
          <cell r="V1274" t="e">
            <v>#N/A</v>
          </cell>
          <cell r="W1274"/>
          <cell r="X1274" t="e">
            <v>#N/A</v>
          </cell>
          <cell r="Y1274" t="e">
            <v>#N/A</v>
          </cell>
          <cell r="Z1274" t="e">
            <v>#N/A</v>
          </cell>
          <cell r="AA1274"/>
          <cell r="AB1274"/>
          <cell r="AC1274"/>
          <cell r="AD1274"/>
          <cell r="AE1274" t="str">
            <v>ARRU</v>
          </cell>
          <cell r="AF1274" t="str">
            <v>FI</v>
          </cell>
          <cell r="AG1274"/>
          <cell r="AH1274"/>
        </row>
        <row r="1275">
          <cell r="A1275">
            <v>108051</v>
          </cell>
          <cell r="B1275">
            <v>1000</v>
          </cell>
          <cell r="C1275">
            <v>1035</v>
          </cell>
          <cell r="D1275" t="str">
            <v>CASH</v>
          </cell>
          <cell r="E1275" t="str">
            <v/>
          </cell>
          <cell r="F1275" t="str">
            <v>X</v>
          </cell>
          <cell r="G1275" t="str">
            <v>SLB - EUR-NETTING &lt;</v>
          </cell>
          <cell r="H1275" t="str">
            <v>CIC LYONNAISE DE BANQUE - EUR</v>
          </cell>
          <cell r="I1275" t="str">
            <v>A5100</v>
          </cell>
          <cell r="J1275" t="e">
            <v>#N/A</v>
          </cell>
          <cell r="K1275" t="e">
            <v>#N/A</v>
          </cell>
          <cell r="L1275"/>
          <cell r="M1275"/>
          <cell r="N1275" t="e">
            <v>#N/A</v>
          </cell>
          <cell r="O1275" t="e">
            <v>#N/A</v>
          </cell>
          <cell r="P1275" t="e">
            <v>#N/A</v>
          </cell>
          <cell r="Q1275" t="e">
            <v>#N/A</v>
          </cell>
          <cell r="R1275" t="e">
            <v>#N/A</v>
          </cell>
          <cell r="S1275" t="e">
            <v>#N/A</v>
          </cell>
          <cell r="T1275" t="e">
            <v>#N/A</v>
          </cell>
          <cell r="U1275" t="e">
            <v>#N/A</v>
          </cell>
          <cell r="V1275" t="e">
            <v>#N/A</v>
          </cell>
          <cell r="W1275"/>
          <cell r="X1275" t="e">
            <v>#N/A</v>
          </cell>
          <cell r="Y1275" t="e">
            <v>#N/A</v>
          </cell>
          <cell r="Z1275" t="e">
            <v>#N/A</v>
          </cell>
          <cell r="AA1275"/>
          <cell r="AB1275"/>
          <cell r="AC1275"/>
          <cell r="AD1275"/>
          <cell r="AE1275" t="str">
            <v>ARRU</v>
          </cell>
          <cell r="AF1275" t="str">
            <v>FI</v>
          </cell>
          <cell r="AG1275"/>
          <cell r="AH1275"/>
        </row>
        <row r="1276">
          <cell r="A1276">
            <v>108054</v>
          </cell>
          <cell r="B1276">
            <v>1000</v>
          </cell>
          <cell r="C1276">
            <v>1035</v>
          </cell>
          <cell r="D1276" t="str">
            <v>CASH</v>
          </cell>
          <cell r="E1276" t="str">
            <v/>
          </cell>
          <cell r="F1276" t="str">
            <v>X</v>
          </cell>
          <cell r="G1276" t="str">
            <v>CRCA -EUR-NETTING &lt;</v>
          </cell>
          <cell r="H1276" t="str">
            <v>CREDIT AGRICOLE - EUR</v>
          </cell>
          <cell r="I1276" t="str">
            <v>A5100</v>
          </cell>
          <cell r="J1276" t="e">
            <v>#N/A</v>
          </cell>
          <cell r="K1276" t="e">
            <v>#N/A</v>
          </cell>
          <cell r="L1276"/>
          <cell r="M1276"/>
          <cell r="N1276" t="e">
            <v>#N/A</v>
          </cell>
          <cell r="O1276" t="e">
            <v>#N/A</v>
          </cell>
          <cell r="P1276" t="e">
            <v>#N/A</v>
          </cell>
          <cell r="Q1276" t="e">
            <v>#N/A</v>
          </cell>
          <cell r="R1276" t="e">
            <v>#N/A</v>
          </cell>
          <cell r="S1276" t="e">
            <v>#N/A</v>
          </cell>
          <cell r="T1276" t="e">
            <v>#N/A</v>
          </cell>
          <cell r="U1276" t="e">
            <v>#N/A</v>
          </cell>
          <cell r="V1276" t="e">
            <v>#N/A</v>
          </cell>
          <cell r="W1276"/>
          <cell r="X1276" t="e">
            <v>#N/A</v>
          </cell>
          <cell r="Y1276" t="e">
            <v>#N/A</v>
          </cell>
          <cell r="Z1276" t="e">
            <v>#N/A</v>
          </cell>
          <cell r="AA1276"/>
          <cell r="AB1276"/>
          <cell r="AC1276"/>
          <cell r="AD1276"/>
          <cell r="AE1276" t="str">
            <v>ARRU</v>
          </cell>
          <cell r="AF1276" t="str">
            <v>FI</v>
          </cell>
          <cell r="AG1276"/>
          <cell r="AH1276"/>
        </row>
        <row r="1277">
          <cell r="A1277">
            <v>108056</v>
          </cell>
          <cell r="B1277">
            <v>1000</v>
          </cell>
          <cell r="C1277">
            <v>1035</v>
          </cell>
          <cell r="D1277" t="str">
            <v>CASH</v>
          </cell>
          <cell r="E1277" t="str">
            <v/>
          </cell>
          <cell r="F1277" t="str">
            <v>X</v>
          </cell>
          <cell r="G1277" t="str">
            <v>CLY1- EUR-NETTING &lt;</v>
          </cell>
          <cell r="H1277" t="str">
            <v>CREDIT LYONNAIS - EUR</v>
          </cell>
          <cell r="I1277" t="str">
            <v>A5100</v>
          </cell>
          <cell r="J1277" t="e">
            <v>#N/A</v>
          </cell>
          <cell r="K1277" t="e">
            <v>#N/A</v>
          </cell>
          <cell r="L1277"/>
          <cell r="M1277"/>
          <cell r="N1277" t="e">
            <v>#N/A</v>
          </cell>
          <cell r="O1277" t="e">
            <v>#N/A</v>
          </cell>
          <cell r="P1277" t="e">
            <v>#N/A</v>
          </cell>
          <cell r="Q1277" t="e">
            <v>#N/A</v>
          </cell>
          <cell r="R1277" t="e">
            <v>#N/A</v>
          </cell>
          <cell r="S1277" t="e">
            <v>#N/A</v>
          </cell>
          <cell r="T1277" t="e">
            <v>#N/A</v>
          </cell>
          <cell r="U1277" t="e">
            <v>#N/A</v>
          </cell>
          <cell r="V1277" t="e">
            <v>#N/A</v>
          </cell>
          <cell r="W1277"/>
          <cell r="X1277" t="e">
            <v>#N/A</v>
          </cell>
          <cell r="Y1277" t="e">
            <v>#N/A</v>
          </cell>
          <cell r="Z1277" t="e">
            <v>#N/A</v>
          </cell>
          <cell r="AA1277"/>
          <cell r="AB1277"/>
          <cell r="AC1277"/>
          <cell r="AD1277"/>
          <cell r="AE1277" t="str">
            <v>ARRU</v>
          </cell>
          <cell r="AF1277" t="str">
            <v>FI</v>
          </cell>
          <cell r="AG1277"/>
          <cell r="AH1277"/>
        </row>
        <row r="1278">
          <cell r="A1278">
            <v>108061</v>
          </cell>
          <cell r="B1278">
            <v>1000</v>
          </cell>
          <cell r="C1278">
            <v>1035</v>
          </cell>
          <cell r="D1278" t="str">
            <v>CASH</v>
          </cell>
          <cell r="E1278" t="str">
            <v/>
          </cell>
          <cell r="F1278" t="str">
            <v>X</v>
          </cell>
          <cell r="G1278" t="str">
            <v>CIC- JPY-NETTING &lt;</v>
          </cell>
          <cell r="H1278" t="str">
            <v>CIC LYONNAISE DE BANQUE - JPY</v>
          </cell>
          <cell r="I1278" t="str">
            <v>A5100</v>
          </cell>
          <cell r="J1278" t="e">
            <v>#N/A</v>
          </cell>
          <cell r="K1278" t="e">
            <v>#N/A</v>
          </cell>
          <cell r="L1278"/>
          <cell r="M1278"/>
          <cell r="N1278" t="e">
            <v>#N/A</v>
          </cell>
          <cell r="O1278" t="e">
            <v>#N/A</v>
          </cell>
          <cell r="P1278" t="e">
            <v>#N/A</v>
          </cell>
          <cell r="Q1278" t="e">
            <v>#N/A</v>
          </cell>
          <cell r="R1278" t="e">
            <v>#N/A</v>
          </cell>
          <cell r="S1278" t="e">
            <v>#N/A</v>
          </cell>
          <cell r="T1278" t="e">
            <v>#N/A</v>
          </cell>
          <cell r="U1278" t="e">
            <v>#N/A</v>
          </cell>
          <cell r="V1278" t="e">
            <v>#N/A</v>
          </cell>
          <cell r="W1278"/>
          <cell r="X1278" t="e">
            <v>#N/A</v>
          </cell>
          <cell r="Y1278" t="e">
            <v>#N/A</v>
          </cell>
          <cell r="Z1278" t="e">
            <v>#N/A</v>
          </cell>
          <cell r="AA1278"/>
          <cell r="AB1278"/>
          <cell r="AC1278"/>
          <cell r="AD1278"/>
          <cell r="AE1278" t="str">
            <v>ARRU</v>
          </cell>
          <cell r="AF1278" t="str">
            <v>FI</v>
          </cell>
          <cell r="AG1278"/>
          <cell r="AH1278"/>
        </row>
        <row r="1279">
          <cell r="A1279">
            <v>108070</v>
          </cell>
          <cell r="B1279">
            <v>1000</v>
          </cell>
          <cell r="C1279">
            <v>1035</v>
          </cell>
          <cell r="D1279" t="str">
            <v>CASH</v>
          </cell>
          <cell r="E1279" t="str">
            <v/>
          </cell>
          <cell r="F1279" t="str">
            <v>X</v>
          </cell>
          <cell r="G1279" t="str">
            <v>CLY1- JPY-NETTING &lt;</v>
          </cell>
          <cell r="H1279" t="str">
            <v>CREDIT LYONNAIS - JPY</v>
          </cell>
          <cell r="I1279" t="str">
            <v>A5100</v>
          </cell>
          <cell r="J1279" t="e">
            <v>#N/A</v>
          </cell>
          <cell r="K1279" t="e">
            <v>#N/A</v>
          </cell>
          <cell r="L1279"/>
          <cell r="M1279"/>
          <cell r="N1279" t="e">
            <v>#N/A</v>
          </cell>
          <cell r="O1279" t="e">
            <v>#N/A</v>
          </cell>
          <cell r="P1279" t="e">
            <v>#N/A</v>
          </cell>
          <cell r="Q1279" t="e">
            <v>#N/A</v>
          </cell>
          <cell r="R1279" t="e">
            <v>#N/A</v>
          </cell>
          <cell r="S1279" t="e">
            <v>#N/A</v>
          </cell>
          <cell r="T1279" t="e">
            <v>#N/A</v>
          </cell>
          <cell r="U1279" t="e">
            <v>#N/A</v>
          </cell>
          <cell r="V1279" t="e">
            <v>#N/A</v>
          </cell>
          <cell r="W1279"/>
          <cell r="X1279" t="e">
            <v>#N/A</v>
          </cell>
          <cell r="Y1279" t="e">
            <v>#N/A</v>
          </cell>
          <cell r="Z1279" t="e">
            <v>#N/A</v>
          </cell>
          <cell r="AA1279"/>
          <cell r="AB1279"/>
          <cell r="AC1279"/>
          <cell r="AD1279"/>
          <cell r="AE1279" t="str">
            <v>ARRU</v>
          </cell>
          <cell r="AF1279" t="str">
            <v>FI</v>
          </cell>
          <cell r="AG1279"/>
          <cell r="AH1279"/>
        </row>
        <row r="1280">
          <cell r="A1280">
            <v>108072</v>
          </cell>
          <cell r="B1280">
            <v>1000</v>
          </cell>
          <cell r="C1280">
            <v>1035</v>
          </cell>
          <cell r="D1280" t="str">
            <v>CASH</v>
          </cell>
          <cell r="E1280" t="str">
            <v/>
          </cell>
          <cell r="F1280" t="str">
            <v>X</v>
          </cell>
          <cell r="G1280" t="str">
            <v>CRCA -EUR-NETTING &lt;</v>
          </cell>
          <cell r="H1280" t="str">
            <v>CREDIT AGRICOLE - EUR</v>
          </cell>
          <cell r="I1280" t="str">
            <v>A5100</v>
          </cell>
          <cell r="J1280" t="e">
            <v>#N/A</v>
          </cell>
          <cell r="K1280" t="e">
            <v>#N/A</v>
          </cell>
          <cell r="L1280"/>
          <cell r="M1280"/>
          <cell r="N1280" t="e">
            <v>#N/A</v>
          </cell>
          <cell r="O1280" t="e">
            <v>#N/A</v>
          </cell>
          <cell r="P1280" t="e">
            <v>#N/A</v>
          </cell>
          <cell r="Q1280" t="e">
            <v>#N/A</v>
          </cell>
          <cell r="R1280" t="e">
            <v>#N/A</v>
          </cell>
          <cell r="S1280" t="e">
            <v>#N/A</v>
          </cell>
          <cell r="T1280" t="e">
            <v>#N/A</v>
          </cell>
          <cell r="U1280" t="e">
            <v>#N/A</v>
          </cell>
          <cell r="V1280" t="e">
            <v>#N/A</v>
          </cell>
          <cell r="W1280"/>
          <cell r="X1280" t="e">
            <v>#N/A</v>
          </cell>
          <cell r="Y1280" t="e">
            <v>#N/A</v>
          </cell>
          <cell r="Z1280" t="e">
            <v>#N/A</v>
          </cell>
          <cell r="AA1280"/>
          <cell r="AB1280"/>
          <cell r="AC1280"/>
          <cell r="AD1280"/>
          <cell r="AE1280" t="str">
            <v>ARRU</v>
          </cell>
          <cell r="AF1280" t="str">
            <v>FI</v>
          </cell>
          <cell r="AG1280"/>
          <cell r="AH1280"/>
        </row>
        <row r="1281">
          <cell r="A1281">
            <v>108074</v>
          </cell>
          <cell r="B1281">
            <v>1000</v>
          </cell>
          <cell r="C1281">
            <v>1035</v>
          </cell>
          <cell r="D1281" t="str">
            <v>CASH</v>
          </cell>
          <cell r="E1281" t="str">
            <v/>
          </cell>
          <cell r="F1281" t="str">
            <v>X</v>
          </cell>
          <cell r="G1281" t="str">
            <v>CLY1- EUR-NETTING &lt;</v>
          </cell>
          <cell r="H1281" t="str">
            <v>CREDIT LYONNAIS - EUR</v>
          </cell>
          <cell r="I1281" t="str">
            <v>A5100</v>
          </cell>
          <cell r="J1281" t="e">
            <v>#N/A</v>
          </cell>
          <cell r="K1281" t="e">
            <v>#N/A</v>
          </cell>
          <cell r="L1281"/>
          <cell r="M1281"/>
          <cell r="N1281" t="e">
            <v>#N/A</v>
          </cell>
          <cell r="O1281" t="e">
            <v>#N/A</v>
          </cell>
          <cell r="P1281" t="e">
            <v>#N/A</v>
          </cell>
          <cell r="Q1281" t="e">
            <v>#N/A</v>
          </cell>
          <cell r="R1281" t="e">
            <v>#N/A</v>
          </cell>
          <cell r="S1281" t="e">
            <v>#N/A</v>
          </cell>
          <cell r="T1281" t="e">
            <v>#N/A</v>
          </cell>
          <cell r="U1281" t="e">
            <v>#N/A</v>
          </cell>
          <cell r="V1281" t="e">
            <v>#N/A</v>
          </cell>
          <cell r="W1281"/>
          <cell r="X1281" t="e">
            <v>#N/A</v>
          </cell>
          <cell r="Y1281" t="e">
            <v>#N/A</v>
          </cell>
          <cell r="Z1281" t="e">
            <v>#N/A</v>
          </cell>
          <cell r="AA1281"/>
          <cell r="AB1281"/>
          <cell r="AC1281"/>
          <cell r="AD1281"/>
          <cell r="AE1281" t="str">
            <v>ARRU</v>
          </cell>
          <cell r="AF1281" t="str">
            <v>FI</v>
          </cell>
          <cell r="AG1281"/>
          <cell r="AH1281"/>
        </row>
        <row r="1282">
          <cell r="A1282">
            <v>108077</v>
          </cell>
          <cell r="B1282">
            <v>1000</v>
          </cell>
          <cell r="C1282">
            <v>1035</v>
          </cell>
          <cell r="D1282" t="str">
            <v>CASH</v>
          </cell>
          <cell r="E1282" t="str">
            <v/>
          </cell>
          <cell r="F1282" t="str">
            <v>X</v>
          </cell>
          <cell r="G1282" t="str">
            <v>CLY1- USD-NETTING &lt;</v>
          </cell>
          <cell r="H1282" t="str">
            <v>CREDIT LYONNAIS - USD</v>
          </cell>
          <cell r="I1282" t="str">
            <v>A5100</v>
          </cell>
          <cell r="J1282" t="e">
            <v>#N/A</v>
          </cell>
          <cell r="K1282" t="e">
            <v>#N/A</v>
          </cell>
          <cell r="L1282"/>
          <cell r="M1282"/>
          <cell r="N1282" t="e">
            <v>#N/A</v>
          </cell>
          <cell r="O1282" t="e">
            <v>#N/A</v>
          </cell>
          <cell r="P1282" t="e">
            <v>#N/A</v>
          </cell>
          <cell r="Q1282" t="e">
            <v>#N/A</v>
          </cell>
          <cell r="R1282" t="e">
            <v>#N/A</v>
          </cell>
          <cell r="S1282" t="e">
            <v>#N/A</v>
          </cell>
          <cell r="T1282" t="e">
            <v>#N/A</v>
          </cell>
          <cell r="U1282" t="e">
            <v>#N/A</v>
          </cell>
          <cell r="V1282" t="e">
            <v>#N/A</v>
          </cell>
          <cell r="W1282"/>
          <cell r="X1282" t="e">
            <v>#N/A</v>
          </cell>
          <cell r="Y1282" t="e">
            <v>#N/A</v>
          </cell>
          <cell r="Z1282" t="e">
            <v>#N/A</v>
          </cell>
          <cell r="AA1282"/>
          <cell r="AB1282"/>
          <cell r="AC1282"/>
          <cell r="AD1282"/>
          <cell r="AE1282" t="str">
            <v>ARRU</v>
          </cell>
          <cell r="AF1282" t="str">
            <v>FI</v>
          </cell>
          <cell r="AG1282"/>
          <cell r="AH1282"/>
        </row>
        <row r="1283">
          <cell r="A1283">
            <v>108078</v>
          </cell>
          <cell r="B1283">
            <v>1000</v>
          </cell>
          <cell r="C1283">
            <v>1035</v>
          </cell>
          <cell r="D1283" t="str">
            <v>CASH</v>
          </cell>
          <cell r="E1283" t="str">
            <v/>
          </cell>
          <cell r="F1283" t="str">
            <v>X</v>
          </cell>
          <cell r="G1283" t="str">
            <v>CLY1- EUR-NETTING &lt;</v>
          </cell>
          <cell r="H1283" t="str">
            <v>CREDIT LYONNAIS - EUR</v>
          </cell>
          <cell r="I1283" t="str">
            <v>A5100</v>
          </cell>
          <cell r="J1283" t="e">
            <v>#N/A</v>
          </cell>
          <cell r="K1283" t="e">
            <v>#N/A</v>
          </cell>
          <cell r="L1283"/>
          <cell r="M1283"/>
          <cell r="N1283" t="e">
            <v>#N/A</v>
          </cell>
          <cell r="O1283" t="e">
            <v>#N/A</v>
          </cell>
          <cell r="P1283" t="e">
            <v>#N/A</v>
          </cell>
          <cell r="Q1283" t="e">
            <v>#N/A</v>
          </cell>
          <cell r="R1283" t="e">
            <v>#N/A</v>
          </cell>
          <cell r="S1283" t="e">
            <v>#N/A</v>
          </cell>
          <cell r="T1283" t="e">
            <v>#N/A</v>
          </cell>
          <cell r="U1283" t="e">
            <v>#N/A</v>
          </cell>
          <cell r="V1283" t="e">
            <v>#N/A</v>
          </cell>
          <cell r="W1283"/>
          <cell r="X1283" t="e">
            <v>#N/A</v>
          </cell>
          <cell r="Y1283" t="e">
            <v>#N/A</v>
          </cell>
          <cell r="Z1283" t="e">
            <v>#N/A</v>
          </cell>
          <cell r="AA1283"/>
          <cell r="AB1283"/>
          <cell r="AC1283"/>
          <cell r="AD1283"/>
          <cell r="AE1283" t="str">
            <v>ARRU</v>
          </cell>
          <cell r="AF1283" t="str">
            <v>FI</v>
          </cell>
          <cell r="AG1283"/>
          <cell r="AH1283"/>
        </row>
        <row r="1284">
          <cell r="A1284">
            <v>108079</v>
          </cell>
          <cell r="B1284">
            <v>1000</v>
          </cell>
          <cell r="C1284">
            <v>1035</v>
          </cell>
          <cell r="D1284" t="str">
            <v>CASH</v>
          </cell>
          <cell r="E1284" t="str">
            <v/>
          </cell>
          <cell r="F1284" t="str">
            <v>X</v>
          </cell>
          <cell r="G1284" t="str">
            <v>CLY1- USD-NETTING &lt;</v>
          </cell>
          <cell r="H1284" t="str">
            <v>CREDIT LYONNAIS - USD</v>
          </cell>
          <cell r="I1284" t="str">
            <v>A5100</v>
          </cell>
          <cell r="J1284" t="e">
            <v>#N/A</v>
          </cell>
          <cell r="K1284" t="e">
            <v>#N/A</v>
          </cell>
          <cell r="L1284"/>
          <cell r="M1284"/>
          <cell r="N1284" t="e">
            <v>#N/A</v>
          </cell>
          <cell r="O1284" t="e">
            <v>#N/A</v>
          </cell>
          <cell r="P1284" t="e">
            <v>#N/A</v>
          </cell>
          <cell r="Q1284" t="e">
            <v>#N/A</v>
          </cell>
          <cell r="R1284" t="e">
            <v>#N/A</v>
          </cell>
          <cell r="S1284" t="e">
            <v>#N/A</v>
          </cell>
          <cell r="T1284" t="e">
            <v>#N/A</v>
          </cell>
          <cell r="U1284" t="e">
            <v>#N/A</v>
          </cell>
          <cell r="V1284" t="e">
            <v>#N/A</v>
          </cell>
          <cell r="W1284"/>
          <cell r="X1284" t="e">
            <v>#N/A</v>
          </cell>
          <cell r="Y1284" t="e">
            <v>#N/A</v>
          </cell>
          <cell r="Z1284" t="e">
            <v>#N/A</v>
          </cell>
          <cell r="AA1284"/>
          <cell r="AB1284"/>
          <cell r="AC1284"/>
          <cell r="AD1284"/>
          <cell r="AE1284" t="str">
            <v>ARRU</v>
          </cell>
          <cell r="AF1284" t="str">
            <v>FI</v>
          </cell>
          <cell r="AG1284"/>
          <cell r="AH1284"/>
        </row>
        <row r="1285">
          <cell r="A1285">
            <v>108080</v>
          </cell>
          <cell r="B1285">
            <v>1000</v>
          </cell>
          <cell r="C1285">
            <v>1035</v>
          </cell>
          <cell r="D1285" t="str">
            <v>CASH</v>
          </cell>
          <cell r="E1285" t="str">
            <v/>
          </cell>
          <cell r="F1285" t="str">
            <v>X</v>
          </cell>
          <cell r="G1285" t="str">
            <v>COM - USD-NETTING &lt;</v>
          </cell>
          <cell r="H1285" t="str">
            <v>COMERICA - USD NETTING &lt;</v>
          </cell>
          <cell r="I1285" t="str">
            <v>A5100</v>
          </cell>
          <cell r="J1285" t="e">
            <v>#N/A</v>
          </cell>
          <cell r="K1285" t="e">
            <v>#N/A</v>
          </cell>
          <cell r="L1285"/>
          <cell r="M1285"/>
          <cell r="N1285" t="e">
            <v>#N/A</v>
          </cell>
          <cell r="O1285" t="e">
            <v>#N/A</v>
          </cell>
          <cell r="P1285" t="e">
            <v>#N/A</v>
          </cell>
          <cell r="Q1285" t="e">
            <v>#N/A</v>
          </cell>
          <cell r="R1285" t="e">
            <v>#N/A</v>
          </cell>
          <cell r="S1285" t="e">
            <v>#N/A</v>
          </cell>
          <cell r="T1285" t="e">
            <v>#N/A</v>
          </cell>
          <cell r="U1285" t="e">
            <v>#N/A</v>
          </cell>
          <cell r="V1285" t="e">
            <v>#N/A</v>
          </cell>
          <cell r="W1285"/>
          <cell r="X1285" t="e">
            <v>#N/A</v>
          </cell>
          <cell r="Y1285" t="e">
            <v>#N/A</v>
          </cell>
          <cell r="Z1285" t="e">
            <v>#N/A</v>
          </cell>
          <cell r="AA1285"/>
          <cell r="AB1285"/>
          <cell r="AC1285"/>
          <cell r="AD1285"/>
          <cell r="AE1285" t="str">
            <v>ARRU</v>
          </cell>
          <cell r="AF1285" t="str">
            <v>FI</v>
          </cell>
          <cell r="AG1285"/>
          <cell r="AH1285"/>
        </row>
        <row r="1286">
          <cell r="A1286">
            <v>108081</v>
          </cell>
          <cell r="B1286">
            <v>1000</v>
          </cell>
          <cell r="C1286">
            <v>1035</v>
          </cell>
          <cell r="D1286" t="str">
            <v>CASH</v>
          </cell>
          <cell r="E1286" t="str">
            <v/>
          </cell>
          <cell r="F1286" t="str">
            <v>X</v>
          </cell>
          <cell r="G1286" t="str">
            <v>CHA-USD-NETTING &lt;</v>
          </cell>
          <cell r="H1286" t="str">
            <v>CHASE - USD NETTING &lt;</v>
          </cell>
          <cell r="I1286" t="str">
            <v>A5100</v>
          </cell>
          <cell r="J1286" t="e">
            <v>#N/A</v>
          </cell>
          <cell r="K1286" t="e">
            <v>#N/A</v>
          </cell>
          <cell r="L1286"/>
          <cell r="M1286"/>
          <cell r="N1286" t="e">
            <v>#N/A</v>
          </cell>
          <cell r="O1286" t="e">
            <v>#N/A</v>
          </cell>
          <cell r="P1286" t="e">
            <v>#N/A</v>
          </cell>
          <cell r="Q1286" t="e">
            <v>#N/A</v>
          </cell>
          <cell r="R1286" t="e">
            <v>#N/A</v>
          </cell>
          <cell r="S1286" t="e">
            <v>#N/A</v>
          </cell>
          <cell r="T1286" t="e">
            <v>#N/A</v>
          </cell>
          <cell r="U1286" t="e">
            <v>#N/A</v>
          </cell>
          <cell r="V1286" t="e">
            <v>#N/A</v>
          </cell>
          <cell r="W1286"/>
          <cell r="X1286" t="e">
            <v>#N/A</v>
          </cell>
          <cell r="Y1286" t="e">
            <v>#N/A</v>
          </cell>
          <cell r="Z1286" t="e">
            <v>#N/A</v>
          </cell>
          <cell r="AA1286"/>
          <cell r="AB1286"/>
          <cell r="AC1286"/>
          <cell r="AD1286"/>
          <cell r="AE1286" t="str">
            <v>ARRU</v>
          </cell>
          <cell r="AF1286" t="str">
            <v>FI</v>
          </cell>
          <cell r="AG1286"/>
          <cell r="AH1286"/>
        </row>
        <row r="1287">
          <cell r="A1287">
            <v>108082</v>
          </cell>
          <cell r="B1287">
            <v>1000</v>
          </cell>
          <cell r="C1287">
            <v>1035</v>
          </cell>
          <cell r="D1287" t="str">
            <v>CASH</v>
          </cell>
          <cell r="E1287" t="str">
            <v/>
          </cell>
          <cell r="F1287" t="str">
            <v>X</v>
          </cell>
          <cell r="G1287" t="str">
            <v>COM - USD-NETTING &lt;</v>
          </cell>
          <cell r="H1287" t="str">
            <v>COMERICA - USD NETTING &lt;</v>
          </cell>
          <cell r="I1287" t="str">
            <v>A5100</v>
          </cell>
          <cell r="J1287" t="e">
            <v>#N/A</v>
          </cell>
          <cell r="K1287" t="e">
            <v>#N/A</v>
          </cell>
          <cell r="L1287"/>
          <cell r="M1287"/>
          <cell r="N1287" t="e">
            <v>#N/A</v>
          </cell>
          <cell r="O1287" t="e">
            <v>#N/A</v>
          </cell>
          <cell r="P1287" t="e">
            <v>#N/A</v>
          </cell>
          <cell r="Q1287" t="e">
            <v>#N/A</v>
          </cell>
          <cell r="R1287" t="e">
            <v>#N/A</v>
          </cell>
          <cell r="S1287" t="e">
            <v>#N/A</v>
          </cell>
          <cell r="T1287" t="e">
            <v>#N/A</v>
          </cell>
          <cell r="U1287" t="e">
            <v>#N/A</v>
          </cell>
          <cell r="V1287" t="e">
            <v>#N/A</v>
          </cell>
          <cell r="W1287"/>
          <cell r="X1287" t="e">
            <v>#N/A</v>
          </cell>
          <cell r="Y1287" t="e">
            <v>#N/A</v>
          </cell>
          <cell r="Z1287" t="e">
            <v>#N/A</v>
          </cell>
          <cell r="AA1287"/>
          <cell r="AB1287"/>
          <cell r="AC1287"/>
          <cell r="AD1287"/>
          <cell r="AE1287" t="str">
            <v>ARRU</v>
          </cell>
          <cell r="AF1287" t="str">
            <v>FI</v>
          </cell>
          <cell r="AG1287"/>
          <cell r="AH1287"/>
        </row>
        <row r="1288">
          <cell r="A1288">
            <v>108083</v>
          </cell>
          <cell r="B1288">
            <v>1000</v>
          </cell>
          <cell r="C1288">
            <v>1035</v>
          </cell>
          <cell r="D1288" t="str">
            <v>CASH</v>
          </cell>
          <cell r="E1288" t="str">
            <v/>
          </cell>
          <cell r="F1288" t="str">
            <v>X</v>
          </cell>
          <cell r="G1288" t="str">
            <v>CHA-USD-NETTING &lt;</v>
          </cell>
          <cell r="H1288" t="str">
            <v>CHASE - USD NETTING &lt;</v>
          </cell>
          <cell r="I1288" t="str">
            <v>A5100</v>
          </cell>
          <cell r="J1288" t="e">
            <v>#N/A</v>
          </cell>
          <cell r="K1288" t="e">
            <v>#N/A</v>
          </cell>
          <cell r="L1288"/>
          <cell r="M1288"/>
          <cell r="N1288" t="e">
            <v>#N/A</v>
          </cell>
          <cell r="O1288" t="e">
            <v>#N/A</v>
          </cell>
          <cell r="P1288" t="e">
            <v>#N/A</v>
          </cell>
          <cell r="Q1288" t="e">
            <v>#N/A</v>
          </cell>
          <cell r="R1288" t="e">
            <v>#N/A</v>
          </cell>
          <cell r="S1288" t="e">
            <v>#N/A</v>
          </cell>
          <cell r="T1288" t="e">
            <v>#N/A</v>
          </cell>
          <cell r="U1288" t="e">
            <v>#N/A</v>
          </cell>
          <cell r="V1288" t="e">
            <v>#N/A</v>
          </cell>
          <cell r="W1288"/>
          <cell r="X1288" t="e">
            <v>#N/A</v>
          </cell>
          <cell r="Y1288" t="e">
            <v>#N/A</v>
          </cell>
          <cell r="Z1288" t="e">
            <v>#N/A</v>
          </cell>
          <cell r="AA1288"/>
          <cell r="AB1288"/>
          <cell r="AC1288"/>
          <cell r="AD1288"/>
          <cell r="AE1288" t="str">
            <v>ARRU</v>
          </cell>
          <cell r="AF1288" t="str">
            <v>FI</v>
          </cell>
          <cell r="AG1288"/>
          <cell r="AH1288"/>
        </row>
        <row r="1289">
          <cell r="A1289">
            <v>108086</v>
          </cell>
          <cell r="B1289">
            <v>1000</v>
          </cell>
          <cell r="C1289">
            <v>1035</v>
          </cell>
          <cell r="D1289" t="str">
            <v>CASH</v>
          </cell>
          <cell r="E1289" t="str">
            <v/>
          </cell>
          <cell r="F1289" t="str">
            <v>X</v>
          </cell>
          <cell r="G1289" t="str">
            <v>CHA-USD-NETTING &lt;</v>
          </cell>
          <cell r="H1289" t="str">
            <v>CHASE - USD NETTING &lt;</v>
          </cell>
          <cell r="I1289" t="str">
            <v>A5100</v>
          </cell>
          <cell r="J1289" t="e">
            <v>#N/A</v>
          </cell>
          <cell r="K1289" t="e">
            <v>#N/A</v>
          </cell>
          <cell r="L1289"/>
          <cell r="M1289"/>
          <cell r="N1289" t="e">
            <v>#N/A</v>
          </cell>
          <cell r="O1289" t="e">
            <v>#N/A</v>
          </cell>
          <cell r="P1289" t="e">
            <v>#N/A</v>
          </cell>
          <cell r="Q1289" t="e">
            <v>#N/A</v>
          </cell>
          <cell r="R1289" t="e">
            <v>#N/A</v>
          </cell>
          <cell r="S1289" t="e">
            <v>#N/A</v>
          </cell>
          <cell r="T1289" t="e">
            <v>#N/A</v>
          </cell>
          <cell r="U1289" t="e">
            <v>#N/A</v>
          </cell>
          <cell r="V1289" t="e">
            <v>#N/A</v>
          </cell>
          <cell r="W1289"/>
          <cell r="X1289" t="e">
            <v>#N/A</v>
          </cell>
          <cell r="Y1289" t="e">
            <v>#N/A</v>
          </cell>
          <cell r="Z1289" t="e">
            <v>#N/A</v>
          </cell>
          <cell r="AA1289"/>
          <cell r="AB1289"/>
          <cell r="AC1289"/>
          <cell r="AD1289"/>
          <cell r="AE1289" t="str">
            <v>ARRU</v>
          </cell>
          <cell r="AF1289" t="str">
            <v>FI</v>
          </cell>
          <cell r="AG1289"/>
          <cell r="AH1289"/>
        </row>
        <row r="1290">
          <cell r="A1290">
            <v>108089</v>
          </cell>
          <cell r="B1290">
            <v>1000</v>
          </cell>
          <cell r="C1290">
            <v>1035</v>
          </cell>
          <cell r="D1290" t="str">
            <v>CASH</v>
          </cell>
          <cell r="E1290" t="str">
            <v/>
          </cell>
          <cell r="F1290" t="str">
            <v>X</v>
          </cell>
          <cell r="G1290" t="str">
            <v>CHA-USD-NETTING &lt;</v>
          </cell>
          <cell r="H1290" t="str">
            <v>CHASE - USD NETTING &lt;</v>
          </cell>
          <cell r="I1290" t="str">
            <v>A5100</v>
          </cell>
          <cell r="J1290" t="e">
            <v>#N/A</v>
          </cell>
          <cell r="K1290" t="e">
            <v>#N/A</v>
          </cell>
          <cell r="L1290"/>
          <cell r="M1290"/>
          <cell r="N1290" t="e">
            <v>#N/A</v>
          </cell>
          <cell r="O1290" t="e">
            <v>#N/A</v>
          </cell>
          <cell r="P1290" t="e">
            <v>#N/A</v>
          </cell>
          <cell r="Q1290" t="e">
            <v>#N/A</v>
          </cell>
          <cell r="R1290" t="e">
            <v>#N/A</v>
          </cell>
          <cell r="S1290" t="e">
            <v>#N/A</v>
          </cell>
          <cell r="T1290" t="e">
            <v>#N/A</v>
          </cell>
          <cell r="U1290" t="e">
            <v>#N/A</v>
          </cell>
          <cell r="V1290" t="e">
            <v>#N/A</v>
          </cell>
          <cell r="W1290"/>
          <cell r="X1290" t="e">
            <v>#N/A</v>
          </cell>
          <cell r="Y1290" t="e">
            <v>#N/A</v>
          </cell>
          <cell r="Z1290" t="e">
            <v>#N/A</v>
          </cell>
          <cell r="AA1290"/>
          <cell r="AB1290"/>
          <cell r="AC1290"/>
          <cell r="AD1290"/>
          <cell r="AE1290" t="str">
            <v>ARRU</v>
          </cell>
          <cell r="AF1290" t="str">
            <v>FI</v>
          </cell>
          <cell r="AG1290"/>
          <cell r="AH1290"/>
        </row>
        <row r="1291">
          <cell r="A1291">
            <v>108090</v>
          </cell>
          <cell r="B1291">
            <v>1000</v>
          </cell>
          <cell r="C1291">
            <v>1035</v>
          </cell>
          <cell r="D1291" t="str">
            <v>CASH</v>
          </cell>
          <cell r="E1291" t="str">
            <v/>
          </cell>
          <cell r="F1291" t="str">
            <v>X</v>
          </cell>
          <cell r="G1291" t="str">
            <v>CHA-USD-NETTING &lt;</v>
          </cell>
          <cell r="H1291" t="str">
            <v>CHASE - USD NETTING &lt;</v>
          </cell>
          <cell r="I1291" t="str">
            <v>A5100</v>
          </cell>
          <cell r="J1291" t="e">
            <v>#N/A</v>
          </cell>
          <cell r="K1291" t="e">
            <v>#N/A</v>
          </cell>
          <cell r="L1291"/>
          <cell r="M1291"/>
          <cell r="N1291" t="e">
            <v>#N/A</v>
          </cell>
          <cell r="O1291" t="e">
            <v>#N/A</v>
          </cell>
          <cell r="P1291" t="e">
            <v>#N/A</v>
          </cell>
          <cell r="Q1291" t="e">
            <v>#N/A</v>
          </cell>
          <cell r="R1291" t="e">
            <v>#N/A</v>
          </cell>
          <cell r="S1291" t="e">
            <v>#N/A</v>
          </cell>
          <cell r="T1291" t="e">
            <v>#N/A</v>
          </cell>
          <cell r="U1291" t="e">
            <v>#N/A</v>
          </cell>
          <cell r="V1291" t="e">
            <v>#N/A</v>
          </cell>
          <cell r="W1291"/>
          <cell r="X1291" t="e">
            <v>#N/A</v>
          </cell>
          <cell r="Y1291" t="e">
            <v>#N/A</v>
          </cell>
          <cell r="Z1291" t="e">
            <v>#N/A</v>
          </cell>
          <cell r="AA1291"/>
          <cell r="AB1291"/>
          <cell r="AC1291"/>
          <cell r="AD1291"/>
          <cell r="AE1291" t="str">
            <v>ARRU</v>
          </cell>
          <cell r="AF1291" t="str">
            <v>FI</v>
          </cell>
          <cell r="AG1291"/>
          <cell r="AH1291"/>
        </row>
        <row r="1292">
          <cell r="A1292">
            <v>108093</v>
          </cell>
          <cell r="B1292">
            <v>1000</v>
          </cell>
          <cell r="C1292">
            <v>1035</v>
          </cell>
          <cell r="D1292" t="str">
            <v>CASH</v>
          </cell>
          <cell r="E1292" t="str">
            <v/>
          </cell>
          <cell r="F1292" t="str">
            <v>X</v>
          </cell>
          <cell r="G1292" t="str">
            <v>COM - USD-NETTING &lt;</v>
          </cell>
          <cell r="H1292" t="str">
            <v>COMERICA - USD NETTING &lt;</v>
          </cell>
          <cell r="I1292" t="str">
            <v>A5100</v>
          </cell>
          <cell r="J1292" t="e">
            <v>#N/A</v>
          </cell>
          <cell r="K1292" t="e">
            <v>#N/A</v>
          </cell>
          <cell r="L1292"/>
          <cell r="M1292"/>
          <cell r="N1292" t="e">
            <v>#N/A</v>
          </cell>
          <cell r="O1292" t="e">
            <v>#N/A</v>
          </cell>
          <cell r="P1292" t="e">
            <v>#N/A</v>
          </cell>
          <cell r="Q1292" t="e">
            <v>#N/A</v>
          </cell>
          <cell r="R1292" t="e">
            <v>#N/A</v>
          </cell>
          <cell r="S1292" t="e">
            <v>#N/A</v>
          </cell>
          <cell r="T1292" t="e">
            <v>#N/A</v>
          </cell>
          <cell r="U1292" t="e">
            <v>#N/A</v>
          </cell>
          <cell r="V1292" t="e">
            <v>#N/A</v>
          </cell>
          <cell r="W1292"/>
          <cell r="X1292" t="e">
            <v>#N/A</v>
          </cell>
          <cell r="Y1292" t="e">
            <v>#N/A</v>
          </cell>
          <cell r="Z1292" t="e">
            <v>#N/A</v>
          </cell>
          <cell r="AA1292"/>
          <cell r="AB1292"/>
          <cell r="AC1292"/>
          <cell r="AD1292"/>
          <cell r="AE1292" t="str">
            <v>ARRU</v>
          </cell>
          <cell r="AF1292" t="str">
            <v>FI</v>
          </cell>
          <cell r="AG1292"/>
          <cell r="AH1292"/>
        </row>
        <row r="1293">
          <cell r="A1293">
            <v>108095</v>
          </cell>
          <cell r="B1293">
            <v>1000</v>
          </cell>
          <cell r="C1293">
            <v>1035</v>
          </cell>
          <cell r="D1293" t="str">
            <v>CASH</v>
          </cell>
          <cell r="E1293" t="str">
            <v/>
          </cell>
          <cell r="F1293" t="str">
            <v>X</v>
          </cell>
          <cell r="G1293" t="str">
            <v>CRCA -EUR-NETTING &lt;</v>
          </cell>
          <cell r="H1293" t="str">
            <v>CREDIT AGRICOLE - EUR</v>
          </cell>
          <cell r="I1293" t="str">
            <v>A5100</v>
          </cell>
          <cell r="J1293" t="e">
            <v>#N/A</v>
          </cell>
          <cell r="K1293" t="e">
            <v>#N/A</v>
          </cell>
          <cell r="L1293"/>
          <cell r="M1293"/>
          <cell r="N1293" t="e">
            <v>#N/A</v>
          </cell>
          <cell r="O1293" t="e">
            <v>#N/A</v>
          </cell>
          <cell r="P1293" t="e">
            <v>#N/A</v>
          </cell>
          <cell r="Q1293" t="e">
            <v>#N/A</v>
          </cell>
          <cell r="R1293" t="e">
            <v>#N/A</v>
          </cell>
          <cell r="S1293" t="e">
            <v>#N/A</v>
          </cell>
          <cell r="T1293" t="e">
            <v>#N/A</v>
          </cell>
          <cell r="U1293" t="e">
            <v>#N/A</v>
          </cell>
          <cell r="V1293" t="e">
            <v>#N/A</v>
          </cell>
          <cell r="W1293"/>
          <cell r="X1293" t="e">
            <v>#N/A</v>
          </cell>
          <cell r="Y1293" t="e">
            <v>#N/A</v>
          </cell>
          <cell r="Z1293" t="e">
            <v>#N/A</v>
          </cell>
          <cell r="AA1293"/>
          <cell r="AB1293"/>
          <cell r="AC1293"/>
          <cell r="AD1293"/>
          <cell r="AE1293" t="str">
            <v>ARRU</v>
          </cell>
          <cell r="AF1293" t="str">
            <v>FI</v>
          </cell>
          <cell r="AG1293"/>
          <cell r="AH1293"/>
        </row>
        <row r="1294">
          <cell r="A1294">
            <v>108096</v>
          </cell>
          <cell r="B1294">
            <v>1000</v>
          </cell>
          <cell r="C1294">
            <v>1035</v>
          </cell>
          <cell r="D1294" t="str">
            <v>CASH</v>
          </cell>
          <cell r="E1294" t="str">
            <v/>
          </cell>
          <cell r="F1294" t="str">
            <v>X</v>
          </cell>
          <cell r="G1294" t="str">
            <v>CHA-USD-NETTING &lt;</v>
          </cell>
          <cell r="H1294" t="str">
            <v>CHASE - USD NETTING &lt;</v>
          </cell>
          <cell r="I1294" t="str">
            <v>A5100</v>
          </cell>
          <cell r="J1294" t="e">
            <v>#N/A</v>
          </cell>
          <cell r="K1294" t="e">
            <v>#N/A</v>
          </cell>
          <cell r="L1294"/>
          <cell r="M1294"/>
          <cell r="N1294" t="e">
            <v>#N/A</v>
          </cell>
          <cell r="O1294" t="e">
            <v>#N/A</v>
          </cell>
          <cell r="P1294" t="e">
            <v>#N/A</v>
          </cell>
          <cell r="Q1294" t="e">
            <v>#N/A</v>
          </cell>
          <cell r="R1294" t="e">
            <v>#N/A</v>
          </cell>
          <cell r="S1294" t="e">
            <v>#N/A</v>
          </cell>
          <cell r="T1294" t="e">
            <v>#N/A</v>
          </cell>
          <cell r="U1294" t="e">
            <v>#N/A</v>
          </cell>
          <cell r="V1294" t="e">
            <v>#N/A</v>
          </cell>
          <cell r="W1294"/>
          <cell r="X1294" t="e">
            <v>#N/A</v>
          </cell>
          <cell r="Y1294" t="e">
            <v>#N/A</v>
          </cell>
          <cell r="Z1294" t="e">
            <v>#N/A</v>
          </cell>
          <cell r="AA1294"/>
          <cell r="AB1294"/>
          <cell r="AC1294"/>
          <cell r="AD1294"/>
          <cell r="AE1294" t="str">
            <v>ARRU</v>
          </cell>
          <cell r="AF1294" t="str">
            <v>FI</v>
          </cell>
          <cell r="AG1294"/>
          <cell r="AH1294"/>
        </row>
        <row r="1295">
          <cell r="A1295">
            <v>108097</v>
          </cell>
          <cell r="B1295">
            <v>1000</v>
          </cell>
          <cell r="C1295">
            <v>1035</v>
          </cell>
          <cell r="D1295" t="str">
            <v>CASH</v>
          </cell>
          <cell r="E1295" t="str">
            <v/>
          </cell>
          <cell r="F1295" t="str">
            <v>X</v>
          </cell>
          <cell r="G1295" t="str">
            <v>COM - USD-NETTING &lt;</v>
          </cell>
          <cell r="H1295" t="str">
            <v>COMERICA - USD NETTING &lt;</v>
          </cell>
          <cell r="I1295" t="str">
            <v>A5100</v>
          </cell>
          <cell r="J1295" t="e">
            <v>#N/A</v>
          </cell>
          <cell r="K1295" t="e">
            <v>#N/A</v>
          </cell>
          <cell r="L1295"/>
          <cell r="M1295"/>
          <cell r="N1295" t="e">
            <v>#N/A</v>
          </cell>
          <cell r="O1295" t="e">
            <v>#N/A</v>
          </cell>
          <cell r="P1295" t="e">
            <v>#N/A</v>
          </cell>
          <cell r="Q1295" t="e">
            <v>#N/A</v>
          </cell>
          <cell r="R1295" t="e">
            <v>#N/A</v>
          </cell>
          <cell r="S1295" t="e">
            <v>#N/A</v>
          </cell>
          <cell r="T1295" t="e">
            <v>#N/A</v>
          </cell>
          <cell r="U1295" t="e">
            <v>#N/A</v>
          </cell>
          <cell r="V1295" t="e">
            <v>#N/A</v>
          </cell>
          <cell r="W1295"/>
          <cell r="X1295" t="e">
            <v>#N/A</v>
          </cell>
          <cell r="Y1295" t="e">
            <v>#N/A</v>
          </cell>
          <cell r="Z1295" t="e">
            <v>#N/A</v>
          </cell>
          <cell r="AA1295"/>
          <cell r="AB1295"/>
          <cell r="AC1295"/>
          <cell r="AD1295"/>
          <cell r="AE1295" t="str">
            <v>ARRU</v>
          </cell>
          <cell r="AF1295" t="str">
            <v>FI</v>
          </cell>
          <cell r="AG1295"/>
          <cell r="AH1295"/>
        </row>
        <row r="1296">
          <cell r="A1296">
            <v>108098</v>
          </cell>
          <cell r="B1296">
            <v>1000</v>
          </cell>
          <cell r="C1296">
            <v>1035</v>
          </cell>
          <cell r="D1296" t="str">
            <v>CASH</v>
          </cell>
          <cell r="E1296" t="str">
            <v/>
          </cell>
          <cell r="F1296" t="str">
            <v>X</v>
          </cell>
          <cell r="G1296" t="str">
            <v>CHA-USD-NETTING &lt;</v>
          </cell>
          <cell r="H1296" t="str">
            <v>CHASE - USD NETTING &lt;</v>
          </cell>
          <cell r="I1296" t="str">
            <v>A5100</v>
          </cell>
          <cell r="J1296" t="e">
            <v>#N/A</v>
          </cell>
          <cell r="K1296" t="e">
            <v>#N/A</v>
          </cell>
          <cell r="L1296"/>
          <cell r="M1296"/>
          <cell r="N1296" t="e">
            <v>#N/A</v>
          </cell>
          <cell r="O1296" t="e">
            <v>#N/A</v>
          </cell>
          <cell r="P1296" t="e">
            <v>#N/A</v>
          </cell>
          <cell r="Q1296" t="e">
            <v>#N/A</v>
          </cell>
          <cell r="R1296" t="e">
            <v>#N/A</v>
          </cell>
          <cell r="S1296" t="e">
            <v>#N/A</v>
          </cell>
          <cell r="T1296" t="e">
            <v>#N/A</v>
          </cell>
          <cell r="U1296" t="e">
            <v>#N/A</v>
          </cell>
          <cell r="V1296" t="e">
            <v>#N/A</v>
          </cell>
          <cell r="W1296"/>
          <cell r="X1296" t="e">
            <v>#N/A</v>
          </cell>
          <cell r="Y1296" t="e">
            <v>#N/A</v>
          </cell>
          <cell r="Z1296" t="e">
            <v>#N/A</v>
          </cell>
          <cell r="AA1296"/>
          <cell r="AB1296"/>
          <cell r="AC1296"/>
          <cell r="AD1296"/>
          <cell r="AE1296" t="str">
            <v>ARRU</v>
          </cell>
          <cell r="AF1296" t="str">
            <v>FI</v>
          </cell>
          <cell r="AG1296"/>
          <cell r="AH1296"/>
        </row>
        <row r="1297">
          <cell r="A1297">
            <v>108099</v>
          </cell>
          <cell r="B1297">
            <v>1000</v>
          </cell>
          <cell r="C1297">
            <v>1035</v>
          </cell>
          <cell r="D1297" t="str">
            <v>CASH</v>
          </cell>
          <cell r="E1297" t="str">
            <v/>
          </cell>
          <cell r="F1297" t="str">
            <v>X</v>
          </cell>
          <cell r="G1297" t="str">
            <v>HSBC -EUR-NETTING &lt;</v>
          </cell>
          <cell r="H1297" t="str">
            <v>HSBC - EUR</v>
          </cell>
          <cell r="I1297" t="str">
            <v>A5100</v>
          </cell>
          <cell r="J1297" t="e">
            <v>#N/A</v>
          </cell>
          <cell r="K1297" t="e">
            <v>#N/A</v>
          </cell>
          <cell r="L1297"/>
          <cell r="M1297"/>
          <cell r="N1297" t="e">
            <v>#N/A</v>
          </cell>
          <cell r="O1297" t="e">
            <v>#N/A</v>
          </cell>
          <cell r="P1297" t="e">
            <v>#N/A</v>
          </cell>
          <cell r="Q1297" t="e">
            <v>#N/A</v>
          </cell>
          <cell r="R1297" t="e">
            <v>#N/A</v>
          </cell>
          <cell r="S1297" t="e">
            <v>#N/A</v>
          </cell>
          <cell r="T1297" t="e">
            <v>#N/A</v>
          </cell>
          <cell r="U1297" t="e">
            <v>#N/A</v>
          </cell>
          <cell r="V1297" t="e">
            <v>#N/A</v>
          </cell>
          <cell r="W1297"/>
          <cell r="X1297" t="e">
            <v>#N/A</v>
          </cell>
          <cell r="Y1297" t="e">
            <v>#N/A</v>
          </cell>
          <cell r="Z1297" t="e">
            <v>#N/A</v>
          </cell>
          <cell r="AA1297"/>
          <cell r="AB1297"/>
          <cell r="AC1297"/>
          <cell r="AD1297"/>
          <cell r="AE1297" t="str">
            <v>ARRU</v>
          </cell>
          <cell r="AF1297" t="str">
            <v>FI</v>
          </cell>
          <cell r="AG1297"/>
          <cell r="AH1297"/>
        </row>
        <row r="1298">
          <cell r="A1298">
            <v>108100</v>
          </cell>
          <cell r="B1298">
            <v>1000</v>
          </cell>
          <cell r="C1298">
            <v>1035</v>
          </cell>
          <cell r="D1298" t="str">
            <v>CASH</v>
          </cell>
          <cell r="E1298" t="str">
            <v/>
          </cell>
          <cell r="F1298" t="str">
            <v>X</v>
          </cell>
          <cell r="G1298" t="str">
            <v>COMM-EUR-NETTING &gt;</v>
          </cell>
          <cell r="H1298" t="str">
            <v>COMMERZBANK-EUR</v>
          </cell>
          <cell r="I1298" t="str">
            <v>A5100</v>
          </cell>
          <cell r="J1298" t="e">
            <v>#N/A</v>
          </cell>
          <cell r="K1298" t="e">
            <v>#N/A</v>
          </cell>
          <cell r="L1298"/>
          <cell r="M1298"/>
          <cell r="N1298" t="e">
            <v>#N/A</v>
          </cell>
          <cell r="O1298" t="e">
            <v>#N/A</v>
          </cell>
          <cell r="P1298" t="e">
            <v>#N/A</v>
          </cell>
          <cell r="Q1298" t="e">
            <v>#N/A</v>
          </cell>
          <cell r="R1298" t="e">
            <v>#N/A</v>
          </cell>
          <cell r="S1298" t="e">
            <v>#N/A</v>
          </cell>
          <cell r="T1298" t="e">
            <v>#N/A</v>
          </cell>
          <cell r="U1298" t="e">
            <v>#N/A</v>
          </cell>
          <cell r="V1298" t="e">
            <v>#N/A</v>
          </cell>
          <cell r="W1298"/>
          <cell r="X1298" t="e">
            <v>#N/A</v>
          </cell>
          <cell r="Y1298" t="e">
            <v>#N/A</v>
          </cell>
          <cell r="Z1298" t="e">
            <v>#N/A</v>
          </cell>
          <cell r="AA1298"/>
          <cell r="AB1298"/>
          <cell r="AC1298"/>
          <cell r="AD1298"/>
          <cell r="AE1298" t="str">
            <v>ARRU</v>
          </cell>
          <cell r="AF1298" t="str">
            <v>FI</v>
          </cell>
          <cell r="AG1298"/>
          <cell r="AH1298"/>
        </row>
        <row r="1299">
          <cell r="A1299">
            <v>108101</v>
          </cell>
          <cell r="B1299">
            <v>1000</v>
          </cell>
          <cell r="C1299">
            <v>1035</v>
          </cell>
          <cell r="D1299" t="str">
            <v>CASH</v>
          </cell>
          <cell r="E1299" t="str">
            <v/>
          </cell>
          <cell r="F1299" t="str">
            <v>X</v>
          </cell>
          <cell r="G1299" t="str">
            <v>DEUTSC-EUR-NETTING &gt;</v>
          </cell>
          <cell r="H1299" t="str">
            <v>DEUTSCHE BANK-EUR</v>
          </cell>
          <cell r="I1299" t="str">
            <v>A5100</v>
          </cell>
          <cell r="J1299" t="e">
            <v>#N/A</v>
          </cell>
          <cell r="K1299" t="e">
            <v>#N/A</v>
          </cell>
          <cell r="L1299"/>
          <cell r="M1299"/>
          <cell r="N1299" t="e">
            <v>#N/A</v>
          </cell>
          <cell r="O1299" t="e">
            <v>#N/A</v>
          </cell>
          <cell r="P1299" t="e">
            <v>#N/A</v>
          </cell>
          <cell r="Q1299" t="e">
            <v>#N/A</v>
          </cell>
          <cell r="R1299" t="e">
            <v>#N/A</v>
          </cell>
          <cell r="S1299" t="e">
            <v>#N/A</v>
          </cell>
          <cell r="T1299" t="e">
            <v>#N/A</v>
          </cell>
          <cell r="U1299" t="e">
            <v>#N/A</v>
          </cell>
          <cell r="V1299" t="e">
            <v>#N/A</v>
          </cell>
          <cell r="W1299"/>
          <cell r="X1299" t="e">
            <v>#N/A</v>
          </cell>
          <cell r="Y1299" t="e">
            <v>#N/A</v>
          </cell>
          <cell r="Z1299" t="e">
            <v>#N/A</v>
          </cell>
          <cell r="AA1299"/>
          <cell r="AB1299"/>
          <cell r="AC1299"/>
          <cell r="AD1299"/>
          <cell r="AE1299" t="str">
            <v>ARRU</v>
          </cell>
          <cell r="AF1299" t="str">
            <v>FI</v>
          </cell>
          <cell r="AG1299"/>
          <cell r="AH1299"/>
        </row>
        <row r="1300">
          <cell r="A1300">
            <v>108102</v>
          </cell>
          <cell r="B1300">
            <v>1000</v>
          </cell>
          <cell r="C1300">
            <v>1035</v>
          </cell>
          <cell r="D1300" t="str">
            <v>CASH</v>
          </cell>
          <cell r="E1300" t="str">
            <v/>
          </cell>
          <cell r="F1300" t="str">
            <v>X</v>
          </cell>
          <cell r="G1300" t="str">
            <v>DRESD-EUR-NETTING &gt;</v>
          </cell>
          <cell r="H1300" t="str">
            <v>DRESDNER BANK-EUR</v>
          </cell>
          <cell r="I1300" t="str">
            <v>A5100</v>
          </cell>
          <cell r="J1300" t="e">
            <v>#N/A</v>
          </cell>
          <cell r="K1300" t="e">
            <v>#N/A</v>
          </cell>
          <cell r="L1300"/>
          <cell r="M1300"/>
          <cell r="N1300" t="e">
            <v>#N/A</v>
          </cell>
          <cell r="O1300" t="e">
            <v>#N/A</v>
          </cell>
          <cell r="P1300" t="e">
            <v>#N/A</v>
          </cell>
          <cell r="Q1300" t="e">
            <v>#N/A</v>
          </cell>
          <cell r="R1300" t="e">
            <v>#N/A</v>
          </cell>
          <cell r="S1300" t="e">
            <v>#N/A</v>
          </cell>
          <cell r="T1300" t="e">
            <v>#N/A</v>
          </cell>
          <cell r="U1300" t="e">
            <v>#N/A</v>
          </cell>
          <cell r="V1300" t="e">
            <v>#N/A</v>
          </cell>
          <cell r="W1300"/>
          <cell r="X1300" t="e">
            <v>#N/A</v>
          </cell>
          <cell r="Y1300" t="e">
            <v>#N/A</v>
          </cell>
          <cell r="Z1300" t="e">
            <v>#N/A</v>
          </cell>
          <cell r="AA1300"/>
          <cell r="AB1300"/>
          <cell r="AC1300"/>
          <cell r="AD1300"/>
          <cell r="AE1300" t="str">
            <v>ARRU</v>
          </cell>
          <cell r="AF1300" t="str">
            <v>FI</v>
          </cell>
          <cell r="AG1300"/>
          <cell r="AH1300"/>
        </row>
        <row r="1301">
          <cell r="A1301">
            <v>108103</v>
          </cell>
          <cell r="B1301">
            <v>1000</v>
          </cell>
          <cell r="C1301">
            <v>1035</v>
          </cell>
          <cell r="D1301" t="str">
            <v>CASH</v>
          </cell>
          <cell r="E1301" t="str">
            <v/>
          </cell>
          <cell r="F1301" t="str">
            <v>X</v>
          </cell>
          <cell r="G1301" t="str">
            <v>POST -EUR-NETTING &gt;</v>
          </cell>
          <cell r="H1301" t="str">
            <v>POST BANK NIEDERLASSUNG KARLSRUHE-EUR</v>
          </cell>
          <cell r="I1301" t="str">
            <v>A5100</v>
          </cell>
          <cell r="J1301" t="e">
            <v>#N/A</v>
          </cell>
          <cell r="K1301" t="e">
            <v>#N/A</v>
          </cell>
          <cell r="L1301"/>
          <cell r="M1301"/>
          <cell r="N1301" t="e">
            <v>#N/A</v>
          </cell>
          <cell r="O1301" t="e">
            <v>#N/A</v>
          </cell>
          <cell r="P1301" t="e">
            <v>#N/A</v>
          </cell>
          <cell r="Q1301" t="e">
            <v>#N/A</v>
          </cell>
          <cell r="R1301" t="e">
            <v>#N/A</v>
          </cell>
          <cell r="S1301" t="e">
            <v>#N/A</v>
          </cell>
          <cell r="T1301" t="e">
            <v>#N/A</v>
          </cell>
          <cell r="U1301" t="e">
            <v>#N/A</v>
          </cell>
          <cell r="V1301" t="e">
            <v>#N/A</v>
          </cell>
          <cell r="W1301"/>
          <cell r="X1301" t="e">
            <v>#N/A</v>
          </cell>
          <cell r="Y1301" t="e">
            <v>#N/A</v>
          </cell>
          <cell r="Z1301" t="e">
            <v>#N/A</v>
          </cell>
          <cell r="AA1301"/>
          <cell r="AB1301"/>
          <cell r="AC1301"/>
          <cell r="AD1301"/>
          <cell r="AE1301" t="str">
            <v>ARRU</v>
          </cell>
          <cell r="AF1301" t="str">
            <v>FI</v>
          </cell>
          <cell r="AG1301"/>
          <cell r="AH1301"/>
        </row>
        <row r="1302">
          <cell r="A1302">
            <v>108104</v>
          </cell>
          <cell r="B1302">
            <v>1000</v>
          </cell>
          <cell r="C1302">
            <v>1035</v>
          </cell>
          <cell r="D1302" t="str">
            <v>CASH</v>
          </cell>
          <cell r="E1302" t="str">
            <v/>
          </cell>
          <cell r="F1302" t="str">
            <v>X</v>
          </cell>
          <cell r="G1302" t="str">
            <v>SPARK-EUR-NETTING &gt;</v>
          </cell>
          <cell r="H1302" t="str">
            <v>SPARKASSE LORRACH RHEINFELD-EUR</v>
          </cell>
          <cell r="I1302" t="str">
            <v>A5100</v>
          </cell>
          <cell r="J1302" t="e">
            <v>#N/A</v>
          </cell>
          <cell r="K1302" t="e">
            <v>#N/A</v>
          </cell>
          <cell r="L1302"/>
          <cell r="M1302"/>
          <cell r="N1302" t="e">
            <v>#N/A</v>
          </cell>
          <cell r="O1302" t="e">
            <v>#N/A</v>
          </cell>
          <cell r="P1302" t="e">
            <v>#N/A</v>
          </cell>
          <cell r="Q1302" t="e">
            <v>#N/A</v>
          </cell>
          <cell r="R1302" t="e">
            <v>#N/A</v>
          </cell>
          <cell r="S1302" t="e">
            <v>#N/A</v>
          </cell>
          <cell r="T1302" t="e">
            <v>#N/A</v>
          </cell>
          <cell r="U1302" t="e">
            <v>#N/A</v>
          </cell>
          <cell r="V1302" t="e">
            <v>#N/A</v>
          </cell>
          <cell r="W1302"/>
          <cell r="X1302" t="e">
            <v>#N/A</v>
          </cell>
          <cell r="Y1302" t="e">
            <v>#N/A</v>
          </cell>
          <cell r="Z1302" t="e">
            <v>#N/A</v>
          </cell>
          <cell r="AA1302"/>
          <cell r="AB1302"/>
          <cell r="AC1302"/>
          <cell r="AD1302"/>
          <cell r="AE1302" t="str">
            <v>ARRU</v>
          </cell>
          <cell r="AF1302" t="str">
            <v>FI</v>
          </cell>
          <cell r="AG1302"/>
          <cell r="AH1302"/>
        </row>
        <row r="1303">
          <cell r="A1303">
            <v>108105</v>
          </cell>
          <cell r="B1303">
            <v>1000</v>
          </cell>
          <cell r="C1303">
            <v>1035</v>
          </cell>
          <cell r="D1303" t="str">
            <v>CASH</v>
          </cell>
          <cell r="E1303" t="str">
            <v/>
          </cell>
          <cell r="F1303" t="str">
            <v>X</v>
          </cell>
          <cell r="G1303" t="str">
            <v>VOLKS-EUR-NETTING &gt;</v>
          </cell>
          <cell r="H1303" t="str">
            <v>VOLKSBANK-EUR</v>
          </cell>
          <cell r="I1303" t="str">
            <v>A5100</v>
          </cell>
          <cell r="J1303" t="e">
            <v>#N/A</v>
          </cell>
          <cell r="K1303" t="e">
            <v>#N/A</v>
          </cell>
          <cell r="L1303"/>
          <cell r="M1303"/>
          <cell r="N1303" t="e">
            <v>#N/A</v>
          </cell>
          <cell r="O1303" t="e">
            <v>#N/A</v>
          </cell>
          <cell r="P1303" t="e">
            <v>#N/A</v>
          </cell>
          <cell r="Q1303" t="e">
            <v>#N/A</v>
          </cell>
          <cell r="R1303" t="e">
            <v>#N/A</v>
          </cell>
          <cell r="S1303" t="e">
            <v>#N/A</v>
          </cell>
          <cell r="T1303" t="e">
            <v>#N/A</v>
          </cell>
          <cell r="U1303" t="e">
            <v>#N/A</v>
          </cell>
          <cell r="V1303" t="e">
            <v>#N/A</v>
          </cell>
          <cell r="W1303"/>
          <cell r="X1303" t="e">
            <v>#N/A</v>
          </cell>
          <cell r="Y1303" t="e">
            <v>#N/A</v>
          </cell>
          <cell r="Z1303" t="e">
            <v>#N/A</v>
          </cell>
          <cell r="AA1303"/>
          <cell r="AB1303"/>
          <cell r="AC1303"/>
          <cell r="AD1303"/>
          <cell r="AE1303" t="str">
            <v>ARRU</v>
          </cell>
          <cell r="AF1303" t="str">
            <v>FI</v>
          </cell>
          <cell r="AG1303"/>
          <cell r="AH1303"/>
        </row>
        <row r="1304">
          <cell r="A1304">
            <v>108106</v>
          </cell>
          <cell r="B1304">
            <v>1000</v>
          </cell>
          <cell r="C1304">
            <v>1035</v>
          </cell>
          <cell r="D1304" t="str">
            <v>CASH</v>
          </cell>
          <cell r="E1304" t="str">
            <v/>
          </cell>
          <cell r="F1304" t="str">
            <v>X</v>
          </cell>
          <cell r="G1304" t="str">
            <v>CRCA -EUR-NETTING &gt;</v>
          </cell>
          <cell r="H1304" t="str">
            <v>CREDIT AGRICOLE - EUR</v>
          </cell>
          <cell r="I1304" t="str">
            <v>A5100</v>
          </cell>
          <cell r="J1304" t="e">
            <v>#N/A</v>
          </cell>
          <cell r="K1304" t="e">
            <v>#N/A</v>
          </cell>
          <cell r="L1304"/>
          <cell r="M1304"/>
          <cell r="N1304" t="e">
            <v>#N/A</v>
          </cell>
          <cell r="O1304" t="e">
            <v>#N/A</v>
          </cell>
          <cell r="P1304" t="e">
            <v>#N/A</v>
          </cell>
          <cell r="Q1304" t="e">
            <v>#N/A</v>
          </cell>
          <cell r="R1304" t="e">
            <v>#N/A</v>
          </cell>
          <cell r="S1304" t="e">
            <v>#N/A</v>
          </cell>
          <cell r="T1304" t="e">
            <v>#N/A</v>
          </cell>
          <cell r="U1304" t="e">
            <v>#N/A</v>
          </cell>
          <cell r="V1304" t="e">
            <v>#N/A</v>
          </cell>
          <cell r="W1304"/>
          <cell r="X1304" t="e">
            <v>#N/A</v>
          </cell>
          <cell r="Y1304" t="e">
            <v>#N/A</v>
          </cell>
          <cell r="Z1304" t="e">
            <v>#N/A</v>
          </cell>
          <cell r="AA1304"/>
          <cell r="AB1304"/>
          <cell r="AC1304"/>
          <cell r="AD1304"/>
          <cell r="AE1304" t="str">
            <v>ARRU</v>
          </cell>
          <cell r="AF1304" t="str">
            <v>FI</v>
          </cell>
          <cell r="AG1304"/>
          <cell r="AH1304"/>
        </row>
        <row r="1305">
          <cell r="A1305">
            <v>108107</v>
          </cell>
          <cell r="B1305">
            <v>1000</v>
          </cell>
          <cell r="C1305">
            <v>1035</v>
          </cell>
          <cell r="D1305" t="str">
            <v>CASH</v>
          </cell>
          <cell r="E1305" t="str">
            <v/>
          </cell>
          <cell r="F1305" t="str">
            <v>X</v>
          </cell>
          <cell r="G1305" t="str">
            <v>CCP -EUR-NETTING &gt;</v>
          </cell>
          <cell r="H1305" t="str">
            <v>CCP - EUR</v>
          </cell>
          <cell r="I1305" t="str">
            <v>A5100</v>
          </cell>
          <cell r="J1305" t="e">
            <v>#N/A</v>
          </cell>
          <cell r="K1305" t="e">
            <v>#N/A</v>
          </cell>
          <cell r="L1305"/>
          <cell r="M1305"/>
          <cell r="N1305" t="e">
            <v>#N/A</v>
          </cell>
          <cell r="O1305" t="e">
            <v>#N/A</v>
          </cell>
          <cell r="P1305" t="e">
            <v>#N/A</v>
          </cell>
          <cell r="Q1305" t="e">
            <v>#N/A</v>
          </cell>
          <cell r="R1305" t="e">
            <v>#N/A</v>
          </cell>
          <cell r="S1305" t="e">
            <v>#N/A</v>
          </cell>
          <cell r="T1305" t="e">
            <v>#N/A</v>
          </cell>
          <cell r="U1305" t="e">
            <v>#N/A</v>
          </cell>
          <cell r="V1305" t="e">
            <v>#N/A</v>
          </cell>
          <cell r="W1305"/>
          <cell r="X1305" t="e">
            <v>#N/A</v>
          </cell>
          <cell r="Y1305" t="e">
            <v>#N/A</v>
          </cell>
          <cell r="Z1305" t="e">
            <v>#N/A</v>
          </cell>
          <cell r="AA1305"/>
          <cell r="AB1305"/>
          <cell r="AC1305"/>
          <cell r="AD1305"/>
          <cell r="AE1305" t="str">
            <v>ARRU</v>
          </cell>
          <cell r="AF1305" t="str">
            <v>FI</v>
          </cell>
          <cell r="AG1305"/>
          <cell r="AH1305"/>
        </row>
        <row r="1306">
          <cell r="A1306">
            <v>108108</v>
          </cell>
          <cell r="B1306">
            <v>1000</v>
          </cell>
          <cell r="C1306">
            <v>1035</v>
          </cell>
          <cell r="D1306" t="str">
            <v>CASH</v>
          </cell>
          <cell r="E1306" t="str">
            <v/>
          </cell>
          <cell r="F1306" t="str">
            <v>X</v>
          </cell>
          <cell r="G1306" t="str">
            <v>CLY1- EUR-NETTING &gt;</v>
          </cell>
          <cell r="H1306" t="str">
            <v>CREDIT LYONNAIS - EUR</v>
          </cell>
          <cell r="I1306" t="str">
            <v>A5100</v>
          </cell>
          <cell r="J1306" t="e">
            <v>#N/A</v>
          </cell>
          <cell r="K1306" t="e">
            <v>#N/A</v>
          </cell>
          <cell r="L1306"/>
          <cell r="M1306"/>
          <cell r="N1306" t="e">
            <v>#N/A</v>
          </cell>
          <cell r="O1306" t="e">
            <v>#N/A</v>
          </cell>
          <cell r="P1306" t="e">
            <v>#N/A</v>
          </cell>
          <cell r="Q1306" t="e">
            <v>#N/A</v>
          </cell>
          <cell r="R1306" t="e">
            <v>#N/A</v>
          </cell>
          <cell r="S1306" t="e">
            <v>#N/A</v>
          </cell>
          <cell r="T1306" t="e">
            <v>#N/A</v>
          </cell>
          <cell r="U1306" t="e">
            <v>#N/A</v>
          </cell>
          <cell r="V1306" t="e">
            <v>#N/A</v>
          </cell>
          <cell r="W1306"/>
          <cell r="X1306" t="e">
            <v>#N/A</v>
          </cell>
          <cell r="Y1306" t="e">
            <v>#N/A</v>
          </cell>
          <cell r="Z1306" t="e">
            <v>#N/A</v>
          </cell>
          <cell r="AA1306"/>
          <cell r="AB1306"/>
          <cell r="AC1306"/>
          <cell r="AD1306"/>
          <cell r="AE1306" t="str">
            <v>ARRU</v>
          </cell>
          <cell r="AF1306" t="str">
            <v>FI</v>
          </cell>
          <cell r="AG1306"/>
          <cell r="AH1306"/>
        </row>
        <row r="1307">
          <cell r="A1307">
            <v>108109</v>
          </cell>
          <cell r="B1307">
            <v>1000</v>
          </cell>
          <cell r="C1307">
            <v>1035</v>
          </cell>
          <cell r="D1307" t="str">
            <v>CASH</v>
          </cell>
          <cell r="E1307" t="str">
            <v/>
          </cell>
          <cell r="F1307" t="str">
            <v>X</v>
          </cell>
          <cell r="G1307" t="str">
            <v>CLY2- EUR-NETTING &gt;</v>
          </cell>
          <cell r="H1307" t="str">
            <v>CREDIT LYONNAIS - EUR (Secondaire)</v>
          </cell>
          <cell r="I1307" t="str">
            <v>A5100</v>
          </cell>
          <cell r="J1307" t="e">
            <v>#N/A</v>
          </cell>
          <cell r="K1307" t="e">
            <v>#N/A</v>
          </cell>
          <cell r="L1307"/>
          <cell r="M1307"/>
          <cell r="N1307" t="e">
            <v>#N/A</v>
          </cell>
          <cell r="O1307" t="e">
            <v>#N/A</v>
          </cell>
          <cell r="P1307" t="e">
            <v>#N/A</v>
          </cell>
          <cell r="Q1307" t="e">
            <v>#N/A</v>
          </cell>
          <cell r="R1307" t="e">
            <v>#N/A</v>
          </cell>
          <cell r="S1307" t="e">
            <v>#N/A</v>
          </cell>
          <cell r="T1307" t="e">
            <v>#N/A</v>
          </cell>
          <cell r="U1307" t="e">
            <v>#N/A</v>
          </cell>
          <cell r="V1307" t="e">
            <v>#N/A</v>
          </cell>
          <cell r="W1307"/>
          <cell r="X1307" t="e">
            <v>#N/A</v>
          </cell>
          <cell r="Y1307" t="e">
            <v>#N/A</v>
          </cell>
          <cell r="Z1307" t="e">
            <v>#N/A</v>
          </cell>
          <cell r="AA1307"/>
          <cell r="AB1307"/>
          <cell r="AC1307"/>
          <cell r="AD1307"/>
          <cell r="AE1307" t="str">
            <v>ARRU</v>
          </cell>
          <cell r="AF1307" t="str">
            <v>FI</v>
          </cell>
          <cell r="AG1307"/>
          <cell r="AH1307"/>
        </row>
        <row r="1308">
          <cell r="A1308">
            <v>108110</v>
          </cell>
          <cell r="B1308">
            <v>1000</v>
          </cell>
          <cell r="C1308">
            <v>1035</v>
          </cell>
          <cell r="D1308" t="str">
            <v>CASH</v>
          </cell>
          <cell r="E1308" t="str">
            <v/>
          </cell>
          <cell r="F1308" t="str">
            <v>X</v>
          </cell>
          <cell r="G1308" t="str">
            <v>SGN - EUR-NETTING &gt;</v>
          </cell>
          <cell r="H1308" t="str">
            <v>SOCIETE GENERALE - EUR</v>
          </cell>
          <cell r="I1308" t="str">
            <v>A5100</v>
          </cell>
          <cell r="J1308" t="e">
            <v>#N/A</v>
          </cell>
          <cell r="K1308" t="e">
            <v>#N/A</v>
          </cell>
          <cell r="L1308"/>
          <cell r="M1308"/>
          <cell r="N1308" t="e">
            <v>#N/A</v>
          </cell>
          <cell r="O1308" t="e">
            <v>#N/A</v>
          </cell>
          <cell r="P1308" t="e">
            <v>#N/A</v>
          </cell>
          <cell r="Q1308" t="e">
            <v>#N/A</v>
          </cell>
          <cell r="R1308" t="e">
            <v>#N/A</v>
          </cell>
          <cell r="S1308" t="e">
            <v>#N/A</v>
          </cell>
          <cell r="T1308" t="e">
            <v>#N/A</v>
          </cell>
          <cell r="U1308" t="e">
            <v>#N/A</v>
          </cell>
          <cell r="V1308" t="e">
            <v>#N/A</v>
          </cell>
          <cell r="W1308"/>
          <cell r="X1308" t="e">
            <v>#N/A</v>
          </cell>
          <cell r="Y1308" t="e">
            <v>#N/A</v>
          </cell>
          <cell r="Z1308" t="e">
            <v>#N/A</v>
          </cell>
          <cell r="AA1308"/>
          <cell r="AB1308"/>
          <cell r="AC1308"/>
          <cell r="AD1308"/>
          <cell r="AE1308" t="str">
            <v>ARRU</v>
          </cell>
          <cell r="AF1308" t="str">
            <v>FI</v>
          </cell>
          <cell r="AG1308"/>
          <cell r="AH1308"/>
        </row>
        <row r="1309">
          <cell r="A1309">
            <v>108111</v>
          </cell>
          <cell r="B1309">
            <v>1000</v>
          </cell>
          <cell r="C1309">
            <v>1035</v>
          </cell>
          <cell r="D1309" t="str">
            <v>CASH</v>
          </cell>
          <cell r="E1309" t="str">
            <v/>
          </cell>
          <cell r="F1309" t="str">
            <v>X</v>
          </cell>
          <cell r="G1309" t="str">
            <v>CIC - EUR-NETTING &gt;</v>
          </cell>
          <cell r="H1309" t="str">
            <v>CIC LYONNAISE DE BANQUE - EUR</v>
          </cell>
          <cell r="I1309" t="str">
            <v>A5100</v>
          </cell>
          <cell r="J1309" t="e">
            <v>#N/A</v>
          </cell>
          <cell r="K1309" t="e">
            <v>#N/A</v>
          </cell>
          <cell r="L1309"/>
          <cell r="M1309"/>
          <cell r="N1309" t="e">
            <v>#N/A</v>
          </cell>
          <cell r="O1309" t="e">
            <v>#N/A</v>
          </cell>
          <cell r="P1309" t="e">
            <v>#N/A</v>
          </cell>
          <cell r="Q1309" t="e">
            <v>#N/A</v>
          </cell>
          <cell r="R1309" t="e">
            <v>#N/A</v>
          </cell>
          <cell r="S1309" t="e">
            <v>#N/A</v>
          </cell>
          <cell r="T1309" t="e">
            <v>#N/A</v>
          </cell>
          <cell r="U1309" t="e">
            <v>#N/A</v>
          </cell>
          <cell r="V1309" t="e">
            <v>#N/A</v>
          </cell>
          <cell r="W1309"/>
          <cell r="X1309" t="e">
            <v>#N/A</v>
          </cell>
          <cell r="Y1309" t="e">
            <v>#N/A</v>
          </cell>
          <cell r="Z1309" t="e">
            <v>#N/A</v>
          </cell>
          <cell r="AA1309"/>
          <cell r="AB1309"/>
          <cell r="AC1309"/>
          <cell r="AD1309"/>
          <cell r="AE1309" t="str">
            <v>ARRU</v>
          </cell>
          <cell r="AF1309" t="str">
            <v>FI</v>
          </cell>
          <cell r="AG1309"/>
          <cell r="AH1309"/>
        </row>
        <row r="1310">
          <cell r="A1310">
            <v>108112</v>
          </cell>
          <cell r="B1310">
            <v>1000</v>
          </cell>
          <cell r="C1310">
            <v>1035</v>
          </cell>
          <cell r="D1310" t="str">
            <v>CASH</v>
          </cell>
          <cell r="E1310" t="str">
            <v/>
          </cell>
          <cell r="F1310" t="str">
            <v>X</v>
          </cell>
          <cell r="G1310" t="str">
            <v>PAL - EUR-NETTING &gt;</v>
          </cell>
          <cell r="H1310" t="str">
            <v>BANQUE PALATINE - EUR</v>
          </cell>
          <cell r="I1310" t="str">
            <v>A5100</v>
          </cell>
          <cell r="J1310" t="e">
            <v>#N/A</v>
          </cell>
          <cell r="K1310" t="e">
            <v>#N/A</v>
          </cell>
          <cell r="L1310"/>
          <cell r="M1310"/>
          <cell r="N1310" t="e">
            <v>#N/A</v>
          </cell>
          <cell r="O1310" t="e">
            <v>#N/A</v>
          </cell>
          <cell r="P1310" t="e">
            <v>#N/A</v>
          </cell>
          <cell r="Q1310" t="e">
            <v>#N/A</v>
          </cell>
          <cell r="R1310" t="e">
            <v>#N/A</v>
          </cell>
          <cell r="S1310" t="e">
            <v>#N/A</v>
          </cell>
          <cell r="T1310" t="e">
            <v>#N/A</v>
          </cell>
          <cell r="U1310" t="e">
            <v>#N/A</v>
          </cell>
          <cell r="V1310" t="e">
            <v>#N/A</v>
          </cell>
          <cell r="W1310"/>
          <cell r="X1310" t="e">
            <v>#N/A</v>
          </cell>
          <cell r="Y1310" t="e">
            <v>#N/A</v>
          </cell>
          <cell r="Z1310" t="e">
            <v>#N/A</v>
          </cell>
          <cell r="AA1310"/>
          <cell r="AB1310"/>
          <cell r="AC1310"/>
          <cell r="AD1310"/>
          <cell r="AE1310" t="str">
            <v>ARRU</v>
          </cell>
          <cell r="AF1310" t="str">
            <v>FI</v>
          </cell>
          <cell r="AG1310"/>
          <cell r="AH1310"/>
        </row>
        <row r="1311">
          <cell r="A1311">
            <v>108113</v>
          </cell>
          <cell r="B1311">
            <v>1000</v>
          </cell>
          <cell r="C1311">
            <v>1035</v>
          </cell>
          <cell r="D1311" t="str">
            <v>CASH</v>
          </cell>
          <cell r="E1311" t="str">
            <v/>
          </cell>
          <cell r="F1311" t="str">
            <v>X</v>
          </cell>
          <cell r="G1311" t="str">
            <v>CRCA -EUR-NETTING &gt;</v>
          </cell>
          <cell r="H1311" t="str">
            <v>CREDIT AGRICOLE - EUR</v>
          </cell>
          <cell r="I1311" t="str">
            <v>A5100</v>
          </cell>
          <cell r="J1311" t="e">
            <v>#N/A</v>
          </cell>
          <cell r="K1311" t="e">
            <v>#N/A</v>
          </cell>
          <cell r="L1311"/>
          <cell r="M1311"/>
          <cell r="N1311" t="e">
            <v>#N/A</v>
          </cell>
          <cell r="O1311" t="e">
            <v>#N/A</v>
          </cell>
          <cell r="P1311" t="e">
            <v>#N/A</v>
          </cell>
          <cell r="Q1311" t="e">
            <v>#N/A</v>
          </cell>
          <cell r="R1311" t="e">
            <v>#N/A</v>
          </cell>
          <cell r="S1311" t="e">
            <v>#N/A</v>
          </cell>
          <cell r="T1311" t="e">
            <v>#N/A</v>
          </cell>
          <cell r="U1311" t="e">
            <v>#N/A</v>
          </cell>
          <cell r="V1311" t="e">
            <v>#N/A</v>
          </cell>
          <cell r="W1311"/>
          <cell r="X1311" t="e">
            <v>#N/A</v>
          </cell>
          <cell r="Y1311" t="e">
            <v>#N/A</v>
          </cell>
          <cell r="Z1311" t="e">
            <v>#N/A</v>
          </cell>
          <cell r="AA1311"/>
          <cell r="AB1311"/>
          <cell r="AC1311"/>
          <cell r="AD1311"/>
          <cell r="AE1311" t="str">
            <v>ARRU</v>
          </cell>
          <cell r="AF1311" t="str">
            <v>FI</v>
          </cell>
          <cell r="AG1311"/>
          <cell r="AH1311"/>
        </row>
        <row r="1312">
          <cell r="A1312">
            <v>108114</v>
          </cell>
          <cell r="B1312">
            <v>1000</v>
          </cell>
          <cell r="C1312">
            <v>1035</v>
          </cell>
          <cell r="D1312" t="str">
            <v>CASH</v>
          </cell>
          <cell r="E1312" t="str">
            <v/>
          </cell>
          <cell r="F1312" t="str">
            <v>X</v>
          </cell>
          <cell r="G1312" t="str">
            <v>SGN - EUR-NETTING &gt;</v>
          </cell>
          <cell r="H1312" t="str">
            <v>SOCIETE GENERALE - EUR</v>
          </cell>
          <cell r="I1312" t="str">
            <v>A5100</v>
          </cell>
          <cell r="J1312" t="e">
            <v>#N/A</v>
          </cell>
          <cell r="K1312" t="e">
            <v>#N/A</v>
          </cell>
          <cell r="L1312"/>
          <cell r="M1312"/>
          <cell r="N1312" t="e">
            <v>#N/A</v>
          </cell>
          <cell r="O1312" t="e">
            <v>#N/A</v>
          </cell>
          <cell r="P1312" t="e">
            <v>#N/A</v>
          </cell>
          <cell r="Q1312" t="e">
            <v>#N/A</v>
          </cell>
          <cell r="R1312" t="e">
            <v>#N/A</v>
          </cell>
          <cell r="S1312" t="e">
            <v>#N/A</v>
          </cell>
          <cell r="T1312" t="e">
            <v>#N/A</v>
          </cell>
          <cell r="U1312" t="e">
            <v>#N/A</v>
          </cell>
          <cell r="V1312" t="e">
            <v>#N/A</v>
          </cell>
          <cell r="W1312"/>
          <cell r="X1312" t="e">
            <v>#N/A</v>
          </cell>
          <cell r="Y1312" t="e">
            <v>#N/A</v>
          </cell>
          <cell r="Z1312" t="e">
            <v>#N/A</v>
          </cell>
          <cell r="AA1312"/>
          <cell r="AB1312"/>
          <cell r="AC1312"/>
          <cell r="AD1312"/>
          <cell r="AE1312" t="str">
            <v>ARRU</v>
          </cell>
          <cell r="AF1312" t="str">
            <v>FI</v>
          </cell>
          <cell r="AG1312"/>
          <cell r="AH1312"/>
        </row>
        <row r="1313">
          <cell r="A1313">
            <v>108115</v>
          </cell>
          <cell r="B1313">
            <v>1000</v>
          </cell>
          <cell r="C1313">
            <v>1035</v>
          </cell>
          <cell r="D1313" t="str">
            <v>CASH</v>
          </cell>
          <cell r="E1313" t="str">
            <v/>
          </cell>
          <cell r="F1313" t="str">
            <v>X</v>
          </cell>
          <cell r="G1313" t="str">
            <v>BNP - EUR-NETTING &gt;</v>
          </cell>
          <cell r="H1313" t="str">
            <v>BNP PARIBAS - EUR</v>
          </cell>
          <cell r="I1313" t="str">
            <v>A5100</v>
          </cell>
          <cell r="J1313" t="e">
            <v>#N/A</v>
          </cell>
          <cell r="K1313" t="e">
            <v>#N/A</v>
          </cell>
          <cell r="L1313"/>
          <cell r="M1313"/>
          <cell r="N1313" t="e">
            <v>#N/A</v>
          </cell>
          <cell r="O1313" t="e">
            <v>#N/A</v>
          </cell>
          <cell r="P1313" t="e">
            <v>#N/A</v>
          </cell>
          <cell r="Q1313" t="e">
            <v>#N/A</v>
          </cell>
          <cell r="R1313" t="e">
            <v>#N/A</v>
          </cell>
          <cell r="S1313" t="e">
            <v>#N/A</v>
          </cell>
          <cell r="T1313" t="e">
            <v>#N/A</v>
          </cell>
          <cell r="U1313" t="e">
            <v>#N/A</v>
          </cell>
          <cell r="V1313" t="e">
            <v>#N/A</v>
          </cell>
          <cell r="W1313"/>
          <cell r="X1313" t="e">
            <v>#N/A</v>
          </cell>
          <cell r="Y1313" t="e">
            <v>#N/A</v>
          </cell>
          <cell r="Z1313" t="e">
            <v>#N/A</v>
          </cell>
          <cell r="AA1313"/>
          <cell r="AB1313"/>
          <cell r="AC1313"/>
          <cell r="AD1313"/>
          <cell r="AE1313" t="str">
            <v>ARRU</v>
          </cell>
          <cell r="AF1313" t="str">
            <v>FI</v>
          </cell>
          <cell r="AG1313"/>
          <cell r="AH1313"/>
        </row>
        <row r="1314">
          <cell r="A1314">
            <v>108116</v>
          </cell>
          <cell r="B1314">
            <v>1000</v>
          </cell>
          <cell r="C1314">
            <v>1035</v>
          </cell>
          <cell r="D1314" t="str">
            <v>CASH</v>
          </cell>
          <cell r="E1314" t="str">
            <v/>
          </cell>
          <cell r="F1314" t="str">
            <v>X</v>
          </cell>
          <cell r="G1314" t="str">
            <v>BRA - EUR-NETTING &gt;</v>
          </cell>
          <cell r="H1314" t="str">
            <v>BANQUE RHONE ALPES - EUR</v>
          </cell>
          <cell r="I1314" t="str">
            <v>A5100</v>
          </cell>
          <cell r="J1314" t="e">
            <v>#N/A</v>
          </cell>
          <cell r="K1314" t="e">
            <v>#N/A</v>
          </cell>
          <cell r="L1314"/>
          <cell r="M1314"/>
          <cell r="N1314" t="e">
            <v>#N/A</v>
          </cell>
          <cell r="O1314" t="e">
            <v>#N/A</v>
          </cell>
          <cell r="P1314" t="e">
            <v>#N/A</v>
          </cell>
          <cell r="Q1314" t="e">
            <v>#N/A</v>
          </cell>
          <cell r="R1314" t="e">
            <v>#N/A</v>
          </cell>
          <cell r="S1314" t="e">
            <v>#N/A</v>
          </cell>
          <cell r="T1314" t="e">
            <v>#N/A</v>
          </cell>
          <cell r="U1314" t="e">
            <v>#N/A</v>
          </cell>
          <cell r="V1314" t="e">
            <v>#N/A</v>
          </cell>
          <cell r="W1314"/>
          <cell r="X1314" t="e">
            <v>#N/A</v>
          </cell>
          <cell r="Y1314" t="e">
            <v>#N/A</v>
          </cell>
          <cell r="Z1314" t="e">
            <v>#N/A</v>
          </cell>
          <cell r="AA1314"/>
          <cell r="AB1314"/>
          <cell r="AC1314"/>
          <cell r="AD1314"/>
          <cell r="AE1314" t="str">
            <v>ARRU</v>
          </cell>
          <cell r="AF1314" t="str">
            <v>FI</v>
          </cell>
          <cell r="AG1314"/>
          <cell r="AH1314"/>
        </row>
        <row r="1315">
          <cell r="A1315">
            <v>108117</v>
          </cell>
          <cell r="B1315">
            <v>1000</v>
          </cell>
          <cell r="C1315">
            <v>1035</v>
          </cell>
          <cell r="D1315" t="str">
            <v>CASH</v>
          </cell>
          <cell r="E1315" t="str">
            <v/>
          </cell>
          <cell r="F1315" t="str">
            <v>X</v>
          </cell>
          <cell r="G1315" t="str">
            <v>CRCA -EUR-NETTING &gt;</v>
          </cell>
          <cell r="H1315" t="str">
            <v>CREDIT AGRICOLE - EUR</v>
          </cell>
          <cell r="I1315" t="str">
            <v>A5100</v>
          </cell>
          <cell r="J1315" t="e">
            <v>#N/A</v>
          </cell>
          <cell r="K1315" t="e">
            <v>#N/A</v>
          </cell>
          <cell r="L1315"/>
          <cell r="M1315"/>
          <cell r="N1315" t="e">
            <v>#N/A</v>
          </cell>
          <cell r="O1315" t="e">
            <v>#N/A</v>
          </cell>
          <cell r="P1315" t="e">
            <v>#N/A</v>
          </cell>
          <cell r="Q1315" t="e">
            <v>#N/A</v>
          </cell>
          <cell r="R1315" t="e">
            <v>#N/A</v>
          </cell>
          <cell r="S1315" t="e">
            <v>#N/A</v>
          </cell>
          <cell r="T1315" t="e">
            <v>#N/A</v>
          </cell>
          <cell r="U1315" t="e">
            <v>#N/A</v>
          </cell>
          <cell r="V1315" t="e">
            <v>#N/A</v>
          </cell>
          <cell r="W1315"/>
          <cell r="X1315" t="e">
            <v>#N/A</v>
          </cell>
          <cell r="Y1315" t="e">
            <v>#N/A</v>
          </cell>
          <cell r="Z1315" t="e">
            <v>#N/A</v>
          </cell>
          <cell r="AA1315"/>
          <cell r="AB1315"/>
          <cell r="AC1315"/>
          <cell r="AD1315"/>
          <cell r="AE1315" t="str">
            <v>ARRU</v>
          </cell>
          <cell r="AF1315" t="str">
            <v>FI</v>
          </cell>
          <cell r="AG1315"/>
          <cell r="AH1315"/>
        </row>
        <row r="1316">
          <cell r="A1316">
            <v>108118</v>
          </cell>
          <cell r="B1316">
            <v>1000</v>
          </cell>
          <cell r="C1316">
            <v>1035</v>
          </cell>
          <cell r="D1316" t="str">
            <v>CASH</v>
          </cell>
          <cell r="E1316" t="str">
            <v/>
          </cell>
          <cell r="F1316" t="str">
            <v>X</v>
          </cell>
          <cell r="G1316" t="str">
            <v>CLY1- EUR-NETTING &gt;</v>
          </cell>
          <cell r="H1316" t="str">
            <v>CREDIT LYONNAIS - EUR</v>
          </cell>
          <cell r="I1316" t="str">
            <v>A5100</v>
          </cell>
          <cell r="J1316" t="e">
            <v>#N/A</v>
          </cell>
          <cell r="K1316" t="e">
            <v>#N/A</v>
          </cell>
          <cell r="L1316"/>
          <cell r="M1316"/>
          <cell r="N1316" t="e">
            <v>#N/A</v>
          </cell>
          <cell r="O1316" t="e">
            <v>#N/A</v>
          </cell>
          <cell r="P1316" t="e">
            <v>#N/A</v>
          </cell>
          <cell r="Q1316" t="e">
            <v>#N/A</v>
          </cell>
          <cell r="R1316" t="e">
            <v>#N/A</v>
          </cell>
          <cell r="S1316" t="e">
            <v>#N/A</v>
          </cell>
          <cell r="T1316" t="e">
            <v>#N/A</v>
          </cell>
          <cell r="U1316" t="e">
            <v>#N/A</v>
          </cell>
          <cell r="V1316" t="e">
            <v>#N/A</v>
          </cell>
          <cell r="W1316"/>
          <cell r="X1316" t="e">
            <v>#N/A</v>
          </cell>
          <cell r="Y1316" t="e">
            <v>#N/A</v>
          </cell>
          <cell r="Z1316" t="e">
            <v>#N/A</v>
          </cell>
          <cell r="AA1316"/>
          <cell r="AB1316"/>
          <cell r="AC1316"/>
          <cell r="AD1316"/>
          <cell r="AE1316" t="str">
            <v>ARRU</v>
          </cell>
          <cell r="AF1316" t="str">
            <v>FI</v>
          </cell>
          <cell r="AG1316"/>
          <cell r="AH1316"/>
        </row>
        <row r="1317">
          <cell r="A1317">
            <v>108119</v>
          </cell>
          <cell r="B1317">
            <v>1000</v>
          </cell>
          <cell r="C1317">
            <v>1035</v>
          </cell>
          <cell r="D1317" t="str">
            <v>CASH</v>
          </cell>
          <cell r="E1317" t="str">
            <v/>
          </cell>
          <cell r="F1317" t="str">
            <v>X</v>
          </cell>
          <cell r="G1317" t="str">
            <v>PAL -EUR-NETTING &gt;</v>
          </cell>
          <cell r="H1317" t="str">
            <v>BANQUE PALATINE - EUR</v>
          </cell>
          <cell r="I1317" t="str">
            <v>A5100</v>
          </cell>
          <cell r="J1317" t="e">
            <v>#N/A</v>
          </cell>
          <cell r="K1317" t="e">
            <v>#N/A</v>
          </cell>
          <cell r="L1317"/>
          <cell r="M1317"/>
          <cell r="N1317" t="e">
            <v>#N/A</v>
          </cell>
          <cell r="O1317" t="e">
            <v>#N/A</v>
          </cell>
          <cell r="P1317" t="e">
            <v>#N/A</v>
          </cell>
          <cell r="Q1317" t="e">
            <v>#N/A</v>
          </cell>
          <cell r="R1317" t="e">
            <v>#N/A</v>
          </cell>
          <cell r="S1317" t="e">
            <v>#N/A</v>
          </cell>
          <cell r="T1317" t="e">
            <v>#N/A</v>
          </cell>
          <cell r="U1317" t="e">
            <v>#N/A</v>
          </cell>
          <cell r="V1317" t="e">
            <v>#N/A</v>
          </cell>
          <cell r="W1317"/>
          <cell r="X1317" t="e">
            <v>#N/A</v>
          </cell>
          <cell r="Y1317" t="e">
            <v>#N/A</v>
          </cell>
          <cell r="Z1317" t="e">
            <v>#N/A</v>
          </cell>
          <cell r="AA1317"/>
          <cell r="AB1317"/>
          <cell r="AC1317"/>
          <cell r="AD1317"/>
          <cell r="AE1317" t="str">
            <v>ARRU</v>
          </cell>
          <cell r="AF1317" t="str">
            <v>FI</v>
          </cell>
          <cell r="AG1317"/>
          <cell r="AH1317"/>
        </row>
        <row r="1318">
          <cell r="A1318">
            <v>108120</v>
          </cell>
          <cell r="B1318">
            <v>1000</v>
          </cell>
          <cell r="C1318">
            <v>1035</v>
          </cell>
          <cell r="D1318" t="str">
            <v>CASH</v>
          </cell>
          <cell r="E1318" t="str">
            <v/>
          </cell>
          <cell r="F1318" t="str">
            <v>X</v>
          </cell>
          <cell r="G1318" t="str">
            <v>SGN - EUR-NETTING &gt;</v>
          </cell>
          <cell r="H1318" t="str">
            <v>SOCIETE GENERALE - EUR</v>
          </cell>
          <cell r="I1318" t="str">
            <v>A5100</v>
          </cell>
          <cell r="J1318" t="e">
            <v>#N/A</v>
          </cell>
          <cell r="K1318" t="e">
            <v>#N/A</v>
          </cell>
          <cell r="L1318"/>
          <cell r="M1318"/>
          <cell r="N1318" t="e">
            <v>#N/A</v>
          </cell>
          <cell r="O1318" t="e">
            <v>#N/A</v>
          </cell>
          <cell r="P1318" t="e">
            <v>#N/A</v>
          </cell>
          <cell r="Q1318" t="e">
            <v>#N/A</v>
          </cell>
          <cell r="R1318" t="e">
            <v>#N/A</v>
          </cell>
          <cell r="S1318" t="e">
            <v>#N/A</v>
          </cell>
          <cell r="T1318" t="e">
            <v>#N/A</v>
          </cell>
          <cell r="U1318" t="e">
            <v>#N/A</v>
          </cell>
          <cell r="V1318" t="e">
            <v>#N/A</v>
          </cell>
          <cell r="W1318"/>
          <cell r="X1318" t="e">
            <v>#N/A</v>
          </cell>
          <cell r="Y1318" t="e">
            <v>#N/A</v>
          </cell>
          <cell r="Z1318" t="e">
            <v>#N/A</v>
          </cell>
          <cell r="AA1318"/>
          <cell r="AB1318"/>
          <cell r="AC1318"/>
          <cell r="AD1318"/>
          <cell r="AE1318" t="str">
            <v>ARRU</v>
          </cell>
          <cell r="AF1318" t="str">
            <v>FI</v>
          </cell>
          <cell r="AG1318"/>
          <cell r="AH1318"/>
        </row>
        <row r="1319">
          <cell r="A1319">
            <v>108121</v>
          </cell>
          <cell r="B1319">
            <v>1000</v>
          </cell>
          <cell r="C1319">
            <v>1035</v>
          </cell>
          <cell r="D1319" t="str">
            <v>CASH</v>
          </cell>
          <cell r="E1319" t="str">
            <v/>
          </cell>
          <cell r="F1319" t="str">
            <v>X</v>
          </cell>
          <cell r="G1319" t="str">
            <v>SLB - EUR-NETTING &gt;</v>
          </cell>
          <cell r="H1319" t="str">
            <v>CIC LYONNAISE DE BANQUE - EUR</v>
          </cell>
          <cell r="I1319" t="str">
            <v>A5100</v>
          </cell>
          <cell r="J1319" t="e">
            <v>#N/A</v>
          </cell>
          <cell r="K1319" t="e">
            <v>#N/A</v>
          </cell>
          <cell r="L1319"/>
          <cell r="M1319"/>
          <cell r="N1319" t="e">
            <v>#N/A</v>
          </cell>
          <cell r="O1319" t="e">
            <v>#N/A</v>
          </cell>
          <cell r="P1319" t="e">
            <v>#N/A</v>
          </cell>
          <cell r="Q1319" t="e">
            <v>#N/A</v>
          </cell>
          <cell r="R1319" t="e">
            <v>#N/A</v>
          </cell>
          <cell r="S1319" t="e">
            <v>#N/A</v>
          </cell>
          <cell r="T1319" t="e">
            <v>#N/A</v>
          </cell>
          <cell r="U1319" t="e">
            <v>#N/A</v>
          </cell>
          <cell r="V1319" t="e">
            <v>#N/A</v>
          </cell>
          <cell r="W1319"/>
          <cell r="X1319" t="e">
            <v>#N/A</v>
          </cell>
          <cell r="Y1319" t="e">
            <v>#N/A</v>
          </cell>
          <cell r="Z1319" t="e">
            <v>#N/A</v>
          </cell>
          <cell r="AA1319"/>
          <cell r="AB1319"/>
          <cell r="AC1319"/>
          <cell r="AD1319"/>
          <cell r="AE1319" t="str">
            <v>ARRU</v>
          </cell>
          <cell r="AF1319" t="str">
            <v>FI</v>
          </cell>
          <cell r="AG1319"/>
          <cell r="AH1319"/>
        </row>
        <row r="1320">
          <cell r="A1320">
            <v>108122</v>
          </cell>
          <cell r="B1320">
            <v>1000</v>
          </cell>
          <cell r="C1320">
            <v>1035</v>
          </cell>
          <cell r="D1320" t="str">
            <v>CASH</v>
          </cell>
          <cell r="E1320" t="str">
            <v/>
          </cell>
          <cell r="F1320" t="str">
            <v>X</v>
          </cell>
          <cell r="G1320" t="str">
            <v>PAL - EUR-NETTING &gt;</v>
          </cell>
          <cell r="H1320" t="str">
            <v>BANQUE PALATINE - EUR</v>
          </cell>
          <cell r="I1320" t="str">
            <v>A5100</v>
          </cell>
          <cell r="J1320" t="e">
            <v>#N/A</v>
          </cell>
          <cell r="K1320" t="e">
            <v>#N/A</v>
          </cell>
          <cell r="L1320"/>
          <cell r="M1320"/>
          <cell r="N1320" t="e">
            <v>#N/A</v>
          </cell>
          <cell r="O1320" t="e">
            <v>#N/A</v>
          </cell>
          <cell r="P1320" t="e">
            <v>#N/A</v>
          </cell>
          <cell r="Q1320" t="e">
            <v>#N/A</v>
          </cell>
          <cell r="R1320" t="e">
            <v>#N/A</v>
          </cell>
          <cell r="S1320" t="e">
            <v>#N/A</v>
          </cell>
          <cell r="T1320" t="e">
            <v>#N/A</v>
          </cell>
          <cell r="U1320" t="e">
            <v>#N/A</v>
          </cell>
          <cell r="V1320" t="e">
            <v>#N/A</v>
          </cell>
          <cell r="W1320"/>
          <cell r="X1320" t="e">
            <v>#N/A</v>
          </cell>
          <cell r="Y1320" t="e">
            <v>#N/A</v>
          </cell>
          <cell r="Z1320" t="e">
            <v>#N/A</v>
          </cell>
          <cell r="AA1320"/>
          <cell r="AB1320"/>
          <cell r="AC1320"/>
          <cell r="AD1320"/>
          <cell r="AE1320" t="str">
            <v>ARRU</v>
          </cell>
          <cell r="AF1320" t="str">
            <v>FI</v>
          </cell>
          <cell r="AG1320"/>
          <cell r="AH1320"/>
        </row>
        <row r="1321">
          <cell r="A1321">
            <v>108123</v>
          </cell>
          <cell r="B1321">
            <v>1000</v>
          </cell>
          <cell r="C1321">
            <v>1035</v>
          </cell>
          <cell r="D1321" t="str">
            <v>CASH</v>
          </cell>
          <cell r="E1321" t="str">
            <v/>
          </cell>
          <cell r="F1321" t="str">
            <v>X</v>
          </cell>
          <cell r="G1321" t="str">
            <v>CLY1- EUR-NETTING &gt;</v>
          </cell>
          <cell r="H1321" t="str">
            <v>CREDIT LYONNAIS - EUR</v>
          </cell>
          <cell r="I1321" t="str">
            <v>A5100</v>
          </cell>
          <cell r="J1321" t="e">
            <v>#N/A</v>
          </cell>
          <cell r="K1321" t="e">
            <v>#N/A</v>
          </cell>
          <cell r="L1321"/>
          <cell r="M1321"/>
          <cell r="N1321" t="e">
            <v>#N/A</v>
          </cell>
          <cell r="O1321" t="e">
            <v>#N/A</v>
          </cell>
          <cell r="P1321" t="e">
            <v>#N/A</v>
          </cell>
          <cell r="Q1321" t="e">
            <v>#N/A</v>
          </cell>
          <cell r="R1321" t="e">
            <v>#N/A</v>
          </cell>
          <cell r="S1321" t="e">
            <v>#N/A</v>
          </cell>
          <cell r="T1321" t="e">
            <v>#N/A</v>
          </cell>
          <cell r="U1321" t="e">
            <v>#N/A</v>
          </cell>
          <cell r="V1321" t="e">
            <v>#N/A</v>
          </cell>
          <cell r="W1321"/>
          <cell r="X1321" t="e">
            <v>#N/A</v>
          </cell>
          <cell r="Y1321" t="e">
            <v>#N/A</v>
          </cell>
          <cell r="Z1321" t="e">
            <v>#N/A</v>
          </cell>
          <cell r="AA1321"/>
          <cell r="AB1321"/>
          <cell r="AC1321"/>
          <cell r="AD1321"/>
          <cell r="AE1321" t="str">
            <v>ARRU</v>
          </cell>
          <cell r="AF1321" t="str">
            <v>FI</v>
          </cell>
          <cell r="AG1321"/>
          <cell r="AH1321"/>
        </row>
        <row r="1322">
          <cell r="A1322">
            <v>108128</v>
          </cell>
          <cell r="B1322">
            <v>1000</v>
          </cell>
          <cell r="C1322">
            <v>1035</v>
          </cell>
          <cell r="D1322" t="str">
            <v>CASH</v>
          </cell>
          <cell r="E1322" t="str">
            <v/>
          </cell>
          <cell r="F1322" t="str">
            <v>X</v>
          </cell>
          <cell r="G1322" t="str">
            <v>SPA - EUR-NETTING &gt;</v>
          </cell>
          <cell r="H1322" t="str">
            <v>SAN PAOLO - EUR</v>
          </cell>
          <cell r="I1322" t="str">
            <v>A5100</v>
          </cell>
          <cell r="J1322" t="e">
            <v>#N/A</v>
          </cell>
          <cell r="K1322" t="e">
            <v>#N/A</v>
          </cell>
          <cell r="L1322"/>
          <cell r="M1322"/>
          <cell r="N1322" t="e">
            <v>#N/A</v>
          </cell>
          <cell r="O1322" t="e">
            <v>#N/A</v>
          </cell>
          <cell r="P1322" t="e">
            <v>#N/A</v>
          </cell>
          <cell r="Q1322" t="e">
            <v>#N/A</v>
          </cell>
          <cell r="R1322" t="e">
            <v>#N/A</v>
          </cell>
          <cell r="S1322" t="e">
            <v>#N/A</v>
          </cell>
          <cell r="T1322" t="e">
            <v>#N/A</v>
          </cell>
          <cell r="U1322" t="e">
            <v>#N/A</v>
          </cell>
          <cell r="V1322" t="e">
            <v>#N/A</v>
          </cell>
          <cell r="W1322"/>
          <cell r="X1322" t="e">
            <v>#N/A</v>
          </cell>
          <cell r="Y1322" t="e">
            <v>#N/A</v>
          </cell>
          <cell r="Z1322" t="e">
            <v>#N/A</v>
          </cell>
          <cell r="AA1322"/>
          <cell r="AB1322"/>
          <cell r="AC1322"/>
          <cell r="AD1322"/>
          <cell r="AE1322" t="str">
            <v>ARRU</v>
          </cell>
          <cell r="AF1322" t="str">
            <v>FI</v>
          </cell>
          <cell r="AG1322"/>
          <cell r="AH1322"/>
        </row>
        <row r="1323">
          <cell r="A1323">
            <v>108129</v>
          </cell>
          <cell r="B1323">
            <v>1000</v>
          </cell>
          <cell r="C1323">
            <v>1035</v>
          </cell>
          <cell r="D1323" t="str">
            <v>CASH</v>
          </cell>
          <cell r="E1323" t="str">
            <v/>
          </cell>
          <cell r="F1323" t="str">
            <v>X</v>
          </cell>
          <cell r="G1323" t="str">
            <v>CRT- EUR-NETTING &gt;</v>
          </cell>
          <cell r="H1323" t="str">
            <v>CASSA RISPARMIO TORINO - EUR</v>
          </cell>
          <cell r="I1323" t="str">
            <v>A5100</v>
          </cell>
          <cell r="J1323" t="e">
            <v>#N/A</v>
          </cell>
          <cell r="K1323" t="e">
            <v>#N/A</v>
          </cell>
          <cell r="L1323"/>
          <cell r="M1323"/>
          <cell r="N1323" t="e">
            <v>#N/A</v>
          </cell>
          <cell r="O1323" t="e">
            <v>#N/A</v>
          </cell>
          <cell r="P1323" t="e">
            <v>#N/A</v>
          </cell>
          <cell r="Q1323" t="e">
            <v>#N/A</v>
          </cell>
          <cell r="R1323" t="e">
            <v>#N/A</v>
          </cell>
          <cell r="S1323" t="e">
            <v>#N/A</v>
          </cell>
          <cell r="T1323" t="e">
            <v>#N/A</v>
          </cell>
          <cell r="U1323" t="e">
            <v>#N/A</v>
          </cell>
          <cell r="V1323" t="e">
            <v>#N/A</v>
          </cell>
          <cell r="W1323"/>
          <cell r="X1323" t="e">
            <v>#N/A</v>
          </cell>
          <cell r="Y1323" t="e">
            <v>#N/A</v>
          </cell>
          <cell r="Z1323" t="e">
            <v>#N/A</v>
          </cell>
          <cell r="AA1323"/>
          <cell r="AB1323"/>
          <cell r="AC1323"/>
          <cell r="AD1323"/>
          <cell r="AE1323" t="str">
            <v>ARRU</v>
          </cell>
          <cell r="AF1323" t="str">
            <v>FI</v>
          </cell>
          <cell r="AG1323"/>
          <cell r="AH1323"/>
        </row>
        <row r="1324">
          <cell r="A1324">
            <v>108130</v>
          </cell>
          <cell r="B1324">
            <v>1000</v>
          </cell>
          <cell r="C1324">
            <v>1035</v>
          </cell>
          <cell r="D1324" t="str">
            <v>CASH</v>
          </cell>
          <cell r="E1324" t="str">
            <v/>
          </cell>
          <cell r="F1324" t="str">
            <v>X</v>
          </cell>
          <cell r="G1324" t="str">
            <v>BNL - EUR-NETTING &gt;</v>
          </cell>
          <cell r="H1324" t="str">
            <v>BANCA NAZIONALE DEL LAVORO- EUR</v>
          </cell>
          <cell r="I1324" t="str">
            <v>A5100</v>
          </cell>
          <cell r="J1324" t="e">
            <v>#N/A</v>
          </cell>
          <cell r="K1324" t="e">
            <v>#N/A</v>
          </cell>
          <cell r="L1324"/>
          <cell r="M1324"/>
          <cell r="N1324" t="e">
            <v>#N/A</v>
          </cell>
          <cell r="O1324" t="e">
            <v>#N/A</v>
          </cell>
          <cell r="P1324" t="e">
            <v>#N/A</v>
          </cell>
          <cell r="Q1324" t="e">
            <v>#N/A</v>
          </cell>
          <cell r="R1324" t="e">
            <v>#N/A</v>
          </cell>
          <cell r="S1324" t="e">
            <v>#N/A</v>
          </cell>
          <cell r="T1324" t="e">
            <v>#N/A</v>
          </cell>
          <cell r="U1324" t="e">
            <v>#N/A</v>
          </cell>
          <cell r="V1324" t="e">
            <v>#N/A</v>
          </cell>
          <cell r="W1324"/>
          <cell r="X1324" t="e">
            <v>#N/A</v>
          </cell>
          <cell r="Y1324" t="e">
            <v>#N/A</v>
          </cell>
          <cell r="Z1324" t="e">
            <v>#N/A</v>
          </cell>
          <cell r="AA1324"/>
          <cell r="AB1324"/>
          <cell r="AC1324"/>
          <cell r="AD1324"/>
          <cell r="AE1324" t="str">
            <v>ARRU</v>
          </cell>
          <cell r="AF1324" t="str">
            <v>FI</v>
          </cell>
          <cell r="AG1324"/>
          <cell r="AH1324"/>
        </row>
        <row r="1325">
          <cell r="A1325">
            <v>108131</v>
          </cell>
          <cell r="B1325">
            <v>1000</v>
          </cell>
          <cell r="C1325">
            <v>1035</v>
          </cell>
          <cell r="D1325" t="str">
            <v>CASH</v>
          </cell>
          <cell r="E1325" t="str">
            <v/>
          </cell>
          <cell r="F1325" t="str">
            <v>X</v>
          </cell>
          <cell r="G1325" t="str">
            <v>BPN - EUR-NETTING &gt;</v>
          </cell>
          <cell r="H1325" t="str">
            <v>BANCO POPULARE DI NOVARA - EUR</v>
          </cell>
          <cell r="I1325" t="str">
            <v>A5100</v>
          </cell>
          <cell r="J1325" t="e">
            <v>#N/A</v>
          </cell>
          <cell r="K1325" t="e">
            <v>#N/A</v>
          </cell>
          <cell r="L1325"/>
          <cell r="M1325"/>
          <cell r="N1325" t="e">
            <v>#N/A</v>
          </cell>
          <cell r="O1325" t="e">
            <v>#N/A</v>
          </cell>
          <cell r="P1325" t="e">
            <v>#N/A</v>
          </cell>
          <cell r="Q1325" t="e">
            <v>#N/A</v>
          </cell>
          <cell r="R1325" t="e">
            <v>#N/A</v>
          </cell>
          <cell r="S1325" t="e">
            <v>#N/A</v>
          </cell>
          <cell r="T1325" t="e">
            <v>#N/A</v>
          </cell>
          <cell r="U1325" t="e">
            <v>#N/A</v>
          </cell>
          <cell r="V1325" t="e">
            <v>#N/A</v>
          </cell>
          <cell r="W1325"/>
          <cell r="X1325" t="e">
            <v>#N/A</v>
          </cell>
          <cell r="Y1325" t="e">
            <v>#N/A</v>
          </cell>
          <cell r="Z1325" t="e">
            <v>#N/A</v>
          </cell>
          <cell r="AA1325"/>
          <cell r="AB1325"/>
          <cell r="AC1325"/>
          <cell r="AD1325"/>
          <cell r="AE1325" t="str">
            <v>ARRU</v>
          </cell>
          <cell r="AF1325" t="str">
            <v>FI</v>
          </cell>
          <cell r="AG1325"/>
          <cell r="AH1325"/>
        </row>
        <row r="1326">
          <cell r="A1326">
            <v>108132</v>
          </cell>
          <cell r="B1326">
            <v>1000</v>
          </cell>
          <cell r="C1326">
            <v>1035</v>
          </cell>
          <cell r="D1326" t="str">
            <v>CASH</v>
          </cell>
          <cell r="E1326" t="str">
            <v/>
          </cell>
          <cell r="F1326" t="str">
            <v>X</v>
          </cell>
          <cell r="G1326" t="str">
            <v>BS - EUR-NETTING &gt;</v>
          </cell>
          <cell r="H1326" t="str">
            <v>BANCA SELLA - EUR</v>
          </cell>
          <cell r="I1326" t="str">
            <v>A5100</v>
          </cell>
          <cell r="J1326" t="e">
            <v>#N/A</v>
          </cell>
          <cell r="K1326" t="e">
            <v>#N/A</v>
          </cell>
          <cell r="L1326"/>
          <cell r="M1326"/>
          <cell r="N1326" t="e">
            <v>#N/A</v>
          </cell>
          <cell r="O1326" t="e">
            <v>#N/A</v>
          </cell>
          <cell r="P1326" t="e">
            <v>#N/A</v>
          </cell>
          <cell r="Q1326" t="e">
            <v>#N/A</v>
          </cell>
          <cell r="R1326" t="e">
            <v>#N/A</v>
          </cell>
          <cell r="S1326" t="e">
            <v>#N/A</v>
          </cell>
          <cell r="T1326" t="e">
            <v>#N/A</v>
          </cell>
          <cell r="U1326" t="e">
            <v>#N/A</v>
          </cell>
          <cell r="V1326" t="e">
            <v>#N/A</v>
          </cell>
          <cell r="W1326"/>
          <cell r="X1326" t="e">
            <v>#N/A</v>
          </cell>
          <cell r="Y1326" t="e">
            <v>#N/A</v>
          </cell>
          <cell r="Z1326" t="e">
            <v>#N/A</v>
          </cell>
          <cell r="AA1326"/>
          <cell r="AB1326"/>
          <cell r="AC1326"/>
          <cell r="AD1326"/>
          <cell r="AE1326" t="str">
            <v>ARRU</v>
          </cell>
          <cell r="AF1326" t="str">
            <v>FI</v>
          </cell>
          <cell r="AG1326"/>
          <cell r="AH1326"/>
        </row>
        <row r="1327">
          <cell r="A1327">
            <v>108133</v>
          </cell>
          <cell r="B1327">
            <v>1000</v>
          </cell>
          <cell r="C1327">
            <v>1035</v>
          </cell>
          <cell r="D1327" t="str">
            <v>CASH</v>
          </cell>
          <cell r="E1327" t="str">
            <v/>
          </cell>
          <cell r="F1327" t="str">
            <v>X</v>
          </cell>
          <cell r="G1327" t="str">
            <v>SPA IT EUR-NETTING &lt;</v>
          </cell>
          <cell r="H1327" t="str">
            <v>SAN PAOLO ITALY - EUR</v>
          </cell>
          <cell r="I1327" t="str">
            <v>A5100</v>
          </cell>
          <cell r="J1327" t="e">
            <v>#N/A</v>
          </cell>
          <cell r="K1327" t="e">
            <v>#N/A</v>
          </cell>
          <cell r="L1327"/>
          <cell r="M1327"/>
          <cell r="N1327" t="e">
            <v>#N/A</v>
          </cell>
          <cell r="O1327" t="e">
            <v>#N/A</v>
          </cell>
          <cell r="P1327" t="e">
            <v>#N/A</v>
          </cell>
          <cell r="Q1327" t="e">
            <v>#N/A</v>
          </cell>
          <cell r="R1327" t="e">
            <v>#N/A</v>
          </cell>
          <cell r="S1327" t="e">
            <v>#N/A</v>
          </cell>
          <cell r="T1327" t="e">
            <v>#N/A</v>
          </cell>
          <cell r="U1327" t="e">
            <v>#N/A</v>
          </cell>
          <cell r="V1327" t="e">
            <v>#N/A</v>
          </cell>
          <cell r="W1327"/>
          <cell r="X1327" t="e">
            <v>#N/A</v>
          </cell>
          <cell r="Y1327" t="e">
            <v>#N/A</v>
          </cell>
          <cell r="Z1327" t="e">
            <v>#N/A</v>
          </cell>
          <cell r="AA1327"/>
          <cell r="AB1327"/>
          <cell r="AC1327"/>
          <cell r="AD1327"/>
          <cell r="AE1327" t="str">
            <v>ARRU</v>
          </cell>
          <cell r="AF1327" t="str">
            <v>FI</v>
          </cell>
          <cell r="AG1327"/>
          <cell r="AH1327"/>
        </row>
        <row r="1328">
          <cell r="A1328">
            <v>108134</v>
          </cell>
          <cell r="B1328">
            <v>1000</v>
          </cell>
          <cell r="C1328">
            <v>1035</v>
          </cell>
          <cell r="D1328" t="str">
            <v>CASH</v>
          </cell>
          <cell r="E1328" t="str">
            <v/>
          </cell>
          <cell r="F1328" t="str">
            <v>X</v>
          </cell>
          <cell r="G1328" t="str">
            <v>BBVA-NETTING &gt;</v>
          </cell>
          <cell r="H1328" t="str">
            <v>BANCO BILBAO VISCAYA ARGENTARIA-NETTING &gt;</v>
          </cell>
          <cell r="I1328" t="str">
            <v>A5100</v>
          </cell>
          <cell r="J1328" t="e">
            <v>#N/A</v>
          </cell>
          <cell r="K1328" t="e">
            <v>#N/A</v>
          </cell>
          <cell r="L1328"/>
          <cell r="M1328"/>
          <cell r="N1328" t="e">
            <v>#N/A</v>
          </cell>
          <cell r="O1328" t="e">
            <v>#N/A</v>
          </cell>
          <cell r="P1328" t="e">
            <v>#N/A</v>
          </cell>
          <cell r="Q1328" t="e">
            <v>#N/A</v>
          </cell>
          <cell r="R1328" t="e">
            <v>#N/A</v>
          </cell>
          <cell r="S1328" t="e">
            <v>#N/A</v>
          </cell>
          <cell r="T1328" t="e">
            <v>#N/A</v>
          </cell>
          <cell r="U1328" t="e">
            <v>#N/A</v>
          </cell>
          <cell r="V1328" t="e">
            <v>#N/A</v>
          </cell>
          <cell r="W1328"/>
          <cell r="X1328" t="e">
            <v>#N/A</v>
          </cell>
          <cell r="Y1328" t="e">
            <v>#N/A</v>
          </cell>
          <cell r="Z1328" t="e">
            <v>#N/A</v>
          </cell>
          <cell r="AA1328"/>
          <cell r="AB1328"/>
          <cell r="AC1328"/>
          <cell r="AD1328"/>
          <cell r="AE1328" t="str">
            <v>ARRU</v>
          </cell>
          <cell r="AF1328" t="str">
            <v>FI</v>
          </cell>
          <cell r="AG1328"/>
          <cell r="AH1328"/>
        </row>
        <row r="1329">
          <cell r="A1329">
            <v>108135</v>
          </cell>
          <cell r="B1329">
            <v>1000</v>
          </cell>
          <cell r="C1329">
            <v>1035</v>
          </cell>
          <cell r="D1329" t="str">
            <v>CASH</v>
          </cell>
          <cell r="E1329" t="str">
            <v/>
          </cell>
          <cell r="F1329" t="str">
            <v>X</v>
          </cell>
          <cell r="G1329" t="str">
            <v>CM-NETTING &gt;</v>
          </cell>
          <cell r="H1329" t="str">
            <v>CAIXA MANRESA-NETTING &gt;</v>
          </cell>
          <cell r="I1329" t="str">
            <v>A5100</v>
          </cell>
          <cell r="J1329" t="e">
            <v>#N/A</v>
          </cell>
          <cell r="K1329" t="e">
            <v>#N/A</v>
          </cell>
          <cell r="L1329"/>
          <cell r="M1329"/>
          <cell r="N1329" t="e">
            <v>#N/A</v>
          </cell>
          <cell r="O1329" t="e">
            <v>#N/A</v>
          </cell>
          <cell r="P1329" t="e">
            <v>#N/A</v>
          </cell>
          <cell r="Q1329" t="e">
            <v>#N/A</v>
          </cell>
          <cell r="R1329" t="e">
            <v>#N/A</v>
          </cell>
          <cell r="S1329" t="e">
            <v>#N/A</v>
          </cell>
          <cell r="T1329" t="e">
            <v>#N/A</v>
          </cell>
          <cell r="U1329" t="e">
            <v>#N/A</v>
          </cell>
          <cell r="V1329" t="e">
            <v>#N/A</v>
          </cell>
          <cell r="W1329"/>
          <cell r="X1329" t="e">
            <v>#N/A</v>
          </cell>
          <cell r="Y1329" t="e">
            <v>#N/A</v>
          </cell>
          <cell r="Z1329" t="e">
            <v>#N/A</v>
          </cell>
          <cell r="AA1329"/>
          <cell r="AB1329"/>
          <cell r="AC1329"/>
          <cell r="AD1329"/>
          <cell r="AE1329" t="str">
            <v>ARRU</v>
          </cell>
          <cell r="AF1329" t="str">
            <v>FI</v>
          </cell>
          <cell r="AG1329"/>
          <cell r="AH1329"/>
        </row>
        <row r="1330">
          <cell r="A1330">
            <v>108136</v>
          </cell>
          <cell r="B1330">
            <v>1000</v>
          </cell>
          <cell r="C1330">
            <v>1035</v>
          </cell>
          <cell r="D1330" t="str">
            <v>CASH</v>
          </cell>
          <cell r="E1330" t="str">
            <v/>
          </cell>
          <cell r="F1330" t="str">
            <v>X</v>
          </cell>
          <cell r="G1330" t="str">
            <v>BSCH-NETTING &gt;</v>
          </cell>
          <cell r="H1330" t="str">
            <v>BANCO SANTANDER CENTRAL HISPANO-NETTING &gt;</v>
          </cell>
          <cell r="I1330" t="str">
            <v>A5100</v>
          </cell>
          <cell r="J1330" t="e">
            <v>#N/A</v>
          </cell>
          <cell r="K1330" t="e">
            <v>#N/A</v>
          </cell>
          <cell r="L1330"/>
          <cell r="M1330"/>
          <cell r="N1330" t="e">
            <v>#N/A</v>
          </cell>
          <cell r="O1330" t="e">
            <v>#N/A</v>
          </cell>
          <cell r="P1330" t="e">
            <v>#N/A</v>
          </cell>
          <cell r="Q1330" t="e">
            <v>#N/A</v>
          </cell>
          <cell r="R1330" t="e">
            <v>#N/A</v>
          </cell>
          <cell r="S1330" t="e">
            <v>#N/A</v>
          </cell>
          <cell r="T1330" t="e">
            <v>#N/A</v>
          </cell>
          <cell r="U1330" t="e">
            <v>#N/A</v>
          </cell>
          <cell r="V1330" t="e">
            <v>#N/A</v>
          </cell>
          <cell r="W1330"/>
          <cell r="X1330" t="e">
            <v>#N/A</v>
          </cell>
          <cell r="Y1330" t="e">
            <v>#N/A</v>
          </cell>
          <cell r="Z1330" t="e">
            <v>#N/A</v>
          </cell>
          <cell r="AA1330"/>
          <cell r="AB1330"/>
          <cell r="AC1330"/>
          <cell r="AD1330"/>
          <cell r="AE1330" t="str">
            <v>ARRU</v>
          </cell>
          <cell r="AF1330" t="str">
            <v>FI</v>
          </cell>
          <cell r="AG1330"/>
          <cell r="AH1330"/>
        </row>
        <row r="1331">
          <cell r="A1331">
            <v>108137</v>
          </cell>
          <cell r="B1331">
            <v>1000</v>
          </cell>
          <cell r="C1331">
            <v>1035</v>
          </cell>
          <cell r="D1331" t="str">
            <v>CASH</v>
          </cell>
          <cell r="E1331" t="str">
            <v/>
          </cell>
          <cell r="F1331" t="str">
            <v>X</v>
          </cell>
          <cell r="G1331" t="str">
            <v>BP-NETTING &gt;</v>
          </cell>
          <cell r="H1331" t="str">
            <v>BANCO POPULAR-NETTING &gt;</v>
          </cell>
          <cell r="I1331" t="str">
            <v>A5100</v>
          </cell>
          <cell r="J1331" t="e">
            <v>#N/A</v>
          </cell>
          <cell r="K1331" t="e">
            <v>#N/A</v>
          </cell>
          <cell r="L1331"/>
          <cell r="M1331"/>
          <cell r="N1331" t="e">
            <v>#N/A</v>
          </cell>
          <cell r="O1331" t="e">
            <v>#N/A</v>
          </cell>
          <cell r="P1331" t="e">
            <v>#N/A</v>
          </cell>
          <cell r="Q1331" t="e">
            <v>#N/A</v>
          </cell>
          <cell r="R1331" t="e">
            <v>#N/A</v>
          </cell>
          <cell r="S1331" t="e">
            <v>#N/A</v>
          </cell>
          <cell r="T1331" t="e">
            <v>#N/A</v>
          </cell>
          <cell r="U1331" t="e">
            <v>#N/A</v>
          </cell>
          <cell r="V1331" t="e">
            <v>#N/A</v>
          </cell>
          <cell r="W1331"/>
          <cell r="X1331" t="e">
            <v>#N/A</v>
          </cell>
          <cell r="Y1331" t="e">
            <v>#N/A</v>
          </cell>
          <cell r="Z1331" t="e">
            <v>#N/A</v>
          </cell>
          <cell r="AA1331"/>
          <cell r="AB1331"/>
          <cell r="AC1331"/>
          <cell r="AD1331"/>
          <cell r="AE1331" t="str">
            <v>ARRU</v>
          </cell>
          <cell r="AF1331" t="str">
            <v>FI</v>
          </cell>
          <cell r="AG1331"/>
          <cell r="AH1331"/>
        </row>
        <row r="1332">
          <cell r="A1332">
            <v>108138</v>
          </cell>
          <cell r="B1332">
            <v>1000</v>
          </cell>
          <cell r="C1332">
            <v>1035</v>
          </cell>
          <cell r="D1332" t="str">
            <v>CASH</v>
          </cell>
          <cell r="E1332" t="str">
            <v/>
          </cell>
          <cell r="F1332" t="str">
            <v>X</v>
          </cell>
          <cell r="G1332" t="str">
            <v>BS-NETTING &gt;</v>
          </cell>
          <cell r="H1332" t="str">
            <v>BANC DE SABADELL-NETTING &gt;</v>
          </cell>
          <cell r="I1332" t="str">
            <v>A5100</v>
          </cell>
          <cell r="J1332" t="e">
            <v>#N/A</v>
          </cell>
          <cell r="K1332" t="e">
            <v>#N/A</v>
          </cell>
          <cell r="L1332"/>
          <cell r="M1332"/>
          <cell r="N1332" t="e">
            <v>#N/A</v>
          </cell>
          <cell r="O1332" t="e">
            <v>#N/A</v>
          </cell>
          <cell r="P1332" t="e">
            <v>#N/A</v>
          </cell>
          <cell r="Q1332" t="e">
            <v>#N/A</v>
          </cell>
          <cell r="R1332" t="e">
            <v>#N/A</v>
          </cell>
          <cell r="S1332" t="e">
            <v>#N/A</v>
          </cell>
          <cell r="T1332" t="e">
            <v>#N/A</v>
          </cell>
          <cell r="U1332" t="e">
            <v>#N/A</v>
          </cell>
          <cell r="V1332" t="e">
            <v>#N/A</v>
          </cell>
          <cell r="W1332"/>
          <cell r="X1332" t="e">
            <v>#N/A</v>
          </cell>
          <cell r="Y1332" t="e">
            <v>#N/A</v>
          </cell>
          <cell r="Z1332" t="e">
            <v>#N/A</v>
          </cell>
          <cell r="AA1332"/>
          <cell r="AB1332"/>
          <cell r="AC1332"/>
          <cell r="AD1332"/>
          <cell r="AE1332" t="str">
            <v>ARRU</v>
          </cell>
          <cell r="AF1332" t="str">
            <v>FI</v>
          </cell>
          <cell r="AG1332"/>
          <cell r="AH1332"/>
        </row>
        <row r="1333">
          <cell r="A1333">
            <v>108146</v>
          </cell>
          <cell r="B1333">
            <v>1000</v>
          </cell>
          <cell r="C1333">
            <v>1035</v>
          </cell>
          <cell r="D1333" t="str">
            <v>CASH</v>
          </cell>
          <cell r="E1333" t="str">
            <v/>
          </cell>
          <cell r="F1333" t="str">
            <v>X</v>
          </cell>
          <cell r="G1333" t="str">
            <v>SPG - EUR-NETTING &gt;</v>
          </cell>
          <cell r="H1333" t="str">
            <v>SAN PAOLO GRENOBLE - EUR</v>
          </cell>
          <cell r="I1333" t="str">
            <v>A5100</v>
          </cell>
          <cell r="J1333" t="e">
            <v>#N/A</v>
          </cell>
          <cell r="K1333" t="e">
            <v>#N/A</v>
          </cell>
          <cell r="L1333"/>
          <cell r="M1333"/>
          <cell r="N1333" t="e">
            <v>#N/A</v>
          </cell>
          <cell r="O1333" t="e">
            <v>#N/A</v>
          </cell>
          <cell r="P1333" t="e">
            <v>#N/A</v>
          </cell>
          <cell r="Q1333" t="e">
            <v>#N/A</v>
          </cell>
          <cell r="R1333" t="e">
            <v>#N/A</v>
          </cell>
          <cell r="S1333" t="e">
            <v>#N/A</v>
          </cell>
          <cell r="T1333" t="e">
            <v>#N/A</v>
          </cell>
          <cell r="U1333" t="e">
            <v>#N/A</v>
          </cell>
          <cell r="V1333" t="e">
            <v>#N/A</v>
          </cell>
          <cell r="W1333"/>
          <cell r="X1333" t="e">
            <v>#N/A</v>
          </cell>
          <cell r="Y1333" t="e">
            <v>#N/A</v>
          </cell>
          <cell r="Z1333" t="e">
            <v>#N/A</v>
          </cell>
          <cell r="AA1333"/>
          <cell r="AB1333"/>
          <cell r="AC1333"/>
          <cell r="AD1333"/>
          <cell r="AE1333" t="str">
            <v>ARRU</v>
          </cell>
          <cell r="AF1333" t="str">
            <v>FI</v>
          </cell>
          <cell r="AG1333"/>
          <cell r="AH1333"/>
        </row>
        <row r="1334">
          <cell r="A1334">
            <v>108149</v>
          </cell>
          <cell r="B1334">
            <v>1000</v>
          </cell>
          <cell r="C1334">
            <v>1035</v>
          </cell>
          <cell r="D1334" t="str">
            <v>CASH</v>
          </cell>
          <cell r="E1334" t="str">
            <v/>
          </cell>
          <cell r="F1334" t="str">
            <v>X</v>
          </cell>
          <cell r="G1334" t="str">
            <v>CIC- USD-NETTING &gt;</v>
          </cell>
          <cell r="H1334" t="str">
            <v>CIC LYONNAISE DE BANQUE - USD</v>
          </cell>
          <cell r="I1334" t="str">
            <v>A5100</v>
          </cell>
          <cell r="J1334" t="e">
            <v>#N/A</v>
          </cell>
          <cell r="K1334" t="e">
            <v>#N/A</v>
          </cell>
          <cell r="L1334"/>
          <cell r="M1334"/>
          <cell r="N1334" t="e">
            <v>#N/A</v>
          </cell>
          <cell r="O1334" t="e">
            <v>#N/A</v>
          </cell>
          <cell r="P1334" t="e">
            <v>#N/A</v>
          </cell>
          <cell r="Q1334" t="e">
            <v>#N/A</v>
          </cell>
          <cell r="R1334" t="e">
            <v>#N/A</v>
          </cell>
          <cell r="S1334" t="e">
            <v>#N/A</v>
          </cell>
          <cell r="T1334" t="e">
            <v>#N/A</v>
          </cell>
          <cell r="U1334" t="e">
            <v>#N/A</v>
          </cell>
          <cell r="V1334" t="e">
            <v>#N/A</v>
          </cell>
          <cell r="W1334"/>
          <cell r="X1334" t="e">
            <v>#N/A</v>
          </cell>
          <cell r="Y1334" t="e">
            <v>#N/A</v>
          </cell>
          <cell r="Z1334" t="e">
            <v>#N/A</v>
          </cell>
          <cell r="AA1334"/>
          <cell r="AB1334"/>
          <cell r="AC1334"/>
          <cell r="AD1334"/>
          <cell r="AE1334" t="str">
            <v>ARRU</v>
          </cell>
          <cell r="AF1334" t="str">
            <v>FI</v>
          </cell>
          <cell r="AG1334"/>
          <cell r="AH1334"/>
        </row>
        <row r="1335">
          <cell r="A1335">
            <v>108151</v>
          </cell>
          <cell r="B1335">
            <v>1000</v>
          </cell>
          <cell r="C1335">
            <v>1035</v>
          </cell>
          <cell r="D1335" t="str">
            <v>CASH</v>
          </cell>
          <cell r="E1335" t="str">
            <v/>
          </cell>
          <cell r="F1335" t="str">
            <v>X</v>
          </cell>
          <cell r="G1335" t="str">
            <v>SLB - EUR-NETTING &gt;</v>
          </cell>
          <cell r="H1335" t="str">
            <v>CIC LYONNAISE DE BANQUE - EUR</v>
          </cell>
          <cell r="I1335" t="str">
            <v>A5100</v>
          </cell>
          <cell r="J1335" t="e">
            <v>#N/A</v>
          </cell>
          <cell r="K1335" t="e">
            <v>#N/A</v>
          </cell>
          <cell r="L1335"/>
          <cell r="M1335"/>
          <cell r="N1335" t="e">
            <v>#N/A</v>
          </cell>
          <cell r="O1335" t="e">
            <v>#N/A</v>
          </cell>
          <cell r="P1335" t="e">
            <v>#N/A</v>
          </cell>
          <cell r="Q1335" t="e">
            <v>#N/A</v>
          </cell>
          <cell r="R1335" t="e">
            <v>#N/A</v>
          </cell>
          <cell r="S1335" t="e">
            <v>#N/A</v>
          </cell>
          <cell r="T1335" t="e">
            <v>#N/A</v>
          </cell>
          <cell r="U1335" t="e">
            <v>#N/A</v>
          </cell>
          <cell r="V1335" t="e">
            <v>#N/A</v>
          </cell>
          <cell r="W1335"/>
          <cell r="X1335" t="e">
            <v>#N/A</v>
          </cell>
          <cell r="Y1335" t="e">
            <v>#N/A</v>
          </cell>
          <cell r="Z1335" t="e">
            <v>#N/A</v>
          </cell>
          <cell r="AA1335"/>
          <cell r="AB1335"/>
          <cell r="AC1335"/>
          <cell r="AD1335"/>
          <cell r="AE1335" t="str">
            <v>ARRU</v>
          </cell>
          <cell r="AF1335" t="str">
            <v>FI</v>
          </cell>
          <cell r="AG1335"/>
          <cell r="AH1335"/>
        </row>
        <row r="1336">
          <cell r="A1336">
            <v>108154</v>
          </cell>
          <cell r="B1336">
            <v>1000</v>
          </cell>
          <cell r="C1336">
            <v>1035</v>
          </cell>
          <cell r="D1336" t="str">
            <v>CASH</v>
          </cell>
          <cell r="E1336" t="str">
            <v/>
          </cell>
          <cell r="F1336" t="str">
            <v>X</v>
          </cell>
          <cell r="G1336" t="str">
            <v>CRCA -EUR-NETTING &gt;</v>
          </cell>
          <cell r="H1336" t="str">
            <v>CREDIT AGRICOLE - EUR</v>
          </cell>
          <cell r="I1336" t="str">
            <v>A5100</v>
          </cell>
          <cell r="J1336" t="e">
            <v>#N/A</v>
          </cell>
          <cell r="K1336" t="e">
            <v>#N/A</v>
          </cell>
          <cell r="L1336"/>
          <cell r="M1336"/>
          <cell r="N1336" t="e">
            <v>#N/A</v>
          </cell>
          <cell r="O1336" t="e">
            <v>#N/A</v>
          </cell>
          <cell r="P1336" t="e">
            <v>#N/A</v>
          </cell>
          <cell r="Q1336" t="e">
            <v>#N/A</v>
          </cell>
          <cell r="R1336" t="e">
            <v>#N/A</v>
          </cell>
          <cell r="S1336" t="e">
            <v>#N/A</v>
          </cell>
          <cell r="T1336" t="e">
            <v>#N/A</v>
          </cell>
          <cell r="U1336" t="e">
            <v>#N/A</v>
          </cell>
          <cell r="V1336" t="e">
            <v>#N/A</v>
          </cell>
          <cell r="W1336"/>
          <cell r="X1336" t="e">
            <v>#N/A</v>
          </cell>
          <cell r="Y1336" t="e">
            <v>#N/A</v>
          </cell>
          <cell r="Z1336" t="e">
            <v>#N/A</v>
          </cell>
          <cell r="AA1336"/>
          <cell r="AB1336"/>
          <cell r="AC1336"/>
          <cell r="AD1336"/>
          <cell r="AE1336" t="str">
            <v>ARRU</v>
          </cell>
          <cell r="AF1336" t="str">
            <v>FI</v>
          </cell>
          <cell r="AG1336"/>
          <cell r="AH1336"/>
        </row>
        <row r="1337">
          <cell r="A1337">
            <v>108156</v>
          </cell>
          <cell r="B1337">
            <v>1000</v>
          </cell>
          <cell r="C1337">
            <v>1035</v>
          </cell>
          <cell r="D1337" t="str">
            <v>CASH</v>
          </cell>
          <cell r="E1337" t="str">
            <v/>
          </cell>
          <cell r="F1337" t="str">
            <v>X</v>
          </cell>
          <cell r="G1337" t="str">
            <v>CLY1- EUR-NETTING &gt;</v>
          </cell>
          <cell r="H1337" t="str">
            <v>CREDIT LYONNAIS - EUR</v>
          </cell>
          <cell r="I1337" t="str">
            <v>A5100</v>
          </cell>
          <cell r="J1337" t="e">
            <v>#N/A</v>
          </cell>
          <cell r="K1337" t="e">
            <v>#N/A</v>
          </cell>
          <cell r="L1337"/>
          <cell r="M1337"/>
          <cell r="N1337" t="e">
            <v>#N/A</v>
          </cell>
          <cell r="O1337" t="e">
            <v>#N/A</v>
          </cell>
          <cell r="P1337" t="e">
            <v>#N/A</v>
          </cell>
          <cell r="Q1337" t="e">
            <v>#N/A</v>
          </cell>
          <cell r="R1337" t="e">
            <v>#N/A</v>
          </cell>
          <cell r="S1337" t="e">
            <v>#N/A</v>
          </cell>
          <cell r="T1337" t="e">
            <v>#N/A</v>
          </cell>
          <cell r="U1337" t="e">
            <v>#N/A</v>
          </cell>
          <cell r="V1337" t="e">
            <v>#N/A</v>
          </cell>
          <cell r="W1337"/>
          <cell r="X1337" t="e">
            <v>#N/A</v>
          </cell>
          <cell r="Y1337" t="e">
            <v>#N/A</v>
          </cell>
          <cell r="Z1337" t="e">
            <v>#N/A</v>
          </cell>
          <cell r="AA1337"/>
          <cell r="AB1337"/>
          <cell r="AC1337"/>
          <cell r="AD1337"/>
          <cell r="AE1337" t="str">
            <v>ARRU</v>
          </cell>
          <cell r="AF1337" t="str">
            <v>FI</v>
          </cell>
          <cell r="AG1337"/>
          <cell r="AH1337"/>
        </row>
        <row r="1338">
          <cell r="A1338">
            <v>108161</v>
          </cell>
          <cell r="B1338">
            <v>1000</v>
          </cell>
          <cell r="C1338">
            <v>1035</v>
          </cell>
          <cell r="D1338" t="str">
            <v>CASH</v>
          </cell>
          <cell r="E1338" t="str">
            <v/>
          </cell>
          <cell r="F1338" t="str">
            <v>X</v>
          </cell>
          <cell r="G1338" t="str">
            <v>CIC- JPY-NETTING &gt;</v>
          </cell>
          <cell r="H1338" t="str">
            <v>CIC LYONNAISE DE BANQUE - JPY</v>
          </cell>
          <cell r="I1338" t="str">
            <v>A5100</v>
          </cell>
          <cell r="J1338" t="e">
            <v>#N/A</v>
          </cell>
          <cell r="K1338" t="e">
            <v>#N/A</v>
          </cell>
          <cell r="L1338"/>
          <cell r="M1338"/>
          <cell r="N1338" t="e">
            <v>#N/A</v>
          </cell>
          <cell r="O1338" t="e">
            <v>#N/A</v>
          </cell>
          <cell r="P1338" t="e">
            <v>#N/A</v>
          </cell>
          <cell r="Q1338" t="e">
            <v>#N/A</v>
          </cell>
          <cell r="R1338" t="e">
            <v>#N/A</v>
          </cell>
          <cell r="S1338" t="e">
            <v>#N/A</v>
          </cell>
          <cell r="T1338" t="e">
            <v>#N/A</v>
          </cell>
          <cell r="U1338" t="e">
            <v>#N/A</v>
          </cell>
          <cell r="V1338" t="e">
            <v>#N/A</v>
          </cell>
          <cell r="W1338"/>
          <cell r="X1338" t="e">
            <v>#N/A</v>
          </cell>
          <cell r="Y1338" t="e">
            <v>#N/A</v>
          </cell>
          <cell r="Z1338" t="e">
            <v>#N/A</v>
          </cell>
          <cell r="AA1338"/>
          <cell r="AB1338"/>
          <cell r="AC1338"/>
          <cell r="AD1338"/>
          <cell r="AE1338" t="str">
            <v>ARRU</v>
          </cell>
          <cell r="AF1338" t="str">
            <v>FI</v>
          </cell>
          <cell r="AG1338"/>
          <cell r="AH1338"/>
        </row>
        <row r="1339">
          <cell r="A1339">
            <v>108170</v>
          </cell>
          <cell r="B1339">
            <v>1000</v>
          </cell>
          <cell r="C1339">
            <v>1035</v>
          </cell>
          <cell r="D1339" t="str">
            <v>CASH</v>
          </cell>
          <cell r="E1339" t="str">
            <v/>
          </cell>
          <cell r="F1339" t="str">
            <v>X</v>
          </cell>
          <cell r="G1339" t="str">
            <v>CLY1- JPY-NETTING &gt;</v>
          </cell>
          <cell r="H1339" t="str">
            <v>CREDIT LYONNAIS - JPY</v>
          </cell>
          <cell r="I1339" t="str">
            <v>A5100</v>
          </cell>
          <cell r="J1339" t="e">
            <v>#N/A</v>
          </cell>
          <cell r="K1339" t="e">
            <v>#N/A</v>
          </cell>
          <cell r="L1339"/>
          <cell r="M1339"/>
          <cell r="N1339" t="e">
            <v>#N/A</v>
          </cell>
          <cell r="O1339" t="e">
            <v>#N/A</v>
          </cell>
          <cell r="P1339" t="e">
            <v>#N/A</v>
          </cell>
          <cell r="Q1339" t="e">
            <v>#N/A</v>
          </cell>
          <cell r="R1339" t="e">
            <v>#N/A</v>
          </cell>
          <cell r="S1339" t="e">
            <v>#N/A</v>
          </cell>
          <cell r="T1339" t="e">
            <v>#N/A</v>
          </cell>
          <cell r="U1339" t="e">
            <v>#N/A</v>
          </cell>
          <cell r="V1339" t="e">
            <v>#N/A</v>
          </cell>
          <cell r="W1339"/>
          <cell r="X1339" t="e">
            <v>#N/A</v>
          </cell>
          <cell r="Y1339" t="e">
            <v>#N/A</v>
          </cell>
          <cell r="Z1339" t="e">
            <v>#N/A</v>
          </cell>
          <cell r="AA1339"/>
          <cell r="AB1339"/>
          <cell r="AC1339"/>
          <cell r="AD1339"/>
          <cell r="AE1339" t="str">
            <v>ARRU</v>
          </cell>
          <cell r="AF1339" t="str">
            <v>FI</v>
          </cell>
          <cell r="AG1339"/>
          <cell r="AH1339"/>
        </row>
        <row r="1340">
          <cell r="A1340">
            <v>108172</v>
          </cell>
          <cell r="B1340">
            <v>1000</v>
          </cell>
          <cell r="C1340">
            <v>1035</v>
          </cell>
          <cell r="D1340" t="str">
            <v>CASH</v>
          </cell>
          <cell r="E1340" t="str">
            <v/>
          </cell>
          <cell r="F1340" t="str">
            <v>X</v>
          </cell>
          <cell r="G1340" t="str">
            <v>CRCA -EUR-NETTING &gt;</v>
          </cell>
          <cell r="H1340" t="str">
            <v>CREDIT AGRICOLE - EUR</v>
          </cell>
          <cell r="I1340" t="str">
            <v>A5100</v>
          </cell>
          <cell r="J1340" t="e">
            <v>#N/A</v>
          </cell>
          <cell r="K1340" t="e">
            <v>#N/A</v>
          </cell>
          <cell r="L1340"/>
          <cell r="M1340"/>
          <cell r="N1340" t="e">
            <v>#N/A</v>
          </cell>
          <cell r="O1340" t="e">
            <v>#N/A</v>
          </cell>
          <cell r="P1340" t="e">
            <v>#N/A</v>
          </cell>
          <cell r="Q1340" t="e">
            <v>#N/A</v>
          </cell>
          <cell r="R1340" t="e">
            <v>#N/A</v>
          </cell>
          <cell r="S1340" t="e">
            <v>#N/A</v>
          </cell>
          <cell r="T1340" t="e">
            <v>#N/A</v>
          </cell>
          <cell r="U1340" t="e">
            <v>#N/A</v>
          </cell>
          <cell r="V1340" t="e">
            <v>#N/A</v>
          </cell>
          <cell r="W1340"/>
          <cell r="X1340" t="e">
            <v>#N/A</v>
          </cell>
          <cell r="Y1340" t="e">
            <v>#N/A</v>
          </cell>
          <cell r="Z1340" t="e">
            <v>#N/A</v>
          </cell>
          <cell r="AA1340"/>
          <cell r="AB1340"/>
          <cell r="AC1340"/>
          <cell r="AD1340"/>
          <cell r="AE1340" t="str">
            <v>ARRU</v>
          </cell>
          <cell r="AF1340" t="str">
            <v>FI</v>
          </cell>
          <cell r="AG1340"/>
          <cell r="AH1340"/>
        </row>
        <row r="1341">
          <cell r="A1341">
            <v>108174</v>
          </cell>
          <cell r="B1341">
            <v>1000</v>
          </cell>
          <cell r="C1341">
            <v>1035</v>
          </cell>
          <cell r="D1341" t="str">
            <v>CASH</v>
          </cell>
          <cell r="E1341" t="str">
            <v/>
          </cell>
          <cell r="F1341" t="str">
            <v>X</v>
          </cell>
          <cell r="G1341" t="str">
            <v>CLY1- EUR-NETTING &gt;</v>
          </cell>
          <cell r="H1341" t="str">
            <v>CREDIT LYONNAIS - EUR</v>
          </cell>
          <cell r="I1341" t="str">
            <v>A5100</v>
          </cell>
          <cell r="J1341" t="e">
            <v>#N/A</v>
          </cell>
          <cell r="K1341" t="e">
            <v>#N/A</v>
          </cell>
          <cell r="L1341"/>
          <cell r="M1341"/>
          <cell r="N1341" t="e">
            <v>#N/A</v>
          </cell>
          <cell r="O1341" t="e">
            <v>#N/A</v>
          </cell>
          <cell r="P1341" t="e">
            <v>#N/A</v>
          </cell>
          <cell r="Q1341" t="e">
            <v>#N/A</v>
          </cell>
          <cell r="R1341" t="e">
            <v>#N/A</v>
          </cell>
          <cell r="S1341" t="e">
            <v>#N/A</v>
          </cell>
          <cell r="T1341" t="e">
            <v>#N/A</v>
          </cell>
          <cell r="U1341" t="e">
            <v>#N/A</v>
          </cell>
          <cell r="V1341" t="e">
            <v>#N/A</v>
          </cell>
          <cell r="W1341"/>
          <cell r="X1341" t="e">
            <v>#N/A</v>
          </cell>
          <cell r="Y1341" t="e">
            <v>#N/A</v>
          </cell>
          <cell r="Z1341" t="e">
            <v>#N/A</v>
          </cell>
          <cell r="AA1341"/>
          <cell r="AB1341"/>
          <cell r="AC1341"/>
          <cell r="AD1341"/>
          <cell r="AE1341" t="str">
            <v>ARRU</v>
          </cell>
          <cell r="AF1341" t="str">
            <v>FI</v>
          </cell>
          <cell r="AG1341"/>
          <cell r="AH1341"/>
        </row>
        <row r="1342">
          <cell r="A1342">
            <v>108177</v>
          </cell>
          <cell r="B1342">
            <v>1000</v>
          </cell>
          <cell r="C1342">
            <v>1035</v>
          </cell>
          <cell r="D1342" t="str">
            <v>CASH</v>
          </cell>
          <cell r="E1342" t="str">
            <v/>
          </cell>
          <cell r="F1342" t="str">
            <v>X</v>
          </cell>
          <cell r="G1342" t="str">
            <v>CLY1- USD-NETTING &gt;</v>
          </cell>
          <cell r="H1342" t="str">
            <v>CREDIT LYONNAIS - USD</v>
          </cell>
          <cell r="I1342" t="str">
            <v>A5100</v>
          </cell>
          <cell r="J1342" t="e">
            <v>#N/A</v>
          </cell>
          <cell r="K1342" t="e">
            <v>#N/A</v>
          </cell>
          <cell r="L1342"/>
          <cell r="M1342"/>
          <cell r="N1342" t="e">
            <v>#N/A</v>
          </cell>
          <cell r="O1342" t="e">
            <v>#N/A</v>
          </cell>
          <cell r="P1342" t="e">
            <v>#N/A</v>
          </cell>
          <cell r="Q1342" t="e">
            <v>#N/A</v>
          </cell>
          <cell r="R1342" t="e">
            <v>#N/A</v>
          </cell>
          <cell r="S1342" t="e">
            <v>#N/A</v>
          </cell>
          <cell r="T1342" t="e">
            <v>#N/A</v>
          </cell>
          <cell r="U1342" t="e">
            <v>#N/A</v>
          </cell>
          <cell r="V1342" t="e">
            <v>#N/A</v>
          </cell>
          <cell r="W1342"/>
          <cell r="X1342" t="e">
            <v>#N/A</v>
          </cell>
          <cell r="Y1342" t="e">
            <v>#N/A</v>
          </cell>
          <cell r="Z1342" t="e">
            <v>#N/A</v>
          </cell>
          <cell r="AA1342"/>
          <cell r="AB1342"/>
          <cell r="AC1342"/>
          <cell r="AD1342"/>
          <cell r="AE1342" t="str">
            <v>ARRU</v>
          </cell>
          <cell r="AF1342" t="str">
            <v>FI</v>
          </cell>
          <cell r="AG1342"/>
          <cell r="AH1342"/>
        </row>
        <row r="1343">
          <cell r="A1343">
            <v>108178</v>
          </cell>
          <cell r="B1343">
            <v>1000</v>
          </cell>
          <cell r="C1343">
            <v>1035</v>
          </cell>
          <cell r="D1343" t="str">
            <v>CASH</v>
          </cell>
          <cell r="E1343" t="str">
            <v/>
          </cell>
          <cell r="F1343" t="str">
            <v>X</v>
          </cell>
          <cell r="G1343" t="str">
            <v>CLY1- EUR-NETTING &gt;</v>
          </cell>
          <cell r="H1343" t="str">
            <v>CREDIT LYONNAIS - EUR</v>
          </cell>
          <cell r="I1343" t="str">
            <v>A5100</v>
          </cell>
          <cell r="J1343" t="e">
            <v>#N/A</v>
          </cell>
          <cell r="K1343" t="e">
            <v>#N/A</v>
          </cell>
          <cell r="L1343"/>
          <cell r="M1343"/>
          <cell r="N1343" t="e">
            <v>#N/A</v>
          </cell>
          <cell r="O1343" t="e">
            <v>#N/A</v>
          </cell>
          <cell r="P1343" t="e">
            <v>#N/A</v>
          </cell>
          <cell r="Q1343" t="e">
            <v>#N/A</v>
          </cell>
          <cell r="R1343" t="e">
            <v>#N/A</v>
          </cell>
          <cell r="S1343" t="e">
            <v>#N/A</v>
          </cell>
          <cell r="T1343" t="e">
            <v>#N/A</v>
          </cell>
          <cell r="U1343" t="e">
            <v>#N/A</v>
          </cell>
          <cell r="V1343" t="e">
            <v>#N/A</v>
          </cell>
          <cell r="W1343"/>
          <cell r="X1343" t="e">
            <v>#N/A</v>
          </cell>
          <cell r="Y1343" t="e">
            <v>#N/A</v>
          </cell>
          <cell r="Z1343" t="e">
            <v>#N/A</v>
          </cell>
          <cell r="AA1343"/>
          <cell r="AB1343"/>
          <cell r="AC1343"/>
          <cell r="AD1343"/>
          <cell r="AE1343" t="str">
            <v>ARRU</v>
          </cell>
          <cell r="AF1343" t="str">
            <v>FI</v>
          </cell>
          <cell r="AG1343"/>
          <cell r="AH1343"/>
        </row>
        <row r="1344">
          <cell r="A1344">
            <v>108179</v>
          </cell>
          <cell r="B1344">
            <v>1000</v>
          </cell>
          <cell r="C1344">
            <v>1035</v>
          </cell>
          <cell r="D1344" t="str">
            <v>CASH</v>
          </cell>
          <cell r="E1344" t="str">
            <v/>
          </cell>
          <cell r="F1344" t="str">
            <v>X</v>
          </cell>
          <cell r="G1344" t="str">
            <v>CLY1- USD-NETTING &gt;</v>
          </cell>
          <cell r="H1344" t="str">
            <v>CREDIT LYONNAIS - USD</v>
          </cell>
          <cell r="I1344" t="str">
            <v>A5100</v>
          </cell>
          <cell r="J1344" t="e">
            <v>#N/A</v>
          </cell>
          <cell r="K1344" t="e">
            <v>#N/A</v>
          </cell>
          <cell r="L1344"/>
          <cell r="M1344"/>
          <cell r="N1344" t="e">
            <v>#N/A</v>
          </cell>
          <cell r="O1344" t="e">
            <v>#N/A</v>
          </cell>
          <cell r="P1344" t="e">
            <v>#N/A</v>
          </cell>
          <cell r="Q1344" t="e">
            <v>#N/A</v>
          </cell>
          <cell r="R1344" t="e">
            <v>#N/A</v>
          </cell>
          <cell r="S1344" t="e">
            <v>#N/A</v>
          </cell>
          <cell r="T1344" t="e">
            <v>#N/A</v>
          </cell>
          <cell r="U1344" t="e">
            <v>#N/A</v>
          </cell>
          <cell r="V1344" t="e">
            <v>#N/A</v>
          </cell>
          <cell r="W1344"/>
          <cell r="X1344" t="e">
            <v>#N/A</v>
          </cell>
          <cell r="Y1344" t="e">
            <v>#N/A</v>
          </cell>
          <cell r="Z1344" t="e">
            <v>#N/A</v>
          </cell>
          <cell r="AA1344"/>
          <cell r="AB1344"/>
          <cell r="AC1344"/>
          <cell r="AD1344"/>
          <cell r="AE1344" t="str">
            <v>ARRU</v>
          </cell>
          <cell r="AF1344" t="str">
            <v>FI</v>
          </cell>
          <cell r="AG1344"/>
          <cell r="AH1344"/>
        </row>
        <row r="1345">
          <cell r="A1345">
            <v>108180</v>
          </cell>
          <cell r="B1345">
            <v>1000</v>
          </cell>
          <cell r="C1345">
            <v>1035</v>
          </cell>
          <cell r="D1345" t="str">
            <v>CASH</v>
          </cell>
          <cell r="E1345" t="str">
            <v/>
          </cell>
          <cell r="F1345" t="str">
            <v>X</v>
          </cell>
          <cell r="G1345" t="str">
            <v>COM - USD-NETTING &gt;</v>
          </cell>
          <cell r="H1345" t="str">
            <v>COMERICA - USD NETTING &gt;</v>
          </cell>
          <cell r="I1345" t="str">
            <v>A5100</v>
          </cell>
          <cell r="J1345" t="e">
            <v>#N/A</v>
          </cell>
          <cell r="K1345" t="e">
            <v>#N/A</v>
          </cell>
          <cell r="L1345"/>
          <cell r="M1345"/>
          <cell r="N1345" t="e">
            <v>#N/A</v>
          </cell>
          <cell r="O1345" t="e">
            <v>#N/A</v>
          </cell>
          <cell r="P1345" t="e">
            <v>#N/A</v>
          </cell>
          <cell r="Q1345" t="e">
            <v>#N/A</v>
          </cell>
          <cell r="R1345" t="e">
            <v>#N/A</v>
          </cell>
          <cell r="S1345" t="e">
            <v>#N/A</v>
          </cell>
          <cell r="T1345" t="e">
            <v>#N/A</v>
          </cell>
          <cell r="U1345" t="e">
            <v>#N/A</v>
          </cell>
          <cell r="V1345" t="e">
            <v>#N/A</v>
          </cell>
          <cell r="W1345"/>
          <cell r="X1345" t="e">
            <v>#N/A</v>
          </cell>
          <cell r="Y1345" t="e">
            <v>#N/A</v>
          </cell>
          <cell r="Z1345" t="e">
            <v>#N/A</v>
          </cell>
          <cell r="AA1345"/>
          <cell r="AB1345"/>
          <cell r="AC1345"/>
          <cell r="AD1345"/>
          <cell r="AE1345" t="str">
            <v>ARRU</v>
          </cell>
          <cell r="AF1345" t="str">
            <v>FI</v>
          </cell>
          <cell r="AG1345"/>
          <cell r="AH1345"/>
        </row>
        <row r="1346">
          <cell r="A1346">
            <v>108181</v>
          </cell>
          <cell r="B1346">
            <v>1000</v>
          </cell>
          <cell r="C1346">
            <v>1035</v>
          </cell>
          <cell r="D1346" t="str">
            <v>CASH</v>
          </cell>
          <cell r="E1346" t="str">
            <v/>
          </cell>
          <cell r="F1346" t="str">
            <v>X</v>
          </cell>
          <cell r="G1346" t="str">
            <v>CHA-USD-NETTING &gt;</v>
          </cell>
          <cell r="H1346" t="str">
            <v>CHASE - USD NETTING &gt;</v>
          </cell>
          <cell r="I1346" t="str">
            <v>A5100</v>
          </cell>
          <cell r="J1346" t="e">
            <v>#N/A</v>
          </cell>
          <cell r="K1346" t="e">
            <v>#N/A</v>
          </cell>
          <cell r="L1346"/>
          <cell r="M1346"/>
          <cell r="N1346" t="e">
            <v>#N/A</v>
          </cell>
          <cell r="O1346" t="e">
            <v>#N/A</v>
          </cell>
          <cell r="P1346" t="e">
            <v>#N/A</v>
          </cell>
          <cell r="Q1346" t="e">
            <v>#N/A</v>
          </cell>
          <cell r="R1346" t="e">
            <v>#N/A</v>
          </cell>
          <cell r="S1346" t="e">
            <v>#N/A</v>
          </cell>
          <cell r="T1346" t="e">
            <v>#N/A</v>
          </cell>
          <cell r="U1346" t="e">
            <v>#N/A</v>
          </cell>
          <cell r="V1346" t="e">
            <v>#N/A</v>
          </cell>
          <cell r="W1346"/>
          <cell r="X1346" t="e">
            <v>#N/A</v>
          </cell>
          <cell r="Y1346" t="e">
            <v>#N/A</v>
          </cell>
          <cell r="Z1346" t="e">
            <v>#N/A</v>
          </cell>
          <cell r="AA1346"/>
          <cell r="AB1346"/>
          <cell r="AC1346"/>
          <cell r="AD1346"/>
          <cell r="AE1346" t="str">
            <v>ARRU</v>
          </cell>
          <cell r="AF1346" t="str">
            <v>FI</v>
          </cell>
          <cell r="AG1346"/>
          <cell r="AH1346"/>
        </row>
        <row r="1347">
          <cell r="A1347">
            <v>108182</v>
          </cell>
          <cell r="B1347">
            <v>1000</v>
          </cell>
          <cell r="C1347">
            <v>1035</v>
          </cell>
          <cell r="D1347" t="str">
            <v>CASH</v>
          </cell>
          <cell r="E1347" t="str">
            <v/>
          </cell>
          <cell r="F1347" t="str">
            <v>X</v>
          </cell>
          <cell r="G1347" t="str">
            <v>COM - USD-NETTING &gt;</v>
          </cell>
          <cell r="H1347" t="str">
            <v>COMERICA - USD NETTING &gt;</v>
          </cell>
          <cell r="I1347" t="str">
            <v>A5100</v>
          </cell>
          <cell r="J1347" t="e">
            <v>#N/A</v>
          </cell>
          <cell r="K1347" t="e">
            <v>#N/A</v>
          </cell>
          <cell r="L1347"/>
          <cell r="M1347"/>
          <cell r="N1347" t="e">
            <v>#N/A</v>
          </cell>
          <cell r="O1347" t="e">
            <v>#N/A</v>
          </cell>
          <cell r="P1347" t="e">
            <v>#N/A</v>
          </cell>
          <cell r="Q1347" t="e">
            <v>#N/A</v>
          </cell>
          <cell r="R1347" t="e">
            <v>#N/A</v>
          </cell>
          <cell r="S1347" t="e">
            <v>#N/A</v>
          </cell>
          <cell r="T1347" t="e">
            <v>#N/A</v>
          </cell>
          <cell r="U1347" t="e">
            <v>#N/A</v>
          </cell>
          <cell r="V1347" t="e">
            <v>#N/A</v>
          </cell>
          <cell r="W1347"/>
          <cell r="X1347" t="e">
            <v>#N/A</v>
          </cell>
          <cell r="Y1347" t="e">
            <v>#N/A</v>
          </cell>
          <cell r="Z1347" t="e">
            <v>#N/A</v>
          </cell>
          <cell r="AA1347"/>
          <cell r="AB1347"/>
          <cell r="AC1347"/>
          <cell r="AD1347"/>
          <cell r="AE1347" t="str">
            <v>ARRU</v>
          </cell>
          <cell r="AF1347" t="str">
            <v>FI</v>
          </cell>
          <cell r="AG1347"/>
          <cell r="AH1347"/>
        </row>
        <row r="1348">
          <cell r="A1348">
            <v>108183</v>
          </cell>
          <cell r="B1348">
            <v>1000</v>
          </cell>
          <cell r="C1348">
            <v>1035</v>
          </cell>
          <cell r="D1348" t="str">
            <v>CASH</v>
          </cell>
          <cell r="E1348" t="str">
            <v/>
          </cell>
          <cell r="F1348" t="str">
            <v>X</v>
          </cell>
          <cell r="G1348" t="str">
            <v>CHA-USD-NETTING &gt;</v>
          </cell>
          <cell r="H1348" t="str">
            <v>CHASE - USD NETTING &gt;</v>
          </cell>
          <cell r="I1348" t="str">
            <v>A5100</v>
          </cell>
          <cell r="J1348" t="e">
            <v>#N/A</v>
          </cell>
          <cell r="K1348" t="e">
            <v>#N/A</v>
          </cell>
          <cell r="L1348"/>
          <cell r="M1348"/>
          <cell r="N1348" t="e">
            <v>#N/A</v>
          </cell>
          <cell r="O1348" t="e">
            <v>#N/A</v>
          </cell>
          <cell r="P1348" t="e">
            <v>#N/A</v>
          </cell>
          <cell r="Q1348" t="e">
            <v>#N/A</v>
          </cell>
          <cell r="R1348" t="e">
            <v>#N/A</v>
          </cell>
          <cell r="S1348" t="e">
            <v>#N/A</v>
          </cell>
          <cell r="T1348" t="e">
            <v>#N/A</v>
          </cell>
          <cell r="U1348" t="e">
            <v>#N/A</v>
          </cell>
          <cell r="V1348" t="e">
            <v>#N/A</v>
          </cell>
          <cell r="W1348"/>
          <cell r="X1348" t="e">
            <v>#N/A</v>
          </cell>
          <cell r="Y1348" t="e">
            <v>#N/A</v>
          </cell>
          <cell r="Z1348" t="e">
            <v>#N/A</v>
          </cell>
          <cell r="AA1348"/>
          <cell r="AB1348"/>
          <cell r="AC1348"/>
          <cell r="AD1348"/>
          <cell r="AE1348" t="str">
            <v>ARRU</v>
          </cell>
          <cell r="AF1348" t="str">
            <v>FI</v>
          </cell>
          <cell r="AG1348"/>
          <cell r="AH1348"/>
        </row>
        <row r="1349">
          <cell r="A1349">
            <v>108186</v>
          </cell>
          <cell r="B1349">
            <v>1000</v>
          </cell>
          <cell r="C1349">
            <v>1035</v>
          </cell>
          <cell r="D1349" t="str">
            <v>CASH</v>
          </cell>
          <cell r="E1349" t="str">
            <v/>
          </cell>
          <cell r="F1349" t="str">
            <v>X</v>
          </cell>
          <cell r="G1349" t="str">
            <v>CHA-CAD-NETTING &gt;</v>
          </cell>
          <cell r="H1349" t="str">
            <v>CHASE - CAD - NETTING &gt;</v>
          </cell>
          <cell r="I1349" t="str">
            <v>A5100</v>
          </cell>
          <cell r="J1349" t="e">
            <v>#N/A</v>
          </cell>
          <cell r="K1349" t="e">
            <v>#N/A</v>
          </cell>
          <cell r="L1349"/>
          <cell r="M1349"/>
          <cell r="N1349" t="e">
            <v>#N/A</v>
          </cell>
          <cell r="O1349" t="e">
            <v>#N/A</v>
          </cell>
          <cell r="P1349" t="e">
            <v>#N/A</v>
          </cell>
          <cell r="Q1349" t="e">
            <v>#N/A</v>
          </cell>
          <cell r="R1349" t="e">
            <v>#N/A</v>
          </cell>
          <cell r="S1349" t="e">
            <v>#N/A</v>
          </cell>
          <cell r="T1349" t="e">
            <v>#N/A</v>
          </cell>
          <cell r="U1349" t="e">
            <v>#N/A</v>
          </cell>
          <cell r="V1349" t="e">
            <v>#N/A</v>
          </cell>
          <cell r="W1349"/>
          <cell r="X1349" t="e">
            <v>#N/A</v>
          </cell>
          <cell r="Y1349" t="e">
            <v>#N/A</v>
          </cell>
          <cell r="Z1349" t="e">
            <v>#N/A</v>
          </cell>
          <cell r="AA1349"/>
          <cell r="AB1349"/>
          <cell r="AC1349"/>
          <cell r="AD1349"/>
          <cell r="AE1349" t="str">
            <v>ARRU</v>
          </cell>
          <cell r="AF1349" t="str">
            <v>FI</v>
          </cell>
          <cell r="AG1349"/>
          <cell r="AH1349"/>
        </row>
        <row r="1350">
          <cell r="A1350">
            <v>108189</v>
          </cell>
          <cell r="B1350">
            <v>1000</v>
          </cell>
          <cell r="C1350">
            <v>1035</v>
          </cell>
          <cell r="D1350" t="str">
            <v>CASH</v>
          </cell>
          <cell r="E1350" t="str">
            <v/>
          </cell>
          <cell r="F1350" t="str">
            <v>X</v>
          </cell>
          <cell r="G1350" t="str">
            <v>CHA-CAD-NETTING &gt;</v>
          </cell>
          <cell r="H1350" t="str">
            <v>CHASE - CAD - NETTING &gt;</v>
          </cell>
          <cell r="I1350" t="str">
            <v>A5100</v>
          </cell>
          <cell r="J1350" t="e">
            <v>#N/A</v>
          </cell>
          <cell r="K1350" t="e">
            <v>#N/A</v>
          </cell>
          <cell r="L1350"/>
          <cell r="M1350"/>
          <cell r="N1350" t="e">
            <v>#N/A</v>
          </cell>
          <cell r="O1350" t="e">
            <v>#N/A</v>
          </cell>
          <cell r="P1350" t="e">
            <v>#N/A</v>
          </cell>
          <cell r="Q1350" t="e">
            <v>#N/A</v>
          </cell>
          <cell r="R1350" t="e">
            <v>#N/A</v>
          </cell>
          <cell r="S1350" t="e">
            <v>#N/A</v>
          </cell>
          <cell r="T1350" t="e">
            <v>#N/A</v>
          </cell>
          <cell r="U1350" t="e">
            <v>#N/A</v>
          </cell>
          <cell r="V1350" t="e">
            <v>#N/A</v>
          </cell>
          <cell r="W1350"/>
          <cell r="X1350" t="e">
            <v>#N/A</v>
          </cell>
          <cell r="Y1350" t="e">
            <v>#N/A</v>
          </cell>
          <cell r="Z1350" t="e">
            <v>#N/A</v>
          </cell>
          <cell r="AA1350"/>
          <cell r="AB1350"/>
          <cell r="AC1350"/>
          <cell r="AD1350"/>
          <cell r="AE1350" t="str">
            <v>ARRU</v>
          </cell>
          <cell r="AF1350" t="str">
            <v>FI</v>
          </cell>
          <cell r="AG1350"/>
          <cell r="AH1350"/>
        </row>
        <row r="1351">
          <cell r="A1351">
            <v>108190</v>
          </cell>
          <cell r="B1351">
            <v>1000</v>
          </cell>
          <cell r="C1351">
            <v>1035</v>
          </cell>
          <cell r="D1351" t="str">
            <v>CASH</v>
          </cell>
          <cell r="E1351" t="str">
            <v/>
          </cell>
          <cell r="F1351" t="str">
            <v>X</v>
          </cell>
          <cell r="G1351" t="str">
            <v>CHA-USD-NETTING &gt;</v>
          </cell>
          <cell r="H1351" t="str">
            <v>CHASE - USD NETTING &gt;</v>
          </cell>
          <cell r="I1351" t="str">
            <v>A5100</v>
          </cell>
          <cell r="J1351" t="e">
            <v>#N/A</v>
          </cell>
          <cell r="K1351" t="e">
            <v>#N/A</v>
          </cell>
          <cell r="L1351"/>
          <cell r="M1351"/>
          <cell r="N1351" t="e">
            <v>#N/A</v>
          </cell>
          <cell r="O1351" t="e">
            <v>#N/A</v>
          </cell>
          <cell r="P1351" t="e">
            <v>#N/A</v>
          </cell>
          <cell r="Q1351" t="e">
            <v>#N/A</v>
          </cell>
          <cell r="R1351" t="e">
            <v>#N/A</v>
          </cell>
          <cell r="S1351" t="e">
            <v>#N/A</v>
          </cell>
          <cell r="T1351" t="e">
            <v>#N/A</v>
          </cell>
          <cell r="U1351" t="e">
            <v>#N/A</v>
          </cell>
          <cell r="V1351" t="e">
            <v>#N/A</v>
          </cell>
          <cell r="W1351"/>
          <cell r="X1351" t="e">
            <v>#N/A</v>
          </cell>
          <cell r="Y1351" t="e">
            <v>#N/A</v>
          </cell>
          <cell r="Z1351" t="e">
            <v>#N/A</v>
          </cell>
          <cell r="AA1351"/>
          <cell r="AB1351"/>
          <cell r="AC1351"/>
          <cell r="AD1351"/>
          <cell r="AE1351" t="str">
            <v>ARRU</v>
          </cell>
          <cell r="AF1351" t="str">
            <v>FI</v>
          </cell>
          <cell r="AG1351"/>
          <cell r="AH1351"/>
        </row>
        <row r="1352">
          <cell r="A1352">
            <v>108193</v>
          </cell>
          <cell r="B1352">
            <v>1000</v>
          </cell>
          <cell r="C1352">
            <v>1035</v>
          </cell>
          <cell r="D1352" t="str">
            <v>CASH</v>
          </cell>
          <cell r="E1352" t="str">
            <v/>
          </cell>
          <cell r="F1352" t="str">
            <v>X</v>
          </cell>
          <cell r="G1352" t="str">
            <v>COM - USD-NETTING &gt;</v>
          </cell>
          <cell r="H1352" t="str">
            <v>COMERICA - USD NETTING &gt;</v>
          </cell>
          <cell r="I1352" t="str">
            <v>A5100</v>
          </cell>
          <cell r="J1352" t="e">
            <v>#N/A</v>
          </cell>
          <cell r="K1352" t="e">
            <v>#N/A</v>
          </cell>
          <cell r="L1352"/>
          <cell r="M1352"/>
          <cell r="N1352" t="e">
            <v>#N/A</v>
          </cell>
          <cell r="O1352" t="e">
            <v>#N/A</v>
          </cell>
          <cell r="P1352" t="e">
            <v>#N/A</v>
          </cell>
          <cell r="Q1352" t="e">
            <v>#N/A</v>
          </cell>
          <cell r="R1352" t="e">
            <v>#N/A</v>
          </cell>
          <cell r="S1352" t="e">
            <v>#N/A</v>
          </cell>
          <cell r="T1352" t="e">
            <v>#N/A</v>
          </cell>
          <cell r="U1352" t="e">
            <v>#N/A</v>
          </cell>
          <cell r="V1352" t="e">
            <v>#N/A</v>
          </cell>
          <cell r="W1352"/>
          <cell r="X1352" t="e">
            <v>#N/A</v>
          </cell>
          <cell r="Y1352" t="e">
            <v>#N/A</v>
          </cell>
          <cell r="Z1352" t="e">
            <v>#N/A</v>
          </cell>
          <cell r="AA1352"/>
          <cell r="AB1352"/>
          <cell r="AC1352"/>
          <cell r="AD1352"/>
          <cell r="AE1352" t="str">
            <v>ARRU</v>
          </cell>
          <cell r="AF1352" t="str">
            <v>FI</v>
          </cell>
          <cell r="AG1352"/>
          <cell r="AH1352"/>
        </row>
        <row r="1353">
          <cell r="A1353">
            <v>108195</v>
          </cell>
          <cell r="B1353">
            <v>1000</v>
          </cell>
          <cell r="C1353">
            <v>1035</v>
          </cell>
          <cell r="D1353" t="str">
            <v>CASH</v>
          </cell>
          <cell r="E1353" t="str">
            <v/>
          </cell>
          <cell r="F1353" t="str">
            <v>X</v>
          </cell>
          <cell r="G1353" t="str">
            <v>CRCA -EUR-NETTING &gt;</v>
          </cell>
          <cell r="H1353" t="str">
            <v>CREDIT AGRICOLE - EUR</v>
          </cell>
          <cell r="I1353" t="str">
            <v>A5100</v>
          </cell>
          <cell r="J1353" t="e">
            <v>#N/A</v>
          </cell>
          <cell r="K1353" t="e">
            <v>#N/A</v>
          </cell>
          <cell r="L1353"/>
          <cell r="M1353"/>
          <cell r="N1353" t="e">
            <v>#N/A</v>
          </cell>
          <cell r="O1353" t="e">
            <v>#N/A</v>
          </cell>
          <cell r="P1353" t="e">
            <v>#N/A</v>
          </cell>
          <cell r="Q1353" t="e">
            <v>#N/A</v>
          </cell>
          <cell r="R1353" t="e">
            <v>#N/A</v>
          </cell>
          <cell r="S1353" t="e">
            <v>#N/A</v>
          </cell>
          <cell r="T1353" t="e">
            <v>#N/A</v>
          </cell>
          <cell r="U1353" t="e">
            <v>#N/A</v>
          </cell>
          <cell r="V1353" t="e">
            <v>#N/A</v>
          </cell>
          <cell r="W1353"/>
          <cell r="X1353" t="e">
            <v>#N/A</v>
          </cell>
          <cell r="Y1353" t="e">
            <v>#N/A</v>
          </cell>
          <cell r="Z1353" t="e">
            <v>#N/A</v>
          </cell>
          <cell r="AA1353"/>
          <cell r="AB1353"/>
          <cell r="AC1353"/>
          <cell r="AD1353"/>
          <cell r="AE1353" t="str">
            <v>ARRU</v>
          </cell>
          <cell r="AF1353" t="str">
            <v>FI</v>
          </cell>
          <cell r="AG1353"/>
          <cell r="AH1353"/>
        </row>
        <row r="1354">
          <cell r="A1354">
            <v>108196</v>
          </cell>
          <cell r="B1354">
            <v>1000</v>
          </cell>
          <cell r="C1354">
            <v>1035</v>
          </cell>
          <cell r="D1354" t="str">
            <v>CASH</v>
          </cell>
          <cell r="E1354" t="str">
            <v/>
          </cell>
          <cell r="F1354" t="str">
            <v>X</v>
          </cell>
          <cell r="G1354" t="str">
            <v>CHA-USD-NETTING &gt;</v>
          </cell>
          <cell r="H1354" t="str">
            <v>CHASE - USD NETTING &gt;</v>
          </cell>
          <cell r="I1354" t="str">
            <v>A5100</v>
          </cell>
          <cell r="J1354" t="e">
            <v>#N/A</v>
          </cell>
          <cell r="K1354" t="e">
            <v>#N/A</v>
          </cell>
          <cell r="L1354"/>
          <cell r="M1354"/>
          <cell r="N1354" t="e">
            <v>#N/A</v>
          </cell>
          <cell r="O1354" t="e">
            <v>#N/A</v>
          </cell>
          <cell r="P1354" t="e">
            <v>#N/A</v>
          </cell>
          <cell r="Q1354" t="e">
            <v>#N/A</v>
          </cell>
          <cell r="R1354" t="e">
            <v>#N/A</v>
          </cell>
          <cell r="S1354" t="e">
            <v>#N/A</v>
          </cell>
          <cell r="T1354" t="e">
            <v>#N/A</v>
          </cell>
          <cell r="U1354" t="e">
            <v>#N/A</v>
          </cell>
          <cell r="V1354" t="e">
            <v>#N/A</v>
          </cell>
          <cell r="W1354"/>
          <cell r="X1354" t="e">
            <v>#N/A</v>
          </cell>
          <cell r="Y1354" t="e">
            <v>#N/A</v>
          </cell>
          <cell r="Z1354" t="e">
            <v>#N/A</v>
          </cell>
          <cell r="AA1354"/>
          <cell r="AB1354"/>
          <cell r="AC1354"/>
          <cell r="AD1354"/>
          <cell r="AE1354" t="str">
            <v>ARRU</v>
          </cell>
          <cell r="AF1354" t="str">
            <v>FI</v>
          </cell>
          <cell r="AG1354"/>
          <cell r="AH1354"/>
        </row>
        <row r="1355">
          <cell r="A1355">
            <v>108197</v>
          </cell>
          <cell r="B1355">
            <v>1000</v>
          </cell>
          <cell r="C1355">
            <v>1035</v>
          </cell>
          <cell r="D1355" t="str">
            <v>CASH</v>
          </cell>
          <cell r="E1355" t="str">
            <v/>
          </cell>
          <cell r="F1355" t="str">
            <v>X</v>
          </cell>
          <cell r="G1355" t="str">
            <v>COM - USD-NETTING &gt;</v>
          </cell>
          <cell r="H1355" t="str">
            <v>COMERICA - USD NETTING &gt;</v>
          </cell>
          <cell r="I1355" t="str">
            <v>A5100</v>
          </cell>
          <cell r="J1355" t="e">
            <v>#N/A</v>
          </cell>
          <cell r="K1355" t="e">
            <v>#N/A</v>
          </cell>
          <cell r="L1355"/>
          <cell r="M1355"/>
          <cell r="N1355" t="e">
            <v>#N/A</v>
          </cell>
          <cell r="O1355" t="e">
            <v>#N/A</v>
          </cell>
          <cell r="P1355" t="e">
            <v>#N/A</v>
          </cell>
          <cell r="Q1355" t="e">
            <v>#N/A</v>
          </cell>
          <cell r="R1355" t="e">
            <v>#N/A</v>
          </cell>
          <cell r="S1355" t="e">
            <v>#N/A</v>
          </cell>
          <cell r="T1355" t="e">
            <v>#N/A</v>
          </cell>
          <cell r="U1355" t="e">
            <v>#N/A</v>
          </cell>
          <cell r="V1355" t="e">
            <v>#N/A</v>
          </cell>
          <cell r="W1355"/>
          <cell r="X1355" t="e">
            <v>#N/A</v>
          </cell>
          <cell r="Y1355" t="e">
            <v>#N/A</v>
          </cell>
          <cell r="Z1355" t="e">
            <v>#N/A</v>
          </cell>
          <cell r="AA1355"/>
          <cell r="AB1355"/>
          <cell r="AC1355"/>
          <cell r="AD1355"/>
          <cell r="AE1355" t="str">
            <v>ARRU</v>
          </cell>
          <cell r="AF1355" t="str">
            <v>FI</v>
          </cell>
          <cell r="AG1355"/>
          <cell r="AH1355"/>
        </row>
        <row r="1356">
          <cell r="A1356">
            <v>108198</v>
          </cell>
          <cell r="B1356">
            <v>1000</v>
          </cell>
          <cell r="C1356">
            <v>1035</v>
          </cell>
          <cell r="D1356" t="str">
            <v>CASH</v>
          </cell>
          <cell r="E1356" t="str">
            <v/>
          </cell>
          <cell r="F1356" t="str">
            <v>X</v>
          </cell>
          <cell r="G1356" t="str">
            <v>CHA-USD-NETTING &gt;</v>
          </cell>
          <cell r="H1356" t="str">
            <v>CHASE - USD NETTING &gt;</v>
          </cell>
          <cell r="I1356" t="str">
            <v>A5100</v>
          </cell>
          <cell r="J1356" t="e">
            <v>#N/A</v>
          </cell>
          <cell r="K1356" t="e">
            <v>#N/A</v>
          </cell>
          <cell r="L1356"/>
          <cell r="M1356"/>
          <cell r="N1356" t="e">
            <v>#N/A</v>
          </cell>
          <cell r="O1356" t="e">
            <v>#N/A</v>
          </cell>
          <cell r="P1356" t="e">
            <v>#N/A</v>
          </cell>
          <cell r="Q1356" t="e">
            <v>#N/A</v>
          </cell>
          <cell r="R1356" t="e">
            <v>#N/A</v>
          </cell>
          <cell r="S1356" t="e">
            <v>#N/A</v>
          </cell>
          <cell r="T1356" t="e">
            <v>#N/A</v>
          </cell>
          <cell r="U1356" t="e">
            <v>#N/A</v>
          </cell>
          <cell r="V1356" t="e">
            <v>#N/A</v>
          </cell>
          <cell r="W1356"/>
          <cell r="X1356" t="e">
            <v>#N/A</v>
          </cell>
          <cell r="Y1356" t="e">
            <v>#N/A</v>
          </cell>
          <cell r="Z1356" t="e">
            <v>#N/A</v>
          </cell>
          <cell r="AA1356"/>
          <cell r="AB1356"/>
          <cell r="AC1356"/>
          <cell r="AD1356"/>
          <cell r="AE1356" t="str">
            <v>ARRU</v>
          </cell>
          <cell r="AF1356" t="str">
            <v>FI</v>
          </cell>
          <cell r="AG1356"/>
          <cell r="AH1356"/>
        </row>
        <row r="1357">
          <cell r="A1357">
            <v>108199</v>
          </cell>
          <cell r="B1357">
            <v>1000</v>
          </cell>
          <cell r="C1357">
            <v>1035</v>
          </cell>
          <cell r="D1357" t="str">
            <v>CASH</v>
          </cell>
          <cell r="E1357" t="str">
            <v/>
          </cell>
          <cell r="F1357" t="str">
            <v>X</v>
          </cell>
          <cell r="G1357" t="str">
            <v>HSBC -EUR-NETTING &gt;</v>
          </cell>
          <cell r="H1357" t="str">
            <v>HSBC - EUR</v>
          </cell>
          <cell r="I1357" t="str">
            <v>A5100</v>
          </cell>
          <cell r="J1357" t="e">
            <v>#N/A</v>
          </cell>
          <cell r="K1357" t="e">
            <v>#N/A</v>
          </cell>
          <cell r="L1357"/>
          <cell r="M1357"/>
          <cell r="N1357" t="e">
            <v>#N/A</v>
          </cell>
          <cell r="O1357" t="e">
            <v>#N/A</v>
          </cell>
          <cell r="P1357" t="e">
            <v>#N/A</v>
          </cell>
          <cell r="Q1357" t="e">
            <v>#N/A</v>
          </cell>
          <cell r="R1357" t="e">
            <v>#N/A</v>
          </cell>
          <cell r="S1357" t="e">
            <v>#N/A</v>
          </cell>
          <cell r="T1357" t="e">
            <v>#N/A</v>
          </cell>
          <cell r="U1357" t="e">
            <v>#N/A</v>
          </cell>
          <cell r="V1357" t="e">
            <v>#N/A</v>
          </cell>
          <cell r="W1357"/>
          <cell r="X1357" t="e">
            <v>#N/A</v>
          </cell>
          <cell r="Y1357" t="e">
            <v>#N/A</v>
          </cell>
          <cell r="Z1357" t="e">
            <v>#N/A</v>
          </cell>
          <cell r="AA1357"/>
          <cell r="AB1357"/>
          <cell r="AC1357"/>
          <cell r="AD1357"/>
          <cell r="AE1357" t="str">
            <v>ARRU</v>
          </cell>
          <cell r="AF1357" t="str">
            <v>FI</v>
          </cell>
          <cell r="AG1357"/>
          <cell r="AH1357"/>
        </row>
        <row r="1358">
          <cell r="A1358">
            <v>108800</v>
          </cell>
          <cell r="B1358">
            <v>1000</v>
          </cell>
          <cell r="C1358">
            <v>1035</v>
          </cell>
          <cell r="D1358" t="str">
            <v>CASH</v>
          </cell>
          <cell r="E1358" t="str">
            <v/>
          </cell>
          <cell r="F1358" t="str">
            <v>X</v>
          </cell>
          <cell r="G1358" t="str">
            <v>COMM-EUR-CASH PL &lt;</v>
          </cell>
          <cell r="H1358" t="str">
            <v>COMMERZBANK-EUR</v>
          </cell>
          <cell r="I1358" t="str">
            <v>A5100</v>
          </cell>
          <cell r="J1358" t="e">
            <v>#N/A</v>
          </cell>
          <cell r="K1358" t="e">
            <v>#N/A</v>
          </cell>
          <cell r="L1358"/>
          <cell r="M1358"/>
          <cell r="N1358" t="e">
            <v>#N/A</v>
          </cell>
          <cell r="O1358" t="e">
            <v>#N/A</v>
          </cell>
          <cell r="P1358" t="e">
            <v>#N/A</v>
          </cell>
          <cell r="Q1358" t="e">
            <v>#N/A</v>
          </cell>
          <cell r="R1358" t="e">
            <v>#N/A</v>
          </cell>
          <cell r="S1358" t="e">
            <v>#N/A</v>
          </cell>
          <cell r="T1358" t="e">
            <v>#N/A</v>
          </cell>
          <cell r="U1358" t="e">
            <v>#N/A</v>
          </cell>
          <cell r="V1358" t="e">
            <v>#N/A</v>
          </cell>
          <cell r="W1358"/>
          <cell r="X1358" t="e">
            <v>#N/A</v>
          </cell>
          <cell r="Y1358" t="e">
            <v>#N/A</v>
          </cell>
          <cell r="Z1358" t="e">
            <v>#N/A</v>
          </cell>
          <cell r="AA1358"/>
          <cell r="AB1358"/>
          <cell r="AC1358"/>
          <cell r="AD1358"/>
          <cell r="AE1358" t="str">
            <v>ARRU</v>
          </cell>
          <cell r="AF1358" t="str">
            <v>FI</v>
          </cell>
          <cell r="AG1358"/>
          <cell r="AH1358"/>
        </row>
        <row r="1359">
          <cell r="A1359">
            <v>108801</v>
          </cell>
          <cell r="B1359">
            <v>1000</v>
          </cell>
          <cell r="C1359">
            <v>1035</v>
          </cell>
          <cell r="D1359" t="str">
            <v>CASH</v>
          </cell>
          <cell r="E1359" t="str">
            <v/>
          </cell>
          <cell r="F1359" t="str">
            <v>X</v>
          </cell>
          <cell r="G1359" t="str">
            <v>DEUTSC-EUR-CASH PL &lt;</v>
          </cell>
          <cell r="H1359" t="str">
            <v>DEUTSCHE BANK-EUR</v>
          </cell>
          <cell r="I1359" t="str">
            <v>A5100</v>
          </cell>
          <cell r="J1359" t="e">
            <v>#N/A</v>
          </cell>
          <cell r="K1359" t="e">
            <v>#N/A</v>
          </cell>
          <cell r="L1359"/>
          <cell r="M1359"/>
          <cell r="N1359" t="e">
            <v>#N/A</v>
          </cell>
          <cell r="O1359" t="e">
            <v>#N/A</v>
          </cell>
          <cell r="P1359" t="e">
            <v>#N/A</v>
          </cell>
          <cell r="Q1359" t="e">
            <v>#N/A</v>
          </cell>
          <cell r="R1359" t="e">
            <v>#N/A</v>
          </cell>
          <cell r="S1359" t="e">
            <v>#N/A</v>
          </cell>
          <cell r="T1359" t="e">
            <v>#N/A</v>
          </cell>
          <cell r="U1359" t="e">
            <v>#N/A</v>
          </cell>
          <cell r="V1359" t="e">
            <v>#N/A</v>
          </cell>
          <cell r="W1359"/>
          <cell r="X1359" t="e">
            <v>#N/A</v>
          </cell>
          <cell r="Y1359" t="e">
            <v>#N/A</v>
          </cell>
          <cell r="Z1359" t="e">
            <v>#N/A</v>
          </cell>
          <cell r="AA1359"/>
          <cell r="AB1359"/>
          <cell r="AC1359"/>
          <cell r="AD1359"/>
          <cell r="AE1359" t="str">
            <v>ARRU</v>
          </cell>
          <cell r="AF1359" t="str">
            <v>FI</v>
          </cell>
          <cell r="AG1359"/>
          <cell r="AH1359"/>
        </row>
        <row r="1360">
          <cell r="A1360">
            <v>108802</v>
          </cell>
          <cell r="B1360">
            <v>1000</v>
          </cell>
          <cell r="C1360">
            <v>1035</v>
          </cell>
          <cell r="D1360" t="str">
            <v>CASH</v>
          </cell>
          <cell r="E1360" t="str">
            <v/>
          </cell>
          <cell r="F1360" t="str">
            <v>X</v>
          </cell>
          <cell r="G1360" t="str">
            <v>DRESD-EUR-CASH PL &lt;</v>
          </cell>
          <cell r="H1360" t="str">
            <v>DRESDNER BANK-EUR</v>
          </cell>
          <cell r="I1360" t="str">
            <v>A5100</v>
          </cell>
          <cell r="J1360" t="e">
            <v>#N/A</v>
          </cell>
          <cell r="K1360" t="e">
            <v>#N/A</v>
          </cell>
          <cell r="L1360"/>
          <cell r="M1360"/>
          <cell r="N1360" t="e">
            <v>#N/A</v>
          </cell>
          <cell r="O1360" t="e">
            <v>#N/A</v>
          </cell>
          <cell r="P1360" t="e">
            <v>#N/A</v>
          </cell>
          <cell r="Q1360" t="e">
            <v>#N/A</v>
          </cell>
          <cell r="R1360" t="e">
            <v>#N/A</v>
          </cell>
          <cell r="S1360" t="e">
            <v>#N/A</v>
          </cell>
          <cell r="T1360" t="e">
            <v>#N/A</v>
          </cell>
          <cell r="U1360" t="e">
            <v>#N/A</v>
          </cell>
          <cell r="V1360" t="e">
            <v>#N/A</v>
          </cell>
          <cell r="W1360"/>
          <cell r="X1360" t="e">
            <v>#N/A</v>
          </cell>
          <cell r="Y1360" t="e">
            <v>#N/A</v>
          </cell>
          <cell r="Z1360" t="e">
            <v>#N/A</v>
          </cell>
          <cell r="AA1360"/>
          <cell r="AB1360"/>
          <cell r="AC1360"/>
          <cell r="AD1360"/>
          <cell r="AE1360" t="str">
            <v>ARRU</v>
          </cell>
          <cell r="AF1360" t="str">
            <v>FI</v>
          </cell>
          <cell r="AG1360"/>
          <cell r="AH1360"/>
        </row>
        <row r="1361">
          <cell r="A1361">
            <v>108803</v>
          </cell>
          <cell r="B1361">
            <v>1000</v>
          </cell>
          <cell r="C1361">
            <v>1035</v>
          </cell>
          <cell r="D1361" t="str">
            <v>CASH</v>
          </cell>
          <cell r="E1361" t="str">
            <v/>
          </cell>
          <cell r="F1361" t="str">
            <v>X</v>
          </cell>
          <cell r="G1361" t="str">
            <v>POST -EUR-CASH PL &lt;</v>
          </cell>
          <cell r="H1361" t="str">
            <v>POST BANK NIEDERLASSUNG KARLSRUHE-EUR</v>
          </cell>
          <cell r="I1361" t="str">
            <v>A5100</v>
          </cell>
          <cell r="J1361" t="e">
            <v>#N/A</v>
          </cell>
          <cell r="K1361" t="e">
            <v>#N/A</v>
          </cell>
          <cell r="L1361"/>
          <cell r="M1361"/>
          <cell r="N1361" t="e">
            <v>#N/A</v>
          </cell>
          <cell r="O1361" t="e">
            <v>#N/A</v>
          </cell>
          <cell r="P1361" t="e">
            <v>#N/A</v>
          </cell>
          <cell r="Q1361" t="e">
            <v>#N/A</v>
          </cell>
          <cell r="R1361" t="e">
            <v>#N/A</v>
          </cell>
          <cell r="S1361" t="e">
            <v>#N/A</v>
          </cell>
          <cell r="T1361" t="e">
            <v>#N/A</v>
          </cell>
          <cell r="U1361" t="e">
            <v>#N/A</v>
          </cell>
          <cell r="V1361" t="e">
            <v>#N/A</v>
          </cell>
          <cell r="W1361"/>
          <cell r="X1361" t="e">
            <v>#N/A</v>
          </cell>
          <cell r="Y1361" t="e">
            <v>#N/A</v>
          </cell>
          <cell r="Z1361" t="e">
            <v>#N/A</v>
          </cell>
          <cell r="AA1361"/>
          <cell r="AB1361"/>
          <cell r="AC1361"/>
          <cell r="AD1361"/>
          <cell r="AE1361" t="str">
            <v>ARRU</v>
          </cell>
          <cell r="AF1361" t="str">
            <v>FI</v>
          </cell>
          <cell r="AG1361"/>
          <cell r="AH1361"/>
        </row>
        <row r="1362">
          <cell r="A1362">
            <v>108804</v>
          </cell>
          <cell r="B1362">
            <v>1000</v>
          </cell>
          <cell r="C1362">
            <v>1035</v>
          </cell>
          <cell r="D1362" t="str">
            <v>CASH</v>
          </cell>
          <cell r="E1362" t="str">
            <v/>
          </cell>
          <cell r="F1362" t="str">
            <v>X</v>
          </cell>
          <cell r="G1362" t="str">
            <v>SPARK-EUR-CASH PL &lt;</v>
          </cell>
          <cell r="H1362" t="str">
            <v>SPARKASSE LORRACH RHEINFELD-EUR</v>
          </cell>
          <cell r="I1362" t="str">
            <v>A5100</v>
          </cell>
          <cell r="J1362" t="e">
            <v>#N/A</v>
          </cell>
          <cell r="K1362" t="e">
            <v>#N/A</v>
          </cell>
          <cell r="L1362"/>
          <cell r="M1362"/>
          <cell r="N1362" t="e">
            <v>#N/A</v>
          </cell>
          <cell r="O1362" t="e">
            <v>#N/A</v>
          </cell>
          <cell r="P1362" t="e">
            <v>#N/A</v>
          </cell>
          <cell r="Q1362" t="e">
            <v>#N/A</v>
          </cell>
          <cell r="R1362" t="e">
            <v>#N/A</v>
          </cell>
          <cell r="S1362" t="e">
            <v>#N/A</v>
          </cell>
          <cell r="T1362" t="e">
            <v>#N/A</v>
          </cell>
          <cell r="U1362" t="e">
            <v>#N/A</v>
          </cell>
          <cell r="V1362" t="e">
            <v>#N/A</v>
          </cell>
          <cell r="W1362"/>
          <cell r="X1362" t="e">
            <v>#N/A</v>
          </cell>
          <cell r="Y1362" t="e">
            <v>#N/A</v>
          </cell>
          <cell r="Z1362" t="e">
            <v>#N/A</v>
          </cell>
          <cell r="AA1362"/>
          <cell r="AB1362"/>
          <cell r="AC1362"/>
          <cell r="AD1362"/>
          <cell r="AE1362" t="str">
            <v>ARRU</v>
          </cell>
          <cell r="AF1362" t="str">
            <v>FI</v>
          </cell>
          <cell r="AG1362"/>
          <cell r="AH1362"/>
        </row>
        <row r="1363">
          <cell r="A1363">
            <v>108805</v>
          </cell>
          <cell r="B1363">
            <v>1000</v>
          </cell>
          <cell r="C1363">
            <v>1035</v>
          </cell>
          <cell r="D1363" t="str">
            <v>CASH</v>
          </cell>
          <cell r="E1363" t="str">
            <v/>
          </cell>
          <cell r="F1363" t="str">
            <v>X</v>
          </cell>
          <cell r="G1363" t="str">
            <v>VOLKS-EUR-CASH PL &lt;</v>
          </cell>
          <cell r="H1363" t="str">
            <v>VOLKSBANK-EUR</v>
          </cell>
          <cell r="I1363" t="str">
            <v>A5100</v>
          </cell>
          <cell r="J1363" t="e">
            <v>#N/A</v>
          </cell>
          <cell r="K1363" t="e">
            <v>#N/A</v>
          </cell>
          <cell r="L1363"/>
          <cell r="M1363"/>
          <cell r="N1363" t="e">
            <v>#N/A</v>
          </cell>
          <cell r="O1363" t="e">
            <v>#N/A</v>
          </cell>
          <cell r="P1363" t="e">
            <v>#N/A</v>
          </cell>
          <cell r="Q1363" t="e">
            <v>#N/A</v>
          </cell>
          <cell r="R1363" t="e">
            <v>#N/A</v>
          </cell>
          <cell r="S1363" t="e">
            <v>#N/A</v>
          </cell>
          <cell r="T1363" t="e">
            <v>#N/A</v>
          </cell>
          <cell r="U1363" t="e">
            <v>#N/A</v>
          </cell>
          <cell r="V1363" t="e">
            <v>#N/A</v>
          </cell>
          <cell r="W1363"/>
          <cell r="X1363" t="e">
            <v>#N/A</v>
          </cell>
          <cell r="Y1363" t="e">
            <v>#N/A</v>
          </cell>
          <cell r="Z1363" t="e">
            <v>#N/A</v>
          </cell>
          <cell r="AA1363"/>
          <cell r="AB1363"/>
          <cell r="AC1363"/>
          <cell r="AD1363"/>
          <cell r="AE1363" t="str">
            <v>ARRU</v>
          </cell>
          <cell r="AF1363" t="str">
            <v>FI</v>
          </cell>
          <cell r="AG1363"/>
          <cell r="AH1363"/>
        </row>
        <row r="1364">
          <cell r="A1364">
            <v>108806</v>
          </cell>
          <cell r="B1364">
            <v>1000</v>
          </cell>
          <cell r="C1364">
            <v>1035</v>
          </cell>
          <cell r="D1364" t="str">
            <v>CASH</v>
          </cell>
          <cell r="E1364" t="str">
            <v/>
          </cell>
          <cell r="F1364" t="str">
            <v>X</v>
          </cell>
          <cell r="G1364" t="str">
            <v>CRCA -EUR-CASH PL &lt;</v>
          </cell>
          <cell r="H1364" t="str">
            <v>CREDIT AGRICOLE - EUR</v>
          </cell>
          <cell r="I1364" t="str">
            <v>A5100</v>
          </cell>
          <cell r="J1364" t="e">
            <v>#N/A</v>
          </cell>
          <cell r="K1364" t="e">
            <v>#N/A</v>
          </cell>
          <cell r="L1364"/>
          <cell r="M1364"/>
          <cell r="N1364" t="e">
            <v>#N/A</v>
          </cell>
          <cell r="O1364" t="e">
            <v>#N/A</v>
          </cell>
          <cell r="P1364" t="e">
            <v>#N/A</v>
          </cell>
          <cell r="Q1364" t="e">
            <v>#N/A</v>
          </cell>
          <cell r="R1364" t="e">
            <v>#N/A</v>
          </cell>
          <cell r="S1364" t="e">
            <v>#N/A</v>
          </cell>
          <cell r="T1364" t="e">
            <v>#N/A</v>
          </cell>
          <cell r="U1364" t="e">
            <v>#N/A</v>
          </cell>
          <cell r="V1364" t="e">
            <v>#N/A</v>
          </cell>
          <cell r="W1364"/>
          <cell r="X1364" t="e">
            <v>#N/A</v>
          </cell>
          <cell r="Y1364" t="e">
            <v>#N/A</v>
          </cell>
          <cell r="Z1364" t="e">
            <v>#N/A</v>
          </cell>
          <cell r="AA1364"/>
          <cell r="AB1364"/>
          <cell r="AC1364"/>
          <cell r="AD1364"/>
          <cell r="AE1364" t="str">
            <v>ARRU</v>
          </cell>
          <cell r="AF1364" t="str">
            <v>FI</v>
          </cell>
          <cell r="AG1364"/>
          <cell r="AH1364"/>
        </row>
        <row r="1365">
          <cell r="A1365">
            <v>108807</v>
          </cell>
          <cell r="B1365">
            <v>1000</v>
          </cell>
          <cell r="C1365">
            <v>1035</v>
          </cell>
          <cell r="D1365" t="str">
            <v>CASH</v>
          </cell>
          <cell r="E1365" t="str">
            <v/>
          </cell>
          <cell r="F1365" t="str">
            <v>X</v>
          </cell>
          <cell r="G1365" t="str">
            <v>CCP -EUR-CASH PL &lt;</v>
          </cell>
          <cell r="H1365" t="str">
            <v>CCP - EUR</v>
          </cell>
          <cell r="I1365" t="str">
            <v>A5100</v>
          </cell>
          <cell r="J1365" t="e">
            <v>#N/A</v>
          </cell>
          <cell r="K1365" t="e">
            <v>#N/A</v>
          </cell>
          <cell r="L1365"/>
          <cell r="M1365"/>
          <cell r="N1365" t="e">
            <v>#N/A</v>
          </cell>
          <cell r="O1365" t="e">
            <v>#N/A</v>
          </cell>
          <cell r="P1365" t="e">
            <v>#N/A</v>
          </cell>
          <cell r="Q1365" t="e">
            <v>#N/A</v>
          </cell>
          <cell r="R1365" t="e">
            <v>#N/A</v>
          </cell>
          <cell r="S1365" t="e">
            <v>#N/A</v>
          </cell>
          <cell r="T1365" t="e">
            <v>#N/A</v>
          </cell>
          <cell r="U1365" t="e">
            <v>#N/A</v>
          </cell>
          <cell r="V1365" t="e">
            <v>#N/A</v>
          </cell>
          <cell r="W1365"/>
          <cell r="X1365" t="e">
            <v>#N/A</v>
          </cell>
          <cell r="Y1365" t="e">
            <v>#N/A</v>
          </cell>
          <cell r="Z1365" t="e">
            <v>#N/A</v>
          </cell>
          <cell r="AA1365"/>
          <cell r="AB1365"/>
          <cell r="AC1365"/>
          <cell r="AD1365"/>
          <cell r="AE1365" t="str">
            <v>ARRU</v>
          </cell>
          <cell r="AF1365" t="str">
            <v>FI</v>
          </cell>
          <cell r="AG1365"/>
          <cell r="AH1365"/>
        </row>
        <row r="1366">
          <cell r="A1366">
            <v>108808</v>
          </cell>
          <cell r="B1366">
            <v>1000</v>
          </cell>
          <cell r="C1366">
            <v>1035</v>
          </cell>
          <cell r="D1366" t="str">
            <v>CASH</v>
          </cell>
          <cell r="E1366" t="str">
            <v/>
          </cell>
          <cell r="F1366" t="str">
            <v>X</v>
          </cell>
          <cell r="G1366" t="str">
            <v>CLY1- EUR-CASH PL &lt;</v>
          </cell>
          <cell r="H1366" t="str">
            <v>CREDIT LYONNAIS - EUR</v>
          </cell>
          <cell r="I1366" t="str">
            <v>A5100</v>
          </cell>
          <cell r="J1366" t="e">
            <v>#N/A</v>
          </cell>
          <cell r="K1366" t="e">
            <v>#N/A</v>
          </cell>
          <cell r="L1366"/>
          <cell r="M1366"/>
          <cell r="N1366" t="e">
            <v>#N/A</v>
          </cell>
          <cell r="O1366" t="e">
            <v>#N/A</v>
          </cell>
          <cell r="P1366" t="e">
            <v>#N/A</v>
          </cell>
          <cell r="Q1366" t="e">
            <v>#N/A</v>
          </cell>
          <cell r="R1366" t="e">
            <v>#N/A</v>
          </cell>
          <cell r="S1366" t="e">
            <v>#N/A</v>
          </cell>
          <cell r="T1366" t="e">
            <v>#N/A</v>
          </cell>
          <cell r="U1366" t="e">
            <v>#N/A</v>
          </cell>
          <cell r="V1366" t="e">
            <v>#N/A</v>
          </cell>
          <cell r="W1366"/>
          <cell r="X1366" t="e">
            <v>#N/A</v>
          </cell>
          <cell r="Y1366" t="e">
            <v>#N/A</v>
          </cell>
          <cell r="Z1366" t="e">
            <v>#N/A</v>
          </cell>
          <cell r="AA1366"/>
          <cell r="AB1366"/>
          <cell r="AC1366"/>
          <cell r="AD1366"/>
          <cell r="AE1366" t="str">
            <v>ARRU</v>
          </cell>
          <cell r="AF1366" t="str">
            <v>FI</v>
          </cell>
          <cell r="AG1366"/>
          <cell r="AH1366"/>
        </row>
        <row r="1367">
          <cell r="A1367">
            <v>108809</v>
          </cell>
          <cell r="B1367">
            <v>1000</v>
          </cell>
          <cell r="C1367">
            <v>1035</v>
          </cell>
          <cell r="D1367" t="str">
            <v>CASH</v>
          </cell>
          <cell r="E1367" t="str">
            <v/>
          </cell>
          <cell r="F1367" t="str">
            <v>X</v>
          </cell>
          <cell r="G1367" t="str">
            <v>CLY2- EUR-CASH PL &lt;</v>
          </cell>
          <cell r="H1367" t="str">
            <v>CREDIT LYONNAIS - EUR (Secondaire)</v>
          </cell>
          <cell r="I1367" t="str">
            <v>A5100</v>
          </cell>
          <cell r="J1367" t="e">
            <v>#N/A</v>
          </cell>
          <cell r="K1367" t="e">
            <v>#N/A</v>
          </cell>
          <cell r="L1367"/>
          <cell r="M1367"/>
          <cell r="N1367" t="e">
            <v>#N/A</v>
          </cell>
          <cell r="O1367" t="e">
            <v>#N/A</v>
          </cell>
          <cell r="P1367" t="e">
            <v>#N/A</v>
          </cell>
          <cell r="Q1367" t="e">
            <v>#N/A</v>
          </cell>
          <cell r="R1367" t="e">
            <v>#N/A</v>
          </cell>
          <cell r="S1367" t="e">
            <v>#N/A</v>
          </cell>
          <cell r="T1367" t="e">
            <v>#N/A</v>
          </cell>
          <cell r="U1367" t="e">
            <v>#N/A</v>
          </cell>
          <cell r="V1367" t="e">
            <v>#N/A</v>
          </cell>
          <cell r="W1367"/>
          <cell r="X1367" t="e">
            <v>#N/A</v>
          </cell>
          <cell r="Y1367" t="e">
            <v>#N/A</v>
          </cell>
          <cell r="Z1367" t="e">
            <v>#N/A</v>
          </cell>
          <cell r="AA1367"/>
          <cell r="AB1367"/>
          <cell r="AC1367"/>
          <cell r="AD1367"/>
          <cell r="AE1367" t="str">
            <v>ARRU</v>
          </cell>
          <cell r="AF1367" t="str">
            <v>FI</v>
          </cell>
          <cell r="AG1367"/>
          <cell r="AH1367"/>
        </row>
        <row r="1368">
          <cell r="A1368">
            <v>108810</v>
          </cell>
          <cell r="B1368">
            <v>1000</v>
          </cell>
          <cell r="C1368">
            <v>1035</v>
          </cell>
          <cell r="D1368" t="str">
            <v>CASH</v>
          </cell>
          <cell r="E1368" t="str">
            <v/>
          </cell>
          <cell r="F1368" t="str">
            <v>X</v>
          </cell>
          <cell r="G1368" t="str">
            <v>SGN - EUR-CASH PL &lt;</v>
          </cell>
          <cell r="H1368" t="str">
            <v>SOCIETE GENERALE - EUR</v>
          </cell>
          <cell r="I1368" t="str">
            <v>A5100</v>
          </cell>
          <cell r="J1368" t="e">
            <v>#N/A</v>
          </cell>
          <cell r="K1368" t="e">
            <v>#N/A</v>
          </cell>
          <cell r="L1368"/>
          <cell r="M1368"/>
          <cell r="N1368" t="e">
            <v>#N/A</v>
          </cell>
          <cell r="O1368" t="e">
            <v>#N/A</v>
          </cell>
          <cell r="P1368" t="e">
            <v>#N/A</v>
          </cell>
          <cell r="Q1368" t="e">
            <v>#N/A</v>
          </cell>
          <cell r="R1368" t="e">
            <v>#N/A</v>
          </cell>
          <cell r="S1368" t="e">
            <v>#N/A</v>
          </cell>
          <cell r="T1368" t="e">
            <v>#N/A</v>
          </cell>
          <cell r="U1368" t="e">
            <v>#N/A</v>
          </cell>
          <cell r="V1368" t="e">
            <v>#N/A</v>
          </cell>
          <cell r="W1368"/>
          <cell r="X1368" t="e">
            <v>#N/A</v>
          </cell>
          <cell r="Y1368" t="e">
            <v>#N/A</v>
          </cell>
          <cell r="Z1368" t="e">
            <v>#N/A</v>
          </cell>
          <cell r="AA1368"/>
          <cell r="AB1368"/>
          <cell r="AC1368"/>
          <cell r="AD1368"/>
          <cell r="AE1368" t="str">
            <v>ARRU</v>
          </cell>
          <cell r="AF1368" t="str">
            <v>FI</v>
          </cell>
          <cell r="AG1368"/>
          <cell r="AH1368"/>
        </row>
        <row r="1369">
          <cell r="A1369">
            <v>108811</v>
          </cell>
          <cell r="B1369">
            <v>1000</v>
          </cell>
          <cell r="C1369">
            <v>1035</v>
          </cell>
          <cell r="D1369" t="str">
            <v>CASH</v>
          </cell>
          <cell r="E1369" t="str">
            <v/>
          </cell>
          <cell r="F1369" t="str">
            <v>X</v>
          </cell>
          <cell r="G1369" t="str">
            <v>CIC - EUR-CASH PL &lt;</v>
          </cell>
          <cell r="H1369" t="str">
            <v>CIC LYONNAISE DE BANQUE - EUR</v>
          </cell>
          <cell r="I1369" t="str">
            <v>A5100</v>
          </cell>
          <cell r="J1369" t="e">
            <v>#N/A</v>
          </cell>
          <cell r="K1369" t="e">
            <v>#N/A</v>
          </cell>
          <cell r="L1369"/>
          <cell r="M1369"/>
          <cell r="N1369" t="e">
            <v>#N/A</v>
          </cell>
          <cell r="O1369" t="e">
            <v>#N/A</v>
          </cell>
          <cell r="P1369" t="e">
            <v>#N/A</v>
          </cell>
          <cell r="Q1369" t="e">
            <v>#N/A</v>
          </cell>
          <cell r="R1369" t="e">
            <v>#N/A</v>
          </cell>
          <cell r="S1369" t="e">
            <v>#N/A</v>
          </cell>
          <cell r="T1369" t="e">
            <v>#N/A</v>
          </cell>
          <cell r="U1369" t="e">
            <v>#N/A</v>
          </cell>
          <cell r="V1369" t="e">
            <v>#N/A</v>
          </cell>
          <cell r="W1369"/>
          <cell r="X1369" t="e">
            <v>#N/A</v>
          </cell>
          <cell r="Y1369" t="e">
            <v>#N/A</v>
          </cell>
          <cell r="Z1369" t="e">
            <v>#N/A</v>
          </cell>
          <cell r="AA1369"/>
          <cell r="AB1369"/>
          <cell r="AC1369"/>
          <cell r="AD1369"/>
          <cell r="AE1369" t="str">
            <v>ARRU</v>
          </cell>
          <cell r="AF1369" t="str">
            <v>FI</v>
          </cell>
          <cell r="AG1369"/>
          <cell r="AH1369"/>
        </row>
        <row r="1370">
          <cell r="A1370">
            <v>108812</v>
          </cell>
          <cell r="B1370">
            <v>1000</v>
          </cell>
          <cell r="C1370">
            <v>1035</v>
          </cell>
          <cell r="D1370" t="str">
            <v>CASH</v>
          </cell>
          <cell r="E1370" t="str">
            <v/>
          </cell>
          <cell r="F1370" t="str">
            <v>X</v>
          </cell>
          <cell r="G1370" t="str">
            <v>PAL - EUR-CASH PL &lt;</v>
          </cell>
          <cell r="H1370" t="str">
            <v>BANQUE PALATINE - EUR</v>
          </cell>
          <cell r="I1370" t="str">
            <v>A5100</v>
          </cell>
          <cell r="J1370" t="e">
            <v>#N/A</v>
          </cell>
          <cell r="K1370" t="e">
            <v>#N/A</v>
          </cell>
          <cell r="L1370"/>
          <cell r="M1370"/>
          <cell r="N1370" t="e">
            <v>#N/A</v>
          </cell>
          <cell r="O1370" t="e">
            <v>#N/A</v>
          </cell>
          <cell r="P1370" t="e">
            <v>#N/A</v>
          </cell>
          <cell r="Q1370" t="e">
            <v>#N/A</v>
          </cell>
          <cell r="R1370" t="e">
            <v>#N/A</v>
          </cell>
          <cell r="S1370" t="e">
            <v>#N/A</v>
          </cell>
          <cell r="T1370" t="e">
            <v>#N/A</v>
          </cell>
          <cell r="U1370" t="e">
            <v>#N/A</v>
          </cell>
          <cell r="V1370" t="e">
            <v>#N/A</v>
          </cell>
          <cell r="W1370"/>
          <cell r="X1370" t="e">
            <v>#N/A</v>
          </cell>
          <cell r="Y1370" t="e">
            <v>#N/A</v>
          </cell>
          <cell r="Z1370" t="e">
            <v>#N/A</v>
          </cell>
          <cell r="AA1370"/>
          <cell r="AB1370"/>
          <cell r="AC1370"/>
          <cell r="AD1370"/>
          <cell r="AE1370" t="str">
            <v>ARRU</v>
          </cell>
          <cell r="AF1370" t="str">
            <v>FI</v>
          </cell>
          <cell r="AG1370"/>
          <cell r="AH1370"/>
        </row>
        <row r="1371">
          <cell r="A1371">
            <v>108813</v>
          </cell>
          <cell r="B1371">
            <v>1000</v>
          </cell>
          <cell r="C1371">
            <v>1035</v>
          </cell>
          <cell r="D1371" t="str">
            <v>CASH</v>
          </cell>
          <cell r="E1371" t="str">
            <v/>
          </cell>
          <cell r="F1371" t="str">
            <v>X</v>
          </cell>
          <cell r="G1371" t="str">
            <v>CRCA -EUR-CASH PL &lt;</v>
          </cell>
          <cell r="H1371" t="str">
            <v>CREDIT AGRICOLE - EUR</v>
          </cell>
          <cell r="I1371" t="str">
            <v>A5100</v>
          </cell>
          <cell r="J1371" t="e">
            <v>#N/A</v>
          </cell>
          <cell r="K1371" t="e">
            <v>#N/A</v>
          </cell>
          <cell r="L1371"/>
          <cell r="M1371"/>
          <cell r="N1371" t="e">
            <v>#N/A</v>
          </cell>
          <cell r="O1371" t="e">
            <v>#N/A</v>
          </cell>
          <cell r="P1371" t="e">
            <v>#N/A</v>
          </cell>
          <cell r="Q1371" t="e">
            <v>#N/A</v>
          </cell>
          <cell r="R1371" t="e">
            <v>#N/A</v>
          </cell>
          <cell r="S1371" t="e">
            <v>#N/A</v>
          </cell>
          <cell r="T1371" t="e">
            <v>#N/A</v>
          </cell>
          <cell r="U1371" t="e">
            <v>#N/A</v>
          </cell>
          <cell r="V1371" t="e">
            <v>#N/A</v>
          </cell>
          <cell r="W1371"/>
          <cell r="X1371" t="e">
            <v>#N/A</v>
          </cell>
          <cell r="Y1371" t="e">
            <v>#N/A</v>
          </cell>
          <cell r="Z1371" t="e">
            <v>#N/A</v>
          </cell>
          <cell r="AA1371"/>
          <cell r="AB1371"/>
          <cell r="AC1371"/>
          <cell r="AD1371"/>
          <cell r="AE1371" t="str">
            <v>ARRU</v>
          </cell>
          <cell r="AF1371" t="str">
            <v>FI</v>
          </cell>
          <cell r="AG1371"/>
          <cell r="AH1371"/>
        </row>
        <row r="1372">
          <cell r="A1372">
            <v>108814</v>
          </cell>
          <cell r="B1372">
            <v>1000</v>
          </cell>
          <cell r="C1372">
            <v>1035</v>
          </cell>
          <cell r="D1372" t="str">
            <v>CASH</v>
          </cell>
          <cell r="E1372" t="str">
            <v/>
          </cell>
          <cell r="F1372" t="str">
            <v>X</v>
          </cell>
          <cell r="G1372" t="str">
            <v>SGN - EUR-CASH PL &lt;</v>
          </cell>
          <cell r="H1372" t="str">
            <v>SOCIETE GENERALE - EUR</v>
          </cell>
          <cell r="I1372" t="str">
            <v>A5100</v>
          </cell>
          <cell r="J1372" t="e">
            <v>#N/A</v>
          </cell>
          <cell r="K1372" t="e">
            <v>#N/A</v>
          </cell>
          <cell r="L1372"/>
          <cell r="M1372"/>
          <cell r="N1372" t="e">
            <v>#N/A</v>
          </cell>
          <cell r="O1372" t="e">
            <v>#N/A</v>
          </cell>
          <cell r="P1372" t="e">
            <v>#N/A</v>
          </cell>
          <cell r="Q1372" t="e">
            <v>#N/A</v>
          </cell>
          <cell r="R1372" t="e">
            <v>#N/A</v>
          </cell>
          <cell r="S1372" t="e">
            <v>#N/A</v>
          </cell>
          <cell r="T1372" t="e">
            <v>#N/A</v>
          </cell>
          <cell r="U1372" t="e">
            <v>#N/A</v>
          </cell>
          <cell r="V1372" t="e">
            <v>#N/A</v>
          </cell>
          <cell r="W1372"/>
          <cell r="X1372" t="e">
            <v>#N/A</v>
          </cell>
          <cell r="Y1372" t="e">
            <v>#N/A</v>
          </cell>
          <cell r="Z1372" t="e">
            <v>#N/A</v>
          </cell>
          <cell r="AA1372"/>
          <cell r="AB1372"/>
          <cell r="AC1372"/>
          <cell r="AD1372"/>
          <cell r="AE1372" t="str">
            <v>ARRU</v>
          </cell>
          <cell r="AF1372" t="str">
            <v>FI</v>
          </cell>
          <cell r="AG1372"/>
          <cell r="AH1372"/>
        </row>
        <row r="1373">
          <cell r="A1373">
            <v>108815</v>
          </cell>
          <cell r="B1373">
            <v>1000</v>
          </cell>
          <cell r="C1373">
            <v>1035</v>
          </cell>
          <cell r="D1373" t="str">
            <v>CASH</v>
          </cell>
          <cell r="E1373" t="str">
            <v/>
          </cell>
          <cell r="F1373" t="str">
            <v>X</v>
          </cell>
          <cell r="G1373" t="str">
            <v>BNP - EUR-CASH PL &lt;</v>
          </cell>
          <cell r="H1373" t="str">
            <v>BNP PARIBAS - EUR</v>
          </cell>
          <cell r="I1373" t="str">
            <v>A5100</v>
          </cell>
          <cell r="J1373" t="e">
            <v>#N/A</v>
          </cell>
          <cell r="K1373" t="e">
            <v>#N/A</v>
          </cell>
          <cell r="L1373"/>
          <cell r="M1373"/>
          <cell r="N1373" t="e">
            <v>#N/A</v>
          </cell>
          <cell r="O1373" t="e">
            <v>#N/A</v>
          </cell>
          <cell r="P1373" t="e">
            <v>#N/A</v>
          </cell>
          <cell r="Q1373" t="e">
            <v>#N/A</v>
          </cell>
          <cell r="R1373" t="e">
            <v>#N/A</v>
          </cell>
          <cell r="S1373" t="e">
            <v>#N/A</v>
          </cell>
          <cell r="T1373" t="e">
            <v>#N/A</v>
          </cell>
          <cell r="U1373" t="e">
            <v>#N/A</v>
          </cell>
          <cell r="V1373" t="e">
            <v>#N/A</v>
          </cell>
          <cell r="W1373"/>
          <cell r="X1373" t="e">
            <v>#N/A</v>
          </cell>
          <cell r="Y1373" t="e">
            <v>#N/A</v>
          </cell>
          <cell r="Z1373" t="e">
            <v>#N/A</v>
          </cell>
          <cell r="AA1373"/>
          <cell r="AB1373"/>
          <cell r="AC1373"/>
          <cell r="AD1373"/>
          <cell r="AE1373" t="str">
            <v>ARRU</v>
          </cell>
          <cell r="AF1373" t="str">
            <v>FI</v>
          </cell>
          <cell r="AG1373"/>
          <cell r="AH1373"/>
        </row>
        <row r="1374">
          <cell r="A1374">
            <v>108816</v>
          </cell>
          <cell r="B1374">
            <v>1000</v>
          </cell>
          <cell r="C1374">
            <v>1035</v>
          </cell>
          <cell r="D1374" t="str">
            <v>CASH</v>
          </cell>
          <cell r="E1374" t="str">
            <v/>
          </cell>
          <cell r="F1374" t="str">
            <v>X</v>
          </cell>
          <cell r="G1374" t="str">
            <v>BRA - EUR-CASH PL &lt;</v>
          </cell>
          <cell r="H1374" t="str">
            <v>BANQUE RHONE ALPES - EUR</v>
          </cell>
          <cell r="I1374" t="str">
            <v>A5100</v>
          </cell>
          <cell r="J1374" t="e">
            <v>#N/A</v>
          </cell>
          <cell r="K1374" t="e">
            <v>#N/A</v>
          </cell>
          <cell r="L1374"/>
          <cell r="M1374"/>
          <cell r="N1374" t="e">
            <v>#N/A</v>
          </cell>
          <cell r="O1374" t="e">
            <v>#N/A</v>
          </cell>
          <cell r="P1374" t="e">
            <v>#N/A</v>
          </cell>
          <cell r="Q1374" t="e">
            <v>#N/A</v>
          </cell>
          <cell r="R1374" t="e">
            <v>#N/A</v>
          </cell>
          <cell r="S1374" t="e">
            <v>#N/A</v>
          </cell>
          <cell r="T1374" t="e">
            <v>#N/A</v>
          </cell>
          <cell r="U1374" t="e">
            <v>#N/A</v>
          </cell>
          <cell r="V1374" t="e">
            <v>#N/A</v>
          </cell>
          <cell r="W1374"/>
          <cell r="X1374" t="e">
            <v>#N/A</v>
          </cell>
          <cell r="Y1374" t="e">
            <v>#N/A</v>
          </cell>
          <cell r="Z1374" t="e">
            <v>#N/A</v>
          </cell>
          <cell r="AA1374"/>
          <cell r="AB1374"/>
          <cell r="AC1374"/>
          <cell r="AD1374"/>
          <cell r="AE1374" t="str">
            <v>ARRU</v>
          </cell>
          <cell r="AF1374" t="str">
            <v>FI</v>
          </cell>
          <cell r="AG1374"/>
          <cell r="AH1374"/>
        </row>
        <row r="1375">
          <cell r="A1375">
            <v>108817</v>
          </cell>
          <cell r="B1375">
            <v>1000</v>
          </cell>
          <cell r="C1375">
            <v>1035</v>
          </cell>
          <cell r="D1375" t="str">
            <v>CASH</v>
          </cell>
          <cell r="E1375" t="str">
            <v/>
          </cell>
          <cell r="F1375" t="str">
            <v>X</v>
          </cell>
          <cell r="G1375" t="str">
            <v>CRCA -EUR-CASH PL &lt;</v>
          </cell>
          <cell r="H1375" t="str">
            <v>CREDIT AGRICOLE - EUR</v>
          </cell>
          <cell r="I1375" t="str">
            <v>A5100</v>
          </cell>
          <cell r="J1375" t="e">
            <v>#N/A</v>
          </cell>
          <cell r="K1375" t="e">
            <v>#N/A</v>
          </cell>
          <cell r="L1375"/>
          <cell r="M1375"/>
          <cell r="N1375" t="e">
            <v>#N/A</v>
          </cell>
          <cell r="O1375" t="e">
            <v>#N/A</v>
          </cell>
          <cell r="P1375" t="e">
            <v>#N/A</v>
          </cell>
          <cell r="Q1375" t="e">
            <v>#N/A</v>
          </cell>
          <cell r="R1375" t="e">
            <v>#N/A</v>
          </cell>
          <cell r="S1375" t="e">
            <v>#N/A</v>
          </cell>
          <cell r="T1375" t="e">
            <v>#N/A</v>
          </cell>
          <cell r="U1375" t="e">
            <v>#N/A</v>
          </cell>
          <cell r="V1375" t="e">
            <v>#N/A</v>
          </cell>
          <cell r="W1375"/>
          <cell r="X1375" t="e">
            <v>#N/A</v>
          </cell>
          <cell r="Y1375" t="e">
            <v>#N/A</v>
          </cell>
          <cell r="Z1375" t="e">
            <v>#N/A</v>
          </cell>
          <cell r="AA1375"/>
          <cell r="AB1375"/>
          <cell r="AC1375"/>
          <cell r="AD1375"/>
          <cell r="AE1375" t="str">
            <v>ARRU</v>
          </cell>
          <cell r="AF1375" t="str">
            <v>FI</v>
          </cell>
          <cell r="AG1375"/>
          <cell r="AH1375"/>
        </row>
        <row r="1376">
          <cell r="A1376">
            <v>108818</v>
          </cell>
          <cell r="B1376">
            <v>1000</v>
          </cell>
          <cell r="C1376">
            <v>1035</v>
          </cell>
          <cell r="D1376" t="str">
            <v>CASH</v>
          </cell>
          <cell r="E1376" t="str">
            <v/>
          </cell>
          <cell r="F1376" t="str">
            <v>X</v>
          </cell>
          <cell r="G1376" t="str">
            <v>CLY1- EUR-CASH PL &lt;</v>
          </cell>
          <cell r="H1376" t="str">
            <v>CREDIT LYONNAIS - EUR</v>
          </cell>
          <cell r="I1376" t="str">
            <v>A5100</v>
          </cell>
          <cell r="J1376" t="e">
            <v>#N/A</v>
          </cell>
          <cell r="K1376" t="e">
            <v>#N/A</v>
          </cell>
          <cell r="L1376"/>
          <cell r="M1376"/>
          <cell r="N1376" t="e">
            <v>#N/A</v>
          </cell>
          <cell r="O1376" t="e">
            <v>#N/A</v>
          </cell>
          <cell r="P1376" t="e">
            <v>#N/A</v>
          </cell>
          <cell r="Q1376" t="e">
            <v>#N/A</v>
          </cell>
          <cell r="R1376" t="e">
            <v>#N/A</v>
          </cell>
          <cell r="S1376" t="e">
            <v>#N/A</v>
          </cell>
          <cell r="T1376" t="e">
            <v>#N/A</v>
          </cell>
          <cell r="U1376" t="e">
            <v>#N/A</v>
          </cell>
          <cell r="V1376" t="e">
            <v>#N/A</v>
          </cell>
          <cell r="W1376"/>
          <cell r="X1376" t="e">
            <v>#N/A</v>
          </cell>
          <cell r="Y1376" t="e">
            <v>#N/A</v>
          </cell>
          <cell r="Z1376" t="e">
            <v>#N/A</v>
          </cell>
          <cell r="AA1376"/>
          <cell r="AB1376"/>
          <cell r="AC1376"/>
          <cell r="AD1376"/>
          <cell r="AE1376" t="str">
            <v>ARRU</v>
          </cell>
          <cell r="AF1376" t="str">
            <v>FI</v>
          </cell>
          <cell r="AG1376"/>
          <cell r="AH1376"/>
        </row>
        <row r="1377">
          <cell r="A1377">
            <v>108819</v>
          </cell>
          <cell r="B1377">
            <v>1000</v>
          </cell>
          <cell r="C1377">
            <v>1035</v>
          </cell>
          <cell r="D1377" t="str">
            <v>CASH</v>
          </cell>
          <cell r="E1377" t="str">
            <v/>
          </cell>
          <cell r="F1377" t="str">
            <v>X</v>
          </cell>
          <cell r="G1377" t="str">
            <v>PAL -EUR-CASH PL &lt;</v>
          </cell>
          <cell r="H1377" t="str">
            <v>BANQUE PALATINE - EUR</v>
          </cell>
          <cell r="I1377" t="str">
            <v>A5100</v>
          </cell>
          <cell r="J1377" t="e">
            <v>#N/A</v>
          </cell>
          <cell r="K1377" t="e">
            <v>#N/A</v>
          </cell>
          <cell r="L1377"/>
          <cell r="M1377"/>
          <cell r="N1377" t="e">
            <v>#N/A</v>
          </cell>
          <cell r="O1377" t="e">
            <v>#N/A</v>
          </cell>
          <cell r="P1377" t="e">
            <v>#N/A</v>
          </cell>
          <cell r="Q1377" t="e">
            <v>#N/A</v>
          </cell>
          <cell r="R1377" t="e">
            <v>#N/A</v>
          </cell>
          <cell r="S1377" t="e">
            <v>#N/A</v>
          </cell>
          <cell r="T1377" t="e">
            <v>#N/A</v>
          </cell>
          <cell r="U1377" t="e">
            <v>#N/A</v>
          </cell>
          <cell r="V1377" t="e">
            <v>#N/A</v>
          </cell>
          <cell r="W1377"/>
          <cell r="X1377" t="e">
            <v>#N/A</v>
          </cell>
          <cell r="Y1377" t="e">
            <v>#N/A</v>
          </cell>
          <cell r="Z1377" t="e">
            <v>#N/A</v>
          </cell>
          <cell r="AA1377"/>
          <cell r="AB1377"/>
          <cell r="AC1377"/>
          <cell r="AD1377"/>
          <cell r="AE1377" t="str">
            <v>ARRU</v>
          </cell>
          <cell r="AF1377" t="str">
            <v>FI</v>
          </cell>
          <cell r="AG1377"/>
          <cell r="AH1377"/>
        </row>
        <row r="1378">
          <cell r="A1378">
            <v>108820</v>
          </cell>
          <cell r="B1378">
            <v>1000</v>
          </cell>
          <cell r="C1378">
            <v>1035</v>
          </cell>
          <cell r="D1378" t="str">
            <v>CASH</v>
          </cell>
          <cell r="E1378" t="str">
            <v/>
          </cell>
          <cell r="F1378" t="str">
            <v>X</v>
          </cell>
          <cell r="G1378" t="str">
            <v>SGN - EUR-CASH PL &lt;</v>
          </cell>
          <cell r="H1378" t="str">
            <v>SOCIETE GENERALE - EUR</v>
          </cell>
          <cell r="I1378" t="str">
            <v>A5100</v>
          </cell>
          <cell r="J1378" t="e">
            <v>#N/A</v>
          </cell>
          <cell r="K1378" t="e">
            <v>#N/A</v>
          </cell>
          <cell r="L1378"/>
          <cell r="M1378"/>
          <cell r="N1378" t="e">
            <v>#N/A</v>
          </cell>
          <cell r="O1378" t="e">
            <v>#N/A</v>
          </cell>
          <cell r="P1378" t="e">
            <v>#N/A</v>
          </cell>
          <cell r="Q1378" t="e">
            <v>#N/A</v>
          </cell>
          <cell r="R1378" t="e">
            <v>#N/A</v>
          </cell>
          <cell r="S1378" t="e">
            <v>#N/A</v>
          </cell>
          <cell r="T1378" t="e">
            <v>#N/A</v>
          </cell>
          <cell r="U1378" t="e">
            <v>#N/A</v>
          </cell>
          <cell r="V1378" t="e">
            <v>#N/A</v>
          </cell>
          <cell r="W1378"/>
          <cell r="X1378" t="e">
            <v>#N/A</v>
          </cell>
          <cell r="Y1378" t="e">
            <v>#N/A</v>
          </cell>
          <cell r="Z1378" t="e">
            <v>#N/A</v>
          </cell>
          <cell r="AA1378"/>
          <cell r="AB1378"/>
          <cell r="AC1378"/>
          <cell r="AD1378"/>
          <cell r="AE1378" t="str">
            <v>ARRU</v>
          </cell>
          <cell r="AF1378" t="str">
            <v>FI</v>
          </cell>
          <cell r="AG1378"/>
          <cell r="AH1378"/>
        </row>
        <row r="1379">
          <cell r="A1379">
            <v>108821</v>
          </cell>
          <cell r="B1379">
            <v>1000</v>
          </cell>
          <cell r="C1379">
            <v>1035</v>
          </cell>
          <cell r="D1379" t="str">
            <v>CASH</v>
          </cell>
          <cell r="E1379" t="str">
            <v/>
          </cell>
          <cell r="F1379" t="str">
            <v>X</v>
          </cell>
          <cell r="G1379" t="str">
            <v>SLB - EUR-CASH PL &lt;</v>
          </cell>
          <cell r="H1379" t="str">
            <v>CIC LYONNAISE DE BANQUE - EUR</v>
          </cell>
          <cell r="I1379" t="str">
            <v>A5100</v>
          </cell>
          <cell r="J1379" t="e">
            <v>#N/A</v>
          </cell>
          <cell r="K1379" t="e">
            <v>#N/A</v>
          </cell>
          <cell r="L1379"/>
          <cell r="M1379"/>
          <cell r="N1379" t="e">
            <v>#N/A</v>
          </cell>
          <cell r="O1379" t="e">
            <v>#N/A</v>
          </cell>
          <cell r="P1379" t="e">
            <v>#N/A</v>
          </cell>
          <cell r="Q1379" t="e">
            <v>#N/A</v>
          </cell>
          <cell r="R1379" t="e">
            <v>#N/A</v>
          </cell>
          <cell r="S1379" t="e">
            <v>#N/A</v>
          </cell>
          <cell r="T1379" t="e">
            <v>#N/A</v>
          </cell>
          <cell r="U1379" t="e">
            <v>#N/A</v>
          </cell>
          <cell r="V1379" t="e">
            <v>#N/A</v>
          </cell>
          <cell r="W1379"/>
          <cell r="X1379" t="e">
            <v>#N/A</v>
          </cell>
          <cell r="Y1379" t="e">
            <v>#N/A</v>
          </cell>
          <cell r="Z1379" t="e">
            <v>#N/A</v>
          </cell>
          <cell r="AA1379"/>
          <cell r="AB1379"/>
          <cell r="AC1379"/>
          <cell r="AD1379"/>
          <cell r="AE1379" t="str">
            <v>ARRU</v>
          </cell>
          <cell r="AF1379" t="str">
            <v>FI</v>
          </cell>
          <cell r="AG1379"/>
          <cell r="AH1379"/>
        </row>
        <row r="1380">
          <cell r="A1380">
            <v>108822</v>
          </cell>
          <cell r="B1380">
            <v>1000</v>
          </cell>
          <cell r="C1380">
            <v>1035</v>
          </cell>
          <cell r="D1380" t="str">
            <v>CASH</v>
          </cell>
          <cell r="E1380" t="str">
            <v/>
          </cell>
          <cell r="F1380" t="str">
            <v>X</v>
          </cell>
          <cell r="G1380" t="str">
            <v>PAL - EUR-CASH PL &lt;</v>
          </cell>
          <cell r="H1380" t="str">
            <v>BANQUE PALATINE - EUR</v>
          </cell>
          <cell r="I1380" t="str">
            <v>A5100</v>
          </cell>
          <cell r="J1380" t="e">
            <v>#N/A</v>
          </cell>
          <cell r="K1380" t="e">
            <v>#N/A</v>
          </cell>
          <cell r="L1380"/>
          <cell r="M1380"/>
          <cell r="N1380" t="e">
            <v>#N/A</v>
          </cell>
          <cell r="O1380" t="e">
            <v>#N/A</v>
          </cell>
          <cell r="P1380" t="e">
            <v>#N/A</v>
          </cell>
          <cell r="Q1380" t="e">
            <v>#N/A</v>
          </cell>
          <cell r="R1380" t="e">
            <v>#N/A</v>
          </cell>
          <cell r="S1380" t="e">
            <v>#N/A</v>
          </cell>
          <cell r="T1380" t="e">
            <v>#N/A</v>
          </cell>
          <cell r="U1380" t="e">
            <v>#N/A</v>
          </cell>
          <cell r="V1380" t="e">
            <v>#N/A</v>
          </cell>
          <cell r="W1380"/>
          <cell r="X1380" t="e">
            <v>#N/A</v>
          </cell>
          <cell r="Y1380" t="e">
            <v>#N/A</v>
          </cell>
          <cell r="Z1380" t="e">
            <v>#N/A</v>
          </cell>
          <cell r="AA1380"/>
          <cell r="AB1380"/>
          <cell r="AC1380"/>
          <cell r="AD1380"/>
          <cell r="AE1380" t="str">
            <v>ARRU</v>
          </cell>
          <cell r="AF1380" t="str">
            <v>FI</v>
          </cell>
          <cell r="AG1380"/>
          <cell r="AH1380"/>
        </row>
        <row r="1381">
          <cell r="A1381">
            <v>108823</v>
          </cell>
          <cell r="B1381">
            <v>1000</v>
          </cell>
          <cell r="C1381">
            <v>1035</v>
          </cell>
          <cell r="D1381" t="str">
            <v>CASH</v>
          </cell>
          <cell r="E1381" t="str">
            <v/>
          </cell>
          <cell r="F1381" t="str">
            <v>X</v>
          </cell>
          <cell r="G1381" t="str">
            <v>CLY1- EUR-CASH PL &lt;</v>
          </cell>
          <cell r="H1381" t="str">
            <v>CREDIT LYONNAIS - EUR</v>
          </cell>
          <cell r="I1381" t="str">
            <v>A5100</v>
          </cell>
          <cell r="J1381" t="e">
            <v>#N/A</v>
          </cell>
          <cell r="K1381" t="e">
            <v>#N/A</v>
          </cell>
          <cell r="L1381"/>
          <cell r="M1381"/>
          <cell r="N1381" t="e">
            <v>#N/A</v>
          </cell>
          <cell r="O1381" t="e">
            <v>#N/A</v>
          </cell>
          <cell r="P1381" t="e">
            <v>#N/A</v>
          </cell>
          <cell r="Q1381" t="e">
            <v>#N/A</v>
          </cell>
          <cell r="R1381" t="e">
            <v>#N/A</v>
          </cell>
          <cell r="S1381" t="e">
            <v>#N/A</v>
          </cell>
          <cell r="T1381" t="e">
            <v>#N/A</v>
          </cell>
          <cell r="U1381" t="e">
            <v>#N/A</v>
          </cell>
          <cell r="V1381" t="e">
            <v>#N/A</v>
          </cell>
          <cell r="W1381"/>
          <cell r="X1381" t="e">
            <v>#N/A</v>
          </cell>
          <cell r="Y1381" t="e">
            <v>#N/A</v>
          </cell>
          <cell r="Z1381" t="e">
            <v>#N/A</v>
          </cell>
          <cell r="AA1381"/>
          <cell r="AB1381"/>
          <cell r="AC1381"/>
          <cell r="AD1381"/>
          <cell r="AE1381" t="str">
            <v>ARRU</v>
          </cell>
          <cell r="AF1381" t="str">
            <v>FI</v>
          </cell>
          <cell r="AG1381"/>
          <cell r="AH1381"/>
        </row>
        <row r="1382">
          <cell r="A1382">
            <v>108833</v>
          </cell>
          <cell r="B1382">
            <v>1000</v>
          </cell>
          <cell r="C1382">
            <v>1035</v>
          </cell>
          <cell r="D1382" t="str">
            <v>CASH</v>
          </cell>
          <cell r="E1382" t="str">
            <v/>
          </cell>
          <cell r="F1382" t="str">
            <v>X</v>
          </cell>
          <cell r="G1382" t="str">
            <v>SPA IT EUR-CASH PL &lt;</v>
          </cell>
          <cell r="H1382" t="str">
            <v>SAN PAOLO ITALY - EUR</v>
          </cell>
          <cell r="I1382" t="str">
            <v>A5100</v>
          </cell>
          <cell r="J1382" t="e">
            <v>#N/A</v>
          </cell>
          <cell r="K1382" t="e">
            <v>#N/A</v>
          </cell>
          <cell r="L1382"/>
          <cell r="M1382"/>
          <cell r="N1382" t="e">
            <v>#N/A</v>
          </cell>
          <cell r="O1382" t="e">
            <v>#N/A</v>
          </cell>
          <cell r="P1382" t="e">
            <v>#N/A</v>
          </cell>
          <cell r="Q1382" t="e">
            <v>#N/A</v>
          </cell>
          <cell r="R1382" t="e">
            <v>#N/A</v>
          </cell>
          <cell r="S1382" t="e">
            <v>#N/A</v>
          </cell>
          <cell r="T1382" t="e">
            <v>#N/A</v>
          </cell>
          <cell r="U1382" t="e">
            <v>#N/A</v>
          </cell>
          <cell r="V1382" t="e">
            <v>#N/A</v>
          </cell>
          <cell r="W1382"/>
          <cell r="X1382" t="e">
            <v>#N/A</v>
          </cell>
          <cell r="Y1382" t="e">
            <v>#N/A</v>
          </cell>
          <cell r="Z1382" t="e">
            <v>#N/A</v>
          </cell>
          <cell r="AA1382"/>
          <cell r="AB1382"/>
          <cell r="AC1382"/>
          <cell r="AD1382"/>
          <cell r="AE1382" t="str">
            <v>ARRU</v>
          </cell>
          <cell r="AF1382" t="str">
            <v>FI</v>
          </cell>
          <cell r="AG1382"/>
          <cell r="AH1382"/>
        </row>
        <row r="1383">
          <cell r="A1383">
            <v>108834</v>
          </cell>
          <cell r="B1383">
            <v>1000</v>
          </cell>
          <cell r="C1383">
            <v>1035</v>
          </cell>
          <cell r="D1383" t="str">
            <v>CASH</v>
          </cell>
          <cell r="E1383" t="str">
            <v/>
          </cell>
          <cell r="F1383" t="str">
            <v>X</v>
          </cell>
          <cell r="G1383" t="str">
            <v>BBVA-CASH PL &lt;</v>
          </cell>
          <cell r="H1383" t="str">
            <v>BANCO BILBAO VISCAYA ARGENTARIA-CASH PL &lt;</v>
          </cell>
          <cell r="I1383" t="str">
            <v>A5100</v>
          </cell>
          <cell r="J1383" t="e">
            <v>#N/A</v>
          </cell>
          <cell r="K1383" t="e">
            <v>#N/A</v>
          </cell>
          <cell r="L1383"/>
          <cell r="M1383"/>
          <cell r="N1383" t="e">
            <v>#N/A</v>
          </cell>
          <cell r="O1383" t="e">
            <v>#N/A</v>
          </cell>
          <cell r="P1383" t="e">
            <v>#N/A</v>
          </cell>
          <cell r="Q1383" t="e">
            <v>#N/A</v>
          </cell>
          <cell r="R1383" t="e">
            <v>#N/A</v>
          </cell>
          <cell r="S1383" t="e">
            <v>#N/A</v>
          </cell>
          <cell r="T1383" t="e">
            <v>#N/A</v>
          </cell>
          <cell r="U1383" t="e">
            <v>#N/A</v>
          </cell>
          <cell r="V1383" t="e">
            <v>#N/A</v>
          </cell>
          <cell r="W1383"/>
          <cell r="X1383" t="e">
            <v>#N/A</v>
          </cell>
          <cell r="Y1383" t="e">
            <v>#N/A</v>
          </cell>
          <cell r="Z1383" t="e">
            <v>#N/A</v>
          </cell>
          <cell r="AA1383"/>
          <cell r="AB1383"/>
          <cell r="AC1383"/>
          <cell r="AD1383"/>
          <cell r="AE1383" t="str">
            <v>ARRU</v>
          </cell>
          <cell r="AF1383" t="str">
            <v>FI</v>
          </cell>
          <cell r="AG1383"/>
          <cell r="AH1383"/>
        </row>
        <row r="1384">
          <cell r="A1384">
            <v>108835</v>
          </cell>
          <cell r="B1384">
            <v>1000</v>
          </cell>
          <cell r="C1384">
            <v>1035</v>
          </cell>
          <cell r="D1384" t="str">
            <v>CASH</v>
          </cell>
          <cell r="E1384" t="str">
            <v/>
          </cell>
          <cell r="F1384" t="str">
            <v>X</v>
          </cell>
          <cell r="G1384" t="str">
            <v>CM-CASH PL &lt;</v>
          </cell>
          <cell r="H1384" t="str">
            <v>CAIXA MANRESA-CASH PL &lt;</v>
          </cell>
          <cell r="I1384" t="str">
            <v>A5100</v>
          </cell>
          <cell r="J1384" t="e">
            <v>#N/A</v>
          </cell>
          <cell r="K1384" t="e">
            <v>#N/A</v>
          </cell>
          <cell r="L1384"/>
          <cell r="M1384"/>
          <cell r="N1384" t="e">
            <v>#N/A</v>
          </cell>
          <cell r="O1384" t="e">
            <v>#N/A</v>
          </cell>
          <cell r="P1384" t="e">
            <v>#N/A</v>
          </cell>
          <cell r="Q1384" t="e">
            <v>#N/A</v>
          </cell>
          <cell r="R1384" t="e">
            <v>#N/A</v>
          </cell>
          <cell r="S1384" t="e">
            <v>#N/A</v>
          </cell>
          <cell r="T1384" t="e">
            <v>#N/A</v>
          </cell>
          <cell r="U1384" t="e">
            <v>#N/A</v>
          </cell>
          <cell r="V1384" t="e">
            <v>#N/A</v>
          </cell>
          <cell r="W1384"/>
          <cell r="X1384" t="e">
            <v>#N/A</v>
          </cell>
          <cell r="Y1384" t="e">
            <v>#N/A</v>
          </cell>
          <cell r="Z1384" t="e">
            <v>#N/A</v>
          </cell>
          <cell r="AA1384"/>
          <cell r="AB1384"/>
          <cell r="AC1384"/>
          <cell r="AD1384"/>
          <cell r="AE1384" t="str">
            <v>ARRU</v>
          </cell>
          <cell r="AF1384" t="str">
            <v>FI</v>
          </cell>
          <cell r="AG1384"/>
          <cell r="AH1384"/>
        </row>
        <row r="1385">
          <cell r="A1385">
            <v>108836</v>
          </cell>
          <cell r="B1385">
            <v>1000</v>
          </cell>
          <cell r="C1385">
            <v>1035</v>
          </cell>
          <cell r="D1385" t="str">
            <v>CASH</v>
          </cell>
          <cell r="E1385" t="str">
            <v/>
          </cell>
          <cell r="F1385" t="str">
            <v>X</v>
          </cell>
          <cell r="G1385" t="str">
            <v>BSCH-CASH PL &lt;</v>
          </cell>
          <cell r="H1385" t="str">
            <v>BANCO SANTANDER CENTRAL HISPANO-CASH PL &lt;</v>
          </cell>
          <cell r="I1385" t="str">
            <v>A5100</v>
          </cell>
          <cell r="J1385" t="e">
            <v>#N/A</v>
          </cell>
          <cell r="K1385" t="e">
            <v>#N/A</v>
          </cell>
          <cell r="L1385"/>
          <cell r="M1385"/>
          <cell r="N1385" t="e">
            <v>#N/A</v>
          </cell>
          <cell r="O1385" t="e">
            <v>#N/A</v>
          </cell>
          <cell r="P1385" t="e">
            <v>#N/A</v>
          </cell>
          <cell r="Q1385" t="e">
            <v>#N/A</v>
          </cell>
          <cell r="R1385" t="e">
            <v>#N/A</v>
          </cell>
          <cell r="S1385" t="e">
            <v>#N/A</v>
          </cell>
          <cell r="T1385" t="e">
            <v>#N/A</v>
          </cell>
          <cell r="U1385" t="e">
            <v>#N/A</v>
          </cell>
          <cell r="V1385" t="e">
            <v>#N/A</v>
          </cell>
          <cell r="W1385"/>
          <cell r="X1385" t="e">
            <v>#N/A</v>
          </cell>
          <cell r="Y1385" t="e">
            <v>#N/A</v>
          </cell>
          <cell r="Z1385" t="e">
            <v>#N/A</v>
          </cell>
          <cell r="AA1385"/>
          <cell r="AB1385"/>
          <cell r="AC1385"/>
          <cell r="AD1385"/>
          <cell r="AE1385" t="str">
            <v>ARRU</v>
          </cell>
          <cell r="AF1385" t="str">
            <v>FI</v>
          </cell>
          <cell r="AG1385"/>
          <cell r="AH1385"/>
        </row>
        <row r="1386">
          <cell r="A1386">
            <v>108837</v>
          </cell>
          <cell r="B1386">
            <v>1000</v>
          </cell>
          <cell r="C1386">
            <v>1035</v>
          </cell>
          <cell r="D1386" t="str">
            <v>CASH</v>
          </cell>
          <cell r="E1386" t="str">
            <v/>
          </cell>
          <cell r="F1386" t="str">
            <v>X</v>
          </cell>
          <cell r="G1386" t="str">
            <v>BP-CASH PL &lt;</v>
          </cell>
          <cell r="H1386" t="str">
            <v>BANCO POPULAR-CASH PL &lt;</v>
          </cell>
          <cell r="I1386" t="str">
            <v>A5100</v>
          </cell>
          <cell r="J1386" t="e">
            <v>#N/A</v>
          </cell>
          <cell r="K1386" t="e">
            <v>#N/A</v>
          </cell>
          <cell r="L1386"/>
          <cell r="M1386"/>
          <cell r="N1386" t="e">
            <v>#N/A</v>
          </cell>
          <cell r="O1386" t="e">
            <v>#N/A</v>
          </cell>
          <cell r="P1386" t="e">
            <v>#N/A</v>
          </cell>
          <cell r="Q1386" t="e">
            <v>#N/A</v>
          </cell>
          <cell r="R1386" t="e">
            <v>#N/A</v>
          </cell>
          <cell r="S1386" t="e">
            <v>#N/A</v>
          </cell>
          <cell r="T1386" t="e">
            <v>#N/A</v>
          </cell>
          <cell r="U1386" t="e">
            <v>#N/A</v>
          </cell>
          <cell r="V1386" t="e">
            <v>#N/A</v>
          </cell>
          <cell r="W1386"/>
          <cell r="X1386" t="e">
            <v>#N/A</v>
          </cell>
          <cell r="Y1386" t="e">
            <v>#N/A</v>
          </cell>
          <cell r="Z1386" t="e">
            <v>#N/A</v>
          </cell>
          <cell r="AA1386"/>
          <cell r="AB1386"/>
          <cell r="AC1386"/>
          <cell r="AD1386"/>
          <cell r="AE1386" t="str">
            <v>ARRU</v>
          </cell>
          <cell r="AF1386" t="str">
            <v>FI</v>
          </cell>
          <cell r="AG1386"/>
          <cell r="AH1386"/>
        </row>
        <row r="1387">
          <cell r="A1387">
            <v>108838</v>
          </cell>
          <cell r="B1387">
            <v>1000</v>
          </cell>
          <cell r="C1387">
            <v>1035</v>
          </cell>
          <cell r="D1387" t="str">
            <v>CASH</v>
          </cell>
          <cell r="E1387" t="str">
            <v/>
          </cell>
          <cell r="F1387" t="str">
            <v>X</v>
          </cell>
          <cell r="G1387" t="str">
            <v>BS-CASH PL &lt;</v>
          </cell>
          <cell r="H1387" t="str">
            <v>BANC DE SABADELL-CASH PL &lt;</v>
          </cell>
          <cell r="I1387" t="str">
            <v>A5100</v>
          </cell>
          <cell r="J1387" t="e">
            <v>#N/A</v>
          </cell>
          <cell r="K1387" t="e">
            <v>#N/A</v>
          </cell>
          <cell r="L1387"/>
          <cell r="M1387"/>
          <cell r="N1387" t="e">
            <v>#N/A</v>
          </cell>
          <cell r="O1387" t="e">
            <v>#N/A</v>
          </cell>
          <cell r="P1387" t="e">
            <v>#N/A</v>
          </cell>
          <cell r="Q1387" t="e">
            <v>#N/A</v>
          </cell>
          <cell r="R1387" t="e">
            <v>#N/A</v>
          </cell>
          <cell r="S1387" t="e">
            <v>#N/A</v>
          </cell>
          <cell r="T1387" t="e">
            <v>#N/A</v>
          </cell>
          <cell r="U1387" t="e">
            <v>#N/A</v>
          </cell>
          <cell r="V1387" t="e">
            <v>#N/A</v>
          </cell>
          <cell r="W1387"/>
          <cell r="X1387" t="e">
            <v>#N/A</v>
          </cell>
          <cell r="Y1387" t="e">
            <v>#N/A</v>
          </cell>
          <cell r="Z1387" t="e">
            <v>#N/A</v>
          </cell>
          <cell r="AA1387"/>
          <cell r="AB1387"/>
          <cell r="AC1387"/>
          <cell r="AD1387"/>
          <cell r="AE1387" t="str">
            <v>ARRU</v>
          </cell>
          <cell r="AF1387" t="str">
            <v>FI</v>
          </cell>
          <cell r="AG1387"/>
          <cell r="AH1387"/>
        </row>
        <row r="1388">
          <cell r="A1388">
            <v>108849</v>
          </cell>
          <cell r="B1388">
            <v>1000</v>
          </cell>
          <cell r="C1388">
            <v>1035</v>
          </cell>
          <cell r="D1388" t="str">
            <v>CASH</v>
          </cell>
          <cell r="E1388" t="str">
            <v/>
          </cell>
          <cell r="F1388" t="str">
            <v>X</v>
          </cell>
          <cell r="G1388" t="str">
            <v>CIC- USD-CASH PL &lt;</v>
          </cell>
          <cell r="H1388" t="str">
            <v>CIC LYONNAISE DE BANQUE - USD</v>
          </cell>
          <cell r="I1388" t="str">
            <v>A5100</v>
          </cell>
          <cell r="J1388" t="e">
            <v>#N/A</v>
          </cell>
          <cell r="K1388" t="e">
            <v>#N/A</v>
          </cell>
          <cell r="L1388"/>
          <cell r="M1388"/>
          <cell r="N1388" t="e">
            <v>#N/A</v>
          </cell>
          <cell r="O1388" t="e">
            <v>#N/A</v>
          </cell>
          <cell r="P1388" t="e">
            <v>#N/A</v>
          </cell>
          <cell r="Q1388" t="e">
            <v>#N/A</v>
          </cell>
          <cell r="R1388" t="e">
            <v>#N/A</v>
          </cell>
          <cell r="S1388" t="e">
            <v>#N/A</v>
          </cell>
          <cell r="T1388" t="e">
            <v>#N/A</v>
          </cell>
          <cell r="U1388" t="e">
            <v>#N/A</v>
          </cell>
          <cell r="V1388" t="e">
            <v>#N/A</v>
          </cell>
          <cell r="W1388"/>
          <cell r="X1388" t="e">
            <v>#N/A</v>
          </cell>
          <cell r="Y1388" t="e">
            <v>#N/A</v>
          </cell>
          <cell r="Z1388" t="e">
            <v>#N/A</v>
          </cell>
          <cell r="AA1388"/>
          <cell r="AB1388"/>
          <cell r="AC1388"/>
          <cell r="AD1388"/>
          <cell r="AE1388" t="str">
            <v>ARRU</v>
          </cell>
          <cell r="AF1388" t="str">
            <v>FI</v>
          </cell>
          <cell r="AG1388"/>
          <cell r="AH1388"/>
        </row>
        <row r="1389">
          <cell r="A1389">
            <v>108851</v>
          </cell>
          <cell r="B1389">
            <v>1000</v>
          </cell>
          <cell r="C1389">
            <v>1035</v>
          </cell>
          <cell r="D1389" t="str">
            <v>CASH</v>
          </cell>
          <cell r="E1389" t="str">
            <v/>
          </cell>
          <cell r="F1389" t="str">
            <v>X</v>
          </cell>
          <cell r="G1389" t="str">
            <v>SLB - EUR-CASH PL &lt;</v>
          </cell>
          <cell r="H1389" t="str">
            <v>CIC LYONNAISE DE BANQUE - EUR</v>
          </cell>
          <cell r="I1389" t="str">
            <v>A5100</v>
          </cell>
          <cell r="J1389" t="e">
            <v>#N/A</v>
          </cell>
          <cell r="K1389" t="e">
            <v>#N/A</v>
          </cell>
          <cell r="L1389"/>
          <cell r="M1389"/>
          <cell r="N1389" t="e">
            <v>#N/A</v>
          </cell>
          <cell r="O1389" t="e">
            <v>#N/A</v>
          </cell>
          <cell r="P1389" t="e">
            <v>#N/A</v>
          </cell>
          <cell r="Q1389" t="e">
            <v>#N/A</v>
          </cell>
          <cell r="R1389" t="e">
            <v>#N/A</v>
          </cell>
          <cell r="S1389" t="e">
            <v>#N/A</v>
          </cell>
          <cell r="T1389" t="e">
            <v>#N/A</v>
          </cell>
          <cell r="U1389" t="e">
            <v>#N/A</v>
          </cell>
          <cell r="V1389" t="e">
            <v>#N/A</v>
          </cell>
          <cell r="W1389"/>
          <cell r="X1389" t="e">
            <v>#N/A</v>
          </cell>
          <cell r="Y1389" t="e">
            <v>#N/A</v>
          </cell>
          <cell r="Z1389" t="e">
            <v>#N/A</v>
          </cell>
          <cell r="AA1389"/>
          <cell r="AB1389"/>
          <cell r="AC1389"/>
          <cell r="AD1389"/>
          <cell r="AE1389" t="str">
            <v>ARRU</v>
          </cell>
          <cell r="AF1389" t="str">
            <v>FI</v>
          </cell>
          <cell r="AG1389"/>
          <cell r="AH1389"/>
        </row>
        <row r="1390">
          <cell r="A1390">
            <v>108854</v>
          </cell>
          <cell r="B1390">
            <v>1000</v>
          </cell>
          <cell r="C1390">
            <v>1035</v>
          </cell>
          <cell r="D1390" t="str">
            <v>CASH</v>
          </cell>
          <cell r="E1390" t="str">
            <v/>
          </cell>
          <cell r="F1390" t="str">
            <v>X</v>
          </cell>
          <cell r="G1390" t="str">
            <v>CRCA -EUR-CASH PL &lt;</v>
          </cell>
          <cell r="H1390" t="str">
            <v>CREDIT AGRICOLE - EUR</v>
          </cell>
          <cell r="I1390" t="str">
            <v>A5100</v>
          </cell>
          <cell r="J1390" t="e">
            <v>#N/A</v>
          </cell>
          <cell r="K1390" t="e">
            <v>#N/A</v>
          </cell>
          <cell r="L1390"/>
          <cell r="M1390"/>
          <cell r="N1390" t="e">
            <v>#N/A</v>
          </cell>
          <cell r="O1390" t="e">
            <v>#N/A</v>
          </cell>
          <cell r="P1390" t="e">
            <v>#N/A</v>
          </cell>
          <cell r="Q1390" t="e">
            <v>#N/A</v>
          </cell>
          <cell r="R1390" t="e">
            <v>#N/A</v>
          </cell>
          <cell r="S1390" t="e">
            <v>#N/A</v>
          </cell>
          <cell r="T1390" t="e">
            <v>#N/A</v>
          </cell>
          <cell r="U1390" t="e">
            <v>#N/A</v>
          </cell>
          <cell r="V1390" t="e">
            <v>#N/A</v>
          </cell>
          <cell r="W1390"/>
          <cell r="X1390" t="e">
            <v>#N/A</v>
          </cell>
          <cell r="Y1390" t="e">
            <v>#N/A</v>
          </cell>
          <cell r="Z1390" t="e">
            <v>#N/A</v>
          </cell>
          <cell r="AA1390"/>
          <cell r="AB1390"/>
          <cell r="AC1390"/>
          <cell r="AD1390"/>
          <cell r="AE1390" t="str">
            <v>ARRU</v>
          </cell>
          <cell r="AF1390" t="str">
            <v>FI</v>
          </cell>
          <cell r="AG1390"/>
          <cell r="AH1390"/>
        </row>
        <row r="1391">
          <cell r="A1391">
            <v>108856</v>
          </cell>
          <cell r="B1391">
            <v>1000</v>
          </cell>
          <cell r="C1391">
            <v>1035</v>
          </cell>
          <cell r="D1391" t="str">
            <v>CASH</v>
          </cell>
          <cell r="E1391" t="str">
            <v/>
          </cell>
          <cell r="F1391" t="str">
            <v>X</v>
          </cell>
          <cell r="G1391" t="str">
            <v>CLY1- EUR-CASH PL &lt;</v>
          </cell>
          <cell r="H1391" t="str">
            <v>CREDIT LYONNAIS - EUR</v>
          </cell>
          <cell r="I1391" t="str">
            <v>A5100</v>
          </cell>
          <cell r="J1391" t="e">
            <v>#N/A</v>
          </cell>
          <cell r="K1391" t="e">
            <v>#N/A</v>
          </cell>
          <cell r="L1391"/>
          <cell r="M1391"/>
          <cell r="N1391" t="e">
            <v>#N/A</v>
          </cell>
          <cell r="O1391" t="e">
            <v>#N/A</v>
          </cell>
          <cell r="P1391" t="e">
            <v>#N/A</v>
          </cell>
          <cell r="Q1391" t="e">
            <v>#N/A</v>
          </cell>
          <cell r="R1391" t="e">
            <v>#N/A</v>
          </cell>
          <cell r="S1391" t="e">
            <v>#N/A</v>
          </cell>
          <cell r="T1391" t="e">
            <v>#N/A</v>
          </cell>
          <cell r="U1391" t="e">
            <v>#N/A</v>
          </cell>
          <cell r="V1391" t="e">
            <v>#N/A</v>
          </cell>
          <cell r="W1391"/>
          <cell r="X1391" t="e">
            <v>#N/A</v>
          </cell>
          <cell r="Y1391" t="e">
            <v>#N/A</v>
          </cell>
          <cell r="Z1391" t="e">
            <v>#N/A</v>
          </cell>
          <cell r="AA1391"/>
          <cell r="AB1391"/>
          <cell r="AC1391"/>
          <cell r="AD1391"/>
          <cell r="AE1391" t="str">
            <v>ARRU</v>
          </cell>
          <cell r="AF1391" t="str">
            <v>FI</v>
          </cell>
          <cell r="AG1391"/>
          <cell r="AH1391"/>
        </row>
        <row r="1392">
          <cell r="A1392">
            <v>108861</v>
          </cell>
          <cell r="B1392">
            <v>1000</v>
          </cell>
          <cell r="C1392">
            <v>1035</v>
          </cell>
          <cell r="D1392" t="str">
            <v>CASH</v>
          </cell>
          <cell r="E1392" t="str">
            <v/>
          </cell>
          <cell r="F1392" t="str">
            <v>X</v>
          </cell>
          <cell r="G1392" t="str">
            <v>CIC- JPY-CASH PL &lt;</v>
          </cell>
          <cell r="H1392" t="str">
            <v>CIC LYONNAISE DE BANQUE - JPY</v>
          </cell>
          <cell r="I1392" t="str">
            <v>A5100</v>
          </cell>
          <cell r="J1392" t="e">
            <v>#N/A</v>
          </cell>
          <cell r="K1392" t="e">
            <v>#N/A</v>
          </cell>
          <cell r="L1392"/>
          <cell r="M1392"/>
          <cell r="N1392" t="e">
            <v>#N/A</v>
          </cell>
          <cell r="O1392" t="e">
            <v>#N/A</v>
          </cell>
          <cell r="P1392" t="e">
            <v>#N/A</v>
          </cell>
          <cell r="Q1392" t="e">
            <v>#N/A</v>
          </cell>
          <cell r="R1392" t="e">
            <v>#N/A</v>
          </cell>
          <cell r="S1392" t="e">
            <v>#N/A</v>
          </cell>
          <cell r="T1392" t="e">
            <v>#N/A</v>
          </cell>
          <cell r="U1392" t="e">
            <v>#N/A</v>
          </cell>
          <cell r="V1392" t="e">
            <v>#N/A</v>
          </cell>
          <cell r="W1392"/>
          <cell r="X1392" t="e">
            <v>#N/A</v>
          </cell>
          <cell r="Y1392" t="e">
            <v>#N/A</v>
          </cell>
          <cell r="Z1392" t="e">
            <v>#N/A</v>
          </cell>
          <cell r="AA1392"/>
          <cell r="AB1392"/>
          <cell r="AC1392"/>
          <cell r="AD1392"/>
          <cell r="AE1392" t="str">
            <v>ARRU</v>
          </cell>
          <cell r="AF1392" t="str">
            <v>FI</v>
          </cell>
          <cell r="AG1392"/>
          <cell r="AH1392"/>
        </row>
        <row r="1393">
          <cell r="A1393">
            <v>108870</v>
          </cell>
          <cell r="B1393">
            <v>1000</v>
          </cell>
          <cell r="C1393">
            <v>1035</v>
          </cell>
          <cell r="D1393" t="str">
            <v>CASH</v>
          </cell>
          <cell r="E1393" t="str">
            <v/>
          </cell>
          <cell r="F1393" t="str">
            <v>X</v>
          </cell>
          <cell r="G1393" t="str">
            <v>CLY1- JPY-CASH PL &lt;</v>
          </cell>
          <cell r="H1393" t="str">
            <v>CREDIT LYONNAIS - JPY</v>
          </cell>
          <cell r="I1393" t="str">
            <v>A5100</v>
          </cell>
          <cell r="J1393" t="e">
            <v>#N/A</v>
          </cell>
          <cell r="K1393" t="e">
            <v>#N/A</v>
          </cell>
          <cell r="L1393"/>
          <cell r="M1393"/>
          <cell r="N1393" t="e">
            <v>#N/A</v>
          </cell>
          <cell r="O1393" t="e">
            <v>#N/A</v>
          </cell>
          <cell r="P1393" t="e">
            <v>#N/A</v>
          </cell>
          <cell r="Q1393" t="e">
            <v>#N/A</v>
          </cell>
          <cell r="R1393" t="e">
            <v>#N/A</v>
          </cell>
          <cell r="S1393" t="e">
            <v>#N/A</v>
          </cell>
          <cell r="T1393" t="e">
            <v>#N/A</v>
          </cell>
          <cell r="U1393" t="e">
            <v>#N/A</v>
          </cell>
          <cell r="V1393" t="e">
            <v>#N/A</v>
          </cell>
          <cell r="W1393"/>
          <cell r="X1393" t="e">
            <v>#N/A</v>
          </cell>
          <cell r="Y1393" t="e">
            <v>#N/A</v>
          </cell>
          <cell r="Z1393" t="e">
            <v>#N/A</v>
          </cell>
          <cell r="AA1393"/>
          <cell r="AB1393"/>
          <cell r="AC1393"/>
          <cell r="AD1393"/>
          <cell r="AE1393" t="str">
            <v>ARRU</v>
          </cell>
          <cell r="AF1393" t="str">
            <v>FI</v>
          </cell>
          <cell r="AG1393"/>
          <cell r="AH1393"/>
        </row>
        <row r="1394">
          <cell r="A1394">
            <v>108872</v>
          </cell>
          <cell r="B1394">
            <v>1000</v>
          </cell>
          <cell r="C1394">
            <v>1035</v>
          </cell>
          <cell r="D1394" t="str">
            <v>CASH</v>
          </cell>
          <cell r="E1394" t="str">
            <v/>
          </cell>
          <cell r="F1394" t="str">
            <v>X</v>
          </cell>
          <cell r="G1394" t="str">
            <v>CRCA -EUR-CASH PL &lt;</v>
          </cell>
          <cell r="H1394" t="str">
            <v>CREDIT AGRICOLE - EUR</v>
          </cell>
          <cell r="I1394" t="str">
            <v>A5100</v>
          </cell>
          <cell r="J1394" t="e">
            <v>#N/A</v>
          </cell>
          <cell r="K1394" t="e">
            <v>#N/A</v>
          </cell>
          <cell r="L1394"/>
          <cell r="M1394"/>
          <cell r="N1394" t="e">
            <v>#N/A</v>
          </cell>
          <cell r="O1394" t="e">
            <v>#N/A</v>
          </cell>
          <cell r="P1394" t="e">
            <v>#N/A</v>
          </cell>
          <cell r="Q1394" t="e">
            <v>#N/A</v>
          </cell>
          <cell r="R1394" t="e">
            <v>#N/A</v>
          </cell>
          <cell r="S1394" t="e">
            <v>#N/A</v>
          </cell>
          <cell r="T1394" t="e">
            <v>#N/A</v>
          </cell>
          <cell r="U1394" t="e">
            <v>#N/A</v>
          </cell>
          <cell r="V1394" t="e">
            <v>#N/A</v>
          </cell>
          <cell r="W1394"/>
          <cell r="X1394" t="e">
            <v>#N/A</v>
          </cell>
          <cell r="Y1394" t="e">
            <v>#N/A</v>
          </cell>
          <cell r="Z1394" t="e">
            <v>#N/A</v>
          </cell>
          <cell r="AA1394"/>
          <cell r="AB1394"/>
          <cell r="AC1394"/>
          <cell r="AD1394"/>
          <cell r="AE1394" t="str">
            <v>ARRU</v>
          </cell>
          <cell r="AF1394" t="str">
            <v>FI</v>
          </cell>
          <cell r="AG1394"/>
          <cell r="AH1394"/>
        </row>
        <row r="1395">
          <cell r="A1395">
            <v>108874</v>
          </cell>
          <cell r="B1395">
            <v>1000</v>
          </cell>
          <cell r="C1395">
            <v>1035</v>
          </cell>
          <cell r="D1395" t="str">
            <v>CASH</v>
          </cell>
          <cell r="E1395" t="str">
            <v/>
          </cell>
          <cell r="F1395" t="str">
            <v>X</v>
          </cell>
          <cell r="G1395" t="str">
            <v>CLY1- EUR-CASH PL &lt;</v>
          </cell>
          <cell r="H1395" t="str">
            <v>CREDIT LYONNAIS - EUR</v>
          </cell>
          <cell r="I1395" t="str">
            <v>A5100</v>
          </cell>
          <cell r="J1395" t="e">
            <v>#N/A</v>
          </cell>
          <cell r="K1395" t="e">
            <v>#N/A</v>
          </cell>
          <cell r="L1395"/>
          <cell r="M1395"/>
          <cell r="N1395" t="e">
            <v>#N/A</v>
          </cell>
          <cell r="O1395" t="e">
            <v>#N/A</v>
          </cell>
          <cell r="P1395" t="e">
            <v>#N/A</v>
          </cell>
          <cell r="Q1395" t="e">
            <v>#N/A</v>
          </cell>
          <cell r="R1395" t="e">
            <v>#N/A</v>
          </cell>
          <cell r="S1395" t="e">
            <v>#N/A</v>
          </cell>
          <cell r="T1395" t="e">
            <v>#N/A</v>
          </cell>
          <cell r="U1395" t="e">
            <v>#N/A</v>
          </cell>
          <cell r="V1395" t="e">
            <v>#N/A</v>
          </cell>
          <cell r="W1395"/>
          <cell r="X1395" t="e">
            <v>#N/A</v>
          </cell>
          <cell r="Y1395" t="e">
            <v>#N/A</v>
          </cell>
          <cell r="Z1395" t="e">
            <v>#N/A</v>
          </cell>
          <cell r="AA1395"/>
          <cell r="AB1395"/>
          <cell r="AC1395"/>
          <cell r="AD1395"/>
          <cell r="AE1395" t="str">
            <v>ARRU</v>
          </cell>
          <cell r="AF1395" t="str">
            <v>FI</v>
          </cell>
          <cell r="AG1395"/>
          <cell r="AH1395"/>
        </row>
        <row r="1396">
          <cell r="A1396">
            <v>108877</v>
          </cell>
          <cell r="B1396">
            <v>1000</v>
          </cell>
          <cell r="C1396">
            <v>1035</v>
          </cell>
          <cell r="D1396" t="str">
            <v>CASH</v>
          </cell>
          <cell r="E1396" t="str">
            <v/>
          </cell>
          <cell r="F1396" t="str">
            <v>X</v>
          </cell>
          <cell r="G1396" t="str">
            <v>CLY1- USD-CASH PL &lt;</v>
          </cell>
          <cell r="H1396" t="str">
            <v>CREDIT LYONNAIS - USD</v>
          </cell>
          <cell r="I1396" t="str">
            <v>A5100</v>
          </cell>
          <cell r="J1396" t="e">
            <v>#N/A</v>
          </cell>
          <cell r="K1396" t="e">
            <v>#N/A</v>
          </cell>
          <cell r="L1396"/>
          <cell r="M1396"/>
          <cell r="N1396" t="e">
            <v>#N/A</v>
          </cell>
          <cell r="O1396" t="e">
            <v>#N/A</v>
          </cell>
          <cell r="P1396" t="e">
            <v>#N/A</v>
          </cell>
          <cell r="Q1396" t="e">
            <v>#N/A</v>
          </cell>
          <cell r="R1396" t="e">
            <v>#N/A</v>
          </cell>
          <cell r="S1396" t="e">
            <v>#N/A</v>
          </cell>
          <cell r="T1396" t="e">
            <v>#N/A</v>
          </cell>
          <cell r="U1396" t="e">
            <v>#N/A</v>
          </cell>
          <cell r="V1396" t="e">
            <v>#N/A</v>
          </cell>
          <cell r="W1396"/>
          <cell r="X1396" t="e">
            <v>#N/A</v>
          </cell>
          <cell r="Y1396" t="e">
            <v>#N/A</v>
          </cell>
          <cell r="Z1396" t="e">
            <v>#N/A</v>
          </cell>
          <cell r="AA1396"/>
          <cell r="AB1396"/>
          <cell r="AC1396"/>
          <cell r="AD1396"/>
          <cell r="AE1396" t="str">
            <v>ARRU</v>
          </cell>
          <cell r="AF1396" t="str">
            <v>FI</v>
          </cell>
          <cell r="AG1396"/>
          <cell r="AH1396"/>
        </row>
        <row r="1397">
          <cell r="A1397">
            <v>108878</v>
          </cell>
          <cell r="B1397">
            <v>1000</v>
          </cell>
          <cell r="C1397">
            <v>1035</v>
          </cell>
          <cell r="D1397" t="str">
            <v>CASH</v>
          </cell>
          <cell r="E1397" t="str">
            <v/>
          </cell>
          <cell r="F1397" t="str">
            <v>X</v>
          </cell>
          <cell r="G1397" t="str">
            <v>CLY1- EUR-CASH PL &lt;</v>
          </cell>
          <cell r="H1397" t="str">
            <v>CREDIT LYONNAIS - EUR</v>
          </cell>
          <cell r="I1397" t="str">
            <v>A5100</v>
          </cell>
          <cell r="J1397" t="e">
            <v>#N/A</v>
          </cell>
          <cell r="K1397" t="e">
            <v>#N/A</v>
          </cell>
          <cell r="L1397"/>
          <cell r="M1397"/>
          <cell r="N1397" t="e">
            <v>#N/A</v>
          </cell>
          <cell r="O1397" t="e">
            <v>#N/A</v>
          </cell>
          <cell r="P1397" t="e">
            <v>#N/A</v>
          </cell>
          <cell r="Q1397" t="e">
            <v>#N/A</v>
          </cell>
          <cell r="R1397" t="e">
            <v>#N/A</v>
          </cell>
          <cell r="S1397" t="e">
            <v>#N/A</v>
          </cell>
          <cell r="T1397" t="e">
            <v>#N/A</v>
          </cell>
          <cell r="U1397" t="e">
            <v>#N/A</v>
          </cell>
          <cell r="V1397" t="e">
            <v>#N/A</v>
          </cell>
          <cell r="W1397"/>
          <cell r="X1397" t="e">
            <v>#N/A</v>
          </cell>
          <cell r="Y1397" t="e">
            <v>#N/A</v>
          </cell>
          <cell r="Z1397" t="e">
            <v>#N/A</v>
          </cell>
          <cell r="AA1397"/>
          <cell r="AB1397"/>
          <cell r="AC1397"/>
          <cell r="AD1397"/>
          <cell r="AE1397" t="str">
            <v>ARRU</v>
          </cell>
          <cell r="AF1397" t="str">
            <v>FI</v>
          </cell>
          <cell r="AG1397"/>
          <cell r="AH1397"/>
        </row>
        <row r="1398">
          <cell r="A1398">
            <v>108879</v>
          </cell>
          <cell r="B1398">
            <v>1000</v>
          </cell>
          <cell r="C1398">
            <v>1035</v>
          </cell>
          <cell r="D1398" t="str">
            <v>CASH</v>
          </cell>
          <cell r="E1398" t="str">
            <v/>
          </cell>
          <cell r="F1398" t="str">
            <v>X</v>
          </cell>
          <cell r="G1398" t="str">
            <v>CLY1- USD-CASH PL &lt;</v>
          </cell>
          <cell r="H1398" t="str">
            <v>CREDIT LYONNAIS - USD</v>
          </cell>
          <cell r="I1398" t="str">
            <v>A5100</v>
          </cell>
          <cell r="J1398" t="e">
            <v>#N/A</v>
          </cell>
          <cell r="K1398" t="e">
            <v>#N/A</v>
          </cell>
          <cell r="L1398"/>
          <cell r="M1398"/>
          <cell r="N1398" t="e">
            <v>#N/A</v>
          </cell>
          <cell r="O1398" t="e">
            <v>#N/A</v>
          </cell>
          <cell r="P1398" t="e">
            <v>#N/A</v>
          </cell>
          <cell r="Q1398" t="e">
            <v>#N/A</v>
          </cell>
          <cell r="R1398" t="e">
            <v>#N/A</v>
          </cell>
          <cell r="S1398" t="e">
            <v>#N/A</v>
          </cell>
          <cell r="T1398" t="e">
            <v>#N/A</v>
          </cell>
          <cell r="U1398" t="e">
            <v>#N/A</v>
          </cell>
          <cell r="V1398" t="e">
            <v>#N/A</v>
          </cell>
          <cell r="W1398"/>
          <cell r="X1398" t="e">
            <v>#N/A</v>
          </cell>
          <cell r="Y1398" t="e">
            <v>#N/A</v>
          </cell>
          <cell r="Z1398" t="e">
            <v>#N/A</v>
          </cell>
          <cell r="AA1398"/>
          <cell r="AB1398"/>
          <cell r="AC1398"/>
          <cell r="AD1398"/>
          <cell r="AE1398" t="str">
            <v>ARRU</v>
          </cell>
          <cell r="AF1398" t="str">
            <v>FI</v>
          </cell>
          <cell r="AG1398"/>
          <cell r="AH1398"/>
        </row>
        <row r="1399">
          <cell r="A1399">
            <v>108895</v>
          </cell>
          <cell r="B1399">
            <v>1000</v>
          </cell>
          <cell r="C1399">
            <v>1035</v>
          </cell>
          <cell r="D1399" t="str">
            <v>CASH</v>
          </cell>
          <cell r="E1399" t="str">
            <v/>
          </cell>
          <cell r="F1399" t="str">
            <v>X</v>
          </cell>
          <cell r="G1399" t="str">
            <v>CRCA -EUR-CASH PL &lt;</v>
          </cell>
          <cell r="H1399" t="str">
            <v>CREDIT AGRICOLE - EUR</v>
          </cell>
          <cell r="I1399" t="str">
            <v>A5100</v>
          </cell>
          <cell r="J1399" t="e">
            <v>#N/A</v>
          </cell>
          <cell r="K1399" t="e">
            <v>#N/A</v>
          </cell>
          <cell r="L1399"/>
          <cell r="M1399"/>
          <cell r="N1399" t="e">
            <v>#N/A</v>
          </cell>
          <cell r="O1399" t="e">
            <v>#N/A</v>
          </cell>
          <cell r="P1399" t="e">
            <v>#N/A</v>
          </cell>
          <cell r="Q1399" t="e">
            <v>#N/A</v>
          </cell>
          <cell r="R1399" t="e">
            <v>#N/A</v>
          </cell>
          <cell r="S1399" t="e">
            <v>#N/A</v>
          </cell>
          <cell r="T1399" t="e">
            <v>#N/A</v>
          </cell>
          <cell r="U1399" t="e">
            <v>#N/A</v>
          </cell>
          <cell r="V1399" t="e">
            <v>#N/A</v>
          </cell>
          <cell r="W1399"/>
          <cell r="X1399" t="e">
            <v>#N/A</v>
          </cell>
          <cell r="Y1399" t="e">
            <v>#N/A</v>
          </cell>
          <cell r="Z1399" t="e">
            <v>#N/A</v>
          </cell>
          <cell r="AA1399"/>
          <cell r="AB1399"/>
          <cell r="AC1399"/>
          <cell r="AD1399"/>
          <cell r="AE1399" t="str">
            <v>ARRU</v>
          </cell>
          <cell r="AF1399" t="str">
            <v>FI</v>
          </cell>
          <cell r="AG1399"/>
          <cell r="AH1399"/>
        </row>
        <row r="1400">
          <cell r="A1400">
            <v>108899</v>
          </cell>
          <cell r="B1400">
            <v>1000</v>
          </cell>
          <cell r="C1400">
            <v>1035</v>
          </cell>
          <cell r="D1400" t="str">
            <v>CASH</v>
          </cell>
          <cell r="E1400" t="str">
            <v/>
          </cell>
          <cell r="F1400" t="str">
            <v>X</v>
          </cell>
          <cell r="G1400" t="str">
            <v>HSBC -EUR-CASH PL &lt;</v>
          </cell>
          <cell r="H1400" t="str">
            <v>HSBC - EUR</v>
          </cell>
          <cell r="I1400" t="str">
            <v>A5100</v>
          </cell>
          <cell r="J1400" t="e">
            <v>#N/A</v>
          </cell>
          <cell r="K1400" t="e">
            <v>#N/A</v>
          </cell>
          <cell r="L1400"/>
          <cell r="M1400"/>
          <cell r="N1400" t="e">
            <v>#N/A</v>
          </cell>
          <cell r="O1400" t="e">
            <v>#N/A</v>
          </cell>
          <cell r="P1400" t="e">
            <v>#N/A</v>
          </cell>
          <cell r="Q1400" t="e">
            <v>#N/A</v>
          </cell>
          <cell r="R1400" t="e">
            <v>#N/A</v>
          </cell>
          <cell r="S1400" t="e">
            <v>#N/A</v>
          </cell>
          <cell r="T1400" t="e">
            <v>#N/A</v>
          </cell>
          <cell r="U1400" t="e">
            <v>#N/A</v>
          </cell>
          <cell r="V1400" t="e">
            <v>#N/A</v>
          </cell>
          <cell r="W1400"/>
          <cell r="X1400" t="e">
            <v>#N/A</v>
          </cell>
          <cell r="Y1400" t="e">
            <v>#N/A</v>
          </cell>
          <cell r="Z1400" t="e">
            <v>#N/A</v>
          </cell>
          <cell r="AA1400"/>
          <cell r="AB1400"/>
          <cell r="AC1400"/>
          <cell r="AD1400"/>
          <cell r="AE1400" t="str">
            <v>ARRU</v>
          </cell>
          <cell r="AF1400" t="str">
            <v>FI</v>
          </cell>
          <cell r="AG1400"/>
          <cell r="AH1400"/>
        </row>
        <row r="1401">
          <cell r="A1401">
            <v>108900</v>
          </cell>
          <cell r="B1401">
            <v>1000</v>
          </cell>
          <cell r="C1401">
            <v>1035</v>
          </cell>
          <cell r="D1401" t="str">
            <v>CASH</v>
          </cell>
          <cell r="E1401" t="str">
            <v/>
          </cell>
          <cell r="F1401" t="str">
            <v>X</v>
          </cell>
          <cell r="G1401" t="str">
            <v>COMM-EUR-CASH PL &gt;</v>
          </cell>
          <cell r="H1401" t="str">
            <v>COMMERZBANK-EUR</v>
          </cell>
          <cell r="I1401" t="str">
            <v>A5100</v>
          </cell>
          <cell r="J1401" t="e">
            <v>#N/A</v>
          </cell>
          <cell r="K1401" t="e">
            <v>#N/A</v>
          </cell>
          <cell r="L1401"/>
          <cell r="M1401"/>
          <cell r="N1401" t="e">
            <v>#N/A</v>
          </cell>
          <cell r="O1401" t="e">
            <v>#N/A</v>
          </cell>
          <cell r="P1401" t="e">
            <v>#N/A</v>
          </cell>
          <cell r="Q1401" t="e">
            <v>#N/A</v>
          </cell>
          <cell r="R1401" t="e">
            <v>#N/A</v>
          </cell>
          <cell r="S1401" t="e">
            <v>#N/A</v>
          </cell>
          <cell r="T1401" t="e">
            <v>#N/A</v>
          </cell>
          <cell r="U1401" t="e">
            <v>#N/A</v>
          </cell>
          <cell r="V1401" t="e">
            <v>#N/A</v>
          </cell>
          <cell r="W1401"/>
          <cell r="X1401" t="e">
            <v>#N/A</v>
          </cell>
          <cell r="Y1401" t="e">
            <v>#N/A</v>
          </cell>
          <cell r="Z1401" t="e">
            <v>#N/A</v>
          </cell>
          <cell r="AA1401"/>
          <cell r="AB1401"/>
          <cell r="AC1401"/>
          <cell r="AD1401"/>
          <cell r="AE1401" t="str">
            <v>ARRU</v>
          </cell>
          <cell r="AF1401" t="str">
            <v>FI</v>
          </cell>
          <cell r="AG1401"/>
          <cell r="AH1401"/>
        </row>
        <row r="1402">
          <cell r="A1402">
            <v>108901</v>
          </cell>
          <cell r="B1402">
            <v>1000</v>
          </cell>
          <cell r="C1402">
            <v>1035</v>
          </cell>
          <cell r="D1402" t="str">
            <v>CASH</v>
          </cell>
          <cell r="E1402" t="str">
            <v/>
          </cell>
          <cell r="F1402" t="str">
            <v>X</v>
          </cell>
          <cell r="G1402" t="str">
            <v>DEUTSC-EUR-CASH PL &gt;</v>
          </cell>
          <cell r="H1402" t="str">
            <v>DEUTSCHE BANK-EUR</v>
          </cell>
          <cell r="I1402" t="str">
            <v>A5100</v>
          </cell>
          <cell r="J1402" t="e">
            <v>#N/A</v>
          </cell>
          <cell r="K1402" t="e">
            <v>#N/A</v>
          </cell>
          <cell r="L1402"/>
          <cell r="M1402"/>
          <cell r="N1402" t="e">
            <v>#N/A</v>
          </cell>
          <cell r="O1402" t="e">
            <v>#N/A</v>
          </cell>
          <cell r="P1402" t="e">
            <v>#N/A</v>
          </cell>
          <cell r="Q1402" t="e">
            <v>#N/A</v>
          </cell>
          <cell r="R1402" t="e">
            <v>#N/A</v>
          </cell>
          <cell r="S1402" t="e">
            <v>#N/A</v>
          </cell>
          <cell r="T1402" t="e">
            <v>#N/A</v>
          </cell>
          <cell r="U1402" t="e">
            <v>#N/A</v>
          </cell>
          <cell r="V1402" t="e">
            <v>#N/A</v>
          </cell>
          <cell r="W1402"/>
          <cell r="X1402" t="e">
            <v>#N/A</v>
          </cell>
          <cell r="Y1402" t="e">
            <v>#N/A</v>
          </cell>
          <cell r="Z1402" t="e">
            <v>#N/A</v>
          </cell>
          <cell r="AA1402"/>
          <cell r="AB1402"/>
          <cell r="AC1402"/>
          <cell r="AD1402"/>
          <cell r="AE1402" t="str">
            <v>ARRU</v>
          </cell>
          <cell r="AF1402" t="str">
            <v>FI</v>
          </cell>
          <cell r="AG1402"/>
          <cell r="AH1402"/>
        </row>
        <row r="1403">
          <cell r="A1403">
            <v>108902</v>
          </cell>
          <cell r="B1403">
            <v>1000</v>
          </cell>
          <cell r="C1403">
            <v>1035</v>
          </cell>
          <cell r="D1403" t="str">
            <v>CASH</v>
          </cell>
          <cell r="E1403" t="str">
            <v/>
          </cell>
          <cell r="F1403" t="str">
            <v>X</v>
          </cell>
          <cell r="G1403" t="str">
            <v>DRESD-EUR-CASH PL &gt;</v>
          </cell>
          <cell r="H1403" t="str">
            <v>DRESDNER BANK-EUR</v>
          </cell>
          <cell r="I1403" t="str">
            <v>A5100</v>
          </cell>
          <cell r="J1403" t="e">
            <v>#N/A</v>
          </cell>
          <cell r="K1403" t="e">
            <v>#N/A</v>
          </cell>
          <cell r="L1403"/>
          <cell r="M1403"/>
          <cell r="N1403" t="e">
            <v>#N/A</v>
          </cell>
          <cell r="O1403" t="e">
            <v>#N/A</v>
          </cell>
          <cell r="P1403" t="e">
            <v>#N/A</v>
          </cell>
          <cell r="Q1403" t="e">
            <v>#N/A</v>
          </cell>
          <cell r="R1403" t="e">
            <v>#N/A</v>
          </cell>
          <cell r="S1403" t="e">
            <v>#N/A</v>
          </cell>
          <cell r="T1403" t="e">
            <v>#N/A</v>
          </cell>
          <cell r="U1403" t="e">
            <v>#N/A</v>
          </cell>
          <cell r="V1403" t="e">
            <v>#N/A</v>
          </cell>
          <cell r="W1403"/>
          <cell r="X1403" t="e">
            <v>#N/A</v>
          </cell>
          <cell r="Y1403" t="e">
            <v>#N/A</v>
          </cell>
          <cell r="Z1403" t="e">
            <v>#N/A</v>
          </cell>
          <cell r="AA1403"/>
          <cell r="AB1403"/>
          <cell r="AC1403"/>
          <cell r="AD1403"/>
          <cell r="AE1403" t="str">
            <v>ARRU</v>
          </cell>
          <cell r="AF1403" t="str">
            <v>FI</v>
          </cell>
          <cell r="AG1403"/>
          <cell r="AH1403"/>
        </row>
        <row r="1404">
          <cell r="A1404">
            <v>108903</v>
          </cell>
          <cell r="B1404">
            <v>1000</v>
          </cell>
          <cell r="C1404">
            <v>1035</v>
          </cell>
          <cell r="D1404" t="str">
            <v>CASH</v>
          </cell>
          <cell r="E1404" t="str">
            <v/>
          </cell>
          <cell r="F1404" t="str">
            <v>X</v>
          </cell>
          <cell r="G1404" t="str">
            <v>POST -EUR-CASH PL &gt;</v>
          </cell>
          <cell r="H1404" t="str">
            <v>POST BANK NIEDERLASSUNG KARLSRUHE-EUR</v>
          </cell>
          <cell r="I1404" t="str">
            <v>A5100</v>
          </cell>
          <cell r="J1404" t="e">
            <v>#N/A</v>
          </cell>
          <cell r="K1404" t="e">
            <v>#N/A</v>
          </cell>
          <cell r="L1404"/>
          <cell r="M1404"/>
          <cell r="N1404" t="e">
            <v>#N/A</v>
          </cell>
          <cell r="O1404" t="e">
            <v>#N/A</v>
          </cell>
          <cell r="P1404" t="e">
            <v>#N/A</v>
          </cell>
          <cell r="Q1404" t="e">
            <v>#N/A</v>
          </cell>
          <cell r="R1404" t="e">
            <v>#N/A</v>
          </cell>
          <cell r="S1404" t="e">
            <v>#N/A</v>
          </cell>
          <cell r="T1404" t="e">
            <v>#N/A</v>
          </cell>
          <cell r="U1404" t="e">
            <v>#N/A</v>
          </cell>
          <cell r="V1404" t="e">
            <v>#N/A</v>
          </cell>
          <cell r="W1404"/>
          <cell r="X1404" t="e">
            <v>#N/A</v>
          </cell>
          <cell r="Y1404" t="e">
            <v>#N/A</v>
          </cell>
          <cell r="Z1404" t="e">
            <v>#N/A</v>
          </cell>
          <cell r="AA1404"/>
          <cell r="AB1404"/>
          <cell r="AC1404"/>
          <cell r="AD1404"/>
          <cell r="AE1404" t="str">
            <v>ARRU</v>
          </cell>
          <cell r="AF1404" t="str">
            <v>FI</v>
          </cell>
          <cell r="AG1404"/>
          <cell r="AH1404"/>
        </row>
        <row r="1405">
          <cell r="A1405">
            <v>108904</v>
          </cell>
          <cell r="B1405">
            <v>1000</v>
          </cell>
          <cell r="C1405">
            <v>1035</v>
          </cell>
          <cell r="D1405" t="str">
            <v>CASH</v>
          </cell>
          <cell r="E1405" t="str">
            <v/>
          </cell>
          <cell r="F1405" t="str">
            <v>X</v>
          </cell>
          <cell r="G1405" t="str">
            <v>SPARK-EUR-CASH PL &gt;</v>
          </cell>
          <cell r="H1405" t="str">
            <v>SPARKASSE LORRACH RHEINFELD-EUR</v>
          </cell>
          <cell r="I1405" t="str">
            <v>A5100</v>
          </cell>
          <cell r="J1405" t="e">
            <v>#N/A</v>
          </cell>
          <cell r="K1405" t="e">
            <v>#N/A</v>
          </cell>
          <cell r="L1405"/>
          <cell r="M1405"/>
          <cell r="N1405" t="e">
            <v>#N/A</v>
          </cell>
          <cell r="O1405" t="e">
            <v>#N/A</v>
          </cell>
          <cell r="P1405" t="e">
            <v>#N/A</v>
          </cell>
          <cell r="Q1405" t="e">
            <v>#N/A</v>
          </cell>
          <cell r="R1405" t="e">
            <v>#N/A</v>
          </cell>
          <cell r="S1405" t="e">
            <v>#N/A</v>
          </cell>
          <cell r="T1405" t="e">
            <v>#N/A</v>
          </cell>
          <cell r="U1405" t="e">
            <v>#N/A</v>
          </cell>
          <cell r="V1405" t="e">
            <v>#N/A</v>
          </cell>
          <cell r="W1405"/>
          <cell r="X1405" t="e">
            <v>#N/A</v>
          </cell>
          <cell r="Y1405" t="e">
            <v>#N/A</v>
          </cell>
          <cell r="Z1405" t="e">
            <v>#N/A</v>
          </cell>
          <cell r="AA1405"/>
          <cell r="AB1405"/>
          <cell r="AC1405"/>
          <cell r="AD1405"/>
          <cell r="AE1405" t="str">
            <v>ARRU</v>
          </cell>
          <cell r="AF1405" t="str">
            <v>FI</v>
          </cell>
          <cell r="AG1405"/>
          <cell r="AH1405"/>
        </row>
        <row r="1406">
          <cell r="A1406">
            <v>108905</v>
          </cell>
          <cell r="B1406">
            <v>1000</v>
          </cell>
          <cell r="C1406">
            <v>1035</v>
          </cell>
          <cell r="D1406" t="str">
            <v>CASH</v>
          </cell>
          <cell r="E1406" t="str">
            <v/>
          </cell>
          <cell r="F1406" t="str">
            <v>X</v>
          </cell>
          <cell r="G1406" t="str">
            <v>VOLKS-EUR-CASH PL &gt;</v>
          </cell>
          <cell r="H1406" t="str">
            <v>VOLKSBANK-EUR</v>
          </cell>
          <cell r="I1406" t="str">
            <v>A5100</v>
          </cell>
          <cell r="J1406" t="e">
            <v>#N/A</v>
          </cell>
          <cell r="K1406" t="e">
            <v>#N/A</v>
          </cell>
          <cell r="L1406"/>
          <cell r="M1406"/>
          <cell r="N1406" t="e">
            <v>#N/A</v>
          </cell>
          <cell r="O1406" t="e">
            <v>#N/A</v>
          </cell>
          <cell r="P1406" t="e">
            <v>#N/A</v>
          </cell>
          <cell r="Q1406" t="e">
            <v>#N/A</v>
          </cell>
          <cell r="R1406" t="e">
            <v>#N/A</v>
          </cell>
          <cell r="S1406" t="e">
            <v>#N/A</v>
          </cell>
          <cell r="T1406" t="e">
            <v>#N/A</v>
          </cell>
          <cell r="U1406" t="e">
            <v>#N/A</v>
          </cell>
          <cell r="V1406" t="e">
            <v>#N/A</v>
          </cell>
          <cell r="W1406"/>
          <cell r="X1406" t="e">
            <v>#N/A</v>
          </cell>
          <cell r="Y1406" t="e">
            <v>#N/A</v>
          </cell>
          <cell r="Z1406" t="e">
            <v>#N/A</v>
          </cell>
          <cell r="AA1406"/>
          <cell r="AB1406"/>
          <cell r="AC1406"/>
          <cell r="AD1406"/>
          <cell r="AE1406" t="str">
            <v>ARRU</v>
          </cell>
          <cell r="AF1406" t="str">
            <v>FI</v>
          </cell>
          <cell r="AG1406"/>
          <cell r="AH1406"/>
        </row>
        <row r="1407">
          <cell r="A1407">
            <v>108906</v>
          </cell>
          <cell r="B1407">
            <v>1000</v>
          </cell>
          <cell r="C1407">
            <v>1035</v>
          </cell>
          <cell r="D1407" t="str">
            <v>CASH</v>
          </cell>
          <cell r="E1407" t="str">
            <v/>
          </cell>
          <cell r="F1407" t="str">
            <v>X</v>
          </cell>
          <cell r="G1407" t="str">
            <v>CRCA -EUR-CASH PL &gt;</v>
          </cell>
          <cell r="H1407" t="str">
            <v>CREDIT AGRICOLE - EUR</v>
          </cell>
          <cell r="I1407" t="str">
            <v>A5100</v>
          </cell>
          <cell r="J1407" t="e">
            <v>#N/A</v>
          </cell>
          <cell r="K1407" t="e">
            <v>#N/A</v>
          </cell>
          <cell r="L1407"/>
          <cell r="M1407"/>
          <cell r="N1407" t="e">
            <v>#N/A</v>
          </cell>
          <cell r="O1407" t="e">
            <v>#N/A</v>
          </cell>
          <cell r="P1407" t="e">
            <v>#N/A</v>
          </cell>
          <cell r="Q1407" t="e">
            <v>#N/A</v>
          </cell>
          <cell r="R1407" t="e">
            <v>#N/A</v>
          </cell>
          <cell r="S1407" t="e">
            <v>#N/A</v>
          </cell>
          <cell r="T1407" t="e">
            <v>#N/A</v>
          </cell>
          <cell r="U1407" t="e">
            <v>#N/A</v>
          </cell>
          <cell r="V1407" t="e">
            <v>#N/A</v>
          </cell>
          <cell r="W1407"/>
          <cell r="X1407" t="e">
            <v>#N/A</v>
          </cell>
          <cell r="Y1407" t="e">
            <v>#N/A</v>
          </cell>
          <cell r="Z1407" t="e">
            <v>#N/A</v>
          </cell>
          <cell r="AA1407"/>
          <cell r="AB1407"/>
          <cell r="AC1407"/>
          <cell r="AD1407"/>
          <cell r="AE1407" t="str">
            <v>ARRU</v>
          </cell>
          <cell r="AF1407" t="str">
            <v>FI</v>
          </cell>
          <cell r="AG1407"/>
          <cell r="AH1407"/>
        </row>
        <row r="1408">
          <cell r="A1408">
            <v>108907</v>
          </cell>
          <cell r="B1408">
            <v>1000</v>
          </cell>
          <cell r="C1408">
            <v>1035</v>
          </cell>
          <cell r="D1408" t="str">
            <v>CASH</v>
          </cell>
          <cell r="E1408" t="str">
            <v/>
          </cell>
          <cell r="F1408" t="str">
            <v>X</v>
          </cell>
          <cell r="G1408" t="str">
            <v>CCP -EUR-CASH PL &gt;</v>
          </cell>
          <cell r="H1408" t="str">
            <v>CCP - EUR</v>
          </cell>
          <cell r="I1408" t="str">
            <v>A5100</v>
          </cell>
          <cell r="J1408" t="e">
            <v>#N/A</v>
          </cell>
          <cell r="K1408" t="e">
            <v>#N/A</v>
          </cell>
          <cell r="L1408"/>
          <cell r="M1408"/>
          <cell r="N1408" t="e">
            <v>#N/A</v>
          </cell>
          <cell r="O1408" t="e">
            <v>#N/A</v>
          </cell>
          <cell r="P1408" t="e">
            <v>#N/A</v>
          </cell>
          <cell r="Q1408" t="e">
            <v>#N/A</v>
          </cell>
          <cell r="R1408" t="e">
            <v>#N/A</v>
          </cell>
          <cell r="S1408" t="e">
            <v>#N/A</v>
          </cell>
          <cell r="T1408" t="e">
            <v>#N/A</v>
          </cell>
          <cell r="U1408" t="e">
            <v>#N/A</v>
          </cell>
          <cell r="V1408" t="e">
            <v>#N/A</v>
          </cell>
          <cell r="W1408"/>
          <cell r="X1408" t="e">
            <v>#N/A</v>
          </cell>
          <cell r="Y1408" t="e">
            <v>#N/A</v>
          </cell>
          <cell r="Z1408" t="e">
            <v>#N/A</v>
          </cell>
          <cell r="AA1408"/>
          <cell r="AB1408"/>
          <cell r="AC1408"/>
          <cell r="AD1408"/>
          <cell r="AE1408" t="str">
            <v>ARRU</v>
          </cell>
          <cell r="AF1408" t="str">
            <v>FI</v>
          </cell>
          <cell r="AG1408"/>
          <cell r="AH1408"/>
        </row>
        <row r="1409">
          <cell r="A1409">
            <v>108908</v>
          </cell>
          <cell r="B1409">
            <v>1000</v>
          </cell>
          <cell r="C1409">
            <v>1035</v>
          </cell>
          <cell r="D1409" t="str">
            <v>CASH</v>
          </cell>
          <cell r="E1409" t="str">
            <v/>
          </cell>
          <cell r="F1409" t="str">
            <v>X</v>
          </cell>
          <cell r="G1409" t="str">
            <v>CLY1- EUR-CASH PL &gt;</v>
          </cell>
          <cell r="H1409" t="str">
            <v>CREDIT LYONNAIS - EUR</v>
          </cell>
          <cell r="I1409" t="str">
            <v>A5100</v>
          </cell>
          <cell r="J1409" t="e">
            <v>#N/A</v>
          </cell>
          <cell r="K1409" t="e">
            <v>#N/A</v>
          </cell>
          <cell r="L1409"/>
          <cell r="M1409"/>
          <cell r="N1409" t="e">
            <v>#N/A</v>
          </cell>
          <cell r="O1409" t="e">
            <v>#N/A</v>
          </cell>
          <cell r="P1409" t="e">
            <v>#N/A</v>
          </cell>
          <cell r="Q1409" t="e">
            <v>#N/A</v>
          </cell>
          <cell r="R1409" t="e">
            <v>#N/A</v>
          </cell>
          <cell r="S1409" t="e">
            <v>#N/A</v>
          </cell>
          <cell r="T1409" t="e">
            <v>#N/A</v>
          </cell>
          <cell r="U1409" t="e">
            <v>#N/A</v>
          </cell>
          <cell r="V1409" t="e">
            <v>#N/A</v>
          </cell>
          <cell r="W1409"/>
          <cell r="X1409" t="e">
            <v>#N/A</v>
          </cell>
          <cell r="Y1409" t="e">
            <v>#N/A</v>
          </cell>
          <cell r="Z1409" t="e">
            <v>#N/A</v>
          </cell>
          <cell r="AA1409"/>
          <cell r="AB1409"/>
          <cell r="AC1409"/>
          <cell r="AD1409"/>
          <cell r="AE1409" t="str">
            <v>ARRU</v>
          </cell>
          <cell r="AF1409" t="str">
            <v>FI</v>
          </cell>
          <cell r="AG1409"/>
          <cell r="AH1409"/>
        </row>
        <row r="1410">
          <cell r="A1410">
            <v>108909</v>
          </cell>
          <cell r="B1410">
            <v>1000</v>
          </cell>
          <cell r="C1410">
            <v>1035</v>
          </cell>
          <cell r="D1410" t="str">
            <v>CASH</v>
          </cell>
          <cell r="E1410" t="str">
            <v/>
          </cell>
          <cell r="F1410" t="str">
            <v>X</v>
          </cell>
          <cell r="G1410" t="str">
            <v>CLY2- EUR-CASH PL &gt;</v>
          </cell>
          <cell r="H1410" t="str">
            <v>CREDIT LYONNAIS - EUR (Secondaire)</v>
          </cell>
          <cell r="I1410" t="str">
            <v>A5100</v>
          </cell>
          <cell r="J1410" t="e">
            <v>#N/A</v>
          </cell>
          <cell r="K1410" t="e">
            <v>#N/A</v>
          </cell>
          <cell r="L1410"/>
          <cell r="M1410"/>
          <cell r="N1410" t="e">
            <v>#N/A</v>
          </cell>
          <cell r="O1410" t="e">
            <v>#N/A</v>
          </cell>
          <cell r="P1410" t="e">
            <v>#N/A</v>
          </cell>
          <cell r="Q1410" t="e">
            <v>#N/A</v>
          </cell>
          <cell r="R1410" t="e">
            <v>#N/A</v>
          </cell>
          <cell r="S1410" t="e">
            <v>#N/A</v>
          </cell>
          <cell r="T1410" t="e">
            <v>#N/A</v>
          </cell>
          <cell r="U1410" t="e">
            <v>#N/A</v>
          </cell>
          <cell r="V1410" t="e">
            <v>#N/A</v>
          </cell>
          <cell r="W1410"/>
          <cell r="X1410" t="e">
            <v>#N/A</v>
          </cell>
          <cell r="Y1410" t="e">
            <v>#N/A</v>
          </cell>
          <cell r="Z1410" t="e">
            <v>#N/A</v>
          </cell>
          <cell r="AA1410"/>
          <cell r="AB1410"/>
          <cell r="AC1410"/>
          <cell r="AD1410"/>
          <cell r="AE1410" t="str">
            <v>ARRU</v>
          </cell>
          <cell r="AF1410" t="str">
            <v>FI</v>
          </cell>
          <cell r="AG1410"/>
          <cell r="AH1410"/>
        </row>
        <row r="1411">
          <cell r="A1411">
            <v>108910</v>
          </cell>
          <cell r="B1411">
            <v>1000</v>
          </cell>
          <cell r="C1411">
            <v>1035</v>
          </cell>
          <cell r="D1411" t="str">
            <v>CASH</v>
          </cell>
          <cell r="E1411" t="str">
            <v/>
          </cell>
          <cell r="F1411" t="str">
            <v>X</v>
          </cell>
          <cell r="G1411" t="str">
            <v>SGN - EUR-CASH PL &gt;</v>
          </cell>
          <cell r="H1411" t="str">
            <v>SOCIETE GENERALE - EUR</v>
          </cell>
          <cell r="I1411" t="str">
            <v>A5100</v>
          </cell>
          <cell r="J1411" t="e">
            <v>#N/A</v>
          </cell>
          <cell r="K1411" t="e">
            <v>#N/A</v>
          </cell>
          <cell r="L1411"/>
          <cell r="M1411"/>
          <cell r="N1411" t="e">
            <v>#N/A</v>
          </cell>
          <cell r="O1411" t="e">
            <v>#N/A</v>
          </cell>
          <cell r="P1411" t="e">
            <v>#N/A</v>
          </cell>
          <cell r="Q1411" t="e">
            <v>#N/A</v>
          </cell>
          <cell r="R1411" t="e">
            <v>#N/A</v>
          </cell>
          <cell r="S1411" t="e">
            <v>#N/A</v>
          </cell>
          <cell r="T1411" t="e">
            <v>#N/A</v>
          </cell>
          <cell r="U1411" t="e">
            <v>#N/A</v>
          </cell>
          <cell r="V1411" t="e">
            <v>#N/A</v>
          </cell>
          <cell r="W1411"/>
          <cell r="X1411" t="e">
            <v>#N/A</v>
          </cell>
          <cell r="Y1411" t="e">
            <v>#N/A</v>
          </cell>
          <cell r="Z1411" t="e">
            <v>#N/A</v>
          </cell>
          <cell r="AA1411"/>
          <cell r="AB1411"/>
          <cell r="AC1411"/>
          <cell r="AD1411"/>
          <cell r="AE1411" t="str">
            <v>ARRU</v>
          </cell>
          <cell r="AF1411" t="str">
            <v>FI</v>
          </cell>
          <cell r="AG1411"/>
          <cell r="AH1411"/>
        </row>
        <row r="1412">
          <cell r="A1412">
            <v>108911</v>
          </cell>
          <cell r="B1412">
            <v>1000</v>
          </cell>
          <cell r="C1412">
            <v>1035</v>
          </cell>
          <cell r="D1412" t="str">
            <v>CASH</v>
          </cell>
          <cell r="E1412" t="str">
            <v/>
          </cell>
          <cell r="F1412" t="str">
            <v>X</v>
          </cell>
          <cell r="G1412" t="str">
            <v>CIC - EUR-CASH PL &gt;</v>
          </cell>
          <cell r="H1412" t="str">
            <v>CIC LYONNAISE DE BANQUE - EUR</v>
          </cell>
          <cell r="I1412" t="str">
            <v>A5100</v>
          </cell>
          <cell r="J1412" t="e">
            <v>#N/A</v>
          </cell>
          <cell r="K1412" t="e">
            <v>#N/A</v>
          </cell>
          <cell r="L1412"/>
          <cell r="M1412"/>
          <cell r="N1412" t="e">
            <v>#N/A</v>
          </cell>
          <cell r="O1412" t="e">
            <v>#N/A</v>
          </cell>
          <cell r="P1412" t="e">
            <v>#N/A</v>
          </cell>
          <cell r="Q1412" t="e">
            <v>#N/A</v>
          </cell>
          <cell r="R1412" t="e">
            <v>#N/A</v>
          </cell>
          <cell r="S1412" t="e">
            <v>#N/A</v>
          </cell>
          <cell r="T1412" t="e">
            <v>#N/A</v>
          </cell>
          <cell r="U1412" t="e">
            <v>#N/A</v>
          </cell>
          <cell r="V1412" t="e">
            <v>#N/A</v>
          </cell>
          <cell r="W1412"/>
          <cell r="X1412" t="e">
            <v>#N/A</v>
          </cell>
          <cell r="Y1412" t="e">
            <v>#N/A</v>
          </cell>
          <cell r="Z1412" t="e">
            <v>#N/A</v>
          </cell>
          <cell r="AA1412"/>
          <cell r="AB1412"/>
          <cell r="AC1412"/>
          <cell r="AD1412"/>
          <cell r="AE1412" t="str">
            <v>ARRU</v>
          </cell>
          <cell r="AF1412" t="str">
            <v>FI</v>
          </cell>
          <cell r="AG1412"/>
          <cell r="AH1412"/>
        </row>
        <row r="1413">
          <cell r="A1413">
            <v>108912</v>
          </cell>
          <cell r="B1413">
            <v>1000</v>
          </cell>
          <cell r="C1413">
            <v>1035</v>
          </cell>
          <cell r="D1413" t="str">
            <v>CASH</v>
          </cell>
          <cell r="E1413" t="str">
            <v/>
          </cell>
          <cell r="F1413" t="str">
            <v>X</v>
          </cell>
          <cell r="G1413" t="str">
            <v>PAL - EUR-CASH PL &gt;</v>
          </cell>
          <cell r="H1413" t="str">
            <v>BANQUE PALATINE - EUR</v>
          </cell>
          <cell r="I1413" t="str">
            <v>A5100</v>
          </cell>
          <cell r="J1413" t="e">
            <v>#N/A</v>
          </cell>
          <cell r="K1413" t="e">
            <v>#N/A</v>
          </cell>
          <cell r="L1413"/>
          <cell r="M1413"/>
          <cell r="N1413" t="e">
            <v>#N/A</v>
          </cell>
          <cell r="O1413" t="e">
            <v>#N/A</v>
          </cell>
          <cell r="P1413" t="e">
            <v>#N/A</v>
          </cell>
          <cell r="Q1413" t="e">
            <v>#N/A</v>
          </cell>
          <cell r="R1413" t="e">
            <v>#N/A</v>
          </cell>
          <cell r="S1413" t="e">
            <v>#N/A</v>
          </cell>
          <cell r="T1413" t="e">
            <v>#N/A</v>
          </cell>
          <cell r="U1413" t="e">
            <v>#N/A</v>
          </cell>
          <cell r="V1413" t="e">
            <v>#N/A</v>
          </cell>
          <cell r="W1413"/>
          <cell r="X1413" t="e">
            <v>#N/A</v>
          </cell>
          <cell r="Y1413" t="e">
            <v>#N/A</v>
          </cell>
          <cell r="Z1413" t="e">
            <v>#N/A</v>
          </cell>
          <cell r="AA1413"/>
          <cell r="AB1413"/>
          <cell r="AC1413"/>
          <cell r="AD1413"/>
          <cell r="AE1413" t="str">
            <v>ARRU</v>
          </cell>
          <cell r="AF1413" t="str">
            <v>FI</v>
          </cell>
          <cell r="AG1413"/>
          <cell r="AH1413"/>
        </row>
        <row r="1414">
          <cell r="A1414">
            <v>108913</v>
          </cell>
          <cell r="B1414">
            <v>1000</v>
          </cell>
          <cell r="C1414">
            <v>1035</v>
          </cell>
          <cell r="D1414" t="str">
            <v>CASH</v>
          </cell>
          <cell r="E1414" t="str">
            <v/>
          </cell>
          <cell r="F1414" t="str">
            <v>X</v>
          </cell>
          <cell r="G1414" t="str">
            <v>CRCA -EUR-CASH PL &gt;</v>
          </cell>
          <cell r="H1414" t="str">
            <v>CREDIT AGRICOLE - EUR</v>
          </cell>
          <cell r="I1414" t="str">
            <v>A5100</v>
          </cell>
          <cell r="J1414" t="e">
            <v>#N/A</v>
          </cell>
          <cell r="K1414" t="e">
            <v>#N/A</v>
          </cell>
          <cell r="L1414"/>
          <cell r="M1414"/>
          <cell r="N1414" t="e">
            <v>#N/A</v>
          </cell>
          <cell r="O1414" t="e">
            <v>#N/A</v>
          </cell>
          <cell r="P1414" t="e">
            <v>#N/A</v>
          </cell>
          <cell r="Q1414" t="e">
            <v>#N/A</v>
          </cell>
          <cell r="R1414" t="e">
            <v>#N/A</v>
          </cell>
          <cell r="S1414" t="e">
            <v>#N/A</v>
          </cell>
          <cell r="T1414" t="e">
            <v>#N/A</v>
          </cell>
          <cell r="U1414" t="e">
            <v>#N/A</v>
          </cell>
          <cell r="V1414" t="e">
            <v>#N/A</v>
          </cell>
          <cell r="W1414"/>
          <cell r="X1414" t="e">
            <v>#N/A</v>
          </cell>
          <cell r="Y1414" t="e">
            <v>#N/A</v>
          </cell>
          <cell r="Z1414" t="e">
            <v>#N/A</v>
          </cell>
          <cell r="AA1414"/>
          <cell r="AB1414"/>
          <cell r="AC1414"/>
          <cell r="AD1414"/>
          <cell r="AE1414" t="str">
            <v>ARRU</v>
          </cell>
          <cell r="AF1414" t="str">
            <v>FI</v>
          </cell>
          <cell r="AG1414"/>
          <cell r="AH1414"/>
        </row>
        <row r="1415">
          <cell r="A1415">
            <v>108914</v>
          </cell>
          <cell r="B1415">
            <v>1000</v>
          </cell>
          <cell r="C1415">
            <v>1035</v>
          </cell>
          <cell r="D1415" t="str">
            <v>CASH</v>
          </cell>
          <cell r="E1415" t="str">
            <v/>
          </cell>
          <cell r="F1415" t="str">
            <v>X</v>
          </cell>
          <cell r="G1415" t="str">
            <v>SGN - EUR-CASH PL &gt;</v>
          </cell>
          <cell r="H1415" t="str">
            <v>SOCIETE GENERALE - EUR</v>
          </cell>
          <cell r="I1415" t="str">
            <v>A5100</v>
          </cell>
          <cell r="J1415" t="e">
            <v>#N/A</v>
          </cell>
          <cell r="K1415" t="e">
            <v>#N/A</v>
          </cell>
          <cell r="L1415"/>
          <cell r="M1415"/>
          <cell r="N1415" t="e">
            <v>#N/A</v>
          </cell>
          <cell r="O1415" t="e">
            <v>#N/A</v>
          </cell>
          <cell r="P1415" t="e">
            <v>#N/A</v>
          </cell>
          <cell r="Q1415" t="e">
            <v>#N/A</v>
          </cell>
          <cell r="R1415" t="e">
            <v>#N/A</v>
          </cell>
          <cell r="S1415" t="e">
            <v>#N/A</v>
          </cell>
          <cell r="T1415" t="e">
            <v>#N/A</v>
          </cell>
          <cell r="U1415" t="e">
            <v>#N/A</v>
          </cell>
          <cell r="V1415" t="e">
            <v>#N/A</v>
          </cell>
          <cell r="W1415"/>
          <cell r="X1415" t="e">
            <v>#N/A</v>
          </cell>
          <cell r="Y1415" t="e">
            <v>#N/A</v>
          </cell>
          <cell r="Z1415" t="e">
            <v>#N/A</v>
          </cell>
          <cell r="AA1415"/>
          <cell r="AB1415"/>
          <cell r="AC1415"/>
          <cell r="AD1415"/>
          <cell r="AE1415" t="str">
            <v>ARRU</v>
          </cell>
          <cell r="AF1415" t="str">
            <v>FI</v>
          </cell>
          <cell r="AG1415"/>
          <cell r="AH1415"/>
        </row>
        <row r="1416">
          <cell r="A1416">
            <v>108915</v>
          </cell>
          <cell r="B1416">
            <v>1000</v>
          </cell>
          <cell r="C1416">
            <v>1035</v>
          </cell>
          <cell r="D1416" t="str">
            <v>CASH</v>
          </cell>
          <cell r="E1416" t="str">
            <v/>
          </cell>
          <cell r="F1416" t="str">
            <v>X</v>
          </cell>
          <cell r="G1416" t="str">
            <v>BNP - EUR-CASH PL &gt;</v>
          </cell>
          <cell r="H1416" t="str">
            <v>BNP PARIBAS - EUR</v>
          </cell>
          <cell r="I1416" t="str">
            <v>A5100</v>
          </cell>
          <cell r="J1416" t="e">
            <v>#N/A</v>
          </cell>
          <cell r="K1416" t="e">
            <v>#N/A</v>
          </cell>
          <cell r="L1416"/>
          <cell r="M1416"/>
          <cell r="N1416" t="e">
            <v>#N/A</v>
          </cell>
          <cell r="O1416" t="e">
            <v>#N/A</v>
          </cell>
          <cell r="P1416" t="e">
            <v>#N/A</v>
          </cell>
          <cell r="Q1416" t="e">
            <v>#N/A</v>
          </cell>
          <cell r="R1416" t="e">
            <v>#N/A</v>
          </cell>
          <cell r="S1416" t="e">
            <v>#N/A</v>
          </cell>
          <cell r="T1416" t="e">
            <v>#N/A</v>
          </cell>
          <cell r="U1416" t="e">
            <v>#N/A</v>
          </cell>
          <cell r="V1416" t="e">
            <v>#N/A</v>
          </cell>
          <cell r="W1416"/>
          <cell r="X1416" t="e">
            <v>#N/A</v>
          </cell>
          <cell r="Y1416" t="e">
            <v>#N/A</v>
          </cell>
          <cell r="Z1416" t="e">
            <v>#N/A</v>
          </cell>
          <cell r="AA1416"/>
          <cell r="AB1416"/>
          <cell r="AC1416"/>
          <cell r="AD1416"/>
          <cell r="AE1416" t="str">
            <v>ARRU</v>
          </cell>
          <cell r="AF1416" t="str">
            <v>FI</v>
          </cell>
          <cell r="AG1416"/>
          <cell r="AH1416"/>
        </row>
        <row r="1417">
          <cell r="A1417">
            <v>108916</v>
          </cell>
          <cell r="B1417">
            <v>1000</v>
          </cell>
          <cell r="C1417">
            <v>1035</v>
          </cell>
          <cell r="D1417" t="str">
            <v>CASH</v>
          </cell>
          <cell r="E1417" t="str">
            <v/>
          </cell>
          <cell r="F1417" t="str">
            <v>X</v>
          </cell>
          <cell r="G1417" t="str">
            <v>BRA - EUR-CASH PL &gt;</v>
          </cell>
          <cell r="H1417" t="str">
            <v>BANQUE RHONE ALPES - EUR</v>
          </cell>
          <cell r="I1417" t="str">
            <v>A5100</v>
          </cell>
          <cell r="J1417" t="e">
            <v>#N/A</v>
          </cell>
          <cell r="K1417" t="e">
            <v>#N/A</v>
          </cell>
          <cell r="L1417"/>
          <cell r="M1417"/>
          <cell r="N1417" t="e">
            <v>#N/A</v>
          </cell>
          <cell r="O1417" t="e">
            <v>#N/A</v>
          </cell>
          <cell r="P1417" t="e">
            <v>#N/A</v>
          </cell>
          <cell r="Q1417" t="e">
            <v>#N/A</v>
          </cell>
          <cell r="R1417" t="e">
            <v>#N/A</v>
          </cell>
          <cell r="S1417" t="e">
            <v>#N/A</v>
          </cell>
          <cell r="T1417" t="e">
            <v>#N/A</v>
          </cell>
          <cell r="U1417" t="e">
            <v>#N/A</v>
          </cell>
          <cell r="V1417" t="e">
            <v>#N/A</v>
          </cell>
          <cell r="W1417"/>
          <cell r="X1417" t="e">
            <v>#N/A</v>
          </cell>
          <cell r="Y1417" t="e">
            <v>#N/A</v>
          </cell>
          <cell r="Z1417" t="e">
            <v>#N/A</v>
          </cell>
          <cell r="AA1417"/>
          <cell r="AB1417"/>
          <cell r="AC1417"/>
          <cell r="AD1417"/>
          <cell r="AE1417" t="str">
            <v>ARRU</v>
          </cell>
          <cell r="AF1417" t="str">
            <v>FI</v>
          </cell>
          <cell r="AG1417"/>
          <cell r="AH1417"/>
        </row>
        <row r="1418">
          <cell r="A1418">
            <v>108917</v>
          </cell>
          <cell r="B1418">
            <v>1000</v>
          </cell>
          <cell r="C1418">
            <v>1035</v>
          </cell>
          <cell r="D1418" t="str">
            <v>CASH</v>
          </cell>
          <cell r="E1418" t="str">
            <v/>
          </cell>
          <cell r="F1418" t="str">
            <v>X</v>
          </cell>
          <cell r="G1418" t="str">
            <v>CRCA -EUR-CASH PL &gt;</v>
          </cell>
          <cell r="H1418" t="str">
            <v>CREDIT AGRICOLE - EUR</v>
          </cell>
          <cell r="I1418" t="str">
            <v>A5100</v>
          </cell>
          <cell r="J1418" t="e">
            <v>#N/A</v>
          </cell>
          <cell r="K1418" t="e">
            <v>#N/A</v>
          </cell>
          <cell r="L1418"/>
          <cell r="M1418"/>
          <cell r="N1418" t="e">
            <v>#N/A</v>
          </cell>
          <cell r="O1418" t="e">
            <v>#N/A</v>
          </cell>
          <cell r="P1418" t="e">
            <v>#N/A</v>
          </cell>
          <cell r="Q1418" t="e">
            <v>#N/A</v>
          </cell>
          <cell r="R1418" t="e">
            <v>#N/A</v>
          </cell>
          <cell r="S1418" t="e">
            <v>#N/A</v>
          </cell>
          <cell r="T1418" t="e">
            <v>#N/A</v>
          </cell>
          <cell r="U1418" t="e">
            <v>#N/A</v>
          </cell>
          <cell r="V1418" t="e">
            <v>#N/A</v>
          </cell>
          <cell r="W1418"/>
          <cell r="X1418" t="e">
            <v>#N/A</v>
          </cell>
          <cell r="Y1418" t="e">
            <v>#N/A</v>
          </cell>
          <cell r="Z1418" t="e">
            <v>#N/A</v>
          </cell>
          <cell r="AA1418"/>
          <cell r="AB1418"/>
          <cell r="AC1418"/>
          <cell r="AD1418"/>
          <cell r="AE1418" t="str">
            <v>ARRU</v>
          </cell>
          <cell r="AF1418" t="str">
            <v>FI</v>
          </cell>
          <cell r="AG1418"/>
          <cell r="AH1418"/>
        </row>
        <row r="1419">
          <cell r="A1419">
            <v>108918</v>
          </cell>
          <cell r="B1419">
            <v>1000</v>
          </cell>
          <cell r="C1419">
            <v>1035</v>
          </cell>
          <cell r="D1419" t="str">
            <v>CASH</v>
          </cell>
          <cell r="E1419" t="str">
            <v/>
          </cell>
          <cell r="F1419" t="str">
            <v>X</v>
          </cell>
          <cell r="G1419" t="str">
            <v>CLY1- EUR-CASH PL &gt;</v>
          </cell>
          <cell r="H1419" t="str">
            <v>CREDIT LYONNAIS - EUR</v>
          </cell>
          <cell r="I1419" t="str">
            <v>A5100</v>
          </cell>
          <cell r="J1419" t="e">
            <v>#N/A</v>
          </cell>
          <cell r="K1419" t="e">
            <v>#N/A</v>
          </cell>
          <cell r="L1419"/>
          <cell r="M1419"/>
          <cell r="N1419" t="e">
            <v>#N/A</v>
          </cell>
          <cell r="O1419" t="e">
            <v>#N/A</v>
          </cell>
          <cell r="P1419" t="e">
            <v>#N/A</v>
          </cell>
          <cell r="Q1419" t="e">
            <v>#N/A</v>
          </cell>
          <cell r="R1419" t="e">
            <v>#N/A</v>
          </cell>
          <cell r="S1419" t="e">
            <v>#N/A</v>
          </cell>
          <cell r="T1419" t="e">
            <v>#N/A</v>
          </cell>
          <cell r="U1419" t="e">
            <v>#N/A</v>
          </cell>
          <cell r="V1419" t="e">
            <v>#N/A</v>
          </cell>
          <cell r="W1419"/>
          <cell r="X1419" t="e">
            <v>#N/A</v>
          </cell>
          <cell r="Y1419" t="e">
            <v>#N/A</v>
          </cell>
          <cell r="Z1419" t="e">
            <v>#N/A</v>
          </cell>
          <cell r="AA1419"/>
          <cell r="AB1419"/>
          <cell r="AC1419"/>
          <cell r="AD1419"/>
          <cell r="AE1419" t="str">
            <v>ARRU</v>
          </cell>
          <cell r="AF1419" t="str">
            <v>FI</v>
          </cell>
          <cell r="AG1419"/>
          <cell r="AH1419"/>
        </row>
        <row r="1420">
          <cell r="A1420">
            <v>108919</v>
          </cell>
          <cell r="B1420">
            <v>1000</v>
          </cell>
          <cell r="C1420">
            <v>1035</v>
          </cell>
          <cell r="D1420" t="str">
            <v>CASH</v>
          </cell>
          <cell r="E1420" t="str">
            <v/>
          </cell>
          <cell r="F1420" t="str">
            <v>X</v>
          </cell>
          <cell r="G1420" t="str">
            <v>PAL -EUR-CASH PL &gt;</v>
          </cell>
          <cell r="H1420" t="str">
            <v>BANQUE PALATINE - EUR</v>
          </cell>
          <cell r="I1420" t="str">
            <v>A5100</v>
          </cell>
          <cell r="J1420" t="e">
            <v>#N/A</v>
          </cell>
          <cell r="K1420" t="e">
            <v>#N/A</v>
          </cell>
          <cell r="L1420"/>
          <cell r="M1420"/>
          <cell r="N1420" t="e">
            <v>#N/A</v>
          </cell>
          <cell r="O1420" t="e">
            <v>#N/A</v>
          </cell>
          <cell r="P1420" t="e">
            <v>#N/A</v>
          </cell>
          <cell r="Q1420" t="e">
            <v>#N/A</v>
          </cell>
          <cell r="R1420" t="e">
            <v>#N/A</v>
          </cell>
          <cell r="S1420" t="e">
            <v>#N/A</v>
          </cell>
          <cell r="T1420" t="e">
            <v>#N/A</v>
          </cell>
          <cell r="U1420" t="e">
            <v>#N/A</v>
          </cell>
          <cell r="V1420" t="e">
            <v>#N/A</v>
          </cell>
          <cell r="W1420"/>
          <cell r="X1420" t="e">
            <v>#N/A</v>
          </cell>
          <cell r="Y1420" t="e">
            <v>#N/A</v>
          </cell>
          <cell r="Z1420" t="e">
            <v>#N/A</v>
          </cell>
          <cell r="AA1420"/>
          <cell r="AB1420"/>
          <cell r="AC1420"/>
          <cell r="AD1420"/>
          <cell r="AE1420" t="str">
            <v>ARRU</v>
          </cell>
          <cell r="AF1420" t="str">
            <v>FI</v>
          </cell>
          <cell r="AG1420"/>
          <cell r="AH1420"/>
        </row>
        <row r="1421">
          <cell r="A1421">
            <v>108920</v>
          </cell>
          <cell r="B1421">
            <v>1000</v>
          </cell>
          <cell r="C1421">
            <v>1035</v>
          </cell>
          <cell r="D1421" t="str">
            <v>CASH</v>
          </cell>
          <cell r="E1421" t="str">
            <v/>
          </cell>
          <cell r="F1421" t="str">
            <v>X</v>
          </cell>
          <cell r="G1421" t="str">
            <v>SGN - EUR-CASH PL &gt;</v>
          </cell>
          <cell r="H1421" t="str">
            <v>SOCIETE GENERALE - EUR</v>
          </cell>
          <cell r="I1421" t="str">
            <v>A5100</v>
          </cell>
          <cell r="J1421" t="e">
            <v>#N/A</v>
          </cell>
          <cell r="K1421" t="e">
            <v>#N/A</v>
          </cell>
          <cell r="L1421"/>
          <cell r="M1421"/>
          <cell r="N1421" t="e">
            <v>#N/A</v>
          </cell>
          <cell r="O1421" t="e">
            <v>#N/A</v>
          </cell>
          <cell r="P1421" t="e">
            <v>#N/A</v>
          </cell>
          <cell r="Q1421" t="e">
            <v>#N/A</v>
          </cell>
          <cell r="R1421" t="e">
            <v>#N/A</v>
          </cell>
          <cell r="S1421" t="e">
            <v>#N/A</v>
          </cell>
          <cell r="T1421" t="e">
            <v>#N/A</v>
          </cell>
          <cell r="U1421" t="e">
            <v>#N/A</v>
          </cell>
          <cell r="V1421" t="e">
            <v>#N/A</v>
          </cell>
          <cell r="W1421"/>
          <cell r="X1421" t="e">
            <v>#N/A</v>
          </cell>
          <cell r="Y1421" t="e">
            <v>#N/A</v>
          </cell>
          <cell r="Z1421" t="e">
            <v>#N/A</v>
          </cell>
          <cell r="AA1421"/>
          <cell r="AB1421"/>
          <cell r="AC1421"/>
          <cell r="AD1421"/>
          <cell r="AE1421" t="str">
            <v>ARRU</v>
          </cell>
          <cell r="AF1421" t="str">
            <v>FI</v>
          </cell>
          <cell r="AG1421"/>
          <cell r="AH1421"/>
        </row>
        <row r="1422">
          <cell r="A1422">
            <v>108921</v>
          </cell>
          <cell r="B1422">
            <v>1000</v>
          </cell>
          <cell r="C1422">
            <v>1035</v>
          </cell>
          <cell r="D1422" t="str">
            <v>CASH</v>
          </cell>
          <cell r="E1422" t="str">
            <v/>
          </cell>
          <cell r="F1422" t="str">
            <v>X</v>
          </cell>
          <cell r="G1422" t="str">
            <v>SLB - EUR-CASH PL &gt;</v>
          </cell>
          <cell r="H1422" t="str">
            <v>CIC LYONNAISE DE BANQUE - EUR</v>
          </cell>
          <cell r="I1422" t="str">
            <v>A5100</v>
          </cell>
          <cell r="J1422" t="e">
            <v>#N/A</v>
          </cell>
          <cell r="K1422" t="e">
            <v>#N/A</v>
          </cell>
          <cell r="L1422"/>
          <cell r="M1422"/>
          <cell r="N1422" t="e">
            <v>#N/A</v>
          </cell>
          <cell r="O1422" t="e">
            <v>#N/A</v>
          </cell>
          <cell r="P1422" t="e">
            <v>#N/A</v>
          </cell>
          <cell r="Q1422" t="e">
            <v>#N/A</v>
          </cell>
          <cell r="R1422" t="e">
            <v>#N/A</v>
          </cell>
          <cell r="S1422" t="e">
            <v>#N/A</v>
          </cell>
          <cell r="T1422" t="e">
            <v>#N/A</v>
          </cell>
          <cell r="U1422" t="e">
            <v>#N/A</v>
          </cell>
          <cell r="V1422" t="e">
            <v>#N/A</v>
          </cell>
          <cell r="W1422"/>
          <cell r="X1422" t="e">
            <v>#N/A</v>
          </cell>
          <cell r="Y1422" t="e">
            <v>#N/A</v>
          </cell>
          <cell r="Z1422" t="e">
            <v>#N/A</v>
          </cell>
          <cell r="AA1422"/>
          <cell r="AB1422"/>
          <cell r="AC1422"/>
          <cell r="AD1422"/>
          <cell r="AE1422" t="str">
            <v>ARRU</v>
          </cell>
          <cell r="AF1422" t="str">
            <v>FI</v>
          </cell>
          <cell r="AG1422"/>
          <cell r="AH1422"/>
        </row>
        <row r="1423">
          <cell r="A1423">
            <v>108922</v>
          </cell>
          <cell r="B1423">
            <v>1000</v>
          </cell>
          <cell r="C1423">
            <v>1035</v>
          </cell>
          <cell r="D1423" t="str">
            <v>CASH</v>
          </cell>
          <cell r="E1423" t="str">
            <v/>
          </cell>
          <cell r="F1423" t="str">
            <v>X</v>
          </cell>
          <cell r="G1423" t="str">
            <v>PAL - EUR-CASH PL &gt;</v>
          </cell>
          <cell r="H1423" t="str">
            <v>BANQUE PALATINE - EUR</v>
          </cell>
          <cell r="I1423" t="str">
            <v>A5100</v>
          </cell>
          <cell r="J1423" t="e">
            <v>#N/A</v>
          </cell>
          <cell r="K1423" t="e">
            <v>#N/A</v>
          </cell>
          <cell r="L1423"/>
          <cell r="M1423"/>
          <cell r="N1423" t="e">
            <v>#N/A</v>
          </cell>
          <cell r="O1423" t="e">
            <v>#N/A</v>
          </cell>
          <cell r="P1423" t="e">
            <v>#N/A</v>
          </cell>
          <cell r="Q1423" t="e">
            <v>#N/A</v>
          </cell>
          <cell r="R1423" t="e">
            <v>#N/A</v>
          </cell>
          <cell r="S1423" t="e">
            <v>#N/A</v>
          </cell>
          <cell r="T1423" t="e">
            <v>#N/A</v>
          </cell>
          <cell r="U1423" t="e">
            <v>#N/A</v>
          </cell>
          <cell r="V1423" t="e">
            <v>#N/A</v>
          </cell>
          <cell r="W1423"/>
          <cell r="X1423" t="e">
            <v>#N/A</v>
          </cell>
          <cell r="Y1423" t="e">
            <v>#N/A</v>
          </cell>
          <cell r="Z1423" t="e">
            <v>#N/A</v>
          </cell>
          <cell r="AA1423"/>
          <cell r="AB1423"/>
          <cell r="AC1423"/>
          <cell r="AD1423"/>
          <cell r="AE1423" t="str">
            <v>ARRU</v>
          </cell>
          <cell r="AF1423" t="str">
            <v>FI</v>
          </cell>
          <cell r="AG1423"/>
          <cell r="AH1423"/>
        </row>
        <row r="1424">
          <cell r="A1424">
            <v>108923</v>
          </cell>
          <cell r="B1424">
            <v>1000</v>
          </cell>
          <cell r="C1424">
            <v>1035</v>
          </cell>
          <cell r="D1424" t="str">
            <v>CASH</v>
          </cell>
          <cell r="E1424" t="str">
            <v/>
          </cell>
          <cell r="F1424" t="str">
            <v>X</v>
          </cell>
          <cell r="G1424" t="str">
            <v>CLY1- EUR-CASH PL &gt;</v>
          </cell>
          <cell r="H1424" t="str">
            <v>CREDIT LYONNAIS - EUR</v>
          </cell>
          <cell r="I1424" t="str">
            <v>A5100</v>
          </cell>
          <cell r="J1424" t="e">
            <v>#N/A</v>
          </cell>
          <cell r="K1424" t="e">
            <v>#N/A</v>
          </cell>
          <cell r="L1424"/>
          <cell r="M1424"/>
          <cell r="N1424" t="e">
            <v>#N/A</v>
          </cell>
          <cell r="O1424" t="e">
            <v>#N/A</v>
          </cell>
          <cell r="P1424" t="e">
            <v>#N/A</v>
          </cell>
          <cell r="Q1424" t="e">
            <v>#N/A</v>
          </cell>
          <cell r="R1424" t="e">
            <v>#N/A</v>
          </cell>
          <cell r="S1424" t="e">
            <v>#N/A</v>
          </cell>
          <cell r="T1424" t="e">
            <v>#N/A</v>
          </cell>
          <cell r="U1424" t="e">
            <v>#N/A</v>
          </cell>
          <cell r="V1424" t="e">
            <v>#N/A</v>
          </cell>
          <cell r="W1424"/>
          <cell r="X1424" t="e">
            <v>#N/A</v>
          </cell>
          <cell r="Y1424" t="e">
            <v>#N/A</v>
          </cell>
          <cell r="Z1424" t="e">
            <v>#N/A</v>
          </cell>
          <cell r="AA1424"/>
          <cell r="AB1424"/>
          <cell r="AC1424"/>
          <cell r="AD1424"/>
          <cell r="AE1424" t="str">
            <v>ARRU</v>
          </cell>
          <cell r="AF1424" t="str">
            <v>FI</v>
          </cell>
          <cell r="AG1424"/>
          <cell r="AH1424"/>
        </row>
        <row r="1425">
          <cell r="A1425">
            <v>108933</v>
          </cell>
          <cell r="B1425">
            <v>1000</v>
          </cell>
          <cell r="C1425">
            <v>1035</v>
          </cell>
          <cell r="D1425" t="str">
            <v>CASH</v>
          </cell>
          <cell r="E1425" t="str">
            <v/>
          </cell>
          <cell r="F1425" t="str">
            <v>X</v>
          </cell>
          <cell r="G1425" t="str">
            <v>SPA IT EUR-CASH PL &gt;</v>
          </cell>
          <cell r="H1425" t="str">
            <v>SAN PAOLO ITALY - EUR</v>
          </cell>
          <cell r="I1425" t="str">
            <v>A5100</v>
          </cell>
          <cell r="J1425" t="e">
            <v>#N/A</v>
          </cell>
          <cell r="K1425" t="e">
            <v>#N/A</v>
          </cell>
          <cell r="L1425"/>
          <cell r="M1425"/>
          <cell r="N1425" t="e">
            <v>#N/A</v>
          </cell>
          <cell r="O1425" t="e">
            <v>#N/A</v>
          </cell>
          <cell r="P1425" t="e">
            <v>#N/A</v>
          </cell>
          <cell r="Q1425" t="e">
            <v>#N/A</v>
          </cell>
          <cell r="R1425" t="e">
            <v>#N/A</v>
          </cell>
          <cell r="S1425" t="e">
            <v>#N/A</v>
          </cell>
          <cell r="T1425" t="e">
            <v>#N/A</v>
          </cell>
          <cell r="U1425" t="e">
            <v>#N/A</v>
          </cell>
          <cell r="V1425" t="e">
            <v>#N/A</v>
          </cell>
          <cell r="W1425"/>
          <cell r="X1425" t="e">
            <v>#N/A</v>
          </cell>
          <cell r="Y1425" t="e">
            <v>#N/A</v>
          </cell>
          <cell r="Z1425" t="e">
            <v>#N/A</v>
          </cell>
          <cell r="AA1425"/>
          <cell r="AB1425"/>
          <cell r="AC1425"/>
          <cell r="AD1425"/>
          <cell r="AE1425" t="str">
            <v>ARRU</v>
          </cell>
          <cell r="AF1425" t="str">
            <v>FI</v>
          </cell>
          <cell r="AG1425"/>
          <cell r="AH1425"/>
        </row>
        <row r="1426">
          <cell r="A1426">
            <v>108934</v>
          </cell>
          <cell r="B1426">
            <v>1000</v>
          </cell>
          <cell r="C1426">
            <v>1035</v>
          </cell>
          <cell r="D1426" t="str">
            <v>CASH</v>
          </cell>
          <cell r="E1426" t="str">
            <v/>
          </cell>
          <cell r="F1426" t="str">
            <v>X</v>
          </cell>
          <cell r="G1426" t="str">
            <v>BBVA-CASH PL &gt;</v>
          </cell>
          <cell r="H1426" t="str">
            <v>BANCO BILBAO VISCAYA ARGENTARIA-CASH PL &gt;</v>
          </cell>
          <cell r="I1426" t="str">
            <v>A5100</v>
          </cell>
          <cell r="J1426" t="e">
            <v>#N/A</v>
          </cell>
          <cell r="K1426" t="e">
            <v>#N/A</v>
          </cell>
          <cell r="L1426"/>
          <cell r="M1426"/>
          <cell r="N1426" t="e">
            <v>#N/A</v>
          </cell>
          <cell r="O1426" t="e">
            <v>#N/A</v>
          </cell>
          <cell r="P1426" t="e">
            <v>#N/A</v>
          </cell>
          <cell r="Q1426" t="e">
            <v>#N/A</v>
          </cell>
          <cell r="R1426" t="e">
            <v>#N/A</v>
          </cell>
          <cell r="S1426" t="e">
            <v>#N/A</v>
          </cell>
          <cell r="T1426" t="e">
            <v>#N/A</v>
          </cell>
          <cell r="U1426" t="e">
            <v>#N/A</v>
          </cell>
          <cell r="V1426" t="e">
            <v>#N/A</v>
          </cell>
          <cell r="W1426"/>
          <cell r="X1426" t="e">
            <v>#N/A</v>
          </cell>
          <cell r="Y1426" t="e">
            <v>#N/A</v>
          </cell>
          <cell r="Z1426" t="e">
            <v>#N/A</v>
          </cell>
          <cell r="AA1426"/>
          <cell r="AB1426"/>
          <cell r="AC1426"/>
          <cell r="AD1426"/>
          <cell r="AE1426" t="str">
            <v>ARRU</v>
          </cell>
          <cell r="AF1426" t="str">
            <v>FI</v>
          </cell>
          <cell r="AG1426"/>
          <cell r="AH1426"/>
        </row>
        <row r="1427">
          <cell r="A1427">
            <v>108935</v>
          </cell>
          <cell r="B1427">
            <v>1000</v>
          </cell>
          <cell r="C1427">
            <v>1035</v>
          </cell>
          <cell r="D1427" t="str">
            <v>CASH</v>
          </cell>
          <cell r="E1427" t="str">
            <v/>
          </cell>
          <cell r="F1427" t="str">
            <v>X</v>
          </cell>
          <cell r="G1427" t="str">
            <v>CM-CASH PL &gt;</v>
          </cell>
          <cell r="H1427" t="str">
            <v>CAIXA MANRESA-CASH PL &gt;</v>
          </cell>
          <cell r="I1427" t="str">
            <v>A5100</v>
          </cell>
          <cell r="J1427" t="e">
            <v>#N/A</v>
          </cell>
          <cell r="K1427" t="e">
            <v>#N/A</v>
          </cell>
          <cell r="L1427"/>
          <cell r="M1427"/>
          <cell r="N1427" t="e">
            <v>#N/A</v>
          </cell>
          <cell r="O1427" t="e">
            <v>#N/A</v>
          </cell>
          <cell r="P1427" t="e">
            <v>#N/A</v>
          </cell>
          <cell r="Q1427" t="e">
            <v>#N/A</v>
          </cell>
          <cell r="R1427" t="e">
            <v>#N/A</v>
          </cell>
          <cell r="S1427" t="e">
            <v>#N/A</v>
          </cell>
          <cell r="T1427" t="e">
            <v>#N/A</v>
          </cell>
          <cell r="U1427" t="e">
            <v>#N/A</v>
          </cell>
          <cell r="V1427" t="e">
            <v>#N/A</v>
          </cell>
          <cell r="W1427"/>
          <cell r="X1427" t="e">
            <v>#N/A</v>
          </cell>
          <cell r="Y1427" t="e">
            <v>#N/A</v>
          </cell>
          <cell r="Z1427" t="e">
            <v>#N/A</v>
          </cell>
          <cell r="AA1427"/>
          <cell r="AB1427"/>
          <cell r="AC1427"/>
          <cell r="AD1427"/>
          <cell r="AE1427" t="str">
            <v>ARRU</v>
          </cell>
          <cell r="AF1427" t="str">
            <v>FI</v>
          </cell>
          <cell r="AG1427"/>
          <cell r="AH1427"/>
        </row>
        <row r="1428">
          <cell r="A1428">
            <v>108936</v>
          </cell>
          <cell r="B1428">
            <v>1000</v>
          </cell>
          <cell r="C1428">
            <v>1035</v>
          </cell>
          <cell r="D1428" t="str">
            <v>CASH</v>
          </cell>
          <cell r="E1428" t="str">
            <v/>
          </cell>
          <cell r="F1428" t="str">
            <v>X</v>
          </cell>
          <cell r="G1428" t="str">
            <v>BSCH-CASH PL &gt;</v>
          </cell>
          <cell r="H1428" t="str">
            <v>BANCO SANTANDER CENTRAL HISPANO-CASH PL &gt;</v>
          </cell>
          <cell r="I1428" t="str">
            <v>A5100</v>
          </cell>
          <cell r="J1428" t="e">
            <v>#N/A</v>
          </cell>
          <cell r="K1428" t="e">
            <v>#N/A</v>
          </cell>
          <cell r="L1428"/>
          <cell r="M1428"/>
          <cell r="N1428" t="e">
            <v>#N/A</v>
          </cell>
          <cell r="O1428" t="e">
            <v>#N/A</v>
          </cell>
          <cell r="P1428" t="e">
            <v>#N/A</v>
          </cell>
          <cell r="Q1428" t="e">
            <v>#N/A</v>
          </cell>
          <cell r="R1428" t="e">
            <v>#N/A</v>
          </cell>
          <cell r="S1428" t="e">
            <v>#N/A</v>
          </cell>
          <cell r="T1428" t="e">
            <v>#N/A</v>
          </cell>
          <cell r="U1428" t="e">
            <v>#N/A</v>
          </cell>
          <cell r="V1428" t="e">
            <v>#N/A</v>
          </cell>
          <cell r="W1428"/>
          <cell r="X1428" t="e">
            <v>#N/A</v>
          </cell>
          <cell r="Y1428" t="e">
            <v>#N/A</v>
          </cell>
          <cell r="Z1428" t="e">
            <v>#N/A</v>
          </cell>
          <cell r="AA1428"/>
          <cell r="AB1428"/>
          <cell r="AC1428"/>
          <cell r="AD1428"/>
          <cell r="AE1428" t="str">
            <v>ARRU</v>
          </cell>
          <cell r="AF1428" t="str">
            <v>FI</v>
          </cell>
          <cell r="AG1428"/>
          <cell r="AH1428"/>
        </row>
        <row r="1429">
          <cell r="A1429">
            <v>108937</v>
          </cell>
          <cell r="B1429">
            <v>1000</v>
          </cell>
          <cell r="C1429">
            <v>1035</v>
          </cell>
          <cell r="D1429" t="str">
            <v>CASH</v>
          </cell>
          <cell r="E1429" t="str">
            <v/>
          </cell>
          <cell r="F1429" t="str">
            <v>X</v>
          </cell>
          <cell r="G1429" t="str">
            <v>BP-CASH PL &gt;</v>
          </cell>
          <cell r="H1429" t="str">
            <v>BANCO POPULAR-CASH PL &gt;</v>
          </cell>
          <cell r="I1429" t="str">
            <v>A5100</v>
          </cell>
          <cell r="J1429" t="e">
            <v>#N/A</v>
          </cell>
          <cell r="K1429" t="e">
            <v>#N/A</v>
          </cell>
          <cell r="L1429"/>
          <cell r="M1429"/>
          <cell r="N1429" t="e">
            <v>#N/A</v>
          </cell>
          <cell r="O1429" t="e">
            <v>#N/A</v>
          </cell>
          <cell r="P1429" t="e">
            <v>#N/A</v>
          </cell>
          <cell r="Q1429" t="e">
            <v>#N/A</v>
          </cell>
          <cell r="R1429" t="e">
            <v>#N/A</v>
          </cell>
          <cell r="S1429" t="e">
            <v>#N/A</v>
          </cell>
          <cell r="T1429" t="e">
            <v>#N/A</v>
          </cell>
          <cell r="U1429" t="e">
            <v>#N/A</v>
          </cell>
          <cell r="V1429" t="e">
            <v>#N/A</v>
          </cell>
          <cell r="W1429"/>
          <cell r="X1429" t="e">
            <v>#N/A</v>
          </cell>
          <cell r="Y1429" t="e">
            <v>#N/A</v>
          </cell>
          <cell r="Z1429" t="e">
            <v>#N/A</v>
          </cell>
          <cell r="AA1429"/>
          <cell r="AB1429"/>
          <cell r="AC1429"/>
          <cell r="AD1429"/>
          <cell r="AE1429" t="str">
            <v>ARRU</v>
          </cell>
          <cell r="AF1429" t="str">
            <v>FI</v>
          </cell>
          <cell r="AG1429"/>
          <cell r="AH1429"/>
        </row>
        <row r="1430">
          <cell r="A1430">
            <v>108938</v>
          </cell>
          <cell r="B1430">
            <v>1000</v>
          </cell>
          <cell r="C1430">
            <v>1035</v>
          </cell>
          <cell r="D1430" t="str">
            <v>CASH</v>
          </cell>
          <cell r="E1430" t="str">
            <v/>
          </cell>
          <cell r="F1430" t="str">
            <v>X</v>
          </cell>
          <cell r="G1430" t="str">
            <v>BS-CASH PL &gt;</v>
          </cell>
          <cell r="H1430" t="str">
            <v>BANC DE SABADELL-CASH PL &gt;</v>
          </cell>
          <cell r="I1430" t="str">
            <v>A5100</v>
          </cell>
          <cell r="J1430" t="e">
            <v>#N/A</v>
          </cell>
          <cell r="K1430" t="e">
            <v>#N/A</v>
          </cell>
          <cell r="L1430"/>
          <cell r="M1430"/>
          <cell r="N1430" t="e">
            <v>#N/A</v>
          </cell>
          <cell r="O1430" t="e">
            <v>#N/A</v>
          </cell>
          <cell r="P1430" t="e">
            <v>#N/A</v>
          </cell>
          <cell r="Q1430" t="e">
            <v>#N/A</v>
          </cell>
          <cell r="R1430" t="e">
            <v>#N/A</v>
          </cell>
          <cell r="S1430" t="e">
            <v>#N/A</v>
          </cell>
          <cell r="T1430" t="e">
            <v>#N/A</v>
          </cell>
          <cell r="U1430" t="e">
            <v>#N/A</v>
          </cell>
          <cell r="V1430" t="e">
            <v>#N/A</v>
          </cell>
          <cell r="W1430"/>
          <cell r="X1430" t="e">
            <v>#N/A</v>
          </cell>
          <cell r="Y1430" t="e">
            <v>#N/A</v>
          </cell>
          <cell r="Z1430" t="e">
            <v>#N/A</v>
          </cell>
          <cell r="AA1430"/>
          <cell r="AB1430"/>
          <cell r="AC1430"/>
          <cell r="AD1430"/>
          <cell r="AE1430" t="str">
            <v>ARRU</v>
          </cell>
          <cell r="AF1430" t="str">
            <v>FI</v>
          </cell>
          <cell r="AG1430"/>
          <cell r="AH1430"/>
        </row>
        <row r="1431">
          <cell r="A1431">
            <v>108949</v>
          </cell>
          <cell r="B1431">
            <v>1000</v>
          </cell>
          <cell r="C1431">
            <v>1035</v>
          </cell>
          <cell r="D1431" t="str">
            <v>CASH</v>
          </cell>
          <cell r="E1431" t="str">
            <v/>
          </cell>
          <cell r="F1431" t="str">
            <v>X</v>
          </cell>
          <cell r="G1431" t="str">
            <v>CIC- USD-CASH PL &gt;</v>
          </cell>
          <cell r="H1431" t="str">
            <v>CIC LYONNAISE DE BANQUE - USD</v>
          </cell>
          <cell r="I1431" t="str">
            <v>A5100</v>
          </cell>
          <cell r="J1431" t="e">
            <v>#N/A</v>
          </cell>
          <cell r="K1431" t="e">
            <v>#N/A</v>
          </cell>
          <cell r="L1431"/>
          <cell r="M1431"/>
          <cell r="N1431" t="e">
            <v>#N/A</v>
          </cell>
          <cell r="O1431" t="e">
            <v>#N/A</v>
          </cell>
          <cell r="P1431" t="e">
            <v>#N/A</v>
          </cell>
          <cell r="Q1431" t="e">
            <v>#N/A</v>
          </cell>
          <cell r="R1431" t="e">
            <v>#N/A</v>
          </cell>
          <cell r="S1431" t="e">
            <v>#N/A</v>
          </cell>
          <cell r="T1431" t="e">
            <v>#N/A</v>
          </cell>
          <cell r="U1431" t="e">
            <v>#N/A</v>
          </cell>
          <cell r="V1431" t="e">
            <v>#N/A</v>
          </cell>
          <cell r="W1431"/>
          <cell r="X1431" t="e">
            <v>#N/A</v>
          </cell>
          <cell r="Y1431" t="e">
            <v>#N/A</v>
          </cell>
          <cell r="Z1431" t="e">
            <v>#N/A</v>
          </cell>
          <cell r="AA1431"/>
          <cell r="AB1431"/>
          <cell r="AC1431"/>
          <cell r="AD1431"/>
          <cell r="AE1431" t="str">
            <v>ARRU</v>
          </cell>
          <cell r="AF1431" t="str">
            <v>FI</v>
          </cell>
          <cell r="AG1431"/>
          <cell r="AH1431"/>
        </row>
        <row r="1432">
          <cell r="A1432">
            <v>108951</v>
          </cell>
          <cell r="B1432">
            <v>1000</v>
          </cell>
          <cell r="C1432">
            <v>1035</v>
          </cell>
          <cell r="D1432" t="str">
            <v>CASH</v>
          </cell>
          <cell r="E1432" t="str">
            <v/>
          </cell>
          <cell r="F1432" t="str">
            <v>X</v>
          </cell>
          <cell r="G1432" t="str">
            <v>SLB - EUR-CASH PL &gt;</v>
          </cell>
          <cell r="H1432" t="str">
            <v>CIC LYONNAISE DE BANQUE - EUR</v>
          </cell>
          <cell r="I1432" t="str">
            <v>A5100</v>
          </cell>
          <cell r="J1432" t="e">
            <v>#N/A</v>
          </cell>
          <cell r="K1432" t="e">
            <v>#N/A</v>
          </cell>
          <cell r="L1432"/>
          <cell r="M1432"/>
          <cell r="N1432" t="e">
            <v>#N/A</v>
          </cell>
          <cell r="O1432" t="e">
            <v>#N/A</v>
          </cell>
          <cell r="P1432" t="e">
            <v>#N/A</v>
          </cell>
          <cell r="Q1432" t="e">
            <v>#N/A</v>
          </cell>
          <cell r="R1432" t="e">
            <v>#N/A</v>
          </cell>
          <cell r="S1432" t="e">
            <v>#N/A</v>
          </cell>
          <cell r="T1432" t="e">
            <v>#N/A</v>
          </cell>
          <cell r="U1432" t="e">
            <v>#N/A</v>
          </cell>
          <cell r="V1432" t="e">
            <v>#N/A</v>
          </cell>
          <cell r="W1432"/>
          <cell r="X1432" t="e">
            <v>#N/A</v>
          </cell>
          <cell r="Y1432" t="e">
            <v>#N/A</v>
          </cell>
          <cell r="Z1432" t="e">
            <v>#N/A</v>
          </cell>
          <cell r="AA1432"/>
          <cell r="AB1432"/>
          <cell r="AC1432"/>
          <cell r="AD1432"/>
          <cell r="AE1432" t="str">
            <v>ARRU</v>
          </cell>
          <cell r="AF1432" t="str">
            <v>FI</v>
          </cell>
          <cell r="AG1432"/>
          <cell r="AH1432"/>
        </row>
        <row r="1433">
          <cell r="A1433">
            <v>108954</v>
          </cell>
          <cell r="B1433">
            <v>1000</v>
          </cell>
          <cell r="C1433">
            <v>1035</v>
          </cell>
          <cell r="D1433" t="str">
            <v>CASH</v>
          </cell>
          <cell r="E1433" t="str">
            <v/>
          </cell>
          <cell r="F1433" t="str">
            <v>X</v>
          </cell>
          <cell r="G1433" t="str">
            <v>CRCA -EUR-CASH PL &gt;</v>
          </cell>
          <cell r="H1433" t="str">
            <v>CREDIT AGRICOLE - EUR</v>
          </cell>
          <cell r="I1433" t="str">
            <v>A5100</v>
          </cell>
          <cell r="J1433" t="e">
            <v>#N/A</v>
          </cell>
          <cell r="K1433" t="e">
            <v>#N/A</v>
          </cell>
          <cell r="L1433"/>
          <cell r="M1433"/>
          <cell r="N1433" t="e">
            <v>#N/A</v>
          </cell>
          <cell r="O1433" t="e">
            <v>#N/A</v>
          </cell>
          <cell r="P1433" t="e">
            <v>#N/A</v>
          </cell>
          <cell r="Q1433" t="e">
            <v>#N/A</v>
          </cell>
          <cell r="R1433" t="e">
            <v>#N/A</v>
          </cell>
          <cell r="S1433" t="e">
            <v>#N/A</v>
          </cell>
          <cell r="T1433" t="e">
            <v>#N/A</v>
          </cell>
          <cell r="U1433" t="e">
            <v>#N/A</v>
          </cell>
          <cell r="V1433" t="e">
            <v>#N/A</v>
          </cell>
          <cell r="W1433"/>
          <cell r="X1433" t="e">
            <v>#N/A</v>
          </cell>
          <cell r="Y1433" t="e">
            <v>#N/A</v>
          </cell>
          <cell r="Z1433" t="e">
            <v>#N/A</v>
          </cell>
          <cell r="AA1433"/>
          <cell r="AB1433"/>
          <cell r="AC1433"/>
          <cell r="AD1433"/>
          <cell r="AE1433" t="str">
            <v>ARRU</v>
          </cell>
          <cell r="AF1433" t="str">
            <v>FI</v>
          </cell>
          <cell r="AG1433"/>
          <cell r="AH1433"/>
        </row>
        <row r="1434">
          <cell r="A1434">
            <v>108956</v>
          </cell>
          <cell r="B1434">
            <v>1000</v>
          </cell>
          <cell r="C1434">
            <v>1035</v>
          </cell>
          <cell r="D1434" t="str">
            <v>CASH</v>
          </cell>
          <cell r="E1434" t="str">
            <v/>
          </cell>
          <cell r="F1434" t="str">
            <v>X</v>
          </cell>
          <cell r="G1434" t="str">
            <v>CLY1- EUR-CASH PL &gt;</v>
          </cell>
          <cell r="H1434" t="str">
            <v>CREDIT LYONNAIS - EUR</v>
          </cell>
          <cell r="I1434" t="str">
            <v>A5100</v>
          </cell>
          <cell r="J1434" t="e">
            <v>#N/A</v>
          </cell>
          <cell r="K1434" t="e">
            <v>#N/A</v>
          </cell>
          <cell r="L1434"/>
          <cell r="M1434"/>
          <cell r="N1434" t="e">
            <v>#N/A</v>
          </cell>
          <cell r="O1434" t="e">
            <v>#N/A</v>
          </cell>
          <cell r="P1434" t="e">
            <v>#N/A</v>
          </cell>
          <cell r="Q1434" t="e">
            <v>#N/A</v>
          </cell>
          <cell r="R1434" t="e">
            <v>#N/A</v>
          </cell>
          <cell r="S1434" t="e">
            <v>#N/A</v>
          </cell>
          <cell r="T1434" t="e">
            <v>#N/A</v>
          </cell>
          <cell r="U1434" t="e">
            <v>#N/A</v>
          </cell>
          <cell r="V1434" t="e">
            <v>#N/A</v>
          </cell>
          <cell r="W1434"/>
          <cell r="X1434" t="e">
            <v>#N/A</v>
          </cell>
          <cell r="Y1434" t="e">
            <v>#N/A</v>
          </cell>
          <cell r="Z1434" t="e">
            <v>#N/A</v>
          </cell>
          <cell r="AA1434"/>
          <cell r="AB1434"/>
          <cell r="AC1434"/>
          <cell r="AD1434"/>
          <cell r="AE1434" t="str">
            <v>ARRU</v>
          </cell>
          <cell r="AF1434" t="str">
            <v>FI</v>
          </cell>
          <cell r="AG1434"/>
          <cell r="AH1434"/>
        </row>
        <row r="1435">
          <cell r="A1435">
            <v>108961</v>
          </cell>
          <cell r="B1435">
            <v>1000</v>
          </cell>
          <cell r="C1435">
            <v>1035</v>
          </cell>
          <cell r="D1435" t="str">
            <v>CASH</v>
          </cell>
          <cell r="E1435" t="str">
            <v/>
          </cell>
          <cell r="F1435" t="str">
            <v>X</v>
          </cell>
          <cell r="G1435" t="str">
            <v>CIC- JPY-CASH PL &gt;</v>
          </cell>
          <cell r="H1435" t="str">
            <v>CIC LYONNAISE DE BANQUE - JPY</v>
          </cell>
          <cell r="I1435" t="str">
            <v>A5100</v>
          </cell>
          <cell r="J1435" t="e">
            <v>#N/A</v>
          </cell>
          <cell r="K1435" t="e">
            <v>#N/A</v>
          </cell>
          <cell r="L1435"/>
          <cell r="M1435"/>
          <cell r="N1435" t="e">
            <v>#N/A</v>
          </cell>
          <cell r="O1435" t="e">
            <v>#N/A</v>
          </cell>
          <cell r="P1435" t="e">
            <v>#N/A</v>
          </cell>
          <cell r="Q1435" t="e">
            <v>#N/A</v>
          </cell>
          <cell r="R1435" t="e">
            <v>#N/A</v>
          </cell>
          <cell r="S1435" t="e">
            <v>#N/A</v>
          </cell>
          <cell r="T1435" t="e">
            <v>#N/A</v>
          </cell>
          <cell r="U1435" t="e">
            <v>#N/A</v>
          </cell>
          <cell r="V1435" t="e">
            <v>#N/A</v>
          </cell>
          <cell r="W1435"/>
          <cell r="X1435" t="e">
            <v>#N/A</v>
          </cell>
          <cell r="Y1435" t="e">
            <v>#N/A</v>
          </cell>
          <cell r="Z1435" t="e">
            <v>#N/A</v>
          </cell>
          <cell r="AA1435"/>
          <cell r="AB1435"/>
          <cell r="AC1435"/>
          <cell r="AD1435"/>
          <cell r="AE1435" t="str">
            <v>ARRU</v>
          </cell>
          <cell r="AF1435" t="str">
            <v>FI</v>
          </cell>
          <cell r="AG1435"/>
          <cell r="AH1435"/>
        </row>
        <row r="1436">
          <cell r="A1436">
            <v>108970</v>
          </cell>
          <cell r="B1436">
            <v>1000</v>
          </cell>
          <cell r="C1436">
            <v>1035</v>
          </cell>
          <cell r="D1436" t="str">
            <v>CASH</v>
          </cell>
          <cell r="E1436" t="str">
            <v/>
          </cell>
          <cell r="F1436" t="str">
            <v>X</v>
          </cell>
          <cell r="G1436" t="str">
            <v>CLY1- JPY-CASH PL &gt;</v>
          </cell>
          <cell r="H1436" t="str">
            <v>CREDIT LYONNAIS - JPY</v>
          </cell>
          <cell r="I1436" t="str">
            <v>A5100</v>
          </cell>
          <cell r="J1436" t="e">
            <v>#N/A</v>
          </cell>
          <cell r="K1436" t="e">
            <v>#N/A</v>
          </cell>
          <cell r="L1436"/>
          <cell r="M1436"/>
          <cell r="N1436" t="e">
            <v>#N/A</v>
          </cell>
          <cell r="O1436" t="e">
            <v>#N/A</v>
          </cell>
          <cell r="P1436" t="e">
            <v>#N/A</v>
          </cell>
          <cell r="Q1436" t="e">
            <v>#N/A</v>
          </cell>
          <cell r="R1436" t="e">
            <v>#N/A</v>
          </cell>
          <cell r="S1436" t="e">
            <v>#N/A</v>
          </cell>
          <cell r="T1436" t="e">
            <v>#N/A</v>
          </cell>
          <cell r="U1436" t="e">
            <v>#N/A</v>
          </cell>
          <cell r="V1436" t="e">
            <v>#N/A</v>
          </cell>
          <cell r="W1436"/>
          <cell r="X1436" t="e">
            <v>#N/A</v>
          </cell>
          <cell r="Y1436" t="e">
            <v>#N/A</v>
          </cell>
          <cell r="Z1436" t="e">
            <v>#N/A</v>
          </cell>
          <cell r="AA1436"/>
          <cell r="AB1436"/>
          <cell r="AC1436"/>
          <cell r="AD1436"/>
          <cell r="AE1436" t="str">
            <v>ARRU</v>
          </cell>
          <cell r="AF1436" t="str">
            <v>FI</v>
          </cell>
          <cell r="AG1436"/>
          <cell r="AH1436"/>
        </row>
        <row r="1437">
          <cell r="A1437">
            <v>108972</v>
          </cell>
          <cell r="B1437">
            <v>1000</v>
          </cell>
          <cell r="C1437">
            <v>1035</v>
          </cell>
          <cell r="D1437" t="str">
            <v>CASH</v>
          </cell>
          <cell r="E1437" t="str">
            <v/>
          </cell>
          <cell r="F1437" t="str">
            <v>X</v>
          </cell>
          <cell r="G1437" t="str">
            <v>CRCA -EUR-CASH PL &gt;</v>
          </cell>
          <cell r="H1437" t="str">
            <v>CREDIT AGRICOLE - EUR</v>
          </cell>
          <cell r="I1437" t="str">
            <v>A5100</v>
          </cell>
          <cell r="J1437" t="e">
            <v>#N/A</v>
          </cell>
          <cell r="K1437" t="e">
            <v>#N/A</v>
          </cell>
          <cell r="L1437"/>
          <cell r="M1437"/>
          <cell r="N1437" t="e">
            <v>#N/A</v>
          </cell>
          <cell r="O1437" t="e">
            <v>#N/A</v>
          </cell>
          <cell r="P1437" t="e">
            <v>#N/A</v>
          </cell>
          <cell r="Q1437" t="e">
            <v>#N/A</v>
          </cell>
          <cell r="R1437" t="e">
            <v>#N/A</v>
          </cell>
          <cell r="S1437" t="e">
            <v>#N/A</v>
          </cell>
          <cell r="T1437" t="e">
            <v>#N/A</v>
          </cell>
          <cell r="U1437" t="e">
            <v>#N/A</v>
          </cell>
          <cell r="V1437" t="e">
            <v>#N/A</v>
          </cell>
          <cell r="W1437"/>
          <cell r="X1437" t="e">
            <v>#N/A</v>
          </cell>
          <cell r="Y1437" t="e">
            <v>#N/A</v>
          </cell>
          <cell r="Z1437" t="e">
            <v>#N/A</v>
          </cell>
          <cell r="AA1437"/>
          <cell r="AB1437"/>
          <cell r="AC1437"/>
          <cell r="AD1437"/>
          <cell r="AE1437" t="str">
            <v>ARRU</v>
          </cell>
          <cell r="AF1437" t="str">
            <v>FI</v>
          </cell>
          <cell r="AG1437"/>
          <cell r="AH1437"/>
        </row>
        <row r="1438">
          <cell r="A1438">
            <v>108974</v>
          </cell>
          <cell r="B1438">
            <v>1000</v>
          </cell>
          <cell r="C1438">
            <v>1035</v>
          </cell>
          <cell r="D1438" t="str">
            <v>CASH</v>
          </cell>
          <cell r="E1438" t="str">
            <v/>
          </cell>
          <cell r="F1438" t="str">
            <v>X</v>
          </cell>
          <cell r="G1438" t="str">
            <v>CLY1- EUR-CASH PL &gt;</v>
          </cell>
          <cell r="H1438" t="str">
            <v>CREDIT LYONNAIS - EUR</v>
          </cell>
          <cell r="I1438" t="str">
            <v>A5100</v>
          </cell>
          <cell r="J1438" t="e">
            <v>#N/A</v>
          </cell>
          <cell r="K1438" t="e">
            <v>#N/A</v>
          </cell>
          <cell r="L1438"/>
          <cell r="M1438"/>
          <cell r="N1438" t="e">
            <v>#N/A</v>
          </cell>
          <cell r="O1438" t="e">
            <v>#N/A</v>
          </cell>
          <cell r="P1438" t="e">
            <v>#N/A</v>
          </cell>
          <cell r="Q1438" t="e">
            <v>#N/A</v>
          </cell>
          <cell r="R1438" t="e">
            <v>#N/A</v>
          </cell>
          <cell r="S1438" t="e">
            <v>#N/A</v>
          </cell>
          <cell r="T1438" t="e">
            <v>#N/A</v>
          </cell>
          <cell r="U1438" t="e">
            <v>#N/A</v>
          </cell>
          <cell r="V1438" t="e">
            <v>#N/A</v>
          </cell>
          <cell r="W1438"/>
          <cell r="X1438" t="e">
            <v>#N/A</v>
          </cell>
          <cell r="Y1438" t="e">
            <v>#N/A</v>
          </cell>
          <cell r="Z1438" t="e">
            <v>#N/A</v>
          </cell>
          <cell r="AA1438"/>
          <cell r="AB1438"/>
          <cell r="AC1438"/>
          <cell r="AD1438"/>
          <cell r="AE1438" t="str">
            <v>ARRU</v>
          </cell>
          <cell r="AF1438" t="str">
            <v>FI</v>
          </cell>
          <cell r="AG1438"/>
          <cell r="AH1438"/>
        </row>
        <row r="1439">
          <cell r="A1439">
            <v>108977</v>
          </cell>
          <cell r="B1439">
            <v>1000</v>
          </cell>
          <cell r="C1439">
            <v>1035</v>
          </cell>
          <cell r="D1439" t="str">
            <v>CASH</v>
          </cell>
          <cell r="E1439" t="str">
            <v/>
          </cell>
          <cell r="F1439" t="str">
            <v>X</v>
          </cell>
          <cell r="G1439" t="str">
            <v>CLY1- USD-CASH PL &gt;</v>
          </cell>
          <cell r="H1439" t="str">
            <v>CREDIT LYONNAIS - USD</v>
          </cell>
          <cell r="I1439" t="str">
            <v>A5100</v>
          </cell>
          <cell r="J1439" t="e">
            <v>#N/A</v>
          </cell>
          <cell r="K1439" t="e">
            <v>#N/A</v>
          </cell>
          <cell r="L1439"/>
          <cell r="M1439"/>
          <cell r="N1439" t="e">
            <v>#N/A</v>
          </cell>
          <cell r="O1439" t="e">
            <v>#N/A</v>
          </cell>
          <cell r="P1439" t="e">
            <v>#N/A</v>
          </cell>
          <cell r="Q1439" t="e">
            <v>#N/A</v>
          </cell>
          <cell r="R1439" t="e">
            <v>#N/A</v>
          </cell>
          <cell r="S1439" t="e">
            <v>#N/A</v>
          </cell>
          <cell r="T1439" t="e">
            <v>#N/A</v>
          </cell>
          <cell r="U1439" t="e">
            <v>#N/A</v>
          </cell>
          <cell r="V1439" t="e">
            <v>#N/A</v>
          </cell>
          <cell r="W1439"/>
          <cell r="X1439" t="e">
            <v>#N/A</v>
          </cell>
          <cell r="Y1439" t="e">
            <v>#N/A</v>
          </cell>
          <cell r="Z1439" t="e">
            <v>#N/A</v>
          </cell>
          <cell r="AA1439"/>
          <cell r="AB1439"/>
          <cell r="AC1439"/>
          <cell r="AD1439"/>
          <cell r="AE1439" t="str">
            <v>ARRU</v>
          </cell>
          <cell r="AF1439" t="str">
            <v>FI</v>
          </cell>
          <cell r="AG1439"/>
          <cell r="AH1439"/>
        </row>
        <row r="1440">
          <cell r="A1440">
            <v>108978</v>
          </cell>
          <cell r="B1440">
            <v>1000</v>
          </cell>
          <cell r="C1440">
            <v>1035</v>
          </cell>
          <cell r="D1440" t="str">
            <v>CASH</v>
          </cell>
          <cell r="E1440" t="str">
            <v/>
          </cell>
          <cell r="F1440" t="str">
            <v>X</v>
          </cell>
          <cell r="G1440" t="str">
            <v>CLY1- EUR-CASH PL &gt;</v>
          </cell>
          <cell r="H1440" t="str">
            <v>CREDIT LYONNAIS - EUR</v>
          </cell>
          <cell r="I1440" t="str">
            <v>A5100</v>
          </cell>
          <cell r="J1440" t="e">
            <v>#N/A</v>
          </cell>
          <cell r="K1440" t="e">
            <v>#N/A</v>
          </cell>
          <cell r="L1440"/>
          <cell r="M1440"/>
          <cell r="N1440" t="e">
            <v>#N/A</v>
          </cell>
          <cell r="O1440" t="e">
            <v>#N/A</v>
          </cell>
          <cell r="P1440" t="e">
            <v>#N/A</v>
          </cell>
          <cell r="Q1440" t="e">
            <v>#N/A</v>
          </cell>
          <cell r="R1440" t="e">
            <v>#N/A</v>
          </cell>
          <cell r="S1440" t="e">
            <v>#N/A</v>
          </cell>
          <cell r="T1440" t="e">
            <v>#N/A</v>
          </cell>
          <cell r="U1440" t="e">
            <v>#N/A</v>
          </cell>
          <cell r="V1440" t="e">
            <v>#N/A</v>
          </cell>
          <cell r="W1440"/>
          <cell r="X1440" t="e">
            <v>#N/A</v>
          </cell>
          <cell r="Y1440" t="e">
            <v>#N/A</v>
          </cell>
          <cell r="Z1440" t="e">
            <v>#N/A</v>
          </cell>
          <cell r="AA1440"/>
          <cell r="AB1440"/>
          <cell r="AC1440"/>
          <cell r="AD1440"/>
          <cell r="AE1440" t="str">
            <v>ARRU</v>
          </cell>
          <cell r="AF1440" t="str">
            <v>FI</v>
          </cell>
          <cell r="AG1440"/>
          <cell r="AH1440"/>
        </row>
        <row r="1441">
          <cell r="A1441">
            <v>108979</v>
          </cell>
          <cell r="B1441">
            <v>1000</v>
          </cell>
          <cell r="C1441">
            <v>1035</v>
          </cell>
          <cell r="D1441" t="str">
            <v>CASH</v>
          </cell>
          <cell r="E1441" t="str">
            <v/>
          </cell>
          <cell r="F1441" t="str">
            <v>X</v>
          </cell>
          <cell r="G1441" t="str">
            <v>CLY1- USD-CASH PL &gt;</v>
          </cell>
          <cell r="H1441" t="str">
            <v>CREDIT LYONNAIS - USD</v>
          </cell>
          <cell r="I1441" t="str">
            <v>A5100</v>
          </cell>
          <cell r="J1441" t="e">
            <v>#N/A</v>
          </cell>
          <cell r="K1441" t="e">
            <v>#N/A</v>
          </cell>
          <cell r="L1441"/>
          <cell r="M1441"/>
          <cell r="N1441" t="e">
            <v>#N/A</v>
          </cell>
          <cell r="O1441" t="e">
            <v>#N/A</v>
          </cell>
          <cell r="P1441" t="e">
            <v>#N/A</v>
          </cell>
          <cell r="Q1441" t="e">
            <v>#N/A</v>
          </cell>
          <cell r="R1441" t="e">
            <v>#N/A</v>
          </cell>
          <cell r="S1441" t="e">
            <v>#N/A</v>
          </cell>
          <cell r="T1441" t="e">
            <v>#N/A</v>
          </cell>
          <cell r="U1441" t="e">
            <v>#N/A</v>
          </cell>
          <cell r="V1441" t="e">
            <v>#N/A</v>
          </cell>
          <cell r="W1441"/>
          <cell r="X1441" t="e">
            <v>#N/A</v>
          </cell>
          <cell r="Y1441" t="e">
            <v>#N/A</v>
          </cell>
          <cell r="Z1441" t="e">
            <v>#N/A</v>
          </cell>
          <cell r="AA1441"/>
          <cell r="AB1441"/>
          <cell r="AC1441"/>
          <cell r="AD1441"/>
          <cell r="AE1441" t="str">
            <v>ARRU</v>
          </cell>
          <cell r="AF1441" t="str">
            <v>FI</v>
          </cell>
          <cell r="AG1441"/>
          <cell r="AH1441"/>
        </row>
        <row r="1442">
          <cell r="A1442">
            <v>108995</v>
          </cell>
          <cell r="B1442">
            <v>1000</v>
          </cell>
          <cell r="C1442">
            <v>1035</v>
          </cell>
          <cell r="D1442" t="str">
            <v>CASH</v>
          </cell>
          <cell r="E1442" t="str">
            <v/>
          </cell>
          <cell r="F1442" t="str">
            <v>X</v>
          </cell>
          <cell r="G1442" t="str">
            <v>CRCA -EUR-CASH PL &gt;</v>
          </cell>
          <cell r="H1442" t="str">
            <v>CREDIT AGRICOLE - EUR</v>
          </cell>
          <cell r="I1442" t="str">
            <v>A5100</v>
          </cell>
          <cell r="J1442" t="e">
            <v>#N/A</v>
          </cell>
          <cell r="K1442" t="e">
            <v>#N/A</v>
          </cell>
          <cell r="L1442"/>
          <cell r="M1442"/>
          <cell r="N1442" t="e">
            <v>#N/A</v>
          </cell>
          <cell r="O1442" t="e">
            <v>#N/A</v>
          </cell>
          <cell r="P1442" t="e">
            <v>#N/A</v>
          </cell>
          <cell r="Q1442" t="e">
            <v>#N/A</v>
          </cell>
          <cell r="R1442" t="e">
            <v>#N/A</v>
          </cell>
          <cell r="S1442" t="e">
            <v>#N/A</v>
          </cell>
          <cell r="T1442" t="e">
            <v>#N/A</v>
          </cell>
          <cell r="U1442" t="e">
            <v>#N/A</v>
          </cell>
          <cell r="V1442" t="e">
            <v>#N/A</v>
          </cell>
          <cell r="W1442"/>
          <cell r="X1442" t="e">
            <v>#N/A</v>
          </cell>
          <cell r="Y1442" t="e">
            <v>#N/A</v>
          </cell>
          <cell r="Z1442" t="e">
            <v>#N/A</v>
          </cell>
          <cell r="AA1442"/>
          <cell r="AB1442"/>
          <cell r="AC1442"/>
          <cell r="AD1442"/>
          <cell r="AE1442" t="str">
            <v>ARRU</v>
          </cell>
          <cell r="AF1442" t="str">
            <v>FI</v>
          </cell>
          <cell r="AG1442"/>
          <cell r="AH1442"/>
        </row>
        <row r="1443">
          <cell r="A1443">
            <v>108999</v>
          </cell>
          <cell r="B1443">
            <v>1000</v>
          </cell>
          <cell r="C1443">
            <v>1035</v>
          </cell>
          <cell r="D1443" t="str">
            <v>CASH</v>
          </cell>
          <cell r="E1443" t="str">
            <v/>
          </cell>
          <cell r="F1443" t="str">
            <v>X</v>
          </cell>
          <cell r="G1443" t="str">
            <v>HSBC -EUR-CASH PL &gt;</v>
          </cell>
          <cell r="H1443" t="str">
            <v>HSBC - EUR</v>
          </cell>
          <cell r="I1443" t="str">
            <v>A5100</v>
          </cell>
          <cell r="J1443" t="e">
            <v>#N/A</v>
          </cell>
          <cell r="K1443" t="e">
            <v>#N/A</v>
          </cell>
          <cell r="L1443"/>
          <cell r="M1443"/>
          <cell r="N1443" t="e">
            <v>#N/A</v>
          </cell>
          <cell r="O1443" t="e">
            <v>#N/A</v>
          </cell>
          <cell r="P1443" t="e">
            <v>#N/A</v>
          </cell>
          <cell r="Q1443" t="e">
            <v>#N/A</v>
          </cell>
          <cell r="R1443" t="e">
            <v>#N/A</v>
          </cell>
          <cell r="S1443" t="e">
            <v>#N/A</v>
          </cell>
          <cell r="T1443" t="e">
            <v>#N/A</v>
          </cell>
          <cell r="U1443" t="e">
            <v>#N/A</v>
          </cell>
          <cell r="V1443" t="e">
            <v>#N/A</v>
          </cell>
          <cell r="W1443"/>
          <cell r="X1443" t="e">
            <v>#N/A</v>
          </cell>
          <cell r="Y1443" t="e">
            <v>#N/A</v>
          </cell>
          <cell r="Z1443" t="e">
            <v>#N/A</v>
          </cell>
          <cell r="AA1443"/>
          <cell r="AB1443"/>
          <cell r="AC1443"/>
          <cell r="AD1443"/>
          <cell r="AE1443" t="str">
            <v>ARRU</v>
          </cell>
          <cell r="AF1443" t="str">
            <v>FI</v>
          </cell>
          <cell r="AG1443"/>
          <cell r="AH1443"/>
        </row>
        <row r="1444">
          <cell r="A1444">
            <v>109000</v>
          </cell>
          <cell r="B1444">
            <v>1000</v>
          </cell>
          <cell r="C1444">
            <v>1035</v>
          </cell>
          <cell r="D1444" t="str">
            <v>PECS</v>
          </cell>
          <cell r="E1444" t="str">
            <v/>
          </cell>
          <cell r="F1444" t="str">
            <v>X</v>
          </cell>
          <cell r="G1444" t="str">
            <v>PC INTERNAL CURR</v>
          </cell>
          <cell r="H1444" t="str">
            <v>PETTY CASH INTERNAL CURRENCY</v>
          </cell>
          <cell r="I1444" t="str">
            <v>A5100</v>
          </cell>
          <cell r="J1444" t="e">
            <v>#N/A</v>
          </cell>
          <cell r="K1444" t="e">
            <v>#N/A</v>
          </cell>
          <cell r="L1444"/>
          <cell r="M1444"/>
          <cell r="N1444" t="e">
            <v>#N/A</v>
          </cell>
          <cell r="O1444" t="e">
            <v>#N/A</v>
          </cell>
          <cell r="P1444" t="e">
            <v>#N/A</v>
          </cell>
          <cell r="Q1444" t="e">
            <v>#N/A</v>
          </cell>
          <cell r="R1444" t="e">
            <v>#N/A</v>
          </cell>
          <cell r="S1444" t="e">
            <v>#N/A</v>
          </cell>
          <cell r="T1444" t="e">
            <v>#N/A</v>
          </cell>
          <cell r="U1444" t="e">
            <v>#N/A</v>
          </cell>
          <cell r="V1444" t="e">
            <v>#N/A</v>
          </cell>
          <cell r="W1444"/>
          <cell r="X1444" t="e">
            <v>#N/A</v>
          </cell>
          <cell r="Y1444" t="e">
            <v>#N/A</v>
          </cell>
          <cell r="Z1444" t="e">
            <v>#N/A</v>
          </cell>
          <cell r="AA1444"/>
          <cell r="AB1444"/>
          <cell r="AC1444"/>
          <cell r="AD1444"/>
          <cell r="AE1444" t="str">
            <v>ARRU</v>
          </cell>
          <cell r="AF1444" t="str">
            <v>FI</v>
          </cell>
          <cell r="AG1444"/>
          <cell r="AH1444"/>
        </row>
        <row r="1445">
          <cell r="A1445">
            <v>109001</v>
          </cell>
          <cell r="B1445">
            <v>1000</v>
          </cell>
          <cell r="C1445">
            <v>1035</v>
          </cell>
          <cell r="D1445" t="str">
            <v>PECS</v>
          </cell>
          <cell r="E1445" t="str">
            <v/>
          </cell>
          <cell r="F1445" t="str">
            <v>X</v>
          </cell>
          <cell r="G1445" t="str">
            <v>PC INTERNAL CURR</v>
          </cell>
          <cell r="H1445" t="str">
            <v>PETTY CASH INTERNAL CURRENCY</v>
          </cell>
          <cell r="I1445" t="str">
            <v>A5100</v>
          </cell>
          <cell r="J1445" t="e">
            <v>#N/A</v>
          </cell>
          <cell r="K1445" t="e">
            <v>#N/A</v>
          </cell>
          <cell r="L1445"/>
          <cell r="M1445"/>
          <cell r="N1445" t="e">
            <v>#N/A</v>
          </cell>
          <cell r="O1445" t="e">
            <v>#N/A</v>
          </cell>
          <cell r="P1445" t="e">
            <v>#N/A</v>
          </cell>
          <cell r="Q1445" t="e">
            <v>#N/A</v>
          </cell>
          <cell r="R1445" t="e">
            <v>#N/A</v>
          </cell>
          <cell r="S1445" t="e">
            <v>#N/A</v>
          </cell>
          <cell r="T1445" t="e">
            <v>#N/A</v>
          </cell>
          <cell r="U1445" t="e">
            <v>#N/A</v>
          </cell>
          <cell r="V1445" t="e">
            <v>#N/A</v>
          </cell>
          <cell r="W1445"/>
          <cell r="X1445" t="e">
            <v>#N/A</v>
          </cell>
          <cell r="Y1445" t="e">
            <v>#N/A</v>
          </cell>
          <cell r="Z1445" t="e">
            <v>#N/A</v>
          </cell>
          <cell r="AA1445"/>
          <cell r="AB1445"/>
          <cell r="AC1445"/>
          <cell r="AD1445"/>
          <cell r="AE1445" t="str">
            <v>ARRU</v>
          </cell>
          <cell r="AF1445" t="str">
            <v>FI</v>
          </cell>
          <cell r="AG1445"/>
          <cell r="AH1445"/>
        </row>
        <row r="1446">
          <cell r="A1446">
            <v>109002</v>
          </cell>
          <cell r="B1446">
            <v>1000</v>
          </cell>
          <cell r="C1446">
            <v>1035</v>
          </cell>
          <cell r="D1446" t="str">
            <v>PECS</v>
          </cell>
          <cell r="E1446" t="str">
            <v/>
          </cell>
          <cell r="F1446" t="str">
            <v>X</v>
          </cell>
          <cell r="G1446" t="str">
            <v>PETTY CASH CZK (CZ)</v>
          </cell>
          <cell r="H1446" t="str">
            <v>PETTY CASH IN CZK  CZECH REPUBLIC</v>
          </cell>
          <cell r="I1446" t="str">
            <v>A5100</v>
          </cell>
          <cell r="J1446" t="e">
            <v>#N/A</v>
          </cell>
          <cell r="K1446" t="e">
            <v>#N/A</v>
          </cell>
          <cell r="L1446"/>
          <cell r="M1446"/>
          <cell r="N1446" t="e">
            <v>#N/A</v>
          </cell>
          <cell r="O1446" t="e">
            <v>#N/A</v>
          </cell>
          <cell r="P1446" t="e">
            <v>#N/A</v>
          </cell>
          <cell r="Q1446" t="e">
            <v>#N/A</v>
          </cell>
          <cell r="R1446" t="e">
            <v>#N/A</v>
          </cell>
          <cell r="S1446" t="e">
            <v>#N/A</v>
          </cell>
          <cell r="T1446" t="e">
            <v>#N/A</v>
          </cell>
          <cell r="U1446" t="e">
            <v>#N/A</v>
          </cell>
          <cell r="V1446" t="e">
            <v>#N/A</v>
          </cell>
          <cell r="W1446"/>
          <cell r="X1446" t="e">
            <v>#N/A</v>
          </cell>
          <cell r="Y1446" t="e">
            <v>#N/A</v>
          </cell>
          <cell r="Z1446" t="e">
            <v>#N/A</v>
          </cell>
          <cell r="AA1446"/>
          <cell r="AB1446"/>
          <cell r="AC1446"/>
          <cell r="AD1446"/>
          <cell r="AE1446" t="str">
            <v>ARRU</v>
          </cell>
          <cell r="AF1446" t="str">
            <v>FI</v>
          </cell>
          <cell r="AG1446"/>
          <cell r="AH1446"/>
        </row>
        <row r="1447">
          <cell r="A1447">
            <v>109003</v>
          </cell>
          <cell r="B1447">
            <v>1000</v>
          </cell>
          <cell r="C1447">
            <v>1035</v>
          </cell>
          <cell r="D1447" t="str">
            <v>PECS</v>
          </cell>
          <cell r="E1447" t="str">
            <v/>
          </cell>
          <cell r="F1447" t="str">
            <v>X</v>
          </cell>
          <cell r="G1447" t="str">
            <v>PETTY CASH EUR (CZ)</v>
          </cell>
          <cell r="H1447" t="str">
            <v>PETTY CASH IN EUR  CZECH REPUBLIC</v>
          </cell>
          <cell r="I1447" t="str">
            <v>A5100</v>
          </cell>
          <cell r="J1447" t="e">
            <v>#N/A</v>
          </cell>
          <cell r="K1447" t="e">
            <v>#N/A</v>
          </cell>
          <cell r="L1447"/>
          <cell r="M1447"/>
          <cell r="N1447" t="e">
            <v>#N/A</v>
          </cell>
          <cell r="O1447" t="e">
            <v>#N/A</v>
          </cell>
          <cell r="P1447" t="e">
            <v>#N/A</v>
          </cell>
          <cell r="Q1447" t="e">
            <v>#N/A</v>
          </cell>
          <cell r="R1447" t="e">
            <v>#N/A</v>
          </cell>
          <cell r="S1447" t="e">
            <v>#N/A</v>
          </cell>
          <cell r="T1447" t="e">
            <v>#N/A</v>
          </cell>
          <cell r="U1447" t="e">
            <v>#N/A</v>
          </cell>
          <cell r="V1447" t="e">
            <v>#N/A</v>
          </cell>
          <cell r="W1447"/>
          <cell r="X1447" t="e">
            <v>#N/A</v>
          </cell>
          <cell r="Y1447" t="e">
            <v>#N/A</v>
          </cell>
          <cell r="Z1447" t="e">
            <v>#N/A</v>
          </cell>
          <cell r="AA1447"/>
          <cell r="AB1447"/>
          <cell r="AC1447"/>
          <cell r="AD1447"/>
          <cell r="AE1447" t="str">
            <v>ARRU</v>
          </cell>
          <cell r="AF1447" t="str">
            <v>FI</v>
          </cell>
          <cell r="AG1447"/>
          <cell r="AH1447"/>
        </row>
        <row r="1448">
          <cell r="A1448">
            <v>109004</v>
          </cell>
          <cell r="B1448">
            <v>1000</v>
          </cell>
          <cell r="C1448">
            <v>1035</v>
          </cell>
          <cell r="D1448" t="str">
            <v>PECS</v>
          </cell>
          <cell r="E1448" t="str">
            <v/>
          </cell>
          <cell r="F1448" t="str">
            <v>X</v>
          </cell>
          <cell r="G1448" t="str">
            <v>PETTY CASH PLN (CZ)</v>
          </cell>
          <cell r="H1448" t="str">
            <v>PETTY CASH IN PLN  CZECH REPUBLIC</v>
          </cell>
          <cell r="I1448" t="str">
            <v>A5100</v>
          </cell>
          <cell r="J1448" t="e">
            <v>#N/A</v>
          </cell>
          <cell r="K1448" t="e">
            <v>#N/A</v>
          </cell>
          <cell r="L1448"/>
          <cell r="M1448"/>
          <cell r="N1448" t="e">
            <v>#N/A</v>
          </cell>
          <cell r="O1448" t="e">
            <v>#N/A</v>
          </cell>
          <cell r="P1448" t="e">
            <v>#N/A</v>
          </cell>
          <cell r="Q1448" t="e">
            <v>#N/A</v>
          </cell>
          <cell r="R1448" t="e">
            <v>#N/A</v>
          </cell>
          <cell r="S1448" t="e">
            <v>#N/A</v>
          </cell>
          <cell r="T1448" t="e">
            <v>#N/A</v>
          </cell>
          <cell r="U1448" t="e">
            <v>#N/A</v>
          </cell>
          <cell r="V1448" t="e">
            <v>#N/A</v>
          </cell>
          <cell r="W1448"/>
          <cell r="X1448" t="e">
            <v>#N/A</v>
          </cell>
          <cell r="Y1448" t="e">
            <v>#N/A</v>
          </cell>
          <cell r="Z1448" t="e">
            <v>#N/A</v>
          </cell>
          <cell r="AA1448"/>
          <cell r="AB1448"/>
          <cell r="AC1448"/>
          <cell r="AD1448"/>
          <cell r="AE1448" t="str">
            <v>ARRU</v>
          </cell>
          <cell r="AF1448" t="str">
            <v>FI</v>
          </cell>
          <cell r="AG1448"/>
          <cell r="AH1448"/>
        </row>
        <row r="1449">
          <cell r="A1449">
            <v>109005</v>
          </cell>
          <cell r="B1449">
            <v>1000</v>
          </cell>
          <cell r="C1449">
            <v>1035</v>
          </cell>
          <cell r="D1449" t="str">
            <v>PECS</v>
          </cell>
          <cell r="E1449" t="str">
            <v/>
          </cell>
          <cell r="F1449" t="str">
            <v>X</v>
          </cell>
          <cell r="G1449" t="str">
            <v>PETTY CASH HUF (CZ)</v>
          </cell>
          <cell r="H1449" t="str">
            <v>PETTY CASH IN HUF  CZECH REPUBLIC</v>
          </cell>
          <cell r="I1449" t="str">
            <v>A5100</v>
          </cell>
          <cell r="J1449" t="e">
            <v>#N/A</v>
          </cell>
          <cell r="K1449" t="e">
            <v>#N/A</v>
          </cell>
          <cell r="L1449"/>
          <cell r="M1449"/>
          <cell r="N1449" t="e">
            <v>#N/A</v>
          </cell>
          <cell r="O1449" t="e">
            <v>#N/A</v>
          </cell>
          <cell r="P1449" t="e">
            <v>#N/A</v>
          </cell>
          <cell r="Q1449" t="e">
            <v>#N/A</v>
          </cell>
          <cell r="R1449" t="e">
            <v>#N/A</v>
          </cell>
          <cell r="S1449" t="e">
            <v>#N/A</v>
          </cell>
          <cell r="T1449" t="e">
            <v>#N/A</v>
          </cell>
          <cell r="U1449" t="e">
            <v>#N/A</v>
          </cell>
          <cell r="V1449" t="e">
            <v>#N/A</v>
          </cell>
          <cell r="W1449"/>
          <cell r="X1449" t="e">
            <v>#N/A</v>
          </cell>
          <cell r="Y1449" t="e">
            <v>#N/A</v>
          </cell>
          <cell r="Z1449" t="e">
            <v>#N/A</v>
          </cell>
          <cell r="AA1449"/>
          <cell r="AB1449"/>
          <cell r="AC1449"/>
          <cell r="AD1449"/>
          <cell r="AE1449" t="str">
            <v>ARRU</v>
          </cell>
          <cell r="AF1449" t="str">
            <v>FI</v>
          </cell>
          <cell r="AG1449"/>
          <cell r="AH1449"/>
        </row>
        <row r="1450">
          <cell r="A1450">
            <v>109006</v>
          </cell>
          <cell r="B1450">
            <v>1000</v>
          </cell>
          <cell r="C1450">
            <v>1035</v>
          </cell>
          <cell r="D1450" t="str">
            <v>PECS</v>
          </cell>
          <cell r="E1450" t="str">
            <v/>
          </cell>
          <cell r="F1450" t="str">
            <v>X</v>
          </cell>
          <cell r="G1450" t="str">
            <v>PETTY CASH SKK (CZ)</v>
          </cell>
          <cell r="H1450" t="str">
            <v>PETTY CASH IN SKK  CZECH REPUBLIC</v>
          </cell>
          <cell r="I1450" t="str">
            <v>A5100</v>
          </cell>
          <cell r="J1450" t="e">
            <v>#N/A</v>
          </cell>
          <cell r="K1450" t="e">
            <v>#N/A</v>
          </cell>
          <cell r="L1450"/>
          <cell r="M1450"/>
          <cell r="N1450" t="e">
            <v>#N/A</v>
          </cell>
          <cell r="O1450" t="e">
            <v>#N/A</v>
          </cell>
          <cell r="P1450" t="e">
            <v>#N/A</v>
          </cell>
          <cell r="Q1450" t="e">
            <v>#N/A</v>
          </cell>
          <cell r="R1450" t="e">
            <v>#N/A</v>
          </cell>
          <cell r="S1450" t="e">
            <v>#N/A</v>
          </cell>
          <cell r="T1450" t="e">
            <v>#N/A</v>
          </cell>
          <cell r="U1450" t="e">
            <v>#N/A</v>
          </cell>
          <cell r="V1450" t="e">
            <v>#N/A</v>
          </cell>
          <cell r="W1450"/>
          <cell r="X1450" t="e">
            <v>#N/A</v>
          </cell>
          <cell r="Y1450" t="e">
            <v>#N/A</v>
          </cell>
          <cell r="Z1450" t="e">
            <v>#N/A</v>
          </cell>
          <cell r="AA1450"/>
          <cell r="AB1450"/>
          <cell r="AC1450"/>
          <cell r="AD1450"/>
          <cell r="AE1450" t="str">
            <v>ARRU</v>
          </cell>
          <cell r="AF1450" t="str">
            <v>FI</v>
          </cell>
          <cell r="AG1450"/>
          <cell r="AH1450"/>
        </row>
        <row r="1451">
          <cell r="A1451">
            <v>109007</v>
          </cell>
          <cell r="B1451">
            <v>1000</v>
          </cell>
          <cell r="C1451">
            <v>1035</v>
          </cell>
          <cell r="D1451" t="str">
            <v>PECS</v>
          </cell>
          <cell r="E1451" t="str">
            <v/>
          </cell>
          <cell r="F1451" t="str">
            <v>X</v>
          </cell>
          <cell r="G1451" t="str">
            <v>PETTY CASH ROL (CZ)</v>
          </cell>
          <cell r="H1451" t="str">
            <v>PETTY CASH IN ROL  CZECH REPUBLIC</v>
          </cell>
          <cell r="I1451" t="str">
            <v>A5100</v>
          </cell>
          <cell r="J1451" t="e">
            <v>#N/A</v>
          </cell>
          <cell r="K1451" t="e">
            <v>#N/A</v>
          </cell>
          <cell r="L1451"/>
          <cell r="M1451"/>
          <cell r="N1451" t="e">
            <v>#N/A</v>
          </cell>
          <cell r="O1451" t="e">
            <v>#N/A</v>
          </cell>
          <cell r="P1451" t="e">
            <v>#N/A</v>
          </cell>
          <cell r="Q1451" t="e">
            <v>#N/A</v>
          </cell>
          <cell r="R1451" t="e">
            <v>#N/A</v>
          </cell>
          <cell r="S1451" t="e">
            <v>#N/A</v>
          </cell>
          <cell r="T1451" t="e">
            <v>#N/A</v>
          </cell>
          <cell r="U1451" t="e">
            <v>#N/A</v>
          </cell>
          <cell r="V1451" t="e">
            <v>#N/A</v>
          </cell>
          <cell r="W1451"/>
          <cell r="X1451" t="e">
            <v>#N/A</v>
          </cell>
          <cell r="Y1451" t="e">
            <v>#N/A</v>
          </cell>
          <cell r="Z1451" t="e">
            <v>#N/A</v>
          </cell>
          <cell r="AA1451"/>
          <cell r="AB1451"/>
          <cell r="AC1451"/>
          <cell r="AD1451"/>
          <cell r="AE1451" t="str">
            <v>ARRU</v>
          </cell>
          <cell r="AF1451" t="str">
            <v>FI</v>
          </cell>
          <cell r="AG1451"/>
          <cell r="AH1451"/>
        </row>
        <row r="1452">
          <cell r="A1452">
            <v>109008</v>
          </cell>
          <cell r="B1452">
            <v>1000</v>
          </cell>
          <cell r="C1452">
            <v>1035</v>
          </cell>
          <cell r="D1452" t="str">
            <v>PECS</v>
          </cell>
          <cell r="E1452" t="str">
            <v/>
          </cell>
          <cell r="F1452" t="str">
            <v>X</v>
          </cell>
          <cell r="G1452" t="str">
            <v>PETTY CASH CZK (CZ)</v>
          </cell>
          <cell r="H1452" t="str">
            <v>PETTY CASH IN CZK  CZECH REPUBLIC</v>
          </cell>
          <cell r="I1452" t="str">
            <v>A5100</v>
          </cell>
          <cell r="J1452" t="e">
            <v>#N/A</v>
          </cell>
          <cell r="K1452" t="e">
            <v>#N/A</v>
          </cell>
          <cell r="L1452"/>
          <cell r="M1452"/>
          <cell r="N1452" t="e">
            <v>#N/A</v>
          </cell>
          <cell r="O1452" t="e">
            <v>#N/A</v>
          </cell>
          <cell r="P1452" t="e">
            <v>#N/A</v>
          </cell>
          <cell r="Q1452" t="e">
            <v>#N/A</v>
          </cell>
          <cell r="R1452" t="e">
            <v>#N/A</v>
          </cell>
          <cell r="S1452" t="e">
            <v>#N/A</v>
          </cell>
          <cell r="T1452" t="e">
            <v>#N/A</v>
          </cell>
          <cell r="U1452" t="e">
            <v>#N/A</v>
          </cell>
          <cell r="V1452" t="e">
            <v>#N/A</v>
          </cell>
          <cell r="W1452"/>
          <cell r="X1452" t="e">
            <v>#N/A</v>
          </cell>
          <cell r="Y1452" t="e">
            <v>#N/A</v>
          </cell>
          <cell r="Z1452" t="e">
            <v>#N/A</v>
          </cell>
          <cell r="AA1452"/>
          <cell r="AB1452"/>
          <cell r="AC1452"/>
          <cell r="AD1452"/>
          <cell r="AE1452" t="str">
            <v>ARRU</v>
          </cell>
          <cell r="AF1452" t="str">
            <v>FI</v>
          </cell>
          <cell r="AG1452"/>
          <cell r="AH1452"/>
        </row>
        <row r="1453">
          <cell r="A1453">
            <v>109009</v>
          </cell>
          <cell r="B1453">
            <v>1000</v>
          </cell>
          <cell r="C1453">
            <v>1035</v>
          </cell>
          <cell r="D1453" t="str">
            <v>PECS</v>
          </cell>
          <cell r="E1453" t="str">
            <v/>
          </cell>
          <cell r="F1453" t="str">
            <v>X</v>
          </cell>
          <cell r="G1453" t="str">
            <v>PC INTERNAL CURR</v>
          </cell>
          <cell r="H1453" t="str">
            <v>PETTY CASH INTERNAL CURRENCY</v>
          </cell>
          <cell r="I1453" t="str">
            <v>A5100</v>
          </cell>
          <cell r="J1453" t="e">
            <v>#N/A</v>
          </cell>
          <cell r="K1453" t="e">
            <v>#N/A</v>
          </cell>
          <cell r="L1453"/>
          <cell r="M1453"/>
          <cell r="N1453" t="e">
            <v>#N/A</v>
          </cell>
          <cell r="O1453" t="e">
            <v>#N/A</v>
          </cell>
          <cell r="P1453" t="e">
            <v>#N/A</v>
          </cell>
          <cell r="Q1453" t="e">
            <v>#N/A</v>
          </cell>
          <cell r="R1453" t="e">
            <v>#N/A</v>
          </cell>
          <cell r="S1453" t="e">
            <v>#N/A</v>
          </cell>
          <cell r="T1453" t="e">
            <v>#N/A</v>
          </cell>
          <cell r="U1453" t="e">
            <v>#N/A</v>
          </cell>
          <cell r="V1453" t="e">
            <v>#N/A</v>
          </cell>
          <cell r="W1453"/>
          <cell r="X1453" t="e">
            <v>#N/A</v>
          </cell>
          <cell r="Y1453" t="e">
            <v>#N/A</v>
          </cell>
          <cell r="Z1453" t="e">
            <v>#N/A</v>
          </cell>
          <cell r="AA1453"/>
          <cell r="AB1453"/>
          <cell r="AC1453"/>
          <cell r="AD1453"/>
          <cell r="AE1453" t="str">
            <v>ARRU</v>
          </cell>
          <cell r="AF1453" t="str">
            <v>FI</v>
          </cell>
          <cell r="AG1453"/>
          <cell r="AH1453"/>
        </row>
        <row r="1454">
          <cell r="A1454">
            <v>109010</v>
          </cell>
          <cell r="B1454">
            <v>1000</v>
          </cell>
          <cell r="C1454">
            <v>1035</v>
          </cell>
          <cell r="D1454" t="str">
            <v>PECS</v>
          </cell>
          <cell r="E1454" t="str">
            <v/>
          </cell>
          <cell r="F1454" t="str">
            <v>X</v>
          </cell>
          <cell r="G1454" t="str">
            <v>PETTY CASH EUR (IT)</v>
          </cell>
          <cell r="H1454" t="str">
            <v>PETTY CASH IN EUR ITALY</v>
          </cell>
          <cell r="I1454" t="str">
            <v>A5100</v>
          </cell>
          <cell r="J1454" t="e">
            <v>#N/A</v>
          </cell>
          <cell r="K1454" t="e">
            <v>#N/A</v>
          </cell>
          <cell r="L1454"/>
          <cell r="M1454"/>
          <cell r="N1454" t="e">
            <v>#N/A</v>
          </cell>
          <cell r="O1454" t="e">
            <v>#N/A</v>
          </cell>
          <cell r="P1454" t="e">
            <v>#N/A</v>
          </cell>
          <cell r="Q1454" t="e">
            <v>#N/A</v>
          </cell>
          <cell r="R1454" t="e">
            <v>#N/A</v>
          </cell>
          <cell r="S1454" t="e">
            <v>#N/A</v>
          </cell>
          <cell r="T1454" t="e">
            <v>#N/A</v>
          </cell>
          <cell r="U1454" t="e">
            <v>#N/A</v>
          </cell>
          <cell r="V1454" t="e">
            <v>#N/A</v>
          </cell>
          <cell r="W1454"/>
          <cell r="X1454" t="e">
            <v>#N/A</v>
          </cell>
          <cell r="Y1454" t="e">
            <v>#N/A</v>
          </cell>
          <cell r="Z1454" t="e">
            <v>#N/A</v>
          </cell>
          <cell r="AA1454"/>
          <cell r="AB1454"/>
          <cell r="AC1454"/>
          <cell r="AD1454"/>
          <cell r="AE1454" t="str">
            <v>ARRU</v>
          </cell>
          <cell r="AF1454" t="str">
            <v>FI</v>
          </cell>
          <cell r="AG1454"/>
          <cell r="AH1454"/>
        </row>
        <row r="1455">
          <cell r="A1455">
            <v>109011</v>
          </cell>
          <cell r="B1455">
            <v>1000</v>
          </cell>
          <cell r="C1455">
            <v>1035</v>
          </cell>
          <cell r="D1455" t="str">
            <v>PECS</v>
          </cell>
          <cell r="E1455" t="str">
            <v/>
          </cell>
          <cell r="F1455" t="str">
            <v>X</v>
          </cell>
          <cell r="G1455" t="str">
            <v>PETTY CASH CHF (IT)</v>
          </cell>
          <cell r="H1455" t="str">
            <v>PETTY CASH IN CHF ITALY</v>
          </cell>
          <cell r="I1455" t="str">
            <v>A5100</v>
          </cell>
          <cell r="J1455" t="e">
            <v>#N/A</v>
          </cell>
          <cell r="K1455" t="e">
            <v>#N/A</v>
          </cell>
          <cell r="L1455"/>
          <cell r="M1455"/>
          <cell r="N1455" t="e">
            <v>#N/A</v>
          </cell>
          <cell r="O1455" t="e">
            <v>#N/A</v>
          </cell>
          <cell r="P1455" t="e">
            <v>#N/A</v>
          </cell>
          <cell r="Q1455" t="e">
            <v>#N/A</v>
          </cell>
          <cell r="R1455" t="e">
            <v>#N/A</v>
          </cell>
          <cell r="S1455" t="e">
            <v>#N/A</v>
          </cell>
          <cell r="T1455" t="e">
            <v>#N/A</v>
          </cell>
          <cell r="U1455" t="e">
            <v>#N/A</v>
          </cell>
          <cell r="V1455" t="e">
            <v>#N/A</v>
          </cell>
          <cell r="W1455"/>
          <cell r="X1455" t="e">
            <v>#N/A</v>
          </cell>
          <cell r="Y1455" t="e">
            <v>#N/A</v>
          </cell>
          <cell r="Z1455" t="e">
            <v>#N/A</v>
          </cell>
          <cell r="AA1455"/>
          <cell r="AB1455"/>
          <cell r="AC1455"/>
          <cell r="AD1455"/>
          <cell r="AE1455" t="str">
            <v>ARRU</v>
          </cell>
          <cell r="AF1455" t="str">
            <v>FI</v>
          </cell>
          <cell r="AG1455"/>
          <cell r="AH1455"/>
        </row>
        <row r="1456">
          <cell r="A1456">
            <v>109012</v>
          </cell>
          <cell r="B1456">
            <v>1000</v>
          </cell>
          <cell r="C1456">
            <v>1035</v>
          </cell>
          <cell r="D1456" t="str">
            <v>PECS</v>
          </cell>
          <cell r="E1456" t="str">
            <v/>
          </cell>
          <cell r="F1456" t="str">
            <v>X</v>
          </cell>
          <cell r="G1456" t="str">
            <v>PETTY CASH GBP (IT)</v>
          </cell>
          <cell r="H1456" t="str">
            <v>PETTY CASH IN GBP ITALY</v>
          </cell>
          <cell r="I1456" t="str">
            <v>A5100</v>
          </cell>
          <cell r="J1456" t="e">
            <v>#N/A</v>
          </cell>
          <cell r="K1456" t="e">
            <v>#N/A</v>
          </cell>
          <cell r="L1456"/>
          <cell r="M1456"/>
          <cell r="N1456" t="e">
            <v>#N/A</v>
          </cell>
          <cell r="O1456" t="e">
            <v>#N/A</v>
          </cell>
          <cell r="P1456" t="e">
            <v>#N/A</v>
          </cell>
          <cell r="Q1456" t="e">
            <v>#N/A</v>
          </cell>
          <cell r="R1456" t="e">
            <v>#N/A</v>
          </cell>
          <cell r="S1456" t="e">
            <v>#N/A</v>
          </cell>
          <cell r="T1456" t="e">
            <v>#N/A</v>
          </cell>
          <cell r="U1456" t="e">
            <v>#N/A</v>
          </cell>
          <cell r="V1456" t="e">
            <v>#N/A</v>
          </cell>
          <cell r="W1456"/>
          <cell r="X1456" t="e">
            <v>#N/A</v>
          </cell>
          <cell r="Y1456" t="e">
            <v>#N/A</v>
          </cell>
          <cell r="Z1456" t="e">
            <v>#N/A</v>
          </cell>
          <cell r="AA1456"/>
          <cell r="AB1456"/>
          <cell r="AC1456"/>
          <cell r="AD1456"/>
          <cell r="AE1456" t="str">
            <v>ARRU</v>
          </cell>
          <cell r="AF1456" t="str">
            <v>FI</v>
          </cell>
          <cell r="AG1456"/>
          <cell r="AH1456"/>
        </row>
        <row r="1457">
          <cell r="A1457">
            <v>109013</v>
          </cell>
          <cell r="B1457">
            <v>1000</v>
          </cell>
          <cell r="C1457">
            <v>1035</v>
          </cell>
          <cell r="D1457" t="str">
            <v>PECS</v>
          </cell>
          <cell r="E1457" t="str">
            <v/>
          </cell>
          <cell r="F1457" t="str">
            <v>X</v>
          </cell>
          <cell r="G1457" t="str">
            <v>PETTY CASH USD (IT)</v>
          </cell>
          <cell r="H1457" t="str">
            <v>PETTY CASH IN USD ITALY</v>
          </cell>
          <cell r="I1457" t="str">
            <v>A5100</v>
          </cell>
          <cell r="J1457" t="e">
            <v>#N/A</v>
          </cell>
          <cell r="K1457" t="e">
            <v>#N/A</v>
          </cell>
          <cell r="L1457"/>
          <cell r="M1457"/>
          <cell r="N1457" t="e">
            <v>#N/A</v>
          </cell>
          <cell r="O1457" t="e">
            <v>#N/A</v>
          </cell>
          <cell r="P1457" t="e">
            <v>#N/A</v>
          </cell>
          <cell r="Q1457" t="e">
            <v>#N/A</v>
          </cell>
          <cell r="R1457" t="e">
            <v>#N/A</v>
          </cell>
          <cell r="S1457" t="e">
            <v>#N/A</v>
          </cell>
          <cell r="T1457" t="e">
            <v>#N/A</v>
          </cell>
          <cell r="U1457" t="e">
            <v>#N/A</v>
          </cell>
          <cell r="V1457" t="e">
            <v>#N/A</v>
          </cell>
          <cell r="W1457"/>
          <cell r="X1457" t="e">
            <v>#N/A</v>
          </cell>
          <cell r="Y1457" t="e">
            <v>#N/A</v>
          </cell>
          <cell r="Z1457" t="e">
            <v>#N/A</v>
          </cell>
          <cell r="AA1457"/>
          <cell r="AB1457"/>
          <cell r="AC1457"/>
          <cell r="AD1457"/>
          <cell r="AE1457" t="str">
            <v>ARRU</v>
          </cell>
          <cell r="AF1457" t="str">
            <v>FI</v>
          </cell>
          <cell r="AG1457"/>
          <cell r="AH1457"/>
        </row>
        <row r="1458">
          <cell r="A1458">
            <v>109014</v>
          </cell>
          <cell r="B1458">
            <v>1000</v>
          </cell>
          <cell r="C1458">
            <v>1035</v>
          </cell>
          <cell r="D1458" t="str">
            <v>PECS</v>
          </cell>
          <cell r="E1458" t="str">
            <v/>
          </cell>
          <cell r="F1458" t="str">
            <v>X</v>
          </cell>
          <cell r="G1458" t="str">
            <v>PETTY CASH CZK (IT)</v>
          </cell>
          <cell r="H1458" t="str">
            <v>PETTY CASH IN CZK ITALY</v>
          </cell>
          <cell r="I1458" t="str">
            <v>A5100</v>
          </cell>
          <cell r="J1458" t="e">
            <v>#N/A</v>
          </cell>
          <cell r="K1458" t="e">
            <v>#N/A</v>
          </cell>
          <cell r="L1458"/>
          <cell r="M1458"/>
          <cell r="N1458" t="e">
            <v>#N/A</v>
          </cell>
          <cell r="O1458" t="e">
            <v>#N/A</v>
          </cell>
          <cell r="P1458" t="e">
            <v>#N/A</v>
          </cell>
          <cell r="Q1458" t="e">
            <v>#N/A</v>
          </cell>
          <cell r="R1458" t="e">
            <v>#N/A</v>
          </cell>
          <cell r="S1458" t="e">
            <v>#N/A</v>
          </cell>
          <cell r="T1458" t="e">
            <v>#N/A</v>
          </cell>
          <cell r="U1458" t="e">
            <v>#N/A</v>
          </cell>
          <cell r="V1458" t="e">
            <v>#N/A</v>
          </cell>
          <cell r="W1458"/>
          <cell r="X1458" t="e">
            <v>#N/A</v>
          </cell>
          <cell r="Y1458" t="e">
            <v>#N/A</v>
          </cell>
          <cell r="Z1458" t="e">
            <v>#N/A</v>
          </cell>
          <cell r="AA1458"/>
          <cell r="AB1458"/>
          <cell r="AC1458"/>
          <cell r="AD1458"/>
          <cell r="AE1458" t="str">
            <v>ARRU</v>
          </cell>
          <cell r="AF1458" t="str">
            <v>FI</v>
          </cell>
          <cell r="AG1458"/>
          <cell r="AH1458"/>
        </row>
        <row r="1459">
          <cell r="A1459">
            <v>109015</v>
          </cell>
          <cell r="B1459">
            <v>1000</v>
          </cell>
          <cell r="C1459">
            <v>1035</v>
          </cell>
          <cell r="D1459" t="str">
            <v>PECS</v>
          </cell>
          <cell r="E1459" t="str">
            <v/>
          </cell>
          <cell r="F1459" t="str">
            <v>X</v>
          </cell>
          <cell r="G1459" t="str">
            <v>PETTY CASH EUR</v>
          </cell>
          <cell r="H1459" t="str">
            <v>PETTY CASH EUR</v>
          </cell>
          <cell r="I1459" t="str">
            <v>A5100</v>
          </cell>
          <cell r="J1459" t="e">
            <v>#N/A</v>
          </cell>
          <cell r="K1459" t="e">
            <v>#N/A</v>
          </cell>
          <cell r="L1459"/>
          <cell r="M1459"/>
          <cell r="N1459" t="e">
            <v>#N/A</v>
          </cell>
          <cell r="O1459" t="e">
            <v>#N/A</v>
          </cell>
          <cell r="P1459" t="e">
            <v>#N/A</v>
          </cell>
          <cell r="Q1459" t="e">
            <v>#N/A</v>
          </cell>
          <cell r="R1459" t="e">
            <v>#N/A</v>
          </cell>
          <cell r="S1459" t="e">
            <v>#N/A</v>
          </cell>
          <cell r="T1459" t="e">
            <v>#N/A</v>
          </cell>
          <cell r="U1459" t="e">
            <v>#N/A</v>
          </cell>
          <cell r="V1459" t="e">
            <v>#N/A</v>
          </cell>
          <cell r="W1459"/>
          <cell r="X1459" t="e">
            <v>#N/A</v>
          </cell>
          <cell r="Y1459" t="e">
            <v>#N/A</v>
          </cell>
          <cell r="Z1459" t="e">
            <v>#N/A</v>
          </cell>
          <cell r="AA1459"/>
          <cell r="AB1459"/>
          <cell r="AC1459"/>
          <cell r="AD1459"/>
          <cell r="AE1459" t="str">
            <v>ARRU</v>
          </cell>
          <cell r="AF1459" t="str">
            <v>FI</v>
          </cell>
          <cell r="AG1459"/>
          <cell r="AH1459"/>
        </row>
        <row r="1460">
          <cell r="A1460">
            <v>109016</v>
          </cell>
          <cell r="B1460">
            <v>1000</v>
          </cell>
          <cell r="C1460">
            <v>1035</v>
          </cell>
          <cell r="D1460" t="str">
            <v>PECS</v>
          </cell>
          <cell r="E1460" t="str">
            <v/>
          </cell>
          <cell r="F1460" t="str">
            <v>X</v>
          </cell>
          <cell r="G1460" t="str">
            <v>PETTY CASH USD -1007</v>
          </cell>
          <cell r="H1460" t="str">
            <v>PETTY CASH IN USD (SARL)</v>
          </cell>
          <cell r="I1460" t="str">
            <v>A5100</v>
          </cell>
          <cell r="J1460" t="e">
            <v>#N/A</v>
          </cell>
          <cell r="K1460" t="e">
            <v>#N/A</v>
          </cell>
          <cell r="L1460"/>
          <cell r="M1460"/>
          <cell r="N1460" t="e">
            <v>#N/A</v>
          </cell>
          <cell r="O1460" t="e">
            <v>#N/A</v>
          </cell>
          <cell r="P1460" t="e">
            <v>#N/A</v>
          </cell>
          <cell r="Q1460" t="e">
            <v>#N/A</v>
          </cell>
          <cell r="R1460" t="e">
            <v>#N/A</v>
          </cell>
          <cell r="S1460" t="e">
            <v>#N/A</v>
          </cell>
          <cell r="T1460" t="e">
            <v>#N/A</v>
          </cell>
          <cell r="U1460" t="e">
            <v>#N/A</v>
          </cell>
          <cell r="V1460" t="e">
            <v>#N/A</v>
          </cell>
          <cell r="W1460"/>
          <cell r="X1460" t="e">
            <v>#N/A</v>
          </cell>
          <cell r="Y1460" t="e">
            <v>#N/A</v>
          </cell>
          <cell r="Z1460" t="e">
            <v>#N/A</v>
          </cell>
          <cell r="AA1460"/>
          <cell r="AB1460"/>
          <cell r="AC1460"/>
          <cell r="AD1460"/>
          <cell r="AE1460" t="str">
            <v>ARRU</v>
          </cell>
          <cell r="AF1460" t="str">
            <v>FI</v>
          </cell>
          <cell r="AG1460"/>
          <cell r="AH1460"/>
        </row>
        <row r="1461">
          <cell r="A1461">
            <v>109017</v>
          </cell>
          <cell r="B1461">
            <v>1000</v>
          </cell>
          <cell r="C1461">
            <v>1035</v>
          </cell>
          <cell r="D1461" t="str">
            <v>PECS</v>
          </cell>
          <cell r="E1461" t="str">
            <v/>
          </cell>
          <cell r="F1461" t="str">
            <v>X</v>
          </cell>
          <cell r="G1461" t="str">
            <v>PETTY CASH CHF -1007</v>
          </cell>
          <cell r="H1461" t="str">
            <v>PETTY CASH IN CHF (SARL)</v>
          </cell>
          <cell r="I1461" t="str">
            <v>A5100</v>
          </cell>
          <cell r="J1461" t="e">
            <v>#N/A</v>
          </cell>
          <cell r="K1461" t="e">
            <v>#N/A</v>
          </cell>
          <cell r="L1461"/>
          <cell r="M1461"/>
          <cell r="N1461" t="e">
            <v>#N/A</v>
          </cell>
          <cell r="O1461" t="e">
            <v>#N/A</v>
          </cell>
          <cell r="P1461" t="e">
            <v>#N/A</v>
          </cell>
          <cell r="Q1461" t="e">
            <v>#N/A</v>
          </cell>
          <cell r="R1461" t="e">
            <v>#N/A</v>
          </cell>
          <cell r="S1461" t="e">
            <v>#N/A</v>
          </cell>
          <cell r="T1461" t="e">
            <v>#N/A</v>
          </cell>
          <cell r="U1461" t="e">
            <v>#N/A</v>
          </cell>
          <cell r="V1461" t="e">
            <v>#N/A</v>
          </cell>
          <cell r="W1461"/>
          <cell r="X1461" t="e">
            <v>#N/A</v>
          </cell>
          <cell r="Y1461" t="e">
            <v>#N/A</v>
          </cell>
          <cell r="Z1461" t="e">
            <v>#N/A</v>
          </cell>
          <cell r="AA1461"/>
          <cell r="AB1461"/>
          <cell r="AC1461"/>
          <cell r="AD1461"/>
          <cell r="AE1461" t="str">
            <v>ARRU</v>
          </cell>
          <cell r="AF1461" t="str">
            <v>FI</v>
          </cell>
          <cell r="AG1461"/>
          <cell r="AH1461"/>
        </row>
        <row r="1462">
          <cell r="A1462">
            <v>109018</v>
          </cell>
          <cell r="B1462">
            <v>1000</v>
          </cell>
          <cell r="C1462">
            <v>1035</v>
          </cell>
          <cell r="D1462" t="str">
            <v>PECS</v>
          </cell>
          <cell r="E1462" t="str">
            <v/>
          </cell>
          <cell r="F1462" t="str">
            <v>X</v>
          </cell>
          <cell r="G1462" t="str">
            <v>PETTY CASH GBP -1007</v>
          </cell>
          <cell r="H1462" t="str">
            <v>PETTY CASH IN GBP (SARL)</v>
          </cell>
          <cell r="I1462" t="str">
            <v>A5100</v>
          </cell>
          <cell r="J1462" t="e">
            <v>#N/A</v>
          </cell>
          <cell r="K1462" t="e">
            <v>#N/A</v>
          </cell>
          <cell r="L1462"/>
          <cell r="M1462"/>
          <cell r="N1462" t="e">
            <v>#N/A</v>
          </cell>
          <cell r="O1462" t="e">
            <v>#N/A</v>
          </cell>
          <cell r="P1462" t="e">
            <v>#N/A</v>
          </cell>
          <cell r="Q1462" t="e">
            <v>#N/A</v>
          </cell>
          <cell r="R1462" t="e">
            <v>#N/A</v>
          </cell>
          <cell r="S1462" t="e">
            <v>#N/A</v>
          </cell>
          <cell r="T1462" t="e">
            <v>#N/A</v>
          </cell>
          <cell r="U1462" t="e">
            <v>#N/A</v>
          </cell>
          <cell r="V1462" t="e">
            <v>#N/A</v>
          </cell>
          <cell r="W1462"/>
          <cell r="X1462" t="e">
            <v>#N/A</v>
          </cell>
          <cell r="Y1462" t="e">
            <v>#N/A</v>
          </cell>
          <cell r="Z1462" t="e">
            <v>#N/A</v>
          </cell>
          <cell r="AA1462"/>
          <cell r="AB1462"/>
          <cell r="AC1462"/>
          <cell r="AD1462"/>
          <cell r="AE1462" t="str">
            <v>ARRU</v>
          </cell>
          <cell r="AF1462" t="str">
            <v>FI</v>
          </cell>
          <cell r="AG1462"/>
          <cell r="AH1462"/>
        </row>
        <row r="1463">
          <cell r="A1463">
            <v>109019</v>
          </cell>
          <cell r="B1463">
            <v>1000</v>
          </cell>
          <cell r="C1463">
            <v>1035</v>
          </cell>
          <cell r="D1463" t="str">
            <v>PECS</v>
          </cell>
          <cell r="E1463" t="str">
            <v/>
          </cell>
          <cell r="F1463" t="str">
            <v>X</v>
          </cell>
          <cell r="G1463" t="str">
            <v>PETTY CASH JPY</v>
          </cell>
          <cell r="H1463" t="str">
            <v>PETTY CASH IN JPY</v>
          </cell>
          <cell r="I1463" t="str">
            <v>A5100</v>
          </cell>
          <cell r="J1463" t="e">
            <v>#N/A</v>
          </cell>
          <cell r="K1463" t="e">
            <v>#N/A</v>
          </cell>
          <cell r="L1463"/>
          <cell r="M1463"/>
          <cell r="N1463" t="e">
            <v>#N/A</v>
          </cell>
          <cell r="O1463" t="e">
            <v>#N/A</v>
          </cell>
          <cell r="P1463" t="e">
            <v>#N/A</v>
          </cell>
          <cell r="Q1463" t="e">
            <v>#N/A</v>
          </cell>
          <cell r="R1463" t="e">
            <v>#N/A</v>
          </cell>
          <cell r="S1463" t="e">
            <v>#N/A</v>
          </cell>
          <cell r="T1463" t="e">
            <v>#N/A</v>
          </cell>
          <cell r="U1463" t="e">
            <v>#N/A</v>
          </cell>
          <cell r="V1463" t="e">
            <v>#N/A</v>
          </cell>
          <cell r="W1463"/>
          <cell r="X1463" t="e">
            <v>#N/A</v>
          </cell>
          <cell r="Y1463" t="e">
            <v>#N/A</v>
          </cell>
          <cell r="Z1463" t="e">
            <v>#N/A</v>
          </cell>
          <cell r="AA1463"/>
          <cell r="AB1463"/>
          <cell r="AC1463"/>
          <cell r="AD1463"/>
          <cell r="AE1463" t="str">
            <v>ARRU</v>
          </cell>
          <cell r="AF1463" t="str">
            <v>FI</v>
          </cell>
          <cell r="AG1463"/>
          <cell r="AH1463"/>
        </row>
        <row r="1464">
          <cell r="A1464">
            <v>109020</v>
          </cell>
          <cell r="B1464">
            <v>1000</v>
          </cell>
          <cell r="C1464">
            <v>1035</v>
          </cell>
          <cell r="D1464" t="str">
            <v>PECS</v>
          </cell>
          <cell r="E1464" t="str">
            <v/>
          </cell>
          <cell r="F1464" t="str">
            <v>X</v>
          </cell>
          <cell r="G1464" t="str">
            <v>PETTY CASH BRL -1007</v>
          </cell>
          <cell r="H1464" t="str">
            <v>PETTY CASH IN BRL (SARL)</v>
          </cell>
          <cell r="I1464" t="str">
            <v>A5100</v>
          </cell>
          <cell r="J1464" t="e">
            <v>#N/A</v>
          </cell>
          <cell r="K1464" t="e">
            <v>#N/A</v>
          </cell>
          <cell r="L1464"/>
          <cell r="M1464"/>
          <cell r="N1464" t="e">
            <v>#N/A</v>
          </cell>
          <cell r="O1464" t="e">
            <v>#N/A</v>
          </cell>
          <cell r="P1464" t="e">
            <v>#N/A</v>
          </cell>
          <cell r="Q1464" t="e">
            <v>#N/A</v>
          </cell>
          <cell r="R1464" t="e">
            <v>#N/A</v>
          </cell>
          <cell r="S1464" t="e">
            <v>#N/A</v>
          </cell>
          <cell r="T1464" t="e">
            <v>#N/A</v>
          </cell>
          <cell r="U1464" t="e">
            <v>#N/A</v>
          </cell>
          <cell r="V1464" t="e">
            <v>#N/A</v>
          </cell>
          <cell r="W1464"/>
          <cell r="X1464" t="e">
            <v>#N/A</v>
          </cell>
          <cell r="Y1464" t="e">
            <v>#N/A</v>
          </cell>
          <cell r="Z1464" t="e">
            <v>#N/A</v>
          </cell>
          <cell r="AA1464"/>
          <cell r="AB1464"/>
          <cell r="AC1464"/>
          <cell r="AD1464"/>
          <cell r="AE1464" t="str">
            <v>ARRU</v>
          </cell>
          <cell r="AF1464" t="str">
            <v>FI</v>
          </cell>
          <cell r="AG1464"/>
          <cell r="AH1464"/>
        </row>
        <row r="1465">
          <cell r="A1465">
            <v>109021</v>
          </cell>
          <cell r="B1465">
            <v>1000</v>
          </cell>
          <cell r="C1465">
            <v>1035</v>
          </cell>
          <cell r="D1465" t="str">
            <v>PECS</v>
          </cell>
          <cell r="E1465" t="str">
            <v/>
          </cell>
          <cell r="F1465" t="str">
            <v>X</v>
          </cell>
          <cell r="G1465" t="str">
            <v>PETTY CASH KRW-FR</v>
          </cell>
          <cell r="H1465" t="str">
            <v>PETTY CASH IN KRW FRANCE</v>
          </cell>
          <cell r="I1465" t="str">
            <v>A5100</v>
          </cell>
          <cell r="J1465" t="e">
            <v>#N/A</v>
          </cell>
          <cell r="K1465" t="e">
            <v>#N/A</v>
          </cell>
          <cell r="L1465"/>
          <cell r="M1465"/>
          <cell r="N1465" t="e">
            <v>#N/A</v>
          </cell>
          <cell r="O1465" t="e">
            <v>#N/A</v>
          </cell>
          <cell r="P1465" t="e">
            <v>#N/A</v>
          </cell>
          <cell r="Q1465" t="e">
            <v>#N/A</v>
          </cell>
          <cell r="R1465" t="e">
            <v>#N/A</v>
          </cell>
          <cell r="S1465" t="e">
            <v>#N/A</v>
          </cell>
          <cell r="T1465" t="e">
            <v>#N/A</v>
          </cell>
          <cell r="U1465" t="e">
            <v>#N/A</v>
          </cell>
          <cell r="V1465" t="e">
            <v>#N/A</v>
          </cell>
          <cell r="W1465"/>
          <cell r="X1465" t="e">
            <v>#N/A</v>
          </cell>
          <cell r="Y1465" t="e">
            <v>#N/A</v>
          </cell>
          <cell r="Z1465" t="e">
            <v>#N/A</v>
          </cell>
          <cell r="AA1465"/>
          <cell r="AB1465"/>
          <cell r="AC1465"/>
          <cell r="AD1465"/>
          <cell r="AE1465" t="str">
            <v>ARRU</v>
          </cell>
          <cell r="AF1465" t="str">
            <v>FI</v>
          </cell>
          <cell r="AG1465"/>
          <cell r="AH1465"/>
        </row>
        <row r="1466">
          <cell r="A1466">
            <v>109022</v>
          </cell>
          <cell r="B1466">
            <v>1000</v>
          </cell>
          <cell r="C1466">
            <v>1035</v>
          </cell>
          <cell r="D1466" t="str">
            <v>PECS</v>
          </cell>
          <cell r="E1466" t="str">
            <v/>
          </cell>
          <cell r="F1466" t="str">
            <v>X</v>
          </cell>
          <cell r="G1466" t="str">
            <v>PETTY CASH CNY -1007</v>
          </cell>
          <cell r="H1466" t="str">
            <v>PETTY CASH IN CNY (SARL)</v>
          </cell>
          <cell r="I1466" t="str">
            <v>A5100</v>
          </cell>
          <cell r="J1466" t="e">
            <v>#N/A</v>
          </cell>
          <cell r="K1466" t="e">
            <v>#N/A</v>
          </cell>
          <cell r="L1466"/>
          <cell r="M1466"/>
          <cell r="N1466" t="e">
            <v>#N/A</v>
          </cell>
          <cell r="O1466" t="e">
            <v>#N/A</v>
          </cell>
          <cell r="P1466" t="e">
            <v>#N/A</v>
          </cell>
          <cell r="Q1466" t="e">
            <v>#N/A</v>
          </cell>
          <cell r="R1466" t="e">
            <v>#N/A</v>
          </cell>
          <cell r="S1466" t="e">
            <v>#N/A</v>
          </cell>
          <cell r="T1466" t="e">
            <v>#N/A</v>
          </cell>
          <cell r="U1466" t="e">
            <v>#N/A</v>
          </cell>
          <cell r="V1466" t="e">
            <v>#N/A</v>
          </cell>
          <cell r="W1466"/>
          <cell r="X1466" t="e">
            <v>#N/A</v>
          </cell>
          <cell r="Y1466" t="e">
            <v>#N/A</v>
          </cell>
          <cell r="Z1466" t="e">
            <v>#N/A</v>
          </cell>
          <cell r="AA1466"/>
          <cell r="AB1466"/>
          <cell r="AC1466"/>
          <cell r="AD1466"/>
          <cell r="AE1466" t="str">
            <v>ARRU</v>
          </cell>
          <cell r="AF1466" t="str">
            <v>FI</v>
          </cell>
          <cell r="AG1466"/>
          <cell r="AH1466"/>
        </row>
        <row r="1467">
          <cell r="A1467">
            <v>109023</v>
          </cell>
          <cell r="B1467">
            <v>1000</v>
          </cell>
          <cell r="C1467">
            <v>1035</v>
          </cell>
          <cell r="D1467" t="str">
            <v>PECS</v>
          </cell>
          <cell r="E1467" t="str">
            <v/>
          </cell>
          <cell r="F1467" t="str">
            <v>X</v>
          </cell>
          <cell r="G1467" t="str">
            <v>PETTY CASH SEK -1007</v>
          </cell>
          <cell r="H1467" t="str">
            <v>PETTY CASH IN SEK (SARL)</v>
          </cell>
          <cell r="I1467" t="str">
            <v>A5100</v>
          </cell>
          <cell r="J1467" t="e">
            <v>#N/A</v>
          </cell>
          <cell r="K1467" t="e">
            <v>#N/A</v>
          </cell>
          <cell r="L1467"/>
          <cell r="M1467"/>
          <cell r="N1467" t="e">
            <v>#N/A</v>
          </cell>
          <cell r="O1467" t="e">
            <v>#N/A</v>
          </cell>
          <cell r="P1467" t="e">
            <v>#N/A</v>
          </cell>
          <cell r="Q1467" t="e">
            <v>#N/A</v>
          </cell>
          <cell r="R1467" t="e">
            <v>#N/A</v>
          </cell>
          <cell r="S1467" t="e">
            <v>#N/A</v>
          </cell>
          <cell r="T1467" t="e">
            <v>#N/A</v>
          </cell>
          <cell r="U1467" t="e">
            <v>#N/A</v>
          </cell>
          <cell r="V1467" t="e">
            <v>#N/A</v>
          </cell>
          <cell r="W1467"/>
          <cell r="X1467" t="e">
            <v>#N/A</v>
          </cell>
          <cell r="Y1467" t="e">
            <v>#N/A</v>
          </cell>
          <cell r="Z1467" t="e">
            <v>#N/A</v>
          </cell>
          <cell r="AA1467"/>
          <cell r="AB1467"/>
          <cell r="AC1467"/>
          <cell r="AD1467"/>
          <cell r="AE1467" t="str">
            <v>ARRU</v>
          </cell>
          <cell r="AF1467" t="str">
            <v>FI</v>
          </cell>
          <cell r="AG1467"/>
          <cell r="AH1467"/>
        </row>
        <row r="1468">
          <cell r="A1468">
            <v>109024</v>
          </cell>
          <cell r="B1468">
            <v>1000</v>
          </cell>
          <cell r="C1468">
            <v>1035</v>
          </cell>
          <cell r="D1468" t="str">
            <v>PECS</v>
          </cell>
          <cell r="E1468" t="str">
            <v/>
          </cell>
          <cell r="F1468" t="str">
            <v>X</v>
          </cell>
          <cell r="G1468" t="str">
            <v>PETTY CASH CZK -1007</v>
          </cell>
          <cell r="H1468" t="str">
            <v>PETTY CASH IN CZK (SARL)</v>
          </cell>
          <cell r="I1468" t="str">
            <v>A5100</v>
          </cell>
          <cell r="J1468" t="e">
            <v>#N/A</v>
          </cell>
          <cell r="K1468" t="e">
            <v>#N/A</v>
          </cell>
          <cell r="L1468"/>
          <cell r="M1468"/>
          <cell r="N1468" t="e">
            <v>#N/A</v>
          </cell>
          <cell r="O1468" t="e">
            <v>#N/A</v>
          </cell>
          <cell r="P1468" t="e">
            <v>#N/A</v>
          </cell>
          <cell r="Q1468" t="e">
            <v>#N/A</v>
          </cell>
          <cell r="R1468" t="e">
            <v>#N/A</v>
          </cell>
          <cell r="S1468" t="e">
            <v>#N/A</v>
          </cell>
          <cell r="T1468" t="e">
            <v>#N/A</v>
          </cell>
          <cell r="U1468" t="e">
            <v>#N/A</v>
          </cell>
          <cell r="V1468" t="e">
            <v>#N/A</v>
          </cell>
          <cell r="W1468"/>
          <cell r="X1468" t="e">
            <v>#N/A</v>
          </cell>
          <cell r="Y1468" t="e">
            <v>#N/A</v>
          </cell>
          <cell r="Z1468" t="e">
            <v>#N/A</v>
          </cell>
          <cell r="AA1468"/>
          <cell r="AB1468"/>
          <cell r="AC1468"/>
          <cell r="AD1468"/>
          <cell r="AE1468" t="str">
            <v>ARRU</v>
          </cell>
          <cell r="AF1468" t="str">
            <v>FI</v>
          </cell>
          <cell r="AG1468"/>
          <cell r="AH1468"/>
        </row>
        <row r="1469">
          <cell r="A1469">
            <v>109025</v>
          </cell>
          <cell r="B1469">
            <v>1000</v>
          </cell>
          <cell r="C1469">
            <v>1035</v>
          </cell>
          <cell r="D1469" t="str">
            <v>PECS</v>
          </cell>
          <cell r="E1469" t="str">
            <v/>
          </cell>
          <cell r="F1469" t="str">
            <v>X</v>
          </cell>
          <cell r="G1469" t="str">
            <v>PETTY CASH EUR -1007</v>
          </cell>
          <cell r="H1469" t="str">
            <v>PETTY CASH IN EURO (SARL)</v>
          </cell>
          <cell r="I1469" t="str">
            <v>A5100</v>
          </cell>
          <cell r="J1469" t="e">
            <v>#N/A</v>
          </cell>
          <cell r="K1469" t="e">
            <v>#N/A</v>
          </cell>
          <cell r="L1469"/>
          <cell r="M1469"/>
          <cell r="N1469" t="e">
            <v>#N/A</v>
          </cell>
          <cell r="O1469" t="e">
            <v>#N/A</v>
          </cell>
          <cell r="P1469" t="e">
            <v>#N/A</v>
          </cell>
          <cell r="Q1469" t="e">
            <v>#N/A</v>
          </cell>
          <cell r="R1469" t="e">
            <v>#N/A</v>
          </cell>
          <cell r="S1469" t="e">
            <v>#N/A</v>
          </cell>
          <cell r="T1469" t="e">
            <v>#N/A</v>
          </cell>
          <cell r="U1469" t="e">
            <v>#N/A</v>
          </cell>
          <cell r="V1469" t="e">
            <v>#N/A</v>
          </cell>
          <cell r="W1469"/>
          <cell r="X1469" t="e">
            <v>#N/A</v>
          </cell>
          <cell r="Y1469" t="e">
            <v>#N/A</v>
          </cell>
          <cell r="Z1469" t="e">
            <v>#N/A</v>
          </cell>
          <cell r="AA1469"/>
          <cell r="AB1469"/>
          <cell r="AC1469"/>
          <cell r="AD1469"/>
          <cell r="AE1469" t="str">
            <v>ARRU</v>
          </cell>
          <cell r="AF1469" t="str">
            <v>FI</v>
          </cell>
          <cell r="AG1469"/>
          <cell r="AH1469"/>
        </row>
        <row r="1470">
          <cell r="A1470">
            <v>109026</v>
          </cell>
          <cell r="B1470">
            <v>1000</v>
          </cell>
          <cell r="C1470">
            <v>1035</v>
          </cell>
          <cell r="D1470" t="str">
            <v>PECS</v>
          </cell>
          <cell r="E1470" t="str">
            <v/>
          </cell>
          <cell r="F1470" t="str">
            <v>X</v>
          </cell>
          <cell r="G1470" t="str">
            <v>PETTY CASH USD (CZ)</v>
          </cell>
          <cell r="H1470" t="str">
            <v>PETTY CASH IN USD  CZECH REPUBLIC</v>
          </cell>
          <cell r="I1470" t="str">
            <v>A5100</v>
          </cell>
          <cell r="J1470" t="e">
            <v>#N/A</v>
          </cell>
          <cell r="K1470" t="e">
            <v>#N/A</v>
          </cell>
          <cell r="L1470"/>
          <cell r="M1470"/>
          <cell r="N1470" t="e">
            <v>#N/A</v>
          </cell>
          <cell r="O1470" t="e">
            <v>#N/A</v>
          </cell>
          <cell r="P1470" t="e">
            <v>#N/A</v>
          </cell>
          <cell r="Q1470" t="e">
            <v>#N/A</v>
          </cell>
          <cell r="R1470" t="e">
            <v>#N/A</v>
          </cell>
          <cell r="S1470" t="e">
            <v>#N/A</v>
          </cell>
          <cell r="T1470" t="e">
            <v>#N/A</v>
          </cell>
          <cell r="U1470" t="e">
            <v>#N/A</v>
          </cell>
          <cell r="V1470" t="e">
            <v>#N/A</v>
          </cell>
          <cell r="W1470"/>
          <cell r="X1470" t="e">
            <v>#N/A</v>
          </cell>
          <cell r="Y1470" t="e">
            <v>#N/A</v>
          </cell>
          <cell r="Z1470" t="e">
            <v>#N/A</v>
          </cell>
          <cell r="AA1470"/>
          <cell r="AB1470"/>
          <cell r="AC1470"/>
          <cell r="AD1470"/>
          <cell r="AE1470" t="str">
            <v>ARRU</v>
          </cell>
          <cell r="AF1470" t="str">
            <v>FI</v>
          </cell>
          <cell r="AG1470"/>
          <cell r="AH1470"/>
        </row>
        <row r="1471">
          <cell r="A1471">
            <v>109027</v>
          </cell>
          <cell r="B1471">
            <v>1000</v>
          </cell>
          <cell r="C1471">
            <v>1035</v>
          </cell>
          <cell r="D1471" t="str">
            <v>PECS</v>
          </cell>
          <cell r="E1471" t="str">
            <v/>
          </cell>
          <cell r="F1471" t="str">
            <v>X</v>
          </cell>
          <cell r="G1471" t="str">
            <v>PETTY CASH HKD -1007</v>
          </cell>
          <cell r="H1471" t="str">
            <v>PETTY CASH IN HKD (SARL)</v>
          </cell>
          <cell r="I1471" t="str">
            <v>A5100</v>
          </cell>
          <cell r="J1471" t="e">
            <v>#N/A</v>
          </cell>
          <cell r="K1471" t="e">
            <v>#N/A</v>
          </cell>
          <cell r="L1471"/>
          <cell r="M1471"/>
          <cell r="N1471" t="e">
            <v>#N/A</v>
          </cell>
          <cell r="O1471" t="e">
            <v>#N/A</v>
          </cell>
          <cell r="P1471" t="e">
            <v>#N/A</v>
          </cell>
          <cell r="Q1471" t="e">
            <v>#N/A</v>
          </cell>
          <cell r="R1471" t="e">
            <v>#N/A</v>
          </cell>
          <cell r="S1471" t="e">
            <v>#N/A</v>
          </cell>
          <cell r="T1471" t="e">
            <v>#N/A</v>
          </cell>
          <cell r="U1471" t="e">
            <v>#N/A</v>
          </cell>
          <cell r="V1471" t="e">
            <v>#N/A</v>
          </cell>
          <cell r="W1471"/>
          <cell r="X1471" t="e">
            <v>#N/A</v>
          </cell>
          <cell r="Y1471" t="e">
            <v>#N/A</v>
          </cell>
          <cell r="Z1471" t="e">
            <v>#N/A</v>
          </cell>
          <cell r="AA1471"/>
          <cell r="AB1471"/>
          <cell r="AC1471"/>
          <cell r="AD1471"/>
          <cell r="AE1471" t="str">
            <v>ARRU</v>
          </cell>
          <cell r="AF1471" t="str">
            <v>FI</v>
          </cell>
          <cell r="AG1471"/>
          <cell r="AH1471"/>
        </row>
        <row r="1472">
          <cell r="A1472">
            <v>109028</v>
          </cell>
          <cell r="B1472">
            <v>1000</v>
          </cell>
          <cell r="C1472">
            <v>1035</v>
          </cell>
          <cell r="D1472" t="str">
            <v>PECS</v>
          </cell>
          <cell r="E1472" t="str">
            <v/>
          </cell>
          <cell r="F1472" t="str">
            <v>X</v>
          </cell>
          <cell r="G1472" t="str">
            <v>PETTY CASH EUR-FR</v>
          </cell>
          <cell r="H1472" t="str">
            <v>PETTY CASH IN EUR FRANCE</v>
          </cell>
          <cell r="I1472" t="str">
            <v>A5100</v>
          </cell>
          <cell r="J1472" t="e">
            <v>#N/A</v>
          </cell>
          <cell r="K1472" t="e">
            <v>#N/A</v>
          </cell>
          <cell r="L1472"/>
          <cell r="M1472"/>
          <cell r="N1472" t="e">
            <v>#N/A</v>
          </cell>
          <cell r="O1472" t="e">
            <v>#N/A</v>
          </cell>
          <cell r="P1472" t="e">
            <v>#N/A</v>
          </cell>
          <cell r="Q1472" t="e">
            <v>#N/A</v>
          </cell>
          <cell r="R1472" t="e">
            <v>#N/A</v>
          </cell>
          <cell r="S1472" t="e">
            <v>#N/A</v>
          </cell>
          <cell r="T1472" t="e">
            <v>#N/A</v>
          </cell>
          <cell r="U1472" t="e">
            <v>#N/A</v>
          </cell>
          <cell r="V1472" t="e">
            <v>#N/A</v>
          </cell>
          <cell r="W1472"/>
          <cell r="X1472" t="e">
            <v>#N/A</v>
          </cell>
          <cell r="Y1472" t="e">
            <v>#N/A</v>
          </cell>
          <cell r="Z1472" t="e">
            <v>#N/A</v>
          </cell>
          <cell r="AA1472"/>
          <cell r="AB1472"/>
          <cell r="AC1472"/>
          <cell r="AD1472"/>
          <cell r="AE1472" t="str">
            <v>ARRU</v>
          </cell>
          <cell r="AF1472" t="str">
            <v>FI</v>
          </cell>
          <cell r="AG1472"/>
          <cell r="AH1472"/>
        </row>
        <row r="1473">
          <cell r="A1473">
            <v>109029</v>
          </cell>
          <cell r="B1473">
            <v>1000</v>
          </cell>
          <cell r="C1473">
            <v>1035</v>
          </cell>
          <cell r="D1473" t="str">
            <v>PECS</v>
          </cell>
          <cell r="E1473" t="str">
            <v/>
          </cell>
          <cell r="F1473" t="str">
            <v>X</v>
          </cell>
          <cell r="G1473" t="str">
            <v>PETTY CASH USD-FR</v>
          </cell>
          <cell r="H1473" t="str">
            <v>PETTY CASH IN USD FRANCE</v>
          </cell>
          <cell r="I1473" t="str">
            <v>A5100</v>
          </cell>
          <cell r="J1473" t="e">
            <v>#N/A</v>
          </cell>
          <cell r="K1473" t="e">
            <v>#N/A</v>
          </cell>
          <cell r="L1473"/>
          <cell r="M1473"/>
          <cell r="N1473" t="e">
            <v>#N/A</v>
          </cell>
          <cell r="O1473" t="e">
            <v>#N/A</v>
          </cell>
          <cell r="P1473" t="e">
            <v>#N/A</v>
          </cell>
          <cell r="Q1473" t="e">
            <v>#N/A</v>
          </cell>
          <cell r="R1473" t="e">
            <v>#N/A</v>
          </cell>
          <cell r="S1473" t="e">
            <v>#N/A</v>
          </cell>
          <cell r="T1473" t="e">
            <v>#N/A</v>
          </cell>
          <cell r="U1473" t="e">
            <v>#N/A</v>
          </cell>
          <cell r="V1473" t="e">
            <v>#N/A</v>
          </cell>
          <cell r="W1473"/>
          <cell r="X1473" t="e">
            <v>#N/A</v>
          </cell>
          <cell r="Y1473" t="e">
            <v>#N/A</v>
          </cell>
          <cell r="Z1473" t="e">
            <v>#N/A</v>
          </cell>
          <cell r="AA1473"/>
          <cell r="AB1473"/>
          <cell r="AC1473"/>
          <cell r="AD1473"/>
          <cell r="AE1473" t="str">
            <v>ARRU</v>
          </cell>
          <cell r="AF1473" t="str">
            <v>FI</v>
          </cell>
          <cell r="AG1473"/>
          <cell r="AH1473"/>
        </row>
        <row r="1474">
          <cell r="A1474">
            <v>109030</v>
          </cell>
          <cell r="B1474">
            <v>1000</v>
          </cell>
          <cell r="C1474">
            <v>1035</v>
          </cell>
          <cell r="D1474" t="str">
            <v>PECS</v>
          </cell>
          <cell r="E1474" t="str">
            <v/>
          </cell>
          <cell r="F1474" t="str">
            <v>X</v>
          </cell>
          <cell r="G1474" t="str">
            <v>PETTY CASH BRL-FR</v>
          </cell>
          <cell r="H1474" t="str">
            <v>PETTY CASH IN BRL FRANCE</v>
          </cell>
          <cell r="I1474" t="str">
            <v>A5100</v>
          </cell>
          <cell r="J1474" t="e">
            <v>#N/A</v>
          </cell>
          <cell r="K1474" t="e">
            <v>#N/A</v>
          </cell>
          <cell r="L1474"/>
          <cell r="M1474"/>
          <cell r="N1474" t="e">
            <v>#N/A</v>
          </cell>
          <cell r="O1474" t="e">
            <v>#N/A</v>
          </cell>
          <cell r="P1474" t="e">
            <v>#N/A</v>
          </cell>
          <cell r="Q1474" t="e">
            <v>#N/A</v>
          </cell>
          <cell r="R1474" t="e">
            <v>#N/A</v>
          </cell>
          <cell r="S1474" t="e">
            <v>#N/A</v>
          </cell>
          <cell r="T1474" t="e">
            <v>#N/A</v>
          </cell>
          <cell r="U1474" t="e">
            <v>#N/A</v>
          </cell>
          <cell r="V1474" t="e">
            <v>#N/A</v>
          </cell>
          <cell r="W1474"/>
          <cell r="X1474" t="e">
            <v>#N/A</v>
          </cell>
          <cell r="Y1474" t="e">
            <v>#N/A</v>
          </cell>
          <cell r="Z1474" t="e">
            <v>#N/A</v>
          </cell>
          <cell r="AA1474"/>
          <cell r="AB1474"/>
          <cell r="AC1474"/>
          <cell r="AD1474"/>
          <cell r="AE1474" t="str">
            <v>ARRU</v>
          </cell>
          <cell r="AF1474" t="str">
            <v>FI</v>
          </cell>
          <cell r="AG1474"/>
          <cell r="AH1474"/>
        </row>
        <row r="1475">
          <cell r="A1475">
            <v>109031</v>
          </cell>
          <cell r="B1475">
            <v>1000</v>
          </cell>
          <cell r="C1475">
            <v>1035</v>
          </cell>
          <cell r="D1475" t="str">
            <v>PECS</v>
          </cell>
          <cell r="E1475" t="str">
            <v/>
          </cell>
          <cell r="F1475" t="str">
            <v>X</v>
          </cell>
          <cell r="G1475" t="str">
            <v>PETTY CASH JPY-FR</v>
          </cell>
          <cell r="H1475" t="str">
            <v>PETTY CASH IN JPY FRANCE</v>
          </cell>
          <cell r="I1475" t="str">
            <v>A5100</v>
          </cell>
          <cell r="J1475" t="e">
            <v>#N/A</v>
          </cell>
          <cell r="K1475" t="e">
            <v>#N/A</v>
          </cell>
          <cell r="L1475"/>
          <cell r="M1475"/>
          <cell r="N1475" t="e">
            <v>#N/A</v>
          </cell>
          <cell r="O1475" t="e">
            <v>#N/A</v>
          </cell>
          <cell r="P1475" t="e">
            <v>#N/A</v>
          </cell>
          <cell r="Q1475" t="e">
            <v>#N/A</v>
          </cell>
          <cell r="R1475" t="e">
            <v>#N/A</v>
          </cell>
          <cell r="S1475" t="e">
            <v>#N/A</v>
          </cell>
          <cell r="T1475" t="e">
            <v>#N/A</v>
          </cell>
          <cell r="U1475" t="e">
            <v>#N/A</v>
          </cell>
          <cell r="V1475" t="e">
            <v>#N/A</v>
          </cell>
          <cell r="W1475"/>
          <cell r="X1475" t="e">
            <v>#N/A</v>
          </cell>
          <cell r="Y1475" t="e">
            <v>#N/A</v>
          </cell>
          <cell r="Z1475" t="e">
            <v>#N/A</v>
          </cell>
          <cell r="AA1475"/>
          <cell r="AB1475"/>
          <cell r="AC1475"/>
          <cell r="AD1475"/>
          <cell r="AE1475" t="str">
            <v>ARRU</v>
          </cell>
          <cell r="AF1475" t="str">
            <v>FI</v>
          </cell>
          <cell r="AG1475"/>
          <cell r="AH1475"/>
        </row>
        <row r="1476">
          <cell r="A1476">
            <v>109032</v>
          </cell>
          <cell r="B1476">
            <v>1000</v>
          </cell>
          <cell r="C1476">
            <v>1035</v>
          </cell>
          <cell r="D1476" t="str">
            <v>PECS</v>
          </cell>
          <cell r="E1476" t="str">
            <v/>
          </cell>
          <cell r="F1476" t="str">
            <v>X</v>
          </cell>
          <cell r="G1476" t="str">
            <v>PETTY CASH HKD-FR</v>
          </cell>
          <cell r="H1476" t="str">
            <v>PETTY CASH IN HKD FRANCE</v>
          </cell>
          <cell r="I1476" t="str">
            <v>A5100</v>
          </cell>
          <cell r="J1476" t="e">
            <v>#N/A</v>
          </cell>
          <cell r="K1476" t="e">
            <v>#N/A</v>
          </cell>
          <cell r="L1476"/>
          <cell r="M1476"/>
          <cell r="N1476" t="e">
            <v>#N/A</v>
          </cell>
          <cell r="O1476" t="e">
            <v>#N/A</v>
          </cell>
          <cell r="P1476" t="e">
            <v>#N/A</v>
          </cell>
          <cell r="Q1476" t="e">
            <v>#N/A</v>
          </cell>
          <cell r="R1476" t="e">
            <v>#N/A</v>
          </cell>
          <cell r="S1476" t="e">
            <v>#N/A</v>
          </cell>
          <cell r="T1476" t="e">
            <v>#N/A</v>
          </cell>
          <cell r="U1476" t="e">
            <v>#N/A</v>
          </cell>
          <cell r="V1476" t="e">
            <v>#N/A</v>
          </cell>
          <cell r="W1476"/>
          <cell r="X1476" t="e">
            <v>#N/A</v>
          </cell>
          <cell r="Y1476" t="e">
            <v>#N/A</v>
          </cell>
          <cell r="Z1476" t="e">
            <v>#N/A</v>
          </cell>
          <cell r="AA1476"/>
          <cell r="AB1476"/>
          <cell r="AC1476"/>
          <cell r="AD1476"/>
          <cell r="AE1476" t="str">
            <v>ARRU</v>
          </cell>
          <cell r="AF1476" t="str">
            <v>FI</v>
          </cell>
          <cell r="AG1476"/>
          <cell r="AH1476"/>
        </row>
        <row r="1477">
          <cell r="A1477">
            <v>109033</v>
          </cell>
          <cell r="B1477">
            <v>1000</v>
          </cell>
          <cell r="C1477">
            <v>1035</v>
          </cell>
          <cell r="D1477" t="str">
            <v>PECS</v>
          </cell>
          <cell r="E1477" t="str">
            <v/>
          </cell>
          <cell r="F1477" t="str">
            <v>X</v>
          </cell>
          <cell r="G1477" t="str">
            <v>PETTY CASH CNY-FR</v>
          </cell>
          <cell r="H1477" t="str">
            <v>PETTY CASH IN CNY FRANCE</v>
          </cell>
          <cell r="I1477" t="str">
            <v>A5100</v>
          </cell>
          <cell r="J1477" t="e">
            <v>#N/A</v>
          </cell>
          <cell r="K1477" t="e">
            <v>#N/A</v>
          </cell>
          <cell r="L1477"/>
          <cell r="M1477"/>
          <cell r="N1477" t="e">
            <v>#N/A</v>
          </cell>
          <cell r="O1477" t="e">
            <v>#N/A</v>
          </cell>
          <cell r="P1477" t="e">
            <v>#N/A</v>
          </cell>
          <cell r="Q1477" t="e">
            <v>#N/A</v>
          </cell>
          <cell r="R1477" t="e">
            <v>#N/A</v>
          </cell>
          <cell r="S1477" t="e">
            <v>#N/A</v>
          </cell>
          <cell r="T1477" t="e">
            <v>#N/A</v>
          </cell>
          <cell r="U1477" t="e">
            <v>#N/A</v>
          </cell>
          <cell r="V1477" t="e">
            <v>#N/A</v>
          </cell>
          <cell r="W1477"/>
          <cell r="X1477" t="e">
            <v>#N/A</v>
          </cell>
          <cell r="Y1477" t="e">
            <v>#N/A</v>
          </cell>
          <cell r="Z1477" t="e">
            <v>#N/A</v>
          </cell>
          <cell r="AA1477"/>
          <cell r="AB1477"/>
          <cell r="AC1477"/>
          <cell r="AD1477"/>
          <cell r="AE1477" t="str">
            <v>ARRU</v>
          </cell>
          <cell r="AF1477" t="str">
            <v>FI</v>
          </cell>
          <cell r="AG1477"/>
          <cell r="AH1477"/>
        </row>
        <row r="1478">
          <cell r="A1478">
            <v>109034</v>
          </cell>
          <cell r="B1478">
            <v>1000</v>
          </cell>
          <cell r="C1478">
            <v>1035</v>
          </cell>
          <cell r="D1478" t="str">
            <v>PECS</v>
          </cell>
          <cell r="E1478" t="str">
            <v/>
          </cell>
          <cell r="F1478" t="str">
            <v>X</v>
          </cell>
          <cell r="G1478" t="str">
            <v>PETTY CASH IRR-FR</v>
          </cell>
          <cell r="H1478" t="str">
            <v>PETTY CASH IN IRR FRANCE</v>
          </cell>
          <cell r="I1478" t="str">
            <v>A5100</v>
          </cell>
          <cell r="J1478" t="e">
            <v>#N/A</v>
          </cell>
          <cell r="K1478" t="e">
            <v>#N/A</v>
          </cell>
          <cell r="L1478"/>
          <cell r="M1478"/>
          <cell r="N1478" t="e">
            <v>#N/A</v>
          </cell>
          <cell r="O1478" t="e">
            <v>#N/A</v>
          </cell>
          <cell r="P1478" t="e">
            <v>#N/A</v>
          </cell>
          <cell r="Q1478" t="e">
            <v>#N/A</v>
          </cell>
          <cell r="R1478" t="e">
            <v>#N/A</v>
          </cell>
          <cell r="S1478" t="e">
            <v>#N/A</v>
          </cell>
          <cell r="T1478" t="e">
            <v>#N/A</v>
          </cell>
          <cell r="U1478" t="e">
            <v>#N/A</v>
          </cell>
          <cell r="V1478" t="e">
            <v>#N/A</v>
          </cell>
          <cell r="W1478"/>
          <cell r="X1478" t="e">
            <v>#N/A</v>
          </cell>
          <cell r="Y1478" t="e">
            <v>#N/A</v>
          </cell>
          <cell r="Z1478" t="e">
            <v>#N/A</v>
          </cell>
          <cell r="AA1478"/>
          <cell r="AB1478"/>
          <cell r="AC1478"/>
          <cell r="AD1478"/>
          <cell r="AE1478" t="str">
            <v>ARRU</v>
          </cell>
          <cell r="AF1478" t="str">
            <v>FI</v>
          </cell>
          <cell r="AG1478"/>
          <cell r="AH1478"/>
        </row>
        <row r="1479">
          <cell r="A1479">
            <v>109035</v>
          </cell>
          <cell r="B1479">
            <v>1000</v>
          </cell>
          <cell r="C1479">
            <v>1035</v>
          </cell>
          <cell r="D1479" t="str">
            <v>PECS</v>
          </cell>
          <cell r="E1479" t="str">
            <v/>
          </cell>
          <cell r="F1479" t="str">
            <v>X</v>
          </cell>
          <cell r="G1479" t="str">
            <v>PETTY CASH GBP-FR</v>
          </cell>
          <cell r="H1479" t="str">
            <v>PETTY CASH IN GBP FRANCE</v>
          </cell>
          <cell r="I1479" t="str">
            <v>A5100</v>
          </cell>
          <cell r="J1479" t="e">
            <v>#N/A</v>
          </cell>
          <cell r="K1479" t="e">
            <v>#N/A</v>
          </cell>
          <cell r="L1479"/>
          <cell r="M1479"/>
          <cell r="N1479" t="e">
            <v>#N/A</v>
          </cell>
          <cell r="O1479" t="e">
            <v>#N/A</v>
          </cell>
          <cell r="P1479" t="e">
            <v>#N/A</v>
          </cell>
          <cell r="Q1479" t="e">
            <v>#N/A</v>
          </cell>
          <cell r="R1479" t="e">
            <v>#N/A</v>
          </cell>
          <cell r="S1479" t="e">
            <v>#N/A</v>
          </cell>
          <cell r="T1479" t="e">
            <v>#N/A</v>
          </cell>
          <cell r="U1479" t="e">
            <v>#N/A</v>
          </cell>
          <cell r="V1479" t="e">
            <v>#N/A</v>
          </cell>
          <cell r="W1479"/>
          <cell r="X1479" t="e">
            <v>#N/A</v>
          </cell>
          <cell r="Y1479" t="e">
            <v>#N/A</v>
          </cell>
          <cell r="Z1479" t="e">
            <v>#N/A</v>
          </cell>
          <cell r="AA1479"/>
          <cell r="AB1479"/>
          <cell r="AC1479"/>
          <cell r="AD1479"/>
          <cell r="AE1479" t="str">
            <v>ARRU</v>
          </cell>
          <cell r="AF1479" t="str">
            <v>FI</v>
          </cell>
          <cell r="AG1479"/>
          <cell r="AH1479"/>
        </row>
        <row r="1480">
          <cell r="A1480">
            <v>109036</v>
          </cell>
          <cell r="B1480">
            <v>1000</v>
          </cell>
          <cell r="C1480">
            <v>1035</v>
          </cell>
          <cell r="D1480" t="str">
            <v>PECS</v>
          </cell>
          <cell r="E1480" t="str">
            <v/>
          </cell>
          <cell r="F1480" t="str">
            <v>X</v>
          </cell>
          <cell r="G1480" t="str">
            <v>PETTY CASH RON (CZ)</v>
          </cell>
          <cell r="H1480" t="str">
            <v>PETTY CASH IN RON  CZECH REPUBLIC</v>
          </cell>
          <cell r="I1480" t="str">
            <v>A5100</v>
          </cell>
          <cell r="J1480" t="e">
            <v>#N/A</v>
          </cell>
          <cell r="K1480" t="e">
            <v>#N/A</v>
          </cell>
          <cell r="L1480"/>
          <cell r="M1480"/>
          <cell r="N1480" t="e">
            <v>#N/A</v>
          </cell>
          <cell r="O1480" t="e">
            <v>#N/A</v>
          </cell>
          <cell r="P1480" t="e">
            <v>#N/A</v>
          </cell>
          <cell r="Q1480" t="e">
            <v>#N/A</v>
          </cell>
          <cell r="R1480" t="e">
            <v>#N/A</v>
          </cell>
          <cell r="S1480" t="e">
            <v>#N/A</v>
          </cell>
          <cell r="T1480" t="e">
            <v>#N/A</v>
          </cell>
          <cell r="U1480" t="e">
            <v>#N/A</v>
          </cell>
          <cell r="V1480" t="e">
            <v>#N/A</v>
          </cell>
          <cell r="W1480"/>
          <cell r="X1480" t="e">
            <v>#N/A</v>
          </cell>
          <cell r="Y1480" t="e">
            <v>#N/A</v>
          </cell>
          <cell r="Z1480" t="e">
            <v>#N/A</v>
          </cell>
          <cell r="AA1480"/>
          <cell r="AB1480"/>
          <cell r="AC1480"/>
          <cell r="AD1480"/>
          <cell r="AE1480" t="str">
            <v>ARRU</v>
          </cell>
          <cell r="AF1480" t="str">
            <v>FI</v>
          </cell>
          <cell r="AG1480"/>
          <cell r="AH1480"/>
        </row>
        <row r="1481">
          <cell r="A1481">
            <v>109037</v>
          </cell>
          <cell r="B1481">
            <v>1000</v>
          </cell>
          <cell r="C1481">
            <v>1035</v>
          </cell>
          <cell r="D1481" t="str">
            <v>PECS</v>
          </cell>
          <cell r="E1481" t="str">
            <v/>
          </cell>
          <cell r="F1481" t="str">
            <v>X</v>
          </cell>
          <cell r="G1481" t="str">
            <v>PETTY CASH IRR-1007</v>
          </cell>
          <cell r="H1481" t="str">
            <v>PETTY CASH IN IRR (SARL)</v>
          </cell>
          <cell r="I1481" t="str">
            <v>A5100</v>
          </cell>
          <cell r="J1481" t="e">
            <v>#N/A</v>
          </cell>
          <cell r="K1481" t="e">
            <v>#N/A</v>
          </cell>
          <cell r="L1481"/>
          <cell r="M1481"/>
          <cell r="N1481" t="e">
            <v>#N/A</v>
          </cell>
          <cell r="O1481" t="e">
            <v>#N/A</v>
          </cell>
          <cell r="P1481" t="e">
            <v>#N/A</v>
          </cell>
          <cell r="Q1481" t="e">
            <v>#N/A</v>
          </cell>
          <cell r="R1481" t="e">
            <v>#N/A</v>
          </cell>
          <cell r="S1481" t="e">
            <v>#N/A</v>
          </cell>
          <cell r="T1481" t="e">
            <v>#N/A</v>
          </cell>
          <cell r="U1481" t="e">
            <v>#N/A</v>
          </cell>
          <cell r="V1481" t="e">
            <v>#N/A</v>
          </cell>
          <cell r="W1481"/>
          <cell r="X1481" t="e">
            <v>#N/A</v>
          </cell>
          <cell r="Y1481" t="e">
            <v>#N/A</v>
          </cell>
          <cell r="Z1481" t="e">
            <v>#N/A</v>
          </cell>
          <cell r="AA1481"/>
          <cell r="AB1481"/>
          <cell r="AC1481"/>
          <cell r="AD1481"/>
          <cell r="AE1481" t="str">
            <v>ARRU</v>
          </cell>
          <cell r="AF1481" t="str">
            <v>FI</v>
          </cell>
          <cell r="AG1481"/>
          <cell r="AH1481"/>
        </row>
        <row r="1482">
          <cell r="A1482">
            <v>109038</v>
          </cell>
          <cell r="B1482">
            <v>1000</v>
          </cell>
          <cell r="C1482">
            <v>1035</v>
          </cell>
          <cell r="D1482" t="str">
            <v>PECS</v>
          </cell>
          <cell r="E1482" t="str">
            <v/>
          </cell>
          <cell r="F1482" t="str">
            <v>X</v>
          </cell>
          <cell r="G1482" t="str">
            <v>PETTY CASH TRY</v>
          </cell>
          <cell r="H1482" t="str">
            <v>PETTY CASH IN TRY</v>
          </cell>
          <cell r="I1482" t="str">
            <v>A5100</v>
          </cell>
          <cell r="J1482" t="e">
            <v>#N/A</v>
          </cell>
          <cell r="K1482" t="e">
            <v>#N/A</v>
          </cell>
          <cell r="L1482"/>
          <cell r="M1482"/>
          <cell r="N1482" t="e">
            <v>#N/A</v>
          </cell>
          <cell r="O1482" t="e">
            <v>#N/A</v>
          </cell>
          <cell r="P1482" t="e">
            <v>#N/A</v>
          </cell>
          <cell r="Q1482" t="e">
            <v>#N/A</v>
          </cell>
          <cell r="R1482" t="e">
            <v>#N/A</v>
          </cell>
          <cell r="S1482" t="e">
            <v>#N/A</v>
          </cell>
          <cell r="T1482" t="e">
            <v>#N/A</v>
          </cell>
          <cell r="U1482" t="e">
            <v>#N/A</v>
          </cell>
          <cell r="V1482" t="e">
            <v>#N/A</v>
          </cell>
          <cell r="W1482"/>
          <cell r="X1482" t="e">
            <v>#N/A</v>
          </cell>
          <cell r="Y1482" t="e">
            <v>#N/A</v>
          </cell>
          <cell r="Z1482" t="e">
            <v>#N/A</v>
          </cell>
          <cell r="AA1482"/>
          <cell r="AB1482"/>
          <cell r="AC1482"/>
          <cell r="AD1482"/>
          <cell r="AE1482" t="str">
            <v>ARRU</v>
          </cell>
          <cell r="AF1482" t="str">
            <v>FI</v>
          </cell>
          <cell r="AG1482"/>
          <cell r="AH1482"/>
        </row>
        <row r="1483">
          <cell r="A1483">
            <v>109039</v>
          </cell>
          <cell r="B1483">
            <v>1000</v>
          </cell>
          <cell r="C1483">
            <v>1035</v>
          </cell>
          <cell r="D1483" t="str">
            <v>PECS</v>
          </cell>
          <cell r="E1483" t="str">
            <v/>
          </cell>
          <cell r="F1483" t="str">
            <v>X</v>
          </cell>
          <cell r="G1483" t="str">
            <v>PETTY CASH EUR (TR)</v>
          </cell>
          <cell r="H1483" t="str">
            <v>PETTY CASH IN EUR  TURKEY</v>
          </cell>
          <cell r="I1483" t="str">
            <v>A5100</v>
          </cell>
          <cell r="J1483" t="e">
            <v>#N/A</v>
          </cell>
          <cell r="K1483" t="e">
            <v>#N/A</v>
          </cell>
          <cell r="L1483"/>
          <cell r="M1483"/>
          <cell r="N1483" t="e">
            <v>#N/A</v>
          </cell>
          <cell r="O1483" t="e">
            <v>#N/A</v>
          </cell>
          <cell r="P1483" t="e">
            <v>#N/A</v>
          </cell>
          <cell r="Q1483" t="e">
            <v>#N/A</v>
          </cell>
          <cell r="R1483" t="e">
            <v>#N/A</v>
          </cell>
          <cell r="S1483" t="e">
            <v>#N/A</v>
          </cell>
          <cell r="T1483" t="e">
            <v>#N/A</v>
          </cell>
          <cell r="U1483" t="e">
            <v>#N/A</v>
          </cell>
          <cell r="V1483" t="e">
            <v>#N/A</v>
          </cell>
          <cell r="W1483"/>
          <cell r="X1483" t="e">
            <v>#N/A</v>
          </cell>
          <cell r="Y1483" t="e">
            <v>#N/A</v>
          </cell>
          <cell r="Z1483" t="e">
            <v>#N/A</v>
          </cell>
          <cell r="AA1483"/>
          <cell r="AB1483"/>
          <cell r="AC1483"/>
          <cell r="AD1483"/>
          <cell r="AE1483" t="str">
            <v>ARRU</v>
          </cell>
          <cell r="AF1483" t="str">
            <v>FI</v>
          </cell>
          <cell r="AG1483"/>
          <cell r="AH1483"/>
        </row>
        <row r="1484">
          <cell r="A1484">
            <v>109040</v>
          </cell>
          <cell r="B1484">
            <v>1000</v>
          </cell>
          <cell r="C1484">
            <v>1035</v>
          </cell>
          <cell r="D1484" t="str">
            <v>PECS</v>
          </cell>
          <cell r="E1484" t="str">
            <v/>
          </cell>
          <cell r="F1484" t="str">
            <v>X</v>
          </cell>
          <cell r="G1484" t="str">
            <v>PETTY CASH USD (TR)</v>
          </cell>
          <cell r="H1484" t="str">
            <v>PETTY CASH IN USD  TURKEY</v>
          </cell>
          <cell r="I1484" t="str">
            <v>A5100</v>
          </cell>
          <cell r="J1484" t="e">
            <v>#N/A</v>
          </cell>
          <cell r="K1484" t="e">
            <v>#N/A</v>
          </cell>
          <cell r="L1484"/>
          <cell r="M1484"/>
          <cell r="N1484" t="e">
            <v>#N/A</v>
          </cell>
          <cell r="O1484" t="e">
            <v>#N/A</v>
          </cell>
          <cell r="P1484" t="e">
            <v>#N/A</v>
          </cell>
          <cell r="Q1484" t="e">
            <v>#N/A</v>
          </cell>
          <cell r="R1484" t="e">
            <v>#N/A</v>
          </cell>
          <cell r="S1484" t="e">
            <v>#N/A</v>
          </cell>
          <cell r="T1484" t="e">
            <v>#N/A</v>
          </cell>
          <cell r="U1484" t="e">
            <v>#N/A</v>
          </cell>
          <cell r="V1484" t="e">
            <v>#N/A</v>
          </cell>
          <cell r="W1484"/>
          <cell r="X1484" t="e">
            <v>#N/A</v>
          </cell>
          <cell r="Y1484" t="e">
            <v>#N/A</v>
          </cell>
          <cell r="Z1484" t="e">
            <v>#N/A</v>
          </cell>
          <cell r="AA1484"/>
          <cell r="AB1484"/>
          <cell r="AC1484"/>
          <cell r="AD1484"/>
          <cell r="AE1484" t="str">
            <v>ARRU</v>
          </cell>
          <cell r="AF1484" t="str">
            <v>FI</v>
          </cell>
          <cell r="AG1484"/>
          <cell r="AH1484"/>
        </row>
        <row r="1485">
          <cell r="A1485">
            <v>109041</v>
          </cell>
          <cell r="B1485">
            <v>1000</v>
          </cell>
          <cell r="C1485">
            <v>1035</v>
          </cell>
          <cell r="D1485" t="str">
            <v>PECS</v>
          </cell>
          <cell r="E1485" t="str">
            <v/>
          </cell>
          <cell r="F1485" t="str">
            <v>X</v>
          </cell>
          <cell r="G1485" t="str">
            <v>PETTY CASH INR-FR</v>
          </cell>
          <cell r="H1485" t="str">
            <v>PETTY CASH IN INR FRANCE</v>
          </cell>
          <cell r="I1485" t="str">
            <v>A5100</v>
          </cell>
          <cell r="J1485" t="e">
            <v>#N/A</v>
          </cell>
          <cell r="K1485" t="e">
            <v>#N/A</v>
          </cell>
          <cell r="L1485"/>
          <cell r="M1485"/>
          <cell r="N1485" t="e">
            <v>#N/A</v>
          </cell>
          <cell r="O1485" t="e">
            <v>#N/A</v>
          </cell>
          <cell r="P1485" t="e">
            <v>#N/A</v>
          </cell>
          <cell r="Q1485" t="e">
            <v>#N/A</v>
          </cell>
          <cell r="R1485" t="e">
            <v>#N/A</v>
          </cell>
          <cell r="S1485" t="e">
            <v>#N/A</v>
          </cell>
          <cell r="T1485" t="e">
            <v>#N/A</v>
          </cell>
          <cell r="U1485" t="e">
            <v>#N/A</v>
          </cell>
          <cell r="V1485" t="e">
            <v>#N/A</v>
          </cell>
          <cell r="W1485"/>
          <cell r="X1485" t="e">
            <v>#N/A</v>
          </cell>
          <cell r="Y1485" t="e">
            <v>#N/A</v>
          </cell>
          <cell r="Z1485" t="e">
            <v>#N/A</v>
          </cell>
          <cell r="AA1485"/>
          <cell r="AB1485"/>
          <cell r="AC1485"/>
          <cell r="AD1485"/>
          <cell r="AE1485" t="str">
            <v>ARRU</v>
          </cell>
          <cell r="AF1485" t="str">
            <v>FI</v>
          </cell>
          <cell r="AG1485"/>
          <cell r="AH1485"/>
        </row>
        <row r="1486">
          <cell r="A1486">
            <v>109042</v>
          </cell>
          <cell r="B1486">
            <v>1000</v>
          </cell>
          <cell r="C1486">
            <v>1035</v>
          </cell>
          <cell r="D1486" t="str">
            <v>PECS</v>
          </cell>
          <cell r="E1486" t="str">
            <v/>
          </cell>
          <cell r="F1486" t="str">
            <v>X</v>
          </cell>
          <cell r="G1486" t="str">
            <v>PETTY CASH CZK-FR</v>
          </cell>
          <cell r="H1486" t="str">
            <v>PETTY CASH IN CZK FRANCE</v>
          </cell>
          <cell r="I1486" t="str">
            <v>A5100</v>
          </cell>
          <cell r="J1486" t="e">
            <v>#N/A</v>
          </cell>
          <cell r="K1486" t="e">
            <v>#N/A</v>
          </cell>
          <cell r="L1486"/>
          <cell r="M1486"/>
          <cell r="N1486" t="e">
            <v>#N/A</v>
          </cell>
          <cell r="O1486" t="e">
            <v>#N/A</v>
          </cell>
          <cell r="P1486" t="e">
            <v>#N/A</v>
          </cell>
          <cell r="Q1486" t="e">
            <v>#N/A</v>
          </cell>
          <cell r="R1486" t="e">
            <v>#N/A</v>
          </cell>
          <cell r="S1486" t="e">
            <v>#N/A</v>
          </cell>
          <cell r="T1486" t="e">
            <v>#N/A</v>
          </cell>
          <cell r="U1486" t="e">
            <v>#N/A</v>
          </cell>
          <cell r="V1486" t="e">
            <v>#N/A</v>
          </cell>
          <cell r="W1486"/>
          <cell r="X1486" t="e">
            <v>#N/A</v>
          </cell>
          <cell r="Y1486" t="e">
            <v>#N/A</v>
          </cell>
          <cell r="Z1486" t="e">
            <v>#N/A</v>
          </cell>
          <cell r="AA1486"/>
          <cell r="AB1486"/>
          <cell r="AC1486"/>
          <cell r="AD1486"/>
          <cell r="AE1486" t="str">
            <v>ARRU</v>
          </cell>
          <cell r="AF1486" t="str">
            <v>FI</v>
          </cell>
          <cell r="AG1486"/>
          <cell r="AH1486"/>
        </row>
        <row r="1487">
          <cell r="A1487">
            <v>109043</v>
          </cell>
          <cell r="B1487">
            <v>1000</v>
          </cell>
          <cell r="C1487">
            <v>1035</v>
          </cell>
          <cell r="D1487" t="str">
            <v>PECS</v>
          </cell>
          <cell r="E1487" t="str">
            <v/>
          </cell>
          <cell r="F1487" t="str">
            <v>X</v>
          </cell>
          <cell r="G1487" t="str">
            <v>PETTY CASH RUB-FR</v>
          </cell>
          <cell r="H1487" t="str">
            <v>PETTY CASH IN RUB FRANCE</v>
          </cell>
          <cell r="I1487" t="str">
            <v>A5100</v>
          </cell>
          <cell r="J1487" t="e">
            <v>#N/A</v>
          </cell>
          <cell r="K1487" t="e">
            <v>#N/A</v>
          </cell>
          <cell r="L1487"/>
          <cell r="M1487"/>
          <cell r="N1487" t="e">
            <v>#N/A</v>
          </cell>
          <cell r="O1487" t="e">
            <v>#N/A</v>
          </cell>
          <cell r="P1487" t="e">
            <v>#N/A</v>
          </cell>
          <cell r="Q1487" t="e">
            <v>#N/A</v>
          </cell>
          <cell r="R1487" t="e">
            <v>#N/A</v>
          </cell>
          <cell r="S1487" t="e">
            <v>#N/A</v>
          </cell>
          <cell r="T1487" t="e">
            <v>#N/A</v>
          </cell>
          <cell r="U1487" t="e">
            <v>#N/A</v>
          </cell>
          <cell r="V1487" t="e">
            <v>#N/A</v>
          </cell>
          <cell r="W1487"/>
          <cell r="X1487" t="e">
            <v>#N/A</v>
          </cell>
          <cell r="Y1487" t="e">
            <v>#N/A</v>
          </cell>
          <cell r="Z1487" t="e">
            <v>#N/A</v>
          </cell>
          <cell r="AA1487"/>
          <cell r="AB1487"/>
          <cell r="AC1487"/>
          <cell r="AD1487"/>
          <cell r="AE1487" t="str">
            <v>ARRU</v>
          </cell>
          <cell r="AF1487" t="str">
            <v>FI</v>
          </cell>
          <cell r="AG1487"/>
          <cell r="AH1487"/>
        </row>
        <row r="1488">
          <cell r="A1488">
            <v>109044</v>
          </cell>
          <cell r="B1488">
            <v>1000</v>
          </cell>
          <cell r="C1488">
            <v>1035</v>
          </cell>
          <cell r="D1488" t="str">
            <v>PECS</v>
          </cell>
          <cell r="E1488" t="str">
            <v/>
          </cell>
          <cell r="F1488" t="str">
            <v>X</v>
          </cell>
          <cell r="G1488" t="str">
            <v>PETTY CASH TND-1007</v>
          </cell>
          <cell r="H1488" t="str">
            <v>PETTY CASH IN TND (SARL)</v>
          </cell>
          <cell r="I1488" t="str">
            <v>A5100</v>
          </cell>
          <cell r="J1488" t="e">
            <v>#N/A</v>
          </cell>
          <cell r="K1488" t="e">
            <v>#N/A</v>
          </cell>
          <cell r="L1488"/>
          <cell r="M1488"/>
          <cell r="N1488" t="e">
            <v>#N/A</v>
          </cell>
          <cell r="O1488" t="e">
            <v>#N/A</v>
          </cell>
          <cell r="P1488" t="e">
            <v>#N/A</v>
          </cell>
          <cell r="Q1488" t="e">
            <v>#N/A</v>
          </cell>
          <cell r="R1488" t="e">
            <v>#N/A</v>
          </cell>
          <cell r="S1488" t="e">
            <v>#N/A</v>
          </cell>
          <cell r="T1488" t="e">
            <v>#N/A</v>
          </cell>
          <cell r="U1488" t="e">
            <v>#N/A</v>
          </cell>
          <cell r="V1488" t="e">
            <v>#N/A</v>
          </cell>
          <cell r="W1488"/>
          <cell r="X1488" t="e">
            <v>#N/A</v>
          </cell>
          <cell r="Y1488" t="e">
            <v>#N/A</v>
          </cell>
          <cell r="Z1488" t="e">
            <v>#N/A</v>
          </cell>
          <cell r="AA1488"/>
          <cell r="AB1488"/>
          <cell r="AC1488"/>
          <cell r="AD1488"/>
          <cell r="AE1488" t="str">
            <v>ARRU</v>
          </cell>
          <cell r="AF1488" t="str">
            <v>FI</v>
          </cell>
          <cell r="AG1488"/>
          <cell r="AH1488"/>
        </row>
        <row r="1489">
          <cell r="A1489">
            <v>109045</v>
          </cell>
          <cell r="B1489">
            <v>1000</v>
          </cell>
          <cell r="C1489">
            <v>1035</v>
          </cell>
          <cell r="D1489" t="str">
            <v>PECS</v>
          </cell>
          <cell r="E1489" t="str">
            <v/>
          </cell>
          <cell r="F1489" t="str">
            <v>X</v>
          </cell>
          <cell r="G1489" t="str">
            <v>PETTY CASH TRY-FR</v>
          </cell>
          <cell r="H1489" t="str">
            <v>PETTY CASH IN TRY FRANCE</v>
          </cell>
          <cell r="I1489" t="str">
            <v>A5100</v>
          </cell>
          <cell r="J1489" t="e">
            <v>#N/A</v>
          </cell>
          <cell r="K1489" t="e">
            <v>#N/A</v>
          </cell>
          <cell r="L1489"/>
          <cell r="M1489"/>
          <cell r="N1489" t="e">
            <v>#N/A</v>
          </cell>
          <cell r="O1489" t="e">
            <v>#N/A</v>
          </cell>
          <cell r="P1489" t="e">
            <v>#N/A</v>
          </cell>
          <cell r="Q1489" t="e">
            <v>#N/A</v>
          </cell>
          <cell r="R1489" t="e">
            <v>#N/A</v>
          </cell>
          <cell r="S1489" t="e">
            <v>#N/A</v>
          </cell>
          <cell r="T1489" t="e">
            <v>#N/A</v>
          </cell>
          <cell r="U1489" t="e">
            <v>#N/A</v>
          </cell>
          <cell r="V1489" t="e">
            <v>#N/A</v>
          </cell>
          <cell r="W1489"/>
          <cell r="X1489" t="e">
            <v>#N/A</v>
          </cell>
          <cell r="Y1489" t="e">
            <v>#N/A</v>
          </cell>
          <cell r="Z1489" t="e">
            <v>#N/A</v>
          </cell>
          <cell r="AA1489"/>
          <cell r="AB1489"/>
          <cell r="AC1489"/>
          <cell r="AD1489"/>
          <cell r="AE1489" t="str">
            <v>ARRU</v>
          </cell>
          <cell r="AF1489" t="str">
            <v>FI</v>
          </cell>
          <cell r="AG1489"/>
          <cell r="AH1489"/>
        </row>
        <row r="1490">
          <cell r="A1490">
            <v>109046</v>
          </cell>
          <cell r="B1490">
            <v>1000</v>
          </cell>
          <cell r="C1490">
            <v>1035</v>
          </cell>
          <cell r="D1490" t="str">
            <v>PECS</v>
          </cell>
          <cell r="E1490" t="str">
            <v/>
          </cell>
          <cell r="F1490" t="str">
            <v>X</v>
          </cell>
          <cell r="G1490" t="str">
            <v>PETTY CASH SK - EUR</v>
          </cell>
          <cell r="H1490" t="str">
            <v>PETTY CASH SK - EUR CZECH REPUBLIC</v>
          </cell>
          <cell r="I1490" t="str">
            <v>A5100</v>
          </cell>
          <cell r="J1490" t="e">
            <v>#N/A</v>
          </cell>
          <cell r="K1490" t="e">
            <v>#N/A</v>
          </cell>
          <cell r="L1490"/>
          <cell r="M1490"/>
          <cell r="N1490" t="e">
            <v>#N/A</v>
          </cell>
          <cell r="O1490" t="e">
            <v>#N/A</v>
          </cell>
          <cell r="P1490" t="e">
            <v>#N/A</v>
          </cell>
          <cell r="Q1490" t="e">
            <v>#N/A</v>
          </cell>
          <cell r="R1490" t="e">
            <v>#N/A</v>
          </cell>
          <cell r="S1490" t="e">
            <v>#N/A</v>
          </cell>
          <cell r="T1490" t="e">
            <v>#N/A</v>
          </cell>
          <cell r="U1490" t="e">
            <v>#N/A</v>
          </cell>
          <cell r="V1490" t="e">
            <v>#N/A</v>
          </cell>
          <cell r="W1490"/>
          <cell r="X1490" t="e">
            <v>#N/A</v>
          </cell>
          <cell r="Y1490" t="e">
            <v>#N/A</v>
          </cell>
          <cell r="Z1490" t="e">
            <v>#N/A</v>
          </cell>
          <cell r="AA1490"/>
          <cell r="AB1490"/>
          <cell r="AC1490"/>
          <cell r="AD1490"/>
          <cell r="AE1490" t="str">
            <v>ARRU</v>
          </cell>
          <cell r="AF1490" t="str">
            <v>FI</v>
          </cell>
          <cell r="AG1490"/>
          <cell r="AH1490"/>
        </row>
        <row r="1491">
          <cell r="A1491">
            <v>109047</v>
          </cell>
          <cell r="B1491">
            <v>1000</v>
          </cell>
          <cell r="C1491">
            <v>1035</v>
          </cell>
          <cell r="D1491" t="str">
            <v>PECS</v>
          </cell>
          <cell r="E1491" t="str">
            <v/>
          </cell>
          <cell r="F1491" t="str">
            <v>X</v>
          </cell>
          <cell r="G1491" t="str">
            <v>PETTY CASH MAD-1024</v>
          </cell>
          <cell r="H1491" t="str">
            <v>PETTY CASH IN MAD RAYGROUP</v>
          </cell>
          <cell r="I1491" t="str">
            <v>A5100</v>
          </cell>
          <cell r="J1491" t="e">
            <v>#N/A</v>
          </cell>
          <cell r="K1491" t="e">
            <v>#N/A</v>
          </cell>
          <cell r="L1491"/>
          <cell r="M1491"/>
          <cell r="N1491" t="e">
            <v>#N/A</v>
          </cell>
          <cell r="O1491" t="e">
            <v>#N/A</v>
          </cell>
          <cell r="P1491" t="e">
            <v>#N/A</v>
          </cell>
          <cell r="Q1491" t="e">
            <v>#N/A</v>
          </cell>
          <cell r="R1491" t="e">
            <v>#N/A</v>
          </cell>
          <cell r="S1491" t="e">
            <v>#N/A</v>
          </cell>
          <cell r="T1491" t="e">
            <v>#N/A</v>
          </cell>
          <cell r="U1491" t="e">
            <v>#N/A</v>
          </cell>
          <cell r="V1491" t="e">
            <v>#N/A</v>
          </cell>
          <cell r="W1491"/>
          <cell r="X1491" t="e">
            <v>#N/A</v>
          </cell>
          <cell r="Y1491" t="e">
            <v>#N/A</v>
          </cell>
          <cell r="Z1491" t="e">
            <v>#N/A</v>
          </cell>
          <cell r="AA1491"/>
          <cell r="AB1491"/>
          <cell r="AC1491"/>
          <cell r="AD1491"/>
          <cell r="AE1491" t="str">
            <v>ARRU</v>
          </cell>
          <cell r="AF1491" t="str">
            <v>FI</v>
          </cell>
          <cell r="AG1491"/>
          <cell r="AH1491"/>
        </row>
        <row r="1492">
          <cell r="A1492">
            <v>109048</v>
          </cell>
          <cell r="B1492">
            <v>1000</v>
          </cell>
          <cell r="C1492">
            <v>1035</v>
          </cell>
          <cell r="D1492" t="str">
            <v>PECS</v>
          </cell>
          <cell r="E1492" t="str">
            <v/>
          </cell>
          <cell r="F1492" t="str">
            <v>X</v>
          </cell>
          <cell r="G1492" t="str">
            <v>PETTY CASH TND-1024</v>
          </cell>
          <cell r="H1492" t="str">
            <v>PETTY CASH IN TND RAYGROUP</v>
          </cell>
          <cell r="I1492" t="str">
            <v>A5100</v>
          </cell>
          <cell r="J1492" t="e">
            <v>#N/A</v>
          </cell>
          <cell r="K1492" t="e">
            <v>#N/A</v>
          </cell>
          <cell r="L1492"/>
          <cell r="M1492"/>
          <cell r="N1492" t="e">
            <v>#N/A</v>
          </cell>
          <cell r="O1492" t="e">
            <v>#N/A</v>
          </cell>
          <cell r="P1492" t="e">
            <v>#N/A</v>
          </cell>
          <cell r="Q1492" t="e">
            <v>#N/A</v>
          </cell>
          <cell r="R1492" t="e">
            <v>#N/A</v>
          </cell>
          <cell r="S1492" t="e">
            <v>#N/A</v>
          </cell>
          <cell r="T1492" t="e">
            <v>#N/A</v>
          </cell>
          <cell r="U1492" t="e">
            <v>#N/A</v>
          </cell>
          <cell r="V1492" t="e">
            <v>#N/A</v>
          </cell>
          <cell r="W1492"/>
          <cell r="X1492" t="e">
            <v>#N/A</v>
          </cell>
          <cell r="Y1492" t="e">
            <v>#N/A</v>
          </cell>
          <cell r="Z1492" t="e">
            <v>#N/A</v>
          </cell>
          <cell r="AA1492"/>
          <cell r="AB1492"/>
          <cell r="AC1492"/>
          <cell r="AD1492"/>
          <cell r="AE1492" t="str">
            <v>ARRU</v>
          </cell>
          <cell r="AF1492" t="str">
            <v>FI</v>
          </cell>
          <cell r="AG1492"/>
          <cell r="AH1492"/>
        </row>
        <row r="1493">
          <cell r="A1493">
            <v>109049</v>
          </cell>
          <cell r="B1493">
            <v>1000</v>
          </cell>
          <cell r="C1493">
            <v>1035</v>
          </cell>
          <cell r="D1493" t="str">
            <v>PECS</v>
          </cell>
          <cell r="E1493" t="str">
            <v/>
          </cell>
          <cell r="F1493" t="str">
            <v>X</v>
          </cell>
          <cell r="G1493" t="str">
            <v>PETTY CASH USD 1040</v>
          </cell>
          <cell r="H1493" t="str">
            <v>PETTY CASH USD RAYNET Inc</v>
          </cell>
          <cell r="I1493" t="str">
            <v>A5100</v>
          </cell>
          <cell r="J1493" t="e">
            <v>#N/A</v>
          </cell>
          <cell r="K1493" t="e">
            <v>#N/A</v>
          </cell>
          <cell r="L1493"/>
          <cell r="M1493"/>
          <cell r="N1493" t="e">
            <v>#N/A</v>
          </cell>
          <cell r="O1493" t="e">
            <v>#N/A</v>
          </cell>
          <cell r="P1493" t="e">
            <v>#N/A</v>
          </cell>
          <cell r="Q1493" t="e">
            <v>#N/A</v>
          </cell>
          <cell r="R1493" t="e">
            <v>#N/A</v>
          </cell>
          <cell r="S1493" t="e">
            <v>#N/A</v>
          </cell>
          <cell r="T1493" t="e">
            <v>#N/A</v>
          </cell>
          <cell r="U1493" t="e">
            <v>#N/A</v>
          </cell>
          <cell r="V1493" t="e">
            <v>#N/A</v>
          </cell>
          <cell r="W1493"/>
          <cell r="X1493" t="e">
            <v>#N/A</v>
          </cell>
          <cell r="Y1493" t="e">
            <v>#N/A</v>
          </cell>
          <cell r="Z1493" t="e">
            <v>#N/A</v>
          </cell>
          <cell r="AA1493"/>
          <cell r="AB1493"/>
          <cell r="AC1493"/>
          <cell r="AD1493"/>
          <cell r="AE1493" t="str">
            <v>ARRU</v>
          </cell>
          <cell r="AF1493" t="str">
            <v>FI</v>
          </cell>
          <cell r="AG1493"/>
          <cell r="AH1493"/>
        </row>
        <row r="1494">
          <cell r="A1494">
            <v>109050</v>
          </cell>
          <cell r="B1494">
            <v>1000</v>
          </cell>
          <cell r="C1494">
            <v>1035</v>
          </cell>
          <cell r="D1494" t="str">
            <v>PECS</v>
          </cell>
          <cell r="E1494" t="str">
            <v/>
          </cell>
          <cell r="F1494" t="str">
            <v>X</v>
          </cell>
          <cell r="G1494" t="str">
            <v>PETTY CASH USD 1042</v>
          </cell>
          <cell r="H1494" t="str">
            <v>PETTY CASH USD A.RAYMOND CORPORATE Inc</v>
          </cell>
          <cell r="I1494" t="str">
            <v>A5100</v>
          </cell>
          <cell r="J1494" t="e">
            <v>#N/A</v>
          </cell>
          <cell r="K1494" t="e">
            <v>#N/A</v>
          </cell>
          <cell r="L1494"/>
          <cell r="M1494"/>
          <cell r="N1494" t="e">
            <v>#N/A</v>
          </cell>
          <cell r="O1494" t="e">
            <v>#N/A</v>
          </cell>
          <cell r="P1494" t="e">
            <v>#N/A</v>
          </cell>
          <cell r="Q1494" t="e">
            <v>#N/A</v>
          </cell>
          <cell r="R1494" t="e">
            <v>#N/A</v>
          </cell>
          <cell r="S1494" t="e">
            <v>#N/A</v>
          </cell>
          <cell r="T1494" t="e">
            <v>#N/A</v>
          </cell>
          <cell r="U1494" t="e">
            <v>#N/A</v>
          </cell>
          <cell r="V1494" t="e">
            <v>#N/A</v>
          </cell>
          <cell r="W1494"/>
          <cell r="X1494" t="e">
            <v>#N/A</v>
          </cell>
          <cell r="Y1494" t="e">
            <v>#N/A</v>
          </cell>
          <cell r="Z1494" t="e">
            <v>#N/A</v>
          </cell>
          <cell r="AA1494"/>
          <cell r="AB1494"/>
          <cell r="AC1494"/>
          <cell r="AD1494"/>
          <cell r="AE1494" t="str">
            <v>ARRU</v>
          </cell>
          <cell r="AF1494" t="str">
            <v>FI</v>
          </cell>
          <cell r="AG1494"/>
          <cell r="AH1494"/>
        </row>
        <row r="1495">
          <cell r="A1495">
            <v>109051</v>
          </cell>
          <cell r="B1495">
            <v>1000</v>
          </cell>
          <cell r="C1495">
            <v>1035</v>
          </cell>
          <cell r="D1495" t="str">
            <v>PECS</v>
          </cell>
          <cell r="E1495" t="str">
            <v/>
          </cell>
          <cell r="F1495" t="str">
            <v>X</v>
          </cell>
          <cell r="G1495" t="str">
            <v>PETTY CASH USD 1023</v>
          </cell>
          <cell r="H1495" t="str">
            <v>PETTY CASH USD RAYCONNECT Inc</v>
          </cell>
          <cell r="I1495" t="str">
            <v>A5100</v>
          </cell>
          <cell r="J1495" t="e">
            <v>#N/A</v>
          </cell>
          <cell r="K1495" t="e">
            <v>#N/A</v>
          </cell>
          <cell r="L1495"/>
          <cell r="M1495"/>
          <cell r="N1495" t="e">
            <v>#N/A</v>
          </cell>
          <cell r="O1495" t="e">
            <v>#N/A</v>
          </cell>
          <cell r="P1495" t="e">
            <v>#N/A</v>
          </cell>
          <cell r="Q1495" t="e">
            <v>#N/A</v>
          </cell>
          <cell r="R1495" t="e">
            <v>#N/A</v>
          </cell>
          <cell r="S1495" t="e">
            <v>#N/A</v>
          </cell>
          <cell r="T1495" t="e">
            <v>#N/A</v>
          </cell>
          <cell r="U1495" t="e">
            <v>#N/A</v>
          </cell>
          <cell r="V1495" t="e">
            <v>#N/A</v>
          </cell>
          <cell r="W1495"/>
          <cell r="X1495" t="e">
            <v>#N/A</v>
          </cell>
          <cell r="Y1495" t="e">
            <v>#N/A</v>
          </cell>
          <cell r="Z1495" t="e">
            <v>#N/A</v>
          </cell>
          <cell r="AA1495"/>
          <cell r="AB1495"/>
          <cell r="AC1495"/>
          <cell r="AD1495"/>
          <cell r="AE1495" t="str">
            <v>ARRU</v>
          </cell>
          <cell r="AF1495" t="str">
            <v>FI</v>
          </cell>
          <cell r="AG1495"/>
          <cell r="AH1495"/>
        </row>
        <row r="1496">
          <cell r="A1496">
            <v>109052</v>
          </cell>
          <cell r="B1496">
            <v>1000</v>
          </cell>
          <cell r="C1496">
            <v>1035</v>
          </cell>
          <cell r="D1496" t="str">
            <v>PECS</v>
          </cell>
          <cell r="E1496" t="str">
            <v/>
          </cell>
          <cell r="F1496" t="str">
            <v>X</v>
          </cell>
          <cell r="G1496" t="str">
            <v>PETTY CASH USD 1038</v>
          </cell>
          <cell r="H1496" t="str">
            <v>PETTY CASH USD RAYWAL Inc</v>
          </cell>
          <cell r="I1496" t="str">
            <v>A5100</v>
          </cell>
          <cell r="J1496" t="e">
            <v>#N/A</v>
          </cell>
          <cell r="K1496" t="e">
            <v>#N/A</v>
          </cell>
          <cell r="L1496"/>
          <cell r="M1496"/>
          <cell r="N1496" t="e">
            <v>#N/A</v>
          </cell>
          <cell r="O1496" t="e">
            <v>#N/A</v>
          </cell>
          <cell r="P1496" t="e">
            <v>#N/A</v>
          </cell>
          <cell r="Q1496" t="e">
            <v>#N/A</v>
          </cell>
          <cell r="R1496" t="e">
            <v>#N/A</v>
          </cell>
          <cell r="S1496" t="e">
            <v>#N/A</v>
          </cell>
          <cell r="T1496" t="e">
            <v>#N/A</v>
          </cell>
          <cell r="U1496" t="e">
            <v>#N/A</v>
          </cell>
          <cell r="V1496" t="e">
            <v>#N/A</v>
          </cell>
          <cell r="W1496"/>
          <cell r="X1496" t="e">
            <v>#N/A</v>
          </cell>
          <cell r="Y1496" t="e">
            <v>#N/A</v>
          </cell>
          <cell r="Z1496" t="e">
            <v>#N/A</v>
          </cell>
          <cell r="AA1496"/>
          <cell r="AB1496"/>
          <cell r="AC1496"/>
          <cell r="AD1496"/>
          <cell r="AE1496" t="str">
            <v>ARRU</v>
          </cell>
          <cell r="AF1496" t="str">
            <v>FI</v>
          </cell>
          <cell r="AG1496"/>
          <cell r="AH1496"/>
        </row>
        <row r="1497">
          <cell r="A1497">
            <v>109053</v>
          </cell>
          <cell r="B1497">
            <v>1000</v>
          </cell>
          <cell r="C1497">
            <v>1035</v>
          </cell>
          <cell r="D1497" t="str">
            <v>PECS</v>
          </cell>
          <cell r="E1497" t="str">
            <v/>
          </cell>
          <cell r="F1497" t="str">
            <v>X</v>
          </cell>
          <cell r="G1497" t="str">
            <v>PETTY CASH PLN (IT)</v>
          </cell>
          <cell r="H1497" t="str">
            <v>PETTY CASH IN PLN ITALY</v>
          </cell>
          <cell r="I1497" t="str">
            <v>A5100</v>
          </cell>
          <cell r="J1497" t="e">
            <v>#N/A</v>
          </cell>
          <cell r="K1497" t="e">
            <v>#N/A</v>
          </cell>
          <cell r="L1497"/>
          <cell r="M1497"/>
          <cell r="N1497" t="e">
            <v>#N/A</v>
          </cell>
          <cell r="O1497" t="e">
            <v>#N/A</v>
          </cell>
          <cell r="P1497" t="e">
            <v>#N/A</v>
          </cell>
          <cell r="Q1497" t="e">
            <v>#N/A</v>
          </cell>
          <cell r="R1497" t="e">
            <v>#N/A</v>
          </cell>
          <cell r="S1497" t="e">
            <v>#N/A</v>
          </cell>
          <cell r="T1497" t="e">
            <v>#N/A</v>
          </cell>
          <cell r="U1497" t="e">
            <v>#N/A</v>
          </cell>
          <cell r="V1497" t="e">
            <v>#N/A</v>
          </cell>
          <cell r="W1497"/>
          <cell r="X1497" t="e">
            <v>#N/A</v>
          </cell>
          <cell r="Y1497" t="e">
            <v>#N/A</v>
          </cell>
          <cell r="Z1497" t="e">
            <v>#N/A</v>
          </cell>
          <cell r="AA1497"/>
          <cell r="AB1497"/>
          <cell r="AC1497"/>
          <cell r="AD1497"/>
          <cell r="AE1497" t="str">
            <v>ARRU</v>
          </cell>
          <cell r="AF1497" t="str">
            <v>FI</v>
          </cell>
          <cell r="AG1497"/>
          <cell r="AH1497"/>
        </row>
        <row r="1498">
          <cell r="A1498">
            <v>109054</v>
          </cell>
          <cell r="B1498">
            <v>1000</v>
          </cell>
          <cell r="C1498">
            <v>1035</v>
          </cell>
          <cell r="D1498" t="str">
            <v>PECS</v>
          </cell>
          <cell r="E1498" t="str">
            <v/>
          </cell>
          <cell r="F1498" t="str">
            <v>X</v>
          </cell>
          <cell r="G1498" t="str">
            <v>PETTY CASH USD 1020</v>
          </cell>
          <cell r="H1498" t="str">
            <v>PETTY CASH USD ARAYMOND TINNERMAN AUTOMOTIVE</v>
          </cell>
          <cell r="I1498" t="str">
            <v>A5100</v>
          </cell>
          <cell r="J1498" t="e">
            <v>#N/A</v>
          </cell>
          <cell r="K1498" t="e">
            <v>#N/A</v>
          </cell>
          <cell r="L1498"/>
          <cell r="M1498"/>
          <cell r="N1498" t="e">
            <v>#N/A</v>
          </cell>
          <cell r="O1498" t="e">
            <v>#N/A</v>
          </cell>
          <cell r="P1498" t="e">
            <v>#N/A</v>
          </cell>
          <cell r="Q1498" t="e">
            <v>#N/A</v>
          </cell>
          <cell r="R1498" t="e">
            <v>#N/A</v>
          </cell>
          <cell r="S1498" t="e">
            <v>#N/A</v>
          </cell>
          <cell r="T1498" t="e">
            <v>#N/A</v>
          </cell>
          <cell r="U1498" t="e">
            <v>#N/A</v>
          </cell>
          <cell r="V1498" t="e">
            <v>#N/A</v>
          </cell>
          <cell r="W1498"/>
          <cell r="X1498" t="e">
            <v>#N/A</v>
          </cell>
          <cell r="Y1498" t="e">
            <v>#N/A</v>
          </cell>
          <cell r="Z1498" t="e">
            <v>#N/A</v>
          </cell>
          <cell r="AA1498"/>
          <cell r="AB1498"/>
          <cell r="AC1498"/>
          <cell r="AD1498"/>
          <cell r="AE1498" t="str">
            <v>ARRU</v>
          </cell>
          <cell r="AF1498" t="str">
            <v>FI</v>
          </cell>
          <cell r="AG1498"/>
          <cell r="AH1498"/>
        </row>
        <row r="1499">
          <cell r="A1499">
            <v>109055</v>
          </cell>
          <cell r="B1499">
            <v>1000</v>
          </cell>
          <cell r="C1499">
            <v>1035</v>
          </cell>
          <cell r="D1499" t="str">
            <v>PECS</v>
          </cell>
          <cell r="E1499" t="str">
            <v/>
          </cell>
          <cell r="F1499" t="str">
            <v>X</v>
          </cell>
          <cell r="G1499" t="str">
            <v>PETTY CASH USD 1043</v>
          </cell>
          <cell r="H1499" t="str">
            <v>PETTY CASH USD ARAYMOND TINNERMAN MANUF HAMILTON</v>
          </cell>
          <cell r="I1499" t="str">
            <v>A5100</v>
          </cell>
          <cell r="J1499" t="e">
            <v>#N/A</v>
          </cell>
          <cell r="K1499" t="e">
            <v>#N/A</v>
          </cell>
          <cell r="L1499"/>
          <cell r="M1499"/>
          <cell r="N1499" t="e">
            <v>#N/A</v>
          </cell>
          <cell r="O1499" t="e">
            <v>#N/A</v>
          </cell>
          <cell r="P1499" t="e">
            <v>#N/A</v>
          </cell>
          <cell r="Q1499" t="e">
            <v>#N/A</v>
          </cell>
          <cell r="R1499" t="e">
            <v>#N/A</v>
          </cell>
          <cell r="S1499" t="e">
            <v>#N/A</v>
          </cell>
          <cell r="T1499" t="e">
            <v>#N/A</v>
          </cell>
          <cell r="U1499" t="e">
            <v>#N/A</v>
          </cell>
          <cell r="V1499" t="e">
            <v>#N/A</v>
          </cell>
          <cell r="W1499"/>
          <cell r="X1499" t="e">
            <v>#N/A</v>
          </cell>
          <cell r="Y1499" t="e">
            <v>#N/A</v>
          </cell>
          <cell r="Z1499" t="e">
            <v>#N/A</v>
          </cell>
          <cell r="AA1499"/>
          <cell r="AB1499"/>
          <cell r="AC1499"/>
          <cell r="AD1499"/>
          <cell r="AE1499" t="str">
            <v>ARRU</v>
          </cell>
          <cell r="AF1499" t="str">
            <v>FI</v>
          </cell>
          <cell r="AG1499"/>
          <cell r="AH1499"/>
        </row>
        <row r="1500">
          <cell r="A1500">
            <v>109056</v>
          </cell>
          <cell r="B1500">
            <v>1000</v>
          </cell>
          <cell r="C1500">
            <v>1035</v>
          </cell>
          <cell r="D1500" t="str">
            <v>PECS</v>
          </cell>
          <cell r="E1500" t="str">
            <v/>
          </cell>
          <cell r="F1500" t="str">
            <v>X</v>
          </cell>
          <cell r="G1500" t="str">
            <v>PETTY CASH USD 1052</v>
          </cell>
          <cell r="H1500" t="str">
            <v>PETTY CASH USD ARAYMOND TINNERMAN INDUSTRIES</v>
          </cell>
          <cell r="I1500" t="str">
            <v>A5100</v>
          </cell>
          <cell r="J1500" t="e">
            <v>#N/A</v>
          </cell>
          <cell r="K1500" t="e">
            <v>#N/A</v>
          </cell>
          <cell r="L1500"/>
          <cell r="M1500"/>
          <cell r="N1500" t="e">
            <v>#N/A</v>
          </cell>
          <cell r="O1500" t="e">
            <v>#N/A</v>
          </cell>
          <cell r="P1500" t="e">
            <v>#N/A</v>
          </cell>
          <cell r="Q1500" t="e">
            <v>#N/A</v>
          </cell>
          <cell r="R1500" t="e">
            <v>#N/A</v>
          </cell>
          <cell r="S1500" t="e">
            <v>#N/A</v>
          </cell>
          <cell r="T1500" t="e">
            <v>#N/A</v>
          </cell>
          <cell r="U1500" t="e">
            <v>#N/A</v>
          </cell>
          <cell r="V1500" t="e">
            <v>#N/A</v>
          </cell>
          <cell r="W1500"/>
          <cell r="X1500" t="e">
            <v>#N/A</v>
          </cell>
          <cell r="Y1500" t="e">
            <v>#N/A</v>
          </cell>
          <cell r="Z1500" t="e">
            <v>#N/A</v>
          </cell>
          <cell r="AA1500"/>
          <cell r="AB1500"/>
          <cell r="AC1500"/>
          <cell r="AD1500"/>
          <cell r="AE1500" t="str">
            <v>ARRU</v>
          </cell>
          <cell r="AF1500" t="str">
            <v>FI</v>
          </cell>
          <cell r="AG1500"/>
          <cell r="AH1500"/>
        </row>
        <row r="1501">
          <cell r="A1501">
            <v>109057</v>
          </cell>
          <cell r="B1501">
            <v>1000</v>
          </cell>
          <cell r="C1501">
            <v>1035</v>
          </cell>
          <cell r="D1501" t="str">
            <v>PECS</v>
          </cell>
          <cell r="E1501" t="str">
            <v/>
          </cell>
          <cell r="F1501" t="str">
            <v>X</v>
          </cell>
          <cell r="G1501" t="str">
            <v>PETTY CASH USD 1020</v>
          </cell>
          <cell r="H1501" t="str">
            <v>PETTY CASH USD ARAYMOND TINNERMAN AUTOMOTIVE 2</v>
          </cell>
          <cell r="I1501" t="str">
            <v>A5100</v>
          </cell>
          <cell r="J1501" t="e">
            <v>#N/A</v>
          </cell>
          <cell r="K1501" t="e">
            <v>#N/A</v>
          </cell>
          <cell r="L1501"/>
          <cell r="M1501"/>
          <cell r="N1501" t="e">
            <v>#N/A</v>
          </cell>
          <cell r="O1501" t="e">
            <v>#N/A</v>
          </cell>
          <cell r="P1501" t="e">
            <v>#N/A</v>
          </cell>
          <cell r="Q1501" t="e">
            <v>#N/A</v>
          </cell>
          <cell r="R1501" t="e">
            <v>#N/A</v>
          </cell>
          <cell r="S1501" t="e">
            <v>#N/A</v>
          </cell>
          <cell r="T1501" t="e">
            <v>#N/A</v>
          </cell>
          <cell r="U1501" t="e">
            <v>#N/A</v>
          </cell>
          <cell r="V1501" t="e">
            <v>#N/A</v>
          </cell>
          <cell r="W1501"/>
          <cell r="X1501" t="e">
            <v>#N/A</v>
          </cell>
          <cell r="Y1501" t="e">
            <v>#N/A</v>
          </cell>
          <cell r="Z1501" t="e">
            <v>#N/A</v>
          </cell>
          <cell r="AA1501"/>
          <cell r="AB1501"/>
          <cell r="AC1501"/>
          <cell r="AD1501"/>
          <cell r="AE1501" t="str">
            <v>ARRU</v>
          </cell>
          <cell r="AF1501" t="str">
            <v>FI</v>
          </cell>
          <cell r="AG1501"/>
          <cell r="AH1501"/>
        </row>
        <row r="1502">
          <cell r="A1502">
            <v>109058</v>
          </cell>
          <cell r="B1502">
            <v>1000</v>
          </cell>
          <cell r="C1502">
            <v>1035</v>
          </cell>
          <cell r="D1502" t="str">
            <v>PECS</v>
          </cell>
          <cell r="E1502" t="str">
            <v/>
          </cell>
          <cell r="F1502" t="str">
            <v>X</v>
          </cell>
          <cell r="G1502" t="str">
            <v>PETTY CASH USD 1044</v>
          </cell>
          <cell r="H1502" t="str">
            <v>PETTY CASH USD RAYCE INC</v>
          </cell>
          <cell r="I1502" t="str">
            <v>A5100</v>
          </cell>
          <cell r="J1502" t="e">
            <v>#N/A</v>
          </cell>
          <cell r="K1502" t="e">
            <v>#N/A</v>
          </cell>
          <cell r="L1502"/>
          <cell r="M1502"/>
          <cell r="N1502" t="e">
            <v>#N/A</v>
          </cell>
          <cell r="O1502" t="e">
            <v>#N/A</v>
          </cell>
          <cell r="P1502" t="e">
            <v>#N/A</v>
          </cell>
          <cell r="Q1502" t="e">
            <v>#N/A</v>
          </cell>
          <cell r="R1502" t="e">
            <v>#N/A</v>
          </cell>
          <cell r="S1502" t="e">
            <v>#N/A</v>
          </cell>
          <cell r="T1502" t="e">
            <v>#N/A</v>
          </cell>
          <cell r="U1502" t="e">
            <v>#N/A</v>
          </cell>
          <cell r="V1502" t="e">
            <v>#N/A</v>
          </cell>
          <cell r="W1502"/>
          <cell r="X1502" t="e">
            <v>#N/A</v>
          </cell>
          <cell r="Y1502" t="e">
            <v>#N/A</v>
          </cell>
          <cell r="Z1502" t="e">
            <v>#N/A</v>
          </cell>
          <cell r="AA1502"/>
          <cell r="AB1502"/>
          <cell r="AC1502"/>
          <cell r="AD1502"/>
          <cell r="AE1502" t="str">
            <v>ARRU</v>
          </cell>
          <cell r="AF1502" t="str">
            <v>FI</v>
          </cell>
          <cell r="AG1502"/>
          <cell r="AH1502"/>
        </row>
        <row r="1503">
          <cell r="A1503">
            <v>109059</v>
          </cell>
          <cell r="B1503">
            <v>1000</v>
          </cell>
          <cell r="C1503">
            <v>1035</v>
          </cell>
          <cell r="D1503" t="str">
            <v>PECS</v>
          </cell>
          <cell r="E1503" t="str">
            <v/>
          </cell>
          <cell r="F1503" t="str">
            <v>X</v>
          </cell>
          <cell r="G1503" t="str">
            <v>PETTY CASH EUR-FR</v>
          </cell>
          <cell r="H1503" t="str">
            <v>PETTY CASH IN EUR FRANCE</v>
          </cell>
          <cell r="I1503" t="str">
            <v>A5100</v>
          </cell>
          <cell r="J1503" t="e">
            <v>#N/A</v>
          </cell>
          <cell r="K1503" t="e">
            <v>#N/A</v>
          </cell>
          <cell r="L1503"/>
          <cell r="M1503"/>
          <cell r="N1503" t="e">
            <v>#N/A</v>
          </cell>
          <cell r="O1503" t="e">
            <v>#N/A</v>
          </cell>
          <cell r="P1503" t="e">
            <v>#N/A</v>
          </cell>
          <cell r="Q1503" t="e">
            <v>#N/A</v>
          </cell>
          <cell r="R1503" t="e">
            <v>#N/A</v>
          </cell>
          <cell r="S1503" t="e">
            <v>#N/A</v>
          </cell>
          <cell r="T1503" t="e">
            <v>#N/A</v>
          </cell>
          <cell r="U1503" t="e">
            <v>#N/A</v>
          </cell>
          <cell r="V1503" t="e">
            <v>#N/A</v>
          </cell>
          <cell r="W1503"/>
          <cell r="X1503" t="e">
            <v>#N/A</v>
          </cell>
          <cell r="Y1503" t="e">
            <v>#N/A</v>
          </cell>
          <cell r="Z1503" t="e">
            <v>#N/A</v>
          </cell>
          <cell r="AA1503"/>
          <cell r="AB1503"/>
          <cell r="AC1503"/>
          <cell r="AD1503"/>
          <cell r="AE1503" t="str">
            <v>ARRU</v>
          </cell>
          <cell r="AF1503" t="str">
            <v>FI</v>
          </cell>
          <cell r="AG1503"/>
          <cell r="AH1503"/>
        </row>
        <row r="1504">
          <cell r="A1504">
            <v>109060</v>
          </cell>
          <cell r="B1504">
            <v>1000</v>
          </cell>
          <cell r="C1504">
            <v>1035</v>
          </cell>
          <cell r="D1504" t="str">
            <v>PECS</v>
          </cell>
          <cell r="E1504" t="str">
            <v/>
          </cell>
          <cell r="F1504" t="str">
            <v>X</v>
          </cell>
          <cell r="G1504" t="str">
            <v>PETTY CASH USD 1145</v>
          </cell>
          <cell r="H1504" t="str">
            <v>PETTY CASH USD ARAYMOND TINNERMAN BRUNSWICK</v>
          </cell>
          <cell r="I1504" t="str">
            <v>A5100</v>
          </cell>
          <cell r="J1504" t="e">
            <v>#N/A</v>
          </cell>
          <cell r="K1504" t="e">
            <v>#N/A</v>
          </cell>
          <cell r="L1504"/>
          <cell r="M1504"/>
          <cell r="N1504" t="e">
            <v>#N/A</v>
          </cell>
          <cell r="O1504" t="e">
            <v>#N/A</v>
          </cell>
          <cell r="P1504" t="e">
            <v>#N/A</v>
          </cell>
          <cell r="Q1504" t="e">
            <v>#N/A</v>
          </cell>
          <cell r="R1504" t="e">
            <v>#N/A</v>
          </cell>
          <cell r="S1504" t="e">
            <v>#N/A</v>
          </cell>
          <cell r="T1504" t="e">
            <v>#N/A</v>
          </cell>
          <cell r="U1504" t="e">
            <v>#N/A</v>
          </cell>
          <cell r="V1504" t="e">
            <v>#N/A</v>
          </cell>
          <cell r="W1504"/>
          <cell r="X1504" t="e">
            <v>#N/A</v>
          </cell>
          <cell r="Y1504" t="e">
            <v>#N/A</v>
          </cell>
          <cell r="Z1504" t="e">
            <v>#N/A</v>
          </cell>
          <cell r="AA1504"/>
          <cell r="AB1504"/>
          <cell r="AC1504"/>
          <cell r="AD1504"/>
          <cell r="AE1504" t="str">
            <v>ARRU</v>
          </cell>
          <cell r="AF1504" t="str">
            <v>FI</v>
          </cell>
          <cell r="AG1504"/>
          <cell r="AH1504"/>
        </row>
        <row r="1505">
          <cell r="A1505">
            <v>109061</v>
          </cell>
          <cell r="B1505">
            <v>1000</v>
          </cell>
          <cell r="C1505">
            <v>1035</v>
          </cell>
          <cell r="D1505" t="str">
            <v>PECS</v>
          </cell>
          <cell r="E1505" t="str">
            <v/>
          </cell>
          <cell r="F1505" t="str">
            <v>X</v>
          </cell>
          <cell r="G1505" t="str">
            <v>PETTY CASH USD 1245</v>
          </cell>
          <cell r="H1505" t="str">
            <v>PETTY CASH USD ARAYMOND TINNERMAN FLEMINSBURG</v>
          </cell>
          <cell r="I1505" t="str">
            <v>A5100</v>
          </cell>
          <cell r="J1505" t="e">
            <v>#N/A</v>
          </cell>
          <cell r="K1505" t="e">
            <v>#N/A</v>
          </cell>
          <cell r="L1505"/>
          <cell r="M1505"/>
          <cell r="N1505" t="e">
            <v>#N/A</v>
          </cell>
          <cell r="O1505" t="e">
            <v>#N/A</v>
          </cell>
          <cell r="P1505" t="e">
            <v>#N/A</v>
          </cell>
          <cell r="Q1505" t="e">
            <v>#N/A</v>
          </cell>
          <cell r="R1505" t="e">
            <v>#N/A</v>
          </cell>
          <cell r="S1505" t="e">
            <v>#N/A</v>
          </cell>
          <cell r="T1505" t="e">
            <v>#N/A</v>
          </cell>
          <cell r="U1505" t="e">
            <v>#N/A</v>
          </cell>
          <cell r="V1505" t="e">
            <v>#N/A</v>
          </cell>
          <cell r="W1505"/>
          <cell r="X1505" t="e">
            <v>#N/A</v>
          </cell>
          <cell r="Y1505" t="e">
            <v>#N/A</v>
          </cell>
          <cell r="Z1505" t="e">
            <v>#N/A</v>
          </cell>
          <cell r="AA1505"/>
          <cell r="AB1505"/>
          <cell r="AC1505"/>
          <cell r="AD1505"/>
          <cell r="AE1505" t="str">
            <v>ARRU</v>
          </cell>
          <cell r="AF1505" t="str">
            <v>FI</v>
          </cell>
          <cell r="AG1505"/>
          <cell r="AH1505"/>
        </row>
        <row r="1506">
          <cell r="A1506">
            <v>109062</v>
          </cell>
          <cell r="B1506">
            <v>1000</v>
          </cell>
          <cell r="C1506">
            <v>1035</v>
          </cell>
          <cell r="D1506" t="str">
            <v>PECS</v>
          </cell>
          <cell r="E1506" t="str">
            <v/>
          </cell>
          <cell r="F1506" t="str">
            <v>X</v>
          </cell>
          <cell r="G1506" t="str">
            <v>PETTY CASH USD 1345</v>
          </cell>
          <cell r="H1506" t="str">
            <v>PETTY CASH USD ARAYMOND TINNERMAN LOGANSPORT</v>
          </cell>
          <cell r="I1506" t="str">
            <v>A5100</v>
          </cell>
          <cell r="J1506" t="e">
            <v>#N/A</v>
          </cell>
          <cell r="K1506" t="e">
            <v>#N/A</v>
          </cell>
          <cell r="L1506"/>
          <cell r="M1506"/>
          <cell r="N1506" t="e">
            <v>#N/A</v>
          </cell>
          <cell r="O1506" t="e">
            <v>#N/A</v>
          </cell>
          <cell r="P1506" t="e">
            <v>#N/A</v>
          </cell>
          <cell r="Q1506" t="e">
            <v>#N/A</v>
          </cell>
          <cell r="R1506" t="e">
            <v>#N/A</v>
          </cell>
          <cell r="S1506" t="e">
            <v>#N/A</v>
          </cell>
          <cell r="T1506" t="e">
            <v>#N/A</v>
          </cell>
          <cell r="U1506" t="e">
            <v>#N/A</v>
          </cell>
          <cell r="V1506" t="e">
            <v>#N/A</v>
          </cell>
          <cell r="W1506"/>
          <cell r="X1506" t="e">
            <v>#N/A</v>
          </cell>
          <cell r="Y1506" t="e">
            <v>#N/A</v>
          </cell>
          <cell r="Z1506" t="e">
            <v>#N/A</v>
          </cell>
          <cell r="AA1506"/>
          <cell r="AB1506"/>
          <cell r="AC1506"/>
          <cell r="AD1506"/>
          <cell r="AE1506" t="str">
            <v>ARRU</v>
          </cell>
          <cell r="AF1506" t="str">
            <v>FI</v>
          </cell>
          <cell r="AG1506"/>
          <cell r="AH1506"/>
        </row>
        <row r="1507">
          <cell r="A1507">
            <v>109063</v>
          </cell>
          <cell r="B1507">
            <v>1000</v>
          </cell>
          <cell r="C1507">
            <v>1035</v>
          </cell>
          <cell r="D1507" t="str">
            <v>PECS</v>
          </cell>
          <cell r="E1507" t="str">
            <v/>
          </cell>
          <cell r="F1507" t="str">
            <v>X</v>
          </cell>
          <cell r="G1507" t="str">
            <v>PETTY CASH PLN (FR)</v>
          </cell>
          <cell r="H1507" t="str">
            <v>PETTY CASH IN PLN  FRANCE</v>
          </cell>
          <cell r="I1507" t="str">
            <v>A5100</v>
          </cell>
          <cell r="J1507" t="e">
            <v>#N/A</v>
          </cell>
          <cell r="K1507" t="e">
            <v>#N/A</v>
          </cell>
          <cell r="L1507"/>
          <cell r="M1507"/>
          <cell r="N1507" t="e">
            <v>#N/A</v>
          </cell>
          <cell r="O1507" t="e">
            <v>#N/A</v>
          </cell>
          <cell r="P1507" t="e">
            <v>#N/A</v>
          </cell>
          <cell r="Q1507" t="e">
            <v>#N/A</v>
          </cell>
          <cell r="R1507" t="e">
            <v>#N/A</v>
          </cell>
          <cell r="S1507" t="e">
            <v>#N/A</v>
          </cell>
          <cell r="T1507" t="e">
            <v>#N/A</v>
          </cell>
          <cell r="U1507" t="e">
            <v>#N/A</v>
          </cell>
          <cell r="V1507" t="e">
            <v>#N/A</v>
          </cell>
          <cell r="W1507"/>
          <cell r="X1507" t="e">
            <v>#N/A</v>
          </cell>
          <cell r="Y1507" t="e">
            <v>#N/A</v>
          </cell>
          <cell r="Z1507" t="e">
            <v>#N/A</v>
          </cell>
          <cell r="AA1507"/>
          <cell r="AB1507"/>
          <cell r="AC1507"/>
          <cell r="AD1507"/>
          <cell r="AE1507" t="str">
            <v>ARRU</v>
          </cell>
          <cell r="AF1507" t="str">
            <v>FI</v>
          </cell>
          <cell r="AG1507"/>
          <cell r="AH1507"/>
        </row>
        <row r="1508">
          <cell r="A1508">
            <v>109064</v>
          </cell>
          <cell r="B1508">
            <v>1000</v>
          </cell>
          <cell r="C1508">
            <v>1035</v>
          </cell>
          <cell r="D1508" t="str">
            <v>PECS</v>
          </cell>
          <cell r="E1508" t="str">
            <v/>
          </cell>
          <cell r="F1508" t="str">
            <v>X</v>
          </cell>
          <cell r="G1508" t="str">
            <v>PETTY CASH INR 1034</v>
          </cell>
          <cell r="H1508" t="str">
            <v>PETTY CASH IN INR A RAYMOND INDIA</v>
          </cell>
          <cell r="I1508" t="str">
            <v>A5100</v>
          </cell>
          <cell r="J1508" t="e">
            <v>#N/A</v>
          </cell>
          <cell r="K1508" t="e">
            <v>#N/A</v>
          </cell>
          <cell r="L1508"/>
          <cell r="M1508"/>
          <cell r="N1508" t="e">
            <v>#N/A</v>
          </cell>
          <cell r="O1508" t="e">
            <v>#N/A</v>
          </cell>
          <cell r="P1508" t="e">
            <v>#N/A</v>
          </cell>
          <cell r="Q1508" t="e">
            <v>#N/A</v>
          </cell>
          <cell r="R1508" t="e">
            <v>#N/A</v>
          </cell>
          <cell r="S1508" t="e">
            <v>#N/A</v>
          </cell>
          <cell r="T1508" t="e">
            <v>#N/A</v>
          </cell>
          <cell r="U1508" t="e">
            <v>#N/A</v>
          </cell>
          <cell r="V1508" t="e">
            <v>#N/A</v>
          </cell>
          <cell r="W1508"/>
          <cell r="X1508" t="e">
            <v>#N/A</v>
          </cell>
          <cell r="Y1508" t="e">
            <v>#N/A</v>
          </cell>
          <cell r="Z1508" t="e">
            <v>#N/A</v>
          </cell>
          <cell r="AA1508"/>
          <cell r="AB1508"/>
          <cell r="AC1508"/>
          <cell r="AD1508"/>
          <cell r="AE1508" t="str">
            <v>ARRU</v>
          </cell>
          <cell r="AF1508" t="str">
            <v>FI</v>
          </cell>
          <cell r="AG1508"/>
          <cell r="AH1508"/>
        </row>
        <row r="1509">
          <cell r="A1509">
            <v>109065</v>
          </cell>
          <cell r="B1509">
            <v>1000</v>
          </cell>
          <cell r="C1509">
            <v>1035</v>
          </cell>
          <cell r="D1509" t="str">
            <v>PECS</v>
          </cell>
          <cell r="E1509" t="str">
            <v/>
          </cell>
          <cell r="F1509" t="str">
            <v>X</v>
          </cell>
          <cell r="G1509" t="str">
            <v>PETTY CASH EUR 1034</v>
          </cell>
          <cell r="H1509" t="str">
            <v>PETTY CASH IN EUR A RAYMOND INDIA</v>
          </cell>
          <cell r="I1509" t="str">
            <v>A5100</v>
          </cell>
          <cell r="J1509" t="e">
            <v>#N/A</v>
          </cell>
          <cell r="K1509" t="e">
            <v>#N/A</v>
          </cell>
          <cell r="L1509"/>
          <cell r="M1509"/>
          <cell r="N1509" t="e">
            <v>#N/A</v>
          </cell>
          <cell r="O1509" t="e">
            <v>#N/A</v>
          </cell>
          <cell r="P1509" t="e">
            <v>#N/A</v>
          </cell>
          <cell r="Q1509" t="e">
            <v>#N/A</v>
          </cell>
          <cell r="R1509" t="e">
            <v>#N/A</v>
          </cell>
          <cell r="S1509" t="e">
            <v>#N/A</v>
          </cell>
          <cell r="T1509" t="e">
            <v>#N/A</v>
          </cell>
          <cell r="U1509" t="e">
            <v>#N/A</v>
          </cell>
          <cell r="V1509" t="e">
            <v>#N/A</v>
          </cell>
          <cell r="W1509"/>
          <cell r="X1509" t="e">
            <v>#N/A</v>
          </cell>
          <cell r="Y1509" t="e">
            <v>#N/A</v>
          </cell>
          <cell r="Z1509" t="e">
            <v>#N/A</v>
          </cell>
          <cell r="AA1509"/>
          <cell r="AB1509"/>
          <cell r="AC1509"/>
          <cell r="AD1509"/>
          <cell r="AE1509" t="str">
            <v>ARRU</v>
          </cell>
          <cell r="AF1509" t="str">
            <v>FI</v>
          </cell>
          <cell r="AG1509"/>
          <cell r="AH1509"/>
        </row>
        <row r="1510">
          <cell r="A1510">
            <v>109066</v>
          </cell>
          <cell r="B1510">
            <v>1000</v>
          </cell>
          <cell r="C1510">
            <v>1035</v>
          </cell>
          <cell r="D1510" t="str">
            <v>PECS</v>
          </cell>
          <cell r="E1510" t="str">
            <v/>
          </cell>
          <cell r="F1510" t="str">
            <v>X</v>
          </cell>
          <cell r="G1510" t="str">
            <v>PETTY CASH USD 1034</v>
          </cell>
          <cell r="H1510" t="str">
            <v>PETTY CASH IN USD A RAYMOND INDIA</v>
          </cell>
          <cell r="I1510" t="str">
            <v>A5100</v>
          </cell>
          <cell r="J1510" t="e">
            <v>#N/A</v>
          </cell>
          <cell r="K1510" t="e">
            <v>#N/A</v>
          </cell>
          <cell r="L1510"/>
          <cell r="M1510"/>
          <cell r="N1510" t="e">
            <v>#N/A</v>
          </cell>
          <cell r="O1510" t="e">
            <v>#N/A</v>
          </cell>
          <cell r="P1510" t="e">
            <v>#N/A</v>
          </cell>
          <cell r="Q1510" t="e">
            <v>#N/A</v>
          </cell>
          <cell r="R1510" t="e">
            <v>#N/A</v>
          </cell>
          <cell r="S1510" t="e">
            <v>#N/A</v>
          </cell>
          <cell r="T1510" t="e">
            <v>#N/A</v>
          </cell>
          <cell r="U1510" t="e">
            <v>#N/A</v>
          </cell>
          <cell r="V1510" t="e">
            <v>#N/A</v>
          </cell>
          <cell r="W1510"/>
          <cell r="X1510" t="e">
            <v>#N/A</v>
          </cell>
          <cell r="Y1510" t="e">
            <v>#N/A</v>
          </cell>
          <cell r="Z1510" t="e">
            <v>#N/A</v>
          </cell>
          <cell r="AA1510"/>
          <cell r="AB1510"/>
          <cell r="AC1510"/>
          <cell r="AD1510"/>
          <cell r="AE1510" t="str">
            <v>ARRU</v>
          </cell>
          <cell r="AF1510" t="str">
            <v>FI</v>
          </cell>
          <cell r="AG1510"/>
          <cell r="AH1510"/>
        </row>
        <row r="1511">
          <cell r="A1511">
            <v>109067</v>
          </cell>
          <cell r="B1511">
            <v>1000</v>
          </cell>
          <cell r="C1511">
            <v>1035</v>
          </cell>
          <cell r="D1511" t="str">
            <v>PECS</v>
          </cell>
          <cell r="E1511" t="str">
            <v/>
          </cell>
          <cell r="F1511" t="str">
            <v>X</v>
          </cell>
          <cell r="G1511" t="str">
            <v>PETTY CASH GBP 1034</v>
          </cell>
          <cell r="H1511" t="str">
            <v>PETTY CASH IN GBP A RAYMOND INDIA</v>
          </cell>
          <cell r="I1511" t="str">
            <v>A5100</v>
          </cell>
          <cell r="J1511" t="e">
            <v>#N/A</v>
          </cell>
          <cell r="K1511" t="e">
            <v>#N/A</v>
          </cell>
          <cell r="L1511"/>
          <cell r="M1511"/>
          <cell r="N1511" t="e">
            <v>#N/A</v>
          </cell>
          <cell r="O1511" t="e">
            <v>#N/A</v>
          </cell>
          <cell r="P1511" t="e">
            <v>#N/A</v>
          </cell>
          <cell r="Q1511" t="e">
            <v>#N/A</v>
          </cell>
          <cell r="R1511" t="e">
            <v>#N/A</v>
          </cell>
          <cell r="S1511" t="e">
            <v>#N/A</v>
          </cell>
          <cell r="T1511" t="e">
            <v>#N/A</v>
          </cell>
          <cell r="U1511" t="e">
            <v>#N/A</v>
          </cell>
          <cell r="V1511" t="e">
            <v>#N/A</v>
          </cell>
          <cell r="W1511"/>
          <cell r="X1511" t="e">
            <v>#N/A</v>
          </cell>
          <cell r="Y1511" t="e">
            <v>#N/A</v>
          </cell>
          <cell r="Z1511" t="e">
            <v>#N/A</v>
          </cell>
          <cell r="AA1511"/>
          <cell r="AB1511"/>
          <cell r="AC1511"/>
          <cell r="AD1511"/>
          <cell r="AE1511" t="str">
            <v>ARRU</v>
          </cell>
          <cell r="AF1511" t="str">
            <v>FI</v>
          </cell>
          <cell r="AG1511"/>
          <cell r="AH1511"/>
        </row>
        <row r="1512">
          <cell r="A1512">
            <v>109068</v>
          </cell>
          <cell r="B1512">
            <v>1000</v>
          </cell>
          <cell r="C1512">
            <v>1035</v>
          </cell>
          <cell r="D1512" t="str">
            <v>PECS</v>
          </cell>
          <cell r="E1512" t="str">
            <v/>
          </cell>
          <cell r="F1512" t="str">
            <v>X</v>
          </cell>
          <cell r="G1512" t="str">
            <v>PETTY CASH HKD 1034</v>
          </cell>
          <cell r="H1512" t="str">
            <v>PETTY CASH IN HKD A RAYMOND INDIA</v>
          </cell>
          <cell r="I1512" t="str">
            <v>A5100</v>
          </cell>
          <cell r="J1512" t="e">
            <v>#N/A</v>
          </cell>
          <cell r="K1512" t="e">
            <v>#N/A</v>
          </cell>
          <cell r="L1512"/>
          <cell r="M1512"/>
          <cell r="N1512" t="e">
            <v>#N/A</v>
          </cell>
          <cell r="O1512" t="e">
            <v>#N/A</v>
          </cell>
          <cell r="P1512" t="e">
            <v>#N/A</v>
          </cell>
          <cell r="Q1512" t="e">
            <v>#N/A</v>
          </cell>
          <cell r="R1512" t="e">
            <v>#N/A</v>
          </cell>
          <cell r="S1512" t="e">
            <v>#N/A</v>
          </cell>
          <cell r="T1512" t="e">
            <v>#N/A</v>
          </cell>
          <cell r="U1512" t="e">
            <v>#N/A</v>
          </cell>
          <cell r="V1512" t="e">
            <v>#N/A</v>
          </cell>
          <cell r="W1512"/>
          <cell r="X1512" t="e">
            <v>#N/A</v>
          </cell>
          <cell r="Y1512" t="e">
            <v>#N/A</v>
          </cell>
          <cell r="Z1512" t="e">
            <v>#N/A</v>
          </cell>
          <cell r="AA1512"/>
          <cell r="AB1512"/>
          <cell r="AC1512"/>
          <cell r="AD1512"/>
          <cell r="AE1512" t="str">
            <v>ARRU</v>
          </cell>
          <cell r="AF1512" t="str">
            <v>FI</v>
          </cell>
          <cell r="AG1512"/>
          <cell r="AH1512"/>
        </row>
        <row r="1513">
          <cell r="A1513">
            <v>109069</v>
          </cell>
          <cell r="B1513">
            <v>1000</v>
          </cell>
          <cell r="C1513">
            <v>1035</v>
          </cell>
          <cell r="D1513" t="str">
            <v>PECS</v>
          </cell>
          <cell r="E1513" t="str">
            <v/>
          </cell>
          <cell r="F1513" t="str">
            <v>X</v>
          </cell>
          <cell r="G1513" t="str">
            <v>PETTY CASH RMB 1034</v>
          </cell>
          <cell r="H1513" t="str">
            <v>PETTY CASH IN RMB A RAYMOND INDIA</v>
          </cell>
          <cell r="I1513" t="str">
            <v>A5100</v>
          </cell>
          <cell r="J1513" t="e">
            <v>#N/A</v>
          </cell>
          <cell r="K1513" t="e">
            <v>#N/A</v>
          </cell>
          <cell r="L1513"/>
          <cell r="M1513"/>
          <cell r="N1513" t="e">
            <v>#N/A</v>
          </cell>
          <cell r="O1513" t="e">
            <v>#N/A</v>
          </cell>
          <cell r="P1513" t="e">
            <v>#N/A</v>
          </cell>
          <cell r="Q1513" t="e">
            <v>#N/A</v>
          </cell>
          <cell r="R1513" t="e">
            <v>#N/A</v>
          </cell>
          <cell r="S1513" t="e">
            <v>#N/A</v>
          </cell>
          <cell r="T1513" t="e">
            <v>#N/A</v>
          </cell>
          <cell r="U1513" t="e">
            <v>#N/A</v>
          </cell>
          <cell r="V1513" t="e">
            <v>#N/A</v>
          </cell>
          <cell r="W1513"/>
          <cell r="X1513" t="e">
            <v>#N/A</v>
          </cell>
          <cell r="Y1513" t="e">
            <v>#N/A</v>
          </cell>
          <cell r="Z1513" t="e">
            <v>#N/A</v>
          </cell>
          <cell r="AA1513"/>
          <cell r="AB1513"/>
          <cell r="AC1513"/>
          <cell r="AD1513"/>
          <cell r="AE1513" t="str">
            <v>ARRU</v>
          </cell>
          <cell r="AF1513" t="str">
            <v>FI</v>
          </cell>
          <cell r="AG1513"/>
          <cell r="AH1513"/>
        </row>
        <row r="1514">
          <cell r="A1514">
            <v>109070</v>
          </cell>
          <cell r="B1514">
            <v>1000</v>
          </cell>
          <cell r="C1514">
            <v>1035</v>
          </cell>
          <cell r="D1514" t="str">
            <v>PECS</v>
          </cell>
          <cell r="E1514" t="str">
            <v/>
          </cell>
          <cell r="F1514" t="str">
            <v>X</v>
          </cell>
          <cell r="G1514" t="str">
            <v>PETTY CASH JPY 1034</v>
          </cell>
          <cell r="H1514" t="str">
            <v>PETTY CASH IN JPY A RAYMOND INDIA</v>
          </cell>
          <cell r="I1514" t="str">
            <v>A5100</v>
          </cell>
          <cell r="J1514" t="e">
            <v>#N/A</v>
          </cell>
          <cell r="K1514" t="e">
            <v>#N/A</v>
          </cell>
          <cell r="L1514"/>
          <cell r="M1514"/>
          <cell r="N1514" t="e">
            <v>#N/A</v>
          </cell>
          <cell r="O1514" t="e">
            <v>#N/A</v>
          </cell>
          <cell r="P1514" t="e">
            <v>#N/A</v>
          </cell>
          <cell r="Q1514" t="e">
            <v>#N/A</v>
          </cell>
          <cell r="R1514" t="e">
            <v>#N/A</v>
          </cell>
          <cell r="S1514" t="e">
            <v>#N/A</v>
          </cell>
          <cell r="T1514" t="e">
            <v>#N/A</v>
          </cell>
          <cell r="U1514" t="e">
            <v>#N/A</v>
          </cell>
          <cell r="V1514" t="e">
            <v>#N/A</v>
          </cell>
          <cell r="W1514"/>
          <cell r="X1514" t="e">
            <v>#N/A</v>
          </cell>
          <cell r="Y1514" t="e">
            <v>#N/A</v>
          </cell>
          <cell r="Z1514" t="e">
            <v>#N/A</v>
          </cell>
          <cell r="AA1514"/>
          <cell r="AB1514"/>
          <cell r="AC1514"/>
          <cell r="AD1514"/>
          <cell r="AE1514" t="str">
            <v>ARRU</v>
          </cell>
          <cell r="AF1514" t="str">
            <v>FI</v>
          </cell>
          <cell r="AG1514"/>
          <cell r="AH1514"/>
        </row>
        <row r="1515">
          <cell r="A1515">
            <v>109071</v>
          </cell>
          <cell r="B1515">
            <v>1000</v>
          </cell>
          <cell r="C1515">
            <v>1035</v>
          </cell>
          <cell r="D1515" t="str">
            <v>PECS</v>
          </cell>
          <cell r="E1515" t="str">
            <v/>
          </cell>
          <cell r="F1515" t="str">
            <v>X</v>
          </cell>
          <cell r="G1515" t="str">
            <v>PETTY CASH CHF 1034</v>
          </cell>
          <cell r="H1515" t="str">
            <v>PETTY CASH IN CHF A RAYMOND INDIA</v>
          </cell>
          <cell r="I1515" t="str">
            <v>A5100</v>
          </cell>
          <cell r="J1515" t="e">
            <v>#N/A</v>
          </cell>
          <cell r="K1515" t="e">
            <v>#N/A</v>
          </cell>
          <cell r="L1515"/>
          <cell r="M1515"/>
          <cell r="N1515" t="e">
            <v>#N/A</v>
          </cell>
          <cell r="O1515" t="e">
            <v>#N/A</v>
          </cell>
          <cell r="P1515" t="e">
            <v>#N/A</v>
          </cell>
          <cell r="Q1515" t="e">
            <v>#N/A</v>
          </cell>
          <cell r="R1515" t="e">
            <v>#N/A</v>
          </cell>
          <cell r="S1515" t="e">
            <v>#N/A</v>
          </cell>
          <cell r="T1515" t="e">
            <v>#N/A</v>
          </cell>
          <cell r="U1515" t="e">
            <v>#N/A</v>
          </cell>
          <cell r="V1515" t="e">
            <v>#N/A</v>
          </cell>
          <cell r="W1515"/>
          <cell r="X1515" t="e">
            <v>#N/A</v>
          </cell>
          <cell r="Y1515" t="e">
            <v>#N/A</v>
          </cell>
          <cell r="Z1515" t="e">
            <v>#N/A</v>
          </cell>
          <cell r="AA1515"/>
          <cell r="AB1515"/>
          <cell r="AC1515"/>
          <cell r="AD1515"/>
          <cell r="AE1515" t="str">
            <v>ARRU</v>
          </cell>
          <cell r="AF1515" t="str">
            <v>FI</v>
          </cell>
          <cell r="AG1515"/>
          <cell r="AH1515"/>
        </row>
        <row r="1516">
          <cell r="A1516">
            <v>109072</v>
          </cell>
          <cell r="B1516">
            <v>1000</v>
          </cell>
          <cell r="C1516">
            <v>1035</v>
          </cell>
          <cell r="D1516" t="str">
            <v>PECS</v>
          </cell>
          <cell r="E1516" t="str">
            <v/>
          </cell>
          <cell r="F1516" t="str">
            <v>X</v>
          </cell>
          <cell r="G1516" t="str">
            <v>PETTY CASH TRY 1034</v>
          </cell>
          <cell r="H1516" t="str">
            <v>PETTY CASH IN TRY A RAYMOND INDIA</v>
          </cell>
          <cell r="I1516" t="str">
            <v>A5100</v>
          </cell>
          <cell r="J1516" t="e">
            <v>#N/A</v>
          </cell>
          <cell r="K1516" t="e">
            <v>#N/A</v>
          </cell>
          <cell r="L1516"/>
          <cell r="M1516"/>
          <cell r="N1516" t="e">
            <v>#N/A</v>
          </cell>
          <cell r="O1516" t="e">
            <v>#N/A</v>
          </cell>
          <cell r="P1516" t="e">
            <v>#N/A</v>
          </cell>
          <cell r="Q1516" t="e">
            <v>#N/A</v>
          </cell>
          <cell r="R1516" t="e">
            <v>#N/A</v>
          </cell>
          <cell r="S1516" t="e">
            <v>#N/A</v>
          </cell>
          <cell r="T1516" t="e">
            <v>#N/A</v>
          </cell>
          <cell r="U1516" t="e">
            <v>#N/A</v>
          </cell>
          <cell r="V1516" t="e">
            <v>#N/A</v>
          </cell>
          <cell r="W1516"/>
          <cell r="X1516" t="e">
            <v>#N/A</v>
          </cell>
          <cell r="Y1516" t="e">
            <v>#N/A</v>
          </cell>
          <cell r="Z1516" t="e">
            <v>#N/A</v>
          </cell>
          <cell r="AA1516"/>
          <cell r="AB1516"/>
          <cell r="AC1516"/>
          <cell r="AD1516"/>
          <cell r="AE1516" t="str">
            <v>ARRU</v>
          </cell>
          <cell r="AF1516" t="str">
            <v>FI</v>
          </cell>
          <cell r="AG1516"/>
          <cell r="AH1516"/>
        </row>
        <row r="1517">
          <cell r="A1517">
            <v>109073</v>
          </cell>
          <cell r="B1517">
            <v>1000</v>
          </cell>
          <cell r="C1517">
            <v>1035</v>
          </cell>
          <cell r="D1517" t="str">
            <v>PECS</v>
          </cell>
          <cell r="E1517" t="str">
            <v/>
          </cell>
          <cell r="F1517" t="str">
            <v>X</v>
          </cell>
          <cell r="G1517" t="str">
            <v>PETTY CASH USD 1003</v>
          </cell>
          <cell r="H1517" t="str">
            <v>PETTY CASH IN USD A RAYMOND BRAZIL</v>
          </cell>
          <cell r="I1517" t="str">
            <v>A5100</v>
          </cell>
          <cell r="J1517" t="e">
            <v>#N/A</v>
          </cell>
          <cell r="K1517" t="e">
            <v>#N/A</v>
          </cell>
          <cell r="L1517"/>
          <cell r="M1517"/>
          <cell r="N1517" t="e">
            <v>#N/A</v>
          </cell>
          <cell r="O1517" t="e">
            <v>#N/A</v>
          </cell>
          <cell r="P1517" t="e">
            <v>#N/A</v>
          </cell>
          <cell r="Q1517" t="e">
            <v>#N/A</v>
          </cell>
          <cell r="R1517" t="e">
            <v>#N/A</v>
          </cell>
          <cell r="S1517" t="e">
            <v>#N/A</v>
          </cell>
          <cell r="T1517" t="e">
            <v>#N/A</v>
          </cell>
          <cell r="U1517" t="e">
            <v>#N/A</v>
          </cell>
          <cell r="V1517" t="e">
            <v>#N/A</v>
          </cell>
          <cell r="W1517"/>
          <cell r="X1517" t="e">
            <v>#N/A</v>
          </cell>
          <cell r="Y1517" t="e">
            <v>#N/A</v>
          </cell>
          <cell r="Z1517" t="e">
            <v>#N/A</v>
          </cell>
          <cell r="AA1517"/>
          <cell r="AB1517"/>
          <cell r="AC1517"/>
          <cell r="AD1517"/>
          <cell r="AE1517" t="str">
            <v>ARRU</v>
          </cell>
          <cell r="AF1517" t="str">
            <v>FI</v>
          </cell>
          <cell r="AG1517"/>
          <cell r="AH1517"/>
        </row>
        <row r="1518">
          <cell r="A1518">
            <v>109074</v>
          </cell>
          <cell r="B1518">
            <v>1000</v>
          </cell>
          <cell r="C1518">
            <v>1035</v>
          </cell>
          <cell r="D1518" t="str">
            <v>PECS</v>
          </cell>
          <cell r="E1518" t="str">
            <v/>
          </cell>
          <cell r="F1518" t="str">
            <v>X</v>
          </cell>
          <cell r="G1518" t="str">
            <v>PETTY CASH EUR 1003</v>
          </cell>
          <cell r="H1518" t="str">
            <v>PETTY CASH IN EUR A RAYMOND BRAZIL</v>
          </cell>
          <cell r="I1518" t="str">
            <v>A5100</v>
          </cell>
          <cell r="J1518" t="e">
            <v>#N/A</v>
          </cell>
          <cell r="K1518" t="e">
            <v>#N/A</v>
          </cell>
          <cell r="L1518"/>
          <cell r="M1518"/>
          <cell r="N1518" t="e">
            <v>#N/A</v>
          </cell>
          <cell r="O1518" t="e">
            <v>#N/A</v>
          </cell>
          <cell r="P1518" t="e">
            <v>#N/A</v>
          </cell>
          <cell r="Q1518" t="e">
            <v>#N/A</v>
          </cell>
          <cell r="R1518" t="e">
            <v>#N/A</v>
          </cell>
          <cell r="S1518" t="e">
            <v>#N/A</v>
          </cell>
          <cell r="T1518" t="e">
            <v>#N/A</v>
          </cell>
          <cell r="U1518" t="e">
            <v>#N/A</v>
          </cell>
          <cell r="V1518" t="e">
            <v>#N/A</v>
          </cell>
          <cell r="W1518"/>
          <cell r="X1518" t="e">
            <v>#N/A</v>
          </cell>
          <cell r="Y1518" t="e">
            <v>#N/A</v>
          </cell>
          <cell r="Z1518" t="e">
            <v>#N/A</v>
          </cell>
          <cell r="AA1518"/>
          <cell r="AB1518"/>
          <cell r="AC1518"/>
          <cell r="AD1518"/>
          <cell r="AE1518" t="str">
            <v>ARRU</v>
          </cell>
          <cell r="AF1518" t="str">
            <v>FI</v>
          </cell>
          <cell r="AG1518"/>
          <cell r="AH1518"/>
        </row>
        <row r="1519">
          <cell r="A1519">
            <v>109075</v>
          </cell>
          <cell r="B1519">
            <v>1000</v>
          </cell>
          <cell r="C1519">
            <v>1035</v>
          </cell>
          <cell r="D1519" t="str">
            <v>PECS</v>
          </cell>
          <cell r="E1519" t="str">
            <v/>
          </cell>
          <cell r="F1519" t="str">
            <v>X</v>
          </cell>
          <cell r="G1519" t="str">
            <v>PETTY CASH BRL 1003</v>
          </cell>
          <cell r="H1519" t="str">
            <v>PETTY CASH IN BRL A RAYMOND BRAZIL</v>
          </cell>
          <cell r="I1519" t="str">
            <v>A5100</v>
          </cell>
          <cell r="J1519" t="e">
            <v>#N/A</v>
          </cell>
          <cell r="K1519" t="e">
            <v>#N/A</v>
          </cell>
          <cell r="L1519"/>
          <cell r="M1519"/>
          <cell r="N1519" t="e">
            <v>#N/A</v>
          </cell>
          <cell r="O1519" t="e">
            <v>#N/A</v>
          </cell>
          <cell r="P1519" t="e">
            <v>#N/A</v>
          </cell>
          <cell r="Q1519" t="e">
            <v>#N/A</v>
          </cell>
          <cell r="R1519" t="e">
            <v>#N/A</v>
          </cell>
          <cell r="S1519" t="e">
            <v>#N/A</v>
          </cell>
          <cell r="T1519" t="e">
            <v>#N/A</v>
          </cell>
          <cell r="U1519" t="e">
            <v>#N/A</v>
          </cell>
          <cell r="V1519" t="e">
            <v>#N/A</v>
          </cell>
          <cell r="W1519"/>
          <cell r="X1519" t="e">
            <v>#N/A</v>
          </cell>
          <cell r="Y1519" t="e">
            <v>#N/A</v>
          </cell>
          <cell r="Z1519" t="e">
            <v>#N/A</v>
          </cell>
          <cell r="AA1519"/>
          <cell r="AB1519"/>
          <cell r="AC1519"/>
          <cell r="AD1519"/>
          <cell r="AE1519" t="str">
            <v>ARRU</v>
          </cell>
          <cell r="AF1519" t="str">
            <v>FI</v>
          </cell>
          <cell r="AG1519"/>
          <cell r="AH1519"/>
        </row>
        <row r="1520">
          <cell r="A1520">
            <v>109076</v>
          </cell>
          <cell r="B1520">
            <v>1000</v>
          </cell>
          <cell r="C1520">
            <v>1035</v>
          </cell>
          <cell r="D1520" t="str">
            <v>PECS</v>
          </cell>
          <cell r="E1520" t="str">
            <v/>
          </cell>
          <cell r="F1520" t="str">
            <v>X</v>
          </cell>
          <cell r="G1520" t="str">
            <v>PETTY CASH GBP (TR)</v>
          </cell>
          <cell r="H1520" t="str">
            <v>PETTY CASH IN GBP  TURKEY</v>
          </cell>
          <cell r="I1520" t="str">
            <v>A5100</v>
          </cell>
          <cell r="J1520" t="e">
            <v>#N/A</v>
          </cell>
          <cell r="K1520" t="e">
            <v>#N/A</v>
          </cell>
          <cell r="L1520"/>
          <cell r="M1520"/>
          <cell r="N1520" t="e">
            <v>#N/A</v>
          </cell>
          <cell r="O1520" t="e">
            <v>#N/A</v>
          </cell>
          <cell r="P1520" t="e">
            <v>#N/A</v>
          </cell>
          <cell r="Q1520" t="e">
            <v>#N/A</v>
          </cell>
          <cell r="R1520" t="e">
            <v>#N/A</v>
          </cell>
          <cell r="S1520" t="e">
            <v>#N/A</v>
          </cell>
          <cell r="T1520" t="e">
            <v>#N/A</v>
          </cell>
          <cell r="U1520" t="e">
            <v>#N/A</v>
          </cell>
          <cell r="V1520" t="e">
            <v>#N/A</v>
          </cell>
          <cell r="W1520"/>
          <cell r="X1520" t="e">
            <v>#N/A</v>
          </cell>
          <cell r="Y1520" t="e">
            <v>#N/A</v>
          </cell>
          <cell r="Z1520" t="e">
            <v>#N/A</v>
          </cell>
          <cell r="AA1520"/>
          <cell r="AB1520"/>
          <cell r="AC1520"/>
          <cell r="AD1520"/>
          <cell r="AE1520" t="str">
            <v>ARRU</v>
          </cell>
          <cell r="AF1520" t="str">
            <v>FI</v>
          </cell>
          <cell r="AG1520"/>
          <cell r="AH1520"/>
        </row>
        <row r="1521">
          <cell r="A1521">
            <v>109077</v>
          </cell>
          <cell r="B1521">
            <v>1000</v>
          </cell>
          <cell r="C1521">
            <v>1035</v>
          </cell>
          <cell r="D1521" t="str">
            <v>PECS</v>
          </cell>
          <cell r="E1521" t="str">
            <v/>
          </cell>
          <cell r="F1521" t="str">
            <v>X</v>
          </cell>
          <cell r="G1521" t="str">
            <v>PETTY CASH RMB CHINA</v>
          </cell>
          <cell r="H1521" t="str">
            <v>PETTY CASH IN RMB A RAYMOND CHINA</v>
          </cell>
          <cell r="I1521" t="str">
            <v>A5100</v>
          </cell>
          <cell r="J1521" t="e">
            <v>#N/A</v>
          </cell>
          <cell r="K1521" t="e">
            <v>#N/A</v>
          </cell>
          <cell r="L1521"/>
          <cell r="M1521"/>
          <cell r="N1521" t="e">
            <v>#N/A</v>
          </cell>
          <cell r="O1521" t="e">
            <v>#N/A</v>
          </cell>
          <cell r="P1521" t="e">
            <v>#N/A</v>
          </cell>
          <cell r="Q1521" t="e">
            <v>#N/A</v>
          </cell>
          <cell r="R1521" t="e">
            <v>#N/A</v>
          </cell>
          <cell r="S1521" t="e">
            <v>#N/A</v>
          </cell>
          <cell r="T1521" t="e">
            <v>#N/A</v>
          </cell>
          <cell r="U1521" t="e">
            <v>#N/A</v>
          </cell>
          <cell r="V1521" t="e">
            <v>#N/A</v>
          </cell>
          <cell r="W1521"/>
          <cell r="X1521" t="e">
            <v>#N/A</v>
          </cell>
          <cell r="Y1521" t="e">
            <v>#N/A</v>
          </cell>
          <cell r="Z1521" t="e">
            <v>#N/A</v>
          </cell>
          <cell r="AA1521"/>
          <cell r="AB1521"/>
          <cell r="AC1521"/>
          <cell r="AD1521"/>
          <cell r="AE1521" t="str">
            <v>ARRU</v>
          </cell>
          <cell r="AF1521" t="str">
            <v>FI</v>
          </cell>
          <cell r="AG1521"/>
          <cell r="AH1521"/>
        </row>
        <row r="1522">
          <cell r="A1522">
            <v>109078</v>
          </cell>
          <cell r="B1522">
            <v>1000</v>
          </cell>
          <cell r="C1522">
            <v>1035</v>
          </cell>
          <cell r="D1522" t="str">
            <v>PECS</v>
          </cell>
          <cell r="E1522" t="str">
            <v/>
          </cell>
          <cell r="F1522" t="str">
            <v>X</v>
          </cell>
          <cell r="G1522" t="str">
            <v>PETTY CASH USD AR CN</v>
          </cell>
          <cell r="H1522" t="str">
            <v>PETTY CASH IN USD A RAYMOND CHINA</v>
          </cell>
          <cell r="I1522" t="str">
            <v>A5100</v>
          </cell>
          <cell r="J1522" t="e">
            <v>#N/A</v>
          </cell>
          <cell r="K1522" t="e">
            <v>#N/A</v>
          </cell>
          <cell r="L1522"/>
          <cell r="M1522"/>
          <cell r="N1522" t="e">
            <v>#N/A</v>
          </cell>
          <cell r="O1522" t="e">
            <v>#N/A</v>
          </cell>
          <cell r="P1522" t="e">
            <v>#N/A</v>
          </cell>
          <cell r="Q1522" t="e">
            <v>#N/A</v>
          </cell>
          <cell r="R1522" t="e">
            <v>#N/A</v>
          </cell>
          <cell r="S1522" t="e">
            <v>#N/A</v>
          </cell>
          <cell r="T1522" t="e">
            <v>#N/A</v>
          </cell>
          <cell r="U1522" t="e">
            <v>#N/A</v>
          </cell>
          <cell r="V1522" t="e">
            <v>#N/A</v>
          </cell>
          <cell r="W1522"/>
          <cell r="X1522" t="e">
            <v>#N/A</v>
          </cell>
          <cell r="Y1522" t="e">
            <v>#N/A</v>
          </cell>
          <cell r="Z1522" t="e">
            <v>#N/A</v>
          </cell>
          <cell r="AA1522"/>
          <cell r="AB1522"/>
          <cell r="AC1522"/>
          <cell r="AD1522"/>
          <cell r="AE1522" t="str">
            <v>ARRU</v>
          </cell>
          <cell r="AF1522" t="str">
            <v>FI</v>
          </cell>
          <cell r="AG1522"/>
          <cell r="AH1522"/>
        </row>
        <row r="1523">
          <cell r="A1523">
            <v>109079</v>
          </cell>
          <cell r="B1523">
            <v>1000</v>
          </cell>
          <cell r="C1523">
            <v>1035</v>
          </cell>
          <cell r="D1523" t="str">
            <v>PECS</v>
          </cell>
          <cell r="E1523" t="str">
            <v/>
          </cell>
          <cell r="F1523" t="str">
            <v>X</v>
          </cell>
          <cell r="G1523" t="str">
            <v>PETTY CASH EUR AR CN</v>
          </cell>
          <cell r="H1523" t="str">
            <v>PETTY CASH IN EUR A RAYMOND CHINA</v>
          </cell>
          <cell r="I1523" t="str">
            <v>A5100</v>
          </cell>
          <cell r="J1523" t="e">
            <v>#N/A</v>
          </cell>
          <cell r="K1523" t="e">
            <v>#N/A</v>
          </cell>
          <cell r="L1523"/>
          <cell r="M1523"/>
          <cell r="N1523" t="e">
            <v>#N/A</v>
          </cell>
          <cell r="O1523" t="e">
            <v>#N/A</v>
          </cell>
          <cell r="P1523" t="e">
            <v>#N/A</v>
          </cell>
          <cell r="Q1523" t="e">
            <v>#N/A</v>
          </cell>
          <cell r="R1523" t="e">
            <v>#N/A</v>
          </cell>
          <cell r="S1523" t="e">
            <v>#N/A</v>
          </cell>
          <cell r="T1523" t="e">
            <v>#N/A</v>
          </cell>
          <cell r="U1523" t="e">
            <v>#N/A</v>
          </cell>
          <cell r="V1523" t="e">
            <v>#N/A</v>
          </cell>
          <cell r="W1523"/>
          <cell r="X1523" t="e">
            <v>#N/A</v>
          </cell>
          <cell r="Y1523" t="e">
            <v>#N/A</v>
          </cell>
          <cell r="Z1523" t="e">
            <v>#N/A</v>
          </cell>
          <cell r="AA1523"/>
          <cell r="AB1523"/>
          <cell r="AC1523"/>
          <cell r="AD1523"/>
          <cell r="AE1523" t="str">
            <v>ARRU</v>
          </cell>
          <cell r="AF1523" t="str">
            <v>FI</v>
          </cell>
          <cell r="AG1523"/>
          <cell r="AH1523"/>
        </row>
        <row r="1524">
          <cell r="A1524">
            <v>109080</v>
          </cell>
          <cell r="B1524">
            <v>1000</v>
          </cell>
          <cell r="C1524">
            <v>1035</v>
          </cell>
          <cell r="D1524" t="str">
            <v>PECS</v>
          </cell>
          <cell r="E1524" t="str">
            <v/>
          </cell>
          <cell r="F1524" t="str">
            <v>X</v>
          </cell>
          <cell r="G1524" t="str">
            <v>PETTY CASH JPY AR CN</v>
          </cell>
          <cell r="H1524" t="str">
            <v>PETTY CASH IN JPY A RAYMOND CHINA</v>
          </cell>
          <cell r="I1524" t="str">
            <v>A5100</v>
          </cell>
          <cell r="J1524" t="e">
            <v>#N/A</v>
          </cell>
          <cell r="K1524" t="e">
            <v>#N/A</v>
          </cell>
          <cell r="L1524"/>
          <cell r="M1524"/>
          <cell r="N1524" t="e">
            <v>#N/A</v>
          </cell>
          <cell r="O1524" t="e">
            <v>#N/A</v>
          </cell>
          <cell r="P1524" t="e">
            <v>#N/A</v>
          </cell>
          <cell r="Q1524" t="e">
            <v>#N/A</v>
          </cell>
          <cell r="R1524" t="e">
            <v>#N/A</v>
          </cell>
          <cell r="S1524" t="e">
            <v>#N/A</v>
          </cell>
          <cell r="T1524" t="e">
            <v>#N/A</v>
          </cell>
          <cell r="U1524" t="e">
            <v>#N/A</v>
          </cell>
          <cell r="V1524" t="e">
            <v>#N/A</v>
          </cell>
          <cell r="W1524"/>
          <cell r="X1524" t="e">
            <v>#N/A</v>
          </cell>
          <cell r="Y1524" t="e">
            <v>#N/A</v>
          </cell>
          <cell r="Z1524" t="e">
            <v>#N/A</v>
          </cell>
          <cell r="AA1524"/>
          <cell r="AB1524"/>
          <cell r="AC1524"/>
          <cell r="AD1524"/>
          <cell r="AE1524" t="str">
            <v>ARRU</v>
          </cell>
          <cell r="AF1524" t="str">
            <v>FI</v>
          </cell>
          <cell r="AG1524"/>
          <cell r="AH1524"/>
        </row>
        <row r="1525">
          <cell r="A1525">
            <v>109081</v>
          </cell>
          <cell r="B1525">
            <v>1000</v>
          </cell>
          <cell r="C1525">
            <v>1035</v>
          </cell>
          <cell r="D1525" t="str">
            <v>PECS</v>
          </cell>
          <cell r="E1525" t="str">
            <v/>
          </cell>
          <cell r="F1525" t="str">
            <v>X</v>
          </cell>
          <cell r="G1525" t="str">
            <v>PETTY CASH MAD -1051</v>
          </cell>
          <cell r="H1525" t="str">
            <v>PETTY CASH IN MAD 1051</v>
          </cell>
          <cell r="I1525" t="str">
            <v>A5100</v>
          </cell>
          <cell r="J1525" t="e">
            <v>#N/A</v>
          </cell>
          <cell r="K1525" t="e">
            <v>#N/A</v>
          </cell>
          <cell r="L1525"/>
          <cell r="M1525"/>
          <cell r="N1525" t="e">
            <v>#N/A</v>
          </cell>
          <cell r="O1525" t="e">
            <v>#N/A</v>
          </cell>
          <cell r="P1525" t="e">
            <v>#N/A</v>
          </cell>
          <cell r="Q1525" t="e">
            <v>#N/A</v>
          </cell>
          <cell r="R1525" t="e">
            <v>#N/A</v>
          </cell>
          <cell r="S1525" t="e">
            <v>#N/A</v>
          </cell>
          <cell r="T1525" t="e">
            <v>#N/A</v>
          </cell>
          <cell r="U1525" t="e">
            <v>#N/A</v>
          </cell>
          <cell r="V1525" t="e">
            <v>#N/A</v>
          </cell>
          <cell r="W1525"/>
          <cell r="X1525" t="e">
            <v>#N/A</v>
          </cell>
          <cell r="Y1525" t="e">
            <v>#N/A</v>
          </cell>
          <cell r="Z1525" t="e">
            <v>#N/A</v>
          </cell>
          <cell r="AA1525"/>
          <cell r="AB1525"/>
          <cell r="AC1525"/>
          <cell r="AD1525"/>
          <cell r="AE1525" t="str">
            <v>ARRU</v>
          </cell>
          <cell r="AF1525" t="str">
            <v>FI</v>
          </cell>
          <cell r="AG1525"/>
          <cell r="AH1525"/>
        </row>
        <row r="1526">
          <cell r="A1526">
            <v>109082</v>
          </cell>
          <cell r="B1526">
            <v>1000</v>
          </cell>
          <cell r="C1526">
            <v>1035</v>
          </cell>
          <cell r="D1526" t="str">
            <v>PECS</v>
          </cell>
          <cell r="E1526" t="str">
            <v/>
          </cell>
          <cell r="F1526" t="str">
            <v>X</v>
          </cell>
          <cell r="G1526" t="str">
            <v>PCASH VAL.HUF(CZ)</v>
          </cell>
          <cell r="H1526" t="str">
            <v>PETTY CASH VALUABLES HUF  (CZ)</v>
          </cell>
          <cell r="I1526" t="str">
            <v>A5100</v>
          </cell>
          <cell r="J1526" t="e">
            <v>#N/A</v>
          </cell>
          <cell r="K1526" t="e">
            <v>#N/A</v>
          </cell>
          <cell r="L1526"/>
          <cell r="M1526"/>
          <cell r="N1526" t="e">
            <v>#N/A</v>
          </cell>
          <cell r="O1526" t="e">
            <v>#N/A</v>
          </cell>
          <cell r="P1526" t="e">
            <v>#N/A</v>
          </cell>
          <cell r="Q1526" t="e">
            <v>#N/A</v>
          </cell>
          <cell r="R1526" t="e">
            <v>#N/A</v>
          </cell>
          <cell r="S1526" t="e">
            <v>#N/A</v>
          </cell>
          <cell r="T1526" t="e">
            <v>#N/A</v>
          </cell>
          <cell r="U1526" t="e">
            <v>#N/A</v>
          </cell>
          <cell r="V1526" t="e">
            <v>#N/A</v>
          </cell>
          <cell r="W1526"/>
          <cell r="X1526" t="e">
            <v>#N/A</v>
          </cell>
          <cell r="Y1526" t="e">
            <v>#N/A</v>
          </cell>
          <cell r="Z1526" t="e">
            <v>#N/A</v>
          </cell>
          <cell r="AA1526"/>
          <cell r="AB1526"/>
          <cell r="AC1526"/>
          <cell r="AD1526"/>
          <cell r="AE1526" t="str">
            <v>ARRU</v>
          </cell>
          <cell r="AF1526" t="str">
            <v>FI</v>
          </cell>
          <cell r="AG1526"/>
          <cell r="AH1526"/>
        </row>
        <row r="1527">
          <cell r="A1527">
            <v>109083</v>
          </cell>
          <cell r="B1527">
            <v>1000</v>
          </cell>
          <cell r="C1527">
            <v>1035</v>
          </cell>
          <cell r="D1527" t="str">
            <v>PECS</v>
          </cell>
          <cell r="E1527" t="str">
            <v/>
          </cell>
          <cell r="F1527" t="str">
            <v>X</v>
          </cell>
          <cell r="G1527" t="str">
            <v>PCASH VAL.EUR(CZ)</v>
          </cell>
          <cell r="H1527" t="str">
            <v>PETTY CASH VALUABLES EUR  (CZ)</v>
          </cell>
          <cell r="I1527" t="str">
            <v>A5100</v>
          </cell>
          <cell r="J1527" t="e">
            <v>#N/A</v>
          </cell>
          <cell r="K1527" t="e">
            <v>#N/A</v>
          </cell>
          <cell r="L1527"/>
          <cell r="M1527"/>
          <cell r="N1527" t="e">
            <v>#N/A</v>
          </cell>
          <cell r="O1527" t="e">
            <v>#N/A</v>
          </cell>
          <cell r="P1527" t="e">
            <v>#N/A</v>
          </cell>
          <cell r="Q1527" t="e">
            <v>#N/A</v>
          </cell>
          <cell r="R1527" t="e">
            <v>#N/A</v>
          </cell>
          <cell r="S1527" t="e">
            <v>#N/A</v>
          </cell>
          <cell r="T1527" t="e">
            <v>#N/A</v>
          </cell>
          <cell r="U1527" t="e">
            <v>#N/A</v>
          </cell>
          <cell r="V1527" t="e">
            <v>#N/A</v>
          </cell>
          <cell r="W1527"/>
          <cell r="X1527" t="e">
            <v>#N/A</v>
          </cell>
          <cell r="Y1527" t="e">
            <v>#N/A</v>
          </cell>
          <cell r="Z1527" t="e">
            <v>#N/A</v>
          </cell>
          <cell r="AA1527"/>
          <cell r="AB1527"/>
          <cell r="AC1527"/>
          <cell r="AD1527"/>
          <cell r="AE1527" t="str">
            <v>ARRU</v>
          </cell>
          <cell r="AF1527" t="str">
            <v>FI</v>
          </cell>
          <cell r="AG1527"/>
          <cell r="AH1527"/>
        </row>
        <row r="1528">
          <cell r="A1528">
            <v>109084</v>
          </cell>
          <cell r="B1528">
            <v>1000</v>
          </cell>
          <cell r="C1528">
            <v>1035</v>
          </cell>
          <cell r="D1528" t="str">
            <v>PECS</v>
          </cell>
          <cell r="E1528" t="str">
            <v/>
          </cell>
          <cell r="F1528" t="str">
            <v>X</v>
          </cell>
          <cell r="G1528" t="str">
            <v>PETTY CASH (JPY)1017</v>
          </cell>
          <cell r="H1528" t="str">
            <v>PETTY CASH (JPY)1017</v>
          </cell>
          <cell r="I1528" t="str">
            <v>A5100</v>
          </cell>
          <cell r="J1528" t="e">
            <v>#N/A</v>
          </cell>
          <cell r="K1528" t="e">
            <v>#N/A</v>
          </cell>
          <cell r="L1528"/>
          <cell r="M1528"/>
          <cell r="N1528" t="e">
            <v>#N/A</v>
          </cell>
          <cell r="O1528" t="e">
            <v>#N/A</v>
          </cell>
          <cell r="P1528" t="e">
            <v>#N/A</v>
          </cell>
          <cell r="Q1528" t="e">
            <v>#N/A</v>
          </cell>
          <cell r="R1528" t="e">
            <v>#N/A</v>
          </cell>
          <cell r="S1528" t="e">
            <v>#N/A</v>
          </cell>
          <cell r="T1528" t="e">
            <v>#N/A</v>
          </cell>
          <cell r="U1528" t="e">
            <v>#N/A</v>
          </cell>
          <cell r="V1528" t="e">
            <v>#N/A</v>
          </cell>
          <cell r="W1528"/>
          <cell r="X1528" t="e">
            <v>#N/A</v>
          </cell>
          <cell r="Y1528" t="e">
            <v>#N/A</v>
          </cell>
          <cell r="Z1528" t="e">
            <v>#N/A</v>
          </cell>
          <cell r="AA1528"/>
          <cell r="AB1528"/>
          <cell r="AC1528"/>
          <cell r="AD1528"/>
          <cell r="AE1528" t="str">
            <v>ARRU</v>
          </cell>
          <cell r="AF1528" t="str">
            <v>FI</v>
          </cell>
          <cell r="AG1528"/>
          <cell r="AH1528"/>
        </row>
        <row r="1529">
          <cell r="A1529">
            <v>109085</v>
          </cell>
          <cell r="B1529">
            <v>1000</v>
          </cell>
          <cell r="C1529">
            <v>1035</v>
          </cell>
          <cell r="D1529" t="str">
            <v>PECS</v>
          </cell>
          <cell r="E1529" t="str">
            <v/>
          </cell>
          <cell r="F1529" t="str">
            <v>X</v>
          </cell>
          <cell r="G1529" t="str">
            <v>PETTY CASH (EUR)1017</v>
          </cell>
          <cell r="H1529" t="str">
            <v>PETTY CASH (EUR)1017</v>
          </cell>
          <cell r="I1529" t="str">
            <v>A5100</v>
          </cell>
          <cell r="J1529" t="e">
            <v>#N/A</v>
          </cell>
          <cell r="K1529" t="e">
            <v>#N/A</v>
          </cell>
          <cell r="L1529"/>
          <cell r="M1529"/>
          <cell r="N1529" t="e">
            <v>#N/A</v>
          </cell>
          <cell r="O1529" t="e">
            <v>#N/A</v>
          </cell>
          <cell r="P1529" t="e">
            <v>#N/A</v>
          </cell>
          <cell r="Q1529" t="e">
            <v>#N/A</v>
          </cell>
          <cell r="R1529" t="e">
            <v>#N/A</v>
          </cell>
          <cell r="S1529" t="e">
            <v>#N/A</v>
          </cell>
          <cell r="T1529" t="e">
            <v>#N/A</v>
          </cell>
          <cell r="U1529" t="e">
            <v>#N/A</v>
          </cell>
          <cell r="V1529" t="e">
            <v>#N/A</v>
          </cell>
          <cell r="W1529"/>
          <cell r="X1529" t="e">
            <v>#N/A</v>
          </cell>
          <cell r="Y1529" t="e">
            <v>#N/A</v>
          </cell>
          <cell r="Z1529" t="e">
            <v>#N/A</v>
          </cell>
          <cell r="AA1529"/>
          <cell r="AB1529"/>
          <cell r="AC1529"/>
          <cell r="AD1529"/>
          <cell r="AE1529" t="str">
            <v>ARRU</v>
          </cell>
          <cell r="AF1529" t="str">
            <v>FI</v>
          </cell>
          <cell r="AG1529"/>
          <cell r="AH1529"/>
        </row>
        <row r="1530">
          <cell r="A1530">
            <v>109086</v>
          </cell>
          <cell r="B1530">
            <v>1000</v>
          </cell>
          <cell r="C1530">
            <v>1035</v>
          </cell>
          <cell r="D1530" t="str">
            <v>PECS</v>
          </cell>
          <cell r="E1530" t="str">
            <v/>
          </cell>
          <cell r="F1530" t="str">
            <v>X</v>
          </cell>
          <cell r="G1530" t="str">
            <v>PETTY CASH (USD)1017</v>
          </cell>
          <cell r="H1530" t="str">
            <v>PETTY CASH (USD)1017</v>
          </cell>
          <cell r="I1530" t="str">
            <v>A5100</v>
          </cell>
          <cell r="J1530" t="e">
            <v>#N/A</v>
          </cell>
          <cell r="K1530" t="e">
            <v>#N/A</v>
          </cell>
          <cell r="L1530"/>
          <cell r="M1530"/>
          <cell r="N1530" t="e">
            <v>#N/A</v>
          </cell>
          <cell r="O1530" t="e">
            <v>#N/A</v>
          </cell>
          <cell r="P1530" t="e">
            <v>#N/A</v>
          </cell>
          <cell r="Q1530" t="e">
            <v>#N/A</v>
          </cell>
          <cell r="R1530" t="e">
            <v>#N/A</v>
          </cell>
          <cell r="S1530" t="e">
            <v>#N/A</v>
          </cell>
          <cell r="T1530" t="e">
            <v>#N/A</v>
          </cell>
          <cell r="U1530" t="e">
            <v>#N/A</v>
          </cell>
          <cell r="V1530" t="e">
            <v>#N/A</v>
          </cell>
          <cell r="W1530"/>
          <cell r="X1530" t="e">
            <v>#N/A</v>
          </cell>
          <cell r="Y1530" t="e">
            <v>#N/A</v>
          </cell>
          <cell r="Z1530" t="e">
            <v>#N/A</v>
          </cell>
          <cell r="AA1530"/>
          <cell r="AB1530"/>
          <cell r="AC1530"/>
          <cell r="AD1530"/>
          <cell r="AE1530" t="str">
            <v>ARRU</v>
          </cell>
          <cell r="AF1530" t="str">
            <v>FI</v>
          </cell>
          <cell r="AG1530"/>
          <cell r="AH1530"/>
        </row>
        <row r="1531">
          <cell r="A1531">
            <v>109087</v>
          </cell>
          <cell r="B1531">
            <v>1000</v>
          </cell>
          <cell r="C1531">
            <v>1035</v>
          </cell>
          <cell r="D1531" t="str">
            <v>PECS</v>
          </cell>
          <cell r="E1531" t="str">
            <v/>
          </cell>
          <cell r="F1531" t="str">
            <v>X</v>
          </cell>
          <cell r="G1531" t="str">
            <v>PETTY CASH TWD 1034</v>
          </cell>
          <cell r="H1531" t="str">
            <v>PETTY CASH IN TWD A RAYMOND INDIA</v>
          </cell>
          <cell r="I1531" t="str">
            <v>A5100</v>
          </cell>
          <cell r="J1531" t="e">
            <v>#N/A</v>
          </cell>
          <cell r="K1531" t="e">
            <v>#N/A</v>
          </cell>
          <cell r="L1531"/>
          <cell r="M1531"/>
          <cell r="N1531" t="e">
            <v>#N/A</v>
          </cell>
          <cell r="O1531" t="e">
            <v>#N/A</v>
          </cell>
          <cell r="P1531" t="e">
            <v>#N/A</v>
          </cell>
          <cell r="Q1531" t="e">
            <v>#N/A</v>
          </cell>
          <cell r="R1531" t="e">
            <v>#N/A</v>
          </cell>
          <cell r="S1531" t="e">
            <v>#N/A</v>
          </cell>
          <cell r="T1531" t="e">
            <v>#N/A</v>
          </cell>
          <cell r="U1531" t="e">
            <v>#N/A</v>
          </cell>
          <cell r="V1531" t="e">
            <v>#N/A</v>
          </cell>
          <cell r="W1531"/>
          <cell r="X1531" t="e">
            <v>#N/A</v>
          </cell>
          <cell r="Y1531" t="e">
            <v>#N/A</v>
          </cell>
          <cell r="Z1531" t="e">
            <v>#N/A</v>
          </cell>
          <cell r="AA1531"/>
          <cell r="AB1531"/>
          <cell r="AC1531"/>
          <cell r="AD1531"/>
          <cell r="AE1531" t="str">
            <v>ARRU</v>
          </cell>
          <cell r="AF1531" t="str">
            <v>FI</v>
          </cell>
          <cell r="AG1531"/>
          <cell r="AH1531"/>
        </row>
        <row r="1532">
          <cell r="A1532">
            <v>109088</v>
          </cell>
          <cell r="B1532">
            <v>1000</v>
          </cell>
          <cell r="C1532">
            <v>1035</v>
          </cell>
          <cell r="D1532" t="str">
            <v>PECS</v>
          </cell>
          <cell r="E1532" t="str">
            <v/>
          </cell>
          <cell r="F1532" t="str">
            <v>X</v>
          </cell>
          <cell r="G1532" t="str">
            <v>PETTY CASH KRW 1034</v>
          </cell>
          <cell r="H1532" t="str">
            <v>PETTY CASH IN KRW A RAYMOND INDIA</v>
          </cell>
          <cell r="I1532" t="str">
            <v>A5100</v>
          </cell>
          <cell r="J1532" t="e">
            <v>#N/A</v>
          </cell>
          <cell r="K1532" t="e">
            <v>#N/A</v>
          </cell>
          <cell r="L1532"/>
          <cell r="M1532"/>
          <cell r="N1532" t="e">
            <v>#N/A</v>
          </cell>
          <cell r="O1532" t="e">
            <v>#N/A</v>
          </cell>
          <cell r="P1532" t="e">
            <v>#N/A</v>
          </cell>
          <cell r="Q1532" t="e">
            <v>#N/A</v>
          </cell>
          <cell r="R1532" t="e">
            <v>#N/A</v>
          </cell>
          <cell r="S1532" t="e">
            <v>#N/A</v>
          </cell>
          <cell r="T1532" t="e">
            <v>#N/A</v>
          </cell>
          <cell r="U1532" t="e">
            <v>#N/A</v>
          </cell>
          <cell r="V1532" t="e">
            <v>#N/A</v>
          </cell>
          <cell r="W1532"/>
          <cell r="X1532" t="e">
            <v>#N/A</v>
          </cell>
          <cell r="Y1532" t="e">
            <v>#N/A</v>
          </cell>
          <cell r="Z1532" t="e">
            <v>#N/A</v>
          </cell>
          <cell r="AA1532"/>
          <cell r="AB1532"/>
          <cell r="AC1532"/>
          <cell r="AD1532"/>
          <cell r="AE1532" t="str">
            <v>ARRU</v>
          </cell>
          <cell r="AF1532" t="str">
            <v>FI</v>
          </cell>
          <cell r="AG1532"/>
          <cell r="AH1532"/>
        </row>
        <row r="1533">
          <cell r="A1533">
            <v>109089</v>
          </cell>
          <cell r="B1533">
            <v>1000</v>
          </cell>
          <cell r="C1533">
            <v>1035</v>
          </cell>
          <cell r="D1533" t="str">
            <v>PECS</v>
          </cell>
          <cell r="E1533" t="str">
            <v/>
          </cell>
          <cell r="F1533" t="str">
            <v>X</v>
          </cell>
          <cell r="G1533" t="str">
            <v>PCASH CZK(CZ)</v>
          </cell>
          <cell r="H1533" t="str">
            <v>PETTY CASH CZK  (CZ)</v>
          </cell>
          <cell r="I1533" t="str">
            <v>A5100</v>
          </cell>
          <cell r="J1533" t="e">
            <v>#N/A</v>
          </cell>
          <cell r="K1533" t="e">
            <v>#N/A</v>
          </cell>
          <cell r="L1533"/>
          <cell r="M1533"/>
          <cell r="N1533" t="e">
            <v>#N/A</v>
          </cell>
          <cell r="O1533" t="e">
            <v>#N/A</v>
          </cell>
          <cell r="P1533" t="e">
            <v>#N/A</v>
          </cell>
          <cell r="Q1533" t="e">
            <v>#N/A</v>
          </cell>
          <cell r="R1533" t="e">
            <v>#N/A</v>
          </cell>
          <cell r="S1533" t="e">
            <v>#N/A</v>
          </cell>
          <cell r="T1533" t="e">
            <v>#N/A</v>
          </cell>
          <cell r="U1533" t="e">
            <v>#N/A</v>
          </cell>
          <cell r="V1533" t="e">
            <v>#N/A</v>
          </cell>
          <cell r="W1533"/>
          <cell r="X1533" t="e">
            <v>#N/A</v>
          </cell>
          <cell r="Y1533" t="e">
            <v>#N/A</v>
          </cell>
          <cell r="Z1533" t="e">
            <v>#N/A</v>
          </cell>
          <cell r="AA1533"/>
          <cell r="AB1533"/>
          <cell r="AC1533"/>
          <cell r="AD1533"/>
          <cell r="AE1533" t="str">
            <v>ARRU</v>
          </cell>
          <cell r="AF1533" t="str">
            <v>FI</v>
          </cell>
          <cell r="AG1533"/>
          <cell r="AH1533"/>
        </row>
        <row r="1534">
          <cell r="A1534">
            <v>109090</v>
          </cell>
          <cell r="B1534">
            <v>1000</v>
          </cell>
          <cell r="C1534">
            <v>1035</v>
          </cell>
          <cell r="D1534" t="str">
            <v>PECS</v>
          </cell>
          <cell r="E1534" t="str">
            <v/>
          </cell>
          <cell r="F1534" t="str">
            <v>X</v>
          </cell>
          <cell r="G1534" t="str">
            <v>PCASH (CZ)</v>
          </cell>
          <cell r="H1534" t="str">
            <v>PETTY CASH VALUABLES CZK  (CZ)</v>
          </cell>
          <cell r="I1534" t="str">
            <v>A5100</v>
          </cell>
          <cell r="J1534" t="e">
            <v>#N/A</v>
          </cell>
          <cell r="K1534" t="e">
            <v>#N/A</v>
          </cell>
          <cell r="L1534"/>
          <cell r="M1534"/>
          <cell r="N1534" t="e">
            <v>#N/A</v>
          </cell>
          <cell r="O1534" t="e">
            <v>#N/A</v>
          </cell>
          <cell r="P1534" t="e">
            <v>#N/A</v>
          </cell>
          <cell r="Q1534" t="e">
            <v>#N/A</v>
          </cell>
          <cell r="R1534" t="e">
            <v>#N/A</v>
          </cell>
          <cell r="S1534" t="e">
            <v>#N/A</v>
          </cell>
          <cell r="T1534" t="e">
            <v>#N/A</v>
          </cell>
          <cell r="U1534" t="e">
            <v>#N/A</v>
          </cell>
          <cell r="V1534" t="e">
            <v>#N/A</v>
          </cell>
          <cell r="W1534"/>
          <cell r="X1534" t="e">
            <v>#N/A</v>
          </cell>
          <cell r="Y1534" t="e">
            <v>#N/A</v>
          </cell>
          <cell r="Z1534" t="e">
            <v>#N/A</v>
          </cell>
          <cell r="AA1534"/>
          <cell r="AB1534"/>
          <cell r="AC1534"/>
          <cell r="AD1534"/>
          <cell r="AE1534" t="str">
            <v>ARRU</v>
          </cell>
          <cell r="AF1534" t="str">
            <v>FI</v>
          </cell>
          <cell r="AG1534"/>
          <cell r="AH1534"/>
        </row>
        <row r="1535">
          <cell r="A1535">
            <v>109200</v>
          </cell>
          <cell r="B1535">
            <v>1000</v>
          </cell>
          <cell r="C1535">
            <v>1035</v>
          </cell>
          <cell r="D1535" t="str">
            <v>PECS</v>
          </cell>
          <cell r="E1535" t="str">
            <v/>
          </cell>
          <cell r="F1535" t="str">
            <v>X</v>
          </cell>
          <cell r="G1535" t="str">
            <v>DEPOSIT</v>
          </cell>
          <cell r="H1535" t="str">
            <v>DEPOSIT</v>
          </cell>
          <cell r="I1535" t="str">
            <v>A5100</v>
          </cell>
          <cell r="J1535" t="e">
            <v>#N/A</v>
          </cell>
          <cell r="K1535" t="e">
            <v>#N/A</v>
          </cell>
          <cell r="L1535"/>
          <cell r="M1535"/>
          <cell r="N1535" t="e">
            <v>#N/A</v>
          </cell>
          <cell r="O1535" t="e">
            <v>#N/A</v>
          </cell>
          <cell r="P1535" t="e">
            <v>#N/A</v>
          </cell>
          <cell r="Q1535" t="e">
            <v>#N/A</v>
          </cell>
          <cell r="R1535" t="e">
            <v>#N/A</v>
          </cell>
          <cell r="S1535" t="e">
            <v>#N/A</v>
          </cell>
          <cell r="T1535" t="e">
            <v>#N/A</v>
          </cell>
          <cell r="U1535" t="e">
            <v>#N/A</v>
          </cell>
          <cell r="V1535" t="e">
            <v>#N/A</v>
          </cell>
          <cell r="W1535"/>
          <cell r="X1535" t="e">
            <v>#N/A</v>
          </cell>
          <cell r="Y1535" t="e">
            <v>#N/A</v>
          </cell>
          <cell r="Z1535" t="e">
            <v>#N/A</v>
          </cell>
          <cell r="AA1535"/>
          <cell r="AB1535"/>
          <cell r="AC1535"/>
          <cell r="AD1535"/>
          <cell r="AE1535" t="str">
            <v>ARRU</v>
          </cell>
          <cell r="AF1535" t="str">
            <v>FI</v>
          </cell>
          <cell r="AG1535"/>
          <cell r="AH1535"/>
        </row>
        <row r="1536">
          <cell r="A1536">
            <v>109201</v>
          </cell>
          <cell r="B1536">
            <v>1000</v>
          </cell>
          <cell r="C1536">
            <v>1035</v>
          </cell>
          <cell r="D1536" t="str">
            <v>PECS</v>
          </cell>
          <cell r="E1536" t="str">
            <v/>
          </cell>
          <cell r="F1536" t="str">
            <v>X</v>
          </cell>
          <cell r="G1536" t="str">
            <v>DEPOSIT GUEST HOUSE</v>
          </cell>
          <cell r="H1536" t="str">
            <v>DEPOSIT FOR GUEST HOUSE</v>
          </cell>
          <cell r="I1536" t="str">
            <v>A5100</v>
          </cell>
          <cell r="J1536" t="e">
            <v>#N/A</v>
          </cell>
          <cell r="K1536" t="e">
            <v>#N/A</v>
          </cell>
          <cell r="L1536"/>
          <cell r="M1536"/>
          <cell r="N1536" t="e">
            <v>#N/A</v>
          </cell>
          <cell r="O1536" t="e">
            <v>#N/A</v>
          </cell>
          <cell r="P1536" t="e">
            <v>#N/A</v>
          </cell>
          <cell r="Q1536" t="e">
            <v>#N/A</v>
          </cell>
          <cell r="R1536" t="e">
            <v>#N/A</v>
          </cell>
          <cell r="S1536" t="e">
            <v>#N/A</v>
          </cell>
          <cell r="T1536" t="e">
            <v>#N/A</v>
          </cell>
          <cell r="U1536" t="e">
            <v>#N/A</v>
          </cell>
          <cell r="V1536" t="e">
            <v>#N/A</v>
          </cell>
          <cell r="W1536"/>
          <cell r="X1536" t="e">
            <v>#N/A</v>
          </cell>
          <cell r="Y1536" t="e">
            <v>#N/A</v>
          </cell>
          <cell r="Z1536" t="e">
            <v>#N/A</v>
          </cell>
          <cell r="AA1536"/>
          <cell r="AB1536"/>
          <cell r="AC1536"/>
          <cell r="AD1536"/>
          <cell r="AE1536" t="str">
            <v>ARRU</v>
          </cell>
          <cell r="AF1536" t="str">
            <v>FI</v>
          </cell>
          <cell r="AG1536"/>
          <cell r="AH1536"/>
        </row>
        <row r="1537">
          <cell r="A1537">
            <v>109202</v>
          </cell>
          <cell r="B1537">
            <v>1000</v>
          </cell>
          <cell r="C1537">
            <v>1035</v>
          </cell>
          <cell r="D1537" t="str">
            <v>PECS</v>
          </cell>
          <cell r="E1537" t="str">
            <v/>
          </cell>
          <cell r="F1537" t="str">
            <v>X</v>
          </cell>
          <cell r="G1537" t="str">
            <v>DEPOSIT MSEDCK</v>
          </cell>
          <cell r="H1537" t="str">
            <v>DEPOSIT MSEDCL</v>
          </cell>
          <cell r="I1537" t="str">
            <v>A5100</v>
          </cell>
          <cell r="J1537" t="e">
            <v>#N/A</v>
          </cell>
          <cell r="K1537" t="e">
            <v>#N/A</v>
          </cell>
          <cell r="L1537"/>
          <cell r="M1537"/>
          <cell r="N1537" t="e">
            <v>#N/A</v>
          </cell>
          <cell r="O1537" t="e">
            <v>#N/A</v>
          </cell>
          <cell r="P1537" t="e">
            <v>#N/A</v>
          </cell>
          <cell r="Q1537" t="e">
            <v>#N/A</v>
          </cell>
          <cell r="R1537" t="e">
            <v>#N/A</v>
          </cell>
          <cell r="S1537" t="e">
            <v>#N/A</v>
          </cell>
          <cell r="T1537" t="e">
            <v>#N/A</v>
          </cell>
          <cell r="U1537" t="e">
            <v>#N/A</v>
          </cell>
          <cell r="V1537" t="e">
            <v>#N/A</v>
          </cell>
          <cell r="W1537"/>
          <cell r="X1537" t="e">
            <v>#N/A</v>
          </cell>
          <cell r="Y1537" t="e">
            <v>#N/A</v>
          </cell>
          <cell r="Z1537" t="e">
            <v>#N/A</v>
          </cell>
          <cell r="AA1537"/>
          <cell r="AB1537"/>
          <cell r="AC1537"/>
          <cell r="AD1537"/>
          <cell r="AE1537" t="str">
            <v>ARRU</v>
          </cell>
          <cell r="AF1537" t="str">
            <v>FI</v>
          </cell>
          <cell r="AG1537"/>
          <cell r="AH1537"/>
        </row>
        <row r="1538">
          <cell r="A1538">
            <v>109203</v>
          </cell>
          <cell r="B1538">
            <v>1000</v>
          </cell>
          <cell r="C1538">
            <v>1035</v>
          </cell>
          <cell r="D1538" t="str">
            <v>PECS</v>
          </cell>
          <cell r="E1538" t="str">
            <v/>
          </cell>
          <cell r="F1538" t="str">
            <v>X</v>
          </cell>
          <cell r="G1538" t="str">
            <v>DEPOSIT W/STEEL IND.</v>
          </cell>
          <cell r="H1538" t="str">
            <v>DEPOSIT WITH STEEL INDIA CHINCHWADAD PLANT</v>
          </cell>
          <cell r="I1538" t="str">
            <v>A5100</v>
          </cell>
          <cell r="J1538" t="e">
            <v>#N/A</v>
          </cell>
          <cell r="K1538" t="e">
            <v>#N/A</v>
          </cell>
          <cell r="L1538"/>
          <cell r="M1538"/>
          <cell r="N1538" t="e">
            <v>#N/A</v>
          </cell>
          <cell r="O1538" t="e">
            <v>#N/A</v>
          </cell>
          <cell r="P1538" t="e">
            <v>#N/A</v>
          </cell>
          <cell r="Q1538" t="e">
            <v>#N/A</v>
          </cell>
          <cell r="R1538" t="e">
            <v>#N/A</v>
          </cell>
          <cell r="S1538" t="e">
            <v>#N/A</v>
          </cell>
          <cell r="T1538" t="e">
            <v>#N/A</v>
          </cell>
          <cell r="U1538" t="e">
            <v>#N/A</v>
          </cell>
          <cell r="V1538" t="e">
            <v>#N/A</v>
          </cell>
          <cell r="W1538"/>
          <cell r="X1538" t="e">
            <v>#N/A</v>
          </cell>
          <cell r="Y1538" t="e">
            <v>#N/A</v>
          </cell>
          <cell r="Z1538" t="e">
            <v>#N/A</v>
          </cell>
          <cell r="AA1538"/>
          <cell r="AB1538"/>
          <cell r="AC1538"/>
          <cell r="AD1538"/>
          <cell r="AE1538" t="str">
            <v>ARRU</v>
          </cell>
          <cell r="AF1538" t="str">
            <v>FI</v>
          </cell>
          <cell r="AG1538"/>
          <cell r="AH1538"/>
        </row>
        <row r="1539">
          <cell r="A1539">
            <v>109900</v>
          </cell>
          <cell r="B1539">
            <v>1000</v>
          </cell>
          <cell r="C1539">
            <v>1035</v>
          </cell>
          <cell r="D1539" t="str">
            <v>SAKO</v>
          </cell>
          <cell r="E1539" t="str">
            <v/>
          </cell>
          <cell r="F1539" t="str">
            <v>X</v>
          </cell>
          <cell r="G1539" t="str">
            <v>TRANSIT EXC-RATE ADJ</v>
          </cell>
          <cell r="H1539" t="str">
            <v>BANK SUB-ACCOUNTS  EXCHANGE-RATE ADJUSTMENT</v>
          </cell>
          <cell r="I1539" t="str">
            <v>P5190</v>
          </cell>
          <cell r="J1539" t="str">
            <v>RUB</v>
          </cell>
          <cell r="K1539" t="e">
            <v>#N/A</v>
          </cell>
          <cell r="L1539"/>
          <cell r="M1539"/>
          <cell r="N1539" t="e">
            <v>#N/A</v>
          </cell>
          <cell r="O1539" t="e">
            <v>#N/A</v>
          </cell>
          <cell r="P1539" t="e">
            <v>#N/A</v>
          </cell>
          <cell r="Q1539">
            <v>5701109900</v>
          </cell>
          <cell r="R1539" t="e">
            <v>#N/A</v>
          </cell>
          <cell r="S1539" t="e">
            <v>#N/A</v>
          </cell>
          <cell r="T1539" t="e">
            <v>#N/A</v>
          </cell>
          <cell r="U1539" t="e">
            <v>#N/A</v>
          </cell>
          <cell r="V1539" t="e">
            <v>#N/A</v>
          </cell>
          <cell r="W1539"/>
          <cell r="X1539" t="e">
            <v>#N/A</v>
          </cell>
          <cell r="Y1539" t="e">
            <v>#N/A</v>
          </cell>
          <cell r="Z1539" t="e">
            <v>#N/A</v>
          </cell>
          <cell r="AA1539"/>
          <cell r="AB1539"/>
          <cell r="AC1539"/>
          <cell r="AD1539"/>
          <cell r="AE1539" t="str">
            <v>ARRU</v>
          </cell>
          <cell r="AF1539" t="str">
            <v>FI</v>
          </cell>
          <cell r="AG1539"/>
          <cell r="AH1539"/>
        </row>
        <row r="1540">
          <cell r="A1540">
            <v>109990</v>
          </cell>
          <cell r="B1540">
            <v>1000</v>
          </cell>
          <cell r="C1540">
            <v>1035</v>
          </cell>
          <cell r="D1540" t="str">
            <v>SAKO</v>
          </cell>
          <cell r="E1540" t="str">
            <v/>
          </cell>
          <cell r="F1540" t="str">
            <v>X</v>
          </cell>
          <cell r="G1540" t="str">
            <v>CASH IN TRANSIT</v>
          </cell>
          <cell r="H1540" t="str">
            <v>CASH IN TRANSIT</v>
          </cell>
          <cell r="I1540" t="str">
            <v>A5100</v>
          </cell>
          <cell r="J1540" t="str">
            <v>RUB</v>
          </cell>
          <cell r="K1540">
            <v>0</v>
          </cell>
          <cell r="L1540"/>
          <cell r="M1540"/>
          <cell r="N1540">
            <v>0</v>
          </cell>
          <cell r="O1540">
            <v>0</v>
          </cell>
          <cell r="P1540">
            <v>0</v>
          </cell>
          <cell r="Q1540" t="str">
            <v>5701109990</v>
          </cell>
          <cell r="R1540" t="str">
            <v>X</v>
          </cell>
          <cell r="S1540" t="str">
            <v>X</v>
          </cell>
          <cell r="T1540">
            <v>0</v>
          </cell>
          <cell r="U1540" t="str">
            <v>Z001</v>
          </cell>
          <cell r="V1540" t="e">
            <v>#N/A</v>
          </cell>
          <cell r="W1540"/>
          <cell r="X1540" t="e">
            <v>#N/A</v>
          </cell>
          <cell r="Y1540">
            <v>0</v>
          </cell>
          <cell r="Z1540">
            <v>0</v>
          </cell>
          <cell r="AA1540"/>
          <cell r="AB1540"/>
          <cell r="AC1540"/>
          <cell r="AD1540"/>
          <cell r="AE1540" t="str">
            <v>ARRU</v>
          </cell>
          <cell r="AF1540" t="str">
            <v>FI</v>
          </cell>
          <cell r="AG1540" t="str">
            <v>Переводы в пути</v>
          </cell>
          <cell r="AH1540" t="str">
            <v>Переводы в пути</v>
          </cell>
        </row>
        <row r="1541">
          <cell r="A1541">
            <v>109994</v>
          </cell>
          <cell r="B1541">
            <v>1000</v>
          </cell>
          <cell r="C1541">
            <v>1035</v>
          </cell>
          <cell r="D1541" t="str">
            <v>SAKO</v>
          </cell>
          <cell r="E1541" t="str">
            <v/>
          </cell>
          <cell r="F1541" t="str">
            <v>X</v>
          </cell>
          <cell r="G1541" t="str">
            <v>TRANSIT ACCOUNT CRE</v>
          </cell>
          <cell r="H1541" t="str">
            <v>TRANSIT ACCOUNT CREDIT</v>
          </cell>
          <cell r="I1541" t="str">
            <v>A4100</v>
          </cell>
          <cell r="J1541" t="e">
            <v>#N/A</v>
          </cell>
          <cell r="K1541" t="e">
            <v>#N/A</v>
          </cell>
          <cell r="L1541"/>
          <cell r="M1541"/>
          <cell r="N1541" t="e">
            <v>#N/A</v>
          </cell>
          <cell r="O1541" t="e">
            <v>#N/A</v>
          </cell>
          <cell r="P1541" t="e">
            <v>#N/A</v>
          </cell>
          <cell r="Q1541" t="e">
            <v>#N/A</v>
          </cell>
          <cell r="R1541" t="e">
            <v>#N/A</v>
          </cell>
          <cell r="S1541" t="e">
            <v>#N/A</v>
          </cell>
          <cell r="T1541" t="e">
            <v>#N/A</v>
          </cell>
          <cell r="U1541" t="e">
            <v>#N/A</v>
          </cell>
          <cell r="V1541" t="e">
            <v>#N/A</v>
          </cell>
          <cell r="W1541"/>
          <cell r="X1541" t="e">
            <v>#N/A</v>
          </cell>
          <cell r="Y1541" t="e">
            <v>#N/A</v>
          </cell>
          <cell r="Z1541" t="e">
            <v>#N/A</v>
          </cell>
          <cell r="AA1541"/>
          <cell r="AB1541"/>
          <cell r="AC1541"/>
          <cell r="AD1541"/>
          <cell r="AE1541" t="str">
            <v>ARRU</v>
          </cell>
          <cell r="AF1541" t="str">
            <v>FI</v>
          </cell>
          <cell r="AG1541"/>
          <cell r="AH1541"/>
        </row>
        <row r="1542">
          <cell r="A1542">
            <v>109995</v>
          </cell>
          <cell r="B1542">
            <v>1000</v>
          </cell>
          <cell r="C1542">
            <v>1035</v>
          </cell>
          <cell r="D1542" t="str">
            <v>SAKO</v>
          </cell>
          <cell r="E1542" t="str">
            <v/>
          </cell>
          <cell r="F1542" t="str">
            <v>X</v>
          </cell>
          <cell r="G1542" t="str">
            <v>TRANSIT ACCOUNT DEB</v>
          </cell>
          <cell r="H1542" t="str">
            <v>TRANSIT ACCOUNT DEBIT</v>
          </cell>
          <cell r="I1542" t="str">
            <v>A4100</v>
          </cell>
          <cell r="J1542" t="e">
            <v>#N/A</v>
          </cell>
          <cell r="K1542" t="e">
            <v>#N/A</v>
          </cell>
          <cell r="L1542"/>
          <cell r="M1542"/>
          <cell r="N1542" t="e">
            <v>#N/A</v>
          </cell>
          <cell r="O1542" t="e">
            <v>#N/A</v>
          </cell>
          <cell r="P1542" t="e">
            <v>#N/A</v>
          </cell>
          <cell r="Q1542" t="e">
            <v>#N/A</v>
          </cell>
          <cell r="R1542" t="e">
            <v>#N/A</v>
          </cell>
          <cell r="S1542" t="e">
            <v>#N/A</v>
          </cell>
          <cell r="T1542" t="e">
            <v>#N/A</v>
          </cell>
          <cell r="U1542" t="e">
            <v>#N/A</v>
          </cell>
          <cell r="V1542" t="e">
            <v>#N/A</v>
          </cell>
          <cell r="W1542"/>
          <cell r="X1542" t="e">
            <v>#N/A</v>
          </cell>
          <cell r="Y1542" t="e">
            <v>#N/A</v>
          </cell>
          <cell r="Z1542" t="e">
            <v>#N/A</v>
          </cell>
          <cell r="AA1542"/>
          <cell r="AB1542"/>
          <cell r="AC1542"/>
          <cell r="AD1542"/>
          <cell r="AE1542" t="str">
            <v>ARRU</v>
          </cell>
          <cell r="AF1542" t="str">
            <v>FI</v>
          </cell>
          <cell r="AG1542"/>
          <cell r="AH1542"/>
        </row>
        <row r="1543">
          <cell r="A1543">
            <v>109996</v>
          </cell>
          <cell r="B1543">
            <v>1000</v>
          </cell>
          <cell r="C1543">
            <v>1035</v>
          </cell>
          <cell r="D1543" t="str">
            <v>SAKO</v>
          </cell>
          <cell r="E1543" t="str">
            <v/>
          </cell>
          <cell r="F1543" t="str">
            <v>X</v>
          </cell>
          <cell r="G1543" t="str">
            <v>VIREMENT DE FONDS</v>
          </cell>
          <cell r="H1543" t="str">
            <v>VIREMENT DE FONDS</v>
          </cell>
          <cell r="I1543" t="str">
            <v>A4100</v>
          </cell>
          <cell r="J1543" t="e">
            <v>#N/A</v>
          </cell>
          <cell r="K1543" t="e">
            <v>#N/A</v>
          </cell>
          <cell r="L1543"/>
          <cell r="M1543"/>
          <cell r="N1543" t="e">
            <v>#N/A</v>
          </cell>
          <cell r="O1543" t="e">
            <v>#N/A</v>
          </cell>
          <cell r="P1543" t="e">
            <v>#N/A</v>
          </cell>
          <cell r="Q1543" t="e">
            <v>#N/A</v>
          </cell>
          <cell r="R1543" t="e">
            <v>#N/A</v>
          </cell>
          <cell r="S1543" t="e">
            <v>#N/A</v>
          </cell>
          <cell r="T1543" t="e">
            <v>#N/A</v>
          </cell>
          <cell r="U1543" t="e">
            <v>#N/A</v>
          </cell>
          <cell r="V1543" t="e">
            <v>#N/A</v>
          </cell>
          <cell r="W1543"/>
          <cell r="X1543" t="e">
            <v>#N/A</v>
          </cell>
          <cell r="Y1543" t="e">
            <v>#N/A</v>
          </cell>
          <cell r="Z1543" t="e">
            <v>#N/A</v>
          </cell>
          <cell r="AA1543"/>
          <cell r="AB1543"/>
          <cell r="AC1543"/>
          <cell r="AD1543"/>
          <cell r="AE1543" t="str">
            <v>ARRU</v>
          </cell>
          <cell r="AF1543" t="str">
            <v>FI</v>
          </cell>
          <cell r="AG1543"/>
          <cell r="AH1543"/>
        </row>
        <row r="1544">
          <cell r="A1544">
            <v>109997</v>
          </cell>
          <cell r="B1544">
            <v>1000</v>
          </cell>
          <cell r="C1544">
            <v>1035</v>
          </cell>
          <cell r="D1544" t="str">
            <v>SAKO</v>
          </cell>
          <cell r="E1544" t="str">
            <v/>
          </cell>
          <cell r="F1544" t="str">
            <v>X</v>
          </cell>
          <cell r="G1544" t="str">
            <v>FREE PAYMT OFFSET.</v>
          </cell>
          <cell r="H1544" t="str">
            <v>FREE PAYMENT OFFSETING ACCOUNT</v>
          </cell>
          <cell r="I1544" t="str">
            <v>P4010</v>
          </cell>
          <cell r="J1544" t="e">
            <v>#N/A</v>
          </cell>
          <cell r="K1544" t="e">
            <v>#N/A</v>
          </cell>
          <cell r="L1544"/>
          <cell r="M1544"/>
          <cell r="N1544" t="e">
            <v>#N/A</v>
          </cell>
          <cell r="O1544" t="e">
            <v>#N/A</v>
          </cell>
          <cell r="P1544" t="e">
            <v>#N/A</v>
          </cell>
          <cell r="Q1544" t="e">
            <v>#N/A</v>
          </cell>
          <cell r="R1544" t="e">
            <v>#N/A</v>
          </cell>
          <cell r="S1544" t="e">
            <v>#N/A</v>
          </cell>
          <cell r="T1544" t="e">
            <v>#N/A</v>
          </cell>
          <cell r="U1544" t="e">
            <v>#N/A</v>
          </cell>
          <cell r="V1544" t="e">
            <v>#N/A</v>
          </cell>
          <cell r="W1544"/>
          <cell r="X1544" t="e">
            <v>#N/A</v>
          </cell>
          <cell r="Y1544" t="e">
            <v>#N/A</v>
          </cell>
          <cell r="Z1544" t="e">
            <v>#N/A</v>
          </cell>
          <cell r="AA1544"/>
          <cell r="AB1544"/>
          <cell r="AC1544"/>
          <cell r="AD1544"/>
          <cell r="AE1544" t="str">
            <v>ARRU</v>
          </cell>
          <cell r="AF1544" t="str">
            <v>FI</v>
          </cell>
          <cell r="AG1544"/>
          <cell r="AH1544"/>
        </row>
        <row r="1545">
          <cell r="A1545">
            <v>109998</v>
          </cell>
          <cell r="B1545">
            <v>1000</v>
          </cell>
          <cell r="C1545">
            <v>1035</v>
          </cell>
          <cell r="D1545" t="str">
            <v>SAKO</v>
          </cell>
          <cell r="E1545" t="str">
            <v/>
          </cell>
          <cell r="F1545" t="str">
            <v>X</v>
          </cell>
          <cell r="G1545" t="str">
            <v>T.EXPENSE PAYED CB</v>
          </cell>
          <cell r="H1545" t="str">
            <v>TRAVEL EXPENSES PAYED BY CARD</v>
          </cell>
          <cell r="I1545" t="str">
            <v>P4200</v>
          </cell>
          <cell r="J1545" t="e">
            <v>#N/A</v>
          </cell>
          <cell r="K1545" t="e">
            <v>#N/A</v>
          </cell>
          <cell r="L1545"/>
          <cell r="M1545"/>
          <cell r="N1545" t="e">
            <v>#N/A</v>
          </cell>
          <cell r="O1545" t="e">
            <v>#N/A</v>
          </cell>
          <cell r="P1545" t="e">
            <v>#N/A</v>
          </cell>
          <cell r="Q1545" t="e">
            <v>#N/A</v>
          </cell>
          <cell r="R1545" t="e">
            <v>#N/A</v>
          </cell>
          <cell r="S1545" t="e">
            <v>#N/A</v>
          </cell>
          <cell r="T1545" t="e">
            <v>#N/A</v>
          </cell>
          <cell r="U1545" t="e">
            <v>#N/A</v>
          </cell>
          <cell r="V1545" t="e">
            <v>#N/A</v>
          </cell>
          <cell r="W1545"/>
          <cell r="X1545" t="e">
            <v>#N/A</v>
          </cell>
          <cell r="Y1545" t="e">
            <v>#N/A</v>
          </cell>
          <cell r="Z1545" t="e">
            <v>#N/A</v>
          </cell>
          <cell r="AA1545"/>
          <cell r="AB1545"/>
          <cell r="AC1545"/>
          <cell r="AD1545"/>
          <cell r="AE1545" t="str">
            <v>ARRU</v>
          </cell>
          <cell r="AF1545" t="str">
            <v>FI</v>
          </cell>
          <cell r="AG1545"/>
          <cell r="AH1545"/>
        </row>
        <row r="1546">
          <cell r="A1546">
            <v>109999</v>
          </cell>
          <cell r="B1546">
            <v>1000</v>
          </cell>
          <cell r="C1546">
            <v>1035</v>
          </cell>
          <cell r="D1546" t="str">
            <v>SAKO</v>
          </cell>
          <cell r="E1546" t="str">
            <v/>
          </cell>
          <cell r="F1546" t="str">
            <v>X</v>
          </cell>
          <cell r="G1546" t="str">
            <v>CASHED CHECKS</v>
          </cell>
          <cell r="H1546" t="str">
            <v>CASHED CHECKS</v>
          </cell>
          <cell r="I1546" t="str">
            <v>A4100</v>
          </cell>
          <cell r="J1546" t="e">
            <v>#N/A</v>
          </cell>
          <cell r="K1546" t="e">
            <v>#N/A</v>
          </cell>
          <cell r="L1546"/>
          <cell r="M1546"/>
          <cell r="N1546" t="e">
            <v>#N/A</v>
          </cell>
          <cell r="O1546" t="e">
            <v>#N/A</v>
          </cell>
          <cell r="P1546" t="e">
            <v>#N/A</v>
          </cell>
          <cell r="Q1546" t="e">
            <v>#N/A</v>
          </cell>
          <cell r="R1546" t="e">
            <v>#N/A</v>
          </cell>
          <cell r="S1546" t="e">
            <v>#N/A</v>
          </cell>
          <cell r="T1546" t="e">
            <v>#N/A</v>
          </cell>
          <cell r="U1546" t="e">
            <v>#N/A</v>
          </cell>
          <cell r="V1546" t="e">
            <v>#N/A</v>
          </cell>
          <cell r="W1546"/>
          <cell r="X1546" t="e">
            <v>#N/A</v>
          </cell>
          <cell r="Y1546" t="e">
            <v>#N/A</v>
          </cell>
          <cell r="Z1546" t="e">
            <v>#N/A</v>
          </cell>
          <cell r="AA1546"/>
          <cell r="AB1546"/>
          <cell r="AC1546"/>
          <cell r="AD1546"/>
          <cell r="AE1546" t="str">
            <v>ARRU</v>
          </cell>
          <cell r="AF1546" t="str">
            <v>FI</v>
          </cell>
          <cell r="AG1546"/>
          <cell r="AH1546"/>
        </row>
        <row r="1547">
          <cell r="A1547">
            <v>110000</v>
          </cell>
          <cell r="B1547">
            <v>1000</v>
          </cell>
          <cell r="C1547">
            <v>1035</v>
          </cell>
          <cell r="D1547" t="str">
            <v>CASH</v>
          </cell>
          <cell r="E1547" t="str">
            <v/>
          </cell>
          <cell r="F1547" t="str">
            <v>X</v>
          </cell>
          <cell r="G1547" t="str">
            <v>DEPOSIT COBA</v>
          </cell>
          <cell r="H1547" t="str">
            <v>DEPOSIT COMMERZBANK</v>
          </cell>
          <cell r="I1547" t="str">
            <v>A5000</v>
          </cell>
          <cell r="J1547" t="e">
            <v>#N/A</v>
          </cell>
          <cell r="K1547" t="e">
            <v>#N/A</v>
          </cell>
          <cell r="L1547"/>
          <cell r="M1547"/>
          <cell r="N1547" t="e">
            <v>#N/A</v>
          </cell>
          <cell r="O1547" t="e">
            <v>#N/A</v>
          </cell>
          <cell r="P1547" t="e">
            <v>#N/A</v>
          </cell>
          <cell r="Q1547" t="e">
            <v>#N/A</v>
          </cell>
          <cell r="R1547" t="e">
            <v>#N/A</v>
          </cell>
          <cell r="S1547" t="e">
            <v>#N/A</v>
          </cell>
          <cell r="T1547" t="e">
            <v>#N/A</v>
          </cell>
          <cell r="U1547" t="e">
            <v>#N/A</v>
          </cell>
          <cell r="V1547">
            <v>0</v>
          </cell>
          <cell r="W1547"/>
          <cell r="X1547" t="str">
            <v>X</v>
          </cell>
          <cell r="Y1547" t="e">
            <v>#N/A</v>
          </cell>
          <cell r="Z1547" t="e">
            <v>#N/A</v>
          </cell>
          <cell r="AA1547"/>
          <cell r="AB1547"/>
          <cell r="AC1547"/>
          <cell r="AD1547"/>
          <cell r="AE1547" t="str">
            <v>ARRU</v>
          </cell>
          <cell r="AF1547" t="str">
            <v>FI</v>
          </cell>
          <cell r="AG1547"/>
          <cell r="AH1547"/>
        </row>
        <row r="1548">
          <cell r="A1548">
            <v>110001</v>
          </cell>
          <cell r="B1548">
            <v>1000</v>
          </cell>
          <cell r="C1548">
            <v>1035</v>
          </cell>
          <cell r="D1548" t="str">
            <v>CASH</v>
          </cell>
          <cell r="E1548" t="str">
            <v/>
          </cell>
          <cell r="F1548" t="str">
            <v>X</v>
          </cell>
          <cell r="G1548" t="str">
            <v>2ND BMAREQU SEC</v>
          </cell>
          <cell r="H1548" t="str">
            <v>2ND BANK MARKETABLE EQUITY SECURITIES</v>
          </cell>
          <cell r="I1548" t="str">
            <v>A5000</v>
          </cell>
          <cell r="J1548" t="e">
            <v>#N/A</v>
          </cell>
          <cell r="K1548" t="e">
            <v>#N/A</v>
          </cell>
          <cell r="L1548"/>
          <cell r="M1548"/>
          <cell r="N1548" t="e">
            <v>#N/A</v>
          </cell>
          <cell r="O1548" t="e">
            <v>#N/A</v>
          </cell>
          <cell r="P1548" t="e">
            <v>#N/A</v>
          </cell>
          <cell r="Q1548" t="e">
            <v>#N/A</v>
          </cell>
          <cell r="R1548" t="e">
            <v>#N/A</v>
          </cell>
          <cell r="S1548" t="e">
            <v>#N/A</v>
          </cell>
          <cell r="T1548" t="e">
            <v>#N/A</v>
          </cell>
          <cell r="U1548" t="e">
            <v>#N/A</v>
          </cell>
          <cell r="V1548" t="e">
            <v>#N/A</v>
          </cell>
          <cell r="W1548"/>
          <cell r="X1548" t="e">
            <v>#N/A</v>
          </cell>
          <cell r="Y1548" t="e">
            <v>#N/A</v>
          </cell>
          <cell r="Z1548" t="e">
            <v>#N/A</v>
          </cell>
          <cell r="AA1548"/>
          <cell r="AB1548"/>
          <cell r="AC1548"/>
          <cell r="AD1548"/>
          <cell r="AE1548" t="str">
            <v>ARRU</v>
          </cell>
          <cell r="AF1548" t="str">
            <v>FI</v>
          </cell>
          <cell r="AG1548"/>
          <cell r="AH1548"/>
        </row>
        <row r="1549">
          <cell r="A1549">
            <v>110002</v>
          </cell>
          <cell r="B1549">
            <v>1000</v>
          </cell>
          <cell r="C1549">
            <v>1035</v>
          </cell>
          <cell r="D1549" t="str">
            <v>CASH</v>
          </cell>
          <cell r="E1549" t="str">
            <v/>
          </cell>
          <cell r="F1549" t="str">
            <v>X</v>
          </cell>
          <cell r="G1549" t="str">
            <v>3RD BMAREQU SEC</v>
          </cell>
          <cell r="H1549" t="str">
            <v>3RD BANK MARKETABLE EQUITY SECURITIES</v>
          </cell>
          <cell r="I1549" t="str">
            <v>A5000</v>
          </cell>
          <cell r="J1549" t="e">
            <v>#N/A</v>
          </cell>
          <cell r="K1549" t="e">
            <v>#N/A</v>
          </cell>
          <cell r="L1549"/>
          <cell r="M1549"/>
          <cell r="N1549" t="e">
            <v>#N/A</v>
          </cell>
          <cell r="O1549" t="e">
            <v>#N/A</v>
          </cell>
          <cell r="P1549" t="e">
            <v>#N/A</v>
          </cell>
          <cell r="Q1549" t="e">
            <v>#N/A</v>
          </cell>
          <cell r="R1549" t="e">
            <v>#N/A</v>
          </cell>
          <cell r="S1549" t="e">
            <v>#N/A</v>
          </cell>
          <cell r="T1549" t="e">
            <v>#N/A</v>
          </cell>
          <cell r="U1549" t="e">
            <v>#N/A</v>
          </cell>
          <cell r="V1549" t="e">
            <v>#N/A</v>
          </cell>
          <cell r="W1549"/>
          <cell r="X1549" t="e">
            <v>#N/A</v>
          </cell>
          <cell r="Y1549" t="e">
            <v>#N/A</v>
          </cell>
          <cell r="Z1549" t="e">
            <v>#N/A</v>
          </cell>
          <cell r="AA1549"/>
          <cell r="AB1549"/>
          <cell r="AC1549"/>
          <cell r="AD1549"/>
          <cell r="AE1549" t="str">
            <v>ARRU</v>
          </cell>
          <cell r="AF1549" t="str">
            <v>FI</v>
          </cell>
          <cell r="AG1549"/>
          <cell r="AH1549"/>
        </row>
        <row r="1550">
          <cell r="A1550">
            <v>110003</v>
          </cell>
          <cell r="B1550">
            <v>1000</v>
          </cell>
          <cell r="C1550">
            <v>1035</v>
          </cell>
          <cell r="D1550" t="str">
            <v>CASH</v>
          </cell>
          <cell r="E1550" t="str">
            <v/>
          </cell>
          <cell r="F1550" t="str">
            <v>X</v>
          </cell>
          <cell r="G1550" t="str">
            <v>4TH BMAREQU SEC</v>
          </cell>
          <cell r="H1550" t="str">
            <v>4TH BANK MARKETABLE EQUITY SECURITIES</v>
          </cell>
          <cell r="I1550" t="str">
            <v>A5000</v>
          </cell>
          <cell r="J1550" t="e">
            <v>#N/A</v>
          </cell>
          <cell r="K1550" t="e">
            <v>#N/A</v>
          </cell>
          <cell r="L1550"/>
          <cell r="M1550"/>
          <cell r="N1550" t="e">
            <v>#N/A</v>
          </cell>
          <cell r="O1550" t="e">
            <v>#N/A</v>
          </cell>
          <cell r="P1550" t="e">
            <v>#N/A</v>
          </cell>
          <cell r="Q1550" t="e">
            <v>#N/A</v>
          </cell>
          <cell r="R1550" t="e">
            <v>#N/A</v>
          </cell>
          <cell r="S1550" t="e">
            <v>#N/A</v>
          </cell>
          <cell r="T1550" t="e">
            <v>#N/A</v>
          </cell>
          <cell r="U1550" t="e">
            <v>#N/A</v>
          </cell>
          <cell r="V1550" t="e">
            <v>#N/A</v>
          </cell>
          <cell r="W1550"/>
          <cell r="X1550" t="e">
            <v>#N/A</v>
          </cell>
          <cell r="Y1550" t="e">
            <v>#N/A</v>
          </cell>
          <cell r="Z1550" t="e">
            <v>#N/A</v>
          </cell>
          <cell r="AA1550"/>
          <cell r="AB1550"/>
          <cell r="AC1550"/>
          <cell r="AD1550"/>
          <cell r="AE1550" t="str">
            <v>ARRU</v>
          </cell>
          <cell r="AF1550" t="str">
            <v>FI</v>
          </cell>
          <cell r="AG1550"/>
          <cell r="AH1550"/>
        </row>
        <row r="1551">
          <cell r="A1551">
            <v>110004</v>
          </cell>
          <cell r="B1551">
            <v>1000</v>
          </cell>
          <cell r="C1551">
            <v>1035</v>
          </cell>
          <cell r="D1551" t="str">
            <v>CASH</v>
          </cell>
          <cell r="E1551" t="str">
            <v/>
          </cell>
          <cell r="F1551" t="str">
            <v>X</v>
          </cell>
          <cell r="G1551" t="str">
            <v>5TH BMAREQU SEC</v>
          </cell>
          <cell r="H1551" t="str">
            <v>5TH BANK MARKETABLE EQUITY SECURITIES</v>
          </cell>
          <cell r="I1551" t="str">
            <v>A5000</v>
          </cell>
          <cell r="J1551" t="e">
            <v>#N/A</v>
          </cell>
          <cell r="K1551" t="e">
            <v>#N/A</v>
          </cell>
          <cell r="L1551"/>
          <cell r="M1551"/>
          <cell r="N1551" t="e">
            <v>#N/A</v>
          </cell>
          <cell r="O1551" t="e">
            <v>#N/A</v>
          </cell>
          <cell r="P1551" t="e">
            <v>#N/A</v>
          </cell>
          <cell r="Q1551" t="e">
            <v>#N/A</v>
          </cell>
          <cell r="R1551" t="e">
            <v>#N/A</v>
          </cell>
          <cell r="S1551" t="e">
            <v>#N/A</v>
          </cell>
          <cell r="T1551" t="e">
            <v>#N/A</v>
          </cell>
          <cell r="U1551" t="e">
            <v>#N/A</v>
          </cell>
          <cell r="V1551" t="e">
            <v>#N/A</v>
          </cell>
          <cell r="W1551"/>
          <cell r="X1551" t="e">
            <v>#N/A</v>
          </cell>
          <cell r="Y1551" t="e">
            <v>#N/A</v>
          </cell>
          <cell r="Z1551" t="e">
            <v>#N/A</v>
          </cell>
          <cell r="AA1551"/>
          <cell r="AB1551"/>
          <cell r="AC1551"/>
          <cell r="AD1551"/>
          <cell r="AE1551" t="str">
            <v>ARRU</v>
          </cell>
          <cell r="AF1551" t="str">
            <v>FI</v>
          </cell>
          <cell r="AG1551"/>
          <cell r="AH1551"/>
        </row>
        <row r="1552">
          <cell r="A1552">
            <v>110005</v>
          </cell>
          <cell r="B1552">
            <v>1000</v>
          </cell>
          <cell r="C1552">
            <v>1035</v>
          </cell>
          <cell r="D1552" t="str">
            <v>CASH</v>
          </cell>
          <cell r="E1552" t="str">
            <v/>
          </cell>
          <cell r="F1552" t="str">
            <v>X</v>
          </cell>
          <cell r="G1552" t="str">
            <v>6TH BMAREQU SEC</v>
          </cell>
          <cell r="H1552" t="str">
            <v>6TH BANK MARKETABLE EQUITY SECURITIES</v>
          </cell>
          <cell r="I1552" t="str">
            <v>A5000</v>
          </cell>
          <cell r="J1552" t="e">
            <v>#N/A</v>
          </cell>
          <cell r="K1552" t="e">
            <v>#N/A</v>
          </cell>
          <cell r="L1552"/>
          <cell r="M1552"/>
          <cell r="N1552" t="e">
            <v>#N/A</v>
          </cell>
          <cell r="O1552" t="e">
            <v>#N/A</v>
          </cell>
          <cell r="P1552" t="e">
            <v>#N/A</v>
          </cell>
          <cell r="Q1552" t="e">
            <v>#N/A</v>
          </cell>
          <cell r="R1552" t="e">
            <v>#N/A</v>
          </cell>
          <cell r="S1552" t="e">
            <v>#N/A</v>
          </cell>
          <cell r="T1552" t="e">
            <v>#N/A</v>
          </cell>
          <cell r="U1552" t="e">
            <v>#N/A</v>
          </cell>
          <cell r="V1552" t="e">
            <v>#N/A</v>
          </cell>
          <cell r="W1552"/>
          <cell r="X1552" t="e">
            <v>#N/A</v>
          </cell>
          <cell r="Y1552" t="e">
            <v>#N/A</v>
          </cell>
          <cell r="Z1552" t="e">
            <v>#N/A</v>
          </cell>
          <cell r="AA1552"/>
          <cell r="AB1552"/>
          <cell r="AC1552"/>
          <cell r="AD1552"/>
          <cell r="AE1552" t="str">
            <v>ARRU</v>
          </cell>
          <cell r="AF1552" t="str">
            <v>FI</v>
          </cell>
          <cell r="AG1552"/>
          <cell r="AH1552"/>
        </row>
        <row r="1553">
          <cell r="A1553">
            <v>110024</v>
          </cell>
          <cell r="B1553">
            <v>1000</v>
          </cell>
          <cell r="C1553">
            <v>1035</v>
          </cell>
          <cell r="D1553" t="str">
            <v>CASH</v>
          </cell>
          <cell r="E1553" t="str">
            <v/>
          </cell>
          <cell r="F1553" t="str">
            <v>X</v>
          </cell>
          <cell r="G1553" t="str">
            <v>KOMERCNI CZK TERM DE</v>
          </cell>
          <cell r="H1553" t="str">
            <v>KOMERCNI CZK TERM DEPOSIT</v>
          </cell>
          <cell r="I1553" t="str">
            <v>A5000</v>
          </cell>
          <cell r="J1553" t="e">
            <v>#N/A</v>
          </cell>
          <cell r="K1553" t="e">
            <v>#N/A</v>
          </cell>
          <cell r="L1553"/>
          <cell r="M1553"/>
          <cell r="N1553" t="e">
            <v>#N/A</v>
          </cell>
          <cell r="O1553" t="e">
            <v>#N/A</v>
          </cell>
          <cell r="P1553" t="e">
            <v>#N/A</v>
          </cell>
          <cell r="Q1553" t="e">
            <v>#N/A</v>
          </cell>
          <cell r="R1553" t="e">
            <v>#N/A</v>
          </cell>
          <cell r="S1553" t="e">
            <v>#N/A</v>
          </cell>
          <cell r="T1553" t="e">
            <v>#N/A</v>
          </cell>
          <cell r="U1553" t="e">
            <v>#N/A</v>
          </cell>
          <cell r="V1553" t="e">
            <v>#N/A</v>
          </cell>
          <cell r="W1553"/>
          <cell r="X1553" t="e">
            <v>#N/A</v>
          </cell>
          <cell r="Y1553" t="e">
            <v>#N/A</v>
          </cell>
          <cell r="Z1553" t="e">
            <v>#N/A</v>
          </cell>
          <cell r="AA1553"/>
          <cell r="AB1553"/>
          <cell r="AC1553"/>
          <cell r="AD1553"/>
          <cell r="AE1553" t="str">
            <v>ARRU</v>
          </cell>
          <cell r="AF1553" t="str">
            <v>FI</v>
          </cell>
          <cell r="AG1553"/>
          <cell r="AH1553"/>
        </row>
        <row r="1554">
          <cell r="A1554">
            <v>110025</v>
          </cell>
          <cell r="B1554">
            <v>1000</v>
          </cell>
          <cell r="C1554">
            <v>1035</v>
          </cell>
          <cell r="D1554" t="str">
            <v>CASH</v>
          </cell>
          <cell r="E1554" t="str">
            <v/>
          </cell>
          <cell r="F1554" t="str">
            <v>X</v>
          </cell>
          <cell r="G1554" t="str">
            <v>KOMERCNI EUR TERM DE</v>
          </cell>
          <cell r="H1554" t="str">
            <v>KOMERCNI EUR TERM DEPOSIT</v>
          </cell>
          <cell r="I1554" t="str">
            <v>A5000</v>
          </cell>
          <cell r="J1554" t="e">
            <v>#N/A</v>
          </cell>
          <cell r="K1554" t="e">
            <v>#N/A</v>
          </cell>
          <cell r="L1554"/>
          <cell r="M1554"/>
          <cell r="N1554" t="e">
            <v>#N/A</v>
          </cell>
          <cell r="O1554" t="e">
            <v>#N/A</v>
          </cell>
          <cell r="P1554" t="e">
            <v>#N/A</v>
          </cell>
          <cell r="Q1554" t="e">
            <v>#N/A</v>
          </cell>
          <cell r="R1554" t="e">
            <v>#N/A</v>
          </cell>
          <cell r="S1554" t="e">
            <v>#N/A</v>
          </cell>
          <cell r="T1554" t="e">
            <v>#N/A</v>
          </cell>
          <cell r="U1554" t="e">
            <v>#N/A</v>
          </cell>
          <cell r="V1554" t="e">
            <v>#N/A</v>
          </cell>
          <cell r="W1554"/>
          <cell r="X1554" t="e">
            <v>#N/A</v>
          </cell>
          <cell r="Y1554" t="e">
            <v>#N/A</v>
          </cell>
          <cell r="Z1554" t="e">
            <v>#N/A</v>
          </cell>
          <cell r="AA1554"/>
          <cell r="AB1554"/>
          <cell r="AC1554"/>
          <cell r="AD1554"/>
          <cell r="AE1554" t="str">
            <v>ARRU</v>
          </cell>
          <cell r="AF1554" t="str">
            <v>FI</v>
          </cell>
          <cell r="AG1554"/>
          <cell r="AH1554"/>
        </row>
        <row r="1555">
          <cell r="A1555">
            <v>110026</v>
          </cell>
          <cell r="B1555">
            <v>1000</v>
          </cell>
          <cell r="C1555">
            <v>1035</v>
          </cell>
          <cell r="D1555" t="str">
            <v>CASH</v>
          </cell>
          <cell r="E1555" t="str">
            <v/>
          </cell>
          <cell r="F1555" t="str">
            <v>X</v>
          </cell>
          <cell r="G1555" t="str">
            <v>CL CZK TERM DEPOSIT</v>
          </cell>
          <cell r="H1555" t="str">
            <v>CL CZK TERM DEPOSIT</v>
          </cell>
          <cell r="I1555" t="str">
            <v>A5000</v>
          </cell>
          <cell r="J1555" t="e">
            <v>#N/A</v>
          </cell>
          <cell r="K1555" t="e">
            <v>#N/A</v>
          </cell>
          <cell r="L1555"/>
          <cell r="M1555"/>
          <cell r="N1555" t="e">
            <v>#N/A</v>
          </cell>
          <cell r="O1555" t="e">
            <v>#N/A</v>
          </cell>
          <cell r="P1555" t="e">
            <v>#N/A</v>
          </cell>
          <cell r="Q1555" t="e">
            <v>#N/A</v>
          </cell>
          <cell r="R1555" t="e">
            <v>#N/A</v>
          </cell>
          <cell r="S1555" t="e">
            <v>#N/A</v>
          </cell>
          <cell r="T1555" t="e">
            <v>#N/A</v>
          </cell>
          <cell r="U1555" t="e">
            <v>#N/A</v>
          </cell>
          <cell r="V1555" t="e">
            <v>#N/A</v>
          </cell>
          <cell r="W1555"/>
          <cell r="X1555" t="e">
            <v>#N/A</v>
          </cell>
          <cell r="Y1555" t="e">
            <v>#N/A</v>
          </cell>
          <cell r="Z1555" t="e">
            <v>#N/A</v>
          </cell>
          <cell r="AA1555"/>
          <cell r="AB1555"/>
          <cell r="AC1555"/>
          <cell r="AD1555"/>
          <cell r="AE1555" t="str">
            <v>ARRU</v>
          </cell>
          <cell r="AF1555" t="str">
            <v>FI</v>
          </cell>
          <cell r="AG1555"/>
          <cell r="AH1555"/>
        </row>
        <row r="1556">
          <cell r="A1556">
            <v>110027</v>
          </cell>
          <cell r="B1556">
            <v>1000</v>
          </cell>
          <cell r="C1556">
            <v>1035</v>
          </cell>
          <cell r="D1556" t="str">
            <v>CASH</v>
          </cell>
          <cell r="E1556" t="str">
            <v/>
          </cell>
          <cell r="F1556" t="str">
            <v>X</v>
          </cell>
          <cell r="G1556" t="str">
            <v>CL EUR TERM DEPOSIT</v>
          </cell>
          <cell r="H1556" t="str">
            <v>CL EUR TERM DEPOSIT</v>
          </cell>
          <cell r="I1556" t="str">
            <v>A5000</v>
          </cell>
          <cell r="J1556" t="e">
            <v>#N/A</v>
          </cell>
          <cell r="K1556" t="e">
            <v>#N/A</v>
          </cell>
          <cell r="L1556"/>
          <cell r="M1556"/>
          <cell r="N1556" t="e">
            <v>#N/A</v>
          </cell>
          <cell r="O1556" t="e">
            <v>#N/A</v>
          </cell>
          <cell r="P1556" t="e">
            <v>#N/A</v>
          </cell>
          <cell r="Q1556" t="e">
            <v>#N/A</v>
          </cell>
          <cell r="R1556" t="e">
            <v>#N/A</v>
          </cell>
          <cell r="S1556" t="e">
            <v>#N/A</v>
          </cell>
          <cell r="T1556" t="e">
            <v>#N/A</v>
          </cell>
          <cell r="U1556" t="e">
            <v>#N/A</v>
          </cell>
          <cell r="V1556" t="e">
            <v>#N/A</v>
          </cell>
          <cell r="W1556"/>
          <cell r="X1556" t="e">
            <v>#N/A</v>
          </cell>
          <cell r="Y1556" t="e">
            <v>#N/A</v>
          </cell>
          <cell r="Z1556" t="e">
            <v>#N/A</v>
          </cell>
          <cell r="AA1556"/>
          <cell r="AB1556"/>
          <cell r="AC1556"/>
          <cell r="AD1556"/>
          <cell r="AE1556" t="str">
            <v>ARRU</v>
          </cell>
          <cell r="AF1556" t="str">
            <v>FI</v>
          </cell>
          <cell r="AG1556"/>
          <cell r="AH1556"/>
        </row>
        <row r="1557">
          <cell r="A1557">
            <v>110028</v>
          </cell>
          <cell r="B1557">
            <v>1000</v>
          </cell>
          <cell r="C1557">
            <v>1035</v>
          </cell>
          <cell r="D1557" t="str">
            <v>CASH</v>
          </cell>
          <cell r="E1557" t="str">
            <v/>
          </cell>
          <cell r="F1557" t="str">
            <v>X</v>
          </cell>
          <cell r="G1557" t="str">
            <v>DEPOSIT SAN PAOLO</v>
          </cell>
          <cell r="H1557" t="str">
            <v>DEPOSIT SAN PAOLO</v>
          </cell>
          <cell r="I1557" t="str">
            <v>A5000</v>
          </cell>
          <cell r="J1557" t="e">
            <v>#N/A</v>
          </cell>
          <cell r="K1557" t="e">
            <v>#N/A</v>
          </cell>
          <cell r="L1557"/>
          <cell r="M1557"/>
          <cell r="N1557" t="e">
            <v>#N/A</v>
          </cell>
          <cell r="O1557" t="e">
            <v>#N/A</v>
          </cell>
          <cell r="P1557" t="e">
            <v>#N/A</v>
          </cell>
          <cell r="Q1557" t="e">
            <v>#N/A</v>
          </cell>
          <cell r="R1557" t="e">
            <v>#N/A</v>
          </cell>
          <cell r="S1557" t="e">
            <v>#N/A</v>
          </cell>
          <cell r="T1557" t="e">
            <v>#N/A</v>
          </cell>
          <cell r="U1557" t="e">
            <v>#N/A</v>
          </cell>
          <cell r="V1557" t="e">
            <v>#N/A</v>
          </cell>
          <cell r="W1557"/>
          <cell r="X1557" t="e">
            <v>#N/A</v>
          </cell>
          <cell r="Y1557" t="e">
            <v>#N/A</v>
          </cell>
          <cell r="Z1557" t="e">
            <v>#N/A</v>
          </cell>
          <cell r="AA1557"/>
          <cell r="AB1557"/>
          <cell r="AC1557"/>
          <cell r="AD1557"/>
          <cell r="AE1557" t="str">
            <v>ARRU</v>
          </cell>
          <cell r="AF1557" t="str">
            <v>FI</v>
          </cell>
          <cell r="AG1557"/>
          <cell r="AH1557"/>
        </row>
        <row r="1558">
          <cell r="A1558">
            <v>110030</v>
          </cell>
          <cell r="B1558">
            <v>1000</v>
          </cell>
          <cell r="C1558">
            <v>1035</v>
          </cell>
          <cell r="D1558" t="str">
            <v>CASH</v>
          </cell>
          <cell r="E1558" t="str">
            <v/>
          </cell>
          <cell r="F1558" t="str">
            <v>X</v>
          </cell>
          <cell r="G1558" t="str">
            <v>DEPOSIT BNL</v>
          </cell>
          <cell r="H1558" t="str">
            <v>DEPOSIT BANCA NAZIONALE DEL LAVORO</v>
          </cell>
          <cell r="I1558" t="str">
            <v>A5000</v>
          </cell>
          <cell r="J1558" t="e">
            <v>#N/A</v>
          </cell>
          <cell r="K1558" t="e">
            <v>#N/A</v>
          </cell>
          <cell r="L1558"/>
          <cell r="M1558"/>
          <cell r="N1558" t="e">
            <v>#N/A</v>
          </cell>
          <cell r="O1558" t="e">
            <v>#N/A</v>
          </cell>
          <cell r="P1558" t="e">
            <v>#N/A</v>
          </cell>
          <cell r="Q1558" t="e">
            <v>#N/A</v>
          </cell>
          <cell r="R1558" t="e">
            <v>#N/A</v>
          </cell>
          <cell r="S1558" t="e">
            <v>#N/A</v>
          </cell>
          <cell r="T1558" t="e">
            <v>#N/A</v>
          </cell>
          <cell r="U1558" t="e">
            <v>#N/A</v>
          </cell>
          <cell r="V1558" t="e">
            <v>#N/A</v>
          </cell>
          <cell r="W1558"/>
          <cell r="X1558" t="e">
            <v>#N/A</v>
          </cell>
          <cell r="Y1558" t="e">
            <v>#N/A</v>
          </cell>
          <cell r="Z1558" t="e">
            <v>#N/A</v>
          </cell>
          <cell r="AA1558"/>
          <cell r="AB1558"/>
          <cell r="AC1558"/>
          <cell r="AD1558"/>
          <cell r="AE1558" t="str">
            <v>ARRU</v>
          </cell>
          <cell r="AF1558" t="str">
            <v>FI</v>
          </cell>
          <cell r="AG1558"/>
          <cell r="AH1558"/>
        </row>
        <row r="1559">
          <cell r="A1559">
            <v>110032</v>
          </cell>
          <cell r="B1559">
            <v>1000</v>
          </cell>
          <cell r="C1559">
            <v>1035</v>
          </cell>
          <cell r="D1559" t="str">
            <v>CASH</v>
          </cell>
          <cell r="E1559" t="str">
            <v/>
          </cell>
          <cell r="F1559" t="str">
            <v>X</v>
          </cell>
          <cell r="G1559" t="str">
            <v>DEPOSIT SELLA</v>
          </cell>
          <cell r="H1559" t="str">
            <v>DEPOSIT SELLA</v>
          </cell>
          <cell r="I1559" t="str">
            <v>A5000</v>
          </cell>
          <cell r="J1559" t="e">
            <v>#N/A</v>
          </cell>
          <cell r="K1559" t="e">
            <v>#N/A</v>
          </cell>
          <cell r="L1559"/>
          <cell r="M1559"/>
          <cell r="N1559" t="e">
            <v>#N/A</v>
          </cell>
          <cell r="O1559" t="e">
            <v>#N/A</v>
          </cell>
          <cell r="P1559" t="e">
            <v>#N/A</v>
          </cell>
          <cell r="Q1559" t="e">
            <v>#N/A</v>
          </cell>
          <cell r="R1559" t="e">
            <v>#N/A</v>
          </cell>
          <cell r="S1559" t="e">
            <v>#N/A</v>
          </cell>
          <cell r="T1559" t="e">
            <v>#N/A</v>
          </cell>
          <cell r="U1559" t="e">
            <v>#N/A</v>
          </cell>
          <cell r="V1559" t="e">
            <v>#N/A</v>
          </cell>
          <cell r="W1559"/>
          <cell r="X1559" t="e">
            <v>#N/A</v>
          </cell>
          <cell r="Y1559" t="e">
            <v>#N/A</v>
          </cell>
          <cell r="Z1559" t="e">
            <v>#N/A</v>
          </cell>
          <cell r="AA1559"/>
          <cell r="AB1559"/>
          <cell r="AC1559"/>
          <cell r="AD1559"/>
          <cell r="AE1559" t="str">
            <v>ARRU</v>
          </cell>
          <cell r="AF1559" t="str">
            <v>FI</v>
          </cell>
          <cell r="AG1559"/>
          <cell r="AH1559"/>
        </row>
        <row r="1560">
          <cell r="A1560">
            <v>110038</v>
          </cell>
          <cell r="B1560">
            <v>1000</v>
          </cell>
          <cell r="C1560">
            <v>1035</v>
          </cell>
          <cell r="D1560" t="str">
            <v>CASH</v>
          </cell>
          <cell r="E1560" t="str">
            <v/>
          </cell>
          <cell r="F1560" t="str">
            <v>X</v>
          </cell>
          <cell r="G1560" t="str">
            <v>B.SABADELL</v>
          </cell>
          <cell r="H1560" t="str">
            <v>BANC DE SABADELL</v>
          </cell>
          <cell r="I1560" t="str">
            <v>A5000</v>
          </cell>
          <cell r="J1560" t="e">
            <v>#N/A</v>
          </cell>
          <cell r="K1560" t="e">
            <v>#N/A</v>
          </cell>
          <cell r="L1560"/>
          <cell r="M1560"/>
          <cell r="N1560" t="e">
            <v>#N/A</v>
          </cell>
          <cell r="O1560" t="e">
            <v>#N/A</v>
          </cell>
          <cell r="P1560" t="e">
            <v>#N/A</v>
          </cell>
          <cell r="Q1560" t="e">
            <v>#N/A</v>
          </cell>
          <cell r="R1560" t="e">
            <v>#N/A</v>
          </cell>
          <cell r="S1560" t="e">
            <v>#N/A</v>
          </cell>
          <cell r="T1560" t="e">
            <v>#N/A</v>
          </cell>
          <cell r="U1560" t="e">
            <v>#N/A</v>
          </cell>
          <cell r="V1560" t="e">
            <v>#N/A</v>
          </cell>
          <cell r="W1560"/>
          <cell r="X1560" t="e">
            <v>#N/A</v>
          </cell>
          <cell r="Y1560" t="e">
            <v>#N/A</v>
          </cell>
          <cell r="Z1560" t="e">
            <v>#N/A</v>
          </cell>
          <cell r="AA1560"/>
          <cell r="AB1560"/>
          <cell r="AC1560"/>
          <cell r="AD1560"/>
          <cell r="AE1560" t="str">
            <v>ARRU</v>
          </cell>
          <cell r="AF1560" t="str">
            <v>FI</v>
          </cell>
          <cell r="AG1560"/>
          <cell r="AH1560"/>
        </row>
        <row r="1561">
          <cell r="A1561">
            <v>110048</v>
          </cell>
          <cell r="B1561">
            <v>1000</v>
          </cell>
          <cell r="C1561">
            <v>1035</v>
          </cell>
          <cell r="D1561" t="str">
            <v>CASH</v>
          </cell>
          <cell r="E1561" t="str">
            <v/>
          </cell>
          <cell r="F1561" t="str">
            <v>X</v>
          </cell>
          <cell r="G1561" t="str">
            <v>DEPOSIT C AGRICOLE</v>
          </cell>
          <cell r="H1561" t="str">
            <v>DEPOSIT CREDIT AGRICOLE</v>
          </cell>
          <cell r="I1561" t="str">
            <v>A5000</v>
          </cell>
          <cell r="J1561" t="e">
            <v>#N/A</v>
          </cell>
          <cell r="K1561" t="e">
            <v>#N/A</v>
          </cell>
          <cell r="L1561"/>
          <cell r="M1561"/>
          <cell r="N1561" t="e">
            <v>#N/A</v>
          </cell>
          <cell r="O1561" t="e">
            <v>#N/A</v>
          </cell>
          <cell r="P1561" t="e">
            <v>#N/A</v>
          </cell>
          <cell r="Q1561" t="e">
            <v>#N/A</v>
          </cell>
          <cell r="R1561" t="e">
            <v>#N/A</v>
          </cell>
          <cell r="S1561" t="e">
            <v>#N/A</v>
          </cell>
          <cell r="T1561" t="e">
            <v>#N/A</v>
          </cell>
          <cell r="U1561" t="e">
            <v>#N/A</v>
          </cell>
          <cell r="V1561" t="e">
            <v>#N/A</v>
          </cell>
          <cell r="W1561"/>
          <cell r="X1561" t="e">
            <v>#N/A</v>
          </cell>
          <cell r="Y1561" t="e">
            <v>#N/A</v>
          </cell>
          <cell r="Z1561" t="e">
            <v>#N/A</v>
          </cell>
          <cell r="AA1561"/>
          <cell r="AB1561"/>
          <cell r="AC1561"/>
          <cell r="AD1561"/>
          <cell r="AE1561" t="str">
            <v>ARRU</v>
          </cell>
          <cell r="AF1561" t="str">
            <v>FI</v>
          </cell>
          <cell r="AG1561"/>
          <cell r="AH1561"/>
        </row>
        <row r="1562">
          <cell r="A1562">
            <v>110049</v>
          </cell>
          <cell r="B1562">
            <v>1000</v>
          </cell>
          <cell r="C1562">
            <v>1035</v>
          </cell>
          <cell r="D1562" t="str">
            <v>CASH</v>
          </cell>
          <cell r="E1562" t="str">
            <v/>
          </cell>
          <cell r="F1562" t="str">
            <v>X</v>
          </cell>
          <cell r="G1562" t="str">
            <v>Deposit RosBank</v>
          </cell>
          <cell r="H1562" t="str">
            <v>Deposit RosBank</v>
          </cell>
          <cell r="I1562" t="str">
            <v>A5000</v>
          </cell>
          <cell r="J1562" t="str">
            <v>RUB</v>
          </cell>
          <cell r="K1562">
            <v>0</v>
          </cell>
          <cell r="L1562"/>
          <cell r="M1562"/>
          <cell r="N1562">
            <v>0</v>
          </cell>
          <cell r="O1562">
            <v>0</v>
          </cell>
          <cell r="P1562">
            <v>0</v>
          </cell>
          <cell r="Q1562" t="str">
            <v>5503110049</v>
          </cell>
          <cell r="R1562" t="str">
            <v>X</v>
          </cell>
          <cell r="S1562" t="str">
            <v>X</v>
          </cell>
          <cell r="T1562" t="str">
            <v>027</v>
          </cell>
          <cell r="U1562" t="str">
            <v>Z001</v>
          </cell>
          <cell r="V1562" t="e">
            <v>#N/A</v>
          </cell>
          <cell r="W1562"/>
          <cell r="X1562" t="e">
            <v>#N/A</v>
          </cell>
          <cell r="Y1562">
            <v>0</v>
          </cell>
          <cell r="Z1562">
            <v>0</v>
          </cell>
          <cell r="AA1562"/>
          <cell r="AB1562"/>
          <cell r="AC1562"/>
          <cell r="AD1562"/>
          <cell r="AE1562" t="str">
            <v>ARRU</v>
          </cell>
          <cell r="AF1562" t="str">
            <v>FI</v>
          </cell>
          <cell r="AG1562" t="str">
            <v>Депозитные счета</v>
          </cell>
          <cell r="AH1562" t="str">
            <v>Депозитные счета</v>
          </cell>
        </row>
        <row r="1563">
          <cell r="A1563">
            <v>110200</v>
          </cell>
          <cell r="B1563">
            <v>1000</v>
          </cell>
          <cell r="C1563">
            <v>1035</v>
          </cell>
          <cell r="D1563" t="str">
            <v>SAKO</v>
          </cell>
          <cell r="E1563" t="str">
            <v/>
          </cell>
          <cell r="F1563" t="str">
            <v>X</v>
          </cell>
          <cell r="G1563" t="str">
            <v>MARKETABLE SECURITY</v>
          </cell>
          <cell r="H1563" t="str">
            <v>MARKETABLE SECURITIES</v>
          </cell>
          <cell r="I1563" t="str">
            <v>A5000</v>
          </cell>
          <cell r="J1563" t="e">
            <v>#N/A</v>
          </cell>
          <cell r="K1563" t="e">
            <v>#N/A</v>
          </cell>
          <cell r="L1563"/>
          <cell r="M1563"/>
          <cell r="N1563" t="e">
            <v>#N/A</v>
          </cell>
          <cell r="O1563" t="e">
            <v>#N/A</v>
          </cell>
          <cell r="P1563" t="e">
            <v>#N/A</v>
          </cell>
          <cell r="Q1563" t="e">
            <v>#N/A</v>
          </cell>
          <cell r="R1563" t="e">
            <v>#N/A</v>
          </cell>
          <cell r="S1563" t="e">
            <v>#N/A</v>
          </cell>
          <cell r="T1563" t="e">
            <v>#N/A</v>
          </cell>
          <cell r="U1563" t="e">
            <v>#N/A</v>
          </cell>
          <cell r="V1563" t="e">
            <v>#N/A</v>
          </cell>
          <cell r="W1563"/>
          <cell r="X1563" t="e">
            <v>#N/A</v>
          </cell>
          <cell r="Y1563" t="e">
            <v>#N/A</v>
          </cell>
          <cell r="Z1563" t="e">
            <v>#N/A</v>
          </cell>
          <cell r="AA1563"/>
          <cell r="AB1563"/>
          <cell r="AC1563"/>
          <cell r="AD1563"/>
          <cell r="AE1563" t="str">
            <v>ARRU</v>
          </cell>
          <cell r="AF1563" t="str">
            <v>FI</v>
          </cell>
          <cell r="AG1563"/>
          <cell r="AH1563"/>
        </row>
        <row r="1564">
          <cell r="A1564">
            <v>111000</v>
          </cell>
          <cell r="B1564">
            <v>1000</v>
          </cell>
          <cell r="C1564">
            <v>1035</v>
          </cell>
          <cell r="D1564" t="str">
            <v>SAKO</v>
          </cell>
          <cell r="E1564" t="str">
            <v/>
          </cell>
          <cell r="F1564" t="str">
            <v>X</v>
          </cell>
          <cell r="G1564" t="str">
            <v>SHORT TERM INVEST.</v>
          </cell>
          <cell r="H1564" t="str">
            <v>SHORT TERM INVESTMENT</v>
          </cell>
          <cell r="I1564" t="str">
            <v>A5000</v>
          </cell>
          <cell r="J1564" t="e">
            <v>#N/A</v>
          </cell>
          <cell r="K1564" t="e">
            <v>#N/A</v>
          </cell>
          <cell r="L1564"/>
          <cell r="M1564"/>
          <cell r="N1564" t="e">
            <v>#N/A</v>
          </cell>
          <cell r="O1564" t="e">
            <v>#N/A</v>
          </cell>
          <cell r="P1564" t="e">
            <v>#N/A</v>
          </cell>
          <cell r="Q1564" t="e">
            <v>#N/A</v>
          </cell>
          <cell r="R1564" t="e">
            <v>#N/A</v>
          </cell>
          <cell r="S1564" t="e">
            <v>#N/A</v>
          </cell>
          <cell r="T1564" t="e">
            <v>#N/A</v>
          </cell>
          <cell r="U1564" t="e">
            <v>#N/A</v>
          </cell>
          <cell r="V1564" t="e">
            <v>#N/A</v>
          </cell>
          <cell r="W1564"/>
          <cell r="X1564" t="e">
            <v>#N/A</v>
          </cell>
          <cell r="Y1564" t="e">
            <v>#N/A</v>
          </cell>
          <cell r="Z1564" t="e">
            <v>#N/A</v>
          </cell>
          <cell r="AA1564"/>
          <cell r="AB1564"/>
          <cell r="AC1564"/>
          <cell r="AD1564"/>
          <cell r="AE1564" t="str">
            <v>ARRU</v>
          </cell>
          <cell r="AF1564" t="str">
            <v>FI</v>
          </cell>
          <cell r="AG1564"/>
          <cell r="AH1564"/>
        </row>
        <row r="1565">
          <cell r="A1565">
            <v>111100</v>
          </cell>
          <cell r="B1565">
            <v>1000</v>
          </cell>
          <cell r="C1565">
            <v>1035</v>
          </cell>
          <cell r="D1565" t="str">
            <v>SAKO</v>
          </cell>
          <cell r="E1565" t="str">
            <v/>
          </cell>
          <cell r="F1565" t="str">
            <v>X</v>
          </cell>
          <cell r="G1565" t="str">
            <v>FORW. CONTR VALUE</v>
          </cell>
          <cell r="H1565" t="str">
            <v>FORWARD CONTRACT VALUE ACCOUNT</v>
          </cell>
          <cell r="I1565" t="str">
            <v>A5000</v>
          </cell>
          <cell r="J1565" t="e">
            <v>#N/A</v>
          </cell>
          <cell r="K1565" t="e">
            <v>#N/A</v>
          </cell>
          <cell r="L1565"/>
          <cell r="M1565"/>
          <cell r="N1565" t="e">
            <v>#N/A</v>
          </cell>
          <cell r="O1565" t="e">
            <v>#N/A</v>
          </cell>
          <cell r="P1565" t="e">
            <v>#N/A</v>
          </cell>
          <cell r="Q1565" t="e">
            <v>#N/A</v>
          </cell>
          <cell r="R1565" t="e">
            <v>#N/A</v>
          </cell>
          <cell r="S1565" t="e">
            <v>#N/A</v>
          </cell>
          <cell r="T1565" t="e">
            <v>#N/A</v>
          </cell>
          <cell r="U1565" t="e">
            <v>#N/A</v>
          </cell>
          <cell r="V1565" t="e">
            <v>#N/A</v>
          </cell>
          <cell r="W1565"/>
          <cell r="X1565" t="e">
            <v>#N/A</v>
          </cell>
          <cell r="Y1565" t="e">
            <v>#N/A</v>
          </cell>
          <cell r="Z1565" t="e">
            <v>#N/A</v>
          </cell>
          <cell r="AA1565"/>
          <cell r="AB1565"/>
          <cell r="AC1565"/>
          <cell r="AD1565"/>
          <cell r="AE1565" t="str">
            <v>ARRU</v>
          </cell>
          <cell r="AF1565" t="str">
            <v>FI</v>
          </cell>
          <cell r="AG1565"/>
          <cell r="AH1565"/>
        </row>
        <row r="1566">
          <cell r="A1566">
            <v>112000</v>
          </cell>
          <cell r="B1566">
            <v>1000</v>
          </cell>
          <cell r="C1566">
            <v>1035</v>
          </cell>
          <cell r="D1566" t="str">
            <v>SAKO</v>
          </cell>
          <cell r="E1566" t="str">
            <v/>
          </cell>
          <cell r="F1566" t="str">
            <v>X</v>
          </cell>
          <cell r="G1566" t="str">
            <v>ACCR. INT. BANK DEP;</v>
          </cell>
          <cell r="H1566" t="str">
            <v>ACCRUED INTERESTS ON BANK DEPOSIT</v>
          </cell>
          <cell r="I1566" t="str">
            <v>A5000</v>
          </cell>
          <cell r="J1566" t="e">
            <v>#N/A</v>
          </cell>
          <cell r="K1566" t="e">
            <v>#N/A</v>
          </cell>
          <cell r="L1566"/>
          <cell r="M1566"/>
          <cell r="N1566" t="e">
            <v>#N/A</v>
          </cell>
          <cell r="O1566" t="e">
            <v>#N/A</v>
          </cell>
          <cell r="P1566" t="e">
            <v>#N/A</v>
          </cell>
          <cell r="Q1566" t="e">
            <v>#N/A</v>
          </cell>
          <cell r="R1566" t="e">
            <v>#N/A</v>
          </cell>
          <cell r="S1566" t="e">
            <v>#N/A</v>
          </cell>
          <cell r="T1566" t="e">
            <v>#N/A</v>
          </cell>
          <cell r="U1566" t="e">
            <v>#N/A</v>
          </cell>
          <cell r="V1566" t="e">
            <v>#N/A</v>
          </cell>
          <cell r="W1566"/>
          <cell r="X1566" t="e">
            <v>#N/A</v>
          </cell>
          <cell r="Y1566" t="e">
            <v>#N/A</v>
          </cell>
          <cell r="Z1566" t="e">
            <v>#N/A</v>
          </cell>
          <cell r="AA1566"/>
          <cell r="AB1566"/>
          <cell r="AC1566"/>
          <cell r="AD1566"/>
          <cell r="AE1566" t="str">
            <v>ARRU</v>
          </cell>
          <cell r="AF1566" t="str">
            <v>FI</v>
          </cell>
          <cell r="AG1566"/>
          <cell r="AH1566"/>
        </row>
        <row r="1567">
          <cell r="A1567">
            <v>120005</v>
          </cell>
          <cell r="B1567">
            <v>1000</v>
          </cell>
          <cell r="C1567">
            <v>1035</v>
          </cell>
          <cell r="D1567" t="str">
            <v>SAKO</v>
          </cell>
          <cell r="E1567" t="str">
            <v/>
          </cell>
          <cell r="F1567" t="str">
            <v>X</v>
          </cell>
          <cell r="G1567" t="str">
            <v>INTERCO RECEIVABLES</v>
          </cell>
          <cell r="H1567" t="str">
            <v>INTERCO RECEIVABLES</v>
          </cell>
          <cell r="I1567" t="str">
            <v>A4100</v>
          </cell>
          <cell r="J1567" t="str">
            <v>RUB</v>
          </cell>
          <cell r="K1567">
            <v>0</v>
          </cell>
          <cell r="L1567"/>
          <cell r="M1567"/>
          <cell r="N1567">
            <v>0</v>
          </cell>
          <cell r="O1567">
            <v>0</v>
          </cell>
          <cell r="P1567" t="str">
            <v>D</v>
          </cell>
          <cell r="Q1567" t="str">
            <v>6201120005</v>
          </cell>
          <cell r="R1567">
            <v>0</v>
          </cell>
          <cell r="S1567" t="str">
            <v>X</v>
          </cell>
          <cell r="T1567" t="str">
            <v>031</v>
          </cell>
          <cell r="U1567" t="str">
            <v>Z067</v>
          </cell>
          <cell r="V1567" t="e">
            <v>#N/A</v>
          </cell>
          <cell r="W1567"/>
          <cell r="X1567" t="e">
            <v>#N/A</v>
          </cell>
          <cell r="Y1567">
            <v>0</v>
          </cell>
          <cell r="Z1567">
            <v>0</v>
          </cell>
          <cell r="AA1567"/>
          <cell r="AB1567"/>
          <cell r="AC1567"/>
          <cell r="AD1567"/>
          <cell r="AE1567" t="str">
            <v>ARRU</v>
          </cell>
          <cell r="AF1567" t="str">
            <v>FI</v>
          </cell>
          <cell r="AG1567" t="str">
            <v>РасчСПокГР</v>
          </cell>
          <cell r="AH1567" t="str">
            <v>Расчеты с покупателями и заказчиками в Группе</v>
          </cell>
        </row>
        <row r="1568">
          <cell r="A1568">
            <v>120006</v>
          </cell>
          <cell r="B1568">
            <v>1000</v>
          </cell>
          <cell r="C1568">
            <v>1035</v>
          </cell>
          <cell r="D1568" t="str">
            <v>SAKO</v>
          </cell>
          <cell r="E1568" t="str">
            <v/>
          </cell>
          <cell r="F1568" t="str">
            <v>X</v>
          </cell>
          <cell r="G1568" t="str">
            <v>INTERCO REC RECLASS</v>
          </cell>
          <cell r="H1568" t="str">
            <v>INTERCO RECEIVABLES RECLASSIFICATION</v>
          </cell>
          <cell r="I1568" t="str">
            <v>A4100</v>
          </cell>
          <cell r="J1568" t="e">
            <v>#N/A</v>
          </cell>
          <cell r="K1568" t="e">
            <v>#N/A</v>
          </cell>
          <cell r="L1568"/>
          <cell r="M1568"/>
          <cell r="N1568" t="e">
            <v>#N/A</v>
          </cell>
          <cell r="O1568" t="e">
            <v>#N/A</v>
          </cell>
          <cell r="P1568" t="e">
            <v>#N/A</v>
          </cell>
          <cell r="Q1568" t="e">
            <v>#N/A</v>
          </cell>
          <cell r="R1568" t="e">
            <v>#N/A</v>
          </cell>
          <cell r="S1568" t="e">
            <v>#N/A</v>
          </cell>
          <cell r="T1568" t="e">
            <v>#N/A</v>
          </cell>
          <cell r="U1568" t="e">
            <v>#N/A</v>
          </cell>
          <cell r="V1568" t="e">
            <v>#N/A</v>
          </cell>
          <cell r="W1568"/>
          <cell r="X1568" t="e">
            <v>#N/A</v>
          </cell>
          <cell r="Y1568" t="e">
            <v>#N/A</v>
          </cell>
          <cell r="Z1568" t="e">
            <v>#N/A</v>
          </cell>
          <cell r="AA1568"/>
          <cell r="AB1568"/>
          <cell r="AC1568"/>
          <cell r="AD1568"/>
          <cell r="AE1568" t="str">
            <v>ARRU</v>
          </cell>
          <cell r="AF1568" t="str">
            <v>FI</v>
          </cell>
          <cell r="AG1568"/>
          <cell r="AH1568"/>
        </row>
        <row r="1569">
          <cell r="A1569">
            <v>120101</v>
          </cell>
          <cell r="B1569">
            <v>1000</v>
          </cell>
          <cell r="C1569">
            <v>1035</v>
          </cell>
          <cell r="D1569" t="str">
            <v>SAKO</v>
          </cell>
          <cell r="E1569" t="str">
            <v/>
          </cell>
          <cell r="F1569" t="str">
            <v>X</v>
          </cell>
          <cell r="G1569" t="str">
            <v>PROV INTERCO FACIL B</v>
          </cell>
          <cell r="H1569" t="str">
            <v>PROVISION INTERCOMPANY RECEIVABLE FACIL BELGIUM</v>
          </cell>
          <cell r="I1569" t="str">
            <v>A4180</v>
          </cell>
          <cell r="J1569" t="e">
            <v>#N/A</v>
          </cell>
          <cell r="K1569" t="e">
            <v>#N/A</v>
          </cell>
          <cell r="L1569"/>
          <cell r="M1569"/>
          <cell r="N1569" t="e">
            <v>#N/A</v>
          </cell>
          <cell r="O1569" t="e">
            <v>#N/A</v>
          </cell>
          <cell r="P1569" t="e">
            <v>#N/A</v>
          </cell>
          <cell r="Q1569" t="e">
            <v>#N/A</v>
          </cell>
          <cell r="R1569" t="e">
            <v>#N/A</v>
          </cell>
          <cell r="S1569" t="e">
            <v>#N/A</v>
          </cell>
          <cell r="T1569" t="e">
            <v>#N/A</v>
          </cell>
          <cell r="U1569" t="e">
            <v>#N/A</v>
          </cell>
          <cell r="V1569">
            <v>0</v>
          </cell>
          <cell r="W1569"/>
          <cell r="X1569" t="str">
            <v>X</v>
          </cell>
          <cell r="Y1569" t="e">
            <v>#N/A</v>
          </cell>
          <cell r="Z1569" t="e">
            <v>#N/A</v>
          </cell>
          <cell r="AA1569"/>
          <cell r="AB1569"/>
          <cell r="AC1569"/>
          <cell r="AD1569"/>
          <cell r="AE1569" t="str">
            <v>ARRU</v>
          </cell>
          <cell r="AF1569" t="str">
            <v>FI</v>
          </cell>
          <cell r="AG1569"/>
          <cell r="AH1569"/>
        </row>
        <row r="1570">
          <cell r="A1570">
            <v>120103</v>
          </cell>
          <cell r="B1570">
            <v>1000</v>
          </cell>
          <cell r="C1570">
            <v>1035</v>
          </cell>
          <cell r="D1570" t="str">
            <v>SAKO</v>
          </cell>
          <cell r="E1570" t="str">
            <v/>
          </cell>
          <cell r="F1570" t="str">
            <v>X</v>
          </cell>
          <cell r="G1570" t="str">
            <v>PROV INTERCO AR BRAS</v>
          </cell>
          <cell r="H1570" t="str">
            <v>PROVISION INTERCOMPANY RECEIVABLE AR BRASIL</v>
          </cell>
          <cell r="I1570" t="str">
            <v>A4180</v>
          </cell>
          <cell r="J1570" t="e">
            <v>#N/A</v>
          </cell>
          <cell r="K1570" t="e">
            <v>#N/A</v>
          </cell>
          <cell r="L1570"/>
          <cell r="M1570"/>
          <cell r="N1570" t="e">
            <v>#N/A</v>
          </cell>
          <cell r="O1570" t="e">
            <v>#N/A</v>
          </cell>
          <cell r="P1570" t="e">
            <v>#N/A</v>
          </cell>
          <cell r="Q1570" t="e">
            <v>#N/A</v>
          </cell>
          <cell r="R1570" t="e">
            <v>#N/A</v>
          </cell>
          <cell r="S1570" t="e">
            <v>#N/A</v>
          </cell>
          <cell r="T1570" t="e">
            <v>#N/A</v>
          </cell>
          <cell r="U1570" t="e">
            <v>#N/A</v>
          </cell>
          <cell r="V1570" t="e">
            <v>#N/A</v>
          </cell>
          <cell r="W1570"/>
          <cell r="X1570" t="e">
            <v>#N/A</v>
          </cell>
          <cell r="Y1570" t="e">
            <v>#N/A</v>
          </cell>
          <cell r="Z1570" t="e">
            <v>#N/A</v>
          </cell>
          <cell r="AA1570"/>
          <cell r="AB1570"/>
          <cell r="AC1570"/>
          <cell r="AD1570"/>
          <cell r="AE1570" t="str">
            <v>ARRU</v>
          </cell>
          <cell r="AF1570" t="str">
            <v>FI</v>
          </cell>
          <cell r="AG1570"/>
          <cell r="AH1570"/>
        </row>
        <row r="1571">
          <cell r="A1571">
            <v>120105</v>
          </cell>
          <cell r="B1571">
            <v>1000</v>
          </cell>
          <cell r="C1571">
            <v>1035</v>
          </cell>
          <cell r="D1571" t="str">
            <v>SAKO</v>
          </cell>
          <cell r="E1571" t="str">
            <v/>
          </cell>
          <cell r="F1571" t="str">
            <v>X</v>
          </cell>
          <cell r="G1571" t="str">
            <v>PROV INTERCO ARZ</v>
          </cell>
          <cell r="H1571" t="str">
            <v>PROVISION INTERCOMPANY RECEIVABLE AR ZHENJIANG</v>
          </cell>
          <cell r="I1571" t="str">
            <v>A4180</v>
          </cell>
          <cell r="J1571" t="e">
            <v>#N/A</v>
          </cell>
          <cell r="K1571" t="e">
            <v>#N/A</v>
          </cell>
          <cell r="L1571"/>
          <cell r="M1571"/>
          <cell r="N1571" t="e">
            <v>#N/A</v>
          </cell>
          <cell r="O1571" t="e">
            <v>#N/A</v>
          </cell>
          <cell r="P1571" t="e">
            <v>#N/A</v>
          </cell>
          <cell r="Q1571" t="e">
            <v>#N/A</v>
          </cell>
          <cell r="R1571" t="e">
            <v>#N/A</v>
          </cell>
          <cell r="S1571" t="e">
            <v>#N/A</v>
          </cell>
          <cell r="T1571" t="e">
            <v>#N/A</v>
          </cell>
          <cell r="U1571" t="e">
            <v>#N/A</v>
          </cell>
          <cell r="V1571" t="e">
            <v>#N/A</v>
          </cell>
          <cell r="W1571"/>
          <cell r="X1571" t="e">
            <v>#N/A</v>
          </cell>
          <cell r="Y1571" t="e">
            <v>#N/A</v>
          </cell>
          <cell r="Z1571" t="e">
            <v>#N/A</v>
          </cell>
          <cell r="AA1571"/>
          <cell r="AB1571"/>
          <cell r="AC1571"/>
          <cell r="AD1571"/>
          <cell r="AE1571" t="str">
            <v>ARRU</v>
          </cell>
          <cell r="AF1571" t="str">
            <v>FI</v>
          </cell>
          <cell r="AG1571"/>
          <cell r="AH1571"/>
        </row>
        <row r="1572">
          <cell r="A1572">
            <v>120106</v>
          </cell>
          <cell r="B1572">
            <v>1000</v>
          </cell>
          <cell r="C1572">
            <v>1035</v>
          </cell>
          <cell r="D1572" t="str">
            <v>SAKO</v>
          </cell>
          <cell r="E1572" t="str">
            <v/>
          </cell>
          <cell r="F1572" t="str">
            <v>X</v>
          </cell>
          <cell r="G1572" t="str">
            <v>PROV INTERCO AR JABL</v>
          </cell>
          <cell r="H1572" t="str">
            <v>PROVISION INTERCOMPANY RECEIVABLE AR JABLONEC</v>
          </cell>
          <cell r="I1572" t="str">
            <v>A4180</v>
          </cell>
          <cell r="J1572" t="e">
            <v>#N/A</v>
          </cell>
          <cell r="K1572" t="e">
            <v>#N/A</v>
          </cell>
          <cell r="L1572"/>
          <cell r="M1572"/>
          <cell r="N1572" t="e">
            <v>#N/A</v>
          </cell>
          <cell r="O1572" t="e">
            <v>#N/A</v>
          </cell>
          <cell r="P1572" t="e">
            <v>#N/A</v>
          </cell>
          <cell r="Q1572" t="e">
            <v>#N/A</v>
          </cell>
          <cell r="R1572" t="e">
            <v>#N/A</v>
          </cell>
          <cell r="S1572" t="e">
            <v>#N/A</v>
          </cell>
          <cell r="T1572" t="e">
            <v>#N/A</v>
          </cell>
          <cell r="U1572" t="e">
            <v>#N/A</v>
          </cell>
          <cell r="V1572" t="e">
            <v>#N/A</v>
          </cell>
          <cell r="W1572"/>
          <cell r="X1572" t="e">
            <v>#N/A</v>
          </cell>
          <cell r="Y1572" t="e">
            <v>#N/A</v>
          </cell>
          <cell r="Z1572" t="e">
            <v>#N/A</v>
          </cell>
          <cell r="AA1572"/>
          <cell r="AB1572"/>
          <cell r="AC1572"/>
          <cell r="AD1572"/>
          <cell r="AE1572" t="str">
            <v>ARRU</v>
          </cell>
          <cell r="AF1572" t="str">
            <v>FI</v>
          </cell>
          <cell r="AG1572"/>
          <cell r="AH1572"/>
        </row>
        <row r="1573">
          <cell r="A1573">
            <v>120107</v>
          </cell>
          <cell r="B1573">
            <v>1000</v>
          </cell>
          <cell r="C1573">
            <v>1035</v>
          </cell>
          <cell r="D1573" t="str">
            <v>SAKO</v>
          </cell>
          <cell r="E1573" t="str">
            <v/>
          </cell>
          <cell r="F1573" t="str">
            <v>X</v>
          </cell>
          <cell r="G1573" t="str">
            <v>PROV INTERCO AR SARL</v>
          </cell>
          <cell r="H1573" t="str">
            <v>PROVISION INTERCOMPANY RECEIVABLE AR SARL</v>
          </cell>
          <cell r="I1573" t="str">
            <v>A4180</v>
          </cell>
          <cell r="J1573" t="e">
            <v>#N/A</v>
          </cell>
          <cell r="K1573" t="e">
            <v>#N/A</v>
          </cell>
          <cell r="L1573"/>
          <cell r="M1573"/>
          <cell r="N1573" t="e">
            <v>#N/A</v>
          </cell>
          <cell r="O1573" t="e">
            <v>#N/A</v>
          </cell>
          <cell r="P1573" t="e">
            <v>#N/A</v>
          </cell>
          <cell r="Q1573" t="e">
            <v>#N/A</v>
          </cell>
          <cell r="R1573" t="e">
            <v>#N/A</v>
          </cell>
          <cell r="S1573" t="e">
            <v>#N/A</v>
          </cell>
          <cell r="T1573" t="e">
            <v>#N/A</v>
          </cell>
          <cell r="U1573" t="e">
            <v>#N/A</v>
          </cell>
          <cell r="V1573" t="e">
            <v>#N/A</v>
          </cell>
          <cell r="W1573"/>
          <cell r="X1573" t="e">
            <v>#N/A</v>
          </cell>
          <cell r="Y1573" t="e">
            <v>#N/A</v>
          </cell>
          <cell r="Z1573" t="e">
            <v>#N/A</v>
          </cell>
          <cell r="AA1573"/>
          <cell r="AB1573"/>
          <cell r="AC1573"/>
          <cell r="AD1573"/>
          <cell r="AE1573" t="str">
            <v>ARRU</v>
          </cell>
          <cell r="AF1573" t="str">
            <v>FI</v>
          </cell>
          <cell r="AG1573"/>
          <cell r="AH1573"/>
        </row>
        <row r="1574">
          <cell r="A1574">
            <v>120108</v>
          </cell>
          <cell r="B1574">
            <v>1000</v>
          </cell>
          <cell r="C1574">
            <v>1035</v>
          </cell>
          <cell r="D1574" t="str">
            <v>SAKO</v>
          </cell>
          <cell r="E1574" t="str">
            <v/>
          </cell>
          <cell r="F1574" t="str">
            <v>X</v>
          </cell>
          <cell r="G1574" t="str">
            <v>PROV INTERCO RAYNET</v>
          </cell>
          <cell r="H1574" t="str">
            <v>PROVISION INTERCOMPANY RECEIVABLE RAYNET SNC</v>
          </cell>
          <cell r="I1574" t="str">
            <v>A4180</v>
          </cell>
          <cell r="J1574" t="e">
            <v>#N/A</v>
          </cell>
          <cell r="K1574" t="e">
            <v>#N/A</v>
          </cell>
          <cell r="L1574"/>
          <cell r="M1574"/>
          <cell r="N1574" t="e">
            <v>#N/A</v>
          </cell>
          <cell r="O1574" t="e">
            <v>#N/A</v>
          </cell>
          <cell r="P1574" t="e">
            <v>#N/A</v>
          </cell>
          <cell r="Q1574" t="e">
            <v>#N/A</v>
          </cell>
          <cell r="R1574" t="e">
            <v>#N/A</v>
          </cell>
          <cell r="S1574" t="e">
            <v>#N/A</v>
          </cell>
          <cell r="T1574" t="e">
            <v>#N/A</v>
          </cell>
          <cell r="U1574" t="e">
            <v>#N/A</v>
          </cell>
          <cell r="V1574">
            <v>0</v>
          </cell>
          <cell r="W1574"/>
          <cell r="X1574">
            <v>0</v>
          </cell>
          <cell r="Y1574" t="e">
            <v>#N/A</v>
          </cell>
          <cell r="Z1574" t="e">
            <v>#N/A</v>
          </cell>
          <cell r="AA1574"/>
          <cell r="AB1574"/>
          <cell r="AC1574"/>
          <cell r="AD1574"/>
          <cell r="AE1574" t="str">
            <v>ARRU</v>
          </cell>
          <cell r="AF1574" t="str">
            <v>FI</v>
          </cell>
          <cell r="AG1574"/>
          <cell r="AH1574"/>
        </row>
        <row r="1575">
          <cell r="A1575">
            <v>120110</v>
          </cell>
          <cell r="B1575">
            <v>1000</v>
          </cell>
          <cell r="C1575">
            <v>1035</v>
          </cell>
          <cell r="D1575" t="str">
            <v>SAKO</v>
          </cell>
          <cell r="E1575" t="str">
            <v/>
          </cell>
          <cell r="F1575" t="str">
            <v>X</v>
          </cell>
          <cell r="G1575" t="str">
            <v>PROV INTERCO SCS</v>
          </cell>
          <cell r="H1575" t="str">
            <v>PROVISION INTERCOMPANY RECEIVABLE SCS</v>
          </cell>
          <cell r="I1575" t="str">
            <v>A4180</v>
          </cell>
          <cell r="J1575" t="e">
            <v>#N/A</v>
          </cell>
          <cell r="K1575" t="e">
            <v>#N/A</v>
          </cell>
          <cell r="L1575"/>
          <cell r="M1575"/>
          <cell r="N1575" t="e">
            <v>#N/A</v>
          </cell>
          <cell r="O1575" t="e">
            <v>#N/A</v>
          </cell>
          <cell r="P1575" t="e">
            <v>#N/A</v>
          </cell>
          <cell r="Q1575" t="e">
            <v>#N/A</v>
          </cell>
          <cell r="R1575" t="e">
            <v>#N/A</v>
          </cell>
          <cell r="S1575" t="e">
            <v>#N/A</v>
          </cell>
          <cell r="T1575" t="e">
            <v>#N/A</v>
          </cell>
          <cell r="U1575" t="e">
            <v>#N/A</v>
          </cell>
          <cell r="V1575" t="e">
            <v>#N/A</v>
          </cell>
          <cell r="W1575"/>
          <cell r="X1575" t="e">
            <v>#N/A</v>
          </cell>
          <cell r="Y1575" t="e">
            <v>#N/A</v>
          </cell>
          <cell r="Z1575" t="e">
            <v>#N/A</v>
          </cell>
          <cell r="AA1575"/>
          <cell r="AB1575"/>
          <cell r="AC1575"/>
          <cell r="AD1575"/>
          <cell r="AE1575" t="str">
            <v>ARRU</v>
          </cell>
          <cell r="AF1575" t="str">
            <v>FI</v>
          </cell>
          <cell r="AG1575"/>
          <cell r="AH1575"/>
        </row>
        <row r="1576">
          <cell r="A1576">
            <v>120111</v>
          </cell>
          <cell r="B1576">
            <v>1000</v>
          </cell>
          <cell r="C1576">
            <v>1035</v>
          </cell>
          <cell r="D1576" t="str">
            <v>SAKO</v>
          </cell>
          <cell r="E1576" t="str">
            <v/>
          </cell>
          <cell r="F1576" t="str">
            <v>X</v>
          </cell>
          <cell r="G1576" t="str">
            <v>PROV INTERCO AR GER</v>
          </cell>
          <cell r="H1576" t="str">
            <v>PROVISION INTERCOMPANY RECEIVABLE ARAYMOND GERRANC</v>
          </cell>
          <cell r="I1576" t="str">
            <v>A4180</v>
          </cell>
          <cell r="J1576" t="e">
            <v>#N/A</v>
          </cell>
          <cell r="K1576" t="e">
            <v>#N/A</v>
          </cell>
          <cell r="L1576"/>
          <cell r="M1576"/>
          <cell r="N1576" t="e">
            <v>#N/A</v>
          </cell>
          <cell r="O1576" t="e">
            <v>#N/A</v>
          </cell>
          <cell r="P1576" t="e">
            <v>#N/A</v>
          </cell>
          <cell r="Q1576" t="e">
            <v>#N/A</v>
          </cell>
          <cell r="R1576" t="e">
            <v>#N/A</v>
          </cell>
          <cell r="S1576" t="e">
            <v>#N/A</v>
          </cell>
          <cell r="T1576" t="e">
            <v>#N/A</v>
          </cell>
          <cell r="U1576" t="e">
            <v>#N/A</v>
          </cell>
          <cell r="V1576" t="e">
            <v>#N/A</v>
          </cell>
          <cell r="W1576"/>
          <cell r="X1576" t="e">
            <v>#N/A</v>
          </cell>
          <cell r="Y1576" t="e">
            <v>#N/A</v>
          </cell>
          <cell r="Z1576" t="e">
            <v>#N/A</v>
          </cell>
          <cell r="AA1576"/>
          <cell r="AB1576"/>
          <cell r="AC1576"/>
          <cell r="AD1576"/>
          <cell r="AE1576" t="str">
            <v>ARRU</v>
          </cell>
          <cell r="AF1576" t="str">
            <v>FI</v>
          </cell>
          <cell r="AG1576"/>
          <cell r="AH1576"/>
        </row>
        <row r="1577">
          <cell r="A1577">
            <v>120112</v>
          </cell>
          <cell r="B1577">
            <v>1000</v>
          </cell>
          <cell r="C1577">
            <v>1035</v>
          </cell>
          <cell r="D1577" t="str">
            <v>SAKO</v>
          </cell>
          <cell r="E1577" t="str">
            <v/>
          </cell>
          <cell r="F1577" t="str">
            <v>X</v>
          </cell>
          <cell r="G1577" t="str">
            <v>PROV INTERCO RAYBOND</v>
          </cell>
          <cell r="H1577" t="str">
            <v>PROVISION INTERCOMPANY RECEIVABLE RAYBOND</v>
          </cell>
          <cell r="I1577" t="str">
            <v>A4180</v>
          </cell>
          <cell r="J1577" t="e">
            <v>#N/A</v>
          </cell>
          <cell r="K1577" t="e">
            <v>#N/A</v>
          </cell>
          <cell r="L1577"/>
          <cell r="M1577"/>
          <cell r="N1577" t="e">
            <v>#N/A</v>
          </cell>
          <cell r="O1577" t="e">
            <v>#N/A</v>
          </cell>
          <cell r="P1577" t="e">
            <v>#N/A</v>
          </cell>
          <cell r="Q1577" t="e">
            <v>#N/A</v>
          </cell>
          <cell r="R1577" t="e">
            <v>#N/A</v>
          </cell>
          <cell r="S1577" t="e">
            <v>#N/A</v>
          </cell>
          <cell r="T1577" t="e">
            <v>#N/A</v>
          </cell>
          <cell r="U1577" t="e">
            <v>#N/A</v>
          </cell>
          <cell r="V1577" t="e">
            <v>#N/A</v>
          </cell>
          <cell r="W1577"/>
          <cell r="X1577" t="e">
            <v>#N/A</v>
          </cell>
          <cell r="Y1577" t="e">
            <v>#N/A</v>
          </cell>
          <cell r="Z1577" t="e">
            <v>#N/A</v>
          </cell>
          <cell r="AA1577"/>
          <cell r="AB1577"/>
          <cell r="AC1577"/>
          <cell r="AD1577"/>
          <cell r="AE1577" t="str">
            <v>ARRU</v>
          </cell>
          <cell r="AF1577" t="str">
            <v>FI</v>
          </cell>
          <cell r="AG1577"/>
          <cell r="AH1577"/>
        </row>
        <row r="1578">
          <cell r="A1578">
            <v>120115</v>
          </cell>
          <cell r="B1578">
            <v>1000</v>
          </cell>
          <cell r="C1578">
            <v>1035</v>
          </cell>
          <cell r="D1578" t="str">
            <v>SAKO</v>
          </cell>
          <cell r="E1578" t="str">
            <v/>
          </cell>
          <cell r="F1578" t="str">
            <v>X</v>
          </cell>
          <cell r="G1578" t="str">
            <v>PROV INTERCO AR GMBH</v>
          </cell>
          <cell r="H1578" t="str">
            <v>PROVISION INTERCOMPANY RECEIVABLE AR GMBH'CO KG</v>
          </cell>
          <cell r="I1578" t="str">
            <v>A4180</v>
          </cell>
          <cell r="J1578" t="e">
            <v>#N/A</v>
          </cell>
          <cell r="K1578" t="e">
            <v>#N/A</v>
          </cell>
          <cell r="L1578"/>
          <cell r="M1578"/>
          <cell r="N1578" t="e">
            <v>#N/A</v>
          </cell>
          <cell r="O1578" t="e">
            <v>#N/A</v>
          </cell>
          <cell r="P1578" t="e">
            <v>#N/A</v>
          </cell>
          <cell r="Q1578" t="e">
            <v>#N/A</v>
          </cell>
          <cell r="R1578" t="e">
            <v>#N/A</v>
          </cell>
          <cell r="S1578" t="e">
            <v>#N/A</v>
          </cell>
          <cell r="T1578" t="e">
            <v>#N/A</v>
          </cell>
          <cell r="U1578" t="e">
            <v>#N/A</v>
          </cell>
          <cell r="V1578" t="e">
            <v>#N/A</v>
          </cell>
          <cell r="W1578"/>
          <cell r="X1578" t="e">
            <v>#N/A</v>
          </cell>
          <cell r="Y1578" t="e">
            <v>#N/A</v>
          </cell>
          <cell r="Z1578" t="e">
            <v>#N/A</v>
          </cell>
          <cell r="AA1578"/>
          <cell r="AB1578"/>
          <cell r="AC1578"/>
          <cell r="AD1578"/>
          <cell r="AE1578" t="str">
            <v>ARRU</v>
          </cell>
          <cell r="AF1578" t="str">
            <v>FI</v>
          </cell>
          <cell r="AG1578"/>
          <cell r="AH1578"/>
        </row>
        <row r="1579">
          <cell r="A1579">
            <v>120116</v>
          </cell>
          <cell r="B1579">
            <v>1000</v>
          </cell>
          <cell r="C1579">
            <v>1035</v>
          </cell>
          <cell r="D1579" t="str">
            <v>SAKO</v>
          </cell>
          <cell r="E1579" t="str">
            <v/>
          </cell>
          <cell r="F1579" t="str">
            <v>X</v>
          </cell>
          <cell r="G1579" t="str">
            <v>PROV INTERCO AR ITAL</v>
          </cell>
          <cell r="H1579" t="str">
            <v>PROVISION INTERCOMPANY RECEIVABLE AR ITALIE</v>
          </cell>
          <cell r="I1579" t="str">
            <v>A4180</v>
          </cell>
          <cell r="J1579" t="e">
            <v>#N/A</v>
          </cell>
          <cell r="K1579" t="e">
            <v>#N/A</v>
          </cell>
          <cell r="L1579"/>
          <cell r="M1579"/>
          <cell r="N1579" t="e">
            <v>#N/A</v>
          </cell>
          <cell r="O1579" t="e">
            <v>#N/A</v>
          </cell>
          <cell r="P1579" t="e">
            <v>#N/A</v>
          </cell>
          <cell r="Q1579" t="e">
            <v>#N/A</v>
          </cell>
          <cell r="R1579" t="e">
            <v>#N/A</v>
          </cell>
          <cell r="S1579" t="e">
            <v>#N/A</v>
          </cell>
          <cell r="T1579" t="e">
            <v>#N/A</v>
          </cell>
          <cell r="U1579" t="e">
            <v>#N/A</v>
          </cell>
          <cell r="V1579" t="e">
            <v>#N/A</v>
          </cell>
          <cell r="W1579"/>
          <cell r="X1579" t="e">
            <v>#N/A</v>
          </cell>
          <cell r="Y1579" t="e">
            <v>#N/A</v>
          </cell>
          <cell r="Z1579" t="e">
            <v>#N/A</v>
          </cell>
          <cell r="AA1579"/>
          <cell r="AB1579"/>
          <cell r="AC1579"/>
          <cell r="AD1579"/>
          <cell r="AE1579" t="str">
            <v>ARRU</v>
          </cell>
          <cell r="AF1579" t="str">
            <v>FI</v>
          </cell>
          <cell r="AG1579"/>
          <cell r="AH1579"/>
        </row>
        <row r="1580">
          <cell r="A1580">
            <v>120117</v>
          </cell>
          <cell r="B1580">
            <v>1000</v>
          </cell>
          <cell r="C1580">
            <v>1035</v>
          </cell>
          <cell r="D1580" t="str">
            <v>SAKO</v>
          </cell>
          <cell r="E1580" t="str">
            <v/>
          </cell>
          <cell r="F1580" t="str">
            <v>X</v>
          </cell>
          <cell r="G1580" t="str">
            <v>PROV INTERCO AR JAP.</v>
          </cell>
          <cell r="H1580" t="str">
            <v>PROVISION INTERCOMPANY RECEIVABLE AR JAPAN</v>
          </cell>
          <cell r="I1580" t="str">
            <v>A4180</v>
          </cell>
          <cell r="J1580" t="e">
            <v>#N/A</v>
          </cell>
          <cell r="K1580" t="e">
            <v>#N/A</v>
          </cell>
          <cell r="L1580"/>
          <cell r="M1580"/>
          <cell r="N1580" t="e">
            <v>#N/A</v>
          </cell>
          <cell r="O1580" t="e">
            <v>#N/A</v>
          </cell>
          <cell r="P1580" t="e">
            <v>#N/A</v>
          </cell>
          <cell r="Q1580" t="e">
            <v>#N/A</v>
          </cell>
          <cell r="R1580" t="e">
            <v>#N/A</v>
          </cell>
          <cell r="S1580" t="e">
            <v>#N/A</v>
          </cell>
          <cell r="T1580" t="e">
            <v>#N/A</v>
          </cell>
          <cell r="U1580" t="e">
            <v>#N/A</v>
          </cell>
          <cell r="V1580" t="e">
            <v>#N/A</v>
          </cell>
          <cell r="W1580"/>
          <cell r="X1580" t="e">
            <v>#N/A</v>
          </cell>
          <cell r="Y1580" t="e">
            <v>#N/A</v>
          </cell>
          <cell r="Z1580" t="e">
            <v>#N/A</v>
          </cell>
          <cell r="AA1580"/>
          <cell r="AB1580"/>
          <cell r="AC1580"/>
          <cell r="AD1580"/>
          <cell r="AE1580" t="str">
            <v>ARRU</v>
          </cell>
          <cell r="AF1580" t="str">
            <v>FI</v>
          </cell>
          <cell r="AG1580"/>
          <cell r="AH1580"/>
        </row>
        <row r="1581">
          <cell r="A1581">
            <v>120118</v>
          </cell>
          <cell r="B1581">
            <v>1000</v>
          </cell>
          <cell r="C1581">
            <v>1035</v>
          </cell>
          <cell r="D1581" t="str">
            <v>SAKO</v>
          </cell>
          <cell r="E1581" t="str">
            <v/>
          </cell>
          <cell r="F1581" t="str">
            <v>X</v>
          </cell>
          <cell r="G1581" t="str">
            <v>PROV INTERCO AR TECN</v>
          </cell>
          <cell r="H1581" t="str">
            <v>PROVISION INTERCOMPANY RECEIVABLE AR TECNIACERO</v>
          </cell>
          <cell r="I1581" t="str">
            <v>A4180</v>
          </cell>
          <cell r="J1581" t="e">
            <v>#N/A</v>
          </cell>
          <cell r="K1581" t="e">
            <v>#N/A</v>
          </cell>
          <cell r="L1581"/>
          <cell r="M1581"/>
          <cell r="N1581" t="e">
            <v>#N/A</v>
          </cell>
          <cell r="O1581" t="e">
            <v>#N/A</v>
          </cell>
          <cell r="P1581" t="e">
            <v>#N/A</v>
          </cell>
          <cell r="Q1581" t="e">
            <v>#N/A</v>
          </cell>
          <cell r="R1581" t="e">
            <v>#N/A</v>
          </cell>
          <cell r="S1581" t="e">
            <v>#N/A</v>
          </cell>
          <cell r="T1581" t="e">
            <v>#N/A</v>
          </cell>
          <cell r="U1581" t="e">
            <v>#N/A</v>
          </cell>
          <cell r="V1581" t="e">
            <v>#N/A</v>
          </cell>
          <cell r="W1581"/>
          <cell r="X1581" t="e">
            <v>#N/A</v>
          </cell>
          <cell r="Y1581" t="e">
            <v>#N/A</v>
          </cell>
          <cell r="Z1581" t="e">
            <v>#N/A</v>
          </cell>
          <cell r="AA1581"/>
          <cell r="AB1581"/>
          <cell r="AC1581"/>
          <cell r="AD1581"/>
          <cell r="AE1581" t="str">
            <v>ARRU</v>
          </cell>
          <cell r="AF1581" t="str">
            <v>FI</v>
          </cell>
          <cell r="AG1581"/>
          <cell r="AH1581"/>
        </row>
        <row r="1582">
          <cell r="A1582">
            <v>120119</v>
          </cell>
          <cell r="B1582">
            <v>1000</v>
          </cell>
          <cell r="C1582">
            <v>1035</v>
          </cell>
          <cell r="D1582" t="str">
            <v>SAKO</v>
          </cell>
          <cell r="E1582" t="str">
            <v/>
          </cell>
          <cell r="F1582" t="str">
            <v>X</v>
          </cell>
          <cell r="G1582" t="str">
            <v>PROV INTERCO AR LTD</v>
          </cell>
          <cell r="H1582" t="str">
            <v>PROVISION INTERCOMPANY RECEIVABLE AR LTD</v>
          </cell>
          <cell r="I1582" t="str">
            <v>A4180</v>
          </cell>
          <cell r="J1582" t="e">
            <v>#N/A</v>
          </cell>
          <cell r="K1582" t="e">
            <v>#N/A</v>
          </cell>
          <cell r="L1582"/>
          <cell r="M1582"/>
          <cell r="N1582" t="e">
            <v>#N/A</v>
          </cell>
          <cell r="O1582" t="e">
            <v>#N/A</v>
          </cell>
          <cell r="P1582" t="e">
            <v>#N/A</v>
          </cell>
          <cell r="Q1582" t="e">
            <v>#N/A</v>
          </cell>
          <cell r="R1582" t="e">
            <v>#N/A</v>
          </cell>
          <cell r="S1582" t="e">
            <v>#N/A</v>
          </cell>
          <cell r="T1582" t="e">
            <v>#N/A</v>
          </cell>
          <cell r="U1582" t="e">
            <v>#N/A</v>
          </cell>
          <cell r="V1582" t="e">
            <v>#N/A</v>
          </cell>
          <cell r="W1582"/>
          <cell r="X1582" t="e">
            <v>#N/A</v>
          </cell>
          <cell r="Y1582" t="e">
            <v>#N/A</v>
          </cell>
          <cell r="Z1582" t="e">
            <v>#N/A</v>
          </cell>
          <cell r="AA1582"/>
          <cell r="AB1582"/>
          <cell r="AC1582"/>
          <cell r="AD1582"/>
          <cell r="AE1582" t="str">
            <v>ARRU</v>
          </cell>
          <cell r="AF1582" t="str">
            <v>FI</v>
          </cell>
          <cell r="AG1582"/>
          <cell r="AH1582"/>
        </row>
        <row r="1583">
          <cell r="A1583">
            <v>120120</v>
          </cell>
          <cell r="B1583">
            <v>1000</v>
          </cell>
          <cell r="C1583">
            <v>1035</v>
          </cell>
          <cell r="D1583" t="str">
            <v>SAKO</v>
          </cell>
          <cell r="E1583" t="str">
            <v/>
          </cell>
          <cell r="F1583" t="str">
            <v>X</v>
          </cell>
          <cell r="G1583" t="str">
            <v>PROV INTERCO AR T AU</v>
          </cell>
          <cell r="H1583" t="str">
            <v>PROVISION INTERCOMPANY RECEIVABLE AR TINNERMAN AUT</v>
          </cell>
          <cell r="I1583" t="str">
            <v>A4180</v>
          </cell>
          <cell r="J1583" t="e">
            <v>#N/A</v>
          </cell>
          <cell r="K1583" t="e">
            <v>#N/A</v>
          </cell>
          <cell r="L1583"/>
          <cell r="M1583"/>
          <cell r="N1583" t="e">
            <v>#N/A</v>
          </cell>
          <cell r="O1583" t="e">
            <v>#N/A</v>
          </cell>
          <cell r="P1583" t="e">
            <v>#N/A</v>
          </cell>
          <cell r="Q1583" t="e">
            <v>#N/A</v>
          </cell>
          <cell r="R1583" t="e">
            <v>#N/A</v>
          </cell>
          <cell r="S1583" t="e">
            <v>#N/A</v>
          </cell>
          <cell r="T1583" t="e">
            <v>#N/A</v>
          </cell>
          <cell r="U1583" t="e">
            <v>#N/A</v>
          </cell>
          <cell r="V1583" t="e">
            <v>#N/A</v>
          </cell>
          <cell r="W1583"/>
          <cell r="X1583" t="e">
            <v>#N/A</v>
          </cell>
          <cell r="Y1583" t="e">
            <v>#N/A</v>
          </cell>
          <cell r="Z1583" t="e">
            <v>#N/A</v>
          </cell>
          <cell r="AA1583"/>
          <cell r="AB1583"/>
          <cell r="AC1583"/>
          <cell r="AD1583"/>
          <cell r="AE1583" t="str">
            <v>ARRU</v>
          </cell>
          <cell r="AF1583" t="str">
            <v>FI</v>
          </cell>
          <cell r="AG1583"/>
          <cell r="AH1583"/>
        </row>
        <row r="1584">
          <cell r="A1584">
            <v>120121</v>
          </cell>
          <cell r="B1584">
            <v>1000</v>
          </cell>
          <cell r="C1584">
            <v>1035</v>
          </cell>
          <cell r="D1584" t="str">
            <v>SAKO</v>
          </cell>
          <cell r="E1584" t="str">
            <v/>
          </cell>
          <cell r="F1584" t="str">
            <v>X</v>
          </cell>
          <cell r="G1584" t="str">
            <v>PROV INTERCO FLUIDCO</v>
          </cell>
          <cell r="H1584" t="str">
            <v>PROVISION INTERCOMPANY REC. ARaymond Fluidcon.GER</v>
          </cell>
          <cell r="I1584" t="str">
            <v>A4180</v>
          </cell>
          <cell r="J1584" t="e">
            <v>#N/A</v>
          </cell>
          <cell r="K1584" t="e">
            <v>#N/A</v>
          </cell>
          <cell r="L1584"/>
          <cell r="M1584"/>
          <cell r="N1584" t="e">
            <v>#N/A</v>
          </cell>
          <cell r="O1584" t="e">
            <v>#N/A</v>
          </cell>
          <cell r="P1584" t="e">
            <v>#N/A</v>
          </cell>
          <cell r="Q1584" t="e">
            <v>#N/A</v>
          </cell>
          <cell r="R1584" t="e">
            <v>#N/A</v>
          </cell>
          <cell r="S1584" t="e">
            <v>#N/A</v>
          </cell>
          <cell r="T1584" t="e">
            <v>#N/A</v>
          </cell>
          <cell r="U1584" t="e">
            <v>#N/A</v>
          </cell>
          <cell r="V1584" t="e">
            <v>#N/A</v>
          </cell>
          <cell r="W1584"/>
          <cell r="X1584" t="e">
            <v>#N/A</v>
          </cell>
          <cell r="Y1584" t="e">
            <v>#N/A</v>
          </cell>
          <cell r="Z1584" t="e">
            <v>#N/A</v>
          </cell>
          <cell r="AA1584"/>
          <cell r="AB1584"/>
          <cell r="AC1584"/>
          <cell r="AD1584"/>
          <cell r="AE1584" t="str">
            <v>ARRU</v>
          </cell>
          <cell r="AF1584" t="str">
            <v>FI</v>
          </cell>
          <cell r="AG1584"/>
          <cell r="AH1584"/>
        </row>
        <row r="1585">
          <cell r="A1585">
            <v>120122</v>
          </cell>
          <cell r="B1585">
            <v>1000</v>
          </cell>
          <cell r="C1585">
            <v>1035</v>
          </cell>
          <cell r="D1585" t="str">
            <v>SAKO</v>
          </cell>
          <cell r="E1585" t="str">
            <v/>
          </cell>
          <cell r="F1585" t="str">
            <v>X</v>
          </cell>
          <cell r="G1585" t="str">
            <v>PROV INTERCO AR Turk</v>
          </cell>
          <cell r="H1585" t="str">
            <v>PROVISION INTERCOMPANY RECEIVABLE AR Turkey</v>
          </cell>
          <cell r="I1585" t="str">
            <v>A4180</v>
          </cell>
          <cell r="J1585" t="e">
            <v>#N/A</v>
          </cell>
          <cell r="K1585" t="e">
            <v>#N/A</v>
          </cell>
          <cell r="L1585"/>
          <cell r="M1585"/>
          <cell r="N1585" t="e">
            <v>#N/A</v>
          </cell>
          <cell r="O1585" t="e">
            <v>#N/A</v>
          </cell>
          <cell r="P1585" t="e">
            <v>#N/A</v>
          </cell>
          <cell r="Q1585" t="e">
            <v>#N/A</v>
          </cell>
          <cell r="R1585" t="e">
            <v>#N/A</v>
          </cell>
          <cell r="S1585" t="e">
            <v>#N/A</v>
          </cell>
          <cell r="T1585" t="e">
            <v>#N/A</v>
          </cell>
          <cell r="U1585" t="e">
            <v>#N/A</v>
          </cell>
          <cell r="V1585" t="e">
            <v>#N/A</v>
          </cell>
          <cell r="W1585"/>
          <cell r="X1585" t="e">
            <v>#N/A</v>
          </cell>
          <cell r="Y1585" t="e">
            <v>#N/A</v>
          </cell>
          <cell r="Z1585" t="e">
            <v>#N/A</v>
          </cell>
          <cell r="AA1585"/>
          <cell r="AB1585"/>
          <cell r="AC1585"/>
          <cell r="AD1585"/>
          <cell r="AE1585" t="str">
            <v>ARRU</v>
          </cell>
          <cell r="AF1585" t="str">
            <v>FI</v>
          </cell>
          <cell r="AG1585"/>
          <cell r="AH1585"/>
        </row>
        <row r="1586">
          <cell r="A1586">
            <v>120123</v>
          </cell>
          <cell r="B1586">
            <v>1000</v>
          </cell>
          <cell r="C1586">
            <v>1035</v>
          </cell>
          <cell r="D1586" t="str">
            <v>SAKO</v>
          </cell>
          <cell r="E1586" t="str">
            <v/>
          </cell>
          <cell r="F1586" t="str">
            <v>X</v>
          </cell>
          <cell r="G1586" t="str">
            <v>PROV INTERCO RAYCONN</v>
          </cell>
          <cell r="H1586" t="str">
            <v>PROVISION INTERCOMPANY RECEIVABLE RAYCONNECT</v>
          </cell>
          <cell r="I1586" t="str">
            <v>A4180</v>
          </cell>
          <cell r="J1586" t="e">
            <v>#N/A</v>
          </cell>
          <cell r="K1586" t="e">
            <v>#N/A</v>
          </cell>
          <cell r="L1586"/>
          <cell r="M1586"/>
          <cell r="N1586" t="e">
            <v>#N/A</v>
          </cell>
          <cell r="O1586" t="e">
            <v>#N/A</v>
          </cell>
          <cell r="P1586" t="e">
            <v>#N/A</v>
          </cell>
          <cell r="Q1586" t="e">
            <v>#N/A</v>
          </cell>
          <cell r="R1586" t="e">
            <v>#N/A</v>
          </cell>
          <cell r="S1586" t="e">
            <v>#N/A</v>
          </cell>
          <cell r="T1586" t="e">
            <v>#N/A</v>
          </cell>
          <cell r="U1586" t="e">
            <v>#N/A</v>
          </cell>
          <cell r="V1586" t="e">
            <v>#N/A</v>
          </cell>
          <cell r="W1586"/>
          <cell r="X1586" t="e">
            <v>#N/A</v>
          </cell>
          <cell r="Y1586" t="e">
            <v>#N/A</v>
          </cell>
          <cell r="Z1586" t="e">
            <v>#N/A</v>
          </cell>
          <cell r="AA1586"/>
          <cell r="AB1586"/>
          <cell r="AC1586"/>
          <cell r="AD1586"/>
          <cell r="AE1586" t="str">
            <v>ARRU</v>
          </cell>
          <cell r="AF1586" t="str">
            <v>FI</v>
          </cell>
          <cell r="AG1586"/>
          <cell r="AH1586"/>
        </row>
        <row r="1587">
          <cell r="A1587">
            <v>120124</v>
          </cell>
          <cell r="B1587">
            <v>1000</v>
          </cell>
          <cell r="C1587">
            <v>1035</v>
          </cell>
          <cell r="D1587" t="str">
            <v>SAKO</v>
          </cell>
          <cell r="E1587" t="str">
            <v/>
          </cell>
          <cell r="F1587" t="str">
            <v>X</v>
          </cell>
          <cell r="G1587" t="str">
            <v>PROV INTERCO RAYGP</v>
          </cell>
          <cell r="H1587" t="str">
            <v>PROVISION INTERCOMPANY RECEIVABLE RAYGROUP</v>
          </cell>
          <cell r="I1587" t="str">
            <v>A4180</v>
          </cell>
          <cell r="J1587" t="e">
            <v>#N/A</v>
          </cell>
          <cell r="K1587" t="e">
            <v>#N/A</v>
          </cell>
          <cell r="L1587"/>
          <cell r="M1587"/>
          <cell r="N1587" t="e">
            <v>#N/A</v>
          </cell>
          <cell r="O1587" t="e">
            <v>#N/A</v>
          </cell>
          <cell r="P1587" t="e">
            <v>#N/A</v>
          </cell>
          <cell r="Q1587" t="e">
            <v>#N/A</v>
          </cell>
          <cell r="R1587" t="e">
            <v>#N/A</v>
          </cell>
          <cell r="S1587" t="e">
            <v>#N/A</v>
          </cell>
          <cell r="T1587" t="e">
            <v>#N/A</v>
          </cell>
          <cell r="U1587" t="e">
            <v>#N/A</v>
          </cell>
          <cell r="V1587" t="e">
            <v>#N/A</v>
          </cell>
          <cell r="W1587"/>
          <cell r="X1587" t="e">
            <v>#N/A</v>
          </cell>
          <cell r="Y1587" t="e">
            <v>#N/A</v>
          </cell>
          <cell r="Z1587" t="e">
            <v>#N/A</v>
          </cell>
          <cell r="AA1587"/>
          <cell r="AB1587"/>
          <cell r="AC1587"/>
          <cell r="AD1587"/>
          <cell r="AE1587" t="str">
            <v>ARRU</v>
          </cell>
          <cell r="AF1587" t="str">
            <v>FI</v>
          </cell>
          <cell r="AG1587"/>
          <cell r="AH1587"/>
        </row>
        <row r="1588">
          <cell r="A1588">
            <v>120125</v>
          </cell>
          <cell r="B1588">
            <v>1000</v>
          </cell>
          <cell r="C1588">
            <v>1035</v>
          </cell>
          <cell r="D1588" t="str">
            <v>SAKO</v>
          </cell>
          <cell r="E1588" t="str">
            <v/>
          </cell>
          <cell r="F1588" t="str">
            <v>X</v>
          </cell>
          <cell r="G1588" t="str">
            <v>PROV INTERCO RAYCO</v>
          </cell>
          <cell r="H1588" t="str">
            <v>PROVISION INTERCOMPANY RECEIVABLE RAYCONNECT</v>
          </cell>
          <cell r="I1588" t="str">
            <v>A4180</v>
          </cell>
          <cell r="J1588" t="e">
            <v>#N/A</v>
          </cell>
          <cell r="K1588" t="e">
            <v>#N/A</v>
          </cell>
          <cell r="L1588"/>
          <cell r="M1588"/>
          <cell r="N1588" t="e">
            <v>#N/A</v>
          </cell>
          <cell r="O1588" t="e">
            <v>#N/A</v>
          </cell>
          <cell r="P1588" t="e">
            <v>#N/A</v>
          </cell>
          <cell r="Q1588" t="e">
            <v>#N/A</v>
          </cell>
          <cell r="R1588" t="e">
            <v>#N/A</v>
          </cell>
          <cell r="S1588" t="e">
            <v>#N/A</v>
          </cell>
          <cell r="T1588" t="e">
            <v>#N/A</v>
          </cell>
          <cell r="U1588" t="e">
            <v>#N/A</v>
          </cell>
          <cell r="V1588" t="e">
            <v>#N/A</v>
          </cell>
          <cell r="W1588"/>
          <cell r="X1588" t="e">
            <v>#N/A</v>
          </cell>
          <cell r="Y1588" t="e">
            <v>#N/A</v>
          </cell>
          <cell r="Z1588" t="e">
            <v>#N/A</v>
          </cell>
          <cell r="AA1588"/>
          <cell r="AB1588"/>
          <cell r="AC1588"/>
          <cell r="AD1588"/>
          <cell r="AE1588" t="str">
            <v>ARRU</v>
          </cell>
          <cell r="AF1588" t="str">
            <v>FI</v>
          </cell>
          <cell r="AG1588"/>
          <cell r="AH1588"/>
        </row>
        <row r="1589">
          <cell r="A1589">
            <v>120126</v>
          </cell>
          <cell r="B1589">
            <v>1000</v>
          </cell>
          <cell r="C1589">
            <v>1035</v>
          </cell>
          <cell r="D1589" t="str">
            <v>SAKO</v>
          </cell>
          <cell r="E1589" t="str">
            <v/>
          </cell>
          <cell r="F1589" t="str">
            <v>X</v>
          </cell>
          <cell r="G1589" t="str">
            <v>PROV INTERCO RAYCO</v>
          </cell>
          <cell r="H1589" t="str">
            <v>PROVISION INTERCOMPANY RECEIVABLE RAYCONNECT Germ</v>
          </cell>
          <cell r="I1589" t="str">
            <v>A4180</v>
          </cell>
          <cell r="J1589" t="e">
            <v>#N/A</v>
          </cell>
          <cell r="K1589" t="e">
            <v>#N/A</v>
          </cell>
          <cell r="L1589"/>
          <cell r="M1589"/>
          <cell r="N1589" t="e">
            <v>#N/A</v>
          </cell>
          <cell r="O1589" t="e">
            <v>#N/A</v>
          </cell>
          <cell r="P1589" t="e">
            <v>#N/A</v>
          </cell>
          <cell r="Q1589" t="e">
            <v>#N/A</v>
          </cell>
          <cell r="R1589" t="e">
            <v>#N/A</v>
          </cell>
          <cell r="S1589" t="e">
            <v>#N/A</v>
          </cell>
          <cell r="T1589" t="e">
            <v>#N/A</v>
          </cell>
          <cell r="U1589" t="e">
            <v>#N/A</v>
          </cell>
          <cell r="V1589" t="e">
            <v>#N/A</v>
          </cell>
          <cell r="W1589"/>
          <cell r="X1589" t="e">
            <v>#N/A</v>
          </cell>
          <cell r="Y1589" t="e">
            <v>#N/A</v>
          </cell>
          <cell r="Z1589" t="e">
            <v>#N/A</v>
          </cell>
          <cell r="AA1589"/>
          <cell r="AB1589"/>
          <cell r="AC1589"/>
          <cell r="AD1589"/>
          <cell r="AE1589" t="str">
            <v>ARRU</v>
          </cell>
          <cell r="AF1589" t="str">
            <v>FI</v>
          </cell>
          <cell r="AG1589"/>
          <cell r="AH1589"/>
        </row>
        <row r="1590">
          <cell r="A1590">
            <v>120127</v>
          </cell>
          <cell r="B1590">
            <v>1000</v>
          </cell>
          <cell r="C1590">
            <v>1035</v>
          </cell>
          <cell r="D1590" t="str">
            <v>SAKO</v>
          </cell>
          <cell r="E1590" t="str">
            <v/>
          </cell>
          <cell r="F1590" t="str">
            <v>X</v>
          </cell>
          <cell r="G1590" t="str">
            <v>PROV INTERCO RAYMOLD</v>
          </cell>
          <cell r="H1590" t="str">
            <v>PROVISION INTERCOMPANY RECEIVABLE RAYMOLD</v>
          </cell>
          <cell r="I1590" t="str">
            <v>A4180</v>
          </cell>
          <cell r="J1590" t="e">
            <v>#N/A</v>
          </cell>
          <cell r="K1590" t="e">
            <v>#N/A</v>
          </cell>
          <cell r="L1590"/>
          <cell r="M1590"/>
          <cell r="N1590" t="e">
            <v>#N/A</v>
          </cell>
          <cell r="O1590" t="e">
            <v>#N/A</v>
          </cell>
          <cell r="P1590" t="e">
            <v>#N/A</v>
          </cell>
          <cell r="Q1590" t="e">
            <v>#N/A</v>
          </cell>
          <cell r="R1590" t="e">
            <v>#N/A</v>
          </cell>
          <cell r="S1590" t="e">
            <v>#N/A</v>
          </cell>
          <cell r="T1590" t="e">
            <v>#N/A</v>
          </cell>
          <cell r="U1590" t="e">
            <v>#N/A</v>
          </cell>
          <cell r="V1590" t="e">
            <v>#N/A</v>
          </cell>
          <cell r="W1590"/>
          <cell r="X1590" t="e">
            <v>#N/A</v>
          </cell>
          <cell r="Y1590" t="e">
            <v>#N/A</v>
          </cell>
          <cell r="Z1590" t="e">
            <v>#N/A</v>
          </cell>
          <cell r="AA1590"/>
          <cell r="AB1590"/>
          <cell r="AC1590"/>
          <cell r="AD1590"/>
          <cell r="AE1590" t="str">
            <v>ARRU</v>
          </cell>
          <cell r="AF1590" t="str">
            <v>FI</v>
          </cell>
          <cell r="AG1590"/>
          <cell r="AH1590"/>
        </row>
        <row r="1591">
          <cell r="A1591">
            <v>120129</v>
          </cell>
          <cell r="B1591">
            <v>1000</v>
          </cell>
          <cell r="C1591">
            <v>1035</v>
          </cell>
          <cell r="D1591" t="str">
            <v>SAKO</v>
          </cell>
          <cell r="E1591" t="str">
            <v/>
          </cell>
          <cell r="F1591" t="str">
            <v>X</v>
          </cell>
          <cell r="G1591" t="str">
            <v>PROV INTERCO P SIGHT</v>
          </cell>
          <cell r="H1591" t="str">
            <v>PROVISION INTERCOMPANY RECEIVABLE P SIGHT</v>
          </cell>
          <cell r="I1591" t="str">
            <v>A4180</v>
          </cell>
          <cell r="J1591" t="e">
            <v>#N/A</v>
          </cell>
          <cell r="K1591" t="e">
            <v>#N/A</v>
          </cell>
          <cell r="L1591"/>
          <cell r="M1591"/>
          <cell r="N1591" t="e">
            <v>#N/A</v>
          </cell>
          <cell r="O1591" t="e">
            <v>#N/A</v>
          </cell>
          <cell r="P1591" t="e">
            <v>#N/A</v>
          </cell>
          <cell r="Q1591" t="e">
            <v>#N/A</v>
          </cell>
          <cell r="R1591" t="e">
            <v>#N/A</v>
          </cell>
          <cell r="S1591" t="e">
            <v>#N/A</v>
          </cell>
          <cell r="T1591" t="e">
            <v>#N/A</v>
          </cell>
          <cell r="U1591" t="e">
            <v>#N/A</v>
          </cell>
          <cell r="V1591" t="e">
            <v>#N/A</v>
          </cell>
          <cell r="W1591"/>
          <cell r="X1591" t="e">
            <v>#N/A</v>
          </cell>
          <cell r="Y1591" t="e">
            <v>#N/A</v>
          </cell>
          <cell r="Z1591" t="e">
            <v>#N/A</v>
          </cell>
          <cell r="AA1591"/>
          <cell r="AB1591"/>
          <cell r="AC1591"/>
          <cell r="AD1591"/>
          <cell r="AE1591" t="str">
            <v>ARRU</v>
          </cell>
          <cell r="AF1591" t="str">
            <v>FI</v>
          </cell>
          <cell r="AG1591"/>
          <cell r="AH1591"/>
        </row>
        <row r="1592">
          <cell r="A1592">
            <v>120130</v>
          </cell>
          <cell r="B1592">
            <v>1000</v>
          </cell>
          <cell r="C1592">
            <v>1035</v>
          </cell>
          <cell r="D1592" t="str">
            <v>SAKO</v>
          </cell>
          <cell r="E1592" t="str">
            <v/>
          </cell>
          <cell r="F1592" t="str">
            <v>X</v>
          </cell>
          <cell r="G1592" t="str">
            <v>PROV INTERCO ARK</v>
          </cell>
          <cell r="H1592" t="str">
            <v>PROVISION INTERCOMPANY RECEIVABLE AR KOREA</v>
          </cell>
          <cell r="I1592" t="str">
            <v>A4180</v>
          </cell>
          <cell r="J1592" t="e">
            <v>#N/A</v>
          </cell>
          <cell r="K1592" t="e">
            <v>#N/A</v>
          </cell>
          <cell r="L1592"/>
          <cell r="M1592"/>
          <cell r="N1592" t="e">
            <v>#N/A</v>
          </cell>
          <cell r="O1592" t="e">
            <v>#N/A</v>
          </cell>
          <cell r="P1592" t="e">
            <v>#N/A</v>
          </cell>
          <cell r="Q1592" t="e">
            <v>#N/A</v>
          </cell>
          <cell r="R1592" t="e">
            <v>#N/A</v>
          </cell>
          <cell r="S1592" t="e">
            <v>#N/A</v>
          </cell>
          <cell r="T1592" t="e">
            <v>#N/A</v>
          </cell>
          <cell r="U1592" t="e">
            <v>#N/A</v>
          </cell>
          <cell r="V1592" t="e">
            <v>#N/A</v>
          </cell>
          <cell r="W1592"/>
          <cell r="X1592" t="e">
            <v>#N/A</v>
          </cell>
          <cell r="Y1592" t="e">
            <v>#N/A</v>
          </cell>
          <cell r="Z1592" t="e">
            <v>#N/A</v>
          </cell>
          <cell r="AA1592"/>
          <cell r="AB1592"/>
          <cell r="AC1592"/>
          <cell r="AD1592"/>
          <cell r="AE1592" t="str">
            <v>ARRU</v>
          </cell>
          <cell r="AF1592" t="str">
            <v>FI</v>
          </cell>
          <cell r="AG1592"/>
          <cell r="AH1592"/>
        </row>
        <row r="1593">
          <cell r="A1593">
            <v>120131</v>
          </cell>
          <cell r="B1593">
            <v>1000</v>
          </cell>
          <cell r="C1593">
            <v>1035</v>
          </cell>
          <cell r="D1593" t="str">
            <v>SAKO</v>
          </cell>
          <cell r="E1593" t="str">
            <v/>
          </cell>
          <cell r="F1593" t="str">
            <v>X</v>
          </cell>
          <cell r="G1593" t="str">
            <v>PROV INTERCO RAYWAL</v>
          </cell>
          <cell r="H1593" t="str">
            <v>PROVISION INTERCOMPANY RECEIVABLE RAYWAL</v>
          </cell>
          <cell r="I1593" t="str">
            <v>A4180</v>
          </cell>
          <cell r="J1593" t="e">
            <v>#N/A</v>
          </cell>
          <cell r="K1593" t="e">
            <v>#N/A</v>
          </cell>
          <cell r="L1593"/>
          <cell r="M1593"/>
          <cell r="N1593" t="e">
            <v>#N/A</v>
          </cell>
          <cell r="O1593" t="e">
            <v>#N/A</v>
          </cell>
          <cell r="P1593" t="e">
            <v>#N/A</v>
          </cell>
          <cell r="Q1593" t="e">
            <v>#N/A</v>
          </cell>
          <cell r="R1593" t="e">
            <v>#N/A</v>
          </cell>
          <cell r="S1593" t="e">
            <v>#N/A</v>
          </cell>
          <cell r="T1593" t="e">
            <v>#N/A</v>
          </cell>
          <cell r="U1593" t="e">
            <v>#N/A</v>
          </cell>
          <cell r="V1593" t="e">
            <v>#N/A</v>
          </cell>
          <cell r="W1593"/>
          <cell r="X1593" t="e">
            <v>#N/A</v>
          </cell>
          <cell r="Y1593" t="e">
            <v>#N/A</v>
          </cell>
          <cell r="Z1593" t="e">
            <v>#N/A</v>
          </cell>
          <cell r="AA1593"/>
          <cell r="AB1593"/>
          <cell r="AC1593"/>
          <cell r="AD1593"/>
          <cell r="AE1593" t="str">
            <v>ARRU</v>
          </cell>
          <cell r="AF1593" t="str">
            <v>FI</v>
          </cell>
          <cell r="AG1593"/>
          <cell r="AH1593"/>
        </row>
        <row r="1594">
          <cell r="A1594">
            <v>120134</v>
          </cell>
          <cell r="B1594">
            <v>1000</v>
          </cell>
          <cell r="C1594">
            <v>1035</v>
          </cell>
          <cell r="D1594" t="str">
            <v>SAKO</v>
          </cell>
          <cell r="E1594" t="str">
            <v/>
          </cell>
          <cell r="F1594" t="str">
            <v>X</v>
          </cell>
          <cell r="G1594" t="str">
            <v>PROV INTERCO AR IND</v>
          </cell>
          <cell r="H1594" t="str">
            <v>PROVISION INTERCOMPANY RECEIVABLE AR India</v>
          </cell>
          <cell r="I1594" t="str">
            <v>A4180</v>
          </cell>
          <cell r="J1594" t="e">
            <v>#N/A</v>
          </cell>
          <cell r="K1594" t="e">
            <v>#N/A</v>
          </cell>
          <cell r="L1594"/>
          <cell r="M1594"/>
          <cell r="N1594" t="e">
            <v>#N/A</v>
          </cell>
          <cell r="O1594" t="e">
            <v>#N/A</v>
          </cell>
          <cell r="P1594" t="e">
            <v>#N/A</v>
          </cell>
          <cell r="Q1594" t="e">
            <v>#N/A</v>
          </cell>
          <cell r="R1594" t="e">
            <v>#N/A</v>
          </cell>
          <cell r="S1594" t="e">
            <v>#N/A</v>
          </cell>
          <cell r="T1594" t="e">
            <v>#N/A</v>
          </cell>
          <cell r="U1594" t="e">
            <v>#N/A</v>
          </cell>
          <cell r="V1594" t="e">
            <v>#N/A</v>
          </cell>
          <cell r="W1594"/>
          <cell r="X1594" t="e">
            <v>#N/A</v>
          </cell>
          <cell r="Y1594" t="e">
            <v>#N/A</v>
          </cell>
          <cell r="Z1594" t="e">
            <v>#N/A</v>
          </cell>
          <cell r="AA1594"/>
          <cell r="AB1594"/>
          <cell r="AC1594"/>
          <cell r="AD1594"/>
          <cell r="AE1594" t="str">
            <v>ARRU</v>
          </cell>
          <cell r="AF1594" t="str">
            <v>FI</v>
          </cell>
          <cell r="AG1594"/>
          <cell r="AH1594"/>
        </row>
        <row r="1595">
          <cell r="A1595">
            <v>120135</v>
          </cell>
          <cell r="B1595">
            <v>1000</v>
          </cell>
          <cell r="C1595">
            <v>1035</v>
          </cell>
          <cell r="D1595" t="str">
            <v>SAKO</v>
          </cell>
          <cell r="E1595" t="str">
            <v/>
          </cell>
          <cell r="F1595" t="str">
            <v>X</v>
          </cell>
          <cell r="G1595" t="str">
            <v>PROV INTERCO AR RUSS</v>
          </cell>
          <cell r="H1595" t="str">
            <v>PROVISION INTERCOMPANY RECEIVABLE AR RUSSIA</v>
          </cell>
          <cell r="I1595" t="str">
            <v>A4180</v>
          </cell>
          <cell r="J1595" t="e">
            <v>#N/A</v>
          </cell>
          <cell r="K1595" t="e">
            <v>#N/A</v>
          </cell>
          <cell r="L1595"/>
          <cell r="M1595"/>
          <cell r="N1595" t="e">
            <v>#N/A</v>
          </cell>
          <cell r="O1595" t="e">
            <v>#N/A</v>
          </cell>
          <cell r="P1595" t="e">
            <v>#N/A</v>
          </cell>
          <cell r="Q1595" t="e">
            <v>#N/A</v>
          </cell>
          <cell r="R1595" t="e">
            <v>#N/A</v>
          </cell>
          <cell r="S1595" t="e">
            <v>#N/A</v>
          </cell>
          <cell r="T1595" t="e">
            <v>#N/A</v>
          </cell>
          <cell r="U1595" t="e">
            <v>#N/A</v>
          </cell>
          <cell r="V1595" t="e">
            <v>#N/A</v>
          </cell>
          <cell r="W1595"/>
          <cell r="X1595" t="e">
            <v>#N/A</v>
          </cell>
          <cell r="Y1595" t="e">
            <v>#N/A</v>
          </cell>
          <cell r="Z1595" t="e">
            <v>#N/A</v>
          </cell>
          <cell r="AA1595"/>
          <cell r="AB1595"/>
          <cell r="AC1595"/>
          <cell r="AD1595"/>
          <cell r="AE1595" t="str">
            <v>ARRU</v>
          </cell>
          <cell r="AF1595" t="str">
            <v>FI</v>
          </cell>
          <cell r="AG1595"/>
          <cell r="AH1595"/>
        </row>
        <row r="1596">
          <cell r="A1596">
            <v>120136</v>
          </cell>
          <cell r="B1596">
            <v>1000</v>
          </cell>
          <cell r="C1596">
            <v>1035</v>
          </cell>
          <cell r="D1596" t="str">
            <v>SAKO</v>
          </cell>
          <cell r="E1596" t="str">
            <v/>
          </cell>
          <cell r="F1596" t="str">
            <v>X</v>
          </cell>
          <cell r="G1596" t="str">
            <v>PROV INTERCO AR LIFE</v>
          </cell>
          <cell r="H1596" t="str">
            <v>PROVISION INTERCOMPANY RECEIVABLE ARAYMOND LIFE</v>
          </cell>
          <cell r="I1596" t="str">
            <v>A4180</v>
          </cell>
          <cell r="J1596" t="e">
            <v>#N/A</v>
          </cell>
          <cell r="K1596" t="e">
            <v>#N/A</v>
          </cell>
          <cell r="L1596"/>
          <cell r="M1596"/>
          <cell r="N1596" t="e">
            <v>#N/A</v>
          </cell>
          <cell r="O1596" t="e">
            <v>#N/A</v>
          </cell>
          <cell r="P1596" t="e">
            <v>#N/A</v>
          </cell>
          <cell r="Q1596" t="e">
            <v>#N/A</v>
          </cell>
          <cell r="R1596" t="e">
            <v>#N/A</v>
          </cell>
          <cell r="S1596" t="e">
            <v>#N/A</v>
          </cell>
          <cell r="T1596" t="e">
            <v>#N/A</v>
          </cell>
          <cell r="U1596" t="e">
            <v>#N/A</v>
          </cell>
          <cell r="V1596" t="e">
            <v>#N/A</v>
          </cell>
          <cell r="W1596"/>
          <cell r="X1596" t="e">
            <v>#N/A</v>
          </cell>
          <cell r="Y1596" t="e">
            <v>#N/A</v>
          </cell>
          <cell r="Z1596" t="e">
            <v>#N/A</v>
          </cell>
          <cell r="AA1596"/>
          <cell r="AB1596"/>
          <cell r="AC1596"/>
          <cell r="AD1596"/>
          <cell r="AE1596" t="str">
            <v>ARRU</v>
          </cell>
          <cell r="AF1596" t="str">
            <v>FI</v>
          </cell>
          <cell r="AG1596"/>
          <cell r="AH1596"/>
        </row>
        <row r="1597">
          <cell r="A1597">
            <v>120138</v>
          </cell>
          <cell r="B1597">
            <v>1000</v>
          </cell>
          <cell r="C1597">
            <v>1035</v>
          </cell>
          <cell r="D1597" t="str">
            <v>SAKO</v>
          </cell>
          <cell r="E1597" t="str">
            <v/>
          </cell>
          <cell r="F1597" t="str">
            <v>X</v>
          </cell>
          <cell r="G1597" t="str">
            <v>PROV INTERCO RAYWAL</v>
          </cell>
          <cell r="H1597" t="str">
            <v>PROVISION INTERCOMPANY RECEIVABLE RAYWAL</v>
          </cell>
          <cell r="I1597" t="str">
            <v>A4180</v>
          </cell>
          <cell r="J1597" t="e">
            <v>#N/A</v>
          </cell>
          <cell r="K1597" t="e">
            <v>#N/A</v>
          </cell>
          <cell r="L1597"/>
          <cell r="M1597"/>
          <cell r="N1597" t="e">
            <v>#N/A</v>
          </cell>
          <cell r="O1597" t="e">
            <v>#N/A</v>
          </cell>
          <cell r="P1597" t="e">
            <v>#N/A</v>
          </cell>
          <cell r="Q1597" t="e">
            <v>#N/A</v>
          </cell>
          <cell r="R1597" t="e">
            <v>#N/A</v>
          </cell>
          <cell r="S1597" t="e">
            <v>#N/A</v>
          </cell>
          <cell r="T1597" t="e">
            <v>#N/A</v>
          </cell>
          <cell r="U1597" t="e">
            <v>#N/A</v>
          </cell>
          <cell r="V1597" t="e">
            <v>#N/A</v>
          </cell>
          <cell r="W1597"/>
          <cell r="X1597" t="e">
            <v>#N/A</v>
          </cell>
          <cell r="Y1597" t="e">
            <v>#N/A</v>
          </cell>
          <cell r="Z1597" t="e">
            <v>#N/A</v>
          </cell>
          <cell r="AA1597"/>
          <cell r="AB1597"/>
          <cell r="AC1597"/>
          <cell r="AD1597"/>
          <cell r="AE1597" t="str">
            <v>ARRU</v>
          </cell>
          <cell r="AF1597" t="str">
            <v>FI</v>
          </cell>
          <cell r="AG1597"/>
          <cell r="AH1597"/>
        </row>
        <row r="1598">
          <cell r="A1598">
            <v>120139</v>
          </cell>
          <cell r="B1598">
            <v>1000</v>
          </cell>
          <cell r="C1598">
            <v>1035</v>
          </cell>
          <cell r="D1598" t="str">
            <v>SAKO</v>
          </cell>
          <cell r="E1598" t="str">
            <v/>
          </cell>
          <cell r="F1598" t="str">
            <v>X</v>
          </cell>
          <cell r="G1598" t="str">
            <v>PROV INTERCO RAYCE</v>
          </cell>
          <cell r="H1598" t="str">
            <v>PROVISION INTERCOMPANY RECEIVABLE RAYCE</v>
          </cell>
          <cell r="I1598" t="str">
            <v>A4180</v>
          </cell>
          <cell r="J1598" t="e">
            <v>#N/A</v>
          </cell>
          <cell r="K1598" t="e">
            <v>#N/A</v>
          </cell>
          <cell r="L1598"/>
          <cell r="M1598"/>
          <cell r="N1598" t="e">
            <v>#N/A</v>
          </cell>
          <cell r="O1598" t="e">
            <v>#N/A</v>
          </cell>
          <cell r="P1598" t="e">
            <v>#N/A</v>
          </cell>
          <cell r="Q1598" t="e">
            <v>#N/A</v>
          </cell>
          <cell r="R1598" t="e">
            <v>#N/A</v>
          </cell>
          <cell r="S1598" t="e">
            <v>#N/A</v>
          </cell>
          <cell r="T1598" t="e">
            <v>#N/A</v>
          </cell>
          <cell r="U1598" t="e">
            <v>#N/A</v>
          </cell>
          <cell r="V1598" t="e">
            <v>#N/A</v>
          </cell>
          <cell r="W1598"/>
          <cell r="X1598" t="e">
            <v>#N/A</v>
          </cell>
          <cell r="Y1598" t="e">
            <v>#N/A</v>
          </cell>
          <cell r="Z1598" t="e">
            <v>#N/A</v>
          </cell>
          <cell r="AA1598"/>
          <cell r="AB1598"/>
          <cell r="AC1598"/>
          <cell r="AD1598"/>
          <cell r="AE1598" t="str">
            <v>ARRU</v>
          </cell>
          <cell r="AF1598" t="str">
            <v>FI</v>
          </cell>
          <cell r="AG1598"/>
          <cell r="AH1598"/>
        </row>
        <row r="1599">
          <cell r="A1599">
            <v>120140</v>
          </cell>
          <cell r="B1599">
            <v>1000</v>
          </cell>
          <cell r="C1599">
            <v>1035</v>
          </cell>
          <cell r="D1599" t="str">
            <v>SAKO</v>
          </cell>
          <cell r="E1599" t="str">
            <v/>
          </cell>
          <cell r="F1599" t="str">
            <v>X</v>
          </cell>
          <cell r="G1599" t="str">
            <v>PROV INTERCO RAYNET</v>
          </cell>
          <cell r="H1599" t="str">
            <v>PROVISION INTERCOMPANY RECEIVABLE RAYNET</v>
          </cell>
          <cell r="I1599" t="str">
            <v>A4180</v>
          </cell>
          <cell r="J1599" t="e">
            <v>#N/A</v>
          </cell>
          <cell r="K1599" t="e">
            <v>#N/A</v>
          </cell>
          <cell r="L1599"/>
          <cell r="M1599"/>
          <cell r="N1599" t="e">
            <v>#N/A</v>
          </cell>
          <cell r="O1599" t="e">
            <v>#N/A</v>
          </cell>
          <cell r="P1599" t="e">
            <v>#N/A</v>
          </cell>
          <cell r="Q1599" t="e">
            <v>#N/A</v>
          </cell>
          <cell r="R1599" t="e">
            <v>#N/A</v>
          </cell>
          <cell r="S1599" t="e">
            <v>#N/A</v>
          </cell>
          <cell r="T1599" t="e">
            <v>#N/A</v>
          </cell>
          <cell r="U1599" t="e">
            <v>#N/A</v>
          </cell>
          <cell r="V1599" t="e">
            <v>#N/A</v>
          </cell>
          <cell r="W1599"/>
          <cell r="X1599" t="e">
            <v>#N/A</v>
          </cell>
          <cell r="Y1599" t="e">
            <v>#N/A</v>
          </cell>
          <cell r="Z1599" t="e">
            <v>#N/A</v>
          </cell>
          <cell r="AA1599"/>
          <cell r="AB1599"/>
          <cell r="AC1599"/>
          <cell r="AD1599"/>
          <cell r="AE1599" t="str">
            <v>ARRU</v>
          </cell>
          <cell r="AF1599" t="str">
            <v>FI</v>
          </cell>
          <cell r="AG1599"/>
          <cell r="AH1599"/>
        </row>
        <row r="1600">
          <cell r="A1600">
            <v>120142</v>
          </cell>
          <cell r="B1600">
            <v>1000</v>
          </cell>
          <cell r="C1600">
            <v>1035</v>
          </cell>
          <cell r="D1600" t="str">
            <v>SAKO</v>
          </cell>
          <cell r="E1600" t="str">
            <v/>
          </cell>
          <cell r="F1600" t="str">
            <v>X</v>
          </cell>
          <cell r="G1600" t="str">
            <v>PROV INTERCO ARCNA</v>
          </cell>
          <cell r="H1600" t="str">
            <v>PROVISION INTERCOMPANY RECEIVABLE AR CORPORATE</v>
          </cell>
          <cell r="I1600" t="str">
            <v>A4180</v>
          </cell>
          <cell r="J1600" t="e">
            <v>#N/A</v>
          </cell>
          <cell r="K1600" t="e">
            <v>#N/A</v>
          </cell>
          <cell r="L1600"/>
          <cell r="M1600"/>
          <cell r="N1600" t="e">
            <v>#N/A</v>
          </cell>
          <cell r="O1600" t="e">
            <v>#N/A</v>
          </cell>
          <cell r="P1600" t="e">
            <v>#N/A</v>
          </cell>
          <cell r="Q1600" t="e">
            <v>#N/A</v>
          </cell>
          <cell r="R1600" t="e">
            <v>#N/A</v>
          </cell>
          <cell r="S1600" t="e">
            <v>#N/A</v>
          </cell>
          <cell r="T1600" t="e">
            <v>#N/A</v>
          </cell>
          <cell r="U1600" t="e">
            <v>#N/A</v>
          </cell>
          <cell r="V1600" t="e">
            <v>#N/A</v>
          </cell>
          <cell r="W1600"/>
          <cell r="X1600" t="e">
            <v>#N/A</v>
          </cell>
          <cell r="Y1600" t="e">
            <v>#N/A</v>
          </cell>
          <cell r="Z1600" t="e">
            <v>#N/A</v>
          </cell>
          <cell r="AA1600"/>
          <cell r="AB1600"/>
          <cell r="AC1600"/>
          <cell r="AD1600"/>
          <cell r="AE1600" t="str">
            <v>ARRU</v>
          </cell>
          <cell r="AF1600" t="str">
            <v>FI</v>
          </cell>
          <cell r="AG1600"/>
          <cell r="AH1600"/>
        </row>
        <row r="1601">
          <cell r="A1601">
            <v>120143</v>
          </cell>
          <cell r="B1601">
            <v>1000</v>
          </cell>
          <cell r="C1601">
            <v>1035</v>
          </cell>
          <cell r="D1601" t="str">
            <v>SAKO</v>
          </cell>
          <cell r="E1601" t="str">
            <v/>
          </cell>
          <cell r="F1601" t="str">
            <v>X</v>
          </cell>
          <cell r="G1601" t="str">
            <v>PROV INTERCO AR T HA</v>
          </cell>
          <cell r="H1601" t="str">
            <v>PROVISION INTERCOMPANY RECEIVABLE AR T MANUF HAMIL</v>
          </cell>
          <cell r="I1601" t="str">
            <v>A4180</v>
          </cell>
          <cell r="J1601" t="e">
            <v>#N/A</v>
          </cell>
          <cell r="K1601" t="e">
            <v>#N/A</v>
          </cell>
          <cell r="L1601"/>
          <cell r="M1601"/>
          <cell r="N1601" t="e">
            <v>#N/A</v>
          </cell>
          <cell r="O1601" t="e">
            <v>#N/A</v>
          </cell>
          <cell r="P1601" t="e">
            <v>#N/A</v>
          </cell>
          <cell r="Q1601" t="e">
            <v>#N/A</v>
          </cell>
          <cell r="R1601" t="e">
            <v>#N/A</v>
          </cell>
          <cell r="S1601" t="e">
            <v>#N/A</v>
          </cell>
          <cell r="T1601" t="e">
            <v>#N/A</v>
          </cell>
          <cell r="U1601" t="e">
            <v>#N/A</v>
          </cell>
          <cell r="V1601" t="e">
            <v>#N/A</v>
          </cell>
          <cell r="W1601"/>
          <cell r="X1601" t="e">
            <v>#N/A</v>
          </cell>
          <cell r="Y1601" t="e">
            <v>#N/A</v>
          </cell>
          <cell r="Z1601" t="e">
            <v>#N/A</v>
          </cell>
          <cell r="AA1601"/>
          <cell r="AB1601"/>
          <cell r="AC1601"/>
          <cell r="AD1601"/>
          <cell r="AE1601" t="str">
            <v>ARRU</v>
          </cell>
          <cell r="AF1601" t="str">
            <v>FI</v>
          </cell>
          <cell r="AG1601"/>
          <cell r="AH1601"/>
        </row>
        <row r="1602">
          <cell r="A1602">
            <v>120144</v>
          </cell>
          <cell r="B1602">
            <v>1000</v>
          </cell>
          <cell r="C1602">
            <v>1035</v>
          </cell>
          <cell r="D1602" t="str">
            <v>SAKO</v>
          </cell>
          <cell r="E1602" t="str">
            <v/>
          </cell>
          <cell r="F1602" t="str">
            <v>X</v>
          </cell>
          <cell r="G1602" t="str">
            <v>PROV INTERCO RAYCE U</v>
          </cell>
          <cell r="H1602" t="str">
            <v>PROVISION INTERCOMPANY RECEIVABLE RAYCE AMERICAS</v>
          </cell>
          <cell r="I1602" t="str">
            <v>A4180</v>
          </cell>
          <cell r="J1602" t="e">
            <v>#N/A</v>
          </cell>
          <cell r="K1602" t="e">
            <v>#N/A</v>
          </cell>
          <cell r="L1602"/>
          <cell r="M1602"/>
          <cell r="N1602" t="e">
            <v>#N/A</v>
          </cell>
          <cell r="O1602" t="e">
            <v>#N/A</v>
          </cell>
          <cell r="P1602" t="e">
            <v>#N/A</v>
          </cell>
          <cell r="Q1602" t="e">
            <v>#N/A</v>
          </cell>
          <cell r="R1602" t="e">
            <v>#N/A</v>
          </cell>
          <cell r="S1602" t="e">
            <v>#N/A</v>
          </cell>
          <cell r="T1602" t="e">
            <v>#N/A</v>
          </cell>
          <cell r="U1602" t="e">
            <v>#N/A</v>
          </cell>
          <cell r="V1602" t="e">
            <v>#N/A</v>
          </cell>
          <cell r="W1602"/>
          <cell r="X1602" t="e">
            <v>#N/A</v>
          </cell>
          <cell r="Y1602" t="e">
            <v>#N/A</v>
          </cell>
          <cell r="Z1602" t="e">
            <v>#N/A</v>
          </cell>
          <cell r="AA1602"/>
          <cell r="AB1602"/>
          <cell r="AC1602"/>
          <cell r="AD1602"/>
          <cell r="AE1602" t="str">
            <v>ARRU</v>
          </cell>
          <cell r="AF1602" t="str">
            <v>FI</v>
          </cell>
          <cell r="AG1602"/>
          <cell r="AH1602"/>
        </row>
        <row r="1603">
          <cell r="A1603">
            <v>120145</v>
          </cell>
          <cell r="B1603">
            <v>1000</v>
          </cell>
          <cell r="C1603">
            <v>1035</v>
          </cell>
          <cell r="D1603" t="str">
            <v>SAKO</v>
          </cell>
          <cell r="E1603" t="str">
            <v/>
          </cell>
          <cell r="F1603" t="str">
            <v>X</v>
          </cell>
          <cell r="G1603" t="str">
            <v>PROV INTERCO ARTM</v>
          </cell>
          <cell r="H1603" t="str">
            <v>PROVISION INTERCOMPANY RECEIVABLE AR TINNERMAN MAN</v>
          </cell>
          <cell r="I1603" t="str">
            <v>A4180</v>
          </cell>
          <cell r="J1603" t="e">
            <v>#N/A</v>
          </cell>
          <cell r="K1603" t="e">
            <v>#N/A</v>
          </cell>
          <cell r="L1603"/>
          <cell r="M1603"/>
          <cell r="N1603" t="e">
            <v>#N/A</v>
          </cell>
          <cell r="O1603" t="e">
            <v>#N/A</v>
          </cell>
          <cell r="P1603" t="e">
            <v>#N/A</v>
          </cell>
          <cell r="Q1603" t="e">
            <v>#N/A</v>
          </cell>
          <cell r="R1603" t="e">
            <v>#N/A</v>
          </cell>
          <cell r="S1603" t="e">
            <v>#N/A</v>
          </cell>
          <cell r="T1603" t="e">
            <v>#N/A</v>
          </cell>
          <cell r="U1603" t="e">
            <v>#N/A</v>
          </cell>
          <cell r="V1603" t="e">
            <v>#N/A</v>
          </cell>
          <cell r="W1603"/>
          <cell r="X1603" t="e">
            <v>#N/A</v>
          </cell>
          <cell r="Y1603" t="e">
            <v>#N/A</v>
          </cell>
          <cell r="Z1603" t="e">
            <v>#N/A</v>
          </cell>
          <cell r="AA1603"/>
          <cell r="AB1603"/>
          <cell r="AC1603"/>
          <cell r="AD1603"/>
          <cell r="AE1603" t="str">
            <v>ARRU</v>
          </cell>
          <cell r="AF1603" t="str">
            <v>FI</v>
          </cell>
          <cell r="AG1603"/>
          <cell r="AH1603"/>
        </row>
        <row r="1604">
          <cell r="A1604">
            <v>120146</v>
          </cell>
          <cell r="B1604">
            <v>1000</v>
          </cell>
          <cell r="C1604">
            <v>1035</v>
          </cell>
          <cell r="D1604" t="str">
            <v>SAKO</v>
          </cell>
          <cell r="E1604" t="str">
            <v/>
          </cell>
          <cell r="F1604" t="str">
            <v>X</v>
          </cell>
          <cell r="G1604" t="str">
            <v>PROV INTERCO RAYESTA</v>
          </cell>
          <cell r="H1604" t="str">
            <v>PROVISION INTERCOMPANY RECEIVABLE RAYESTATE - LOGA</v>
          </cell>
          <cell r="I1604" t="str">
            <v>A4180</v>
          </cell>
          <cell r="J1604" t="e">
            <v>#N/A</v>
          </cell>
          <cell r="K1604" t="e">
            <v>#N/A</v>
          </cell>
          <cell r="L1604"/>
          <cell r="M1604"/>
          <cell r="N1604" t="e">
            <v>#N/A</v>
          </cell>
          <cell r="O1604" t="e">
            <v>#N/A</v>
          </cell>
          <cell r="P1604" t="e">
            <v>#N/A</v>
          </cell>
          <cell r="Q1604" t="e">
            <v>#N/A</v>
          </cell>
          <cell r="R1604" t="e">
            <v>#N/A</v>
          </cell>
          <cell r="S1604" t="e">
            <v>#N/A</v>
          </cell>
          <cell r="T1604" t="e">
            <v>#N/A</v>
          </cell>
          <cell r="U1604" t="e">
            <v>#N/A</v>
          </cell>
          <cell r="V1604" t="e">
            <v>#N/A</v>
          </cell>
          <cell r="W1604"/>
          <cell r="X1604" t="e">
            <v>#N/A</v>
          </cell>
          <cell r="Y1604" t="e">
            <v>#N/A</v>
          </cell>
          <cell r="Z1604" t="e">
            <v>#N/A</v>
          </cell>
          <cell r="AA1604"/>
          <cell r="AB1604"/>
          <cell r="AC1604"/>
          <cell r="AD1604"/>
          <cell r="AE1604" t="str">
            <v>ARRU</v>
          </cell>
          <cell r="AF1604" t="str">
            <v>FI</v>
          </cell>
          <cell r="AG1604"/>
          <cell r="AH1604"/>
        </row>
        <row r="1605">
          <cell r="A1605">
            <v>120147</v>
          </cell>
          <cell r="B1605">
            <v>1000</v>
          </cell>
          <cell r="C1605">
            <v>1035</v>
          </cell>
          <cell r="D1605" t="str">
            <v>SAKO</v>
          </cell>
          <cell r="E1605" t="str">
            <v/>
          </cell>
          <cell r="F1605" t="str">
            <v>X</v>
          </cell>
          <cell r="G1605" t="str">
            <v>PROV INTERCO RAY EST</v>
          </cell>
          <cell r="H1605" t="str">
            <v>PROVISION INTERCOMPANY RECEIVABLE RAYESTATE FLEMIN</v>
          </cell>
          <cell r="I1605" t="str">
            <v>A4180</v>
          </cell>
          <cell r="J1605" t="e">
            <v>#N/A</v>
          </cell>
          <cell r="K1605" t="e">
            <v>#N/A</v>
          </cell>
          <cell r="L1605"/>
          <cell r="M1605"/>
          <cell r="N1605" t="e">
            <v>#N/A</v>
          </cell>
          <cell r="O1605" t="e">
            <v>#N/A</v>
          </cell>
          <cell r="P1605" t="e">
            <v>#N/A</v>
          </cell>
          <cell r="Q1605" t="e">
            <v>#N/A</v>
          </cell>
          <cell r="R1605" t="e">
            <v>#N/A</v>
          </cell>
          <cell r="S1605" t="e">
            <v>#N/A</v>
          </cell>
          <cell r="T1605" t="e">
            <v>#N/A</v>
          </cell>
          <cell r="U1605" t="e">
            <v>#N/A</v>
          </cell>
          <cell r="V1605" t="e">
            <v>#N/A</v>
          </cell>
          <cell r="W1605"/>
          <cell r="X1605" t="e">
            <v>#N/A</v>
          </cell>
          <cell r="Y1605" t="e">
            <v>#N/A</v>
          </cell>
          <cell r="Z1605" t="e">
            <v>#N/A</v>
          </cell>
          <cell r="AA1605"/>
          <cell r="AB1605"/>
          <cell r="AC1605"/>
          <cell r="AD1605"/>
          <cell r="AE1605" t="str">
            <v>ARRU</v>
          </cell>
          <cell r="AF1605" t="str">
            <v>FI</v>
          </cell>
          <cell r="AG1605"/>
          <cell r="AH1605"/>
        </row>
        <row r="1606">
          <cell r="A1606">
            <v>120148</v>
          </cell>
          <cell r="B1606">
            <v>1000</v>
          </cell>
          <cell r="C1606">
            <v>1035</v>
          </cell>
          <cell r="D1606" t="str">
            <v>SAKO</v>
          </cell>
          <cell r="E1606" t="str">
            <v/>
          </cell>
          <cell r="F1606" t="str">
            <v>X</v>
          </cell>
          <cell r="G1606" t="str">
            <v>PROV INTERCO RAY EST</v>
          </cell>
          <cell r="H1606" t="str">
            <v>PROVISION INTERCOMPANY RECEIVABLE RAYESTATE ROCHES</v>
          </cell>
          <cell r="I1606" t="str">
            <v>A4180</v>
          </cell>
          <cell r="J1606" t="e">
            <v>#N/A</v>
          </cell>
          <cell r="K1606" t="e">
            <v>#N/A</v>
          </cell>
          <cell r="L1606"/>
          <cell r="M1606"/>
          <cell r="N1606" t="e">
            <v>#N/A</v>
          </cell>
          <cell r="O1606" t="e">
            <v>#N/A</v>
          </cell>
          <cell r="P1606" t="e">
            <v>#N/A</v>
          </cell>
          <cell r="Q1606" t="e">
            <v>#N/A</v>
          </cell>
          <cell r="R1606" t="e">
            <v>#N/A</v>
          </cell>
          <cell r="S1606" t="e">
            <v>#N/A</v>
          </cell>
          <cell r="T1606" t="e">
            <v>#N/A</v>
          </cell>
          <cell r="U1606" t="e">
            <v>#N/A</v>
          </cell>
          <cell r="V1606" t="e">
            <v>#N/A</v>
          </cell>
          <cell r="W1606"/>
          <cell r="X1606" t="e">
            <v>#N/A</v>
          </cell>
          <cell r="Y1606" t="e">
            <v>#N/A</v>
          </cell>
          <cell r="Z1606" t="e">
            <v>#N/A</v>
          </cell>
          <cell r="AA1606"/>
          <cell r="AB1606"/>
          <cell r="AC1606"/>
          <cell r="AD1606"/>
          <cell r="AE1606" t="str">
            <v>ARRU</v>
          </cell>
          <cell r="AF1606" t="str">
            <v>FI</v>
          </cell>
          <cell r="AG1606"/>
          <cell r="AH1606"/>
        </row>
        <row r="1607">
          <cell r="A1607">
            <v>120149</v>
          </cell>
          <cell r="B1607">
            <v>1000</v>
          </cell>
          <cell r="C1607">
            <v>1035</v>
          </cell>
          <cell r="D1607" t="str">
            <v>SAKO</v>
          </cell>
          <cell r="E1607" t="str">
            <v/>
          </cell>
          <cell r="F1607" t="str">
            <v>X</v>
          </cell>
          <cell r="G1607" t="str">
            <v>PROV INTERCO RAY EST</v>
          </cell>
          <cell r="H1607" t="str">
            <v>PROVISION INTERCOMPANY RECEIVABLE RAYESTATE HAMILT</v>
          </cell>
          <cell r="I1607" t="str">
            <v>A4180</v>
          </cell>
          <cell r="J1607" t="e">
            <v>#N/A</v>
          </cell>
          <cell r="K1607" t="e">
            <v>#N/A</v>
          </cell>
          <cell r="L1607"/>
          <cell r="M1607"/>
          <cell r="N1607" t="e">
            <v>#N/A</v>
          </cell>
          <cell r="O1607" t="e">
            <v>#N/A</v>
          </cell>
          <cell r="P1607" t="e">
            <v>#N/A</v>
          </cell>
          <cell r="Q1607" t="e">
            <v>#N/A</v>
          </cell>
          <cell r="R1607" t="e">
            <v>#N/A</v>
          </cell>
          <cell r="S1607" t="e">
            <v>#N/A</v>
          </cell>
          <cell r="T1607" t="e">
            <v>#N/A</v>
          </cell>
          <cell r="U1607" t="e">
            <v>#N/A</v>
          </cell>
          <cell r="V1607" t="e">
            <v>#N/A</v>
          </cell>
          <cell r="W1607"/>
          <cell r="X1607" t="e">
            <v>#N/A</v>
          </cell>
          <cell r="Y1607" t="e">
            <v>#N/A</v>
          </cell>
          <cell r="Z1607" t="e">
            <v>#N/A</v>
          </cell>
          <cell r="AA1607"/>
          <cell r="AB1607"/>
          <cell r="AC1607"/>
          <cell r="AD1607"/>
          <cell r="AE1607" t="str">
            <v>ARRU</v>
          </cell>
          <cell r="AF1607" t="str">
            <v>FI</v>
          </cell>
          <cell r="AG1607"/>
          <cell r="AH1607"/>
        </row>
        <row r="1608">
          <cell r="A1608">
            <v>120150</v>
          </cell>
          <cell r="B1608">
            <v>1000</v>
          </cell>
          <cell r="C1608">
            <v>1035</v>
          </cell>
          <cell r="D1608" t="str">
            <v>SAKO</v>
          </cell>
          <cell r="E1608" t="str">
            <v/>
          </cell>
          <cell r="F1608" t="str">
            <v>X</v>
          </cell>
          <cell r="G1608" t="str">
            <v>PROV INTERCO RAY EST</v>
          </cell>
          <cell r="H1608" t="str">
            <v>PROVISION INTERCOMPANY RECEIVABLE RAYESTATE BUILD</v>
          </cell>
          <cell r="I1608" t="str">
            <v>A4180</v>
          </cell>
          <cell r="J1608" t="e">
            <v>#N/A</v>
          </cell>
          <cell r="K1608" t="e">
            <v>#N/A</v>
          </cell>
          <cell r="L1608"/>
          <cell r="M1608"/>
          <cell r="N1608" t="e">
            <v>#N/A</v>
          </cell>
          <cell r="O1608" t="e">
            <v>#N/A</v>
          </cell>
          <cell r="P1608" t="e">
            <v>#N/A</v>
          </cell>
          <cell r="Q1608" t="e">
            <v>#N/A</v>
          </cell>
          <cell r="R1608" t="e">
            <v>#N/A</v>
          </cell>
          <cell r="S1608" t="e">
            <v>#N/A</v>
          </cell>
          <cell r="T1608" t="e">
            <v>#N/A</v>
          </cell>
          <cell r="U1608" t="e">
            <v>#N/A</v>
          </cell>
          <cell r="V1608" t="e">
            <v>#N/A</v>
          </cell>
          <cell r="W1608"/>
          <cell r="X1608" t="e">
            <v>#N/A</v>
          </cell>
          <cell r="Y1608" t="e">
            <v>#N/A</v>
          </cell>
          <cell r="Z1608" t="e">
            <v>#N/A</v>
          </cell>
          <cell r="AA1608"/>
          <cell r="AB1608"/>
          <cell r="AC1608"/>
          <cell r="AD1608"/>
          <cell r="AE1608" t="str">
            <v>ARRU</v>
          </cell>
          <cell r="AF1608" t="str">
            <v>FI</v>
          </cell>
          <cell r="AG1608"/>
          <cell r="AH1608"/>
        </row>
        <row r="1609">
          <cell r="A1609">
            <v>120151</v>
          </cell>
          <cell r="B1609">
            <v>1000</v>
          </cell>
          <cell r="C1609">
            <v>1035</v>
          </cell>
          <cell r="D1609" t="str">
            <v>SAKO</v>
          </cell>
          <cell r="E1609" t="str">
            <v/>
          </cell>
          <cell r="F1609" t="str">
            <v>X</v>
          </cell>
          <cell r="G1609" t="str">
            <v>PROV INTERCO AR MAR</v>
          </cell>
          <cell r="H1609" t="str">
            <v>PROVISION INTERCOMPANY RECEIVABLE AR Maroc</v>
          </cell>
          <cell r="I1609" t="str">
            <v>A4180</v>
          </cell>
          <cell r="J1609" t="e">
            <v>#N/A</v>
          </cell>
          <cell r="K1609" t="e">
            <v>#N/A</v>
          </cell>
          <cell r="L1609"/>
          <cell r="M1609"/>
          <cell r="N1609" t="e">
            <v>#N/A</v>
          </cell>
          <cell r="O1609" t="e">
            <v>#N/A</v>
          </cell>
          <cell r="P1609" t="e">
            <v>#N/A</v>
          </cell>
          <cell r="Q1609" t="e">
            <v>#N/A</v>
          </cell>
          <cell r="R1609" t="e">
            <v>#N/A</v>
          </cell>
          <cell r="S1609" t="e">
            <v>#N/A</v>
          </cell>
          <cell r="T1609" t="e">
            <v>#N/A</v>
          </cell>
          <cell r="U1609" t="e">
            <v>#N/A</v>
          </cell>
          <cell r="V1609" t="e">
            <v>#N/A</v>
          </cell>
          <cell r="W1609"/>
          <cell r="X1609" t="e">
            <v>#N/A</v>
          </cell>
          <cell r="Y1609" t="e">
            <v>#N/A</v>
          </cell>
          <cell r="Z1609" t="e">
            <v>#N/A</v>
          </cell>
          <cell r="AA1609"/>
          <cell r="AB1609"/>
          <cell r="AC1609"/>
          <cell r="AD1609"/>
          <cell r="AE1609" t="str">
            <v>ARRU</v>
          </cell>
          <cell r="AF1609" t="str">
            <v>FI</v>
          </cell>
          <cell r="AG1609"/>
          <cell r="AH1609"/>
        </row>
        <row r="1610">
          <cell r="A1610">
            <v>120152</v>
          </cell>
          <cell r="B1610">
            <v>1000</v>
          </cell>
          <cell r="C1610">
            <v>1035</v>
          </cell>
          <cell r="D1610" t="str">
            <v>SAKO</v>
          </cell>
          <cell r="E1610" t="str">
            <v/>
          </cell>
          <cell r="F1610" t="str">
            <v>X</v>
          </cell>
          <cell r="G1610" t="str">
            <v>PROV INTERCO ART Ind</v>
          </cell>
          <cell r="H1610" t="str">
            <v>PROVISION INTERCOMPANY RECEIVABLE ART Industries</v>
          </cell>
          <cell r="I1610" t="str">
            <v>A4180</v>
          </cell>
          <cell r="J1610" t="e">
            <v>#N/A</v>
          </cell>
          <cell r="K1610" t="e">
            <v>#N/A</v>
          </cell>
          <cell r="L1610"/>
          <cell r="M1610"/>
          <cell r="N1610" t="e">
            <v>#N/A</v>
          </cell>
          <cell r="O1610" t="e">
            <v>#N/A</v>
          </cell>
          <cell r="P1610" t="e">
            <v>#N/A</v>
          </cell>
          <cell r="Q1610" t="e">
            <v>#N/A</v>
          </cell>
          <cell r="R1610" t="e">
            <v>#N/A</v>
          </cell>
          <cell r="S1610" t="e">
            <v>#N/A</v>
          </cell>
          <cell r="T1610" t="e">
            <v>#N/A</v>
          </cell>
          <cell r="U1610" t="e">
            <v>#N/A</v>
          </cell>
          <cell r="V1610" t="e">
            <v>#N/A</v>
          </cell>
          <cell r="W1610"/>
          <cell r="X1610" t="e">
            <v>#N/A</v>
          </cell>
          <cell r="Y1610" t="e">
            <v>#N/A</v>
          </cell>
          <cell r="Z1610" t="e">
            <v>#N/A</v>
          </cell>
          <cell r="AA1610"/>
          <cell r="AB1610"/>
          <cell r="AC1610"/>
          <cell r="AD1610"/>
          <cell r="AE1610" t="str">
            <v>ARRU</v>
          </cell>
          <cell r="AF1610" t="str">
            <v>FI</v>
          </cell>
          <cell r="AG1610"/>
          <cell r="AH1610"/>
        </row>
        <row r="1611">
          <cell r="A1611">
            <v>120153</v>
          </cell>
          <cell r="B1611">
            <v>1000</v>
          </cell>
          <cell r="C1611">
            <v>1035</v>
          </cell>
          <cell r="D1611" t="str">
            <v>SAKO</v>
          </cell>
          <cell r="E1611" t="str">
            <v/>
          </cell>
          <cell r="F1611" t="str">
            <v>X</v>
          </cell>
          <cell r="G1611" t="str">
            <v>PROV INTERCO RAYLINK</v>
          </cell>
          <cell r="H1611" t="str">
            <v>PROVISION INTERCOMPANY RECEIVABLE RAYLINK</v>
          </cell>
          <cell r="I1611" t="str">
            <v>A4180</v>
          </cell>
          <cell r="J1611" t="e">
            <v>#N/A</v>
          </cell>
          <cell r="K1611" t="e">
            <v>#N/A</v>
          </cell>
          <cell r="L1611"/>
          <cell r="M1611"/>
          <cell r="N1611" t="e">
            <v>#N/A</v>
          </cell>
          <cell r="O1611" t="e">
            <v>#N/A</v>
          </cell>
          <cell r="P1611" t="e">
            <v>#N/A</v>
          </cell>
          <cell r="Q1611" t="e">
            <v>#N/A</v>
          </cell>
          <cell r="R1611" t="e">
            <v>#N/A</v>
          </cell>
          <cell r="S1611" t="e">
            <v>#N/A</v>
          </cell>
          <cell r="T1611" t="e">
            <v>#N/A</v>
          </cell>
          <cell r="U1611" t="e">
            <v>#N/A</v>
          </cell>
          <cell r="V1611" t="e">
            <v>#N/A</v>
          </cell>
          <cell r="W1611"/>
          <cell r="X1611" t="e">
            <v>#N/A</v>
          </cell>
          <cell r="Y1611" t="e">
            <v>#N/A</v>
          </cell>
          <cell r="Z1611" t="e">
            <v>#N/A</v>
          </cell>
          <cell r="AA1611"/>
          <cell r="AB1611"/>
          <cell r="AC1611"/>
          <cell r="AD1611"/>
          <cell r="AE1611" t="str">
            <v>ARRU</v>
          </cell>
          <cell r="AF1611" t="str">
            <v>FI</v>
          </cell>
          <cell r="AG1611"/>
          <cell r="AH1611"/>
        </row>
        <row r="1612">
          <cell r="A1612">
            <v>120154</v>
          </cell>
          <cell r="B1612">
            <v>1000</v>
          </cell>
          <cell r="C1612">
            <v>1035</v>
          </cell>
          <cell r="D1612" t="str">
            <v>SAKO</v>
          </cell>
          <cell r="E1612" t="str">
            <v/>
          </cell>
          <cell r="F1612" t="str">
            <v>X</v>
          </cell>
          <cell r="G1612" t="str">
            <v>PROV INTERCO AR SING</v>
          </cell>
          <cell r="H1612" t="str">
            <v>PROVISION INTERCOMPANY RECEIVABLE AR SINGAPORE</v>
          </cell>
          <cell r="I1612" t="str">
            <v>A4180</v>
          </cell>
          <cell r="J1612" t="e">
            <v>#N/A</v>
          </cell>
          <cell r="K1612" t="e">
            <v>#N/A</v>
          </cell>
          <cell r="L1612"/>
          <cell r="M1612"/>
          <cell r="N1612" t="e">
            <v>#N/A</v>
          </cell>
          <cell r="O1612" t="e">
            <v>#N/A</v>
          </cell>
          <cell r="P1612" t="e">
            <v>#N/A</v>
          </cell>
          <cell r="Q1612" t="e">
            <v>#N/A</v>
          </cell>
          <cell r="R1612" t="e">
            <v>#N/A</v>
          </cell>
          <cell r="S1612" t="e">
            <v>#N/A</v>
          </cell>
          <cell r="T1612" t="e">
            <v>#N/A</v>
          </cell>
          <cell r="U1612" t="e">
            <v>#N/A</v>
          </cell>
          <cell r="V1612" t="e">
            <v>#N/A</v>
          </cell>
          <cell r="W1612"/>
          <cell r="X1612" t="e">
            <v>#N/A</v>
          </cell>
          <cell r="Y1612" t="e">
            <v>#N/A</v>
          </cell>
          <cell r="Z1612" t="e">
            <v>#N/A</v>
          </cell>
          <cell r="AA1612"/>
          <cell r="AB1612"/>
          <cell r="AC1612"/>
          <cell r="AD1612"/>
          <cell r="AE1612" t="str">
            <v>ARRU</v>
          </cell>
          <cell r="AF1612" t="str">
            <v>FI</v>
          </cell>
          <cell r="AG1612"/>
          <cell r="AH1612"/>
        </row>
        <row r="1613">
          <cell r="A1613">
            <v>120155</v>
          </cell>
          <cell r="B1613">
            <v>1000</v>
          </cell>
          <cell r="C1613">
            <v>1035</v>
          </cell>
          <cell r="D1613" t="str">
            <v>SAKO</v>
          </cell>
          <cell r="E1613" t="str">
            <v/>
          </cell>
          <cell r="F1613" t="str">
            <v>X</v>
          </cell>
          <cell r="G1613" t="str">
            <v>PROV INTERCO RAYCE</v>
          </cell>
          <cell r="H1613" t="str">
            <v>PROVISION INTERCOMPANY RECEIVABLE RAYCE Germany</v>
          </cell>
          <cell r="I1613" t="str">
            <v>A4180</v>
          </cell>
          <cell r="J1613" t="e">
            <v>#N/A</v>
          </cell>
          <cell r="K1613" t="e">
            <v>#N/A</v>
          </cell>
          <cell r="L1613"/>
          <cell r="M1613"/>
          <cell r="N1613" t="e">
            <v>#N/A</v>
          </cell>
          <cell r="O1613" t="e">
            <v>#N/A</v>
          </cell>
          <cell r="P1613" t="e">
            <v>#N/A</v>
          </cell>
          <cell r="Q1613" t="e">
            <v>#N/A</v>
          </cell>
          <cell r="R1613" t="e">
            <v>#N/A</v>
          </cell>
          <cell r="S1613" t="e">
            <v>#N/A</v>
          </cell>
          <cell r="T1613" t="e">
            <v>#N/A</v>
          </cell>
          <cell r="U1613" t="e">
            <v>#N/A</v>
          </cell>
          <cell r="V1613" t="e">
            <v>#N/A</v>
          </cell>
          <cell r="W1613"/>
          <cell r="X1613" t="e">
            <v>#N/A</v>
          </cell>
          <cell r="Y1613" t="e">
            <v>#N/A</v>
          </cell>
          <cell r="Z1613" t="e">
            <v>#N/A</v>
          </cell>
          <cell r="AA1613"/>
          <cell r="AB1613"/>
          <cell r="AC1613"/>
          <cell r="AD1613"/>
          <cell r="AE1613" t="str">
            <v>ARRU</v>
          </cell>
          <cell r="AF1613" t="str">
            <v>FI</v>
          </cell>
          <cell r="AG1613"/>
          <cell r="AH1613"/>
        </row>
        <row r="1614">
          <cell r="A1614">
            <v>120161</v>
          </cell>
          <cell r="B1614">
            <v>1000</v>
          </cell>
          <cell r="C1614">
            <v>1035</v>
          </cell>
          <cell r="D1614" t="str">
            <v>SAKO</v>
          </cell>
          <cell r="E1614" t="str">
            <v/>
          </cell>
          <cell r="F1614" t="str">
            <v>X</v>
          </cell>
          <cell r="G1614" t="str">
            <v>PROV INTERCO ARTA MX</v>
          </cell>
          <cell r="H1614" t="str">
            <v>PROVISION INTERCOMPANY RECEIVABLE ARTA MEXICO</v>
          </cell>
          <cell r="I1614" t="str">
            <v>A4180</v>
          </cell>
          <cell r="J1614" t="e">
            <v>#N/A</v>
          </cell>
          <cell r="K1614" t="e">
            <v>#N/A</v>
          </cell>
          <cell r="L1614"/>
          <cell r="M1614"/>
          <cell r="N1614" t="e">
            <v>#N/A</v>
          </cell>
          <cell r="O1614" t="e">
            <v>#N/A</v>
          </cell>
          <cell r="P1614" t="e">
            <v>#N/A</v>
          </cell>
          <cell r="Q1614" t="e">
            <v>#N/A</v>
          </cell>
          <cell r="R1614" t="e">
            <v>#N/A</v>
          </cell>
          <cell r="S1614" t="e">
            <v>#N/A</v>
          </cell>
          <cell r="T1614" t="e">
            <v>#N/A</v>
          </cell>
          <cell r="U1614" t="e">
            <v>#N/A</v>
          </cell>
          <cell r="V1614" t="e">
            <v>#N/A</v>
          </cell>
          <cell r="W1614"/>
          <cell r="X1614" t="e">
            <v>#N/A</v>
          </cell>
          <cell r="Y1614" t="e">
            <v>#N/A</v>
          </cell>
          <cell r="Z1614" t="e">
            <v>#N/A</v>
          </cell>
          <cell r="AA1614"/>
          <cell r="AB1614"/>
          <cell r="AC1614"/>
          <cell r="AD1614"/>
          <cell r="AE1614" t="str">
            <v>ARRU</v>
          </cell>
          <cell r="AF1614" t="str">
            <v>FI</v>
          </cell>
          <cell r="AG1614"/>
          <cell r="AH1614"/>
        </row>
        <row r="1615">
          <cell r="A1615">
            <v>120162</v>
          </cell>
          <cell r="B1615">
            <v>1000</v>
          </cell>
          <cell r="C1615">
            <v>1035</v>
          </cell>
          <cell r="D1615" t="str">
            <v>SAKO</v>
          </cell>
          <cell r="E1615" t="str">
            <v/>
          </cell>
          <cell r="F1615" t="str">
            <v>X</v>
          </cell>
          <cell r="G1615" t="str">
            <v>PROV INTERCO RAYDIAL</v>
          </cell>
          <cell r="H1615" t="str">
            <v>PROVISION INTERCOMPANY RECEIVABLE RAYDIALL</v>
          </cell>
          <cell r="I1615" t="str">
            <v>A4180</v>
          </cell>
          <cell r="J1615" t="e">
            <v>#N/A</v>
          </cell>
          <cell r="K1615" t="e">
            <v>#N/A</v>
          </cell>
          <cell r="L1615"/>
          <cell r="M1615"/>
          <cell r="N1615" t="e">
            <v>#N/A</v>
          </cell>
          <cell r="O1615" t="e">
            <v>#N/A</v>
          </cell>
          <cell r="P1615" t="e">
            <v>#N/A</v>
          </cell>
          <cell r="Q1615" t="e">
            <v>#N/A</v>
          </cell>
          <cell r="R1615" t="e">
            <v>#N/A</v>
          </cell>
          <cell r="S1615" t="e">
            <v>#N/A</v>
          </cell>
          <cell r="T1615" t="e">
            <v>#N/A</v>
          </cell>
          <cell r="U1615" t="e">
            <v>#N/A</v>
          </cell>
          <cell r="V1615" t="e">
            <v>#N/A</v>
          </cell>
          <cell r="W1615"/>
          <cell r="X1615" t="e">
            <v>#N/A</v>
          </cell>
          <cell r="Y1615" t="e">
            <v>#N/A</v>
          </cell>
          <cell r="Z1615" t="e">
            <v>#N/A</v>
          </cell>
          <cell r="AA1615"/>
          <cell r="AB1615"/>
          <cell r="AC1615"/>
          <cell r="AD1615"/>
          <cell r="AE1615" t="str">
            <v>ARRU</v>
          </cell>
          <cell r="AF1615" t="str">
            <v>FI</v>
          </cell>
          <cell r="AG1615"/>
          <cell r="AH1615"/>
        </row>
        <row r="1616">
          <cell r="A1616">
            <v>120169</v>
          </cell>
          <cell r="B1616">
            <v>1000</v>
          </cell>
          <cell r="C1616">
            <v>1035</v>
          </cell>
          <cell r="D1616" t="str">
            <v>SAKO</v>
          </cell>
          <cell r="E1616" t="str">
            <v/>
          </cell>
          <cell r="F1616" t="str">
            <v>X</v>
          </cell>
          <cell r="G1616" t="str">
            <v>PROV INTERCO AR INDU</v>
          </cell>
          <cell r="H1616" t="str">
            <v>PROVISION INTERCOMPANY RECEIVABLE AR AR INDUSTRIAL</v>
          </cell>
          <cell r="I1616" t="str">
            <v>A4180</v>
          </cell>
          <cell r="J1616" t="e">
            <v>#N/A</v>
          </cell>
          <cell r="K1616" t="e">
            <v>#N/A</v>
          </cell>
          <cell r="L1616"/>
          <cell r="M1616"/>
          <cell r="N1616" t="e">
            <v>#N/A</v>
          </cell>
          <cell r="O1616" t="e">
            <v>#N/A</v>
          </cell>
          <cell r="P1616" t="e">
            <v>#N/A</v>
          </cell>
          <cell r="Q1616" t="e">
            <v>#N/A</v>
          </cell>
          <cell r="R1616" t="e">
            <v>#N/A</v>
          </cell>
          <cell r="S1616" t="e">
            <v>#N/A</v>
          </cell>
          <cell r="T1616" t="e">
            <v>#N/A</v>
          </cell>
          <cell r="U1616" t="e">
            <v>#N/A</v>
          </cell>
          <cell r="V1616" t="e">
            <v>#N/A</v>
          </cell>
          <cell r="W1616"/>
          <cell r="X1616" t="e">
            <v>#N/A</v>
          </cell>
          <cell r="Y1616" t="e">
            <v>#N/A</v>
          </cell>
          <cell r="Z1616" t="e">
            <v>#N/A</v>
          </cell>
          <cell r="AA1616"/>
          <cell r="AB1616"/>
          <cell r="AC1616"/>
          <cell r="AD1616"/>
          <cell r="AE1616" t="str">
            <v>ARRU</v>
          </cell>
          <cell r="AF1616" t="str">
            <v>FI</v>
          </cell>
          <cell r="AG1616"/>
          <cell r="AH1616"/>
        </row>
        <row r="1617">
          <cell r="A1617">
            <v>120171</v>
          </cell>
          <cell r="B1617">
            <v>1000</v>
          </cell>
          <cell r="C1617">
            <v>1035</v>
          </cell>
          <cell r="D1617" t="str">
            <v>SAKO</v>
          </cell>
          <cell r="E1617" t="str">
            <v/>
          </cell>
          <cell r="F1617" t="str">
            <v>X</v>
          </cell>
          <cell r="G1617" t="str">
            <v>PROV INTERCO AR IND</v>
          </cell>
          <cell r="H1617" t="str">
            <v>PROVISION INTERCOMPANY RECEIVABLE AR INDUSTRIAL</v>
          </cell>
          <cell r="I1617" t="str">
            <v>A4180</v>
          </cell>
          <cell r="J1617" t="e">
            <v>#N/A</v>
          </cell>
          <cell r="K1617" t="e">
            <v>#N/A</v>
          </cell>
          <cell r="L1617"/>
          <cell r="M1617"/>
          <cell r="N1617" t="e">
            <v>#N/A</v>
          </cell>
          <cell r="O1617" t="e">
            <v>#N/A</v>
          </cell>
          <cell r="P1617" t="e">
            <v>#N/A</v>
          </cell>
          <cell r="Q1617" t="e">
            <v>#N/A</v>
          </cell>
          <cell r="R1617" t="e">
            <v>#N/A</v>
          </cell>
          <cell r="S1617" t="e">
            <v>#N/A</v>
          </cell>
          <cell r="T1617" t="e">
            <v>#N/A</v>
          </cell>
          <cell r="U1617" t="e">
            <v>#N/A</v>
          </cell>
          <cell r="V1617" t="e">
            <v>#N/A</v>
          </cell>
          <cell r="W1617"/>
          <cell r="X1617" t="e">
            <v>#N/A</v>
          </cell>
          <cell r="Y1617" t="e">
            <v>#N/A</v>
          </cell>
          <cell r="Z1617" t="e">
            <v>#N/A</v>
          </cell>
          <cell r="AA1617"/>
          <cell r="AB1617"/>
          <cell r="AC1617"/>
          <cell r="AD1617"/>
          <cell r="AE1617" t="str">
            <v>ARRU</v>
          </cell>
          <cell r="AF1617" t="str">
            <v>FI</v>
          </cell>
          <cell r="AG1617"/>
          <cell r="AH1617"/>
        </row>
        <row r="1618">
          <cell r="A1618">
            <v>120172</v>
          </cell>
          <cell r="B1618">
            <v>1000</v>
          </cell>
          <cell r="C1618">
            <v>1035</v>
          </cell>
          <cell r="D1618" t="str">
            <v>SAKO</v>
          </cell>
          <cell r="E1618" t="str">
            <v/>
          </cell>
          <cell r="F1618" t="str">
            <v>X</v>
          </cell>
          <cell r="G1618" t="str">
            <v>PROV INTERCO AR IND</v>
          </cell>
          <cell r="H1618" t="str">
            <v>PROVISION INTERCOMPANY RECEIVABLE AR INDUSTRIAL FR</v>
          </cell>
          <cell r="I1618" t="str">
            <v>A4180</v>
          </cell>
          <cell r="J1618" t="e">
            <v>#N/A</v>
          </cell>
          <cell r="K1618" t="e">
            <v>#N/A</v>
          </cell>
          <cell r="L1618"/>
          <cell r="M1618"/>
          <cell r="N1618" t="e">
            <v>#N/A</v>
          </cell>
          <cell r="O1618" t="e">
            <v>#N/A</v>
          </cell>
          <cell r="P1618" t="e">
            <v>#N/A</v>
          </cell>
          <cell r="Q1618" t="e">
            <v>#N/A</v>
          </cell>
          <cell r="R1618" t="e">
            <v>#N/A</v>
          </cell>
          <cell r="S1618" t="e">
            <v>#N/A</v>
          </cell>
          <cell r="T1618" t="e">
            <v>#N/A</v>
          </cell>
          <cell r="U1618" t="e">
            <v>#N/A</v>
          </cell>
          <cell r="V1618" t="e">
            <v>#N/A</v>
          </cell>
          <cell r="W1618"/>
          <cell r="X1618" t="e">
            <v>#N/A</v>
          </cell>
          <cell r="Y1618" t="e">
            <v>#N/A</v>
          </cell>
          <cell r="Z1618" t="e">
            <v>#N/A</v>
          </cell>
          <cell r="AA1618"/>
          <cell r="AB1618"/>
          <cell r="AC1618"/>
          <cell r="AD1618"/>
          <cell r="AE1618" t="str">
            <v>ARRU</v>
          </cell>
          <cell r="AF1618" t="str">
            <v>FI</v>
          </cell>
          <cell r="AG1618"/>
          <cell r="AH1618"/>
        </row>
        <row r="1619">
          <cell r="A1619">
            <v>120174</v>
          </cell>
          <cell r="B1619">
            <v>1000</v>
          </cell>
          <cell r="C1619">
            <v>1035</v>
          </cell>
          <cell r="D1619" t="str">
            <v>SAKO</v>
          </cell>
          <cell r="E1619" t="str">
            <v/>
          </cell>
          <cell r="F1619" t="str">
            <v>X</v>
          </cell>
          <cell r="G1619" t="str">
            <v>PROV INTRCO ARMX HLD</v>
          </cell>
          <cell r="H1619" t="str">
            <v>PROVISION INTERCOMPANY RECEIVABLE ARTA MX HLDGS</v>
          </cell>
          <cell r="I1619" t="str">
            <v>A4180</v>
          </cell>
          <cell r="J1619" t="e">
            <v>#N/A</v>
          </cell>
          <cell r="K1619" t="e">
            <v>#N/A</v>
          </cell>
          <cell r="L1619"/>
          <cell r="M1619"/>
          <cell r="N1619" t="e">
            <v>#N/A</v>
          </cell>
          <cell r="O1619" t="e">
            <v>#N/A</v>
          </cell>
          <cell r="P1619" t="e">
            <v>#N/A</v>
          </cell>
          <cell r="Q1619" t="e">
            <v>#N/A</v>
          </cell>
          <cell r="R1619" t="e">
            <v>#N/A</v>
          </cell>
          <cell r="S1619" t="e">
            <v>#N/A</v>
          </cell>
          <cell r="T1619" t="e">
            <v>#N/A</v>
          </cell>
          <cell r="U1619" t="e">
            <v>#N/A</v>
          </cell>
          <cell r="V1619" t="e">
            <v>#N/A</v>
          </cell>
          <cell r="W1619"/>
          <cell r="X1619" t="e">
            <v>#N/A</v>
          </cell>
          <cell r="Y1619" t="e">
            <v>#N/A</v>
          </cell>
          <cell r="Z1619" t="e">
            <v>#N/A</v>
          </cell>
          <cell r="AA1619"/>
          <cell r="AB1619"/>
          <cell r="AC1619"/>
          <cell r="AD1619"/>
          <cell r="AE1619" t="str">
            <v>ARRU</v>
          </cell>
          <cell r="AF1619" t="str">
            <v>FI</v>
          </cell>
          <cell r="AG1619"/>
          <cell r="AH1619"/>
        </row>
        <row r="1620">
          <cell r="A1620">
            <v>120176</v>
          </cell>
          <cell r="B1620">
            <v>1000</v>
          </cell>
          <cell r="C1620">
            <v>1035</v>
          </cell>
          <cell r="D1620" t="str">
            <v>SAKO</v>
          </cell>
          <cell r="E1620" t="str">
            <v/>
          </cell>
          <cell r="F1620" t="str">
            <v>X</v>
          </cell>
          <cell r="G1620" t="str">
            <v>PROV INTERCO ARZ</v>
          </cell>
          <cell r="H1620" t="str">
            <v>PROVISION INTERCOMPANY RECEIVABLE RCI CHINA</v>
          </cell>
          <cell r="I1620" t="str">
            <v>A4180</v>
          </cell>
          <cell r="J1620" t="e">
            <v>#N/A</v>
          </cell>
          <cell r="K1620" t="e">
            <v>#N/A</v>
          </cell>
          <cell r="L1620"/>
          <cell r="M1620"/>
          <cell r="N1620" t="e">
            <v>#N/A</v>
          </cell>
          <cell r="O1620" t="e">
            <v>#N/A</v>
          </cell>
          <cell r="P1620" t="e">
            <v>#N/A</v>
          </cell>
          <cell r="Q1620" t="e">
            <v>#N/A</v>
          </cell>
          <cell r="R1620" t="e">
            <v>#N/A</v>
          </cell>
          <cell r="S1620" t="e">
            <v>#N/A</v>
          </cell>
          <cell r="T1620" t="e">
            <v>#N/A</v>
          </cell>
          <cell r="U1620" t="e">
            <v>#N/A</v>
          </cell>
          <cell r="V1620" t="e">
            <v>#N/A</v>
          </cell>
          <cell r="W1620"/>
          <cell r="X1620" t="e">
            <v>#N/A</v>
          </cell>
          <cell r="Y1620" t="e">
            <v>#N/A</v>
          </cell>
          <cell r="Z1620" t="e">
            <v>#N/A</v>
          </cell>
          <cell r="AA1620"/>
          <cell r="AB1620"/>
          <cell r="AC1620"/>
          <cell r="AD1620"/>
          <cell r="AE1620" t="str">
            <v>ARRU</v>
          </cell>
          <cell r="AF1620" t="str">
            <v>FI</v>
          </cell>
          <cell r="AG1620"/>
          <cell r="AH1620"/>
        </row>
        <row r="1621">
          <cell r="A1621">
            <v>120177</v>
          </cell>
          <cell r="B1621">
            <v>1000</v>
          </cell>
          <cell r="C1621">
            <v>1035</v>
          </cell>
          <cell r="D1621" t="str">
            <v>SAKO</v>
          </cell>
          <cell r="E1621" t="str">
            <v/>
          </cell>
          <cell r="F1621" t="str">
            <v>X</v>
          </cell>
          <cell r="G1621" t="str">
            <v>PROV INTERCO AR ENTR</v>
          </cell>
          <cell r="H1621" t="str">
            <v>PROVISION INTERCOMPANY RECEIVABLE AR ENTREPRISE MA</v>
          </cell>
          <cell r="I1621" t="str">
            <v>A4180</v>
          </cell>
          <cell r="J1621" t="e">
            <v>#N/A</v>
          </cell>
          <cell r="K1621" t="e">
            <v>#N/A</v>
          </cell>
          <cell r="L1621"/>
          <cell r="M1621"/>
          <cell r="N1621" t="e">
            <v>#N/A</v>
          </cell>
          <cell r="O1621" t="e">
            <v>#N/A</v>
          </cell>
          <cell r="P1621" t="e">
            <v>#N/A</v>
          </cell>
          <cell r="Q1621" t="e">
            <v>#N/A</v>
          </cell>
          <cell r="R1621" t="e">
            <v>#N/A</v>
          </cell>
          <cell r="S1621" t="e">
            <v>#N/A</v>
          </cell>
          <cell r="T1621" t="e">
            <v>#N/A</v>
          </cell>
          <cell r="U1621" t="e">
            <v>#N/A</v>
          </cell>
          <cell r="V1621" t="e">
            <v>#N/A</v>
          </cell>
          <cell r="W1621"/>
          <cell r="X1621" t="e">
            <v>#N/A</v>
          </cell>
          <cell r="Y1621" t="e">
            <v>#N/A</v>
          </cell>
          <cell r="Z1621" t="e">
            <v>#N/A</v>
          </cell>
          <cell r="AA1621"/>
          <cell r="AB1621"/>
          <cell r="AC1621"/>
          <cell r="AD1621"/>
          <cell r="AE1621" t="str">
            <v>ARRU</v>
          </cell>
          <cell r="AF1621" t="str">
            <v>FI</v>
          </cell>
          <cell r="AG1621"/>
          <cell r="AH1621"/>
        </row>
        <row r="1622">
          <cell r="A1622">
            <v>120180</v>
          </cell>
          <cell r="B1622">
            <v>1000</v>
          </cell>
          <cell r="C1622">
            <v>1035</v>
          </cell>
          <cell r="D1622" t="str">
            <v>SAKO</v>
          </cell>
          <cell r="E1622" t="str">
            <v/>
          </cell>
          <cell r="F1622" t="str">
            <v>X</v>
          </cell>
          <cell r="G1622" t="str">
            <v>PROV INTERCO AR ENER</v>
          </cell>
          <cell r="H1622" t="str">
            <v>PROVISION INTERCOMPANY RECEIVABLE AR ENERGIES</v>
          </cell>
          <cell r="I1622" t="str">
            <v>A4180</v>
          </cell>
          <cell r="J1622" t="e">
            <v>#N/A</v>
          </cell>
          <cell r="K1622" t="e">
            <v>#N/A</v>
          </cell>
          <cell r="L1622"/>
          <cell r="M1622"/>
          <cell r="N1622" t="e">
            <v>#N/A</v>
          </cell>
          <cell r="O1622" t="e">
            <v>#N/A</v>
          </cell>
          <cell r="P1622" t="e">
            <v>#N/A</v>
          </cell>
          <cell r="Q1622" t="e">
            <v>#N/A</v>
          </cell>
          <cell r="R1622" t="e">
            <v>#N/A</v>
          </cell>
          <cell r="S1622" t="e">
            <v>#N/A</v>
          </cell>
          <cell r="T1622" t="e">
            <v>#N/A</v>
          </cell>
          <cell r="U1622" t="e">
            <v>#N/A</v>
          </cell>
          <cell r="V1622" t="e">
            <v>#N/A</v>
          </cell>
          <cell r="W1622"/>
          <cell r="X1622" t="e">
            <v>#N/A</v>
          </cell>
          <cell r="Y1622" t="e">
            <v>#N/A</v>
          </cell>
          <cell r="Z1622" t="e">
            <v>#N/A</v>
          </cell>
          <cell r="AA1622"/>
          <cell r="AB1622"/>
          <cell r="AC1622"/>
          <cell r="AD1622"/>
          <cell r="AE1622" t="str">
            <v>ARRU</v>
          </cell>
          <cell r="AF1622" t="str">
            <v>FI</v>
          </cell>
          <cell r="AG1622"/>
          <cell r="AH1622"/>
        </row>
        <row r="1623">
          <cell r="A1623">
            <v>120183</v>
          </cell>
          <cell r="B1623">
            <v>1000</v>
          </cell>
          <cell r="C1623">
            <v>1035</v>
          </cell>
          <cell r="D1623" t="str">
            <v>SAKO</v>
          </cell>
          <cell r="E1623" t="str">
            <v/>
          </cell>
          <cell r="F1623" t="str">
            <v>X</v>
          </cell>
          <cell r="G1623" t="str">
            <v>PROV INTERCO AR EXCO</v>
          </cell>
          <cell r="H1623" t="str">
            <v>PROVISION INTERCOMPANY RECEIVABLE AR EXCO</v>
          </cell>
          <cell r="I1623" t="str">
            <v>A4180</v>
          </cell>
          <cell r="J1623" t="e">
            <v>#N/A</v>
          </cell>
          <cell r="K1623" t="e">
            <v>#N/A</v>
          </cell>
          <cell r="L1623"/>
          <cell r="M1623"/>
          <cell r="N1623" t="e">
            <v>#N/A</v>
          </cell>
          <cell r="O1623" t="e">
            <v>#N/A</v>
          </cell>
          <cell r="P1623" t="e">
            <v>#N/A</v>
          </cell>
          <cell r="Q1623" t="e">
            <v>#N/A</v>
          </cell>
          <cell r="R1623" t="e">
            <v>#N/A</v>
          </cell>
          <cell r="S1623" t="e">
            <v>#N/A</v>
          </cell>
          <cell r="T1623" t="e">
            <v>#N/A</v>
          </cell>
          <cell r="U1623" t="e">
            <v>#N/A</v>
          </cell>
          <cell r="V1623" t="e">
            <v>#N/A</v>
          </cell>
          <cell r="W1623"/>
          <cell r="X1623" t="e">
            <v>#N/A</v>
          </cell>
          <cell r="Y1623" t="e">
            <v>#N/A</v>
          </cell>
          <cell r="Z1623" t="e">
            <v>#N/A</v>
          </cell>
          <cell r="AA1623"/>
          <cell r="AB1623"/>
          <cell r="AC1623"/>
          <cell r="AD1623"/>
          <cell r="AE1623" t="str">
            <v>ARRU</v>
          </cell>
          <cell r="AF1623" t="str">
            <v>FI</v>
          </cell>
          <cell r="AG1623"/>
          <cell r="AH1623"/>
        </row>
        <row r="1624">
          <cell r="A1624">
            <v>120187</v>
          </cell>
          <cell r="B1624">
            <v>1000</v>
          </cell>
          <cell r="C1624">
            <v>1035</v>
          </cell>
          <cell r="D1624" t="str">
            <v>SAKO</v>
          </cell>
          <cell r="E1624" t="str">
            <v/>
          </cell>
          <cell r="F1624" t="str">
            <v>X</v>
          </cell>
          <cell r="G1624" t="str">
            <v>PROV INTERCO AR IND</v>
          </cell>
          <cell r="H1624" t="str">
            <v>PROVISION INTERCOMPANY RECEIVABLE AR NDUST FASTEN.</v>
          </cell>
          <cell r="I1624" t="str">
            <v>A4180</v>
          </cell>
          <cell r="J1624" t="e">
            <v>#N/A</v>
          </cell>
          <cell r="K1624" t="e">
            <v>#N/A</v>
          </cell>
          <cell r="L1624"/>
          <cell r="M1624"/>
          <cell r="N1624" t="e">
            <v>#N/A</v>
          </cell>
          <cell r="O1624" t="e">
            <v>#N/A</v>
          </cell>
          <cell r="P1624" t="e">
            <v>#N/A</v>
          </cell>
          <cell r="Q1624" t="e">
            <v>#N/A</v>
          </cell>
          <cell r="R1624" t="e">
            <v>#N/A</v>
          </cell>
          <cell r="S1624" t="e">
            <v>#N/A</v>
          </cell>
          <cell r="T1624" t="e">
            <v>#N/A</v>
          </cell>
          <cell r="U1624" t="e">
            <v>#N/A</v>
          </cell>
          <cell r="V1624" t="e">
            <v>#N/A</v>
          </cell>
          <cell r="W1624"/>
          <cell r="X1624" t="e">
            <v>#N/A</v>
          </cell>
          <cell r="Y1624" t="e">
            <v>#N/A</v>
          </cell>
          <cell r="Z1624" t="e">
            <v>#N/A</v>
          </cell>
          <cell r="AA1624"/>
          <cell r="AB1624"/>
          <cell r="AC1624"/>
          <cell r="AD1624"/>
          <cell r="AE1624" t="str">
            <v>ARRU</v>
          </cell>
          <cell r="AF1624" t="str">
            <v>FI</v>
          </cell>
          <cell r="AG1624"/>
          <cell r="AH1624"/>
        </row>
        <row r="1625">
          <cell r="A1625">
            <v>120190</v>
          </cell>
          <cell r="B1625">
            <v>1000</v>
          </cell>
          <cell r="C1625">
            <v>1035</v>
          </cell>
          <cell r="D1625" t="str">
            <v>SAKO</v>
          </cell>
          <cell r="E1625" t="str">
            <v/>
          </cell>
          <cell r="F1625" t="str">
            <v>X</v>
          </cell>
          <cell r="G1625" t="str">
            <v>PROV INTRCO ARMX FST</v>
          </cell>
          <cell r="H1625" t="str">
            <v>PROVISION INTERCOMPANY RECEIVABLE ARMX FASTENERS</v>
          </cell>
          <cell r="I1625" t="str">
            <v>A4180</v>
          </cell>
          <cell r="J1625" t="e">
            <v>#N/A</v>
          </cell>
          <cell r="K1625" t="e">
            <v>#N/A</v>
          </cell>
          <cell r="L1625"/>
          <cell r="M1625"/>
          <cell r="N1625" t="e">
            <v>#N/A</v>
          </cell>
          <cell r="O1625" t="e">
            <v>#N/A</v>
          </cell>
          <cell r="P1625" t="e">
            <v>#N/A</v>
          </cell>
          <cell r="Q1625" t="e">
            <v>#N/A</v>
          </cell>
          <cell r="R1625" t="e">
            <v>#N/A</v>
          </cell>
          <cell r="S1625" t="e">
            <v>#N/A</v>
          </cell>
          <cell r="T1625" t="e">
            <v>#N/A</v>
          </cell>
          <cell r="U1625" t="e">
            <v>#N/A</v>
          </cell>
          <cell r="V1625" t="e">
            <v>#N/A</v>
          </cell>
          <cell r="W1625"/>
          <cell r="X1625" t="e">
            <v>#N/A</v>
          </cell>
          <cell r="Y1625" t="e">
            <v>#N/A</v>
          </cell>
          <cell r="Z1625" t="e">
            <v>#N/A</v>
          </cell>
          <cell r="AA1625"/>
          <cell r="AB1625"/>
          <cell r="AC1625"/>
          <cell r="AD1625"/>
          <cell r="AE1625" t="str">
            <v>ARRU</v>
          </cell>
          <cell r="AF1625" t="str">
            <v>FI</v>
          </cell>
          <cell r="AG1625"/>
          <cell r="AH1625"/>
        </row>
        <row r="1626">
          <cell r="A1626">
            <v>120205</v>
          </cell>
          <cell r="B1626">
            <v>1000</v>
          </cell>
          <cell r="C1626">
            <v>1035</v>
          </cell>
          <cell r="D1626" t="str">
            <v>SAKO</v>
          </cell>
          <cell r="E1626" t="str">
            <v/>
          </cell>
          <cell r="F1626" t="str">
            <v>X</v>
          </cell>
          <cell r="G1626" t="str">
            <v>ADVINTERCO SUP</v>
          </cell>
          <cell r="H1626" t="str">
            <v>ADVANCE TO  INTERCOMPANY SUPPLIER</v>
          </cell>
          <cell r="I1626" t="str">
            <v>A4090</v>
          </cell>
          <cell r="J1626" t="str">
            <v>RUB</v>
          </cell>
          <cell r="K1626">
            <v>0</v>
          </cell>
          <cell r="L1626"/>
          <cell r="M1626"/>
          <cell r="N1626">
            <v>0</v>
          </cell>
          <cell r="O1626">
            <v>0</v>
          </cell>
          <cell r="P1626" t="str">
            <v>K</v>
          </cell>
          <cell r="Q1626" t="str">
            <v>6002120205</v>
          </cell>
          <cell r="R1626">
            <v>0</v>
          </cell>
          <cell r="S1626" t="str">
            <v>X</v>
          </cell>
          <cell r="T1626">
            <v>0</v>
          </cell>
          <cell r="U1626" t="str">
            <v>Z026</v>
          </cell>
          <cell r="V1626" t="e">
            <v>#N/A</v>
          </cell>
          <cell r="W1626"/>
          <cell r="X1626" t="e">
            <v>#N/A</v>
          </cell>
          <cell r="Y1626">
            <v>0</v>
          </cell>
          <cell r="Z1626">
            <v>0</v>
          </cell>
          <cell r="AA1626"/>
          <cell r="AB1626"/>
          <cell r="AC1626"/>
          <cell r="AD1626"/>
          <cell r="AE1626" t="str">
            <v>ARRU</v>
          </cell>
          <cell r="AF1626" t="str">
            <v>FI</v>
          </cell>
          <cell r="AG1626" t="str">
            <v>РасчАвВыдГр</v>
          </cell>
          <cell r="AH1626" t="str">
            <v>Расчеты по авансам выданным в Группе</v>
          </cell>
        </row>
        <row r="1627">
          <cell r="A1627">
            <v>120305</v>
          </cell>
          <cell r="B1627">
            <v>1000</v>
          </cell>
          <cell r="C1627">
            <v>1035</v>
          </cell>
          <cell r="D1627" t="str">
            <v>SAKO</v>
          </cell>
          <cell r="E1627" t="str">
            <v/>
          </cell>
          <cell r="F1627" t="str">
            <v>X</v>
          </cell>
          <cell r="G1627" t="str">
            <v>REBATES C.N. AR ZHEN</v>
          </cell>
          <cell r="H1627" t="str">
            <v>REBATES AND CREDIT-NOTES FROM AR ZHENJIANG</v>
          </cell>
          <cell r="I1627" t="str">
            <v>A4100</v>
          </cell>
          <cell r="J1627" t="e">
            <v>#N/A</v>
          </cell>
          <cell r="K1627" t="e">
            <v>#N/A</v>
          </cell>
          <cell r="L1627"/>
          <cell r="M1627"/>
          <cell r="N1627" t="e">
            <v>#N/A</v>
          </cell>
          <cell r="O1627" t="e">
            <v>#N/A</v>
          </cell>
          <cell r="P1627" t="e">
            <v>#N/A</v>
          </cell>
          <cell r="Q1627" t="e">
            <v>#N/A</v>
          </cell>
          <cell r="R1627" t="e">
            <v>#N/A</v>
          </cell>
          <cell r="S1627" t="e">
            <v>#N/A</v>
          </cell>
          <cell r="T1627" t="e">
            <v>#N/A</v>
          </cell>
          <cell r="U1627" t="e">
            <v>#N/A</v>
          </cell>
          <cell r="V1627" t="e">
            <v>#N/A</v>
          </cell>
          <cell r="W1627"/>
          <cell r="X1627" t="e">
            <v>#N/A</v>
          </cell>
          <cell r="Y1627" t="e">
            <v>#N/A</v>
          </cell>
          <cell r="Z1627" t="e">
            <v>#N/A</v>
          </cell>
          <cell r="AA1627"/>
          <cell r="AB1627"/>
          <cell r="AC1627"/>
          <cell r="AD1627"/>
          <cell r="AE1627" t="str">
            <v>ARRU</v>
          </cell>
          <cell r="AF1627" t="str">
            <v>FI</v>
          </cell>
          <cell r="AG1627"/>
          <cell r="AH1627"/>
        </row>
        <row r="1628">
          <cell r="A1628">
            <v>120307</v>
          </cell>
          <cell r="B1628">
            <v>1000</v>
          </cell>
          <cell r="C1628">
            <v>1035</v>
          </cell>
          <cell r="D1628" t="str">
            <v>SAKO</v>
          </cell>
          <cell r="E1628" t="str">
            <v/>
          </cell>
          <cell r="F1628" t="str">
            <v>X</v>
          </cell>
          <cell r="G1628" t="str">
            <v>REBATES C.N. AR SARL</v>
          </cell>
          <cell r="H1628" t="str">
            <v>REBATES AND CREDIT-NOTES FROM AR SARL</v>
          </cell>
          <cell r="I1628" t="str">
            <v>A4100</v>
          </cell>
          <cell r="J1628" t="e">
            <v>#N/A</v>
          </cell>
          <cell r="K1628" t="e">
            <v>#N/A</v>
          </cell>
          <cell r="L1628"/>
          <cell r="M1628"/>
          <cell r="N1628" t="e">
            <v>#N/A</v>
          </cell>
          <cell r="O1628" t="e">
            <v>#N/A</v>
          </cell>
          <cell r="P1628" t="e">
            <v>#N/A</v>
          </cell>
          <cell r="Q1628" t="e">
            <v>#N/A</v>
          </cell>
          <cell r="R1628" t="e">
            <v>#N/A</v>
          </cell>
          <cell r="S1628" t="e">
            <v>#N/A</v>
          </cell>
          <cell r="T1628" t="e">
            <v>#N/A</v>
          </cell>
          <cell r="U1628" t="e">
            <v>#N/A</v>
          </cell>
          <cell r="V1628" t="e">
            <v>#N/A</v>
          </cell>
          <cell r="W1628"/>
          <cell r="X1628" t="e">
            <v>#N/A</v>
          </cell>
          <cell r="Y1628" t="e">
            <v>#N/A</v>
          </cell>
          <cell r="Z1628" t="e">
            <v>#N/A</v>
          </cell>
          <cell r="AA1628"/>
          <cell r="AB1628"/>
          <cell r="AC1628"/>
          <cell r="AD1628"/>
          <cell r="AE1628" t="str">
            <v>ARRU</v>
          </cell>
          <cell r="AF1628" t="str">
            <v>FI</v>
          </cell>
          <cell r="AG1628"/>
          <cell r="AH1628"/>
        </row>
        <row r="1629">
          <cell r="A1629">
            <v>120308</v>
          </cell>
          <cell r="B1629">
            <v>1000</v>
          </cell>
          <cell r="C1629">
            <v>1035</v>
          </cell>
          <cell r="D1629" t="str">
            <v>SAKO</v>
          </cell>
          <cell r="E1629" t="str">
            <v/>
          </cell>
          <cell r="F1629" t="str">
            <v>X</v>
          </cell>
          <cell r="G1629" t="str">
            <v>REBATES C.N. RAYNET</v>
          </cell>
          <cell r="H1629" t="str">
            <v>REBATES AND CREDIT-NOTES FROM RAYNET</v>
          </cell>
          <cell r="I1629" t="str">
            <v>A4100</v>
          </cell>
          <cell r="J1629" t="e">
            <v>#N/A</v>
          </cell>
          <cell r="K1629" t="e">
            <v>#N/A</v>
          </cell>
          <cell r="L1629"/>
          <cell r="M1629"/>
          <cell r="N1629" t="e">
            <v>#N/A</v>
          </cell>
          <cell r="O1629" t="e">
            <v>#N/A</v>
          </cell>
          <cell r="P1629" t="e">
            <v>#N/A</v>
          </cell>
          <cell r="Q1629" t="e">
            <v>#N/A</v>
          </cell>
          <cell r="R1629" t="e">
            <v>#N/A</v>
          </cell>
          <cell r="S1629" t="e">
            <v>#N/A</v>
          </cell>
          <cell r="T1629" t="e">
            <v>#N/A</v>
          </cell>
          <cell r="U1629" t="e">
            <v>#N/A</v>
          </cell>
          <cell r="V1629" t="e">
            <v>#N/A</v>
          </cell>
          <cell r="W1629"/>
          <cell r="X1629" t="e">
            <v>#N/A</v>
          </cell>
          <cell r="Y1629" t="e">
            <v>#N/A</v>
          </cell>
          <cell r="Z1629" t="e">
            <v>#N/A</v>
          </cell>
          <cell r="AA1629"/>
          <cell r="AB1629"/>
          <cell r="AC1629"/>
          <cell r="AD1629"/>
          <cell r="AE1629" t="str">
            <v>ARRU</v>
          </cell>
          <cell r="AF1629" t="str">
            <v>FI</v>
          </cell>
          <cell r="AG1629"/>
          <cell r="AH1629"/>
        </row>
        <row r="1630">
          <cell r="A1630">
            <v>120310</v>
          </cell>
          <cell r="B1630">
            <v>1000</v>
          </cell>
          <cell r="C1630">
            <v>1035</v>
          </cell>
          <cell r="D1630" t="str">
            <v>SAKO</v>
          </cell>
          <cell r="E1630" t="str">
            <v/>
          </cell>
          <cell r="F1630" t="str">
            <v>X</v>
          </cell>
          <cell r="G1630" t="str">
            <v>REBATES C.N. AR SCS</v>
          </cell>
          <cell r="H1630" t="str">
            <v>REBATES AND CREDIT-NOTES FROM AR SCS</v>
          </cell>
          <cell r="I1630" t="str">
            <v>A4100</v>
          </cell>
          <cell r="J1630" t="e">
            <v>#N/A</v>
          </cell>
          <cell r="K1630" t="e">
            <v>#N/A</v>
          </cell>
          <cell r="L1630"/>
          <cell r="M1630"/>
          <cell r="N1630" t="e">
            <v>#N/A</v>
          </cell>
          <cell r="O1630" t="e">
            <v>#N/A</v>
          </cell>
          <cell r="P1630" t="e">
            <v>#N/A</v>
          </cell>
          <cell r="Q1630" t="e">
            <v>#N/A</v>
          </cell>
          <cell r="R1630" t="e">
            <v>#N/A</v>
          </cell>
          <cell r="S1630" t="e">
            <v>#N/A</v>
          </cell>
          <cell r="T1630" t="e">
            <v>#N/A</v>
          </cell>
          <cell r="U1630" t="e">
            <v>#N/A</v>
          </cell>
          <cell r="V1630" t="e">
            <v>#N/A</v>
          </cell>
          <cell r="W1630"/>
          <cell r="X1630" t="e">
            <v>#N/A</v>
          </cell>
          <cell r="Y1630" t="e">
            <v>#N/A</v>
          </cell>
          <cell r="Z1630" t="e">
            <v>#N/A</v>
          </cell>
          <cell r="AA1630"/>
          <cell r="AB1630"/>
          <cell r="AC1630"/>
          <cell r="AD1630"/>
          <cell r="AE1630" t="str">
            <v>ARRU</v>
          </cell>
          <cell r="AF1630" t="str">
            <v>FI</v>
          </cell>
          <cell r="AG1630"/>
          <cell r="AH1630"/>
        </row>
        <row r="1631">
          <cell r="A1631">
            <v>120315</v>
          </cell>
          <cell r="B1631">
            <v>1000</v>
          </cell>
          <cell r="C1631">
            <v>1035</v>
          </cell>
          <cell r="D1631" t="str">
            <v>SAKO</v>
          </cell>
          <cell r="E1631" t="str">
            <v/>
          </cell>
          <cell r="F1631" t="str">
            <v>X</v>
          </cell>
          <cell r="G1631" t="str">
            <v>REBATES C.N. AR GMBH</v>
          </cell>
          <cell r="H1631" t="str">
            <v>REBATES AND CREDIT-NOTES FROM AR GMBH CO KG</v>
          </cell>
          <cell r="I1631" t="str">
            <v>A4100</v>
          </cell>
          <cell r="J1631" t="e">
            <v>#N/A</v>
          </cell>
          <cell r="K1631" t="e">
            <v>#N/A</v>
          </cell>
          <cell r="L1631"/>
          <cell r="M1631"/>
          <cell r="N1631" t="e">
            <v>#N/A</v>
          </cell>
          <cell r="O1631" t="e">
            <v>#N/A</v>
          </cell>
          <cell r="P1631" t="e">
            <v>#N/A</v>
          </cell>
          <cell r="Q1631" t="e">
            <v>#N/A</v>
          </cell>
          <cell r="R1631" t="e">
            <v>#N/A</v>
          </cell>
          <cell r="S1631" t="e">
            <v>#N/A</v>
          </cell>
          <cell r="T1631" t="e">
            <v>#N/A</v>
          </cell>
          <cell r="U1631" t="e">
            <v>#N/A</v>
          </cell>
          <cell r="V1631" t="e">
            <v>#N/A</v>
          </cell>
          <cell r="W1631"/>
          <cell r="X1631" t="e">
            <v>#N/A</v>
          </cell>
          <cell r="Y1631" t="e">
            <v>#N/A</v>
          </cell>
          <cell r="Z1631" t="e">
            <v>#N/A</v>
          </cell>
          <cell r="AA1631"/>
          <cell r="AB1631"/>
          <cell r="AC1631"/>
          <cell r="AD1631"/>
          <cell r="AE1631" t="str">
            <v>ARRU</v>
          </cell>
          <cell r="AF1631" t="str">
            <v>FI</v>
          </cell>
          <cell r="AG1631"/>
          <cell r="AH1631"/>
        </row>
        <row r="1632">
          <cell r="A1632">
            <v>120340</v>
          </cell>
          <cell r="B1632">
            <v>1000</v>
          </cell>
          <cell r="C1632">
            <v>1035</v>
          </cell>
          <cell r="D1632" t="str">
            <v>SAKO</v>
          </cell>
          <cell r="E1632" t="str">
            <v/>
          </cell>
          <cell r="F1632" t="str">
            <v>X</v>
          </cell>
          <cell r="G1632" t="str">
            <v>REBATES C.N. RAYNET</v>
          </cell>
          <cell r="H1632" t="str">
            <v>REBATES AND CREDIT-NOTES FROM RAYNET</v>
          </cell>
          <cell r="I1632" t="str">
            <v>A4100</v>
          </cell>
          <cell r="J1632" t="e">
            <v>#N/A</v>
          </cell>
          <cell r="K1632" t="e">
            <v>#N/A</v>
          </cell>
          <cell r="L1632"/>
          <cell r="M1632"/>
          <cell r="N1632" t="e">
            <v>#N/A</v>
          </cell>
          <cell r="O1632" t="e">
            <v>#N/A</v>
          </cell>
          <cell r="P1632" t="e">
            <v>#N/A</v>
          </cell>
          <cell r="Q1632" t="e">
            <v>#N/A</v>
          </cell>
          <cell r="R1632" t="e">
            <v>#N/A</v>
          </cell>
          <cell r="S1632" t="e">
            <v>#N/A</v>
          </cell>
          <cell r="T1632" t="e">
            <v>#N/A</v>
          </cell>
          <cell r="U1632" t="e">
            <v>#N/A</v>
          </cell>
          <cell r="V1632" t="e">
            <v>#N/A</v>
          </cell>
          <cell r="W1632"/>
          <cell r="X1632" t="e">
            <v>#N/A</v>
          </cell>
          <cell r="Y1632" t="e">
            <v>#N/A</v>
          </cell>
          <cell r="Z1632" t="e">
            <v>#N/A</v>
          </cell>
          <cell r="AA1632"/>
          <cell r="AB1632"/>
          <cell r="AC1632"/>
          <cell r="AD1632"/>
          <cell r="AE1632" t="str">
            <v>ARRU</v>
          </cell>
          <cell r="AF1632" t="str">
            <v>FI</v>
          </cell>
          <cell r="AG1632"/>
          <cell r="AH1632"/>
        </row>
        <row r="1633">
          <cell r="A1633">
            <v>120442</v>
          </cell>
          <cell r="B1633">
            <v>1000</v>
          </cell>
          <cell r="C1633">
            <v>1035</v>
          </cell>
          <cell r="D1633" t="str">
            <v>SAKO</v>
          </cell>
          <cell r="E1633" t="str">
            <v/>
          </cell>
          <cell r="F1633" t="str">
            <v>X</v>
          </cell>
          <cell r="G1633" t="str">
            <v>PROV INTERCO ARCNA</v>
          </cell>
          <cell r="H1633" t="str">
            <v>PROV. INTERCO RECEIV. CREDIT RECLASSIF. ARCNA</v>
          </cell>
          <cell r="I1633" t="str">
            <v>A4100</v>
          </cell>
          <cell r="J1633" t="e">
            <v>#N/A</v>
          </cell>
          <cell r="K1633" t="e">
            <v>#N/A</v>
          </cell>
          <cell r="L1633"/>
          <cell r="M1633"/>
          <cell r="N1633" t="e">
            <v>#N/A</v>
          </cell>
          <cell r="O1633" t="e">
            <v>#N/A</v>
          </cell>
          <cell r="P1633" t="e">
            <v>#N/A</v>
          </cell>
          <cell r="Q1633" t="e">
            <v>#N/A</v>
          </cell>
          <cell r="R1633" t="e">
            <v>#N/A</v>
          </cell>
          <cell r="S1633" t="e">
            <v>#N/A</v>
          </cell>
          <cell r="T1633" t="e">
            <v>#N/A</v>
          </cell>
          <cell r="U1633" t="e">
            <v>#N/A</v>
          </cell>
          <cell r="V1633">
            <v>0</v>
          </cell>
          <cell r="W1633"/>
          <cell r="X1633">
            <v>0</v>
          </cell>
          <cell r="Y1633" t="e">
            <v>#N/A</v>
          </cell>
          <cell r="Z1633" t="e">
            <v>#N/A</v>
          </cell>
          <cell r="AA1633"/>
          <cell r="AB1633"/>
          <cell r="AC1633"/>
          <cell r="AD1633"/>
          <cell r="AE1633" t="str">
            <v>ARRU</v>
          </cell>
          <cell r="AF1633" t="str">
            <v>FI</v>
          </cell>
          <cell r="AG1633"/>
          <cell r="AH1633"/>
        </row>
        <row r="1634">
          <cell r="A1634">
            <v>120905</v>
          </cell>
          <cell r="B1634">
            <v>1000</v>
          </cell>
          <cell r="C1634">
            <v>1035</v>
          </cell>
          <cell r="D1634" t="str">
            <v>SAKO</v>
          </cell>
          <cell r="E1634" t="str">
            <v/>
          </cell>
          <cell r="F1634" t="str">
            <v>X</v>
          </cell>
          <cell r="G1634" t="str">
            <v>GROUP-EXCH-RATE ADJ</v>
          </cell>
          <cell r="H1634" t="str">
            <v>GROUP RECEIVABLE EXCHANGE-RATE ADJUSTMENT</v>
          </cell>
          <cell r="I1634" t="str">
            <v>A4100</v>
          </cell>
          <cell r="J1634" t="e">
            <v>#N/A</v>
          </cell>
          <cell r="K1634" t="e">
            <v>#N/A</v>
          </cell>
          <cell r="L1634"/>
          <cell r="M1634"/>
          <cell r="N1634" t="e">
            <v>#N/A</v>
          </cell>
          <cell r="O1634" t="e">
            <v>#N/A</v>
          </cell>
          <cell r="P1634" t="e">
            <v>#N/A</v>
          </cell>
          <cell r="Q1634">
            <v>6201120905</v>
          </cell>
          <cell r="R1634" t="e">
            <v>#N/A</v>
          </cell>
          <cell r="S1634" t="e">
            <v>#N/A</v>
          </cell>
          <cell r="T1634" t="e">
            <v>#N/A</v>
          </cell>
          <cell r="U1634" t="e">
            <v>#N/A</v>
          </cell>
          <cell r="V1634" t="e">
            <v>#N/A</v>
          </cell>
          <cell r="W1634"/>
          <cell r="X1634" t="e">
            <v>#N/A</v>
          </cell>
          <cell r="Y1634" t="e">
            <v>#N/A</v>
          </cell>
          <cell r="Z1634" t="e">
            <v>#N/A</v>
          </cell>
          <cell r="AA1634"/>
          <cell r="AB1634"/>
          <cell r="AC1634"/>
          <cell r="AD1634"/>
          <cell r="AE1634" t="str">
            <v>ARRU</v>
          </cell>
          <cell r="AF1634" t="str">
            <v>FI</v>
          </cell>
          <cell r="AG1634" t="str">
            <v>РасПокЗакГрупКурРазн</v>
          </cell>
          <cell r="AH1634" t="str">
            <v>Расчеты с покупателями и заказч. в Группе-курс. разницы</v>
          </cell>
        </row>
        <row r="1635">
          <cell r="A1635">
            <v>120915</v>
          </cell>
          <cell r="B1635">
            <v>1000</v>
          </cell>
          <cell r="C1635">
            <v>1035</v>
          </cell>
          <cell r="D1635" t="str">
            <v>SAKO</v>
          </cell>
          <cell r="E1635" t="str">
            <v/>
          </cell>
          <cell r="F1635" t="str">
            <v>X</v>
          </cell>
          <cell r="G1635" t="str">
            <v>GROUP-EXCH-RATE ADJ</v>
          </cell>
          <cell r="H1635" t="str">
            <v>ADVANCE TO INTERCOMPANY SUPPLIER EXCHANGE RATE ADJ</v>
          </cell>
          <cell r="I1635" t="str">
            <v>A4100</v>
          </cell>
          <cell r="J1635" t="e">
            <v>#N/A</v>
          </cell>
          <cell r="K1635" t="e">
            <v>#N/A</v>
          </cell>
          <cell r="L1635"/>
          <cell r="M1635"/>
          <cell r="N1635" t="e">
            <v>#N/A</v>
          </cell>
          <cell r="O1635" t="e">
            <v>#N/A</v>
          </cell>
          <cell r="P1635" t="e">
            <v>#N/A</v>
          </cell>
          <cell r="Q1635" t="e">
            <v>#N/A</v>
          </cell>
          <cell r="R1635" t="e">
            <v>#N/A</v>
          </cell>
          <cell r="S1635" t="e">
            <v>#N/A</v>
          </cell>
          <cell r="T1635" t="e">
            <v>#N/A</v>
          </cell>
          <cell r="U1635" t="e">
            <v>#N/A</v>
          </cell>
          <cell r="V1635" t="e">
            <v>#N/A</v>
          </cell>
          <cell r="W1635"/>
          <cell r="X1635" t="e">
            <v>#N/A</v>
          </cell>
          <cell r="Y1635" t="e">
            <v>#N/A</v>
          </cell>
          <cell r="Z1635" t="e">
            <v>#N/A</v>
          </cell>
          <cell r="AA1635"/>
          <cell r="AB1635"/>
          <cell r="AC1635"/>
          <cell r="AD1635"/>
          <cell r="AE1635" t="str">
            <v>ARRU</v>
          </cell>
          <cell r="AF1635" t="str">
            <v>FI</v>
          </cell>
          <cell r="AG1635"/>
          <cell r="AH1635"/>
        </row>
        <row r="1636">
          <cell r="A1636">
            <v>121000</v>
          </cell>
          <cell r="B1636">
            <v>1000</v>
          </cell>
          <cell r="C1636">
            <v>1035</v>
          </cell>
          <cell r="D1636" t="str">
            <v>SAKO</v>
          </cell>
          <cell r="E1636" t="str">
            <v/>
          </cell>
          <cell r="F1636" t="str">
            <v>X</v>
          </cell>
          <cell r="G1636" t="str">
            <v>NOTES RECEIVABLES</v>
          </cell>
          <cell r="H1636" t="str">
            <v>NOTES RECEIVABLES</v>
          </cell>
          <cell r="I1636" t="str">
            <v>A4130</v>
          </cell>
          <cell r="J1636" t="e">
            <v>#N/A</v>
          </cell>
          <cell r="K1636" t="e">
            <v>#N/A</v>
          </cell>
          <cell r="L1636"/>
          <cell r="M1636"/>
          <cell r="N1636" t="e">
            <v>#N/A</v>
          </cell>
          <cell r="O1636" t="e">
            <v>#N/A</v>
          </cell>
          <cell r="P1636" t="e">
            <v>#N/A</v>
          </cell>
          <cell r="Q1636" t="e">
            <v>#N/A</v>
          </cell>
          <cell r="R1636" t="e">
            <v>#N/A</v>
          </cell>
          <cell r="S1636" t="e">
            <v>#N/A</v>
          </cell>
          <cell r="T1636" t="e">
            <v>#N/A</v>
          </cell>
          <cell r="U1636" t="e">
            <v>#N/A</v>
          </cell>
          <cell r="V1636" t="e">
            <v>#N/A</v>
          </cell>
          <cell r="W1636"/>
          <cell r="X1636" t="e">
            <v>#N/A</v>
          </cell>
          <cell r="Y1636" t="e">
            <v>#N/A</v>
          </cell>
          <cell r="Z1636" t="e">
            <v>#N/A</v>
          </cell>
          <cell r="AA1636"/>
          <cell r="AB1636"/>
          <cell r="AC1636"/>
          <cell r="AD1636"/>
          <cell r="AE1636" t="str">
            <v>ARRU</v>
          </cell>
          <cell r="AF1636" t="str">
            <v>FI</v>
          </cell>
          <cell r="AG1636"/>
          <cell r="AH1636"/>
        </row>
        <row r="1637">
          <cell r="A1637">
            <v>121001</v>
          </cell>
          <cell r="B1637">
            <v>1000</v>
          </cell>
          <cell r="C1637">
            <v>1035</v>
          </cell>
          <cell r="D1637" t="str">
            <v>SAKO</v>
          </cell>
          <cell r="E1637" t="str">
            <v/>
          </cell>
          <cell r="F1637" t="str">
            <v>X</v>
          </cell>
          <cell r="G1637" t="str">
            <v>C. NOTE RECEIVABLE</v>
          </cell>
          <cell r="H1637" t="str">
            <v>COLLECTION OF NOTES RECEIVABLES</v>
          </cell>
          <cell r="I1637" t="str">
            <v>A4130</v>
          </cell>
          <cell r="J1637" t="e">
            <v>#N/A</v>
          </cell>
          <cell r="K1637" t="e">
            <v>#N/A</v>
          </cell>
          <cell r="L1637"/>
          <cell r="M1637"/>
          <cell r="N1637" t="e">
            <v>#N/A</v>
          </cell>
          <cell r="O1637" t="e">
            <v>#N/A</v>
          </cell>
          <cell r="P1637" t="e">
            <v>#N/A</v>
          </cell>
          <cell r="Q1637" t="e">
            <v>#N/A</v>
          </cell>
          <cell r="R1637" t="e">
            <v>#N/A</v>
          </cell>
          <cell r="S1637" t="e">
            <v>#N/A</v>
          </cell>
          <cell r="T1637" t="e">
            <v>#N/A</v>
          </cell>
          <cell r="U1637" t="e">
            <v>#N/A</v>
          </cell>
          <cell r="V1637" t="e">
            <v>#N/A</v>
          </cell>
          <cell r="W1637"/>
          <cell r="X1637" t="e">
            <v>#N/A</v>
          </cell>
          <cell r="Y1637" t="e">
            <v>#N/A</v>
          </cell>
          <cell r="Z1637" t="e">
            <v>#N/A</v>
          </cell>
          <cell r="AA1637"/>
          <cell r="AB1637"/>
          <cell r="AC1637"/>
          <cell r="AD1637"/>
          <cell r="AE1637" t="str">
            <v>ARRU</v>
          </cell>
          <cell r="AF1637" t="str">
            <v>FI</v>
          </cell>
          <cell r="AG1637"/>
          <cell r="AH1637"/>
        </row>
        <row r="1638">
          <cell r="A1638">
            <v>121002</v>
          </cell>
          <cell r="B1638">
            <v>1000</v>
          </cell>
          <cell r="C1638">
            <v>1035</v>
          </cell>
          <cell r="D1638" t="str">
            <v>SAKO</v>
          </cell>
          <cell r="E1638" t="str">
            <v/>
          </cell>
          <cell r="F1638" t="str">
            <v>X</v>
          </cell>
          <cell r="G1638" t="str">
            <v>C. DISCOUNTED DRAFT</v>
          </cell>
          <cell r="H1638" t="str">
            <v>COLLECTION OF DISCOUNTED BOE</v>
          </cell>
          <cell r="I1638" t="str">
            <v>A4130</v>
          </cell>
          <cell r="J1638" t="e">
            <v>#N/A</v>
          </cell>
          <cell r="K1638" t="e">
            <v>#N/A</v>
          </cell>
          <cell r="L1638"/>
          <cell r="M1638"/>
          <cell r="N1638" t="e">
            <v>#N/A</v>
          </cell>
          <cell r="O1638" t="e">
            <v>#N/A</v>
          </cell>
          <cell r="P1638" t="e">
            <v>#N/A</v>
          </cell>
          <cell r="Q1638" t="e">
            <v>#N/A</v>
          </cell>
          <cell r="R1638" t="e">
            <v>#N/A</v>
          </cell>
          <cell r="S1638" t="e">
            <v>#N/A</v>
          </cell>
          <cell r="T1638" t="e">
            <v>#N/A</v>
          </cell>
          <cell r="U1638" t="e">
            <v>#N/A</v>
          </cell>
          <cell r="V1638" t="e">
            <v>#N/A</v>
          </cell>
          <cell r="W1638"/>
          <cell r="X1638" t="e">
            <v>#N/A</v>
          </cell>
          <cell r="Y1638" t="e">
            <v>#N/A</v>
          </cell>
          <cell r="Z1638" t="e">
            <v>#N/A</v>
          </cell>
          <cell r="AA1638"/>
          <cell r="AB1638"/>
          <cell r="AC1638"/>
          <cell r="AD1638"/>
          <cell r="AE1638" t="str">
            <v>ARRU</v>
          </cell>
          <cell r="AF1638" t="str">
            <v>FI</v>
          </cell>
          <cell r="AG1638"/>
          <cell r="AH1638"/>
        </row>
        <row r="1639">
          <cell r="A1639">
            <v>121100</v>
          </cell>
          <cell r="B1639">
            <v>1000</v>
          </cell>
          <cell r="C1639">
            <v>1035</v>
          </cell>
          <cell r="D1639" t="str">
            <v>SAKO</v>
          </cell>
          <cell r="E1639" t="str">
            <v/>
          </cell>
          <cell r="F1639" t="str">
            <v>X</v>
          </cell>
          <cell r="G1639" t="str">
            <v>DUE DATE TRANSF INC</v>
          </cell>
          <cell r="H1639" t="str">
            <v>DUE DATE TRANSFER RECEIVABLES</v>
          </cell>
          <cell r="I1639" t="str">
            <v>A4130</v>
          </cell>
          <cell r="J1639" t="e">
            <v>#N/A</v>
          </cell>
          <cell r="K1639" t="e">
            <v>#N/A</v>
          </cell>
          <cell r="L1639"/>
          <cell r="M1639"/>
          <cell r="N1639" t="e">
            <v>#N/A</v>
          </cell>
          <cell r="O1639" t="e">
            <v>#N/A</v>
          </cell>
          <cell r="P1639" t="e">
            <v>#N/A</v>
          </cell>
          <cell r="Q1639" t="e">
            <v>#N/A</v>
          </cell>
          <cell r="R1639" t="e">
            <v>#N/A</v>
          </cell>
          <cell r="S1639" t="e">
            <v>#N/A</v>
          </cell>
          <cell r="T1639" t="e">
            <v>#N/A</v>
          </cell>
          <cell r="U1639" t="e">
            <v>#N/A</v>
          </cell>
          <cell r="V1639" t="e">
            <v>#N/A</v>
          </cell>
          <cell r="W1639"/>
          <cell r="X1639" t="e">
            <v>#N/A</v>
          </cell>
          <cell r="Y1639" t="e">
            <v>#N/A</v>
          </cell>
          <cell r="Z1639" t="e">
            <v>#N/A</v>
          </cell>
          <cell r="AA1639"/>
          <cell r="AB1639"/>
          <cell r="AC1639"/>
          <cell r="AD1639"/>
          <cell r="AE1639" t="str">
            <v>ARRU</v>
          </cell>
          <cell r="AF1639" t="str">
            <v>FI</v>
          </cell>
          <cell r="AG1639"/>
          <cell r="AH1639"/>
        </row>
        <row r="1640">
          <cell r="A1640">
            <v>121999</v>
          </cell>
          <cell r="B1640">
            <v>1000</v>
          </cell>
          <cell r="C1640">
            <v>1035</v>
          </cell>
          <cell r="D1640" t="str">
            <v>SAKO</v>
          </cell>
          <cell r="E1640" t="str">
            <v/>
          </cell>
          <cell r="F1640" t="str">
            <v>X</v>
          </cell>
          <cell r="G1640" t="str">
            <v>NOTES RECEIVABLES RE</v>
          </cell>
          <cell r="H1640" t="str">
            <v>NOTES RECEIVABLES REQUEST</v>
          </cell>
          <cell r="I1640" t="str">
            <v>A4130</v>
          </cell>
          <cell r="J1640" t="e">
            <v>#N/A</v>
          </cell>
          <cell r="K1640" t="e">
            <v>#N/A</v>
          </cell>
          <cell r="L1640"/>
          <cell r="M1640"/>
          <cell r="N1640" t="e">
            <v>#N/A</v>
          </cell>
          <cell r="O1640" t="e">
            <v>#N/A</v>
          </cell>
          <cell r="P1640" t="e">
            <v>#N/A</v>
          </cell>
          <cell r="Q1640" t="e">
            <v>#N/A</v>
          </cell>
          <cell r="R1640" t="e">
            <v>#N/A</v>
          </cell>
          <cell r="S1640" t="e">
            <v>#N/A</v>
          </cell>
          <cell r="T1640" t="e">
            <v>#N/A</v>
          </cell>
          <cell r="U1640" t="e">
            <v>#N/A</v>
          </cell>
          <cell r="V1640" t="e">
            <v>#N/A</v>
          </cell>
          <cell r="W1640"/>
          <cell r="X1640" t="e">
            <v>#N/A</v>
          </cell>
          <cell r="Y1640" t="e">
            <v>#N/A</v>
          </cell>
          <cell r="Z1640" t="e">
            <v>#N/A</v>
          </cell>
          <cell r="AA1640"/>
          <cell r="AB1640"/>
          <cell r="AC1640"/>
          <cell r="AD1640"/>
          <cell r="AE1640" t="str">
            <v>ARRU</v>
          </cell>
          <cell r="AF1640" t="str">
            <v>FI</v>
          </cell>
          <cell r="AG1640"/>
          <cell r="AH1640"/>
        </row>
        <row r="1641">
          <cell r="A1641">
            <v>122000</v>
          </cell>
          <cell r="B1641">
            <v>1000</v>
          </cell>
          <cell r="C1641">
            <v>1035</v>
          </cell>
          <cell r="D1641" t="str">
            <v>SAKO</v>
          </cell>
          <cell r="E1641" t="str">
            <v/>
          </cell>
          <cell r="F1641" t="str">
            <v>X</v>
          </cell>
          <cell r="G1641" t="str">
            <v>RECEIVABLES</v>
          </cell>
          <cell r="H1641" t="str">
            <v>RECEIVABLES</v>
          </cell>
          <cell r="I1641" t="str">
            <v>A4100</v>
          </cell>
          <cell r="J1641" t="str">
            <v>RUB</v>
          </cell>
          <cell r="K1641">
            <v>0</v>
          </cell>
          <cell r="L1641"/>
          <cell r="M1641"/>
          <cell r="N1641">
            <v>0</v>
          </cell>
          <cell r="O1641">
            <v>0</v>
          </cell>
          <cell r="P1641" t="str">
            <v>D</v>
          </cell>
          <cell r="Q1641" t="str">
            <v>6201122000</v>
          </cell>
          <cell r="R1641">
            <v>0</v>
          </cell>
          <cell r="S1641" t="str">
            <v>X</v>
          </cell>
          <cell r="T1641" t="str">
            <v>031</v>
          </cell>
          <cell r="U1641" t="str">
            <v>Z067</v>
          </cell>
          <cell r="V1641" t="e">
            <v>#N/A</v>
          </cell>
          <cell r="W1641"/>
          <cell r="X1641" t="e">
            <v>#N/A</v>
          </cell>
          <cell r="Y1641">
            <v>0</v>
          </cell>
          <cell r="Z1641">
            <v>0</v>
          </cell>
          <cell r="AA1641"/>
          <cell r="AB1641"/>
          <cell r="AC1641"/>
          <cell r="AD1641"/>
          <cell r="AE1641" t="str">
            <v>ARRU</v>
          </cell>
          <cell r="AF1641" t="str">
            <v>FI</v>
          </cell>
          <cell r="AG1641" t="str">
            <v>РасчСПокРос</v>
          </cell>
          <cell r="AH1641" t="str">
            <v>Расчеты с покупателями и заказчиками-российские</v>
          </cell>
        </row>
        <row r="1642">
          <cell r="A1642">
            <v>122001</v>
          </cell>
          <cell r="B1642">
            <v>1000</v>
          </cell>
          <cell r="C1642">
            <v>1035</v>
          </cell>
          <cell r="D1642" t="str">
            <v>SAKO</v>
          </cell>
          <cell r="E1642" t="str">
            <v/>
          </cell>
          <cell r="F1642" t="str">
            <v>X</v>
          </cell>
          <cell r="G1642" t="str">
            <v>RECEIVABLES SERVICES</v>
          </cell>
          <cell r="H1642" t="str">
            <v>RECEIVABLES SERVICES</v>
          </cell>
          <cell r="I1642" t="str">
            <v>A4100</v>
          </cell>
          <cell r="J1642" t="e">
            <v>#N/A</v>
          </cell>
          <cell r="K1642" t="e">
            <v>#N/A</v>
          </cell>
          <cell r="L1642"/>
          <cell r="M1642"/>
          <cell r="N1642" t="e">
            <v>#N/A</v>
          </cell>
          <cell r="O1642" t="e">
            <v>#N/A</v>
          </cell>
          <cell r="P1642" t="e">
            <v>#N/A</v>
          </cell>
          <cell r="Q1642" t="e">
            <v>#N/A</v>
          </cell>
          <cell r="R1642" t="e">
            <v>#N/A</v>
          </cell>
          <cell r="S1642" t="e">
            <v>#N/A</v>
          </cell>
          <cell r="T1642" t="e">
            <v>#N/A</v>
          </cell>
          <cell r="U1642" t="e">
            <v>#N/A</v>
          </cell>
          <cell r="V1642" t="e">
            <v>#N/A</v>
          </cell>
          <cell r="W1642"/>
          <cell r="X1642" t="e">
            <v>#N/A</v>
          </cell>
          <cell r="Y1642" t="e">
            <v>#N/A</v>
          </cell>
          <cell r="Z1642" t="e">
            <v>#N/A</v>
          </cell>
          <cell r="AA1642"/>
          <cell r="AB1642"/>
          <cell r="AC1642"/>
          <cell r="AD1642"/>
          <cell r="AE1642" t="str">
            <v>ARRU</v>
          </cell>
          <cell r="AF1642" t="str">
            <v>FI</v>
          </cell>
          <cell r="AG1642"/>
          <cell r="AH1642"/>
        </row>
        <row r="1643">
          <cell r="A1643">
            <v>122002</v>
          </cell>
          <cell r="B1643">
            <v>1000</v>
          </cell>
          <cell r="C1643">
            <v>1035</v>
          </cell>
          <cell r="D1643" t="str">
            <v>SAKO</v>
          </cell>
          <cell r="E1643" t="str">
            <v/>
          </cell>
          <cell r="F1643" t="str">
            <v>X</v>
          </cell>
          <cell r="G1643" t="str">
            <v>RECEIVABLES RECLASS</v>
          </cell>
          <cell r="H1643" t="str">
            <v>RECEIVABLES RECLASSIFICATION</v>
          </cell>
          <cell r="I1643" t="str">
            <v>A4100</v>
          </cell>
          <cell r="J1643" t="e">
            <v>#N/A</v>
          </cell>
          <cell r="K1643" t="e">
            <v>#N/A</v>
          </cell>
          <cell r="L1643"/>
          <cell r="M1643"/>
          <cell r="N1643" t="e">
            <v>#N/A</v>
          </cell>
          <cell r="O1643" t="e">
            <v>#N/A</v>
          </cell>
          <cell r="P1643" t="e">
            <v>#N/A</v>
          </cell>
          <cell r="Q1643" t="e">
            <v>#N/A</v>
          </cell>
          <cell r="R1643" t="e">
            <v>#N/A</v>
          </cell>
          <cell r="S1643" t="e">
            <v>#N/A</v>
          </cell>
          <cell r="T1643" t="e">
            <v>#N/A</v>
          </cell>
          <cell r="U1643" t="e">
            <v>#N/A</v>
          </cell>
          <cell r="V1643" t="e">
            <v>#N/A</v>
          </cell>
          <cell r="W1643"/>
          <cell r="X1643" t="e">
            <v>#N/A</v>
          </cell>
          <cell r="Y1643" t="e">
            <v>#N/A</v>
          </cell>
          <cell r="Z1643" t="e">
            <v>#N/A</v>
          </cell>
          <cell r="AA1643"/>
          <cell r="AB1643"/>
          <cell r="AC1643"/>
          <cell r="AD1643"/>
          <cell r="AE1643" t="str">
            <v>ARRU</v>
          </cell>
          <cell r="AF1643" t="str">
            <v>FI</v>
          </cell>
          <cell r="AG1643"/>
          <cell r="AH1643"/>
        </row>
        <row r="1644">
          <cell r="A1644">
            <v>122009</v>
          </cell>
          <cell r="B1644">
            <v>1000</v>
          </cell>
          <cell r="C1644">
            <v>1035</v>
          </cell>
          <cell r="D1644" t="str">
            <v>SAKO</v>
          </cell>
          <cell r="E1644" t="str">
            <v/>
          </cell>
          <cell r="F1644" t="str">
            <v>X</v>
          </cell>
          <cell r="G1644" t="str">
            <v>OTHER RECEIVABLES</v>
          </cell>
          <cell r="H1644" t="str">
            <v>OTHER RECEIVABLES</v>
          </cell>
          <cell r="I1644" t="str">
            <v>A4100</v>
          </cell>
          <cell r="J1644" t="e">
            <v>#N/A</v>
          </cell>
          <cell r="K1644" t="e">
            <v>#N/A</v>
          </cell>
          <cell r="L1644"/>
          <cell r="M1644"/>
          <cell r="N1644" t="e">
            <v>#N/A</v>
          </cell>
          <cell r="O1644" t="e">
            <v>#N/A</v>
          </cell>
          <cell r="P1644" t="e">
            <v>#N/A</v>
          </cell>
          <cell r="Q1644" t="e">
            <v>#N/A</v>
          </cell>
          <cell r="R1644" t="e">
            <v>#N/A</v>
          </cell>
          <cell r="S1644" t="e">
            <v>#N/A</v>
          </cell>
          <cell r="T1644" t="e">
            <v>#N/A</v>
          </cell>
          <cell r="U1644" t="e">
            <v>#N/A</v>
          </cell>
          <cell r="V1644" t="e">
            <v>#N/A</v>
          </cell>
          <cell r="W1644"/>
          <cell r="X1644" t="e">
            <v>#N/A</v>
          </cell>
          <cell r="Y1644" t="e">
            <v>#N/A</v>
          </cell>
          <cell r="Z1644" t="e">
            <v>#N/A</v>
          </cell>
          <cell r="AA1644"/>
          <cell r="AB1644"/>
          <cell r="AC1644"/>
          <cell r="AD1644"/>
          <cell r="AE1644" t="str">
            <v>ARRU</v>
          </cell>
          <cell r="AF1644" t="str">
            <v>FI</v>
          </cell>
          <cell r="AG1644"/>
          <cell r="AH1644"/>
        </row>
        <row r="1645">
          <cell r="A1645">
            <v>122010</v>
          </cell>
          <cell r="B1645">
            <v>1000</v>
          </cell>
          <cell r="C1645">
            <v>1035</v>
          </cell>
          <cell r="D1645" t="str">
            <v>SAKO</v>
          </cell>
          <cell r="E1645" t="str">
            <v/>
          </cell>
          <cell r="F1645" t="str">
            <v>X</v>
          </cell>
          <cell r="G1645" t="str">
            <v>RECEIVABLES FOREIGN</v>
          </cell>
          <cell r="H1645" t="str">
            <v>RECEIVABLES FOREIGN</v>
          </cell>
          <cell r="I1645" t="str">
            <v>A4100</v>
          </cell>
          <cell r="J1645" t="str">
            <v>RUB</v>
          </cell>
          <cell r="K1645">
            <v>0</v>
          </cell>
          <cell r="L1645"/>
          <cell r="M1645"/>
          <cell r="N1645">
            <v>0</v>
          </cell>
          <cell r="O1645">
            <v>0</v>
          </cell>
          <cell r="P1645" t="str">
            <v>D</v>
          </cell>
          <cell r="Q1645" t="str">
            <v>6201122010</v>
          </cell>
          <cell r="R1645">
            <v>0</v>
          </cell>
          <cell r="S1645" t="str">
            <v>X</v>
          </cell>
          <cell r="T1645" t="str">
            <v>031</v>
          </cell>
          <cell r="U1645" t="str">
            <v>Z067</v>
          </cell>
          <cell r="V1645" t="e">
            <v>#N/A</v>
          </cell>
          <cell r="W1645"/>
          <cell r="X1645" t="e">
            <v>#N/A</v>
          </cell>
          <cell r="Y1645">
            <v>0</v>
          </cell>
          <cell r="Z1645">
            <v>0</v>
          </cell>
          <cell r="AA1645"/>
          <cell r="AB1645"/>
          <cell r="AC1645"/>
          <cell r="AD1645"/>
          <cell r="AE1645" t="str">
            <v>ARRU</v>
          </cell>
          <cell r="AF1645" t="str">
            <v>FI</v>
          </cell>
          <cell r="AG1645" t="str">
            <v>РасчСПокЗар</v>
          </cell>
          <cell r="AH1645" t="str">
            <v>Расчеты с покупателями и заказчиками-зарубежные</v>
          </cell>
        </row>
        <row r="1646">
          <cell r="A1646">
            <v>122019</v>
          </cell>
          <cell r="B1646">
            <v>1000</v>
          </cell>
          <cell r="C1646">
            <v>1035</v>
          </cell>
          <cell r="D1646" t="str">
            <v>SAKO</v>
          </cell>
          <cell r="E1646" t="str">
            <v/>
          </cell>
          <cell r="F1646" t="str">
            <v>X</v>
          </cell>
          <cell r="G1646" t="str">
            <v>REC FOREIGN TEST</v>
          </cell>
          <cell r="H1646" t="str">
            <v>RECEIVABLES FOREIGN TEST JRL</v>
          </cell>
          <cell r="I1646" t="str">
            <v>A4100</v>
          </cell>
          <cell r="J1646" t="e">
            <v>#N/A</v>
          </cell>
          <cell r="K1646" t="e">
            <v>#N/A</v>
          </cell>
          <cell r="L1646"/>
          <cell r="M1646"/>
          <cell r="N1646" t="e">
            <v>#N/A</v>
          </cell>
          <cell r="O1646" t="e">
            <v>#N/A</v>
          </cell>
          <cell r="P1646" t="e">
            <v>#N/A</v>
          </cell>
          <cell r="Q1646" t="e">
            <v>#N/A</v>
          </cell>
          <cell r="R1646" t="e">
            <v>#N/A</v>
          </cell>
          <cell r="S1646" t="e">
            <v>#N/A</v>
          </cell>
          <cell r="T1646" t="e">
            <v>#N/A</v>
          </cell>
          <cell r="U1646" t="e">
            <v>#N/A</v>
          </cell>
          <cell r="V1646" t="e">
            <v>#N/A</v>
          </cell>
          <cell r="W1646"/>
          <cell r="X1646" t="e">
            <v>#N/A</v>
          </cell>
          <cell r="Y1646" t="e">
            <v>#N/A</v>
          </cell>
          <cell r="Z1646" t="e">
            <v>#N/A</v>
          </cell>
          <cell r="AA1646"/>
          <cell r="AB1646"/>
          <cell r="AC1646"/>
          <cell r="AD1646"/>
          <cell r="AE1646" t="str">
            <v>ARRU</v>
          </cell>
          <cell r="AF1646" t="str">
            <v>FI</v>
          </cell>
          <cell r="AG1646"/>
          <cell r="AH1646"/>
        </row>
        <row r="1647">
          <cell r="A1647">
            <v>122020</v>
          </cell>
          <cell r="B1647">
            <v>1000</v>
          </cell>
          <cell r="C1647">
            <v>1035</v>
          </cell>
          <cell r="D1647" t="str">
            <v>SAKO</v>
          </cell>
          <cell r="E1647" t="str">
            <v/>
          </cell>
          <cell r="F1647" t="str">
            <v>X</v>
          </cell>
          <cell r="G1647" t="str">
            <v>RECEIVABLES TAX FREE</v>
          </cell>
          <cell r="H1647" t="str">
            <v>RECEIVABLES FOREIGN TAX FREE ZONE</v>
          </cell>
          <cell r="I1647" t="str">
            <v>A4100</v>
          </cell>
          <cell r="J1647" t="e">
            <v>#N/A</v>
          </cell>
          <cell r="K1647" t="e">
            <v>#N/A</v>
          </cell>
          <cell r="L1647"/>
          <cell r="M1647"/>
          <cell r="N1647" t="e">
            <v>#N/A</v>
          </cell>
          <cell r="O1647" t="e">
            <v>#N/A</v>
          </cell>
          <cell r="P1647" t="e">
            <v>#N/A</v>
          </cell>
          <cell r="Q1647" t="e">
            <v>#N/A</v>
          </cell>
          <cell r="R1647" t="e">
            <v>#N/A</v>
          </cell>
          <cell r="S1647" t="e">
            <v>#N/A</v>
          </cell>
          <cell r="T1647" t="e">
            <v>#N/A</v>
          </cell>
          <cell r="U1647" t="e">
            <v>#N/A</v>
          </cell>
          <cell r="V1647" t="e">
            <v>#N/A</v>
          </cell>
          <cell r="W1647"/>
          <cell r="X1647" t="e">
            <v>#N/A</v>
          </cell>
          <cell r="Y1647" t="e">
            <v>#N/A</v>
          </cell>
          <cell r="Z1647" t="e">
            <v>#N/A</v>
          </cell>
          <cell r="AA1647"/>
          <cell r="AB1647"/>
          <cell r="AC1647"/>
          <cell r="AD1647"/>
          <cell r="AE1647" t="str">
            <v>ARRU</v>
          </cell>
          <cell r="AF1647" t="str">
            <v>FI</v>
          </cell>
          <cell r="AG1647"/>
          <cell r="AH1647"/>
        </row>
        <row r="1648">
          <cell r="A1648">
            <v>122099</v>
          </cell>
          <cell r="B1648">
            <v>1000</v>
          </cell>
          <cell r="C1648">
            <v>1035</v>
          </cell>
          <cell r="D1648" t="str">
            <v>SAKO</v>
          </cell>
          <cell r="E1648" t="str">
            <v/>
          </cell>
          <cell r="F1648" t="str">
            <v>X</v>
          </cell>
          <cell r="G1648" t="str">
            <v>RECEIVABLES CREDIT</v>
          </cell>
          <cell r="H1648" t="str">
            <v>RECEIVABLES CREDIT RECLASSIFICATION</v>
          </cell>
          <cell r="I1648" t="str">
            <v>A4100</v>
          </cell>
          <cell r="J1648" t="e">
            <v>#N/A</v>
          </cell>
          <cell r="K1648" t="e">
            <v>#N/A</v>
          </cell>
          <cell r="L1648"/>
          <cell r="M1648"/>
          <cell r="N1648" t="e">
            <v>#N/A</v>
          </cell>
          <cell r="O1648" t="e">
            <v>#N/A</v>
          </cell>
          <cell r="P1648" t="e">
            <v>#N/A</v>
          </cell>
          <cell r="Q1648" t="e">
            <v>#N/A</v>
          </cell>
          <cell r="R1648" t="e">
            <v>#N/A</v>
          </cell>
          <cell r="S1648" t="e">
            <v>#N/A</v>
          </cell>
          <cell r="T1648" t="e">
            <v>#N/A</v>
          </cell>
          <cell r="U1648" t="e">
            <v>#N/A</v>
          </cell>
          <cell r="V1648">
            <v>0</v>
          </cell>
          <cell r="W1648"/>
          <cell r="X1648">
            <v>0</v>
          </cell>
          <cell r="Y1648" t="e">
            <v>#N/A</v>
          </cell>
          <cell r="Z1648" t="e">
            <v>#N/A</v>
          </cell>
          <cell r="AA1648"/>
          <cell r="AB1648"/>
          <cell r="AC1648"/>
          <cell r="AD1648"/>
          <cell r="AE1648" t="str">
            <v>ARRU</v>
          </cell>
          <cell r="AF1648" t="str">
            <v>FI</v>
          </cell>
          <cell r="AG1648"/>
          <cell r="AH1648"/>
        </row>
        <row r="1649">
          <cell r="A1649">
            <v>122100</v>
          </cell>
          <cell r="B1649">
            <v>1000</v>
          </cell>
          <cell r="C1649">
            <v>1035</v>
          </cell>
          <cell r="D1649" t="str">
            <v>SAKO</v>
          </cell>
          <cell r="E1649" t="str">
            <v/>
          </cell>
          <cell r="F1649" t="str">
            <v>X</v>
          </cell>
          <cell r="G1649" t="str">
            <v>PROV RECEIVABLE</v>
          </cell>
          <cell r="H1649" t="str">
            <v>PROVISIONS RECEIVABLE</v>
          </cell>
          <cell r="I1649" t="str">
            <v>A4180</v>
          </cell>
          <cell r="J1649" t="e">
            <v>#N/A</v>
          </cell>
          <cell r="K1649" t="e">
            <v>#N/A</v>
          </cell>
          <cell r="L1649"/>
          <cell r="M1649"/>
          <cell r="N1649" t="e">
            <v>#N/A</v>
          </cell>
          <cell r="O1649" t="e">
            <v>#N/A</v>
          </cell>
          <cell r="P1649" t="e">
            <v>#N/A</v>
          </cell>
          <cell r="Q1649" t="e">
            <v>#N/A</v>
          </cell>
          <cell r="R1649" t="e">
            <v>#N/A</v>
          </cell>
          <cell r="S1649" t="e">
            <v>#N/A</v>
          </cell>
          <cell r="T1649" t="e">
            <v>#N/A</v>
          </cell>
          <cell r="U1649" t="e">
            <v>#N/A</v>
          </cell>
          <cell r="V1649" t="e">
            <v>#N/A</v>
          </cell>
          <cell r="W1649"/>
          <cell r="X1649" t="e">
            <v>#N/A</v>
          </cell>
          <cell r="Y1649" t="e">
            <v>#N/A</v>
          </cell>
          <cell r="Z1649" t="e">
            <v>#N/A</v>
          </cell>
          <cell r="AA1649"/>
          <cell r="AB1649"/>
          <cell r="AC1649"/>
          <cell r="AD1649"/>
          <cell r="AE1649" t="str">
            <v>ARRU</v>
          </cell>
          <cell r="AF1649" t="str">
            <v>FI</v>
          </cell>
          <cell r="AG1649"/>
          <cell r="AH1649"/>
        </row>
        <row r="1650">
          <cell r="A1650">
            <v>122200</v>
          </cell>
          <cell r="B1650">
            <v>1000</v>
          </cell>
          <cell r="C1650">
            <v>1035</v>
          </cell>
          <cell r="D1650" t="str">
            <v>SAKO</v>
          </cell>
          <cell r="E1650" t="str">
            <v/>
          </cell>
          <cell r="F1650" t="str">
            <v>X</v>
          </cell>
          <cell r="G1650" t="str">
            <v>DOUBTFUL RECEIVABLE</v>
          </cell>
          <cell r="H1650" t="str">
            <v>DOUBTFUL RECEIVABLE</v>
          </cell>
          <cell r="I1650" t="str">
            <v>A4100</v>
          </cell>
          <cell r="J1650" t="str">
            <v>RUB</v>
          </cell>
          <cell r="K1650">
            <v>0</v>
          </cell>
          <cell r="L1650"/>
          <cell r="M1650"/>
          <cell r="N1650">
            <v>0</v>
          </cell>
          <cell r="O1650">
            <v>0</v>
          </cell>
          <cell r="P1650" t="str">
            <v>D</v>
          </cell>
          <cell r="Q1650" t="str">
            <v>6301122200</v>
          </cell>
          <cell r="R1650">
            <v>0</v>
          </cell>
          <cell r="S1650" t="str">
            <v>X</v>
          </cell>
          <cell r="T1650" t="str">
            <v>031</v>
          </cell>
          <cell r="U1650" t="str">
            <v>Z067</v>
          </cell>
          <cell r="V1650" t="e">
            <v>#N/A</v>
          </cell>
          <cell r="W1650"/>
          <cell r="X1650" t="e">
            <v>#N/A</v>
          </cell>
          <cell r="Y1650">
            <v>0</v>
          </cell>
          <cell r="Z1650">
            <v>0</v>
          </cell>
          <cell r="AA1650"/>
          <cell r="AB1650"/>
          <cell r="AC1650"/>
          <cell r="AD1650"/>
          <cell r="AE1650" t="str">
            <v>ARRU</v>
          </cell>
          <cell r="AF1650" t="str">
            <v>FI</v>
          </cell>
          <cell r="AG1650" t="str">
            <v>РезервСомнДолгРос</v>
          </cell>
          <cell r="AH1650" t="str">
            <v>Резервы по сомнительным долгам-российские</v>
          </cell>
        </row>
        <row r="1651">
          <cell r="A1651">
            <v>122210</v>
          </cell>
          <cell r="B1651">
            <v>1000</v>
          </cell>
          <cell r="C1651">
            <v>1035</v>
          </cell>
          <cell r="D1651" t="str">
            <v>SAKO</v>
          </cell>
          <cell r="E1651" t="str">
            <v/>
          </cell>
          <cell r="F1651" t="str">
            <v>X</v>
          </cell>
          <cell r="G1651" t="str">
            <v>DOUBTFUL RECEIV. FOR</v>
          </cell>
          <cell r="H1651" t="str">
            <v>DOUBTFUL RECEIVABLE FOREIGN</v>
          </cell>
          <cell r="I1651" t="str">
            <v>A4100</v>
          </cell>
          <cell r="J1651" t="str">
            <v>RUB</v>
          </cell>
          <cell r="K1651">
            <v>0</v>
          </cell>
          <cell r="L1651"/>
          <cell r="M1651"/>
          <cell r="N1651">
            <v>0</v>
          </cell>
          <cell r="O1651">
            <v>0</v>
          </cell>
          <cell r="P1651" t="str">
            <v>D</v>
          </cell>
          <cell r="Q1651" t="str">
            <v>6301122210</v>
          </cell>
          <cell r="R1651">
            <v>0</v>
          </cell>
          <cell r="S1651" t="str">
            <v>X</v>
          </cell>
          <cell r="T1651" t="str">
            <v>031</v>
          </cell>
          <cell r="U1651" t="str">
            <v>Z067</v>
          </cell>
          <cell r="V1651" t="e">
            <v>#N/A</v>
          </cell>
          <cell r="W1651"/>
          <cell r="X1651" t="e">
            <v>#N/A</v>
          </cell>
          <cell r="Y1651">
            <v>0</v>
          </cell>
          <cell r="Z1651">
            <v>0</v>
          </cell>
          <cell r="AA1651"/>
          <cell r="AB1651"/>
          <cell r="AC1651"/>
          <cell r="AD1651"/>
          <cell r="AE1651" t="str">
            <v>ARRU</v>
          </cell>
          <cell r="AF1651" t="str">
            <v>FI</v>
          </cell>
          <cell r="AG1651" t="str">
            <v>РезервСомнДолгЗар</v>
          </cell>
          <cell r="AH1651" t="str">
            <v>Резервы по сомнительным долгам -зарубежные</v>
          </cell>
        </row>
        <row r="1652">
          <cell r="A1652">
            <v>122700</v>
          </cell>
          <cell r="B1652">
            <v>1000</v>
          </cell>
          <cell r="C1652">
            <v>1035</v>
          </cell>
          <cell r="D1652" t="str">
            <v>SAKO</v>
          </cell>
          <cell r="E1652" t="str">
            <v/>
          </cell>
          <cell r="F1652" t="str">
            <v>X</v>
          </cell>
          <cell r="G1652" t="str">
            <v>INTERESTS ON  A.R.</v>
          </cell>
          <cell r="H1652" t="str">
            <v>INTERESTS ON A.R.</v>
          </cell>
          <cell r="I1652" t="str">
            <v>A4100</v>
          </cell>
          <cell r="J1652" t="e">
            <v>#N/A</v>
          </cell>
          <cell r="K1652" t="e">
            <v>#N/A</v>
          </cell>
          <cell r="L1652"/>
          <cell r="M1652"/>
          <cell r="N1652" t="e">
            <v>#N/A</v>
          </cell>
          <cell r="O1652" t="e">
            <v>#N/A</v>
          </cell>
          <cell r="P1652" t="e">
            <v>#N/A</v>
          </cell>
          <cell r="Q1652" t="e">
            <v>#N/A</v>
          </cell>
          <cell r="R1652" t="e">
            <v>#N/A</v>
          </cell>
          <cell r="S1652" t="e">
            <v>#N/A</v>
          </cell>
          <cell r="T1652" t="e">
            <v>#N/A</v>
          </cell>
          <cell r="U1652" t="e">
            <v>#N/A</v>
          </cell>
          <cell r="V1652">
            <v>0</v>
          </cell>
          <cell r="W1652"/>
          <cell r="X1652">
            <v>0</v>
          </cell>
          <cell r="Y1652" t="e">
            <v>#N/A</v>
          </cell>
          <cell r="Z1652" t="e">
            <v>#N/A</v>
          </cell>
          <cell r="AA1652"/>
          <cell r="AB1652"/>
          <cell r="AC1652"/>
          <cell r="AD1652"/>
          <cell r="AE1652" t="str">
            <v>ARRU</v>
          </cell>
          <cell r="AF1652" t="str">
            <v>FI</v>
          </cell>
          <cell r="AG1652"/>
          <cell r="AH1652"/>
        </row>
        <row r="1653">
          <cell r="A1653">
            <v>122900</v>
          </cell>
          <cell r="B1653">
            <v>1000</v>
          </cell>
          <cell r="C1653">
            <v>1035</v>
          </cell>
          <cell r="D1653" t="str">
            <v>SAKO</v>
          </cell>
          <cell r="E1653" t="str">
            <v/>
          </cell>
          <cell r="F1653" t="str">
            <v>X</v>
          </cell>
          <cell r="G1653" t="str">
            <v>REC.EXCHAN.-RATE ADJ</v>
          </cell>
          <cell r="H1653" t="str">
            <v>RECEIVABLE EXCHANGE-RATE ADJUSTMENT</v>
          </cell>
          <cell r="I1653" t="str">
            <v>A4100</v>
          </cell>
          <cell r="J1653" t="e">
            <v>#N/A</v>
          </cell>
          <cell r="K1653" t="e">
            <v>#N/A</v>
          </cell>
          <cell r="L1653"/>
          <cell r="M1653"/>
          <cell r="N1653" t="e">
            <v>#N/A</v>
          </cell>
          <cell r="O1653" t="e">
            <v>#N/A</v>
          </cell>
          <cell r="P1653" t="e">
            <v>#N/A</v>
          </cell>
          <cell r="Q1653">
            <v>6201122900</v>
          </cell>
          <cell r="R1653" t="e">
            <v>#N/A</v>
          </cell>
          <cell r="S1653" t="e">
            <v>#N/A</v>
          </cell>
          <cell r="T1653" t="e">
            <v>#N/A</v>
          </cell>
          <cell r="U1653" t="e">
            <v>#N/A</v>
          </cell>
          <cell r="V1653" t="e">
            <v>#N/A</v>
          </cell>
          <cell r="W1653"/>
          <cell r="X1653" t="e">
            <v>#N/A</v>
          </cell>
          <cell r="Y1653" t="e">
            <v>#N/A</v>
          </cell>
          <cell r="Z1653" t="e">
            <v>#N/A</v>
          </cell>
          <cell r="AA1653"/>
          <cell r="AB1653"/>
          <cell r="AC1653"/>
          <cell r="AD1653"/>
          <cell r="AE1653" t="str">
            <v>ARRU</v>
          </cell>
          <cell r="AF1653" t="str">
            <v>FI</v>
          </cell>
          <cell r="AG1653" t="str">
            <v>РасчПокЗакКурсРазн</v>
          </cell>
          <cell r="AH1653" t="str">
            <v>Расчеты с покупателями и заказчиками-курс. разницы</v>
          </cell>
        </row>
        <row r="1654">
          <cell r="A1654">
            <v>122901</v>
          </cell>
          <cell r="B1654">
            <v>1000</v>
          </cell>
          <cell r="C1654">
            <v>1035</v>
          </cell>
          <cell r="D1654" t="str">
            <v>SAKO</v>
          </cell>
          <cell r="E1654" t="str">
            <v/>
          </cell>
          <cell r="F1654" t="str">
            <v>X</v>
          </cell>
          <cell r="G1654" t="str">
            <v>INT.EXCHAN.-RATE ADJ</v>
          </cell>
          <cell r="H1654" t="str">
            <v>INTEREST EXCHANGE-RATE ADJUSTMENT</v>
          </cell>
          <cell r="I1654" t="str">
            <v>A4100</v>
          </cell>
          <cell r="J1654" t="e">
            <v>#N/A</v>
          </cell>
          <cell r="K1654" t="e">
            <v>#N/A</v>
          </cell>
          <cell r="L1654"/>
          <cell r="M1654"/>
          <cell r="N1654" t="e">
            <v>#N/A</v>
          </cell>
          <cell r="O1654" t="e">
            <v>#N/A</v>
          </cell>
          <cell r="P1654" t="e">
            <v>#N/A</v>
          </cell>
          <cell r="Q1654" t="e">
            <v>#N/A</v>
          </cell>
          <cell r="R1654" t="e">
            <v>#N/A</v>
          </cell>
          <cell r="S1654" t="e">
            <v>#N/A</v>
          </cell>
          <cell r="T1654" t="e">
            <v>#N/A</v>
          </cell>
          <cell r="U1654" t="e">
            <v>#N/A</v>
          </cell>
          <cell r="V1654" t="e">
            <v>#N/A</v>
          </cell>
          <cell r="W1654"/>
          <cell r="X1654" t="e">
            <v>#N/A</v>
          </cell>
          <cell r="Y1654" t="e">
            <v>#N/A</v>
          </cell>
          <cell r="Z1654" t="e">
            <v>#N/A</v>
          </cell>
          <cell r="AA1654"/>
          <cell r="AB1654"/>
          <cell r="AC1654"/>
          <cell r="AD1654"/>
          <cell r="AE1654" t="str">
            <v>ARRU</v>
          </cell>
          <cell r="AF1654" t="str">
            <v>FI</v>
          </cell>
          <cell r="AG1654"/>
          <cell r="AH1654"/>
        </row>
        <row r="1655">
          <cell r="A1655">
            <v>122910</v>
          </cell>
          <cell r="B1655">
            <v>1000</v>
          </cell>
          <cell r="C1655">
            <v>1035</v>
          </cell>
          <cell r="D1655" t="str">
            <v>SAKO</v>
          </cell>
          <cell r="E1655" t="str">
            <v/>
          </cell>
          <cell r="F1655" t="str">
            <v>X</v>
          </cell>
          <cell r="G1655" t="str">
            <v>REC.EXCH-RATE ADJ FO</v>
          </cell>
          <cell r="H1655" t="str">
            <v>RECEIVABLE EXCHANGE-RATE ADJUSTMENT FOREIGN</v>
          </cell>
          <cell r="I1655" t="str">
            <v>A4100</v>
          </cell>
          <cell r="J1655" t="e">
            <v>#N/A</v>
          </cell>
          <cell r="K1655" t="e">
            <v>#N/A</v>
          </cell>
          <cell r="L1655"/>
          <cell r="M1655"/>
          <cell r="N1655" t="e">
            <v>#N/A</v>
          </cell>
          <cell r="O1655" t="e">
            <v>#N/A</v>
          </cell>
          <cell r="P1655" t="e">
            <v>#N/A</v>
          </cell>
          <cell r="Q1655">
            <v>6201122910</v>
          </cell>
          <cell r="R1655" t="e">
            <v>#N/A</v>
          </cell>
          <cell r="S1655" t="e">
            <v>#N/A</v>
          </cell>
          <cell r="T1655" t="e">
            <v>#N/A</v>
          </cell>
          <cell r="U1655" t="e">
            <v>#N/A</v>
          </cell>
          <cell r="V1655" t="e">
            <v>#N/A</v>
          </cell>
          <cell r="W1655"/>
          <cell r="X1655" t="e">
            <v>#N/A</v>
          </cell>
          <cell r="Y1655" t="e">
            <v>#N/A</v>
          </cell>
          <cell r="Z1655" t="e">
            <v>#N/A</v>
          </cell>
          <cell r="AA1655"/>
          <cell r="AB1655"/>
          <cell r="AC1655"/>
          <cell r="AD1655"/>
          <cell r="AE1655" t="str">
            <v>ARRU</v>
          </cell>
          <cell r="AF1655" t="str">
            <v>FI</v>
          </cell>
          <cell r="AG1655" t="str">
            <v>РасчПокЗакКурсРазн</v>
          </cell>
          <cell r="AH1655" t="str">
            <v>Расчеты с покупателями и заказчиками-курс. разницы</v>
          </cell>
        </row>
        <row r="1656">
          <cell r="A1656">
            <v>123012</v>
          </cell>
          <cell r="B1656">
            <v>1000</v>
          </cell>
          <cell r="C1656">
            <v>1035</v>
          </cell>
          <cell r="D1656" t="str">
            <v>SAKO</v>
          </cell>
          <cell r="E1656" t="str">
            <v/>
          </cell>
          <cell r="F1656" t="str">
            <v>X</v>
          </cell>
          <cell r="G1656" t="str">
            <v>RES.GRP TRAN RAYBOND</v>
          </cell>
          <cell r="H1656" t="str">
            <v>RESERVE ON GROUP TRANSACTION  RAYBOND</v>
          </cell>
          <cell r="I1656" t="str">
            <v>A4950</v>
          </cell>
          <cell r="J1656" t="e">
            <v>#N/A</v>
          </cell>
          <cell r="K1656" t="e">
            <v>#N/A</v>
          </cell>
          <cell r="L1656"/>
          <cell r="M1656"/>
          <cell r="N1656" t="e">
            <v>#N/A</v>
          </cell>
          <cell r="O1656" t="e">
            <v>#N/A</v>
          </cell>
          <cell r="P1656" t="e">
            <v>#N/A</v>
          </cell>
          <cell r="Q1656" t="e">
            <v>#N/A</v>
          </cell>
          <cell r="R1656" t="e">
            <v>#N/A</v>
          </cell>
          <cell r="S1656" t="e">
            <v>#N/A</v>
          </cell>
          <cell r="T1656" t="e">
            <v>#N/A</v>
          </cell>
          <cell r="U1656" t="e">
            <v>#N/A</v>
          </cell>
          <cell r="V1656" t="e">
            <v>#N/A</v>
          </cell>
          <cell r="W1656"/>
          <cell r="X1656" t="e">
            <v>#N/A</v>
          </cell>
          <cell r="Y1656" t="e">
            <v>#N/A</v>
          </cell>
          <cell r="Z1656" t="e">
            <v>#N/A</v>
          </cell>
          <cell r="AA1656"/>
          <cell r="AB1656"/>
          <cell r="AC1656"/>
          <cell r="AD1656"/>
          <cell r="AE1656" t="str">
            <v>ARRU</v>
          </cell>
          <cell r="AF1656" t="str">
            <v>FI</v>
          </cell>
          <cell r="AG1656"/>
          <cell r="AH1656"/>
        </row>
        <row r="1657">
          <cell r="A1657">
            <v>123036</v>
          </cell>
          <cell r="B1657">
            <v>1000</v>
          </cell>
          <cell r="C1657">
            <v>1035</v>
          </cell>
          <cell r="D1657" t="str">
            <v>SAKO</v>
          </cell>
          <cell r="E1657" t="str">
            <v/>
          </cell>
          <cell r="F1657" t="str">
            <v>X</v>
          </cell>
          <cell r="G1657" t="str">
            <v>RES.GRP TRAN ARLIFE</v>
          </cell>
          <cell r="H1657" t="str">
            <v>RESERVE ON GROUP TRANSACTION  ARAYMONDLIFE</v>
          </cell>
          <cell r="I1657" t="str">
            <v>A4950</v>
          </cell>
          <cell r="J1657" t="e">
            <v>#N/A</v>
          </cell>
          <cell r="K1657" t="e">
            <v>#N/A</v>
          </cell>
          <cell r="L1657"/>
          <cell r="M1657"/>
          <cell r="N1657" t="e">
            <v>#N/A</v>
          </cell>
          <cell r="O1657" t="e">
            <v>#N/A</v>
          </cell>
          <cell r="P1657" t="e">
            <v>#N/A</v>
          </cell>
          <cell r="Q1657" t="e">
            <v>#N/A</v>
          </cell>
          <cell r="R1657" t="e">
            <v>#N/A</v>
          </cell>
          <cell r="S1657" t="e">
            <v>#N/A</v>
          </cell>
          <cell r="T1657" t="e">
            <v>#N/A</v>
          </cell>
          <cell r="U1657" t="e">
            <v>#N/A</v>
          </cell>
          <cell r="V1657">
            <v>0</v>
          </cell>
          <cell r="W1657"/>
          <cell r="X1657">
            <v>0</v>
          </cell>
          <cell r="Y1657" t="e">
            <v>#N/A</v>
          </cell>
          <cell r="Z1657" t="e">
            <v>#N/A</v>
          </cell>
          <cell r="AA1657"/>
          <cell r="AB1657"/>
          <cell r="AC1657"/>
          <cell r="AD1657"/>
          <cell r="AE1657" t="str">
            <v>ARRU</v>
          </cell>
          <cell r="AF1657" t="str">
            <v>FI</v>
          </cell>
          <cell r="AG1657"/>
          <cell r="AH1657"/>
        </row>
        <row r="1658">
          <cell r="A1658">
            <v>123051</v>
          </cell>
          <cell r="B1658">
            <v>1000</v>
          </cell>
          <cell r="C1658">
            <v>1035</v>
          </cell>
          <cell r="D1658" t="str">
            <v>SAKO</v>
          </cell>
          <cell r="E1658" t="str">
            <v/>
          </cell>
          <cell r="F1658" t="str">
            <v>X</v>
          </cell>
          <cell r="G1658" t="str">
            <v>RES.GRP TRAN RG FIX</v>
          </cell>
          <cell r="H1658" t="str">
            <v>RESERVE ON GROUP TRANSACTION  RG FIXATION MAROC</v>
          </cell>
          <cell r="I1658" t="str">
            <v>A4950</v>
          </cell>
          <cell r="J1658" t="e">
            <v>#N/A</v>
          </cell>
          <cell r="K1658" t="e">
            <v>#N/A</v>
          </cell>
          <cell r="L1658"/>
          <cell r="M1658"/>
          <cell r="N1658" t="e">
            <v>#N/A</v>
          </cell>
          <cell r="O1658" t="e">
            <v>#N/A</v>
          </cell>
          <cell r="P1658" t="e">
            <v>#N/A</v>
          </cell>
          <cell r="Q1658" t="e">
            <v>#N/A</v>
          </cell>
          <cell r="R1658" t="e">
            <v>#N/A</v>
          </cell>
          <cell r="S1658" t="e">
            <v>#N/A</v>
          </cell>
          <cell r="T1658" t="e">
            <v>#N/A</v>
          </cell>
          <cell r="U1658" t="e">
            <v>#N/A</v>
          </cell>
          <cell r="V1658">
            <v>0</v>
          </cell>
          <cell r="W1658"/>
          <cell r="X1658">
            <v>0</v>
          </cell>
          <cell r="Y1658" t="e">
            <v>#N/A</v>
          </cell>
          <cell r="Z1658" t="e">
            <v>#N/A</v>
          </cell>
          <cell r="AA1658"/>
          <cell r="AB1658"/>
          <cell r="AC1658"/>
          <cell r="AD1658"/>
          <cell r="AE1658" t="str">
            <v>ARRU</v>
          </cell>
          <cell r="AF1658" t="str">
            <v>FI</v>
          </cell>
          <cell r="AG1658"/>
          <cell r="AH1658"/>
        </row>
        <row r="1659">
          <cell r="A1659">
            <v>123054</v>
          </cell>
          <cell r="B1659">
            <v>1000</v>
          </cell>
          <cell r="C1659">
            <v>1035</v>
          </cell>
          <cell r="D1659" t="str">
            <v>SAKO</v>
          </cell>
          <cell r="E1659" t="str">
            <v/>
          </cell>
          <cell r="F1659" t="str">
            <v>X</v>
          </cell>
          <cell r="G1659" t="str">
            <v>RES.GRP TRAN AR SING</v>
          </cell>
          <cell r="H1659" t="str">
            <v>RESERVE ON GROUP TRANSACTION  AR SINGAPORE</v>
          </cell>
          <cell r="I1659" t="str">
            <v>A4950</v>
          </cell>
          <cell r="J1659" t="e">
            <v>#N/A</v>
          </cell>
          <cell r="K1659" t="e">
            <v>#N/A</v>
          </cell>
          <cell r="L1659"/>
          <cell r="M1659"/>
          <cell r="N1659" t="e">
            <v>#N/A</v>
          </cell>
          <cell r="O1659" t="e">
            <v>#N/A</v>
          </cell>
          <cell r="P1659" t="e">
            <v>#N/A</v>
          </cell>
          <cell r="Q1659" t="e">
            <v>#N/A</v>
          </cell>
          <cell r="R1659" t="e">
            <v>#N/A</v>
          </cell>
          <cell r="S1659" t="e">
            <v>#N/A</v>
          </cell>
          <cell r="T1659" t="e">
            <v>#N/A</v>
          </cell>
          <cell r="U1659" t="e">
            <v>#N/A</v>
          </cell>
          <cell r="V1659" t="e">
            <v>#N/A</v>
          </cell>
          <cell r="W1659"/>
          <cell r="X1659" t="e">
            <v>#N/A</v>
          </cell>
          <cell r="Y1659" t="e">
            <v>#N/A</v>
          </cell>
          <cell r="Z1659" t="e">
            <v>#N/A</v>
          </cell>
          <cell r="AA1659"/>
          <cell r="AB1659"/>
          <cell r="AC1659"/>
          <cell r="AD1659"/>
          <cell r="AE1659" t="str">
            <v>ARRU</v>
          </cell>
          <cell r="AF1659" t="str">
            <v>FI</v>
          </cell>
          <cell r="AG1659"/>
          <cell r="AH1659"/>
        </row>
        <row r="1660">
          <cell r="A1660">
            <v>123069</v>
          </cell>
          <cell r="B1660">
            <v>1000</v>
          </cell>
          <cell r="C1660">
            <v>1035</v>
          </cell>
          <cell r="D1660" t="str">
            <v>SAKO</v>
          </cell>
          <cell r="E1660" t="str">
            <v/>
          </cell>
          <cell r="F1660" t="str">
            <v>X</v>
          </cell>
          <cell r="G1660" t="str">
            <v>RES.GRP TRAN AR INDU</v>
          </cell>
          <cell r="H1660" t="str">
            <v>RESERVE ON GROUP TRANSACTION  ARAYMOND INDUSTRIAL</v>
          </cell>
          <cell r="I1660" t="str">
            <v>A4950</v>
          </cell>
          <cell r="J1660" t="e">
            <v>#N/A</v>
          </cell>
          <cell r="K1660" t="e">
            <v>#N/A</v>
          </cell>
          <cell r="L1660"/>
          <cell r="M1660"/>
          <cell r="N1660" t="e">
            <v>#N/A</v>
          </cell>
          <cell r="O1660" t="e">
            <v>#N/A</v>
          </cell>
          <cell r="P1660" t="e">
            <v>#N/A</v>
          </cell>
          <cell r="Q1660" t="e">
            <v>#N/A</v>
          </cell>
          <cell r="R1660" t="e">
            <v>#N/A</v>
          </cell>
          <cell r="S1660" t="e">
            <v>#N/A</v>
          </cell>
          <cell r="T1660" t="e">
            <v>#N/A</v>
          </cell>
          <cell r="U1660" t="e">
            <v>#N/A</v>
          </cell>
          <cell r="V1660" t="e">
            <v>#N/A</v>
          </cell>
          <cell r="W1660"/>
          <cell r="X1660" t="e">
            <v>#N/A</v>
          </cell>
          <cell r="Y1660" t="e">
            <v>#N/A</v>
          </cell>
          <cell r="Z1660" t="e">
            <v>#N/A</v>
          </cell>
          <cell r="AA1660"/>
          <cell r="AB1660"/>
          <cell r="AC1660"/>
          <cell r="AD1660"/>
          <cell r="AE1660" t="str">
            <v>ARRU</v>
          </cell>
          <cell r="AF1660" t="str">
            <v>FI</v>
          </cell>
          <cell r="AG1660"/>
          <cell r="AH1660"/>
        </row>
        <row r="1661">
          <cell r="A1661">
            <v>123080</v>
          </cell>
          <cell r="B1661">
            <v>1000</v>
          </cell>
          <cell r="C1661">
            <v>1035</v>
          </cell>
          <cell r="D1661" t="str">
            <v>SAKO</v>
          </cell>
          <cell r="E1661" t="str">
            <v/>
          </cell>
          <cell r="F1661" t="str">
            <v>X</v>
          </cell>
          <cell r="G1661" t="str">
            <v>GENERIC RESERVE</v>
          </cell>
          <cell r="H1661" t="str">
            <v>GENERIC RESERVE</v>
          </cell>
          <cell r="I1661" t="str">
            <v>A4910</v>
          </cell>
          <cell r="J1661" t="e">
            <v>#N/A</v>
          </cell>
          <cell r="K1661" t="e">
            <v>#N/A</v>
          </cell>
          <cell r="L1661"/>
          <cell r="M1661"/>
          <cell r="N1661" t="e">
            <v>#N/A</v>
          </cell>
          <cell r="O1661" t="e">
            <v>#N/A</v>
          </cell>
          <cell r="P1661" t="e">
            <v>#N/A</v>
          </cell>
          <cell r="Q1661" t="e">
            <v>#N/A</v>
          </cell>
          <cell r="R1661" t="e">
            <v>#N/A</v>
          </cell>
          <cell r="S1661" t="e">
            <v>#N/A</v>
          </cell>
          <cell r="T1661" t="e">
            <v>#N/A</v>
          </cell>
          <cell r="U1661" t="e">
            <v>#N/A</v>
          </cell>
          <cell r="V1661" t="e">
            <v>#N/A</v>
          </cell>
          <cell r="W1661"/>
          <cell r="X1661" t="e">
            <v>#N/A</v>
          </cell>
          <cell r="Y1661" t="e">
            <v>#N/A</v>
          </cell>
          <cell r="Z1661" t="e">
            <v>#N/A</v>
          </cell>
          <cell r="AA1661"/>
          <cell r="AB1661"/>
          <cell r="AC1661"/>
          <cell r="AD1661"/>
          <cell r="AE1661" t="str">
            <v>ARRU</v>
          </cell>
          <cell r="AF1661" t="str">
            <v>FI</v>
          </cell>
          <cell r="AG1661"/>
          <cell r="AH1661"/>
        </row>
        <row r="1662">
          <cell r="A1662">
            <v>123081</v>
          </cell>
          <cell r="B1662">
            <v>1000</v>
          </cell>
          <cell r="C1662">
            <v>1035</v>
          </cell>
          <cell r="D1662" t="str">
            <v>SAKO</v>
          </cell>
          <cell r="E1662" t="str">
            <v/>
          </cell>
          <cell r="F1662" t="str">
            <v>X</v>
          </cell>
          <cell r="G1662" t="str">
            <v>GENERIC RESERVE</v>
          </cell>
          <cell r="H1662" t="str">
            <v>GENERIC RESERVE</v>
          </cell>
          <cell r="I1662" t="str">
            <v>A4100</v>
          </cell>
          <cell r="J1662" t="e">
            <v>#N/A</v>
          </cell>
          <cell r="K1662" t="e">
            <v>#N/A</v>
          </cell>
          <cell r="L1662"/>
          <cell r="M1662"/>
          <cell r="N1662" t="e">
            <v>#N/A</v>
          </cell>
          <cell r="O1662" t="e">
            <v>#N/A</v>
          </cell>
          <cell r="P1662" t="e">
            <v>#N/A</v>
          </cell>
          <cell r="Q1662" t="e">
            <v>#N/A</v>
          </cell>
          <cell r="R1662" t="e">
            <v>#N/A</v>
          </cell>
          <cell r="S1662" t="e">
            <v>#N/A</v>
          </cell>
          <cell r="T1662" t="e">
            <v>#N/A</v>
          </cell>
          <cell r="U1662" t="e">
            <v>#N/A</v>
          </cell>
          <cell r="V1662" t="e">
            <v>#N/A</v>
          </cell>
          <cell r="W1662"/>
          <cell r="X1662" t="e">
            <v>#N/A</v>
          </cell>
          <cell r="Y1662" t="e">
            <v>#N/A</v>
          </cell>
          <cell r="Z1662" t="e">
            <v>#N/A</v>
          </cell>
          <cell r="AA1662"/>
          <cell r="AB1662"/>
          <cell r="AC1662"/>
          <cell r="AD1662"/>
          <cell r="AE1662" t="str">
            <v>ARRU</v>
          </cell>
          <cell r="AF1662" t="str">
            <v>FI</v>
          </cell>
          <cell r="AG1662"/>
          <cell r="AH1662"/>
        </row>
        <row r="1663">
          <cell r="A1663">
            <v>123082</v>
          </cell>
          <cell r="B1663">
            <v>1000</v>
          </cell>
          <cell r="C1663">
            <v>1035</v>
          </cell>
          <cell r="D1663" t="str">
            <v>SAKO</v>
          </cell>
          <cell r="E1663" t="str">
            <v/>
          </cell>
          <cell r="F1663" t="str">
            <v>X</v>
          </cell>
          <cell r="G1663" t="str">
            <v>GENERIC RESERVE</v>
          </cell>
          <cell r="H1663" t="str">
            <v>GENERIC RESERVE</v>
          </cell>
          <cell r="I1663" t="str">
            <v>A4100</v>
          </cell>
          <cell r="J1663" t="e">
            <v>#N/A</v>
          </cell>
          <cell r="K1663" t="e">
            <v>#N/A</v>
          </cell>
          <cell r="L1663"/>
          <cell r="M1663"/>
          <cell r="N1663" t="e">
            <v>#N/A</v>
          </cell>
          <cell r="O1663" t="e">
            <v>#N/A</v>
          </cell>
          <cell r="P1663" t="e">
            <v>#N/A</v>
          </cell>
          <cell r="Q1663" t="e">
            <v>#N/A</v>
          </cell>
          <cell r="R1663" t="e">
            <v>#N/A</v>
          </cell>
          <cell r="S1663" t="e">
            <v>#N/A</v>
          </cell>
          <cell r="T1663" t="e">
            <v>#N/A</v>
          </cell>
          <cell r="U1663" t="e">
            <v>#N/A</v>
          </cell>
          <cell r="V1663" t="e">
            <v>#N/A</v>
          </cell>
          <cell r="W1663"/>
          <cell r="X1663" t="e">
            <v>#N/A</v>
          </cell>
          <cell r="Y1663" t="e">
            <v>#N/A</v>
          </cell>
          <cell r="Z1663" t="e">
            <v>#N/A</v>
          </cell>
          <cell r="AA1663"/>
          <cell r="AB1663"/>
          <cell r="AC1663"/>
          <cell r="AD1663"/>
          <cell r="AE1663" t="str">
            <v>ARRU</v>
          </cell>
          <cell r="AF1663" t="str">
            <v>FI</v>
          </cell>
          <cell r="AG1663"/>
          <cell r="AH1663"/>
        </row>
        <row r="1664">
          <cell r="A1664">
            <v>123180</v>
          </cell>
          <cell r="B1664">
            <v>1000</v>
          </cell>
          <cell r="C1664">
            <v>1035</v>
          </cell>
          <cell r="D1664" t="str">
            <v>SAKO</v>
          </cell>
          <cell r="E1664" t="str">
            <v/>
          </cell>
          <cell r="F1664" t="str">
            <v>X</v>
          </cell>
          <cell r="G1664" t="str">
            <v>SPECIFIC RESERVE</v>
          </cell>
          <cell r="H1664" t="str">
            <v>SPECIFIC RESERVE DOUBTFUL RECEIVABLE</v>
          </cell>
          <cell r="I1664" t="str">
            <v>A4910</v>
          </cell>
          <cell r="J1664" t="e">
            <v>#N/A</v>
          </cell>
          <cell r="K1664" t="e">
            <v>#N/A</v>
          </cell>
          <cell r="L1664"/>
          <cell r="M1664"/>
          <cell r="N1664" t="e">
            <v>#N/A</v>
          </cell>
          <cell r="O1664" t="e">
            <v>#N/A</v>
          </cell>
          <cell r="P1664" t="e">
            <v>#N/A</v>
          </cell>
          <cell r="Q1664" t="e">
            <v>#N/A</v>
          </cell>
          <cell r="R1664" t="e">
            <v>#N/A</v>
          </cell>
          <cell r="S1664" t="e">
            <v>#N/A</v>
          </cell>
          <cell r="T1664" t="e">
            <v>#N/A</v>
          </cell>
          <cell r="U1664" t="e">
            <v>#N/A</v>
          </cell>
          <cell r="V1664" t="e">
            <v>#N/A</v>
          </cell>
          <cell r="W1664"/>
          <cell r="X1664" t="e">
            <v>#N/A</v>
          </cell>
          <cell r="Y1664" t="e">
            <v>#N/A</v>
          </cell>
          <cell r="Z1664" t="e">
            <v>#N/A</v>
          </cell>
          <cell r="AA1664"/>
          <cell r="AB1664"/>
          <cell r="AC1664"/>
          <cell r="AD1664"/>
          <cell r="AE1664" t="str">
            <v>ARRU</v>
          </cell>
          <cell r="AF1664" t="str">
            <v>FI</v>
          </cell>
          <cell r="AG1664"/>
          <cell r="AH1664"/>
        </row>
        <row r="1665">
          <cell r="A1665">
            <v>123527</v>
          </cell>
          <cell r="B1665">
            <v>1000</v>
          </cell>
          <cell r="C1665">
            <v>1035</v>
          </cell>
          <cell r="D1665" t="str">
            <v>SAKO</v>
          </cell>
          <cell r="E1665" t="str">
            <v/>
          </cell>
          <cell r="F1665" t="str">
            <v>X</v>
          </cell>
          <cell r="G1665" t="str">
            <v>RES. CASH RAYMOLD</v>
          </cell>
          <cell r="H1665" t="str">
            <v>RESERVE ON CASH TRANSACTION RAYMOLD</v>
          </cell>
          <cell r="I1665" t="str">
            <v>A4950</v>
          </cell>
          <cell r="J1665" t="e">
            <v>#N/A</v>
          </cell>
          <cell r="K1665" t="e">
            <v>#N/A</v>
          </cell>
          <cell r="L1665"/>
          <cell r="M1665"/>
          <cell r="N1665" t="e">
            <v>#N/A</v>
          </cell>
          <cell r="O1665" t="e">
            <v>#N/A</v>
          </cell>
          <cell r="P1665" t="e">
            <v>#N/A</v>
          </cell>
          <cell r="Q1665" t="e">
            <v>#N/A</v>
          </cell>
          <cell r="R1665" t="e">
            <v>#N/A</v>
          </cell>
          <cell r="S1665" t="e">
            <v>#N/A</v>
          </cell>
          <cell r="T1665" t="e">
            <v>#N/A</v>
          </cell>
          <cell r="U1665" t="e">
            <v>#N/A</v>
          </cell>
          <cell r="V1665" t="e">
            <v>#N/A</v>
          </cell>
          <cell r="W1665"/>
          <cell r="X1665" t="e">
            <v>#N/A</v>
          </cell>
          <cell r="Y1665" t="e">
            <v>#N/A</v>
          </cell>
          <cell r="Z1665" t="e">
            <v>#N/A</v>
          </cell>
          <cell r="AA1665"/>
          <cell r="AB1665"/>
          <cell r="AC1665"/>
          <cell r="AD1665"/>
          <cell r="AE1665" t="str">
            <v>ARRU</v>
          </cell>
          <cell r="AF1665" t="str">
            <v>FI</v>
          </cell>
          <cell r="AG1665"/>
          <cell r="AH1665"/>
        </row>
        <row r="1666">
          <cell r="A1666">
            <v>123580</v>
          </cell>
          <cell r="B1666">
            <v>1000</v>
          </cell>
          <cell r="C1666">
            <v>1035</v>
          </cell>
          <cell r="D1666" t="str">
            <v>SAKO</v>
          </cell>
          <cell r="E1666" t="str">
            <v/>
          </cell>
          <cell r="F1666" t="str">
            <v>X</v>
          </cell>
          <cell r="G1666" t="str">
            <v>RES.GRP TR AR ENERG</v>
          </cell>
          <cell r="H1666" t="str">
            <v>RESERVE ON GROUP TRANSACTION ARAYMOND ENERGIES</v>
          </cell>
          <cell r="I1666" t="str">
            <v>A4950</v>
          </cell>
          <cell r="J1666" t="e">
            <v>#N/A</v>
          </cell>
          <cell r="K1666" t="e">
            <v>#N/A</v>
          </cell>
          <cell r="L1666"/>
          <cell r="M1666"/>
          <cell r="N1666" t="e">
            <v>#N/A</v>
          </cell>
          <cell r="O1666" t="e">
            <v>#N/A</v>
          </cell>
          <cell r="P1666" t="e">
            <v>#N/A</v>
          </cell>
          <cell r="Q1666" t="e">
            <v>#N/A</v>
          </cell>
          <cell r="R1666" t="e">
            <v>#N/A</v>
          </cell>
          <cell r="S1666" t="e">
            <v>#N/A</v>
          </cell>
          <cell r="T1666" t="e">
            <v>#N/A</v>
          </cell>
          <cell r="U1666" t="e">
            <v>#N/A</v>
          </cell>
          <cell r="V1666" t="e">
            <v>#N/A</v>
          </cell>
          <cell r="W1666"/>
          <cell r="X1666" t="e">
            <v>#N/A</v>
          </cell>
          <cell r="Y1666" t="e">
            <v>#N/A</v>
          </cell>
          <cell r="Z1666" t="e">
            <v>#N/A</v>
          </cell>
          <cell r="AA1666"/>
          <cell r="AB1666"/>
          <cell r="AC1666"/>
          <cell r="AD1666"/>
          <cell r="AE1666" t="str">
            <v>ARRU</v>
          </cell>
          <cell r="AF1666" t="str">
            <v>FI</v>
          </cell>
          <cell r="AG1666"/>
          <cell r="AH1666"/>
        </row>
        <row r="1667">
          <cell r="A1667">
            <v>124000</v>
          </cell>
          <cell r="B1667">
            <v>1000</v>
          </cell>
          <cell r="C1667">
            <v>1035</v>
          </cell>
          <cell r="D1667" t="str">
            <v>SAKO</v>
          </cell>
          <cell r="E1667" t="str">
            <v/>
          </cell>
          <cell r="F1667" t="str">
            <v>X</v>
          </cell>
          <cell r="G1667" t="str">
            <v>ADV TO EXT SUPP</v>
          </cell>
          <cell r="H1667" t="str">
            <v>ADVANCES TO EXTERNAL SUPPLIERS</v>
          </cell>
          <cell r="I1667" t="str">
            <v>A4090</v>
          </cell>
          <cell r="J1667" t="str">
            <v>RUB</v>
          </cell>
          <cell r="K1667">
            <v>0</v>
          </cell>
          <cell r="L1667"/>
          <cell r="M1667"/>
          <cell r="N1667">
            <v>0</v>
          </cell>
          <cell r="O1667">
            <v>0</v>
          </cell>
          <cell r="P1667" t="str">
            <v>K</v>
          </cell>
          <cell r="Q1667" t="str">
            <v>6002124000</v>
          </cell>
          <cell r="R1667">
            <v>0</v>
          </cell>
          <cell r="S1667" t="str">
            <v>X</v>
          </cell>
          <cell r="T1667" t="str">
            <v>012</v>
          </cell>
          <cell r="U1667" t="str">
            <v>Z027</v>
          </cell>
          <cell r="V1667" t="e">
            <v>#N/A</v>
          </cell>
          <cell r="W1667"/>
          <cell r="X1667" t="e">
            <v>#N/A</v>
          </cell>
          <cell r="Y1667">
            <v>0</v>
          </cell>
          <cell r="Z1667">
            <v>0</v>
          </cell>
          <cell r="AA1667"/>
          <cell r="AB1667"/>
          <cell r="AC1667"/>
          <cell r="AD1667"/>
          <cell r="AE1667" t="str">
            <v>ARRU</v>
          </cell>
          <cell r="AF1667" t="str">
            <v>FI</v>
          </cell>
          <cell r="AG1667" t="str">
            <v>РасчАвВыдПрочее</v>
          </cell>
          <cell r="AH1667" t="str">
            <v>Расчеты по авансам выданным прочие</v>
          </cell>
        </row>
        <row r="1668">
          <cell r="A1668">
            <v>124001</v>
          </cell>
          <cell r="B1668">
            <v>1000</v>
          </cell>
          <cell r="C1668">
            <v>1035</v>
          </cell>
          <cell r="D1668" t="str">
            <v>SAKO</v>
          </cell>
          <cell r="E1668" t="str">
            <v/>
          </cell>
          <cell r="F1668" t="str">
            <v>X</v>
          </cell>
          <cell r="G1668" t="str">
            <v>ADV TO EXT SUPP SERV</v>
          </cell>
          <cell r="H1668" t="str">
            <v>ADVANCES TO EXTERNAL SUPPLIERS SERVICES</v>
          </cell>
          <cell r="I1668" t="str">
            <v>A4090</v>
          </cell>
          <cell r="J1668" t="e">
            <v>#N/A</v>
          </cell>
          <cell r="K1668" t="e">
            <v>#N/A</v>
          </cell>
          <cell r="L1668"/>
          <cell r="M1668"/>
          <cell r="N1668" t="e">
            <v>#N/A</v>
          </cell>
          <cell r="O1668" t="e">
            <v>#N/A</v>
          </cell>
          <cell r="P1668" t="e">
            <v>#N/A</v>
          </cell>
          <cell r="Q1668" t="e">
            <v>#N/A</v>
          </cell>
          <cell r="R1668" t="e">
            <v>#N/A</v>
          </cell>
          <cell r="S1668" t="e">
            <v>#N/A</v>
          </cell>
          <cell r="T1668" t="e">
            <v>#N/A</v>
          </cell>
          <cell r="U1668" t="e">
            <v>#N/A</v>
          </cell>
          <cell r="V1668" t="e">
            <v>#N/A</v>
          </cell>
          <cell r="W1668"/>
          <cell r="X1668" t="e">
            <v>#N/A</v>
          </cell>
          <cell r="Y1668" t="e">
            <v>#N/A</v>
          </cell>
          <cell r="Z1668" t="e">
            <v>#N/A</v>
          </cell>
          <cell r="AA1668"/>
          <cell r="AB1668"/>
          <cell r="AC1668"/>
          <cell r="AD1668"/>
          <cell r="AE1668" t="str">
            <v>ARRU</v>
          </cell>
          <cell r="AF1668" t="str">
            <v>FI</v>
          </cell>
          <cell r="AG1668"/>
          <cell r="AH1668"/>
        </row>
        <row r="1669">
          <cell r="A1669">
            <v>124002</v>
          </cell>
          <cell r="B1669">
            <v>1000</v>
          </cell>
          <cell r="C1669">
            <v>1035</v>
          </cell>
          <cell r="D1669" t="str">
            <v>SAKO</v>
          </cell>
          <cell r="E1669" t="str">
            <v/>
          </cell>
          <cell r="F1669" t="str">
            <v>X</v>
          </cell>
          <cell r="G1669" t="str">
            <v>ADV TO EXT SUPP OTHE</v>
          </cell>
          <cell r="H1669" t="str">
            <v>ADVANCES TO EXTERNAL SUPPLIERS OTHERS</v>
          </cell>
          <cell r="I1669" t="str">
            <v>A4090</v>
          </cell>
          <cell r="J1669" t="str">
            <v>RUB</v>
          </cell>
          <cell r="K1669">
            <v>0</v>
          </cell>
          <cell r="L1669"/>
          <cell r="M1669"/>
          <cell r="N1669">
            <v>0</v>
          </cell>
          <cell r="O1669">
            <v>0</v>
          </cell>
          <cell r="P1669" t="str">
            <v>K</v>
          </cell>
          <cell r="Q1669" t="str">
            <v>7605124002</v>
          </cell>
          <cell r="R1669">
            <v>0</v>
          </cell>
          <cell r="S1669" t="str">
            <v>X</v>
          </cell>
          <cell r="T1669" t="str">
            <v>012</v>
          </cell>
          <cell r="U1669" t="str">
            <v>Z027</v>
          </cell>
          <cell r="V1669" t="e">
            <v>#N/A</v>
          </cell>
          <cell r="W1669"/>
          <cell r="X1669" t="e">
            <v>#N/A</v>
          </cell>
          <cell r="Y1669">
            <v>0</v>
          </cell>
          <cell r="Z1669">
            <v>0</v>
          </cell>
          <cell r="AA1669"/>
          <cell r="AB1669"/>
          <cell r="AC1669"/>
          <cell r="AD1669"/>
          <cell r="AE1669" t="str">
            <v>ARRU</v>
          </cell>
          <cell r="AF1669" t="str">
            <v>FI</v>
          </cell>
          <cell r="AG1669" t="str">
            <v>РасчАвВыдПрочиеПост</v>
          </cell>
          <cell r="AH1669" t="str">
            <v>Расчеты по авансам прочие поставщики и подрядчики</v>
          </cell>
        </row>
        <row r="1670">
          <cell r="A1670">
            <v>124003</v>
          </cell>
          <cell r="B1670">
            <v>1000</v>
          </cell>
          <cell r="C1670">
            <v>1035</v>
          </cell>
          <cell r="D1670" t="str">
            <v>SAKO</v>
          </cell>
          <cell r="E1670" t="str">
            <v/>
          </cell>
          <cell r="F1670" t="str">
            <v>X</v>
          </cell>
          <cell r="G1670" t="str">
            <v>ADV TO EXT SUPP VAT</v>
          </cell>
          <cell r="H1670" t="str">
            <v>ADVANCES TO EXTERNAL SUPPLIERS VAT</v>
          </cell>
          <cell r="I1670" t="str">
            <v>A4090</v>
          </cell>
          <cell r="J1670" t="e">
            <v>#N/A</v>
          </cell>
          <cell r="K1670" t="e">
            <v>#N/A</v>
          </cell>
          <cell r="L1670"/>
          <cell r="M1670"/>
          <cell r="N1670" t="e">
            <v>#N/A</v>
          </cell>
          <cell r="O1670" t="e">
            <v>#N/A</v>
          </cell>
          <cell r="P1670" t="e">
            <v>#N/A</v>
          </cell>
          <cell r="Q1670" t="e">
            <v>#N/A</v>
          </cell>
          <cell r="R1670" t="e">
            <v>#N/A</v>
          </cell>
          <cell r="S1670" t="e">
            <v>#N/A</v>
          </cell>
          <cell r="T1670" t="e">
            <v>#N/A</v>
          </cell>
          <cell r="U1670" t="e">
            <v>#N/A</v>
          </cell>
          <cell r="V1670" t="e">
            <v>#N/A</v>
          </cell>
          <cell r="W1670"/>
          <cell r="X1670" t="e">
            <v>#N/A</v>
          </cell>
          <cell r="Y1670" t="e">
            <v>#N/A</v>
          </cell>
          <cell r="Z1670" t="e">
            <v>#N/A</v>
          </cell>
          <cell r="AA1670"/>
          <cell r="AB1670"/>
          <cell r="AC1670"/>
          <cell r="AD1670"/>
          <cell r="AE1670" t="str">
            <v>ARRU</v>
          </cell>
          <cell r="AF1670" t="str">
            <v>FI</v>
          </cell>
          <cell r="AG1670"/>
          <cell r="AH1670"/>
        </row>
        <row r="1671">
          <cell r="A1671">
            <v>124004</v>
          </cell>
          <cell r="B1671">
            <v>1000</v>
          </cell>
          <cell r="C1671">
            <v>1035</v>
          </cell>
          <cell r="D1671" t="str">
            <v>SAKO</v>
          </cell>
          <cell r="E1671" t="str">
            <v/>
          </cell>
          <cell r="F1671" t="str">
            <v>X</v>
          </cell>
          <cell r="G1671" t="str">
            <v>ADV  EX SUP SERV VAT</v>
          </cell>
          <cell r="H1671" t="str">
            <v>ADVANCES TO EXTERNAL SUPPLIERS SERVICES VAT</v>
          </cell>
          <cell r="I1671" t="str">
            <v>A4090</v>
          </cell>
          <cell r="J1671" t="e">
            <v>#N/A</v>
          </cell>
          <cell r="K1671" t="e">
            <v>#N/A</v>
          </cell>
          <cell r="L1671"/>
          <cell r="M1671"/>
          <cell r="N1671" t="e">
            <v>#N/A</v>
          </cell>
          <cell r="O1671" t="e">
            <v>#N/A</v>
          </cell>
          <cell r="P1671" t="e">
            <v>#N/A</v>
          </cell>
          <cell r="Q1671" t="e">
            <v>#N/A</v>
          </cell>
          <cell r="R1671" t="e">
            <v>#N/A</v>
          </cell>
          <cell r="S1671" t="e">
            <v>#N/A</v>
          </cell>
          <cell r="T1671" t="e">
            <v>#N/A</v>
          </cell>
          <cell r="U1671" t="e">
            <v>#N/A</v>
          </cell>
          <cell r="V1671" t="e">
            <v>#N/A</v>
          </cell>
          <cell r="W1671"/>
          <cell r="X1671" t="e">
            <v>#N/A</v>
          </cell>
          <cell r="Y1671" t="e">
            <v>#N/A</v>
          </cell>
          <cell r="Z1671" t="e">
            <v>#N/A</v>
          </cell>
          <cell r="AA1671"/>
          <cell r="AB1671"/>
          <cell r="AC1671"/>
          <cell r="AD1671"/>
          <cell r="AE1671" t="str">
            <v>ARRU</v>
          </cell>
          <cell r="AF1671" t="str">
            <v>FI</v>
          </cell>
          <cell r="AG1671"/>
          <cell r="AH1671"/>
        </row>
        <row r="1672">
          <cell r="A1672">
            <v>124005</v>
          </cell>
          <cell r="B1672">
            <v>1000</v>
          </cell>
          <cell r="C1672">
            <v>1035</v>
          </cell>
          <cell r="D1672" t="str">
            <v>SAKO</v>
          </cell>
          <cell r="E1672" t="str">
            <v/>
          </cell>
          <cell r="F1672" t="str">
            <v>X</v>
          </cell>
          <cell r="G1672" t="str">
            <v>ADV  EXT SUP OTH VAT</v>
          </cell>
          <cell r="H1672" t="str">
            <v>ADVANCES TO EXTERNAL SUPPLIERS OTHERS VAT</v>
          </cell>
          <cell r="I1672" t="str">
            <v>A4090</v>
          </cell>
          <cell r="J1672" t="e">
            <v>#N/A</v>
          </cell>
          <cell r="K1672" t="e">
            <v>#N/A</v>
          </cell>
          <cell r="L1672"/>
          <cell r="M1672"/>
          <cell r="N1672" t="e">
            <v>#N/A</v>
          </cell>
          <cell r="O1672" t="e">
            <v>#N/A</v>
          </cell>
          <cell r="P1672" t="e">
            <v>#N/A</v>
          </cell>
          <cell r="Q1672" t="e">
            <v>#N/A</v>
          </cell>
          <cell r="R1672" t="e">
            <v>#N/A</v>
          </cell>
          <cell r="S1672" t="e">
            <v>#N/A</v>
          </cell>
          <cell r="T1672" t="e">
            <v>#N/A</v>
          </cell>
          <cell r="U1672" t="e">
            <v>#N/A</v>
          </cell>
          <cell r="V1672" t="e">
            <v>#N/A</v>
          </cell>
          <cell r="W1672"/>
          <cell r="X1672" t="e">
            <v>#N/A</v>
          </cell>
          <cell r="Y1672" t="e">
            <v>#N/A</v>
          </cell>
          <cell r="Z1672" t="e">
            <v>#N/A</v>
          </cell>
          <cell r="AA1672"/>
          <cell r="AB1672"/>
          <cell r="AC1672"/>
          <cell r="AD1672"/>
          <cell r="AE1672" t="str">
            <v>ARRU</v>
          </cell>
          <cell r="AF1672" t="str">
            <v>FI</v>
          </cell>
          <cell r="AG1672"/>
          <cell r="AH1672"/>
        </row>
        <row r="1673">
          <cell r="A1673">
            <v>124009</v>
          </cell>
          <cell r="B1673">
            <v>1000</v>
          </cell>
          <cell r="C1673">
            <v>1035</v>
          </cell>
          <cell r="D1673" t="str">
            <v>SAKO</v>
          </cell>
          <cell r="E1673" t="str">
            <v/>
          </cell>
          <cell r="F1673" t="str">
            <v>X</v>
          </cell>
          <cell r="G1673" t="str">
            <v>ADV TO EXT SUPP SERV</v>
          </cell>
          <cell r="H1673" t="str">
            <v>ADVANCES TO EXTERNAL SUPPLIERS SERVICES TECHNICAL</v>
          </cell>
          <cell r="I1673" t="str">
            <v>A4090</v>
          </cell>
          <cell r="J1673" t="e">
            <v>#N/A</v>
          </cell>
          <cell r="K1673" t="e">
            <v>#N/A</v>
          </cell>
          <cell r="L1673"/>
          <cell r="M1673"/>
          <cell r="N1673" t="e">
            <v>#N/A</v>
          </cell>
          <cell r="O1673" t="e">
            <v>#N/A</v>
          </cell>
          <cell r="P1673" t="e">
            <v>#N/A</v>
          </cell>
          <cell r="Q1673" t="e">
            <v>#N/A</v>
          </cell>
          <cell r="R1673" t="e">
            <v>#N/A</v>
          </cell>
          <cell r="S1673" t="e">
            <v>#N/A</v>
          </cell>
          <cell r="T1673" t="e">
            <v>#N/A</v>
          </cell>
          <cell r="U1673" t="e">
            <v>#N/A</v>
          </cell>
          <cell r="V1673" t="e">
            <v>#N/A</v>
          </cell>
          <cell r="W1673"/>
          <cell r="X1673" t="e">
            <v>#N/A</v>
          </cell>
          <cell r="Y1673" t="e">
            <v>#N/A</v>
          </cell>
          <cell r="Z1673" t="e">
            <v>#N/A</v>
          </cell>
          <cell r="AA1673"/>
          <cell r="AB1673"/>
          <cell r="AC1673"/>
          <cell r="AD1673"/>
          <cell r="AE1673" t="str">
            <v>ARRU</v>
          </cell>
          <cell r="AF1673" t="str">
            <v>FI</v>
          </cell>
          <cell r="AG1673"/>
          <cell r="AH1673"/>
        </row>
        <row r="1674">
          <cell r="A1674">
            <v>124010</v>
          </cell>
          <cell r="B1674">
            <v>1000</v>
          </cell>
          <cell r="C1674">
            <v>1035</v>
          </cell>
          <cell r="D1674" t="str">
            <v>SAKO</v>
          </cell>
          <cell r="E1674" t="str">
            <v/>
          </cell>
          <cell r="F1674" t="str">
            <v>X</v>
          </cell>
          <cell r="G1674" t="str">
            <v>ADV TO EXT SUPP G FO</v>
          </cell>
          <cell r="H1674" t="str">
            <v>ADVANCES TO EXTERNAL SUPPLIERS GOODS FOREIGN</v>
          </cell>
          <cell r="I1674" t="str">
            <v>A4090</v>
          </cell>
          <cell r="J1674" t="e">
            <v>#N/A</v>
          </cell>
          <cell r="K1674" t="e">
            <v>#N/A</v>
          </cell>
          <cell r="L1674"/>
          <cell r="M1674"/>
          <cell r="N1674" t="e">
            <v>#N/A</v>
          </cell>
          <cell r="O1674" t="e">
            <v>#N/A</v>
          </cell>
          <cell r="P1674" t="e">
            <v>#N/A</v>
          </cell>
          <cell r="Q1674" t="e">
            <v>#N/A</v>
          </cell>
          <cell r="R1674" t="e">
            <v>#N/A</v>
          </cell>
          <cell r="S1674" t="e">
            <v>#N/A</v>
          </cell>
          <cell r="T1674" t="e">
            <v>#N/A</v>
          </cell>
          <cell r="U1674" t="e">
            <v>#N/A</v>
          </cell>
          <cell r="V1674">
            <v>0</v>
          </cell>
          <cell r="W1674"/>
          <cell r="X1674">
            <v>0</v>
          </cell>
          <cell r="Y1674" t="e">
            <v>#N/A</v>
          </cell>
          <cell r="Z1674" t="e">
            <v>#N/A</v>
          </cell>
          <cell r="AA1674"/>
          <cell r="AB1674"/>
          <cell r="AC1674"/>
          <cell r="AD1674"/>
          <cell r="AE1674" t="str">
            <v>ARRU</v>
          </cell>
          <cell r="AF1674" t="str">
            <v>FI</v>
          </cell>
          <cell r="AG1674"/>
          <cell r="AH1674"/>
        </row>
        <row r="1675">
          <cell r="A1675">
            <v>124011</v>
          </cell>
          <cell r="B1675">
            <v>1000</v>
          </cell>
          <cell r="C1675">
            <v>1035</v>
          </cell>
          <cell r="D1675" t="str">
            <v>SAKO</v>
          </cell>
          <cell r="E1675" t="str">
            <v/>
          </cell>
          <cell r="F1675" t="str">
            <v>X</v>
          </cell>
          <cell r="G1675" t="str">
            <v>ADV TO EXT SUPP S FO</v>
          </cell>
          <cell r="H1675" t="str">
            <v>ADVANCES TO EXTERNAL SUPPLIERS SERVICES FOREIGN</v>
          </cell>
          <cell r="I1675" t="str">
            <v>A4090</v>
          </cell>
          <cell r="J1675" t="e">
            <v>#N/A</v>
          </cell>
          <cell r="K1675" t="e">
            <v>#N/A</v>
          </cell>
          <cell r="L1675"/>
          <cell r="M1675"/>
          <cell r="N1675" t="e">
            <v>#N/A</v>
          </cell>
          <cell r="O1675" t="e">
            <v>#N/A</v>
          </cell>
          <cell r="P1675" t="e">
            <v>#N/A</v>
          </cell>
          <cell r="Q1675" t="e">
            <v>#N/A</v>
          </cell>
          <cell r="R1675" t="e">
            <v>#N/A</v>
          </cell>
          <cell r="S1675" t="e">
            <v>#N/A</v>
          </cell>
          <cell r="T1675" t="e">
            <v>#N/A</v>
          </cell>
          <cell r="U1675" t="e">
            <v>#N/A</v>
          </cell>
          <cell r="V1675" t="e">
            <v>#N/A</v>
          </cell>
          <cell r="W1675"/>
          <cell r="X1675" t="e">
            <v>#N/A</v>
          </cell>
          <cell r="Y1675" t="e">
            <v>#N/A</v>
          </cell>
          <cell r="Z1675" t="e">
            <v>#N/A</v>
          </cell>
          <cell r="AA1675"/>
          <cell r="AB1675"/>
          <cell r="AC1675"/>
          <cell r="AD1675"/>
          <cell r="AE1675" t="str">
            <v>ARRU</v>
          </cell>
          <cell r="AF1675" t="str">
            <v>FI</v>
          </cell>
          <cell r="AG1675"/>
          <cell r="AH1675"/>
        </row>
        <row r="1676">
          <cell r="A1676">
            <v>124012</v>
          </cell>
          <cell r="B1676">
            <v>1000</v>
          </cell>
          <cell r="C1676">
            <v>1035</v>
          </cell>
          <cell r="D1676" t="str">
            <v>SAKO</v>
          </cell>
          <cell r="E1676" t="str">
            <v/>
          </cell>
          <cell r="F1676" t="str">
            <v>X</v>
          </cell>
          <cell r="G1676" t="str">
            <v>ADV TO EXT SUP F VAT</v>
          </cell>
          <cell r="H1676" t="str">
            <v>ADVANCES TO EXTERNAL SUPPLIERS FOREIGN VAT</v>
          </cell>
          <cell r="I1676" t="str">
            <v>A4090</v>
          </cell>
          <cell r="J1676" t="e">
            <v>#N/A</v>
          </cell>
          <cell r="K1676" t="e">
            <v>#N/A</v>
          </cell>
          <cell r="L1676"/>
          <cell r="M1676"/>
          <cell r="N1676" t="e">
            <v>#N/A</v>
          </cell>
          <cell r="O1676" t="e">
            <v>#N/A</v>
          </cell>
          <cell r="P1676" t="e">
            <v>#N/A</v>
          </cell>
          <cell r="Q1676" t="e">
            <v>#N/A</v>
          </cell>
          <cell r="R1676" t="e">
            <v>#N/A</v>
          </cell>
          <cell r="S1676" t="e">
            <v>#N/A</v>
          </cell>
          <cell r="T1676" t="e">
            <v>#N/A</v>
          </cell>
          <cell r="U1676" t="e">
            <v>#N/A</v>
          </cell>
          <cell r="V1676">
            <v>0</v>
          </cell>
          <cell r="W1676"/>
          <cell r="X1676">
            <v>0</v>
          </cell>
          <cell r="Y1676" t="e">
            <v>#N/A</v>
          </cell>
          <cell r="Z1676" t="e">
            <v>#N/A</v>
          </cell>
          <cell r="AA1676"/>
          <cell r="AB1676"/>
          <cell r="AC1676"/>
          <cell r="AD1676"/>
          <cell r="AE1676" t="str">
            <v>ARRU</v>
          </cell>
          <cell r="AF1676" t="str">
            <v>FI</v>
          </cell>
          <cell r="AG1676"/>
          <cell r="AH1676"/>
        </row>
        <row r="1677">
          <cell r="A1677">
            <v>124013</v>
          </cell>
          <cell r="B1677">
            <v>1000</v>
          </cell>
          <cell r="C1677">
            <v>1035</v>
          </cell>
          <cell r="D1677" t="str">
            <v>SAKO</v>
          </cell>
          <cell r="E1677" t="str">
            <v/>
          </cell>
          <cell r="F1677" t="str">
            <v>X</v>
          </cell>
          <cell r="G1677" t="str">
            <v>AD  EX SUP SCE F VAT</v>
          </cell>
          <cell r="H1677" t="str">
            <v>ADVANCES TO EXTERNAL SUPPLIERS SERVICE FOREIGN VAT</v>
          </cell>
          <cell r="I1677" t="str">
            <v>A4090</v>
          </cell>
          <cell r="J1677" t="e">
            <v>#N/A</v>
          </cell>
          <cell r="K1677" t="e">
            <v>#N/A</v>
          </cell>
          <cell r="L1677"/>
          <cell r="M1677"/>
          <cell r="N1677" t="e">
            <v>#N/A</v>
          </cell>
          <cell r="O1677" t="e">
            <v>#N/A</v>
          </cell>
          <cell r="P1677" t="e">
            <v>#N/A</v>
          </cell>
          <cell r="Q1677" t="e">
            <v>#N/A</v>
          </cell>
          <cell r="R1677" t="e">
            <v>#N/A</v>
          </cell>
          <cell r="S1677" t="e">
            <v>#N/A</v>
          </cell>
          <cell r="T1677" t="e">
            <v>#N/A</v>
          </cell>
          <cell r="U1677" t="e">
            <v>#N/A</v>
          </cell>
          <cell r="V1677" t="e">
            <v>#N/A</v>
          </cell>
          <cell r="W1677"/>
          <cell r="X1677" t="e">
            <v>#N/A</v>
          </cell>
          <cell r="Y1677" t="e">
            <v>#N/A</v>
          </cell>
          <cell r="Z1677" t="e">
            <v>#N/A</v>
          </cell>
          <cell r="AA1677"/>
          <cell r="AB1677"/>
          <cell r="AC1677"/>
          <cell r="AD1677"/>
          <cell r="AE1677" t="str">
            <v>ARRU</v>
          </cell>
          <cell r="AF1677" t="str">
            <v>FI</v>
          </cell>
          <cell r="AG1677"/>
          <cell r="AH1677"/>
        </row>
        <row r="1678">
          <cell r="A1678">
            <v>124099</v>
          </cell>
          <cell r="B1678">
            <v>1000</v>
          </cell>
          <cell r="C1678">
            <v>1035</v>
          </cell>
          <cell r="D1678" t="str">
            <v>SAKO</v>
          </cell>
          <cell r="E1678" t="str">
            <v/>
          </cell>
          <cell r="F1678" t="str">
            <v>X</v>
          </cell>
          <cell r="G1678" t="str">
            <v>ADV TO EXT SUP ASSET</v>
          </cell>
          <cell r="H1678" t="str">
            <v>ADVANCES TO EXTERNAL SUPPLIERS ASSETS RECLASS.</v>
          </cell>
          <cell r="I1678" t="str">
            <v>A4090</v>
          </cell>
          <cell r="J1678" t="e">
            <v>#N/A</v>
          </cell>
          <cell r="K1678" t="e">
            <v>#N/A</v>
          </cell>
          <cell r="L1678"/>
          <cell r="M1678"/>
          <cell r="N1678" t="e">
            <v>#N/A</v>
          </cell>
          <cell r="O1678" t="e">
            <v>#N/A</v>
          </cell>
          <cell r="P1678" t="e">
            <v>#N/A</v>
          </cell>
          <cell r="Q1678" t="e">
            <v>#N/A</v>
          </cell>
          <cell r="R1678" t="e">
            <v>#N/A</v>
          </cell>
          <cell r="S1678" t="e">
            <v>#N/A</v>
          </cell>
          <cell r="T1678" t="e">
            <v>#N/A</v>
          </cell>
          <cell r="U1678" t="e">
            <v>#N/A</v>
          </cell>
          <cell r="V1678" t="e">
            <v>#N/A</v>
          </cell>
          <cell r="W1678"/>
          <cell r="X1678" t="e">
            <v>#N/A</v>
          </cell>
          <cell r="Y1678" t="e">
            <v>#N/A</v>
          </cell>
          <cell r="Z1678" t="e">
            <v>#N/A</v>
          </cell>
          <cell r="AA1678"/>
          <cell r="AB1678"/>
          <cell r="AC1678"/>
          <cell r="AD1678"/>
          <cell r="AE1678" t="str">
            <v>ARRU</v>
          </cell>
          <cell r="AF1678" t="str">
            <v>FI</v>
          </cell>
          <cell r="AG1678"/>
          <cell r="AH1678"/>
        </row>
        <row r="1679">
          <cell r="A1679">
            <v>124100</v>
          </cell>
          <cell r="B1679">
            <v>1000</v>
          </cell>
          <cell r="C1679">
            <v>1035</v>
          </cell>
          <cell r="D1679" t="str">
            <v>SAKO</v>
          </cell>
          <cell r="E1679" t="str">
            <v/>
          </cell>
          <cell r="F1679" t="str">
            <v>X</v>
          </cell>
          <cell r="G1679" t="str">
            <v>REBATES+ CTRDIT SUPP</v>
          </cell>
          <cell r="H1679" t="str">
            <v>REBATES AND CREDIT-NOTES FROM SUPPLIERS</v>
          </cell>
          <cell r="I1679" t="str">
            <v>A4090</v>
          </cell>
          <cell r="J1679" t="e">
            <v>#N/A</v>
          </cell>
          <cell r="K1679" t="e">
            <v>#N/A</v>
          </cell>
          <cell r="L1679"/>
          <cell r="M1679"/>
          <cell r="N1679" t="e">
            <v>#N/A</v>
          </cell>
          <cell r="O1679" t="e">
            <v>#N/A</v>
          </cell>
          <cell r="P1679" t="e">
            <v>#N/A</v>
          </cell>
          <cell r="Q1679">
            <v>7602124100</v>
          </cell>
          <cell r="R1679" t="e">
            <v>#N/A</v>
          </cell>
          <cell r="S1679" t="e">
            <v>#N/A</v>
          </cell>
          <cell r="T1679" t="e">
            <v>#N/A</v>
          </cell>
          <cell r="U1679" t="e">
            <v>#N/A</v>
          </cell>
          <cell r="V1679" t="e">
            <v>#N/A</v>
          </cell>
          <cell r="W1679"/>
          <cell r="X1679" t="e">
            <v>#N/A</v>
          </cell>
          <cell r="Y1679" t="e">
            <v>#N/A</v>
          </cell>
          <cell r="Z1679" t="e">
            <v>#N/A</v>
          </cell>
          <cell r="AA1679"/>
          <cell r="AB1679"/>
          <cell r="AC1679"/>
          <cell r="AD1679"/>
          <cell r="AE1679" t="str">
            <v>ARRU</v>
          </cell>
          <cell r="AF1679" t="str">
            <v>FI</v>
          </cell>
          <cell r="AG1679" t="str">
            <v>Претензии поставщику</v>
          </cell>
          <cell r="AH1679" t="str">
            <v>Претензии поставщику</v>
          </cell>
        </row>
        <row r="1680">
          <cell r="A1680">
            <v>124108</v>
          </cell>
          <cell r="B1680">
            <v>1000</v>
          </cell>
          <cell r="C1680">
            <v>1035</v>
          </cell>
          <cell r="D1680" t="str">
            <v>SAKO</v>
          </cell>
          <cell r="E1680" t="str">
            <v/>
          </cell>
          <cell r="F1680" t="str">
            <v>X</v>
          </cell>
          <cell r="G1680" t="str">
            <v>REBATES+ CTRDIT SUPP</v>
          </cell>
          <cell r="H1680" t="str">
            <v>REBATES AND CREDIT-NOTES FROM RAYNET 1008</v>
          </cell>
          <cell r="I1680" t="str">
            <v>A4090</v>
          </cell>
          <cell r="J1680" t="e">
            <v>#N/A</v>
          </cell>
          <cell r="K1680" t="e">
            <v>#N/A</v>
          </cell>
          <cell r="L1680"/>
          <cell r="M1680"/>
          <cell r="N1680" t="e">
            <v>#N/A</v>
          </cell>
          <cell r="O1680" t="e">
            <v>#N/A</v>
          </cell>
          <cell r="P1680" t="e">
            <v>#N/A</v>
          </cell>
          <cell r="Q1680" t="e">
            <v>#N/A</v>
          </cell>
          <cell r="R1680" t="e">
            <v>#N/A</v>
          </cell>
          <cell r="S1680" t="e">
            <v>#N/A</v>
          </cell>
          <cell r="T1680" t="e">
            <v>#N/A</v>
          </cell>
          <cell r="U1680" t="e">
            <v>#N/A</v>
          </cell>
          <cell r="V1680" t="e">
            <v>#N/A</v>
          </cell>
          <cell r="W1680"/>
          <cell r="X1680" t="e">
            <v>#N/A</v>
          </cell>
          <cell r="Y1680" t="e">
            <v>#N/A</v>
          </cell>
          <cell r="Z1680" t="e">
            <v>#N/A</v>
          </cell>
          <cell r="AA1680"/>
          <cell r="AB1680"/>
          <cell r="AC1680"/>
          <cell r="AD1680"/>
          <cell r="AE1680" t="str">
            <v>ARRU</v>
          </cell>
          <cell r="AF1680" t="str">
            <v>FI</v>
          </cell>
          <cell r="AG1680"/>
          <cell r="AH1680"/>
        </row>
        <row r="1681">
          <cell r="A1681">
            <v>124124</v>
          </cell>
          <cell r="B1681">
            <v>1000</v>
          </cell>
          <cell r="C1681">
            <v>1035</v>
          </cell>
          <cell r="D1681" t="str">
            <v>SAKO</v>
          </cell>
          <cell r="E1681" t="str">
            <v/>
          </cell>
          <cell r="F1681" t="str">
            <v>X</v>
          </cell>
          <cell r="G1681" t="str">
            <v>REBATES+ CTRDIT SUPP</v>
          </cell>
          <cell r="H1681" t="str">
            <v>REBATES AND CREDIT-NOTES FROM RAYGROUP 1024</v>
          </cell>
          <cell r="I1681" t="str">
            <v>A4090</v>
          </cell>
          <cell r="J1681" t="e">
            <v>#N/A</v>
          </cell>
          <cell r="K1681" t="e">
            <v>#N/A</v>
          </cell>
          <cell r="L1681"/>
          <cell r="M1681"/>
          <cell r="N1681" t="e">
            <v>#N/A</v>
          </cell>
          <cell r="O1681" t="e">
            <v>#N/A</v>
          </cell>
          <cell r="P1681" t="e">
            <v>#N/A</v>
          </cell>
          <cell r="Q1681" t="e">
            <v>#N/A</v>
          </cell>
          <cell r="R1681" t="e">
            <v>#N/A</v>
          </cell>
          <cell r="S1681" t="e">
            <v>#N/A</v>
          </cell>
          <cell r="T1681" t="e">
            <v>#N/A</v>
          </cell>
          <cell r="U1681" t="e">
            <v>#N/A</v>
          </cell>
          <cell r="V1681" t="e">
            <v>#N/A</v>
          </cell>
          <cell r="W1681"/>
          <cell r="X1681" t="e">
            <v>#N/A</v>
          </cell>
          <cell r="Y1681" t="e">
            <v>#N/A</v>
          </cell>
          <cell r="Z1681" t="e">
            <v>#N/A</v>
          </cell>
          <cell r="AA1681"/>
          <cell r="AB1681"/>
          <cell r="AC1681"/>
          <cell r="AD1681"/>
          <cell r="AE1681" t="str">
            <v>ARRU</v>
          </cell>
          <cell r="AF1681" t="str">
            <v>FI</v>
          </cell>
          <cell r="AG1681"/>
          <cell r="AH1681"/>
        </row>
        <row r="1682">
          <cell r="A1682">
            <v>124200</v>
          </cell>
          <cell r="B1682">
            <v>1000</v>
          </cell>
          <cell r="C1682">
            <v>1035</v>
          </cell>
          <cell r="D1682" t="str">
            <v>SAKO</v>
          </cell>
          <cell r="E1682" t="str">
            <v/>
          </cell>
          <cell r="F1682" t="str">
            <v>X</v>
          </cell>
          <cell r="G1682" t="str">
            <v>PACKAGING TO BE RET</v>
          </cell>
          <cell r="H1682" t="str">
            <v>PACKAGING TO BE RETURNED</v>
          </cell>
          <cell r="I1682" t="str">
            <v>A4090</v>
          </cell>
          <cell r="J1682" t="e">
            <v>#N/A</v>
          </cell>
          <cell r="K1682" t="e">
            <v>#N/A</v>
          </cell>
          <cell r="L1682"/>
          <cell r="M1682"/>
          <cell r="N1682" t="e">
            <v>#N/A</v>
          </cell>
          <cell r="O1682" t="e">
            <v>#N/A</v>
          </cell>
          <cell r="P1682" t="e">
            <v>#N/A</v>
          </cell>
          <cell r="Q1682" t="e">
            <v>#N/A</v>
          </cell>
          <cell r="R1682" t="e">
            <v>#N/A</v>
          </cell>
          <cell r="S1682" t="e">
            <v>#N/A</v>
          </cell>
          <cell r="T1682" t="e">
            <v>#N/A</v>
          </cell>
          <cell r="U1682" t="e">
            <v>#N/A</v>
          </cell>
          <cell r="V1682" t="e">
            <v>#N/A</v>
          </cell>
          <cell r="W1682"/>
          <cell r="X1682" t="e">
            <v>#N/A</v>
          </cell>
          <cell r="Y1682" t="e">
            <v>#N/A</v>
          </cell>
          <cell r="Z1682" t="e">
            <v>#N/A</v>
          </cell>
          <cell r="AA1682"/>
          <cell r="AB1682"/>
          <cell r="AC1682"/>
          <cell r="AD1682"/>
          <cell r="AE1682" t="str">
            <v>ARRU</v>
          </cell>
          <cell r="AF1682" t="str">
            <v>FI</v>
          </cell>
          <cell r="AG1682"/>
          <cell r="AH1682"/>
        </row>
        <row r="1683">
          <cell r="A1683">
            <v>124300</v>
          </cell>
          <cell r="B1683">
            <v>1000</v>
          </cell>
          <cell r="C1683">
            <v>1035</v>
          </cell>
          <cell r="D1683" t="str">
            <v>SAKO</v>
          </cell>
          <cell r="E1683" t="str">
            <v/>
          </cell>
          <cell r="F1683" t="str">
            <v>X</v>
          </cell>
          <cell r="G1683" t="str">
            <v>DISCOUNT NET PROC</v>
          </cell>
          <cell r="H1683" t="str">
            <v>DISCOUNT NET PROCEDURE</v>
          </cell>
          <cell r="I1683" t="str">
            <v>A4090</v>
          </cell>
          <cell r="J1683" t="e">
            <v>#N/A</v>
          </cell>
          <cell r="K1683" t="e">
            <v>#N/A</v>
          </cell>
          <cell r="L1683"/>
          <cell r="M1683"/>
          <cell r="N1683" t="e">
            <v>#N/A</v>
          </cell>
          <cell r="O1683" t="e">
            <v>#N/A</v>
          </cell>
          <cell r="P1683" t="e">
            <v>#N/A</v>
          </cell>
          <cell r="Q1683" t="e">
            <v>#N/A</v>
          </cell>
          <cell r="R1683" t="e">
            <v>#N/A</v>
          </cell>
          <cell r="S1683" t="e">
            <v>#N/A</v>
          </cell>
          <cell r="T1683" t="e">
            <v>#N/A</v>
          </cell>
          <cell r="U1683" t="e">
            <v>#N/A</v>
          </cell>
          <cell r="V1683" t="e">
            <v>#N/A</v>
          </cell>
          <cell r="W1683"/>
          <cell r="X1683" t="e">
            <v>#N/A</v>
          </cell>
          <cell r="Y1683" t="e">
            <v>#N/A</v>
          </cell>
          <cell r="Z1683" t="e">
            <v>#N/A</v>
          </cell>
          <cell r="AA1683"/>
          <cell r="AB1683"/>
          <cell r="AC1683"/>
          <cell r="AD1683"/>
          <cell r="AE1683" t="str">
            <v>ARRU</v>
          </cell>
          <cell r="AF1683" t="str">
            <v>FI</v>
          </cell>
          <cell r="AG1683"/>
          <cell r="AH1683"/>
        </row>
        <row r="1684">
          <cell r="A1684">
            <v>124500</v>
          </cell>
          <cell r="B1684">
            <v>1000</v>
          </cell>
          <cell r="C1684">
            <v>1035</v>
          </cell>
          <cell r="D1684" t="str">
            <v>SAKO</v>
          </cell>
          <cell r="E1684" t="str">
            <v/>
          </cell>
          <cell r="F1684" t="str">
            <v>X</v>
          </cell>
          <cell r="G1684" t="str">
            <v>SUPP WHICH ARE DEBI</v>
          </cell>
          <cell r="H1684" t="str">
            <v>SUPPLIERS, WHICH ARE DEBITS</v>
          </cell>
          <cell r="I1684" t="str">
            <v>A4090</v>
          </cell>
          <cell r="J1684" t="e">
            <v>#N/A</v>
          </cell>
          <cell r="K1684" t="e">
            <v>#N/A</v>
          </cell>
          <cell r="L1684"/>
          <cell r="M1684"/>
          <cell r="N1684" t="e">
            <v>#N/A</v>
          </cell>
          <cell r="O1684" t="e">
            <v>#N/A</v>
          </cell>
          <cell r="P1684" t="e">
            <v>#N/A</v>
          </cell>
          <cell r="Q1684" t="e">
            <v>#N/A</v>
          </cell>
          <cell r="R1684" t="e">
            <v>#N/A</v>
          </cell>
          <cell r="S1684" t="e">
            <v>#N/A</v>
          </cell>
          <cell r="T1684" t="e">
            <v>#N/A</v>
          </cell>
          <cell r="U1684" t="e">
            <v>#N/A</v>
          </cell>
          <cell r="V1684" t="e">
            <v>#N/A</v>
          </cell>
          <cell r="W1684"/>
          <cell r="X1684" t="e">
            <v>#N/A</v>
          </cell>
          <cell r="Y1684" t="e">
            <v>#N/A</v>
          </cell>
          <cell r="Z1684" t="e">
            <v>#N/A</v>
          </cell>
          <cell r="AA1684"/>
          <cell r="AB1684"/>
          <cell r="AC1684"/>
          <cell r="AD1684"/>
          <cell r="AE1684" t="str">
            <v>ARRU</v>
          </cell>
          <cell r="AF1684" t="str">
            <v>FI</v>
          </cell>
          <cell r="AG1684"/>
          <cell r="AH1684"/>
        </row>
        <row r="1685">
          <cell r="A1685">
            <v>124900</v>
          </cell>
          <cell r="B1685">
            <v>1000</v>
          </cell>
          <cell r="C1685">
            <v>1035</v>
          </cell>
          <cell r="D1685" t="str">
            <v>SAKO</v>
          </cell>
          <cell r="E1685" t="str">
            <v/>
          </cell>
          <cell r="F1685" t="str">
            <v>X</v>
          </cell>
          <cell r="G1685" t="str">
            <v>ADV.EXCH.-RATE ADJ</v>
          </cell>
          <cell r="H1685" t="str">
            <v>ADVANCE SUPPLIER EXCHANGE-RATE ADJUSTMENT</v>
          </cell>
          <cell r="I1685" t="str">
            <v>A4090</v>
          </cell>
          <cell r="J1685" t="e">
            <v>#N/A</v>
          </cell>
          <cell r="K1685" t="e">
            <v>#N/A</v>
          </cell>
          <cell r="L1685"/>
          <cell r="M1685"/>
          <cell r="N1685" t="e">
            <v>#N/A</v>
          </cell>
          <cell r="O1685" t="e">
            <v>#N/A</v>
          </cell>
          <cell r="P1685" t="e">
            <v>#N/A</v>
          </cell>
          <cell r="Q1685" t="e">
            <v>#N/A</v>
          </cell>
          <cell r="R1685" t="e">
            <v>#N/A</v>
          </cell>
          <cell r="S1685" t="e">
            <v>#N/A</v>
          </cell>
          <cell r="T1685" t="e">
            <v>#N/A</v>
          </cell>
          <cell r="U1685" t="e">
            <v>#N/A</v>
          </cell>
          <cell r="V1685" t="e">
            <v>#N/A</v>
          </cell>
          <cell r="W1685"/>
          <cell r="X1685" t="e">
            <v>#N/A</v>
          </cell>
          <cell r="Y1685" t="e">
            <v>#N/A</v>
          </cell>
          <cell r="Z1685" t="e">
            <v>#N/A</v>
          </cell>
          <cell r="AA1685"/>
          <cell r="AB1685"/>
          <cell r="AC1685"/>
          <cell r="AD1685"/>
          <cell r="AE1685" t="str">
            <v>ARRU</v>
          </cell>
          <cell r="AF1685" t="str">
            <v>FI</v>
          </cell>
          <cell r="AG1685"/>
          <cell r="AH1685"/>
        </row>
        <row r="1686">
          <cell r="A1686">
            <v>124999</v>
          </cell>
          <cell r="B1686">
            <v>1000</v>
          </cell>
          <cell r="C1686">
            <v>1035</v>
          </cell>
          <cell r="D1686" t="str">
            <v>SAKO</v>
          </cell>
          <cell r="E1686" t="str">
            <v/>
          </cell>
          <cell r="F1686" t="str">
            <v>X</v>
          </cell>
          <cell r="G1686" t="str">
            <v>ADV TO EXT SUPP STAT</v>
          </cell>
          <cell r="H1686" t="str">
            <v>ADVANCES TO EXTERNAL SUPPLIERS TECHNICAL ACCOUNT</v>
          </cell>
          <cell r="I1686" t="str">
            <v>A4090</v>
          </cell>
          <cell r="J1686" t="e">
            <v>#N/A</v>
          </cell>
          <cell r="K1686" t="e">
            <v>#N/A</v>
          </cell>
          <cell r="L1686"/>
          <cell r="M1686"/>
          <cell r="N1686" t="e">
            <v>#N/A</v>
          </cell>
          <cell r="O1686" t="e">
            <v>#N/A</v>
          </cell>
          <cell r="P1686" t="e">
            <v>#N/A</v>
          </cell>
          <cell r="Q1686" t="e">
            <v>#N/A</v>
          </cell>
          <cell r="R1686" t="e">
            <v>#N/A</v>
          </cell>
          <cell r="S1686" t="e">
            <v>#N/A</v>
          </cell>
          <cell r="T1686" t="e">
            <v>#N/A</v>
          </cell>
          <cell r="U1686" t="e">
            <v>#N/A</v>
          </cell>
          <cell r="V1686" t="e">
            <v>#N/A</v>
          </cell>
          <cell r="W1686"/>
          <cell r="X1686" t="e">
            <v>#N/A</v>
          </cell>
          <cell r="Y1686" t="e">
            <v>#N/A</v>
          </cell>
          <cell r="Z1686" t="e">
            <v>#N/A</v>
          </cell>
          <cell r="AA1686"/>
          <cell r="AB1686"/>
          <cell r="AC1686"/>
          <cell r="AD1686"/>
          <cell r="AE1686" t="str">
            <v>ARRU</v>
          </cell>
          <cell r="AF1686" t="str">
            <v>FI</v>
          </cell>
          <cell r="AG1686"/>
          <cell r="AH1686"/>
        </row>
        <row r="1687">
          <cell r="A1687">
            <v>130000</v>
          </cell>
          <cell r="B1687">
            <v>1000</v>
          </cell>
          <cell r="C1687">
            <v>1035</v>
          </cell>
          <cell r="D1687" t="str">
            <v>MAT.</v>
          </cell>
          <cell r="E1687" t="str">
            <v/>
          </cell>
          <cell r="F1687" t="str">
            <v>X</v>
          </cell>
          <cell r="G1687" t="str">
            <v>BROK FINISHED GOODS</v>
          </cell>
          <cell r="H1687" t="str">
            <v>BROKERED FINISHED GOODS</v>
          </cell>
          <cell r="I1687" t="str">
            <v>A3700</v>
          </cell>
          <cell r="J1687" t="str">
            <v>RUB</v>
          </cell>
          <cell r="K1687" t="str">
            <v>X</v>
          </cell>
          <cell r="L1687"/>
          <cell r="M1687"/>
          <cell r="N1687" t="str">
            <v>X</v>
          </cell>
          <cell r="O1687" t="str">
            <v>X</v>
          </cell>
          <cell r="P1687">
            <v>0</v>
          </cell>
          <cell r="Q1687" t="str">
            <v>4101130000</v>
          </cell>
          <cell r="R1687">
            <v>0</v>
          </cell>
          <cell r="S1687" t="str">
            <v>X</v>
          </cell>
          <cell r="T1687" t="str">
            <v>001</v>
          </cell>
          <cell r="U1687" t="str">
            <v>Z006</v>
          </cell>
          <cell r="V1687" t="e">
            <v>#N/A</v>
          </cell>
          <cell r="W1687"/>
          <cell r="X1687" t="e">
            <v>#N/A</v>
          </cell>
          <cell r="Y1687">
            <v>0</v>
          </cell>
          <cell r="Z1687">
            <v>0</v>
          </cell>
          <cell r="AA1687"/>
          <cell r="AB1687"/>
          <cell r="AC1687"/>
          <cell r="AD1687"/>
          <cell r="AE1687" t="str">
            <v>ARRU</v>
          </cell>
          <cell r="AF1687" t="str">
            <v>FI</v>
          </cell>
          <cell r="AG1687" t="str">
            <v>Товары</v>
          </cell>
          <cell r="AH1687" t="str">
            <v>Товары</v>
          </cell>
        </row>
        <row r="1688">
          <cell r="A1688">
            <v>130005</v>
          </cell>
          <cell r="B1688">
            <v>1000</v>
          </cell>
          <cell r="C1688">
            <v>1035</v>
          </cell>
          <cell r="D1688" t="str">
            <v>MAT.</v>
          </cell>
          <cell r="E1688" t="str">
            <v/>
          </cell>
          <cell r="F1688" t="str">
            <v>X</v>
          </cell>
          <cell r="G1688" t="str">
            <v>BROK GROUP FG</v>
          </cell>
          <cell r="H1688" t="str">
            <v>BROKERED GROUP FINISHED GOODS</v>
          </cell>
          <cell r="I1688" t="str">
            <v>A3700</v>
          </cell>
          <cell r="J1688" t="str">
            <v>RUB</v>
          </cell>
          <cell r="K1688" t="str">
            <v>X</v>
          </cell>
          <cell r="L1688"/>
          <cell r="M1688"/>
          <cell r="N1688" t="str">
            <v>X</v>
          </cell>
          <cell r="O1688" t="str">
            <v>X</v>
          </cell>
          <cell r="P1688">
            <v>0</v>
          </cell>
          <cell r="Q1688" t="str">
            <v>4101130005</v>
          </cell>
          <cell r="R1688">
            <v>0</v>
          </cell>
          <cell r="S1688" t="str">
            <v>X</v>
          </cell>
          <cell r="T1688" t="str">
            <v>001</v>
          </cell>
          <cell r="U1688" t="str">
            <v>Z006</v>
          </cell>
          <cell r="V1688" t="e">
            <v>#N/A</v>
          </cell>
          <cell r="W1688"/>
          <cell r="X1688" t="e">
            <v>#N/A</v>
          </cell>
          <cell r="Y1688">
            <v>0</v>
          </cell>
          <cell r="Z1688">
            <v>0</v>
          </cell>
          <cell r="AA1688"/>
          <cell r="AB1688"/>
          <cell r="AC1688"/>
          <cell r="AD1688"/>
          <cell r="AE1688" t="str">
            <v>ARRU</v>
          </cell>
          <cell r="AF1688" t="str">
            <v>FI</v>
          </cell>
          <cell r="AG1688" t="str">
            <v>Товары Группа</v>
          </cell>
          <cell r="AH1688" t="str">
            <v>Товары Группа</v>
          </cell>
        </row>
        <row r="1689">
          <cell r="A1689">
            <v>130100</v>
          </cell>
          <cell r="B1689">
            <v>1000</v>
          </cell>
          <cell r="C1689">
            <v>1035</v>
          </cell>
          <cell r="D1689" t="str">
            <v>MAT.</v>
          </cell>
          <cell r="E1689" t="str">
            <v/>
          </cell>
          <cell r="F1689" t="str">
            <v>X</v>
          </cell>
          <cell r="G1689" t="str">
            <v>BROK GOODS TRANSIT</v>
          </cell>
          <cell r="H1689" t="str">
            <v>BROKERED GOODS TRANSIT</v>
          </cell>
          <cell r="I1689" t="str">
            <v>A3700</v>
          </cell>
          <cell r="J1689" t="str">
            <v>RUB</v>
          </cell>
          <cell r="K1689" t="str">
            <v>X</v>
          </cell>
          <cell r="L1689"/>
          <cell r="M1689"/>
          <cell r="N1689" t="str">
            <v>X</v>
          </cell>
          <cell r="O1689" t="str">
            <v>X</v>
          </cell>
          <cell r="P1689">
            <v>0</v>
          </cell>
          <cell r="Q1689" t="str">
            <v>4101130100</v>
          </cell>
          <cell r="R1689">
            <v>0</v>
          </cell>
          <cell r="S1689" t="str">
            <v>X</v>
          </cell>
          <cell r="T1689" t="str">
            <v>001</v>
          </cell>
          <cell r="U1689" t="str">
            <v>Z001</v>
          </cell>
          <cell r="V1689" t="e">
            <v>#N/A</v>
          </cell>
          <cell r="W1689"/>
          <cell r="X1689" t="e">
            <v>#N/A</v>
          </cell>
          <cell r="Y1689">
            <v>0</v>
          </cell>
          <cell r="Z1689">
            <v>0</v>
          </cell>
          <cell r="AA1689"/>
          <cell r="AB1689"/>
          <cell r="AC1689"/>
          <cell r="AD1689"/>
          <cell r="AE1689" t="str">
            <v>ARRU</v>
          </cell>
          <cell r="AF1689" t="str">
            <v>FI</v>
          </cell>
          <cell r="AG1689" t="str">
            <v>Товары в пути</v>
          </cell>
          <cell r="AH1689" t="str">
            <v>Товары в пути</v>
          </cell>
        </row>
        <row r="1690">
          <cell r="A1690">
            <v>130105</v>
          </cell>
          <cell r="B1690">
            <v>1000</v>
          </cell>
          <cell r="C1690">
            <v>1035</v>
          </cell>
          <cell r="D1690" t="str">
            <v>MAT.</v>
          </cell>
          <cell r="E1690" t="str">
            <v/>
          </cell>
          <cell r="F1690" t="str">
            <v>X</v>
          </cell>
          <cell r="G1690" t="str">
            <v>BROK G TRANSIT GP</v>
          </cell>
          <cell r="H1690" t="str">
            <v>BROKERED GOODS IN TRANSIT GP</v>
          </cell>
          <cell r="I1690" t="str">
            <v>A3700</v>
          </cell>
          <cell r="J1690" t="str">
            <v>RUB</v>
          </cell>
          <cell r="K1690" t="e">
            <v>#N/A</v>
          </cell>
          <cell r="L1690"/>
          <cell r="M1690"/>
          <cell r="N1690" t="e">
            <v>#N/A</v>
          </cell>
          <cell r="O1690" t="e">
            <v>#N/A</v>
          </cell>
          <cell r="P1690" t="e">
            <v>#N/A</v>
          </cell>
          <cell r="Q1690">
            <v>4101130105</v>
          </cell>
          <cell r="R1690" t="e">
            <v>#N/A</v>
          </cell>
          <cell r="S1690" t="e">
            <v>#N/A</v>
          </cell>
          <cell r="T1690" t="e">
            <v>#N/A</v>
          </cell>
          <cell r="U1690" t="str">
            <v>Z001</v>
          </cell>
          <cell r="V1690" t="e">
            <v>#N/A</v>
          </cell>
          <cell r="W1690"/>
          <cell r="X1690" t="e">
            <v>#N/A</v>
          </cell>
          <cell r="Y1690">
            <v>0</v>
          </cell>
          <cell r="Z1690">
            <v>0</v>
          </cell>
          <cell r="AA1690"/>
          <cell r="AB1690"/>
          <cell r="AC1690"/>
          <cell r="AD1690"/>
          <cell r="AE1690" t="str">
            <v>ARRU</v>
          </cell>
          <cell r="AF1690" t="str">
            <v>FI</v>
          </cell>
          <cell r="AG1690" t="str">
            <v>Товары в пути Группа</v>
          </cell>
          <cell r="AH1690" t="str">
            <v>Товары в пути Группа</v>
          </cell>
        </row>
        <row r="1691">
          <cell r="A1691">
            <v>130107</v>
          </cell>
          <cell r="B1691">
            <v>1000</v>
          </cell>
          <cell r="C1691">
            <v>1035</v>
          </cell>
          <cell r="D1691" t="str">
            <v>MAT.</v>
          </cell>
          <cell r="E1691" t="str">
            <v/>
          </cell>
          <cell r="F1691" t="str">
            <v>X</v>
          </cell>
          <cell r="G1691" t="str">
            <v>BROK G TRANSIT GP</v>
          </cell>
          <cell r="H1691" t="str">
            <v>BROKERED GOODS IN TRANSIT AR Sarl</v>
          </cell>
          <cell r="I1691" t="str">
            <v>A3700</v>
          </cell>
          <cell r="J1691" t="e">
            <v>#N/A</v>
          </cell>
          <cell r="K1691" t="e">
            <v>#N/A</v>
          </cell>
          <cell r="L1691"/>
          <cell r="M1691"/>
          <cell r="N1691" t="e">
            <v>#N/A</v>
          </cell>
          <cell r="O1691" t="e">
            <v>#N/A</v>
          </cell>
          <cell r="P1691" t="e">
            <v>#N/A</v>
          </cell>
          <cell r="Q1691" t="e">
            <v>#N/A</v>
          </cell>
          <cell r="R1691" t="e">
            <v>#N/A</v>
          </cell>
          <cell r="S1691" t="e">
            <v>#N/A</v>
          </cell>
          <cell r="T1691" t="e">
            <v>#N/A</v>
          </cell>
          <cell r="U1691" t="e">
            <v>#N/A</v>
          </cell>
          <cell r="V1691" t="e">
            <v>#N/A</v>
          </cell>
          <cell r="W1691"/>
          <cell r="X1691" t="e">
            <v>#N/A</v>
          </cell>
          <cell r="Y1691" t="e">
            <v>#N/A</v>
          </cell>
          <cell r="Z1691" t="e">
            <v>#N/A</v>
          </cell>
          <cell r="AA1691"/>
          <cell r="AB1691"/>
          <cell r="AC1691"/>
          <cell r="AD1691"/>
          <cell r="AE1691" t="str">
            <v>ARRU</v>
          </cell>
          <cell r="AF1691" t="str">
            <v>FI</v>
          </cell>
          <cell r="AG1691"/>
          <cell r="AH1691"/>
        </row>
        <row r="1692">
          <cell r="A1692">
            <v>130115</v>
          </cell>
          <cell r="B1692">
            <v>1000</v>
          </cell>
          <cell r="C1692">
            <v>1035</v>
          </cell>
          <cell r="D1692" t="str">
            <v>MAT.</v>
          </cell>
          <cell r="E1692" t="str">
            <v/>
          </cell>
          <cell r="F1692" t="str">
            <v>X</v>
          </cell>
          <cell r="G1692" t="str">
            <v>BROK G TRANSIT GP</v>
          </cell>
          <cell r="H1692" t="str">
            <v>BROKERED GOODS IN TRANSIT AR Gmbh</v>
          </cell>
          <cell r="I1692" t="str">
            <v>A3700</v>
          </cell>
          <cell r="J1692" t="e">
            <v>#N/A</v>
          </cell>
          <cell r="K1692" t="e">
            <v>#N/A</v>
          </cell>
          <cell r="L1692"/>
          <cell r="M1692"/>
          <cell r="N1692" t="e">
            <v>#N/A</v>
          </cell>
          <cell r="O1692" t="e">
            <v>#N/A</v>
          </cell>
          <cell r="P1692" t="e">
            <v>#N/A</v>
          </cell>
          <cell r="Q1692" t="e">
            <v>#N/A</v>
          </cell>
          <cell r="R1692" t="e">
            <v>#N/A</v>
          </cell>
          <cell r="S1692" t="e">
            <v>#N/A</v>
          </cell>
          <cell r="T1692" t="e">
            <v>#N/A</v>
          </cell>
          <cell r="U1692" t="e">
            <v>#N/A</v>
          </cell>
          <cell r="V1692" t="e">
            <v>#N/A</v>
          </cell>
          <cell r="W1692"/>
          <cell r="X1692" t="e">
            <v>#N/A</v>
          </cell>
          <cell r="Y1692" t="e">
            <v>#N/A</v>
          </cell>
          <cell r="Z1692" t="e">
            <v>#N/A</v>
          </cell>
          <cell r="AA1692"/>
          <cell r="AB1692"/>
          <cell r="AC1692"/>
          <cell r="AD1692"/>
          <cell r="AE1692" t="str">
            <v>ARRU</v>
          </cell>
          <cell r="AF1692" t="str">
            <v>FI</v>
          </cell>
          <cell r="AG1692"/>
          <cell r="AH1692"/>
        </row>
        <row r="1693">
          <cell r="A1693">
            <v>130900</v>
          </cell>
          <cell r="B1693">
            <v>1000</v>
          </cell>
          <cell r="C1693">
            <v>1035</v>
          </cell>
          <cell r="D1693" t="str">
            <v>MAT.</v>
          </cell>
          <cell r="E1693" t="str">
            <v/>
          </cell>
          <cell r="F1693" t="str">
            <v>X</v>
          </cell>
          <cell r="G1693" t="str">
            <v>BROK FIN GOODS CONSI</v>
          </cell>
          <cell r="H1693" t="str">
            <v>BROKERED FINISHED GOODS CONSIGNEMENT</v>
          </cell>
          <cell r="I1693" t="str">
            <v>A3700</v>
          </cell>
          <cell r="J1693" t="e">
            <v>#N/A</v>
          </cell>
          <cell r="K1693" t="e">
            <v>#N/A</v>
          </cell>
          <cell r="L1693"/>
          <cell r="M1693"/>
          <cell r="N1693" t="e">
            <v>#N/A</v>
          </cell>
          <cell r="O1693" t="e">
            <v>#N/A</v>
          </cell>
          <cell r="P1693" t="e">
            <v>#N/A</v>
          </cell>
          <cell r="Q1693" t="e">
            <v>#N/A</v>
          </cell>
          <cell r="R1693" t="e">
            <v>#N/A</v>
          </cell>
          <cell r="S1693" t="e">
            <v>#N/A</v>
          </cell>
          <cell r="T1693" t="e">
            <v>#N/A</v>
          </cell>
          <cell r="U1693" t="e">
            <v>#N/A</v>
          </cell>
          <cell r="V1693" t="e">
            <v>#N/A</v>
          </cell>
          <cell r="W1693"/>
          <cell r="X1693" t="e">
            <v>#N/A</v>
          </cell>
          <cell r="Y1693" t="e">
            <v>#N/A</v>
          </cell>
          <cell r="Z1693" t="e">
            <v>#N/A</v>
          </cell>
          <cell r="AA1693"/>
          <cell r="AB1693"/>
          <cell r="AC1693"/>
          <cell r="AD1693"/>
          <cell r="AE1693" t="str">
            <v>ARRU</v>
          </cell>
          <cell r="AF1693" t="str">
            <v>FI</v>
          </cell>
          <cell r="AG1693"/>
          <cell r="AH1693"/>
        </row>
        <row r="1694">
          <cell r="A1694">
            <v>131000</v>
          </cell>
          <cell r="B1694">
            <v>1000</v>
          </cell>
          <cell r="C1694">
            <v>1035</v>
          </cell>
          <cell r="D1694" t="str">
            <v>MAT.</v>
          </cell>
          <cell r="E1694" t="str">
            <v/>
          </cell>
          <cell r="F1694" t="str">
            <v>X</v>
          </cell>
          <cell r="G1694" t="str">
            <v>MANUF FIN GOODS</v>
          </cell>
          <cell r="H1694" t="str">
            <v>MANUFACTURED FINISHED GOODS</v>
          </cell>
          <cell r="I1694" t="str">
            <v>A3500</v>
          </cell>
          <cell r="J1694" t="str">
            <v>RUB</v>
          </cell>
          <cell r="K1694" t="str">
            <v>X</v>
          </cell>
          <cell r="L1694"/>
          <cell r="M1694"/>
          <cell r="N1694" t="str">
            <v>X</v>
          </cell>
          <cell r="O1694">
            <v>0</v>
          </cell>
          <cell r="P1694">
            <v>0</v>
          </cell>
          <cell r="Q1694" t="str">
            <v>4301131000</v>
          </cell>
          <cell r="R1694">
            <v>0</v>
          </cell>
          <cell r="S1694" t="str">
            <v>X</v>
          </cell>
          <cell r="T1694" t="str">
            <v>001</v>
          </cell>
          <cell r="U1694" t="str">
            <v>Z006</v>
          </cell>
          <cell r="V1694" t="str">
            <v>X</v>
          </cell>
          <cell r="W1694"/>
          <cell r="X1694">
            <v>0</v>
          </cell>
          <cell r="Y1694">
            <v>0</v>
          </cell>
          <cell r="Z1694">
            <v>0</v>
          </cell>
          <cell r="AA1694"/>
          <cell r="AB1694"/>
          <cell r="AC1694"/>
          <cell r="AD1694"/>
          <cell r="AE1694" t="str">
            <v>ARRU</v>
          </cell>
          <cell r="AF1694" t="str">
            <v>FI</v>
          </cell>
          <cell r="AG1694" t="str">
            <v>Готовая продукция</v>
          </cell>
          <cell r="AH1694" t="str">
            <v>Готовая продукция</v>
          </cell>
        </row>
        <row r="1695">
          <cell r="A1695">
            <v>131100</v>
          </cell>
          <cell r="B1695">
            <v>1000</v>
          </cell>
          <cell r="C1695">
            <v>1035</v>
          </cell>
          <cell r="D1695" t="str">
            <v>MAT.</v>
          </cell>
          <cell r="E1695" t="str">
            <v/>
          </cell>
          <cell r="F1695" t="str">
            <v>X</v>
          </cell>
          <cell r="G1695" t="str">
            <v>MANUF. GOODS TRANSIT</v>
          </cell>
          <cell r="H1695" t="str">
            <v>MANUFACTURED GOODS IN TRANSIT</v>
          </cell>
          <cell r="I1695" t="str">
            <v>A3700</v>
          </cell>
          <cell r="J1695" t="str">
            <v>RUB</v>
          </cell>
          <cell r="K1695" t="str">
            <v>X</v>
          </cell>
          <cell r="L1695"/>
          <cell r="M1695"/>
          <cell r="N1695" t="str">
            <v>X</v>
          </cell>
          <cell r="O1695">
            <v>0</v>
          </cell>
          <cell r="P1695">
            <v>0</v>
          </cell>
          <cell r="Q1695" t="str">
            <v>4501131100</v>
          </cell>
          <cell r="R1695">
            <v>0</v>
          </cell>
          <cell r="S1695" t="str">
            <v>X</v>
          </cell>
          <cell r="T1695" t="str">
            <v>003</v>
          </cell>
          <cell r="U1695" t="str">
            <v>Z006</v>
          </cell>
          <cell r="V1695" t="str">
            <v>X</v>
          </cell>
          <cell r="W1695"/>
          <cell r="X1695">
            <v>0</v>
          </cell>
          <cell r="Y1695">
            <v>0</v>
          </cell>
          <cell r="Z1695">
            <v>0</v>
          </cell>
          <cell r="AA1695"/>
          <cell r="AB1695"/>
          <cell r="AC1695"/>
          <cell r="AD1695"/>
          <cell r="AE1695" t="str">
            <v>ARRU</v>
          </cell>
          <cell r="AF1695" t="str">
            <v>FI</v>
          </cell>
          <cell r="AG1695" t="str">
            <v>Товары в пути исх</v>
          </cell>
          <cell r="AH1695" t="str">
            <v xml:space="preserve">Товары в пути (отгруженные) </v>
          </cell>
        </row>
        <row r="1696">
          <cell r="A1696">
            <v>131500</v>
          </cell>
          <cell r="B1696">
            <v>1000</v>
          </cell>
          <cell r="C1696">
            <v>1035</v>
          </cell>
          <cell r="D1696" t="str">
            <v>MAT.</v>
          </cell>
          <cell r="E1696" t="str">
            <v/>
          </cell>
          <cell r="F1696" t="str">
            <v>X</v>
          </cell>
          <cell r="G1696" t="str">
            <v>MANUF SEMI FIN GOODS</v>
          </cell>
          <cell r="H1696" t="str">
            <v>MANUFACTURED SEMI FINISHED GOODS</v>
          </cell>
          <cell r="I1696" t="str">
            <v>A3500</v>
          </cell>
          <cell r="J1696" t="str">
            <v>RUB</v>
          </cell>
          <cell r="K1696" t="str">
            <v>X</v>
          </cell>
          <cell r="L1696"/>
          <cell r="M1696"/>
          <cell r="N1696" t="str">
            <v>X</v>
          </cell>
          <cell r="O1696">
            <v>0</v>
          </cell>
          <cell r="P1696">
            <v>0</v>
          </cell>
          <cell r="Q1696" t="str">
            <v>2101131500</v>
          </cell>
          <cell r="R1696">
            <v>0</v>
          </cell>
          <cell r="S1696" t="str">
            <v>X</v>
          </cell>
          <cell r="T1696" t="str">
            <v>001</v>
          </cell>
          <cell r="U1696" t="str">
            <v>Z006</v>
          </cell>
          <cell r="V1696">
            <v>0</v>
          </cell>
          <cell r="W1696"/>
          <cell r="X1696">
            <v>0</v>
          </cell>
          <cell r="Y1696">
            <v>0</v>
          </cell>
          <cell r="Z1696">
            <v>0</v>
          </cell>
          <cell r="AA1696"/>
          <cell r="AB1696"/>
          <cell r="AC1696"/>
          <cell r="AD1696"/>
          <cell r="AE1696" t="str">
            <v>ARRU</v>
          </cell>
          <cell r="AF1696" t="str">
            <v>FI</v>
          </cell>
          <cell r="AG1696" t="str">
            <v>Полуфабрикаты</v>
          </cell>
          <cell r="AH1696" t="str">
            <v>Полуфабрикаты собственного производства</v>
          </cell>
        </row>
        <row r="1697">
          <cell r="A1697">
            <v>131900</v>
          </cell>
          <cell r="B1697">
            <v>1000</v>
          </cell>
          <cell r="C1697">
            <v>1035</v>
          </cell>
          <cell r="D1697" t="str">
            <v>MAT.</v>
          </cell>
          <cell r="E1697" t="str">
            <v/>
          </cell>
          <cell r="F1697" t="str">
            <v>X</v>
          </cell>
          <cell r="G1697" t="str">
            <v>MANUF FIN GOODS CONS</v>
          </cell>
          <cell r="H1697" t="str">
            <v>MANUFACTURED FINISHED GOODS CONSIGNEMENT</v>
          </cell>
          <cell r="I1697" t="str">
            <v>A3500</v>
          </cell>
          <cell r="J1697" t="e">
            <v>#N/A</v>
          </cell>
          <cell r="K1697" t="e">
            <v>#N/A</v>
          </cell>
          <cell r="L1697"/>
          <cell r="M1697"/>
          <cell r="N1697" t="e">
            <v>#N/A</v>
          </cell>
          <cell r="O1697" t="e">
            <v>#N/A</v>
          </cell>
          <cell r="P1697" t="e">
            <v>#N/A</v>
          </cell>
          <cell r="Q1697" t="e">
            <v>#N/A</v>
          </cell>
          <cell r="R1697" t="e">
            <v>#N/A</v>
          </cell>
          <cell r="S1697" t="e">
            <v>#N/A</v>
          </cell>
          <cell r="T1697" t="e">
            <v>#N/A</v>
          </cell>
          <cell r="U1697" t="e">
            <v>#N/A</v>
          </cell>
          <cell r="V1697" t="e">
            <v>#N/A</v>
          </cell>
          <cell r="W1697"/>
          <cell r="X1697" t="e">
            <v>#N/A</v>
          </cell>
          <cell r="Y1697" t="e">
            <v>#N/A</v>
          </cell>
          <cell r="Z1697" t="e">
            <v>#N/A</v>
          </cell>
          <cell r="AA1697"/>
          <cell r="AB1697"/>
          <cell r="AC1697"/>
          <cell r="AD1697"/>
          <cell r="AE1697" t="str">
            <v>ARRU</v>
          </cell>
          <cell r="AF1697" t="str">
            <v>FI</v>
          </cell>
          <cell r="AG1697"/>
          <cell r="AH1697"/>
        </row>
        <row r="1698">
          <cell r="A1698">
            <v>132000</v>
          </cell>
          <cell r="B1698">
            <v>1000</v>
          </cell>
          <cell r="C1698">
            <v>1035</v>
          </cell>
          <cell r="D1698" t="str">
            <v>MAT.</v>
          </cell>
          <cell r="E1698" t="str">
            <v/>
          </cell>
          <cell r="F1698" t="str">
            <v>X</v>
          </cell>
          <cell r="G1698" t="str">
            <v>WASTE TO BE SOLD</v>
          </cell>
          <cell r="H1698" t="str">
            <v>WASTE TO BE SOLD</v>
          </cell>
          <cell r="I1698" t="str">
            <v>A3300</v>
          </cell>
          <cell r="J1698" t="e">
            <v>#N/A</v>
          </cell>
          <cell r="K1698" t="e">
            <v>#N/A</v>
          </cell>
          <cell r="L1698"/>
          <cell r="M1698"/>
          <cell r="N1698" t="e">
            <v>#N/A</v>
          </cell>
          <cell r="O1698" t="e">
            <v>#N/A</v>
          </cell>
          <cell r="P1698" t="e">
            <v>#N/A</v>
          </cell>
          <cell r="Q1698" t="e">
            <v>#N/A</v>
          </cell>
          <cell r="R1698" t="e">
            <v>#N/A</v>
          </cell>
          <cell r="S1698" t="e">
            <v>#N/A</v>
          </cell>
          <cell r="T1698" t="e">
            <v>#N/A</v>
          </cell>
          <cell r="U1698" t="e">
            <v>#N/A</v>
          </cell>
          <cell r="V1698" t="e">
            <v>#N/A</v>
          </cell>
          <cell r="W1698"/>
          <cell r="X1698" t="e">
            <v>#N/A</v>
          </cell>
          <cell r="Y1698" t="e">
            <v>#N/A</v>
          </cell>
          <cell r="Z1698" t="e">
            <v>#N/A</v>
          </cell>
          <cell r="AA1698"/>
          <cell r="AB1698"/>
          <cell r="AC1698"/>
          <cell r="AD1698"/>
          <cell r="AE1698" t="str">
            <v>ARRU</v>
          </cell>
          <cell r="AF1698" t="str">
            <v>FI</v>
          </cell>
          <cell r="AG1698"/>
          <cell r="AH1698"/>
        </row>
        <row r="1699">
          <cell r="A1699">
            <v>133000</v>
          </cell>
          <cell r="B1699">
            <v>1000</v>
          </cell>
          <cell r="C1699">
            <v>1035</v>
          </cell>
          <cell r="D1699" t="str">
            <v>MAT.</v>
          </cell>
          <cell r="E1699" t="str">
            <v/>
          </cell>
          <cell r="F1699" t="str">
            <v>X</v>
          </cell>
          <cell r="G1699" t="str">
            <v>WIP PARTS</v>
          </cell>
          <cell r="H1699" t="str">
            <v>WIP PARTS</v>
          </cell>
          <cell r="I1699" t="str">
            <v>A3300</v>
          </cell>
          <cell r="J1699" t="str">
            <v>RUB</v>
          </cell>
          <cell r="K1699" t="str">
            <v>X</v>
          </cell>
          <cell r="L1699"/>
          <cell r="M1699"/>
          <cell r="N1699" t="str">
            <v>X</v>
          </cell>
          <cell r="O1699" t="str">
            <v>X</v>
          </cell>
          <cell r="P1699">
            <v>0</v>
          </cell>
          <cell r="Q1699" t="str">
            <v>2001133000</v>
          </cell>
          <cell r="R1699">
            <v>0</v>
          </cell>
          <cell r="S1699" t="str">
            <v>X</v>
          </cell>
          <cell r="T1699" t="str">
            <v>001</v>
          </cell>
          <cell r="U1699" t="str">
            <v>Z006</v>
          </cell>
          <cell r="V1699" t="e">
            <v>#N/A</v>
          </cell>
          <cell r="W1699"/>
          <cell r="X1699" t="e">
            <v>#N/A</v>
          </cell>
          <cell r="Y1699">
            <v>0</v>
          </cell>
          <cell r="Z1699">
            <v>0</v>
          </cell>
          <cell r="AA1699"/>
          <cell r="AB1699"/>
          <cell r="AC1699"/>
          <cell r="AD1699"/>
          <cell r="AE1699" t="str">
            <v>ARRU</v>
          </cell>
          <cell r="AF1699" t="str">
            <v>FI</v>
          </cell>
          <cell r="AG1699" t="str">
            <v>НЗП</v>
          </cell>
          <cell r="AH1699" t="str">
            <v>Незавершенное производство</v>
          </cell>
        </row>
        <row r="1700">
          <cell r="A1700">
            <v>133100</v>
          </cell>
          <cell r="B1700">
            <v>1000</v>
          </cell>
          <cell r="C1700">
            <v>1035</v>
          </cell>
          <cell r="D1700" t="str">
            <v>MAT.</v>
          </cell>
          <cell r="E1700" t="str">
            <v/>
          </cell>
          <cell r="F1700" t="str">
            <v>X</v>
          </cell>
          <cell r="G1700" t="str">
            <v>WIP TOOLS &amp; MOULDS</v>
          </cell>
          <cell r="H1700" t="str">
            <v>WIP TOOLS &amp; MOULDS</v>
          </cell>
          <cell r="I1700" t="str">
            <v>A3550</v>
          </cell>
          <cell r="J1700" t="e">
            <v>#N/A</v>
          </cell>
          <cell r="K1700" t="e">
            <v>#N/A</v>
          </cell>
          <cell r="L1700"/>
          <cell r="M1700"/>
          <cell r="N1700" t="e">
            <v>#N/A</v>
          </cell>
          <cell r="O1700" t="e">
            <v>#N/A</v>
          </cell>
          <cell r="P1700" t="e">
            <v>#N/A</v>
          </cell>
          <cell r="Q1700" t="e">
            <v>#N/A</v>
          </cell>
          <cell r="R1700" t="e">
            <v>#N/A</v>
          </cell>
          <cell r="S1700" t="e">
            <v>#N/A</v>
          </cell>
          <cell r="T1700" t="e">
            <v>#N/A</v>
          </cell>
          <cell r="U1700" t="e">
            <v>#N/A</v>
          </cell>
          <cell r="V1700" t="e">
            <v>#N/A</v>
          </cell>
          <cell r="W1700"/>
          <cell r="X1700" t="e">
            <v>#N/A</v>
          </cell>
          <cell r="Y1700" t="e">
            <v>#N/A</v>
          </cell>
          <cell r="Z1700" t="e">
            <v>#N/A</v>
          </cell>
          <cell r="AA1700"/>
          <cell r="AB1700"/>
          <cell r="AC1700"/>
          <cell r="AD1700"/>
          <cell r="AE1700" t="str">
            <v>ARRU</v>
          </cell>
          <cell r="AF1700" t="str">
            <v>FI</v>
          </cell>
          <cell r="AG1700"/>
          <cell r="AH1700"/>
        </row>
        <row r="1701">
          <cell r="A1701">
            <v>133200</v>
          </cell>
          <cell r="B1701">
            <v>1000</v>
          </cell>
          <cell r="C1701">
            <v>1035</v>
          </cell>
          <cell r="D1701" t="str">
            <v>SAKO</v>
          </cell>
          <cell r="E1701" t="str">
            <v/>
          </cell>
          <cell r="F1701" t="str">
            <v>X</v>
          </cell>
          <cell r="G1701" t="str">
            <v>WIP PARTS ADJUST</v>
          </cell>
          <cell r="H1701" t="str">
            <v>WIP PARTS ADJUST</v>
          </cell>
          <cell r="I1701" t="str">
            <v>A3550</v>
          </cell>
          <cell r="J1701" t="e">
            <v>#N/A</v>
          </cell>
          <cell r="K1701" t="e">
            <v>#N/A</v>
          </cell>
          <cell r="L1701"/>
          <cell r="M1701"/>
          <cell r="N1701" t="e">
            <v>#N/A</v>
          </cell>
          <cell r="O1701" t="e">
            <v>#N/A</v>
          </cell>
          <cell r="P1701" t="e">
            <v>#N/A</v>
          </cell>
          <cell r="Q1701" t="e">
            <v>#N/A</v>
          </cell>
          <cell r="R1701" t="e">
            <v>#N/A</v>
          </cell>
          <cell r="S1701" t="e">
            <v>#N/A</v>
          </cell>
          <cell r="T1701" t="e">
            <v>#N/A</v>
          </cell>
          <cell r="U1701" t="e">
            <v>#N/A</v>
          </cell>
          <cell r="V1701" t="str">
            <v>X</v>
          </cell>
          <cell r="W1701"/>
          <cell r="X1701">
            <v>0</v>
          </cell>
          <cell r="Y1701" t="e">
            <v>#N/A</v>
          </cell>
          <cell r="Z1701" t="e">
            <v>#N/A</v>
          </cell>
          <cell r="AA1701"/>
          <cell r="AB1701"/>
          <cell r="AC1701"/>
          <cell r="AD1701"/>
          <cell r="AE1701" t="str">
            <v>ARRU</v>
          </cell>
          <cell r="AF1701" t="str">
            <v>FI</v>
          </cell>
          <cell r="AG1701"/>
          <cell r="AH1701"/>
        </row>
        <row r="1702">
          <cell r="A1702">
            <v>133210</v>
          </cell>
          <cell r="B1702">
            <v>1000</v>
          </cell>
          <cell r="C1702">
            <v>1035</v>
          </cell>
          <cell r="D1702" t="str">
            <v>MAT.</v>
          </cell>
          <cell r="E1702" t="str">
            <v/>
          </cell>
          <cell r="F1702" t="str">
            <v>X</v>
          </cell>
          <cell r="G1702" t="str">
            <v>WIP RAYTOOL Maint.</v>
          </cell>
          <cell r="H1702" t="str">
            <v>WIP RAYTOOL maintenance + periphery</v>
          </cell>
          <cell r="I1702" t="str">
            <v>A3300</v>
          </cell>
          <cell r="J1702" t="e">
            <v>#N/A</v>
          </cell>
          <cell r="K1702" t="e">
            <v>#N/A</v>
          </cell>
          <cell r="L1702"/>
          <cell r="M1702"/>
          <cell r="N1702" t="e">
            <v>#N/A</v>
          </cell>
          <cell r="O1702" t="e">
            <v>#N/A</v>
          </cell>
          <cell r="P1702" t="e">
            <v>#N/A</v>
          </cell>
          <cell r="Q1702" t="e">
            <v>#N/A</v>
          </cell>
          <cell r="R1702" t="e">
            <v>#N/A</v>
          </cell>
          <cell r="S1702" t="e">
            <v>#N/A</v>
          </cell>
          <cell r="T1702" t="e">
            <v>#N/A</v>
          </cell>
          <cell r="U1702" t="e">
            <v>#N/A</v>
          </cell>
          <cell r="V1702" t="str">
            <v>X</v>
          </cell>
          <cell r="W1702"/>
          <cell r="X1702">
            <v>0</v>
          </cell>
          <cell r="Y1702" t="e">
            <v>#N/A</v>
          </cell>
          <cell r="Z1702" t="e">
            <v>#N/A</v>
          </cell>
          <cell r="AA1702"/>
          <cell r="AB1702"/>
          <cell r="AC1702"/>
          <cell r="AD1702"/>
          <cell r="AE1702" t="str">
            <v>ARRU</v>
          </cell>
          <cell r="AF1702" t="str">
            <v>FI</v>
          </cell>
          <cell r="AG1702"/>
          <cell r="AH1702"/>
        </row>
        <row r="1703">
          <cell r="A1703">
            <v>133300</v>
          </cell>
          <cell r="B1703">
            <v>1000</v>
          </cell>
          <cell r="C1703">
            <v>1035</v>
          </cell>
          <cell r="D1703" t="str">
            <v>SAKO</v>
          </cell>
          <cell r="E1703" t="str">
            <v/>
          </cell>
          <cell r="F1703" t="str">
            <v>X</v>
          </cell>
          <cell r="G1703" t="str">
            <v>WIP PARTS ADJUST</v>
          </cell>
          <cell r="H1703" t="str">
            <v>WIP PARTS ADJUST</v>
          </cell>
          <cell r="I1703" t="str">
            <v>A3300</v>
          </cell>
          <cell r="J1703" t="e">
            <v>#N/A</v>
          </cell>
          <cell r="K1703" t="e">
            <v>#N/A</v>
          </cell>
          <cell r="L1703"/>
          <cell r="M1703"/>
          <cell r="N1703" t="e">
            <v>#N/A</v>
          </cell>
          <cell r="O1703" t="e">
            <v>#N/A</v>
          </cell>
          <cell r="P1703" t="e">
            <v>#N/A</v>
          </cell>
          <cell r="Q1703" t="e">
            <v>#N/A</v>
          </cell>
          <cell r="R1703" t="e">
            <v>#N/A</v>
          </cell>
          <cell r="S1703" t="e">
            <v>#N/A</v>
          </cell>
          <cell r="T1703" t="e">
            <v>#N/A</v>
          </cell>
          <cell r="U1703" t="e">
            <v>#N/A</v>
          </cell>
          <cell r="V1703" t="str">
            <v>X</v>
          </cell>
          <cell r="W1703"/>
          <cell r="X1703">
            <v>0</v>
          </cell>
          <cell r="Y1703" t="e">
            <v>#N/A</v>
          </cell>
          <cell r="Z1703" t="e">
            <v>#N/A</v>
          </cell>
          <cell r="AA1703"/>
          <cell r="AB1703"/>
          <cell r="AC1703"/>
          <cell r="AD1703"/>
          <cell r="AE1703" t="str">
            <v>ARRU</v>
          </cell>
          <cell r="AF1703" t="str">
            <v>FI</v>
          </cell>
          <cell r="AG1703"/>
          <cell r="AH1703"/>
        </row>
        <row r="1704">
          <cell r="A1704">
            <v>134000</v>
          </cell>
          <cell r="B1704">
            <v>1000</v>
          </cell>
          <cell r="C1704">
            <v>1035</v>
          </cell>
          <cell r="D1704" t="str">
            <v>MAT.</v>
          </cell>
          <cell r="E1704" t="str">
            <v/>
          </cell>
          <cell r="F1704" t="str">
            <v>X</v>
          </cell>
          <cell r="G1704" t="str">
            <v>CONSUMA FOR PROD</v>
          </cell>
          <cell r="H1704" t="str">
            <v>CONSUMABLES FOR PRODUCTION</v>
          </cell>
          <cell r="I1704" t="str">
            <v>A3100</v>
          </cell>
          <cell r="J1704" t="str">
            <v>RUB</v>
          </cell>
          <cell r="K1704" t="str">
            <v>X</v>
          </cell>
          <cell r="L1704"/>
          <cell r="M1704"/>
          <cell r="N1704" t="str">
            <v>X</v>
          </cell>
          <cell r="O1704" t="str">
            <v>X</v>
          </cell>
          <cell r="P1704">
            <v>0</v>
          </cell>
          <cell r="Q1704" t="str">
            <v>1005134000</v>
          </cell>
          <cell r="R1704">
            <v>0</v>
          </cell>
          <cell r="S1704" t="str">
            <v>X</v>
          </cell>
          <cell r="T1704" t="str">
            <v>001</v>
          </cell>
          <cell r="U1704" t="str">
            <v>Z006</v>
          </cell>
          <cell r="V1704" t="e">
            <v>#N/A</v>
          </cell>
          <cell r="W1704"/>
          <cell r="X1704" t="e">
            <v>#N/A</v>
          </cell>
          <cell r="Y1704">
            <v>0</v>
          </cell>
          <cell r="Z1704">
            <v>0</v>
          </cell>
          <cell r="AA1704"/>
          <cell r="AB1704"/>
          <cell r="AC1704"/>
          <cell r="AD1704"/>
          <cell r="AE1704" t="str">
            <v>ARRU</v>
          </cell>
          <cell r="AF1704" t="str">
            <v>FI</v>
          </cell>
          <cell r="AG1704" t="str">
            <v>РасхМатДлПроизв</v>
          </cell>
          <cell r="AH1704" t="str">
            <v>Расходные материалы для производства</v>
          </cell>
        </row>
        <row r="1705">
          <cell r="A1705">
            <v>134100</v>
          </cell>
          <cell r="B1705">
            <v>1000</v>
          </cell>
          <cell r="C1705">
            <v>1035</v>
          </cell>
          <cell r="D1705" t="str">
            <v>MAT.</v>
          </cell>
          <cell r="E1705" t="str">
            <v/>
          </cell>
          <cell r="F1705" t="str">
            <v>X</v>
          </cell>
          <cell r="G1705" t="str">
            <v>PACKAGING</v>
          </cell>
          <cell r="H1705" t="str">
            <v>PACKAGING</v>
          </cell>
          <cell r="I1705" t="str">
            <v>A3100</v>
          </cell>
          <cell r="J1705" t="str">
            <v>RUB</v>
          </cell>
          <cell r="K1705" t="str">
            <v>X</v>
          </cell>
          <cell r="L1705"/>
          <cell r="M1705"/>
          <cell r="N1705" t="str">
            <v>X</v>
          </cell>
          <cell r="O1705" t="str">
            <v>X</v>
          </cell>
          <cell r="P1705">
            <v>0</v>
          </cell>
          <cell r="Q1705" t="str">
            <v>1004134100</v>
          </cell>
          <cell r="R1705">
            <v>0</v>
          </cell>
          <cell r="S1705" t="str">
            <v>X</v>
          </cell>
          <cell r="T1705" t="str">
            <v>001</v>
          </cell>
          <cell r="U1705" t="str">
            <v>Z006</v>
          </cell>
          <cell r="V1705" t="e">
            <v>#N/A</v>
          </cell>
          <cell r="W1705"/>
          <cell r="X1705" t="e">
            <v>#N/A</v>
          </cell>
          <cell r="Y1705">
            <v>0</v>
          </cell>
          <cell r="Z1705">
            <v>0</v>
          </cell>
          <cell r="AA1705"/>
          <cell r="AB1705"/>
          <cell r="AC1705"/>
          <cell r="AD1705"/>
          <cell r="AE1705" t="str">
            <v>ARRU</v>
          </cell>
          <cell r="AF1705" t="str">
            <v>FI</v>
          </cell>
          <cell r="AG1705" t="str">
            <v>Упаковка</v>
          </cell>
          <cell r="AH1705" t="str">
            <v>Упаковка</v>
          </cell>
        </row>
        <row r="1706">
          <cell r="A1706">
            <v>134200</v>
          </cell>
          <cell r="B1706">
            <v>1000</v>
          </cell>
          <cell r="C1706">
            <v>1035</v>
          </cell>
          <cell r="D1706" t="str">
            <v>MAT.</v>
          </cell>
          <cell r="E1706" t="str">
            <v/>
          </cell>
          <cell r="F1706" t="str">
            <v>X</v>
          </cell>
          <cell r="G1706" t="str">
            <v>SPARE PARTS</v>
          </cell>
          <cell r="H1706" t="str">
            <v>SPARE PARTS</v>
          </cell>
          <cell r="I1706" t="str">
            <v>A3100</v>
          </cell>
          <cell r="J1706" t="str">
            <v>RUB</v>
          </cell>
          <cell r="K1706" t="str">
            <v>X</v>
          </cell>
          <cell r="L1706"/>
          <cell r="M1706"/>
          <cell r="N1706" t="str">
            <v>X</v>
          </cell>
          <cell r="O1706" t="str">
            <v>X</v>
          </cell>
          <cell r="P1706">
            <v>0</v>
          </cell>
          <cell r="Q1706" t="str">
            <v>1005134200</v>
          </cell>
          <cell r="R1706">
            <v>0</v>
          </cell>
          <cell r="S1706" t="str">
            <v>X</v>
          </cell>
          <cell r="T1706" t="str">
            <v>001</v>
          </cell>
          <cell r="U1706" t="str">
            <v>Z006</v>
          </cell>
          <cell r="V1706" t="str">
            <v>X</v>
          </cell>
          <cell r="W1706"/>
          <cell r="X1706">
            <v>0</v>
          </cell>
          <cell r="Y1706">
            <v>0</v>
          </cell>
          <cell r="Z1706">
            <v>0</v>
          </cell>
          <cell r="AA1706"/>
          <cell r="AB1706"/>
          <cell r="AC1706"/>
          <cell r="AD1706"/>
          <cell r="AE1706" t="str">
            <v>ARRU</v>
          </cell>
          <cell r="AF1706" t="str">
            <v>FI</v>
          </cell>
          <cell r="AG1706" t="str">
            <v>Запчасти</v>
          </cell>
          <cell r="AH1706" t="str">
            <v>Запчасти</v>
          </cell>
        </row>
        <row r="1707">
          <cell r="A1707">
            <v>134300</v>
          </cell>
          <cell r="B1707">
            <v>1000</v>
          </cell>
          <cell r="C1707">
            <v>1035</v>
          </cell>
          <cell r="D1707" t="str">
            <v>MAT.</v>
          </cell>
          <cell r="E1707" t="str">
            <v/>
          </cell>
          <cell r="F1707" t="str">
            <v>X</v>
          </cell>
          <cell r="G1707" t="str">
            <v>WORKERS CLOTHES</v>
          </cell>
          <cell r="H1707" t="str">
            <v>WORKERS CLOTHES</v>
          </cell>
          <cell r="I1707" t="str">
            <v>A3100</v>
          </cell>
          <cell r="J1707" t="str">
            <v>RUB</v>
          </cell>
          <cell r="K1707" t="str">
            <v>X</v>
          </cell>
          <cell r="L1707"/>
          <cell r="M1707"/>
          <cell r="N1707" t="str">
            <v>X</v>
          </cell>
          <cell r="O1707" t="str">
            <v>X</v>
          </cell>
          <cell r="P1707">
            <v>0</v>
          </cell>
          <cell r="Q1707" t="str">
            <v>1010134300</v>
          </cell>
          <cell r="R1707">
            <v>0</v>
          </cell>
          <cell r="S1707" t="str">
            <v>X</v>
          </cell>
          <cell r="T1707" t="str">
            <v>001</v>
          </cell>
          <cell r="U1707" t="str">
            <v>Z006</v>
          </cell>
          <cell r="V1707" t="e">
            <v>#N/A</v>
          </cell>
          <cell r="W1707"/>
          <cell r="X1707" t="e">
            <v>#N/A</v>
          </cell>
          <cell r="Y1707">
            <v>0</v>
          </cell>
          <cell r="Z1707">
            <v>0</v>
          </cell>
          <cell r="AA1707"/>
          <cell r="AB1707"/>
          <cell r="AC1707"/>
          <cell r="AD1707"/>
          <cell r="AE1707" t="str">
            <v>ARRU</v>
          </cell>
          <cell r="AF1707" t="str">
            <v>FI</v>
          </cell>
          <cell r="AG1707" t="str">
            <v>Спецодежда</v>
          </cell>
          <cell r="AH1707" t="str">
            <v>Спецодежда</v>
          </cell>
        </row>
        <row r="1708">
          <cell r="A1708">
            <v>134400</v>
          </cell>
          <cell r="B1708">
            <v>1000</v>
          </cell>
          <cell r="C1708">
            <v>1035</v>
          </cell>
          <cell r="D1708" t="str">
            <v>MAT.</v>
          </cell>
          <cell r="E1708" t="str">
            <v/>
          </cell>
          <cell r="F1708" t="str">
            <v>X</v>
          </cell>
          <cell r="G1708" t="str">
            <v>OFFICE SUPPLIES</v>
          </cell>
          <cell r="H1708" t="str">
            <v>OFFICE SUPPLIES</v>
          </cell>
          <cell r="I1708" t="str">
            <v>A3100</v>
          </cell>
          <cell r="J1708" t="str">
            <v>RUB</v>
          </cell>
          <cell r="K1708" t="str">
            <v>X</v>
          </cell>
          <cell r="L1708"/>
          <cell r="M1708"/>
          <cell r="N1708" t="str">
            <v>X</v>
          </cell>
          <cell r="O1708" t="str">
            <v>X</v>
          </cell>
          <cell r="P1708">
            <v>0</v>
          </cell>
          <cell r="Q1708" t="str">
            <v>1006134400</v>
          </cell>
          <cell r="R1708">
            <v>0</v>
          </cell>
          <cell r="S1708" t="str">
            <v>X</v>
          </cell>
          <cell r="T1708" t="str">
            <v>001</v>
          </cell>
          <cell r="U1708" t="str">
            <v>Z006</v>
          </cell>
          <cell r="V1708" t="e">
            <v>#N/A</v>
          </cell>
          <cell r="W1708"/>
          <cell r="X1708" t="e">
            <v>#N/A</v>
          </cell>
          <cell r="Y1708">
            <v>0</v>
          </cell>
          <cell r="Z1708">
            <v>0</v>
          </cell>
          <cell r="AA1708"/>
          <cell r="AB1708"/>
          <cell r="AC1708"/>
          <cell r="AD1708"/>
          <cell r="AE1708" t="str">
            <v>ARRU</v>
          </cell>
          <cell r="AF1708" t="str">
            <v>FI</v>
          </cell>
          <cell r="AG1708" t="str">
            <v>РасхМатОфис</v>
          </cell>
          <cell r="AH1708" t="str">
            <v>Офисные расходные материалы</v>
          </cell>
        </row>
        <row r="1709">
          <cell r="A1709">
            <v>134500</v>
          </cell>
          <cell r="B1709">
            <v>1000</v>
          </cell>
          <cell r="C1709">
            <v>1035</v>
          </cell>
          <cell r="D1709" t="str">
            <v>SAKO</v>
          </cell>
          <cell r="E1709" t="str">
            <v/>
          </cell>
          <cell r="F1709" t="str">
            <v>X</v>
          </cell>
          <cell r="G1709" t="str">
            <v>LV CONSUM. FURNITURE</v>
          </cell>
          <cell r="H1709" t="str">
            <v>LOW-VALUE CONSUMABLE - FURNITURE</v>
          </cell>
          <cell r="I1709" t="str">
            <v>A3100</v>
          </cell>
          <cell r="J1709" t="e">
            <v>#N/A</v>
          </cell>
          <cell r="K1709" t="e">
            <v>#N/A</v>
          </cell>
          <cell r="L1709"/>
          <cell r="M1709"/>
          <cell r="N1709" t="e">
            <v>#N/A</v>
          </cell>
          <cell r="O1709" t="e">
            <v>#N/A</v>
          </cell>
          <cell r="P1709" t="e">
            <v>#N/A</v>
          </cell>
          <cell r="Q1709" t="e">
            <v>#N/A</v>
          </cell>
          <cell r="R1709" t="e">
            <v>#N/A</v>
          </cell>
          <cell r="S1709" t="e">
            <v>#N/A</v>
          </cell>
          <cell r="T1709" t="e">
            <v>#N/A</v>
          </cell>
          <cell r="U1709" t="e">
            <v>#N/A</v>
          </cell>
          <cell r="V1709" t="e">
            <v>#N/A</v>
          </cell>
          <cell r="W1709"/>
          <cell r="X1709" t="e">
            <v>#N/A</v>
          </cell>
          <cell r="Y1709" t="e">
            <v>#N/A</v>
          </cell>
          <cell r="Z1709" t="e">
            <v>#N/A</v>
          </cell>
          <cell r="AA1709"/>
          <cell r="AB1709"/>
          <cell r="AC1709"/>
          <cell r="AD1709"/>
          <cell r="AE1709" t="str">
            <v>ARRU</v>
          </cell>
          <cell r="AF1709" t="str">
            <v>FI</v>
          </cell>
          <cell r="AG1709"/>
          <cell r="AH1709"/>
        </row>
        <row r="1710">
          <cell r="A1710">
            <v>134510</v>
          </cell>
          <cell r="B1710">
            <v>1000</v>
          </cell>
          <cell r="C1710">
            <v>1035</v>
          </cell>
          <cell r="D1710" t="str">
            <v>SAKO</v>
          </cell>
          <cell r="E1710" t="str">
            <v/>
          </cell>
          <cell r="F1710" t="str">
            <v>X</v>
          </cell>
          <cell r="G1710" t="str">
            <v>LV CONSUM. INSTRUM.</v>
          </cell>
          <cell r="H1710" t="str">
            <v>LOW-VALUE CONSUMABLE - INSTRUMENTS</v>
          </cell>
          <cell r="I1710" t="str">
            <v>A3100</v>
          </cell>
          <cell r="J1710" t="e">
            <v>#N/A</v>
          </cell>
          <cell r="K1710" t="e">
            <v>#N/A</v>
          </cell>
          <cell r="L1710"/>
          <cell r="M1710"/>
          <cell r="N1710" t="e">
            <v>#N/A</v>
          </cell>
          <cell r="O1710" t="e">
            <v>#N/A</v>
          </cell>
          <cell r="P1710" t="e">
            <v>#N/A</v>
          </cell>
          <cell r="Q1710" t="e">
            <v>#N/A</v>
          </cell>
          <cell r="R1710" t="e">
            <v>#N/A</v>
          </cell>
          <cell r="S1710" t="e">
            <v>#N/A</v>
          </cell>
          <cell r="T1710" t="e">
            <v>#N/A</v>
          </cell>
          <cell r="U1710" t="e">
            <v>#N/A</v>
          </cell>
          <cell r="V1710" t="e">
            <v>#N/A</v>
          </cell>
          <cell r="W1710"/>
          <cell r="X1710" t="e">
            <v>#N/A</v>
          </cell>
          <cell r="Y1710" t="e">
            <v>#N/A</v>
          </cell>
          <cell r="Z1710" t="e">
            <v>#N/A</v>
          </cell>
          <cell r="AA1710"/>
          <cell r="AB1710"/>
          <cell r="AC1710"/>
          <cell r="AD1710"/>
          <cell r="AE1710" t="str">
            <v>ARRU</v>
          </cell>
          <cell r="AF1710" t="str">
            <v>FI</v>
          </cell>
          <cell r="AG1710"/>
          <cell r="AH1710"/>
        </row>
        <row r="1711">
          <cell r="A1711">
            <v>135000</v>
          </cell>
          <cell r="B1711">
            <v>1000</v>
          </cell>
          <cell r="C1711">
            <v>1035</v>
          </cell>
          <cell r="D1711" t="str">
            <v>MAT.</v>
          </cell>
          <cell r="E1711" t="str">
            <v/>
          </cell>
          <cell r="F1711" t="str">
            <v>X</v>
          </cell>
          <cell r="G1711" t="str">
            <v>RAW MATERIAL</v>
          </cell>
          <cell r="H1711" t="str">
            <v>RAW MATERIAL</v>
          </cell>
          <cell r="I1711" t="str">
            <v>A3100</v>
          </cell>
          <cell r="J1711" t="str">
            <v>RUB</v>
          </cell>
          <cell r="K1711" t="str">
            <v>X</v>
          </cell>
          <cell r="L1711"/>
          <cell r="M1711"/>
          <cell r="N1711" t="str">
            <v>X</v>
          </cell>
          <cell r="O1711" t="str">
            <v>X</v>
          </cell>
          <cell r="P1711">
            <v>0</v>
          </cell>
          <cell r="Q1711" t="str">
            <v>1001135000</v>
          </cell>
          <cell r="R1711">
            <v>0</v>
          </cell>
          <cell r="S1711" t="str">
            <v>X</v>
          </cell>
          <cell r="T1711" t="str">
            <v>001</v>
          </cell>
          <cell r="U1711" t="str">
            <v>Z006</v>
          </cell>
          <cell r="V1711" t="str">
            <v>X</v>
          </cell>
          <cell r="W1711"/>
          <cell r="X1711">
            <v>0</v>
          </cell>
          <cell r="Y1711">
            <v>0</v>
          </cell>
          <cell r="Z1711">
            <v>0</v>
          </cell>
          <cell r="AA1711"/>
          <cell r="AB1711"/>
          <cell r="AC1711"/>
          <cell r="AD1711"/>
          <cell r="AE1711" t="str">
            <v>ARRU</v>
          </cell>
          <cell r="AF1711" t="str">
            <v>FI</v>
          </cell>
          <cell r="AG1711" t="str">
            <v>Сырье и материалы</v>
          </cell>
          <cell r="AH1711" t="str">
            <v>Сырье и материалы</v>
          </cell>
        </row>
        <row r="1712">
          <cell r="A1712">
            <v>135001</v>
          </cell>
          <cell r="B1712">
            <v>1000</v>
          </cell>
          <cell r="C1712">
            <v>1035</v>
          </cell>
          <cell r="D1712" t="str">
            <v>MAT.</v>
          </cell>
          <cell r="E1712" t="str">
            <v/>
          </cell>
          <cell r="F1712" t="str">
            <v>X</v>
          </cell>
          <cell r="G1712" t="str">
            <v>RAW MATERIAL</v>
          </cell>
          <cell r="H1712" t="str">
            <v>RAW MATERIAL - STOCK WITH THIRD PARTY</v>
          </cell>
          <cell r="I1712" t="str">
            <v>A3100</v>
          </cell>
          <cell r="J1712" t="e">
            <v>#N/A</v>
          </cell>
          <cell r="K1712" t="e">
            <v>#N/A</v>
          </cell>
          <cell r="L1712"/>
          <cell r="M1712"/>
          <cell r="N1712" t="e">
            <v>#N/A</v>
          </cell>
          <cell r="O1712" t="e">
            <v>#N/A</v>
          </cell>
          <cell r="P1712" t="e">
            <v>#N/A</v>
          </cell>
          <cell r="Q1712" t="e">
            <v>#N/A</v>
          </cell>
          <cell r="R1712" t="e">
            <v>#N/A</v>
          </cell>
          <cell r="S1712" t="e">
            <v>#N/A</v>
          </cell>
          <cell r="T1712" t="e">
            <v>#N/A</v>
          </cell>
          <cell r="U1712" t="e">
            <v>#N/A</v>
          </cell>
          <cell r="V1712" t="str">
            <v>X</v>
          </cell>
          <cell r="W1712"/>
          <cell r="X1712">
            <v>0</v>
          </cell>
          <cell r="Y1712" t="e">
            <v>#N/A</v>
          </cell>
          <cell r="Z1712" t="e">
            <v>#N/A</v>
          </cell>
          <cell r="AA1712"/>
          <cell r="AB1712"/>
          <cell r="AC1712"/>
          <cell r="AD1712"/>
          <cell r="AE1712" t="str">
            <v>ARRU</v>
          </cell>
          <cell r="AF1712" t="str">
            <v>FI</v>
          </cell>
          <cell r="AG1712"/>
          <cell r="AH1712"/>
        </row>
        <row r="1713">
          <cell r="A1713">
            <v>135005</v>
          </cell>
          <cell r="B1713">
            <v>1000</v>
          </cell>
          <cell r="C1713">
            <v>1035</v>
          </cell>
          <cell r="D1713" t="str">
            <v>MAT.</v>
          </cell>
          <cell r="E1713" t="str">
            <v/>
          </cell>
          <cell r="F1713" t="str">
            <v>X</v>
          </cell>
          <cell r="G1713" t="str">
            <v>GROUP RAW MATERIALS</v>
          </cell>
          <cell r="H1713" t="str">
            <v>GROUP RAW MATERIALS</v>
          </cell>
          <cell r="I1713" t="str">
            <v>A3100</v>
          </cell>
          <cell r="J1713" t="str">
            <v>RUB</v>
          </cell>
          <cell r="K1713" t="str">
            <v>X</v>
          </cell>
          <cell r="L1713"/>
          <cell r="M1713"/>
          <cell r="N1713" t="str">
            <v>X</v>
          </cell>
          <cell r="O1713" t="str">
            <v>X</v>
          </cell>
          <cell r="P1713">
            <v>0</v>
          </cell>
          <cell r="Q1713" t="str">
            <v>1001135005</v>
          </cell>
          <cell r="R1713">
            <v>0</v>
          </cell>
          <cell r="S1713" t="str">
            <v>X</v>
          </cell>
          <cell r="T1713" t="str">
            <v>001</v>
          </cell>
          <cell r="U1713" t="str">
            <v>Z006</v>
          </cell>
          <cell r="V1713" t="str">
            <v>X</v>
          </cell>
          <cell r="W1713"/>
          <cell r="X1713">
            <v>0</v>
          </cell>
          <cell r="Y1713">
            <v>0</v>
          </cell>
          <cell r="Z1713">
            <v>0</v>
          </cell>
          <cell r="AA1713"/>
          <cell r="AB1713"/>
          <cell r="AC1713"/>
          <cell r="AD1713"/>
          <cell r="AE1713" t="str">
            <v>ARRU</v>
          </cell>
          <cell r="AF1713" t="str">
            <v>FI</v>
          </cell>
          <cell r="AG1713" t="str">
            <v>РасхМатГр</v>
          </cell>
          <cell r="AH1713" t="str">
            <v>Сырье и материалы, закупаемые в Группе</v>
          </cell>
        </row>
        <row r="1714">
          <cell r="A1714">
            <v>135100</v>
          </cell>
          <cell r="B1714">
            <v>1000</v>
          </cell>
          <cell r="C1714">
            <v>1035</v>
          </cell>
          <cell r="D1714" t="str">
            <v>MAT.</v>
          </cell>
          <cell r="E1714" t="str">
            <v/>
          </cell>
          <cell r="F1714" t="str">
            <v>X</v>
          </cell>
          <cell r="G1714" t="str">
            <v>RAW MAT TRANSIT</v>
          </cell>
          <cell r="H1714" t="str">
            <v>RAW MATERIALS TRANSIT</v>
          </cell>
          <cell r="I1714" t="str">
            <v>A3100</v>
          </cell>
          <cell r="J1714" t="str">
            <v>RUB</v>
          </cell>
          <cell r="K1714" t="str">
            <v>X</v>
          </cell>
          <cell r="L1714"/>
          <cell r="M1714"/>
          <cell r="N1714" t="str">
            <v>X</v>
          </cell>
          <cell r="O1714" t="str">
            <v>X</v>
          </cell>
          <cell r="P1714">
            <v>0</v>
          </cell>
          <cell r="Q1714" t="str">
            <v>1001135100</v>
          </cell>
          <cell r="R1714">
            <v>0</v>
          </cell>
          <cell r="S1714" t="str">
            <v>X</v>
          </cell>
          <cell r="T1714" t="str">
            <v>001</v>
          </cell>
          <cell r="U1714" t="str">
            <v>Z006</v>
          </cell>
          <cell r="V1714" t="str">
            <v>X</v>
          </cell>
          <cell r="W1714"/>
          <cell r="X1714">
            <v>0</v>
          </cell>
          <cell r="Y1714">
            <v>0</v>
          </cell>
          <cell r="Z1714">
            <v>0</v>
          </cell>
          <cell r="AA1714"/>
          <cell r="AB1714"/>
          <cell r="AC1714"/>
          <cell r="AD1714"/>
          <cell r="AE1714" t="str">
            <v>ARRU</v>
          </cell>
          <cell r="AF1714" t="str">
            <v>FI</v>
          </cell>
          <cell r="AG1714" t="str">
            <v>Материалы в пути</v>
          </cell>
          <cell r="AH1714" t="str">
            <v>Материалы в пути</v>
          </cell>
        </row>
        <row r="1715">
          <cell r="A1715">
            <v>135105</v>
          </cell>
          <cell r="B1715">
            <v>1000</v>
          </cell>
          <cell r="C1715">
            <v>1035</v>
          </cell>
          <cell r="D1715" t="str">
            <v>MAT.</v>
          </cell>
          <cell r="E1715" t="str">
            <v/>
          </cell>
          <cell r="F1715" t="str">
            <v>X</v>
          </cell>
          <cell r="G1715" t="str">
            <v>RAW MAT TRANSIT GP</v>
          </cell>
          <cell r="H1715" t="str">
            <v>RAW MATERIALS IN TRANSIT GP</v>
          </cell>
          <cell r="I1715" t="str">
            <v>A3100</v>
          </cell>
          <cell r="J1715" t="e">
            <v>#N/A</v>
          </cell>
          <cell r="K1715" t="e">
            <v>#N/A</v>
          </cell>
          <cell r="L1715"/>
          <cell r="M1715"/>
          <cell r="N1715" t="e">
            <v>#N/A</v>
          </cell>
          <cell r="O1715" t="e">
            <v>#N/A</v>
          </cell>
          <cell r="P1715" t="e">
            <v>#N/A</v>
          </cell>
          <cell r="Q1715" t="e">
            <v>#N/A</v>
          </cell>
          <cell r="R1715" t="e">
            <v>#N/A</v>
          </cell>
          <cell r="S1715" t="e">
            <v>#N/A</v>
          </cell>
          <cell r="T1715" t="e">
            <v>#N/A</v>
          </cell>
          <cell r="U1715" t="e">
            <v>#N/A</v>
          </cell>
          <cell r="V1715" t="str">
            <v>X</v>
          </cell>
          <cell r="W1715"/>
          <cell r="X1715">
            <v>0</v>
          </cell>
          <cell r="Y1715" t="e">
            <v>#N/A</v>
          </cell>
          <cell r="Z1715" t="e">
            <v>#N/A</v>
          </cell>
          <cell r="AA1715"/>
          <cell r="AB1715"/>
          <cell r="AC1715"/>
          <cell r="AD1715"/>
          <cell r="AE1715" t="str">
            <v>ARRU</v>
          </cell>
          <cell r="AF1715" t="str">
            <v>FI</v>
          </cell>
          <cell r="AG1715"/>
          <cell r="AH1715"/>
        </row>
        <row r="1716">
          <cell r="A1716">
            <v>135115</v>
          </cell>
          <cell r="B1716">
            <v>1000</v>
          </cell>
          <cell r="C1716">
            <v>1035</v>
          </cell>
          <cell r="D1716" t="str">
            <v>MAT.</v>
          </cell>
          <cell r="E1716" t="str">
            <v/>
          </cell>
          <cell r="F1716" t="str">
            <v>X</v>
          </cell>
          <cell r="G1716" t="str">
            <v>RAW MAT TRANSIT GP</v>
          </cell>
          <cell r="H1716" t="str">
            <v>RAW MATERIALS IN TRANSIT AR Gmbh</v>
          </cell>
          <cell r="I1716" t="str">
            <v>A3100</v>
          </cell>
          <cell r="J1716" t="e">
            <v>#N/A</v>
          </cell>
          <cell r="K1716" t="e">
            <v>#N/A</v>
          </cell>
          <cell r="L1716"/>
          <cell r="M1716"/>
          <cell r="N1716" t="e">
            <v>#N/A</v>
          </cell>
          <cell r="O1716" t="e">
            <v>#N/A</v>
          </cell>
          <cell r="P1716" t="e">
            <v>#N/A</v>
          </cell>
          <cell r="Q1716" t="e">
            <v>#N/A</v>
          </cell>
          <cell r="R1716" t="e">
            <v>#N/A</v>
          </cell>
          <cell r="S1716" t="e">
            <v>#N/A</v>
          </cell>
          <cell r="T1716" t="e">
            <v>#N/A</v>
          </cell>
          <cell r="U1716" t="e">
            <v>#N/A</v>
          </cell>
          <cell r="V1716" t="e">
            <v>#N/A</v>
          </cell>
          <cell r="W1716"/>
          <cell r="X1716" t="e">
            <v>#N/A</v>
          </cell>
          <cell r="Y1716" t="e">
            <v>#N/A</v>
          </cell>
          <cell r="Z1716" t="e">
            <v>#N/A</v>
          </cell>
          <cell r="AA1716"/>
          <cell r="AB1716"/>
          <cell r="AC1716"/>
          <cell r="AD1716"/>
          <cell r="AE1716" t="str">
            <v>ARRU</v>
          </cell>
          <cell r="AF1716" t="str">
            <v>FI</v>
          </cell>
          <cell r="AG1716"/>
          <cell r="AH1716"/>
        </row>
        <row r="1717">
          <cell r="A1717">
            <v>135200</v>
          </cell>
          <cell r="B1717">
            <v>1000</v>
          </cell>
          <cell r="C1717">
            <v>1035</v>
          </cell>
          <cell r="D1717" t="str">
            <v>SAKO</v>
          </cell>
          <cell r="E1717" t="str">
            <v/>
          </cell>
          <cell r="F1717" t="str">
            <v>X</v>
          </cell>
          <cell r="G1717" t="str">
            <v>RAW MAT DISCOUNT</v>
          </cell>
          <cell r="H1717" t="str">
            <v>RAW MATERIALS DISCOUNT</v>
          </cell>
          <cell r="I1717" t="str">
            <v>A3100</v>
          </cell>
          <cell r="J1717" t="e">
            <v>#N/A</v>
          </cell>
          <cell r="K1717" t="e">
            <v>#N/A</v>
          </cell>
          <cell r="L1717"/>
          <cell r="M1717"/>
          <cell r="N1717" t="e">
            <v>#N/A</v>
          </cell>
          <cell r="O1717" t="e">
            <v>#N/A</v>
          </cell>
          <cell r="P1717" t="e">
            <v>#N/A</v>
          </cell>
          <cell r="Q1717" t="e">
            <v>#N/A</v>
          </cell>
          <cell r="R1717" t="e">
            <v>#N/A</v>
          </cell>
          <cell r="S1717" t="e">
            <v>#N/A</v>
          </cell>
          <cell r="T1717" t="e">
            <v>#N/A</v>
          </cell>
          <cell r="U1717" t="e">
            <v>#N/A</v>
          </cell>
          <cell r="V1717" t="e">
            <v>#N/A</v>
          </cell>
          <cell r="W1717"/>
          <cell r="X1717" t="e">
            <v>#N/A</v>
          </cell>
          <cell r="Y1717" t="e">
            <v>#N/A</v>
          </cell>
          <cell r="Z1717" t="e">
            <v>#N/A</v>
          </cell>
          <cell r="AA1717"/>
          <cell r="AB1717"/>
          <cell r="AC1717"/>
          <cell r="AD1717"/>
          <cell r="AE1717" t="str">
            <v>ARRU</v>
          </cell>
          <cell r="AF1717" t="str">
            <v>FI</v>
          </cell>
          <cell r="AG1717"/>
          <cell r="AH1717"/>
        </row>
        <row r="1718">
          <cell r="A1718">
            <v>136080</v>
          </cell>
          <cell r="B1718">
            <v>1000</v>
          </cell>
          <cell r="C1718">
            <v>1035</v>
          </cell>
          <cell r="D1718" t="str">
            <v>MAT.</v>
          </cell>
          <cell r="E1718" t="str">
            <v/>
          </cell>
          <cell r="F1718" t="str">
            <v>X</v>
          </cell>
          <cell r="G1718" t="str">
            <v>RESERVE ON BROK FG</v>
          </cell>
          <cell r="H1718" t="str">
            <v>RESERVE ON BROKERED FG</v>
          </cell>
          <cell r="I1718" t="str">
            <v>A3970</v>
          </cell>
          <cell r="J1718" t="str">
            <v>RUB</v>
          </cell>
          <cell r="K1718" t="str">
            <v>X</v>
          </cell>
          <cell r="L1718"/>
          <cell r="M1718"/>
          <cell r="N1718" t="str">
            <v>X</v>
          </cell>
          <cell r="O1718">
            <v>0</v>
          </cell>
          <cell r="P1718">
            <v>0</v>
          </cell>
          <cell r="Q1718" t="str">
            <v>1401136080</v>
          </cell>
          <cell r="R1718">
            <v>0</v>
          </cell>
          <cell r="S1718" t="str">
            <v>X</v>
          </cell>
          <cell r="T1718" t="str">
            <v>001</v>
          </cell>
          <cell r="U1718" t="str">
            <v>Z001</v>
          </cell>
          <cell r="V1718" t="str">
            <v>X</v>
          </cell>
          <cell r="W1718"/>
          <cell r="X1718">
            <v>0</v>
          </cell>
          <cell r="Y1718">
            <v>0</v>
          </cell>
          <cell r="Z1718">
            <v>0</v>
          </cell>
          <cell r="AA1718"/>
          <cell r="AB1718"/>
          <cell r="AC1718"/>
          <cell r="AD1718"/>
          <cell r="AE1718" t="str">
            <v>ARRU</v>
          </cell>
          <cell r="AF1718" t="str">
            <v>FI</v>
          </cell>
          <cell r="AG1718" t="str">
            <v>Уценка Товаров</v>
          </cell>
          <cell r="AH1718" t="str">
            <v>Уценка Товаров</v>
          </cell>
        </row>
        <row r="1719">
          <cell r="A1719">
            <v>136180</v>
          </cell>
          <cell r="B1719">
            <v>1000</v>
          </cell>
          <cell r="C1719">
            <v>1035</v>
          </cell>
          <cell r="D1719" t="str">
            <v>MAT.</v>
          </cell>
          <cell r="E1719" t="str">
            <v/>
          </cell>
          <cell r="F1719" t="str">
            <v>X</v>
          </cell>
          <cell r="G1719" t="str">
            <v>RESERVE ON FG &amp; SFG</v>
          </cell>
          <cell r="H1719" t="str">
            <v>RESERVE ON MANUFACTURED FG AND SFG</v>
          </cell>
          <cell r="I1719" t="str">
            <v>A3950</v>
          </cell>
          <cell r="J1719" t="str">
            <v>RUB</v>
          </cell>
          <cell r="K1719" t="str">
            <v>X</v>
          </cell>
          <cell r="L1719"/>
          <cell r="M1719"/>
          <cell r="N1719" t="str">
            <v>X</v>
          </cell>
          <cell r="O1719">
            <v>0</v>
          </cell>
          <cell r="P1719">
            <v>0</v>
          </cell>
          <cell r="Q1719" t="str">
            <v>1401136180</v>
          </cell>
          <cell r="R1719">
            <v>0</v>
          </cell>
          <cell r="S1719" t="str">
            <v>X</v>
          </cell>
          <cell r="T1719" t="str">
            <v>001</v>
          </cell>
          <cell r="U1719" t="str">
            <v>Z001</v>
          </cell>
          <cell r="V1719" t="e">
            <v>#N/A</v>
          </cell>
          <cell r="W1719"/>
          <cell r="X1719" t="e">
            <v>#N/A</v>
          </cell>
          <cell r="Y1719">
            <v>0</v>
          </cell>
          <cell r="Z1719">
            <v>0</v>
          </cell>
          <cell r="AA1719"/>
          <cell r="AB1719"/>
          <cell r="AC1719"/>
          <cell r="AD1719"/>
          <cell r="AE1719" t="str">
            <v>ARRU</v>
          </cell>
          <cell r="AF1719" t="str">
            <v>FI</v>
          </cell>
          <cell r="AG1719" t="str">
            <v>Уценка ГП</v>
          </cell>
          <cell r="AH1719" t="str">
            <v>Уценка ГП</v>
          </cell>
        </row>
        <row r="1720">
          <cell r="A1720">
            <v>136380</v>
          </cell>
          <cell r="B1720">
            <v>1000</v>
          </cell>
          <cell r="C1720">
            <v>1035</v>
          </cell>
          <cell r="D1720" t="str">
            <v>MAT.</v>
          </cell>
          <cell r="E1720" t="str">
            <v/>
          </cell>
          <cell r="F1720" t="str">
            <v>X</v>
          </cell>
          <cell r="G1720" t="str">
            <v>RESERVE ON WIP</v>
          </cell>
          <cell r="H1720" t="str">
            <v>RESERVE ON WIP</v>
          </cell>
          <cell r="I1720" t="str">
            <v>A3955</v>
          </cell>
          <cell r="J1720" t="e">
            <v>#N/A</v>
          </cell>
          <cell r="K1720" t="e">
            <v>#N/A</v>
          </cell>
          <cell r="L1720"/>
          <cell r="M1720"/>
          <cell r="N1720" t="e">
            <v>#N/A</v>
          </cell>
          <cell r="O1720" t="e">
            <v>#N/A</v>
          </cell>
          <cell r="P1720" t="e">
            <v>#N/A</v>
          </cell>
          <cell r="Q1720" t="e">
            <v>#N/A</v>
          </cell>
          <cell r="R1720" t="e">
            <v>#N/A</v>
          </cell>
          <cell r="S1720" t="e">
            <v>#N/A</v>
          </cell>
          <cell r="T1720" t="e">
            <v>#N/A</v>
          </cell>
          <cell r="U1720" t="e">
            <v>#N/A</v>
          </cell>
          <cell r="V1720" t="str">
            <v>X</v>
          </cell>
          <cell r="W1720"/>
          <cell r="X1720">
            <v>0</v>
          </cell>
          <cell r="Y1720" t="e">
            <v>#N/A</v>
          </cell>
          <cell r="Z1720" t="e">
            <v>#N/A</v>
          </cell>
          <cell r="AA1720"/>
          <cell r="AB1720"/>
          <cell r="AC1720"/>
          <cell r="AD1720"/>
          <cell r="AE1720" t="str">
            <v>ARRU</v>
          </cell>
          <cell r="AF1720" t="str">
            <v>FI</v>
          </cell>
          <cell r="AG1720"/>
          <cell r="AH1720"/>
        </row>
        <row r="1721">
          <cell r="A1721">
            <v>136480</v>
          </cell>
          <cell r="B1721">
            <v>1000</v>
          </cell>
          <cell r="C1721">
            <v>1035</v>
          </cell>
          <cell r="D1721" t="str">
            <v>MAT.</v>
          </cell>
          <cell r="E1721" t="str">
            <v/>
          </cell>
          <cell r="F1721" t="str">
            <v>X</v>
          </cell>
          <cell r="G1721" t="str">
            <v>RESERVE ON OTHERS SU</v>
          </cell>
          <cell r="H1721" t="str">
            <v>RESERVE ON OTHERS SUPPLIES</v>
          </cell>
          <cell r="I1721" t="str">
            <v>A3910</v>
          </cell>
          <cell r="J1721" t="str">
            <v>RUB</v>
          </cell>
          <cell r="K1721" t="str">
            <v>X</v>
          </cell>
          <cell r="L1721"/>
          <cell r="M1721"/>
          <cell r="N1721" t="str">
            <v>X</v>
          </cell>
          <cell r="O1721">
            <v>0</v>
          </cell>
          <cell r="P1721">
            <v>0</v>
          </cell>
          <cell r="Q1721" t="str">
            <v>1401136480</v>
          </cell>
          <cell r="R1721">
            <v>0</v>
          </cell>
          <cell r="S1721" t="str">
            <v>X</v>
          </cell>
          <cell r="T1721" t="str">
            <v>001</v>
          </cell>
          <cell r="U1721" t="str">
            <v>Z001</v>
          </cell>
          <cell r="V1721" t="str">
            <v>X</v>
          </cell>
          <cell r="W1721"/>
          <cell r="X1721">
            <v>0</v>
          </cell>
          <cell r="Y1721">
            <v>0</v>
          </cell>
          <cell r="Z1721">
            <v>0</v>
          </cell>
          <cell r="AA1721"/>
          <cell r="AB1721"/>
          <cell r="AC1721"/>
          <cell r="AD1721"/>
          <cell r="AE1721" t="str">
            <v>ARRU</v>
          </cell>
          <cell r="AF1721" t="str">
            <v>FI</v>
          </cell>
          <cell r="AG1721" t="str">
            <v>Уценка прочие</v>
          </cell>
          <cell r="AH1721" t="str">
            <v>Уценка прочие</v>
          </cell>
        </row>
        <row r="1722">
          <cell r="A1722">
            <v>136580</v>
          </cell>
          <cell r="B1722">
            <v>1000</v>
          </cell>
          <cell r="C1722">
            <v>1035</v>
          </cell>
          <cell r="D1722" t="str">
            <v>MAT.</v>
          </cell>
          <cell r="E1722" t="str">
            <v/>
          </cell>
          <cell r="F1722" t="str">
            <v>X</v>
          </cell>
          <cell r="G1722" t="str">
            <v>RESERVE ON RM</v>
          </cell>
          <cell r="H1722" t="str">
            <v>RESERVE ON RAW MATERIALS</v>
          </cell>
          <cell r="I1722" t="str">
            <v>A3910</v>
          </cell>
          <cell r="J1722" t="str">
            <v>RUB</v>
          </cell>
          <cell r="K1722" t="str">
            <v>X</v>
          </cell>
          <cell r="L1722"/>
          <cell r="M1722"/>
          <cell r="N1722" t="str">
            <v>X</v>
          </cell>
          <cell r="O1722">
            <v>0</v>
          </cell>
          <cell r="P1722">
            <v>0</v>
          </cell>
          <cell r="Q1722" t="str">
            <v>1401136580</v>
          </cell>
          <cell r="R1722">
            <v>0</v>
          </cell>
          <cell r="S1722" t="str">
            <v>X</v>
          </cell>
          <cell r="T1722" t="str">
            <v>001</v>
          </cell>
          <cell r="U1722" t="str">
            <v>Z001</v>
          </cell>
          <cell r="V1722" t="e">
            <v>#N/A</v>
          </cell>
          <cell r="W1722"/>
          <cell r="X1722" t="e">
            <v>#N/A</v>
          </cell>
          <cell r="Y1722">
            <v>0</v>
          </cell>
          <cell r="Z1722">
            <v>0</v>
          </cell>
          <cell r="AA1722"/>
          <cell r="AB1722"/>
          <cell r="AC1722"/>
          <cell r="AD1722"/>
          <cell r="AE1722" t="str">
            <v>ARRU</v>
          </cell>
          <cell r="AF1722" t="str">
            <v>FI</v>
          </cell>
          <cell r="AG1722" t="str">
            <v>Уценка Материалов</v>
          </cell>
          <cell r="AH1722" t="str">
            <v>Уценка Материалов</v>
          </cell>
        </row>
        <row r="1723">
          <cell r="A1723">
            <v>140000</v>
          </cell>
          <cell r="B1723">
            <v>1000</v>
          </cell>
          <cell r="C1723">
            <v>1035</v>
          </cell>
          <cell r="D1723" t="str">
            <v>SAKO</v>
          </cell>
          <cell r="E1723" t="str">
            <v/>
          </cell>
          <cell r="F1723" t="str">
            <v>X</v>
          </cell>
          <cell r="G1723" t="str">
            <v>PREPAYMENT INC TAXE</v>
          </cell>
          <cell r="H1723" t="str">
            <v>PREPAYMENT INCOME TAXES</v>
          </cell>
          <cell r="I1723" t="str">
            <v>P4440</v>
          </cell>
          <cell r="J1723" t="e">
            <v>#N/A</v>
          </cell>
          <cell r="K1723" t="e">
            <v>#N/A</v>
          </cell>
          <cell r="L1723"/>
          <cell r="M1723"/>
          <cell r="N1723" t="e">
            <v>#N/A</v>
          </cell>
          <cell r="O1723" t="e">
            <v>#N/A</v>
          </cell>
          <cell r="P1723" t="e">
            <v>#N/A</v>
          </cell>
          <cell r="Q1723" t="e">
            <v>#N/A</v>
          </cell>
          <cell r="R1723" t="e">
            <v>#N/A</v>
          </cell>
          <cell r="S1723" t="e">
            <v>#N/A</v>
          </cell>
          <cell r="T1723" t="e">
            <v>#N/A</v>
          </cell>
          <cell r="U1723" t="e">
            <v>#N/A</v>
          </cell>
          <cell r="V1723" t="e">
            <v>#N/A</v>
          </cell>
          <cell r="W1723"/>
          <cell r="X1723" t="e">
            <v>#N/A</v>
          </cell>
          <cell r="Y1723" t="e">
            <v>#N/A</v>
          </cell>
          <cell r="Z1723" t="e">
            <v>#N/A</v>
          </cell>
          <cell r="AA1723"/>
          <cell r="AB1723"/>
          <cell r="AC1723"/>
          <cell r="AD1723"/>
          <cell r="AE1723" t="str">
            <v>ARRU</v>
          </cell>
          <cell r="AF1723" t="str">
            <v>FI</v>
          </cell>
          <cell r="AG1723"/>
          <cell r="AH1723"/>
        </row>
        <row r="1724">
          <cell r="A1724">
            <v>140001</v>
          </cell>
          <cell r="B1724">
            <v>1000</v>
          </cell>
          <cell r="C1724">
            <v>1035</v>
          </cell>
          <cell r="D1724" t="str">
            <v>SAKO</v>
          </cell>
          <cell r="E1724" t="str">
            <v/>
          </cell>
          <cell r="F1724" t="str">
            <v>X</v>
          </cell>
          <cell r="G1724" t="str">
            <v>PREPAYMENT INC TAXE</v>
          </cell>
          <cell r="H1724" t="str">
            <v>PREPAYMENT INCOME TAXES</v>
          </cell>
          <cell r="I1724" t="str">
            <v>P4440</v>
          </cell>
          <cell r="J1724" t="e">
            <v>#N/A</v>
          </cell>
          <cell r="K1724" t="e">
            <v>#N/A</v>
          </cell>
          <cell r="L1724"/>
          <cell r="M1724"/>
          <cell r="N1724" t="e">
            <v>#N/A</v>
          </cell>
          <cell r="O1724" t="e">
            <v>#N/A</v>
          </cell>
          <cell r="P1724" t="e">
            <v>#N/A</v>
          </cell>
          <cell r="Q1724" t="e">
            <v>#N/A</v>
          </cell>
          <cell r="R1724" t="e">
            <v>#N/A</v>
          </cell>
          <cell r="S1724" t="e">
            <v>#N/A</v>
          </cell>
          <cell r="T1724" t="e">
            <v>#N/A</v>
          </cell>
          <cell r="U1724" t="e">
            <v>#N/A</v>
          </cell>
          <cell r="V1724" t="e">
            <v>#N/A</v>
          </cell>
          <cell r="W1724"/>
          <cell r="X1724" t="e">
            <v>#N/A</v>
          </cell>
          <cell r="Y1724" t="e">
            <v>#N/A</v>
          </cell>
          <cell r="Z1724" t="e">
            <v>#N/A</v>
          </cell>
          <cell r="AA1724"/>
          <cell r="AB1724"/>
          <cell r="AC1724"/>
          <cell r="AD1724"/>
          <cell r="AE1724" t="str">
            <v>ARRU</v>
          </cell>
          <cell r="AF1724" t="str">
            <v>FI</v>
          </cell>
          <cell r="AG1724"/>
          <cell r="AH1724"/>
        </row>
        <row r="1725">
          <cell r="A1725">
            <v>140002</v>
          </cell>
          <cell r="B1725">
            <v>1000</v>
          </cell>
          <cell r="C1725">
            <v>1035</v>
          </cell>
          <cell r="D1725" t="str">
            <v>SAKO</v>
          </cell>
          <cell r="E1725" t="str">
            <v/>
          </cell>
          <cell r="F1725" t="str">
            <v>X</v>
          </cell>
          <cell r="G1725" t="str">
            <v>PREPAYMENT INC TAXE</v>
          </cell>
          <cell r="H1725" t="str">
            <v>PREPAYMENT INCOME TAXES</v>
          </cell>
          <cell r="I1725" t="str">
            <v>P4440</v>
          </cell>
          <cell r="J1725" t="e">
            <v>#N/A</v>
          </cell>
          <cell r="K1725" t="e">
            <v>#N/A</v>
          </cell>
          <cell r="L1725"/>
          <cell r="M1725"/>
          <cell r="N1725" t="e">
            <v>#N/A</v>
          </cell>
          <cell r="O1725" t="e">
            <v>#N/A</v>
          </cell>
          <cell r="P1725" t="e">
            <v>#N/A</v>
          </cell>
          <cell r="Q1725" t="e">
            <v>#N/A</v>
          </cell>
          <cell r="R1725" t="e">
            <v>#N/A</v>
          </cell>
          <cell r="S1725" t="e">
            <v>#N/A</v>
          </cell>
          <cell r="T1725" t="e">
            <v>#N/A</v>
          </cell>
          <cell r="U1725" t="e">
            <v>#N/A</v>
          </cell>
          <cell r="V1725">
            <v>0</v>
          </cell>
          <cell r="W1725"/>
          <cell r="X1725">
            <v>0</v>
          </cell>
          <cell r="Y1725" t="e">
            <v>#N/A</v>
          </cell>
          <cell r="Z1725" t="e">
            <v>#N/A</v>
          </cell>
          <cell r="AA1725"/>
          <cell r="AB1725"/>
          <cell r="AC1725"/>
          <cell r="AD1725"/>
          <cell r="AE1725" t="str">
            <v>ARRU</v>
          </cell>
          <cell r="AF1725" t="str">
            <v>FI</v>
          </cell>
          <cell r="AG1725"/>
          <cell r="AH1725"/>
        </row>
        <row r="1726">
          <cell r="A1726">
            <v>140003</v>
          </cell>
          <cell r="B1726">
            <v>1000</v>
          </cell>
          <cell r="C1726">
            <v>1035</v>
          </cell>
          <cell r="D1726" t="str">
            <v>SAKO</v>
          </cell>
          <cell r="E1726" t="str">
            <v/>
          </cell>
          <cell r="F1726" t="str">
            <v>X</v>
          </cell>
          <cell r="G1726" t="str">
            <v>PREPAYMENT INC TAXE</v>
          </cell>
          <cell r="H1726" t="str">
            <v>PREPAYMENT INCOME TAXES</v>
          </cell>
          <cell r="I1726" t="str">
            <v>P4440</v>
          </cell>
          <cell r="J1726" t="e">
            <v>#N/A</v>
          </cell>
          <cell r="K1726" t="e">
            <v>#N/A</v>
          </cell>
          <cell r="L1726"/>
          <cell r="M1726"/>
          <cell r="N1726" t="e">
            <v>#N/A</v>
          </cell>
          <cell r="O1726" t="e">
            <v>#N/A</v>
          </cell>
          <cell r="P1726" t="e">
            <v>#N/A</v>
          </cell>
          <cell r="Q1726" t="e">
            <v>#N/A</v>
          </cell>
          <cell r="R1726" t="e">
            <v>#N/A</v>
          </cell>
          <cell r="S1726" t="e">
            <v>#N/A</v>
          </cell>
          <cell r="T1726" t="e">
            <v>#N/A</v>
          </cell>
          <cell r="U1726" t="e">
            <v>#N/A</v>
          </cell>
          <cell r="V1726">
            <v>0</v>
          </cell>
          <cell r="W1726"/>
          <cell r="X1726">
            <v>0</v>
          </cell>
          <cell r="Y1726" t="e">
            <v>#N/A</v>
          </cell>
          <cell r="Z1726" t="e">
            <v>#N/A</v>
          </cell>
          <cell r="AA1726"/>
          <cell r="AB1726"/>
          <cell r="AC1726"/>
          <cell r="AD1726"/>
          <cell r="AE1726" t="str">
            <v>ARRU</v>
          </cell>
          <cell r="AF1726" t="str">
            <v>FI</v>
          </cell>
          <cell r="AG1726"/>
          <cell r="AH1726"/>
        </row>
        <row r="1727">
          <cell r="A1727">
            <v>140004</v>
          </cell>
          <cell r="B1727">
            <v>1000</v>
          </cell>
          <cell r="C1727">
            <v>1035</v>
          </cell>
          <cell r="D1727" t="str">
            <v>SAKO</v>
          </cell>
          <cell r="E1727" t="str">
            <v/>
          </cell>
          <cell r="F1727" t="str">
            <v>X</v>
          </cell>
          <cell r="G1727" t="str">
            <v>PREPAYMENT INC TAXE</v>
          </cell>
          <cell r="H1727" t="str">
            <v>PREPAYMENT INCOME TAXES DIVIDENDS</v>
          </cell>
          <cell r="I1727" t="str">
            <v>P4440</v>
          </cell>
          <cell r="J1727" t="e">
            <v>#N/A</v>
          </cell>
          <cell r="K1727" t="e">
            <v>#N/A</v>
          </cell>
          <cell r="L1727"/>
          <cell r="M1727"/>
          <cell r="N1727" t="e">
            <v>#N/A</v>
          </cell>
          <cell r="O1727" t="e">
            <v>#N/A</v>
          </cell>
          <cell r="P1727" t="e">
            <v>#N/A</v>
          </cell>
          <cell r="Q1727" t="e">
            <v>#N/A</v>
          </cell>
          <cell r="R1727" t="e">
            <v>#N/A</v>
          </cell>
          <cell r="S1727" t="e">
            <v>#N/A</v>
          </cell>
          <cell r="T1727" t="e">
            <v>#N/A</v>
          </cell>
          <cell r="U1727" t="e">
            <v>#N/A</v>
          </cell>
          <cell r="V1727" t="e">
            <v>#N/A</v>
          </cell>
          <cell r="W1727"/>
          <cell r="X1727" t="e">
            <v>#N/A</v>
          </cell>
          <cell r="Y1727" t="e">
            <v>#N/A</v>
          </cell>
          <cell r="Z1727" t="e">
            <v>#N/A</v>
          </cell>
          <cell r="AA1727"/>
          <cell r="AB1727"/>
          <cell r="AC1727"/>
          <cell r="AD1727"/>
          <cell r="AE1727" t="str">
            <v>ARRU</v>
          </cell>
          <cell r="AF1727" t="str">
            <v>FI</v>
          </cell>
          <cell r="AG1727"/>
          <cell r="AH1727"/>
        </row>
        <row r="1728">
          <cell r="A1728">
            <v>140005</v>
          </cell>
          <cell r="B1728">
            <v>1000</v>
          </cell>
          <cell r="C1728">
            <v>1035</v>
          </cell>
          <cell r="D1728" t="str">
            <v>SAKO</v>
          </cell>
          <cell r="E1728" t="str">
            <v/>
          </cell>
          <cell r="F1728" t="str">
            <v>X</v>
          </cell>
          <cell r="G1728" t="str">
            <v>SELF ASSESMENT TAX</v>
          </cell>
          <cell r="H1728" t="str">
            <v>SELF ASSESMENT TAX</v>
          </cell>
          <cell r="I1728" t="str">
            <v>P4440</v>
          </cell>
          <cell r="J1728" t="e">
            <v>#N/A</v>
          </cell>
          <cell r="K1728" t="e">
            <v>#N/A</v>
          </cell>
          <cell r="L1728"/>
          <cell r="M1728"/>
          <cell r="N1728" t="e">
            <v>#N/A</v>
          </cell>
          <cell r="O1728" t="e">
            <v>#N/A</v>
          </cell>
          <cell r="P1728" t="e">
            <v>#N/A</v>
          </cell>
          <cell r="Q1728" t="e">
            <v>#N/A</v>
          </cell>
          <cell r="R1728" t="e">
            <v>#N/A</v>
          </cell>
          <cell r="S1728" t="e">
            <v>#N/A</v>
          </cell>
          <cell r="T1728" t="e">
            <v>#N/A</v>
          </cell>
          <cell r="U1728" t="e">
            <v>#N/A</v>
          </cell>
          <cell r="V1728">
            <v>0</v>
          </cell>
          <cell r="W1728"/>
          <cell r="X1728">
            <v>0</v>
          </cell>
          <cell r="Y1728" t="e">
            <v>#N/A</v>
          </cell>
          <cell r="Z1728" t="e">
            <v>#N/A</v>
          </cell>
          <cell r="AA1728"/>
          <cell r="AB1728"/>
          <cell r="AC1728"/>
          <cell r="AD1728"/>
          <cell r="AE1728" t="str">
            <v>ARRU</v>
          </cell>
          <cell r="AF1728" t="str">
            <v>FI</v>
          </cell>
          <cell r="AG1728"/>
          <cell r="AH1728"/>
        </row>
        <row r="1729">
          <cell r="A1729">
            <v>140006</v>
          </cell>
          <cell r="B1729">
            <v>1000</v>
          </cell>
          <cell r="C1729">
            <v>1035</v>
          </cell>
          <cell r="D1729" t="str">
            <v>SAKO</v>
          </cell>
          <cell r="E1729" t="str">
            <v/>
          </cell>
          <cell r="F1729" t="str">
            <v>X</v>
          </cell>
          <cell r="G1729" t="str">
            <v>PREPAYMENT INC TAX</v>
          </cell>
          <cell r="H1729" t="str">
            <v>PREPAYMENT INCOME TAX PAID BY THIRD PARTY</v>
          </cell>
          <cell r="I1729" t="str">
            <v>P4440</v>
          </cell>
          <cell r="J1729" t="e">
            <v>#N/A</v>
          </cell>
          <cell r="K1729" t="e">
            <v>#N/A</v>
          </cell>
          <cell r="L1729"/>
          <cell r="M1729"/>
          <cell r="N1729" t="e">
            <v>#N/A</v>
          </cell>
          <cell r="O1729" t="e">
            <v>#N/A</v>
          </cell>
          <cell r="P1729" t="e">
            <v>#N/A</v>
          </cell>
          <cell r="Q1729" t="e">
            <v>#N/A</v>
          </cell>
          <cell r="R1729" t="e">
            <v>#N/A</v>
          </cell>
          <cell r="S1729" t="e">
            <v>#N/A</v>
          </cell>
          <cell r="T1729" t="e">
            <v>#N/A</v>
          </cell>
          <cell r="U1729" t="e">
            <v>#N/A</v>
          </cell>
          <cell r="V1729">
            <v>0</v>
          </cell>
          <cell r="W1729"/>
          <cell r="X1729">
            <v>0</v>
          </cell>
          <cell r="Y1729" t="e">
            <v>#N/A</v>
          </cell>
          <cell r="Z1729" t="e">
            <v>#N/A</v>
          </cell>
          <cell r="AA1729"/>
          <cell r="AB1729"/>
          <cell r="AC1729"/>
          <cell r="AD1729"/>
          <cell r="AE1729" t="str">
            <v>ARRU</v>
          </cell>
          <cell r="AF1729" t="str">
            <v>FI</v>
          </cell>
          <cell r="AG1729"/>
          <cell r="AH1729"/>
        </row>
        <row r="1730">
          <cell r="A1730">
            <v>140007</v>
          </cell>
          <cell r="B1730">
            <v>1000</v>
          </cell>
          <cell r="C1730">
            <v>1035</v>
          </cell>
          <cell r="D1730" t="str">
            <v>SAKO</v>
          </cell>
          <cell r="E1730" t="str">
            <v/>
          </cell>
          <cell r="F1730" t="str">
            <v>X</v>
          </cell>
          <cell r="G1730" t="str">
            <v>PREPAYMENT INC TAXE</v>
          </cell>
          <cell r="H1730" t="str">
            <v>PREPAYMENT INCOME TAXES WITHOLDING TAX FINANC INV</v>
          </cell>
          <cell r="I1730" t="str">
            <v>P4440</v>
          </cell>
          <cell r="J1730" t="e">
            <v>#N/A</v>
          </cell>
          <cell r="K1730" t="e">
            <v>#N/A</v>
          </cell>
          <cell r="L1730"/>
          <cell r="M1730"/>
          <cell r="N1730" t="e">
            <v>#N/A</v>
          </cell>
          <cell r="O1730" t="e">
            <v>#N/A</v>
          </cell>
          <cell r="P1730" t="e">
            <v>#N/A</v>
          </cell>
          <cell r="Q1730" t="e">
            <v>#N/A</v>
          </cell>
          <cell r="R1730" t="e">
            <v>#N/A</v>
          </cell>
          <cell r="S1730" t="e">
            <v>#N/A</v>
          </cell>
          <cell r="T1730" t="e">
            <v>#N/A</v>
          </cell>
          <cell r="U1730" t="e">
            <v>#N/A</v>
          </cell>
          <cell r="V1730" t="e">
            <v>#N/A</v>
          </cell>
          <cell r="W1730"/>
          <cell r="X1730" t="e">
            <v>#N/A</v>
          </cell>
          <cell r="Y1730" t="e">
            <v>#N/A</v>
          </cell>
          <cell r="Z1730" t="e">
            <v>#N/A</v>
          </cell>
          <cell r="AA1730"/>
          <cell r="AB1730"/>
          <cell r="AC1730"/>
          <cell r="AD1730"/>
          <cell r="AE1730" t="str">
            <v>ARRU</v>
          </cell>
          <cell r="AF1730" t="str">
            <v>FI</v>
          </cell>
          <cell r="AG1730"/>
          <cell r="AH1730"/>
        </row>
        <row r="1731">
          <cell r="A1731">
            <v>140090</v>
          </cell>
          <cell r="B1731">
            <v>1000</v>
          </cell>
          <cell r="C1731">
            <v>1035</v>
          </cell>
          <cell r="D1731" t="str">
            <v>SAKO</v>
          </cell>
          <cell r="E1731" t="str">
            <v/>
          </cell>
          <cell r="F1731" t="str">
            <v>X</v>
          </cell>
          <cell r="G1731" t="str">
            <v>TAXES - REBATE TAX</v>
          </cell>
          <cell r="H1731" t="str">
            <v>TAXES - REBATE TAX (CICE)</v>
          </cell>
          <cell r="I1731" t="str">
            <v>P4440</v>
          </cell>
          <cell r="J1731" t="e">
            <v>#N/A</v>
          </cell>
          <cell r="K1731" t="e">
            <v>#N/A</v>
          </cell>
          <cell r="L1731"/>
          <cell r="M1731"/>
          <cell r="N1731" t="e">
            <v>#N/A</v>
          </cell>
          <cell r="O1731" t="e">
            <v>#N/A</v>
          </cell>
          <cell r="P1731" t="e">
            <v>#N/A</v>
          </cell>
          <cell r="Q1731" t="e">
            <v>#N/A</v>
          </cell>
          <cell r="R1731" t="e">
            <v>#N/A</v>
          </cell>
          <cell r="S1731" t="e">
            <v>#N/A</v>
          </cell>
          <cell r="T1731" t="e">
            <v>#N/A</v>
          </cell>
          <cell r="U1731" t="e">
            <v>#N/A</v>
          </cell>
          <cell r="V1731" t="e">
            <v>#N/A</v>
          </cell>
          <cell r="W1731"/>
          <cell r="X1731" t="e">
            <v>#N/A</v>
          </cell>
          <cell r="Y1731" t="e">
            <v>#N/A</v>
          </cell>
          <cell r="Z1731" t="e">
            <v>#N/A</v>
          </cell>
          <cell r="AA1731"/>
          <cell r="AB1731"/>
          <cell r="AC1731"/>
          <cell r="AD1731"/>
          <cell r="AE1731" t="str">
            <v>ARRU</v>
          </cell>
          <cell r="AF1731" t="str">
            <v>FI</v>
          </cell>
          <cell r="AG1731"/>
          <cell r="AH1731"/>
        </row>
        <row r="1732">
          <cell r="A1732">
            <v>140100</v>
          </cell>
          <cell r="B1732">
            <v>1000</v>
          </cell>
          <cell r="C1732">
            <v>1035</v>
          </cell>
          <cell r="D1732" t="str">
            <v>SAKO</v>
          </cell>
          <cell r="E1732" t="str">
            <v/>
          </cell>
          <cell r="F1732" t="str">
            <v>X</v>
          </cell>
          <cell r="G1732" t="str">
            <v>PREPAYMENT LOCTAXES</v>
          </cell>
          <cell r="H1732" t="str">
            <v>PREPAYMENT LOCAL TAXES</v>
          </cell>
          <cell r="I1732" t="str">
            <v>A4301</v>
          </cell>
          <cell r="J1732" t="e">
            <v>#N/A</v>
          </cell>
          <cell r="K1732" t="e">
            <v>#N/A</v>
          </cell>
          <cell r="L1732"/>
          <cell r="M1732"/>
          <cell r="N1732" t="e">
            <v>#N/A</v>
          </cell>
          <cell r="O1732" t="e">
            <v>#N/A</v>
          </cell>
          <cell r="P1732" t="e">
            <v>#N/A</v>
          </cell>
          <cell r="Q1732" t="e">
            <v>#N/A</v>
          </cell>
          <cell r="R1732" t="e">
            <v>#N/A</v>
          </cell>
          <cell r="S1732" t="e">
            <v>#N/A</v>
          </cell>
          <cell r="T1732" t="e">
            <v>#N/A</v>
          </cell>
          <cell r="U1732" t="e">
            <v>#N/A</v>
          </cell>
          <cell r="V1732" t="e">
            <v>#N/A</v>
          </cell>
          <cell r="W1732"/>
          <cell r="X1732" t="e">
            <v>#N/A</v>
          </cell>
          <cell r="Y1732" t="e">
            <v>#N/A</v>
          </cell>
          <cell r="Z1732" t="e">
            <v>#N/A</v>
          </cell>
          <cell r="AA1732"/>
          <cell r="AB1732"/>
          <cell r="AC1732"/>
          <cell r="AD1732"/>
          <cell r="AE1732" t="str">
            <v>ARRU</v>
          </cell>
          <cell r="AF1732" t="str">
            <v>FI</v>
          </cell>
          <cell r="AG1732"/>
          <cell r="AH1732"/>
        </row>
        <row r="1733">
          <cell r="A1733">
            <v>140101</v>
          </cell>
          <cell r="B1733">
            <v>1000</v>
          </cell>
          <cell r="C1733">
            <v>1035</v>
          </cell>
          <cell r="D1733" t="str">
            <v>SAKO</v>
          </cell>
          <cell r="E1733" t="str">
            <v/>
          </cell>
          <cell r="F1733" t="str">
            <v>X</v>
          </cell>
          <cell r="G1733" t="str">
            <v>PREPAYMENT BASIC EXC</v>
          </cell>
          <cell r="H1733" t="str">
            <v>PREPAYMENT BASIC EXCISE DUTY</v>
          </cell>
          <cell r="I1733" t="str">
            <v>A4301</v>
          </cell>
          <cell r="J1733" t="e">
            <v>#N/A</v>
          </cell>
          <cell r="K1733" t="e">
            <v>#N/A</v>
          </cell>
          <cell r="L1733"/>
          <cell r="M1733"/>
          <cell r="N1733" t="e">
            <v>#N/A</v>
          </cell>
          <cell r="O1733" t="e">
            <v>#N/A</v>
          </cell>
          <cell r="P1733" t="e">
            <v>#N/A</v>
          </cell>
          <cell r="Q1733" t="e">
            <v>#N/A</v>
          </cell>
          <cell r="R1733" t="e">
            <v>#N/A</v>
          </cell>
          <cell r="S1733" t="e">
            <v>#N/A</v>
          </cell>
          <cell r="T1733" t="e">
            <v>#N/A</v>
          </cell>
          <cell r="U1733" t="e">
            <v>#N/A</v>
          </cell>
          <cell r="V1733" t="e">
            <v>#N/A</v>
          </cell>
          <cell r="W1733"/>
          <cell r="X1733" t="e">
            <v>#N/A</v>
          </cell>
          <cell r="Y1733" t="e">
            <v>#N/A</v>
          </cell>
          <cell r="Z1733" t="e">
            <v>#N/A</v>
          </cell>
          <cell r="AA1733"/>
          <cell r="AB1733"/>
          <cell r="AC1733"/>
          <cell r="AD1733"/>
          <cell r="AE1733" t="str">
            <v>ARRU</v>
          </cell>
          <cell r="AF1733" t="str">
            <v>FI</v>
          </cell>
          <cell r="AG1733"/>
          <cell r="AH1733"/>
        </row>
        <row r="1734">
          <cell r="A1734">
            <v>140102</v>
          </cell>
          <cell r="B1734">
            <v>1000</v>
          </cell>
          <cell r="C1734">
            <v>1035</v>
          </cell>
          <cell r="D1734" t="str">
            <v>SAKO</v>
          </cell>
          <cell r="E1734" t="str">
            <v/>
          </cell>
          <cell r="F1734" t="str">
            <v>X</v>
          </cell>
          <cell r="G1734" t="str">
            <v>PREPAYMENT EDUCATION</v>
          </cell>
          <cell r="H1734" t="str">
            <v>PREPAYMENT EDUCATION CESS</v>
          </cell>
          <cell r="I1734" t="str">
            <v>A4301</v>
          </cell>
          <cell r="J1734" t="e">
            <v>#N/A</v>
          </cell>
          <cell r="K1734" t="e">
            <v>#N/A</v>
          </cell>
          <cell r="L1734"/>
          <cell r="M1734"/>
          <cell r="N1734" t="e">
            <v>#N/A</v>
          </cell>
          <cell r="O1734" t="e">
            <v>#N/A</v>
          </cell>
          <cell r="P1734" t="e">
            <v>#N/A</v>
          </cell>
          <cell r="Q1734" t="e">
            <v>#N/A</v>
          </cell>
          <cell r="R1734" t="e">
            <v>#N/A</v>
          </cell>
          <cell r="S1734" t="e">
            <v>#N/A</v>
          </cell>
          <cell r="T1734" t="e">
            <v>#N/A</v>
          </cell>
          <cell r="U1734" t="e">
            <v>#N/A</v>
          </cell>
          <cell r="V1734" t="e">
            <v>#N/A</v>
          </cell>
          <cell r="W1734"/>
          <cell r="X1734" t="e">
            <v>#N/A</v>
          </cell>
          <cell r="Y1734" t="e">
            <v>#N/A</v>
          </cell>
          <cell r="Z1734" t="e">
            <v>#N/A</v>
          </cell>
          <cell r="AA1734"/>
          <cell r="AB1734"/>
          <cell r="AC1734"/>
          <cell r="AD1734"/>
          <cell r="AE1734" t="str">
            <v>ARRU</v>
          </cell>
          <cell r="AF1734" t="str">
            <v>FI</v>
          </cell>
          <cell r="AG1734"/>
          <cell r="AH1734"/>
        </row>
        <row r="1735">
          <cell r="A1735">
            <v>140103</v>
          </cell>
          <cell r="B1735">
            <v>1000</v>
          </cell>
          <cell r="C1735">
            <v>1035</v>
          </cell>
          <cell r="D1735" t="str">
            <v>SAKO</v>
          </cell>
          <cell r="E1735" t="str">
            <v/>
          </cell>
          <cell r="F1735" t="str">
            <v>X</v>
          </cell>
          <cell r="G1735" t="str">
            <v>PREPAYMENT SEC.EDUCA</v>
          </cell>
          <cell r="H1735" t="str">
            <v>PREPAYMENT SEC.EDUCATION CESS</v>
          </cell>
          <cell r="I1735" t="str">
            <v>A4301</v>
          </cell>
          <cell r="J1735" t="e">
            <v>#N/A</v>
          </cell>
          <cell r="K1735" t="e">
            <v>#N/A</v>
          </cell>
          <cell r="L1735"/>
          <cell r="M1735"/>
          <cell r="N1735" t="e">
            <v>#N/A</v>
          </cell>
          <cell r="O1735" t="e">
            <v>#N/A</v>
          </cell>
          <cell r="P1735" t="e">
            <v>#N/A</v>
          </cell>
          <cell r="Q1735" t="e">
            <v>#N/A</v>
          </cell>
          <cell r="R1735" t="e">
            <v>#N/A</v>
          </cell>
          <cell r="S1735" t="e">
            <v>#N/A</v>
          </cell>
          <cell r="T1735" t="e">
            <v>#N/A</v>
          </cell>
          <cell r="U1735" t="e">
            <v>#N/A</v>
          </cell>
          <cell r="V1735" t="e">
            <v>#N/A</v>
          </cell>
          <cell r="W1735"/>
          <cell r="X1735" t="e">
            <v>#N/A</v>
          </cell>
          <cell r="Y1735" t="e">
            <v>#N/A</v>
          </cell>
          <cell r="Z1735" t="e">
            <v>#N/A</v>
          </cell>
          <cell r="AA1735"/>
          <cell r="AB1735"/>
          <cell r="AC1735"/>
          <cell r="AD1735"/>
          <cell r="AE1735" t="str">
            <v>ARRU</v>
          </cell>
          <cell r="AF1735" t="str">
            <v>FI</v>
          </cell>
          <cell r="AG1735"/>
          <cell r="AH1735"/>
        </row>
        <row r="1736">
          <cell r="A1736">
            <v>140104</v>
          </cell>
          <cell r="B1736">
            <v>1000</v>
          </cell>
          <cell r="C1736">
            <v>1035</v>
          </cell>
          <cell r="D1736" t="str">
            <v>SAKO</v>
          </cell>
          <cell r="E1736" t="str">
            <v/>
          </cell>
          <cell r="F1736" t="str">
            <v>X</v>
          </cell>
          <cell r="G1736" t="str">
            <v>PLA ON HOLD</v>
          </cell>
          <cell r="H1736" t="str">
            <v>PREPAYMENT EXCISE ON HOLD</v>
          </cell>
          <cell r="I1736" t="str">
            <v>A4301</v>
          </cell>
          <cell r="J1736" t="e">
            <v>#N/A</v>
          </cell>
          <cell r="K1736" t="e">
            <v>#N/A</v>
          </cell>
          <cell r="L1736"/>
          <cell r="M1736"/>
          <cell r="N1736" t="e">
            <v>#N/A</v>
          </cell>
          <cell r="O1736" t="e">
            <v>#N/A</v>
          </cell>
          <cell r="P1736" t="e">
            <v>#N/A</v>
          </cell>
          <cell r="Q1736" t="e">
            <v>#N/A</v>
          </cell>
          <cell r="R1736" t="e">
            <v>#N/A</v>
          </cell>
          <cell r="S1736" t="e">
            <v>#N/A</v>
          </cell>
          <cell r="T1736" t="e">
            <v>#N/A</v>
          </cell>
          <cell r="U1736" t="e">
            <v>#N/A</v>
          </cell>
          <cell r="V1736" t="e">
            <v>#N/A</v>
          </cell>
          <cell r="W1736"/>
          <cell r="X1736" t="e">
            <v>#N/A</v>
          </cell>
          <cell r="Y1736" t="e">
            <v>#N/A</v>
          </cell>
          <cell r="Z1736" t="e">
            <v>#N/A</v>
          </cell>
          <cell r="AA1736"/>
          <cell r="AB1736"/>
          <cell r="AC1736"/>
          <cell r="AD1736"/>
          <cell r="AE1736" t="str">
            <v>ARRU</v>
          </cell>
          <cell r="AF1736" t="str">
            <v>FI</v>
          </cell>
          <cell r="AG1736"/>
          <cell r="AH1736"/>
        </row>
        <row r="1737">
          <cell r="A1737">
            <v>140105</v>
          </cell>
          <cell r="B1737">
            <v>1000</v>
          </cell>
          <cell r="C1737">
            <v>1035</v>
          </cell>
          <cell r="D1737" t="str">
            <v>SAKO</v>
          </cell>
          <cell r="E1737" t="str">
            <v/>
          </cell>
          <cell r="F1737" t="str">
            <v>X</v>
          </cell>
          <cell r="G1737" t="str">
            <v>MISC EXCISE DUTY</v>
          </cell>
          <cell r="H1737" t="str">
            <v>MISC EXCISE DUTY</v>
          </cell>
          <cell r="I1737" t="str">
            <v>A4301</v>
          </cell>
          <cell r="J1737" t="e">
            <v>#N/A</v>
          </cell>
          <cell r="K1737" t="e">
            <v>#N/A</v>
          </cell>
          <cell r="L1737"/>
          <cell r="M1737"/>
          <cell r="N1737" t="e">
            <v>#N/A</v>
          </cell>
          <cell r="O1737" t="e">
            <v>#N/A</v>
          </cell>
          <cell r="P1737" t="e">
            <v>#N/A</v>
          </cell>
          <cell r="Q1737" t="e">
            <v>#N/A</v>
          </cell>
          <cell r="R1737" t="e">
            <v>#N/A</v>
          </cell>
          <cell r="S1737" t="e">
            <v>#N/A</v>
          </cell>
          <cell r="T1737" t="e">
            <v>#N/A</v>
          </cell>
          <cell r="U1737" t="e">
            <v>#N/A</v>
          </cell>
          <cell r="V1737" t="e">
            <v>#N/A</v>
          </cell>
          <cell r="W1737"/>
          <cell r="X1737" t="e">
            <v>#N/A</v>
          </cell>
          <cell r="Y1737" t="e">
            <v>#N/A</v>
          </cell>
          <cell r="Z1737" t="e">
            <v>#N/A</v>
          </cell>
          <cell r="AA1737"/>
          <cell r="AB1737"/>
          <cell r="AC1737"/>
          <cell r="AD1737"/>
          <cell r="AE1737" t="str">
            <v>ARRU</v>
          </cell>
          <cell r="AF1737" t="str">
            <v>FI</v>
          </cell>
          <cell r="AG1737"/>
          <cell r="AH1737"/>
        </row>
        <row r="1738">
          <cell r="A1738">
            <v>140200</v>
          </cell>
          <cell r="B1738">
            <v>1000</v>
          </cell>
          <cell r="C1738">
            <v>1035</v>
          </cell>
          <cell r="D1738" t="str">
            <v>SAKO</v>
          </cell>
          <cell r="E1738" t="str">
            <v/>
          </cell>
          <cell r="F1738" t="str">
            <v>X</v>
          </cell>
          <cell r="G1738" t="str">
            <v>LOCAL TAXES</v>
          </cell>
          <cell r="H1738" t="str">
            <v>LOCAL TAXES</v>
          </cell>
          <cell r="I1738" t="str">
            <v>A4301</v>
          </cell>
          <cell r="J1738" t="e">
            <v>#N/A</v>
          </cell>
          <cell r="K1738" t="e">
            <v>#N/A</v>
          </cell>
          <cell r="L1738"/>
          <cell r="M1738"/>
          <cell r="N1738" t="e">
            <v>#N/A</v>
          </cell>
          <cell r="O1738" t="e">
            <v>#N/A</v>
          </cell>
          <cell r="P1738" t="e">
            <v>#N/A</v>
          </cell>
          <cell r="Q1738" t="e">
            <v>#N/A</v>
          </cell>
          <cell r="R1738" t="e">
            <v>#N/A</v>
          </cell>
          <cell r="S1738" t="e">
            <v>#N/A</v>
          </cell>
          <cell r="T1738" t="e">
            <v>#N/A</v>
          </cell>
          <cell r="U1738" t="e">
            <v>#N/A</v>
          </cell>
          <cell r="V1738" t="e">
            <v>#N/A</v>
          </cell>
          <cell r="W1738"/>
          <cell r="X1738" t="e">
            <v>#N/A</v>
          </cell>
          <cell r="Y1738" t="e">
            <v>#N/A</v>
          </cell>
          <cell r="Z1738" t="e">
            <v>#N/A</v>
          </cell>
          <cell r="AA1738"/>
          <cell r="AB1738"/>
          <cell r="AC1738"/>
          <cell r="AD1738"/>
          <cell r="AE1738" t="str">
            <v>ARRU</v>
          </cell>
          <cell r="AF1738" t="str">
            <v>FI</v>
          </cell>
          <cell r="AG1738"/>
          <cell r="AH1738"/>
        </row>
        <row r="1739">
          <cell r="A1739">
            <v>141000</v>
          </cell>
          <cell r="B1739">
            <v>1000</v>
          </cell>
          <cell r="C1739">
            <v>1035</v>
          </cell>
          <cell r="D1739" t="str">
            <v>SAKO</v>
          </cell>
          <cell r="E1739" t="str">
            <v/>
          </cell>
          <cell r="F1739" t="str">
            <v>X</v>
          </cell>
          <cell r="G1739" t="str">
            <v>CASH ADV TO EMPLOYE</v>
          </cell>
          <cell r="H1739" t="str">
            <v>CASH ADVANCE TO EMPLOYEES</v>
          </cell>
          <cell r="I1739" t="str">
            <v>A4201</v>
          </cell>
          <cell r="J1739" t="str">
            <v>RUB</v>
          </cell>
          <cell r="K1739">
            <v>0</v>
          </cell>
          <cell r="L1739"/>
          <cell r="M1739"/>
          <cell r="N1739">
            <v>0</v>
          </cell>
          <cell r="O1739">
            <v>0</v>
          </cell>
          <cell r="P1739" t="str">
            <v>K</v>
          </cell>
          <cell r="Q1739" t="str">
            <v>7101141000</v>
          </cell>
          <cell r="R1739">
            <v>0</v>
          </cell>
          <cell r="S1739" t="str">
            <v>X</v>
          </cell>
          <cell r="T1739">
            <v>0</v>
          </cell>
          <cell r="U1739" t="str">
            <v>Z012</v>
          </cell>
          <cell r="V1739" t="e">
            <v>#N/A</v>
          </cell>
          <cell r="W1739"/>
          <cell r="X1739" t="e">
            <v>#N/A</v>
          </cell>
          <cell r="Y1739">
            <v>0</v>
          </cell>
          <cell r="Z1739">
            <v>0</v>
          </cell>
          <cell r="AA1739"/>
          <cell r="AB1739"/>
          <cell r="AC1739"/>
          <cell r="AD1739"/>
          <cell r="AE1739" t="str">
            <v>ARRU</v>
          </cell>
          <cell r="AF1739" t="str">
            <v>FI</v>
          </cell>
          <cell r="AG1739" t="str">
            <v>РасчАвСПодЛицами</v>
          </cell>
          <cell r="AH1739" t="str">
            <v>Расчеты с подотчетными лицами (Аванс)</v>
          </cell>
        </row>
        <row r="1740">
          <cell r="A1740">
            <v>141010</v>
          </cell>
          <cell r="B1740">
            <v>1000</v>
          </cell>
          <cell r="C1740">
            <v>1035</v>
          </cell>
          <cell r="D1740" t="str">
            <v>SAKO</v>
          </cell>
          <cell r="E1740" t="str">
            <v/>
          </cell>
          <cell r="F1740" t="str">
            <v>X</v>
          </cell>
          <cell r="G1740" t="str">
            <v>TRAVEL EXPENSES ADV</v>
          </cell>
          <cell r="H1740" t="str">
            <v>TRAVEL EXPENSES ADVANCE TO EMPLOYEES</v>
          </cell>
          <cell r="I1740" t="str">
            <v>A4201</v>
          </cell>
          <cell r="J1740" t="e">
            <v>#N/A</v>
          </cell>
          <cell r="K1740" t="e">
            <v>#N/A</v>
          </cell>
          <cell r="L1740"/>
          <cell r="M1740"/>
          <cell r="N1740" t="e">
            <v>#N/A</v>
          </cell>
          <cell r="O1740" t="e">
            <v>#N/A</v>
          </cell>
          <cell r="P1740" t="e">
            <v>#N/A</v>
          </cell>
          <cell r="Q1740" t="e">
            <v>#N/A</v>
          </cell>
          <cell r="R1740" t="e">
            <v>#N/A</v>
          </cell>
          <cell r="S1740" t="e">
            <v>#N/A</v>
          </cell>
          <cell r="T1740" t="e">
            <v>#N/A</v>
          </cell>
          <cell r="U1740" t="e">
            <v>#N/A</v>
          </cell>
          <cell r="V1740" t="e">
            <v>#N/A</v>
          </cell>
          <cell r="W1740"/>
          <cell r="X1740" t="e">
            <v>#N/A</v>
          </cell>
          <cell r="Y1740" t="e">
            <v>#N/A</v>
          </cell>
          <cell r="Z1740" t="e">
            <v>#N/A</v>
          </cell>
          <cell r="AA1740"/>
          <cell r="AB1740"/>
          <cell r="AC1740"/>
          <cell r="AD1740"/>
          <cell r="AE1740" t="str">
            <v>ARRU</v>
          </cell>
          <cell r="AF1740" t="str">
            <v>FI</v>
          </cell>
          <cell r="AG1740"/>
          <cell r="AH1740"/>
        </row>
        <row r="1741">
          <cell r="A1741">
            <v>141020</v>
          </cell>
          <cell r="B1741">
            <v>1000</v>
          </cell>
          <cell r="C1741">
            <v>1035</v>
          </cell>
          <cell r="D1741" t="str">
            <v>SAKO</v>
          </cell>
          <cell r="E1741" t="str">
            <v/>
          </cell>
          <cell r="F1741" t="str">
            <v>X</v>
          </cell>
          <cell r="G1741" t="str">
            <v>OTHER PERS ADVANCE 1</v>
          </cell>
          <cell r="H1741" t="str">
            <v>OTHER PERS ADVANCE 1</v>
          </cell>
          <cell r="I1741" t="str">
            <v>A4201</v>
          </cell>
          <cell r="J1741" t="e">
            <v>#N/A</v>
          </cell>
          <cell r="K1741" t="e">
            <v>#N/A</v>
          </cell>
          <cell r="L1741"/>
          <cell r="M1741"/>
          <cell r="N1741" t="e">
            <v>#N/A</v>
          </cell>
          <cell r="O1741" t="e">
            <v>#N/A</v>
          </cell>
          <cell r="P1741" t="e">
            <v>#N/A</v>
          </cell>
          <cell r="Q1741" t="e">
            <v>#N/A</v>
          </cell>
          <cell r="R1741" t="e">
            <v>#N/A</v>
          </cell>
          <cell r="S1741" t="e">
            <v>#N/A</v>
          </cell>
          <cell r="T1741" t="e">
            <v>#N/A</v>
          </cell>
          <cell r="U1741" t="e">
            <v>#N/A</v>
          </cell>
          <cell r="V1741" t="e">
            <v>#N/A</v>
          </cell>
          <cell r="W1741"/>
          <cell r="X1741" t="e">
            <v>#N/A</v>
          </cell>
          <cell r="Y1741" t="e">
            <v>#N/A</v>
          </cell>
          <cell r="Z1741" t="e">
            <v>#N/A</v>
          </cell>
          <cell r="AA1741"/>
          <cell r="AB1741"/>
          <cell r="AC1741"/>
          <cell r="AD1741"/>
          <cell r="AE1741" t="str">
            <v>ARRU</v>
          </cell>
          <cell r="AF1741" t="str">
            <v>FI</v>
          </cell>
          <cell r="AG1741"/>
          <cell r="AH1741"/>
        </row>
        <row r="1742">
          <cell r="A1742">
            <v>141030</v>
          </cell>
          <cell r="B1742">
            <v>1000</v>
          </cell>
          <cell r="C1742">
            <v>1035</v>
          </cell>
          <cell r="D1742" t="str">
            <v>SAKO</v>
          </cell>
          <cell r="E1742" t="str">
            <v/>
          </cell>
          <cell r="F1742" t="str">
            <v>X</v>
          </cell>
          <cell r="G1742" t="str">
            <v>SALARY ADVANCE 13</v>
          </cell>
          <cell r="H1742" t="str">
            <v>SALARY ADVANCE 13</v>
          </cell>
          <cell r="I1742" t="str">
            <v>A4201</v>
          </cell>
          <cell r="J1742" t="e">
            <v>#N/A</v>
          </cell>
          <cell r="K1742" t="e">
            <v>#N/A</v>
          </cell>
          <cell r="L1742"/>
          <cell r="M1742"/>
          <cell r="N1742" t="e">
            <v>#N/A</v>
          </cell>
          <cell r="O1742" t="e">
            <v>#N/A</v>
          </cell>
          <cell r="P1742" t="e">
            <v>#N/A</v>
          </cell>
          <cell r="Q1742" t="e">
            <v>#N/A</v>
          </cell>
          <cell r="R1742" t="e">
            <v>#N/A</v>
          </cell>
          <cell r="S1742" t="e">
            <v>#N/A</v>
          </cell>
          <cell r="T1742" t="e">
            <v>#N/A</v>
          </cell>
          <cell r="U1742" t="e">
            <v>#N/A</v>
          </cell>
          <cell r="V1742" t="e">
            <v>#N/A</v>
          </cell>
          <cell r="W1742"/>
          <cell r="X1742" t="e">
            <v>#N/A</v>
          </cell>
          <cell r="Y1742" t="e">
            <v>#N/A</v>
          </cell>
          <cell r="Z1742" t="e">
            <v>#N/A</v>
          </cell>
          <cell r="AA1742"/>
          <cell r="AB1742"/>
          <cell r="AC1742"/>
          <cell r="AD1742"/>
          <cell r="AE1742" t="str">
            <v>ARRU</v>
          </cell>
          <cell r="AF1742" t="str">
            <v>FI</v>
          </cell>
          <cell r="AG1742"/>
          <cell r="AH1742"/>
        </row>
        <row r="1743">
          <cell r="A1743">
            <v>141040</v>
          </cell>
          <cell r="B1743">
            <v>1000</v>
          </cell>
          <cell r="C1743">
            <v>1035</v>
          </cell>
          <cell r="D1743" t="str">
            <v>SAKO</v>
          </cell>
          <cell r="E1743" t="str">
            <v/>
          </cell>
          <cell r="F1743" t="str">
            <v>X</v>
          </cell>
          <cell r="G1743" t="str">
            <v>OTHER PERS ADVANCE 3</v>
          </cell>
          <cell r="H1743" t="str">
            <v>OTHER PERS ADVANCE 3</v>
          </cell>
          <cell r="I1743" t="str">
            <v>A4201</v>
          </cell>
          <cell r="J1743" t="e">
            <v>#N/A</v>
          </cell>
          <cell r="K1743" t="e">
            <v>#N/A</v>
          </cell>
          <cell r="L1743"/>
          <cell r="M1743"/>
          <cell r="N1743" t="e">
            <v>#N/A</v>
          </cell>
          <cell r="O1743" t="e">
            <v>#N/A</v>
          </cell>
          <cell r="P1743" t="e">
            <v>#N/A</v>
          </cell>
          <cell r="Q1743" t="e">
            <v>#N/A</v>
          </cell>
          <cell r="R1743" t="e">
            <v>#N/A</v>
          </cell>
          <cell r="S1743" t="e">
            <v>#N/A</v>
          </cell>
          <cell r="T1743" t="e">
            <v>#N/A</v>
          </cell>
          <cell r="U1743" t="e">
            <v>#N/A</v>
          </cell>
          <cell r="V1743" t="e">
            <v>#N/A</v>
          </cell>
          <cell r="W1743"/>
          <cell r="X1743" t="e">
            <v>#N/A</v>
          </cell>
          <cell r="Y1743" t="e">
            <v>#N/A</v>
          </cell>
          <cell r="Z1743" t="e">
            <v>#N/A</v>
          </cell>
          <cell r="AA1743"/>
          <cell r="AB1743"/>
          <cell r="AC1743"/>
          <cell r="AD1743"/>
          <cell r="AE1743" t="str">
            <v>ARRU</v>
          </cell>
          <cell r="AF1743" t="str">
            <v>FI</v>
          </cell>
          <cell r="AG1743"/>
          <cell r="AH1743"/>
        </row>
        <row r="1744">
          <cell r="A1744">
            <v>141100</v>
          </cell>
          <cell r="B1744">
            <v>1000</v>
          </cell>
          <cell r="C1744">
            <v>1035</v>
          </cell>
          <cell r="D1744" t="str">
            <v>SAKO</v>
          </cell>
          <cell r="E1744" t="str">
            <v/>
          </cell>
          <cell r="F1744" t="str">
            <v>X</v>
          </cell>
          <cell r="G1744" t="str">
            <v>LOANS TO EMPLOYEES</v>
          </cell>
          <cell r="H1744" t="str">
            <v>LOANS TO EMPLOYEES</v>
          </cell>
          <cell r="I1744" t="str">
            <v>A4201</v>
          </cell>
          <cell r="J1744" t="str">
            <v>RUB</v>
          </cell>
          <cell r="K1744">
            <v>0</v>
          </cell>
          <cell r="L1744"/>
          <cell r="M1744"/>
          <cell r="N1744">
            <v>0</v>
          </cell>
          <cell r="O1744">
            <v>0</v>
          </cell>
          <cell r="P1744" t="str">
            <v>K</v>
          </cell>
          <cell r="Q1744" t="str">
            <v>7301141100</v>
          </cell>
          <cell r="R1744">
            <v>0</v>
          </cell>
          <cell r="S1744" t="str">
            <v>X</v>
          </cell>
          <cell r="T1744" t="str">
            <v>001</v>
          </cell>
          <cell r="U1744" t="str">
            <v>Z040</v>
          </cell>
          <cell r="V1744" t="e">
            <v>#N/A</v>
          </cell>
          <cell r="W1744"/>
          <cell r="X1744" t="e">
            <v>#N/A</v>
          </cell>
          <cell r="Y1744">
            <v>0</v>
          </cell>
          <cell r="Z1744">
            <v>0</v>
          </cell>
          <cell r="AA1744"/>
          <cell r="AB1744"/>
          <cell r="AC1744"/>
          <cell r="AD1744"/>
          <cell r="AE1744" t="str">
            <v>ARRU</v>
          </cell>
          <cell r="AF1744" t="str">
            <v>FI</v>
          </cell>
          <cell r="AG1744" t="str">
            <v>РасчПоПредЗаймам</v>
          </cell>
          <cell r="AH1744" t="str">
            <v>Расчеты по предоставленным займам</v>
          </cell>
        </row>
        <row r="1745">
          <cell r="A1745">
            <v>141200</v>
          </cell>
          <cell r="B1745">
            <v>1000</v>
          </cell>
          <cell r="C1745">
            <v>1035</v>
          </cell>
          <cell r="D1745" t="str">
            <v>SAKO</v>
          </cell>
          <cell r="E1745" t="str">
            <v/>
          </cell>
          <cell r="F1745" t="str">
            <v>X</v>
          </cell>
          <cell r="G1745" t="str">
            <v>AR EMPLOYEE GRAT SCH</v>
          </cell>
          <cell r="H1745" t="str">
            <v>AR EMPLOYEE GROUP GRATUITY CHEME</v>
          </cell>
          <cell r="I1745" t="str">
            <v>A4201</v>
          </cell>
          <cell r="J1745" t="e">
            <v>#N/A</v>
          </cell>
          <cell r="K1745" t="e">
            <v>#N/A</v>
          </cell>
          <cell r="L1745"/>
          <cell r="M1745"/>
          <cell r="N1745" t="e">
            <v>#N/A</v>
          </cell>
          <cell r="O1745" t="e">
            <v>#N/A</v>
          </cell>
          <cell r="P1745" t="e">
            <v>#N/A</v>
          </cell>
          <cell r="Q1745" t="e">
            <v>#N/A</v>
          </cell>
          <cell r="R1745" t="e">
            <v>#N/A</v>
          </cell>
          <cell r="S1745" t="e">
            <v>#N/A</v>
          </cell>
          <cell r="T1745" t="e">
            <v>#N/A</v>
          </cell>
          <cell r="U1745" t="e">
            <v>#N/A</v>
          </cell>
          <cell r="V1745" t="e">
            <v>#N/A</v>
          </cell>
          <cell r="W1745"/>
          <cell r="X1745" t="e">
            <v>#N/A</v>
          </cell>
          <cell r="Y1745" t="e">
            <v>#N/A</v>
          </cell>
          <cell r="Z1745" t="e">
            <v>#N/A</v>
          </cell>
          <cell r="AA1745"/>
          <cell r="AB1745"/>
          <cell r="AC1745"/>
          <cell r="AD1745"/>
          <cell r="AE1745" t="str">
            <v>ARRU</v>
          </cell>
          <cell r="AF1745" t="str">
            <v>FI</v>
          </cell>
          <cell r="AG1745"/>
          <cell r="AH1745"/>
        </row>
        <row r="1746">
          <cell r="A1746">
            <v>141300</v>
          </cell>
          <cell r="B1746">
            <v>1000</v>
          </cell>
          <cell r="C1746">
            <v>1035</v>
          </cell>
          <cell r="D1746" t="str">
            <v>SAKO</v>
          </cell>
          <cell r="E1746" t="str">
            <v/>
          </cell>
          <cell r="F1746" t="str">
            <v>X</v>
          </cell>
          <cell r="G1746" t="str">
            <v>AR EMPLOYEE SUP CASH</v>
          </cell>
          <cell r="H1746" t="str">
            <v>AR EMPLOYEE GROUP SUPERANNUATION CASH ACCUM SCHEME</v>
          </cell>
          <cell r="I1746" t="str">
            <v>A4201</v>
          </cell>
          <cell r="J1746" t="e">
            <v>#N/A</v>
          </cell>
          <cell r="K1746" t="e">
            <v>#N/A</v>
          </cell>
          <cell r="L1746"/>
          <cell r="M1746"/>
          <cell r="N1746" t="e">
            <v>#N/A</v>
          </cell>
          <cell r="O1746" t="e">
            <v>#N/A</v>
          </cell>
          <cell r="P1746" t="e">
            <v>#N/A</v>
          </cell>
          <cell r="Q1746" t="e">
            <v>#N/A</v>
          </cell>
          <cell r="R1746" t="e">
            <v>#N/A</v>
          </cell>
          <cell r="S1746" t="e">
            <v>#N/A</v>
          </cell>
          <cell r="T1746" t="e">
            <v>#N/A</v>
          </cell>
          <cell r="U1746" t="e">
            <v>#N/A</v>
          </cell>
          <cell r="V1746">
            <v>0</v>
          </cell>
          <cell r="W1746"/>
          <cell r="X1746">
            <v>0</v>
          </cell>
          <cell r="Y1746" t="e">
            <v>#N/A</v>
          </cell>
          <cell r="Z1746" t="e">
            <v>#N/A</v>
          </cell>
          <cell r="AA1746"/>
          <cell r="AB1746"/>
          <cell r="AC1746"/>
          <cell r="AD1746"/>
          <cell r="AE1746" t="str">
            <v>ARRU</v>
          </cell>
          <cell r="AF1746" t="str">
            <v>FI</v>
          </cell>
          <cell r="AG1746"/>
          <cell r="AH1746"/>
        </row>
        <row r="1747">
          <cell r="A1747">
            <v>142000</v>
          </cell>
          <cell r="B1747">
            <v>1000</v>
          </cell>
          <cell r="C1747">
            <v>1035</v>
          </cell>
          <cell r="D1747" t="str">
            <v>SAKO</v>
          </cell>
          <cell r="E1747" t="str">
            <v/>
          </cell>
          <cell r="F1747" t="str">
            <v>X</v>
          </cell>
          <cell r="G1747" t="str">
            <v>PREPAID EXPENSES</v>
          </cell>
          <cell r="H1747" t="str">
            <v>PREPAID EXPENSES</v>
          </cell>
          <cell r="I1747" t="str">
            <v>A4860</v>
          </cell>
          <cell r="J1747" t="str">
            <v>RUB</v>
          </cell>
          <cell r="K1747" t="str">
            <v>X</v>
          </cell>
          <cell r="L1747"/>
          <cell r="M1747"/>
          <cell r="N1747" t="str">
            <v>X</v>
          </cell>
          <cell r="O1747" t="str">
            <v>X</v>
          </cell>
          <cell r="P1747">
            <v>0</v>
          </cell>
          <cell r="Q1747" t="str">
            <v>9701142000</v>
          </cell>
          <cell r="R1747">
            <v>0</v>
          </cell>
          <cell r="S1747" t="str">
            <v>X</v>
          </cell>
          <cell r="T1747" t="str">
            <v>001</v>
          </cell>
          <cell r="U1747" t="str">
            <v>Z013</v>
          </cell>
          <cell r="V1747" t="e">
            <v>#N/A</v>
          </cell>
          <cell r="W1747"/>
          <cell r="X1747" t="e">
            <v>#N/A</v>
          </cell>
          <cell r="Y1747">
            <v>0</v>
          </cell>
          <cell r="Z1747">
            <v>0</v>
          </cell>
          <cell r="AA1747"/>
          <cell r="AB1747"/>
          <cell r="AC1747"/>
          <cell r="AD1747"/>
          <cell r="AE1747" t="str">
            <v>ARRU</v>
          </cell>
          <cell r="AF1747" t="str">
            <v>FI</v>
          </cell>
          <cell r="AG1747" t="str">
            <v>РасхБудПерПр</v>
          </cell>
          <cell r="AH1747" t="str">
            <v>Расходы будущих периодов прочие</v>
          </cell>
        </row>
        <row r="1748">
          <cell r="A1748">
            <v>142010</v>
          </cell>
          <cell r="B1748">
            <v>1000</v>
          </cell>
          <cell r="C1748">
            <v>1035</v>
          </cell>
          <cell r="D1748" t="str">
            <v>SAKO</v>
          </cell>
          <cell r="E1748" t="str">
            <v/>
          </cell>
          <cell r="F1748" t="str">
            <v>X</v>
          </cell>
          <cell r="G1748" t="str">
            <v>PREPAID EXPENSES</v>
          </cell>
          <cell r="H1748" t="str">
            <v>PREPAID EXPENSES NEXT YEARS</v>
          </cell>
          <cell r="I1748" t="str">
            <v>A4860</v>
          </cell>
          <cell r="J1748" t="e">
            <v>#N/A</v>
          </cell>
          <cell r="K1748" t="e">
            <v>#N/A</v>
          </cell>
          <cell r="L1748"/>
          <cell r="M1748"/>
          <cell r="N1748" t="e">
            <v>#N/A</v>
          </cell>
          <cell r="O1748" t="e">
            <v>#N/A</v>
          </cell>
          <cell r="P1748" t="e">
            <v>#N/A</v>
          </cell>
          <cell r="Q1748" t="e">
            <v>#N/A</v>
          </cell>
          <cell r="R1748" t="e">
            <v>#N/A</v>
          </cell>
          <cell r="S1748" t="e">
            <v>#N/A</v>
          </cell>
          <cell r="T1748" t="e">
            <v>#N/A</v>
          </cell>
          <cell r="U1748" t="e">
            <v>#N/A</v>
          </cell>
          <cell r="V1748" t="e">
            <v>#N/A</v>
          </cell>
          <cell r="W1748"/>
          <cell r="X1748" t="e">
            <v>#N/A</v>
          </cell>
          <cell r="Y1748" t="e">
            <v>#N/A</v>
          </cell>
          <cell r="Z1748" t="e">
            <v>#N/A</v>
          </cell>
          <cell r="AA1748"/>
          <cell r="AB1748"/>
          <cell r="AC1748"/>
          <cell r="AD1748"/>
          <cell r="AE1748" t="str">
            <v>ARRU</v>
          </cell>
          <cell r="AF1748" t="str">
            <v>FI</v>
          </cell>
          <cell r="AG1748"/>
          <cell r="AH1748"/>
        </row>
        <row r="1749">
          <cell r="A1749">
            <v>142100</v>
          </cell>
          <cell r="B1749">
            <v>1000</v>
          </cell>
          <cell r="C1749">
            <v>1035</v>
          </cell>
          <cell r="D1749" t="str">
            <v>SAKO</v>
          </cell>
          <cell r="E1749" t="str">
            <v/>
          </cell>
          <cell r="F1749" t="str">
            <v>X</v>
          </cell>
          <cell r="G1749" t="str">
            <v>PREPAID INTERESTS</v>
          </cell>
          <cell r="H1749" t="str">
            <v>PREPAID INTERESTS</v>
          </cell>
          <cell r="I1749" t="str">
            <v>A4860</v>
          </cell>
          <cell r="J1749" t="e">
            <v>#N/A</v>
          </cell>
          <cell r="K1749" t="e">
            <v>#N/A</v>
          </cell>
          <cell r="L1749"/>
          <cell r="M1749"/>
          <cell r="N1749" t="e">
            <v>#N/A</v>
          </cell>
          <cell r="O1749" t="e">
            <v>#N/A</v>
          </cell>
          <cell r="P1749" t="e">
            <v>#N/A</v>
          </cell>
          <cell r="Q1749" t="e">
            <v>#N/A</v>
          </cell>
          <cell r="R1749" t="e">
            <v>#N/A</v>
          </cell>
          <cell r="S1749" t="e">
            <v>#N/A</v>
          </cell>
          <cell r="T1749" t="e">
            <v>#N/A</v>
          </cell>
          <cell r="U1749" t="e">
            <v>#N/A</v>
          </cell>
          <cell r="V1749" t="e">
            <v>#N/A</v>
          </cell>
          <cell r="W1749"/>
          <cell r="X1749" t="e">
            <v>#N/A</v>
          </cell>
          <cell r="Y1749" t="e">
            <v>#N/A</v>
          </cell>
          <cell r="Z1749" t="e">
            <v>#N/A</v>
          </cell>
          <cell r="AA1749"/>
          <cell r="AB1749"/>
          <cell r="AC1749"/>
          <cell r="AD1749"/>
          <cell r="AE1749" t="str">
            <v>ARRU</v>
          </cell>
          <cell r="AF1749" t="str">
            <v>FI</v>
          </cell>
          <cell r="AG1749"/>
          <cell r="AH1749"/>
        </row>
        <row r="1750">
          <cell r="A1750">
            <v>142110</v>
          </cell>
          <cell r="B1750">
            <v>1000</v>
          </cell>
          <cell r="C1750">
            <v>1035</v>
          </cell>
          <cell r="D1750" t="str">
            <v>SAKO</v>
          </cell>
          <cell r="E1750" t="str">
            <v/>
          </cell>
          <cell r="F1750" t="str">
            <v>X</v>
          </cell>
          <cell r="G1750" t="str">
            <v>PREPAID TOOLING</v>
          </cell>
          <cell r="H1750" t="str">
            <v>PREPAID TOOLING</v>
          </cell>
          <cell r="I1750" t="str">
            <v>A4860</v>
          </cell>
          <cell r="J1750" t="e">
            <v>#N/A</v>
          </cell>
          <cell r="K1750" t="e">
            <v>#N/A</v>
          </cell>
          <cell r="L1750"/>
          <cell r="M1750"/>
          <cell r="N1750" t="e">
            <v>#N/A</v>
          </cell>
          <cell r="O1750" t="e">
            <v>#N/A</v>
          </cell>
          <cell r="P1750" t="e">
            <v>#N/A</v>
          </cell>
          <cell r="Q1750" t="e">
            <v>#N/A</v>
          </cell>
          <cell r="R1750" t="e">
            <v>#N/A</v>
          </cell>
          <cell r="S1750" t="e">
            <v>#N/A</v>
          </cell>
          <cell r="T1750" t="e">
            <v>#N/A</v>
          </cell>
          <cell r="U1750" t="e">
            <v>#N/A</v>
          </cell>
          <cell r="V1750" t="e">
            <v>#N/A</v>
          </cell>
          <cell r="W1750"/>
          <cell r="X1750" t="e">
            <v>#N/A</v>
          </cell>
          <cell r="Y1750" t="e">
            <v>#N/A</v>
          </cell>
          <cell r="Z1750" t="e">
            <v>#N/A</v>
          </cell>
          <cell r="AA1750"/>
          <cell r="AB1750"/>
          <cell r="AC1750"/>
          <cell r="AD1750"/>
          <cell r="AE1750" t="str">
            <v>ARRU</v>
          </cell>
          <cell r="AF1750" t="str">
            <v>FI</v>
          </cell>
          <cell r="AG1750"/>
          <cell r="AH1750"/>
        </row>
        <row r="1751">
          <cell r="A1751">
            <v>142120</v>
          </cell>
          <cell r="B1751">
            <v>1000</v>
          </cell>
          <cell r="C1751">
            <v>1035</v>
          </cell>
          <cell r="D1751" t="str">
            <v>SAKO</v>
          </cell>
          <cell r="E1751" t="str">
            <v/>
          </cell>
          <cell r="F1751" t="str">
            <v>X</v>
          </cell>
          <cell r="G1751" t="str">
            <v>PREPAID INSURANCE</v>
          </cell>
          <cell r="H1751" t="str">
            <v>PREPAID INSURANCE</v>
          </cell>
          <cell r="I1751" t="str">
            <v>A4860</v>
          </cell>
          <cell r="J1751" t="str">
            <v>RUB</v>
          </cell>
          <cell r="K1751" t="str">
            <v>X</v>
          </cell>
          <cell r="L1751"/>
          <cell r="M1751"/>
          <cell r="N1751" t="str">
            <v>X</v>
          </cell>
          <cell r="O1751" t="str">
            <v>X</v>
          </cell>
          <cell r="P1751">
            <v>0</v>
          </cell>
          <cell r="Q1751" t="str">
            <v>9701142120</v>
          </cell>
          <cell r="R1751">
            <v>0</v>
          </cell>
          <cell r="S1751" t="str">
            <v>X</v>
          </cell>
          <cell r="T1751" t="str">
            <v>001</v>
          </cell>
          <cell r="U1751" t="str">
            <v>Z013</v>
          </cell>
          <cell r="V1751">
            <v>0</v>
          </cell>
          <cell r="W1751"/>
          <cell r="X1751">
            <v>0</v>
          </cell>
          <cell r="Y1751">
            <v>0</v>
          </cell>
          <cell r="Z1751">
            <v>0</v>
          </cell>
          <cell r="AA1751"/>
          <cell r="AB1751"/>
          <cell r="AC1751"/>
          <cell r="AD1751"/>
          <cell r="AE1751" t="str">
            <v>ARRU</v>
          </cell>
          <cell r="AF1751" t="str">
            <v>FI</v>
          </cell>
          <cell r="AG1751" t="str">
            <v>РасхБудПерСтрах</v>
          </cell>
          <cell r="AH1751" t="str">
            <v>Расходы будущих периодов на Страхование</v>
          </cell>
        </row>
        <row r="1752">
          <cell r="A1752">
            <v>142130</v>
          </cell>
          <cell r="B1752">
            <v>1000</v>
          </cell>
          <cell r="C1752">
            <v>1035</v>
          </cell>
          <cell r="D1752" t="str">
            <v>SAKO</v>
          </cell>
          <cell r="E1752" t="str">
            <v/>
          </cell>
          <cell r="F1752" t="str">
            <v>X</v>
          </cell>
          <cell r="G1752" t="str">
            <v>PREPAID RENTING</v>
          </cell>
          <cell r="H1752" t="str">
            <v>PREPAID RENTING</v>
          </cell>
          <cell r="I1752" t="str">
            <v>A4860</v>
          </cell>
          <cell r="J1752" t="e">
            <v>#N/A</v>
          </cell>
          <cell r="K1752" t="e">
            <v>#N/A</v>
          </cell>
          <cell r="L1752"/>
          <cell r="M1752"/>
          <cell r="N1752" t="e">
            <v>#N/A</v>
          </cell>
          <cell r="O1752" t="e">
            <v>#N/A</v>
          </cell>
          <cell r="P1752" t="e">
            <v>#N/A</v>
          </cell>
          <cell r="Q1752" t="e">
            <v>#N/A</v>
          </cell>
          <cell r="R1752" t="e">
            <v>#N/A</v>
          </cell>
          <cell r="S1752" t="e">
            <v>#N/A</v>
          </cell>
          <cell r="T1752" t="e">
            <v>#N/A</v>
          </cell>
          <cell r="U1752" t="e">
            <v>#N/A</v>
          </cell>
          <cell r="V1752" t="e">
            <v>#N/A</v>
          </cell>
          <cell r="W1752"/>
          <cell r="X1752" t="e">
            <v>#N/A</v>
          </cell>
          <cell r="Y1752" t="e">
            <v>#N/A</v>
          </cell>
          <cell r="Z1752" t="e">
            <v>#N/A</v>
          </cell>
          <cell r="AA1752"/>
          <cell r="AB1752"/>
          <cell r="AC1752"/>
          <cell r="AD1752"/>
          <cell r="AE1752" t="str">
            <v>ARRU</v>
          </cell>
          <cell r="AF1752" t="str">
            <v>FI</v>
          </cell>
          <cell r="AG1752"/>
          <cell r="AH1752"/>
        </row>
        <row r="1753">
          <cell r="A1753">
            <v>142140</v>
          </cell>
          <cell r="B1753">
            <v>1000</v>
          </cell>
          <cell r="C1753">
            <v>1035</v>
          </cell>
          <cell r="D1753" t="str">
            <v>SAKO</v>
          </cell>
          <cell r="E1753" t="str">
            <v/>
          </cell>
          <cell r="F1753" t="str">
            <v>X</v>
          </cell>
          <cell r="G1753" t="str">
            <v>PREPAID BUILDING</v>
          </cell>
          <cell r="H1753" t="str">
            <v>PREPAID BUILDING</v>
          </cell>
          <cell r="I1753" t="str">
            <v>A4860</v>
          </cell>
          <cell r="J1753" t="e">
            <v>#N/A</v>
          </cell>
          <cell r="K1753" t="e">
            <v>#N/A</v>
          </cell>
          <cell r="L1753"/>
          <cell r="M1753"/>
          <cell r="N1753" t="e">
            <v>#N/A</v>
          </cell>
          <cell r="O1753" t="e">
            <v>#N/A</v>
          </cell>
          <cell r="P1753" t="e">
            <v>#N/A</v>
          </cell>
          <cell r="Q1753" t="e">
            <v>#N/A</v>
          </cell>
          <cell r="R1753" t="e">
            <v>#N/A</v>
          </cell>
          <cell r="S1753" t="e">
            <v>#N/A</v>
          </cell>
          <cell r="T1753" t="e">
            <v>#N/A</v>
          </cell>
          <cell r="U1753" t="e">
            <v>#N/A</v>
          </cell>
          <cell r="V1753" t="e">
            <v>#N/A</v>
          </cell>
          <cell r="W1753"/>
          <cell r="X1753" t="e">
            <v>#N/A</v>
          </cell>
          <cell r="Y1753" t="e">
            <v>#N/A</v>
          </cell>
          <cell r="Z1753" t="e">
            <v>#N/A</v>
          </cell>
          <cell r="AA1753"/>
          <cell r="AB1753"/>
          <cell r="AC1753"/>
          <cell r="AD1753"/>
          <cell r="AE1753" t="str">
            <v>ARRU</v>
          </cell>
          <cell r="AF1753" t="str">
            <v>FI</v>
          </cell>
          <cell r="AG1753"/>
          <cell r="AH1753"/>
        </row>
        <row r="1754">
          <cell r="A1754">
            <v>142150</v>
          </cell>
          <cell r="B1754">
            <v>1000</v>
          </cell>
          <cell r="C1754">
            <v>1035</v>
          </cell>
          <cell r="D1754" t="str">
            <v>SAKO</v>
          </cell>
          <cell r="E1754" t="str">
            <v/>
          </cell>
          <cell r="F1754" t="str">
            <v>X</v>
          </cell>
          <cell r="G1754" t="str">
            <v>PREPAID OFFICE EXP.</v>
          </cell>
          <cell r="H1754" t="str">
            <v>PREPAID OFFICE EXPENSES</v>
          </cell>
          <cell r="I1754" t="str">
            <v>A4860</v>
          </cell>
          <cell r="J1754" t="e">
            <v>#N/A</v>
          </cell>
          <cell r="K1754" t="e">
            <v>#N/A</v>
          </cell>
          <cell r="L1754"/>
          <cell r="M1754"/>
          <cell r="N1754" t="e">
            <v>#N/A</v>
          </cell>
          <cell r="O1754" t="e">
            <v>#N/A</v>
          </cell>
          <cell r="P1754" t="e">
            <v>#N/A</v>
          </cell>
          <cell r="Q1754" t="e">
            <v>#N/A</v>
          </cell>
          <cell r="R1754" t="e">
            <v>#N/A</v>
          </cell>
          <cell r="S1754" t="e">
            <v>#N/A</v>
          </cell>
          <cell r="T1754" t="e">
            <v>#N/A</v>
          </cell>
          <cell r="U1754" t="e">
            <v>#N/A</v>
          </cell>
          <cell r="V1754">
            <v>0</v>
          </cell>
          <cell r="W1754"/>
          <cell r="X1754">
            <v>0</v>
          </cell>
          <cell r="Y1754" t="e">
            <v>#N/A</v>
          </cell>
          <cell r="Z1754" t="e">
            <v>#N/A</v>
          </cell>
          <cell r="AA1754"/>
          <cell r="AB1754"/>
          <cell r="AC1754"/>
          <cell r="AD1754"/>
          <cell r="AE1754" t="str">
            <v>ARRU</v>
          </cell>
          <cell r="AF1754" t="str">
            <v>FI</v>
          </cell>
          <cell r="AG1754"/>
          <cell r="AH1754"/>
        </row>
        <row r="1755">
          <cell r="A1755">
            <v>142160</v>
          </cell>
          <cell r="B1755">
            <v>1000</v>
          </cell>
          <cell r="C1755">
            <v>1035</v>
          </cell>
          <cell r="D1755" t="str">
            <v>SAKO</v>
          </cell>
          <cell r="E1755" t="str">
            <v/>
          </cell>
          <cell r="F1755" t="str">
            <v>X</v>
          </cell>
          <cell r="G1755" t="str">
            <v>PREPAID MAINTENANCE</v>
          </cell>
          <cell r="H1755" t="str">
            <v>PREPAID MAINTENANCE</v>
          </cell>
          <cell r="I1755" t="str">
            <v>A4860</v>
          </cell>
          <cell r="J1755" t="e">
            <v>#N/A</v>
          </cell>
          <cell r="K1755" t="e">
            <v>#N/A</v>
          </cell>
          <cell r="L1755"/>
          <cell r="M1755"/>
          <cell r="N1755" t="e">
            <v>#N/A</v>
          </cell>
          <cell r="O1755" t="e">
            <v>#N/A</v>
          </cell>
          <cell r="P1755" t="e">
            <v>#N/A</v>
          </cell>
          <cell r="Q1755" t="e">
            <v>#N/A</v>
          </cell>
          <cell r="R1755" t="e">
            <v>#N/A</v>
          </cell>
          <cell r="S1755" t="e">
            <v>#N/A</v>
          </cell>
          <cell r="T1755" t="e">
            <v>#N/A</v>
          </cell>
          <cell r="U1755" t="e">
            <v>#N/A</v>
          </cell>
          <cell r="V1755" t="e">
            <v>#N/A</v>
          </cell>
          <cell r="W1755"/>
          <cell r="X1755" t="e">
            <v>#N/A</v>
          </cell>
          <cell r="Y1755" t="e">
            <v>#N/A</v>
          </cell>
          <cell r="Z1755" t="e">
            <v>#N/A</v>
          </cell>
          <cell r="AA1755"/>
          <cell r="AB1755"/>
          <cell r="AC1755"/>
          <cell r="AD1755"/>
          <cell r="AE1755" t="str">
            <v>ARRU</v>
          </cell>
          <cell r="AF1755" t="str">
            <v>FI</v>
          </cell>
          <cell r="AG1755"/>
          <cell r="AH1755"/>
        </row>
        <row r="1756">
          <cell r="A1756">
            <v>143000</v>
          </cell>
          <cell r="B1756">
            <v>1000</v>
          </cell>
          <cell r="C1756">
            <v>1035</v>
          </cell>
          <cell r="D1756" t="str">
            <v>SAKO</v>
          </cell>
          <cell r="E1756" t="str">
            <v/>
          </cell>
          <cell r="F1756" t="str">
            <v>X</v>
          </cell>
          <cell r="G1756" t="str">
            <v>OTHERS GP COMPANY</v>
          </cell>
          <cell r="H1756" t="str">
            <v>OTHERS GP COMPANY PACIFIC SIGHT</v>
          </cell>
          <cell r="I1756" t="str">
            <v>A4540</v>
          </cell>
          <cell r="J1756" t="e">
            <v>#N/A</v>
          </cell>
          <cell r="K1756" t="e">
            <v>#N/A</v>
          </cell>
          <cell r="L1756"/>
          <cell r="M1756"/>
          <cell r="N1756" t="e">
            <v>#N/A</v>
          </cell>
          <cell r="O1756" t="e">
            <v>#N/A</v>
          </cell>
          <cell r="P1756" t="e">
            <v>#N/A</v>
          </cell>
          <cell r="Q1756" t="e">
            <v>#N/A</v>
          </cell>
          <cell r="R1756" t="e">
            <v>#N/A</v>
          </cell>
          <cell r="S1756" t="e">
            <v>#N/A</v>
          </cell>
          <cell r="T1756" t="e">
            <v>#N/A</v>
          </cell>
          <cell r="U1756" t="e">
            <v>#N/A</v>
          </cell>
          <cell r="V1756" t="e">
            <v>#N/A</v>
          </cell>
          <cell r="W1756"/>
          <cell r="X1756" t="e">
            <v>#N/A</v>
          </cell>
          <cell r="Y1756" t="e">
            <v>#N/A</v>
          </cell>
          <cell r="Z1756" t="e">
            <v>#N/A</v>
          </cell>
          <cell r="AA1756"/>
          <cell r="AB1756"/>
          <cell r="AC1756"/>
          <cell r="AD1756"/>
          <cell r="AE1756" t="str">
            <v>ARRU</v>
          </cell>
          <cell r="AF1756" t="str">
            <v>FI</v>
          </cell>
          <cell r="AG1756"/>
          <cell r="AH1756"/>
        </row>
        <row r="1757">
          <cell r="A1757">
            <v>143001</v>
          </cell>
          <cell r="B1757">
            <v>1000</v>
          </cell>
          <cell r="C1757">
            <v>1035</v>
          </cell>
          <cell r="D1757" t="str">
            <v>SAKO</v>
          </cell>
          <cell r="E1757" t="str">
            <v/>
          </cell>
          <cell r="F1757" t="str">
            <v>X</v>
          </cell>
          <cell r="G1757" t="str">
            <v>FACIL SCS</v>
          </cell>
          <cell r="H1757" t="str">
            <v>FACIL SCS</v>
          </cell>
          <cell r="I1757" t="str">
            <v>A4540</v>
          </cell>
          <cell r="J1757" t="e">
            <v>#N/A</v>
          </cell>
          <cell r="K1757" t="e">
            <v>#N/A</v>
          </cell>
          <cell r="L1757"/>
          <cell r="M1757"/>
          <cell r="N1757" t="e">
            <v>#N/A</v>
          </cell>
          <cell r="O1757" t="e">
            <v>#N/A</v>
          </cell>
          <cell r="P1757" t="e">
            <v>#N/A</v>
          </cell>
          <cell r="Q1757" t="e">
            <v>#N/A</v>
          </cell>
          <cell r="R1757" t="e">
            <v>#N/A</v>
          </cell>
          <cell r="S1757" t="e">
            <v>#N/A</v>
          </cell>
          <cell r="T1757" t="e">
            <v>#N/A</v>
          </cell>
          <cell r="U1757" t="e">
            <v>#N/A</v>
          </cell>
          <cell r="V1757" t="e">
            <v>#N/A</v>
          </cell>
          <cell r="W1757"/>
          <cell r="X1757" t="e">
            <v>#N/A</v>
          </cell>
          <cell r="Y1757" t="e">
            <v>#N/A</v>
          </cell>
          <cell r="Z1757" t="e">
            <v>#N/A</v>
          </cell>
          <cell r="AA1757"/>
          <cell r="AB1757"/>
          <cell r="AC1757"/>
          <cell r="AD1757"/>
          <cell r="AE1757" t="str">
            <v>ARRU</v>
          </cell>
          <cell r="AF1757" t="str">
            <v>FI</v>
          </cell>
          <cell r="AG1757"/>
          <cell r="AH1757"/>
        </row>
        <row r="1758">
          <cell r="A1758">
            <v>143003</v>
          </cell>
          <cell r="B1758">
            <v>1000</v>
          </cell>
          <cell r="C1758">
            <v>1035</v>
          </cell>
          <cell r="D1758" t="str">
            <v>SAKO</v>
          </cell>
          <cell r="E1758" t="str">
            <v/>
          </cell>
          <cell r="F1758" t="str">
            <v>X</v>
          </cell>
          <cell r="G1758" t="str">
            <v>A RAYMOND BRASIL</v>
          </cell>
          <cell r="H1758" t="str">
            <v>A RAYMOND BRASIL</v>
          </cell>
          <cell r="I1758" t="str">
            <v>A4540</v>
          </cell>
          <cell r="J1758" t="e">
            <v>#N/A</v>
          </cell>
          <cell r="K1758" t="e">
            <v>#N/A</v>
          </cell>
          <cell r="L1758"/>
          <cell r="M1758"/>
          <cell r="N1758" t="e">
            <v>#N/A</v>
          </cell>
          <cell r="O1758" t="e">
            <v>#N/A</v>
          </cell>
          <cell r="P1758" t="e">
            <v>#N/A</v>
          </cell>
          <cell r="Q1758" t="e">
            <v>#N/A</v>
          </cell>
          <cell r="R1758" t="e">
            <v>#N/A</v>
          </cell>
          <cell r="S1758" t="e">
            <v>#N/A</v>
          </cell>
          <cell r="T1758" t="e">
            <v>#N/A</v>
          </cell>
          <cell r="U1758" t="e">
            <v>#N/A</v>
          </cell>
          <cell r="V1758">
            <v>0</v>
          </cell>
          <cell r="W1758"/>
          <cell r="X1758">
            <v>0</v>
          </cell>
          <cell r="Y1758" t="e">
            <v>#N/A</v>
          </cell>
          <cell r="Z1758" t="e">
            <v>#N/A</v>
          </cell>
          <cell r="AA1758"/>
          <cell r="AB1758"/>
          <cell r="AC1758"/>
          <cell r="AD1758"/>
          <cell r="AE1758" t="str">
            <v>ARRU</v>
          </cell>
          <cell r="AF1758" t="str">
            <v>FI</v>
          </cell>
          <cell r="AG1758"/>
          <cell r="AH1758"/>
        </row>
        <row r="1759">
          <cell r="A1759">
            <v>143004</v>
          </cell>
          <cell r="B1759">
            <v>1000</v>
          </cell>
          <cell r="C1759">
            <v>1035</v>
          </cell>
          <cell r="D1759" t="str">
            <v>SAKO</v>
          </cell>
          <cell r="E1759" t="str">
            <v/>
          </cell>
          <cell r="F1759" t="str">
            <v>X</v>
          </cell>
          <cell r="G1759" t="str">
            <v>FOUR STARS</v>
          </cell>
          <cell r="H1759" t="str">
            <v>FOUR STARS</v>
          </cell>
          <cell r="I1759" t="str">
            <v>A4540</v>
          </cell>
          <cell r="J1759" t="e">
            <v>#N/A</v>
          </cell>
          <cell r="K1759" t="e">
            <v>#N/A</v>
          </cell>
          <cell r="L1759"/>
          <cell r="M1759"/>
          <cell r="N1759" t="e">
            <v>#N/A</v>
          </cell>
          <cell r="O1759" t="e">
            <v>#N/A</v>
          </cell>
          <cell r="P1759" t="e">
            <v>#N/A</v>
          </cell>
          <cell r="Q1759" t="e">
            <v>#N/A</v>
          </cell>
          <cell r="R1759" t="e">
            <v>#N/A</v>
          </cell>
          <cell r="S1759" t="e">
            <v>#N/A</v>
          </cell>
          <cell r="T1759" t="e">
            <v>#N/A</v>
          </cell>
          <cell r="U1759" t="e">
            <v>#N/A</v>
          </cell>
          <cell r="V1759" t="e">
            <v>#N/A</v>
          </cell>
          <cell r="W1759"/>
          <cell r="X1759" t="e">
            <v>#N/A</v>
          </cell>
          <cell r="Y1759" t="e">
            <v>#N/A</v>
          </cell>
          <cell r="Z1759" t="e">
            <v>#N/A</v>
          </cell>
          <cell r="AA1759"/>
          <cell r="AB1759"/>
          <cell r="AC1759"/>
          <cell r="AD1759"/>
          <cell r="AE1759" t="str">
            <v>ARRU</v>
          </cell>
          <cell r="AF1759" t="str">
            <v>FI</v>
          </cell>
          <cell r="AG1759"/>
          <cell r="AH1759"/>
        </row>
        <row r="1760">
          <cell r="A1760">
            <v>143005</v>
          </cell>
          <cell r="B1760">
            <v>1000</v>
          </cell>
          <cell r="C1760">
            <v>1035</v>
          </cell>
          <cell r="D1760" t="str">
            <v>SAKO</v>
          </cell>
          <cell r="E1760" t="str">
            <v/>
          </cell>
          <cell r="F1760" t="str">
            <v>X</v>
          </cell>
          <cell r="G1760" t="str">
            <v>A RAYMOND ZHEINJIANG</v>
          </cell>
          <cell r="H1760" t="str">
            <v>A RAYMOND ZHEINJIANG GROUP TRANSACTION</v>
          </cell>
          <cell r="I1760" t="str">
            <v>A4540</v>
          </cell>
          <cell r="J1760" t="e">
            <v>#N/A</v>
          </cell>
          <cell r="K1760" t="e">
            <v>#N/A</v>
          </cell>
          <cell r="L1760"/>
          <cell r="M1760"/>
          <cell r="N1760" t="e">
            <v>#N/A</v>
          </cell>
          <cell r="O1760" t="e">
            <v>#N/A</v>
          </cell>
          <cell r="P1760" t="e">
            <v>#N/A</v>
          </cell>
          <cell r="Q1760" t="e">
            <v>#N/A</v>
          </cell>
          <cell r="R1760" t="e">
            <v>#N/A</v>
          </cell>
          <cell r="S1760" t="e">
            <v>#N/A</v>
          </cell>
          <cell r="T1760" t="e">
            <v>#N/A</v>
          </cell>
          <cell r="U1760" t="e">
            <v>#N/A</v>
          </cell>
          <cell r="V1760" t="e">
            <v>#N/A</v>
          </cell>
          <cell r="W1760"/>
          <cell r="X1760" t="e">
            <v>#N/A</v>
          </cell>
          <cell r="Y1760" t="e">
            <v>#N/A</v>
          </cell>
          <cell r="Z1760" t="e">
            <v>#N/A</v>
          </cell>
          <cell r="AA1760"/>
          <cell r="AB1760"/>
          <cell r="AC1760"/>
          <cell r="AD1760"/>
          <cell r="AE1760" t="str">
            <v>ARRU</v>
          </cell>
          <cell r="AF1760" t="str">
            <v>FI</v>
          </cell>
          <cell r="AG1760"/>
          <cell r="AH1760"/>
        </row>
        <row r="1761">
          <cell r="A1761">
            <v>143006</v>
          </cell>
          <cell r="B1761">
            <v>1000</v>
          </cell>
          <cell r="C1761">
            <v>1035</v>
          </cell>
          <cell r="D1761" t="str">
            <v>SAKO</v>
          </cell>
          <cell r="E1761" t="str">
            <v/>
          </cell>
          <cell r="F1761" t="str">
            <v>X</v>
          </cell>
          <cell r="G1761" t="str">
            <v>A RAYMOND JABLONEC</v>
          </cell>
          <cell r="H1761" t="str">
            <v>A RAYMOND JABLONEC</v>
          </cell>
          <cell r="I1761" t="str">
            <v>A4540</v>
          </cell>
          <cell r="J1761" t="e">
            <v>#N/A</v>
          </cell>
          <cell r="K1761" t="e">
            <v>#N/A</v>
          </cell>
          <cell r="L1761"/>
          <cell r="M1761"/>
          <cell r="N1761" t="e">
            <v>#N/A</v>
          </cell>
          <cell r="O1761" t="e">
            <v>#N/A</v>
          </cell>
          <cell r="P1761" t="e">
            <v>#N/A</v>
          </cell>
          <cell r="Q1761" t="e">
            <v>#N/A</v>
          </cell>
          <cell r="R1761" t="e">
            <v>#N/A</v>
          </cell>
          <cell r="S1761" t="e">
            <v>#N/A</v>
          </cell>
          <cell r="T1761" t="e">
            <v>#N/A</v>
          </cell>
          <cell r="U1761" t="e">
            <v>#N/A</v>
          </cell>
          <cell r="V1761" t="e">
            <v>#N/A</v>
          </cell>
          <cell r="W1761"/>
          <cell r="X1761" t="e">
            <v>#N/A</v>
          </cell>
          <cell r="Y1761" t="e">
            <v>#N/A</v>
          </cell>
          <cell r="Z1761" t="e">
            <v>#N/A</v>
          </cell>
          <cell r="AA1761"/>
          <cell r="AB1761"/>
          <cell r="AC1761"/>
          <cell r="AD1761"/>
          <cell r="AE1761" t="str">
            <v>ARRU</v>
          </cell>
          <cell r="AF1761" t="str">
            <v>FI</v>
          </cell>
          <cell r="AG1761"/>
          <cell r="AH1761"/>
        </row>
        <row r="1762">
          <cell r="A1762">
            <v>143007</v>
          </cell>
          <cell r="B1762">
            <v>1000</v>
          </cell>
          <cell r="C1762">
            <v>1035</v>
          </cell>
          <cell r="D1762" t="str">
            <v>SAKO</v>
          </cell>
          <cell r="E1762" t="str">
            <v/>
          </cell>
          <cell r="F1762" t="str">
            <v>X</v>
          </cell>
          <cell r="G1762" t="str">
            <v>A RAYMOND FRANCE SAS</v>
          </cell>
          <cell r="H1762" t="str">
            <v>A RAYMOND FRANCE SAS GROUP TRANSACTION</v>
          </cell>
          <cell r="I1762" t="str">
            <v>A4540</v>
          </cell>
          <cell r="J1762" t="e">
            <v>#N/A</v>
          </cell>
          <cell r="K1762" t="e">
            <v>#N/A</v>
          </cell>
          <cell r="L1762"/>
          <cell r="M1762"/>
          <cell r="N1762" t="e">
            <v>#N/A</v>
          </cell>
          <cell r="O1762" t="e">
            <v>#N/A</v>
          </cell>
          <cell r="P1762" t="e">
            <v>#N/A</v>
          </cell>
          <cell r="Q1762" t="e">
            <v>#N/A</v>
          </cell>
          <cell r="R1762" t="e">
            <v>#N/A</v>
          </cell>
          <cell r="S1762" t="e">
            <v>#N/A</v>
          </cell>
          <cell r="T1762" t="e">
            <v>#N/A</v>
          </cell>
          <cell r="U1762" t="e">
            <v>#N/A</v>
          </cell>
          <cell r="V1762" t="e">
            <v>#N/A</v>
          </cell>
          <cell r="W1762"/>
          <cell r="X1762" t="e">
            <v>#N/A</v>
          </cell>
          <cell r="Y1762" t="e">
            <v>#N/A</v>
          </cell>
          <cell r="Z1762" t="e">
            <v>#N/A</v>
          </cell>
          <cell r="AA1762"/>
          <cell r="AB1762"/>
          <cell r="AC1762"/>
          <cell r="AD1762"/>
          <cell r="AE1762" t="str">
            <v>ARRU</v>
          </cell>
          <cell r="AF1762" t="str">
            <v>FI</v>
          </cell>
          <cell r="AG1762"/>
          <cell r="AH1762"/>
        </row>
        <row r="1763">
          <cell r="A1763">
            <v>143008</v>
          </cell>
          <cell r="B1763">
            <v>1000</v>
          </cell>
          <cell r="C1763">
            <v>1035</v>
          </cell>
          <cell r="D1763" t="str">
            <v>SAKO</v>
          </cell>
          <cell r="E1763" t="str">
            <v/>
          </cell>
          <cell r="F1763" t="str">
            <v>X</v>
          </cell>
          <cell r="G1763" t="str">
            <v>RAYNET SNC</v>
          </cell>
          <cell r="H1763" t="str">
            <v>RAYNET SNC</v>
          </cell>
          <cell r="I1763" t="str">
            <v>A4540</v>
          </cell>
          <cell r="J1763" t="e">
            <v>#N/A</v>
          </cell>
          <cell r="K1763" t="e">
            <v>#N/A</v>
          </cell>
          <cell r="L1763"/>
          <cell r="M1763"/>
          <cell r="N1763" t="e">
            <v>#N/A</v>
          </cell>
          <cell r="O1763" t="e">
            <v>#N/A</v>
          </cell>
          <cell r="P1763" t="e">
            <v>#N/A</v>
          </cell>
          <cell r="Q1763" t="e">
            <v>#N/A</v>
          </cell>
          <cell r="R1763" t="e">
            <v>#N/A</v>
          </cell>
          <cell r="S1763" t="e">
            <v>#N/A</v>
          </cell>
          <cell r="T1763" t="e">
            <v>#N/A</v>
          </cell>
          <cell r="U1763" t="e">
            <v>#N/A</v>
          </cell>
          <cell r="V1763" t="e">
            <v>#N/A</v>
          </cell>
          <cell r="W1763"/>
          <cell r="X1763" t="e">
            <v>#N/A</v>
          </cell>
          <cell r="Y1763" t="e">
            <v>#N/A</v>
          </cell>
          <cell r="Z1763" t="e">
            <v>#N/A</v>
          </cell>
          <cell r="AA1763"/>
          <cell r="AB1763"/>
          <cell r="AC1763"/>
          <cell r="AD1763"/>
          <cell r="AE1763" t="str">
            <v>ARRU</v>
          </cell>
          <cell r="AF1763" t="str">
            <v>FI</v>
          </cell>
          <cell r="AG1763"/>
          <cell r="AH1763"/>
        </row>
        <row r="1764">
          <cell r="A1764">
            <v>143009</v>
          </cell>
          <cell r="B1764">
            <v>1000</v>
          </cell>
          <cell r="C1764">
            <v>1035</v>
          </cell>
          <cell r="D1764" t="str">
            <v>SAKO</v>
          </cell>
          <cell r="E1764" t="str">
            <v/>
          </cell>
          <cell r="F1764" t="str">
            <v>X</v>
          </cell>
          <cell r="G1764" t="str">
            <v>GEG</v>
          </cell>
          <cell r="H1764" t="str">
            <v>GEG</v>
          </cell>
          <cell r="I1764" t="str">
            <v>A4540</v>
          </cell>
          <cell r="J1764" t="e">
            <v>#N/A</v>
          </cell>
          <cell r="K1764" t="e">
            <v>#N/A</v>
          </cell>
          <cell r="L1764"/>
          <cell r="M1764"/>
          <cell r="N1764" t="e">
            <v>#N/A</v>
          </cell>
          <cell r="O1764" t="e">
            <v>#N/A</v>
          </cell>
          <cell r="P1764" t="e">
            <v>#N/A</v>
          </cell>
          <cell r="Q1764" t="e">
            <v>#N/A</v>
          </cell>
          <cell r="R1764" t="e">
            <v>#N/A</v>
          </cell>
          <cell r="S1764" t="e">
            <v>#N/A</v>
          </cell>
          <cell r="T1764" t="e">
            <v>#N/A</v>
          </cell>
          <cell r="U1764" t="e">
            <v>#N/A</v>
          </cell>
          <cell r="V1764" t="e">
            <v>#N/A</v>
          </cell>
          <cell r="W1764"/>
          <cell r="X1764" t="e">
            <v>#N/A</v>
          </cell>
          <cell r="Y1764" t="e">
            <v>#N/A</v>
          </cell>
          <cell r="Z1764" t="e">
            <v>#N/A</v>
          </cell>
          <cell r="AA1764"/>
          <cell r="AB1764"/>
          <cell r="AC1764"/>
          <cell r="AD1764"/>
          <cell r="AE1764" t="str">
            <v>ARRU</v>
          </cell>
          <cell r="AF1764" t="str">
            <v>FI</v>
          </cell>
          <cell r="AG1764"/>
          <cell r="AH1764"/>
        </row>
        <row r="1765">
          <cell r="A1765">
            <v>143010</v>
          </cell>
          <cell r="B1765">
            <v>1000</v>
          </cell>
          <cell r="C1765">
            <v>1035</v>
          </cell>
          <cell r="D1765" t="str">
            <v>SAKO</v>
          </cell>
          <cell r="E1765" t="str">
            <v/>
          </cell>
          <cell r="F1765" t="str">
            <v>X</v>
          </cell>
          <cell r="G1765" t="str">
            <v>A RAYMOND&amp;CIE SCS</v>
          </cell>
          <cell r="H1765" t="str">
            <v>A RAYMOND&amp;CIE SCS GROUP TRANSACTION</v>
          </cell>
          <cell r="I1765" t="str">
            <v>A4540</v>
          </cell>
          <cell r="J1765" t="str">
            <v>RUB</v>
          </cell>
          <cell r="K1765" t="str">
            <v>X</v>
          </cell>
          <cell r="L1765"/>
          <cell r="M1765"/>
          <cell r="N1765" t="str">
            <v>X</v>
          </cell>
          <cell r="O1765">
            <v>0</v>
          </cell>
          <cell r="P1765">
            <v>0</v>
          </cell>
          <cell r="Q1765" t="str">
            <v>7501143010</v>
          </cell>
          <cell r="R1765">
            <v>0</v>
          </cell>
          <cell r="S1765" t="str">
            <v>X</v>
          </cell>
          <cell r="T1765" t="str">
            <v>001</v>
          </cell>
          <cell r="U1765" t="str">
            <v>Z013</v>
          </cell>
          <cell r="V1765" t="e">
            <v>#N/A</v>
          </cell>
          <cell r="W1765"/>
          <cell r="X1765" t="e">
            <v>#N/A</v>
          </cell>
          <cell r="Y1765">
            <v>0</v>
          </cell>
          <cell r="Z1765">
            <v>0</v>
          </cell>
          <cell r="AA1765"/>
          <cell r="AB1765"/>
          <cell r="AC1765"/>
          <cell r="AD1765"/>
          <cell r="AE1765" t="str">
            <v>ARRU</v>
          </cell>
          <cell r="AF1765" t="str">
            <v>FI</v>
          </cell>
          <cell r="AG1765" t="str">
            <v>Расч с учредителями</v>
          </cell>
          <cell r="AH1765" t="str">
            <v>Расчеты с учредителями</v>
          </cell>
        </row>
        <row r="1766">
          <cell r="A1766">
            <v>143011</v>
          </cell>
          <cell r="B1766">
            <v>1000</v>
          </cell>
          <cell r="C1766">
            <v>1035</v>
          </cell>
          <cell r="D1766" t="str">
            <v>SAKO</v>
          </cell>
          <cell r="E1766" t="str">
            <v/>
          </cell>
          <cell r="F1766" t="str">
            <v>X</v>
          </cell>
          <cell r="G1766" t="str">
            <v>AR GERANCE</v>
          </cell>
          <cell r="H1766" t="str">
            <v>AR GERANCE</v>
          </cell>
          <cell r="I1766" t="str">
            <v>A4540</v>
          </cell>
          <cell r="J1766" t="e">
            <v>#N/A</v>
          </cell>
          <cell r="K1766" t="e">
            <v>#N/A</v>
          </cell>
          <cell r="L1766"/>
          <cell r="M1766"/>
          <cell r="N1766" t="e">
            <v>#N/A</v>
          </cell>
          <cell r="O1766" t="e">
            <v>#N/A</v>
          </cell>
          <cell r="P1766" t="e">
            <v>#N/A</v>
          </cell>
          <cell r="Q1766" t="e">
            <v>#N/A</v>
          </cell>
          <cell r="R1766" t="e">
            <v>#N/A</v>
          </cell>
          <cell r="S1766" t="e">
            <v>#N/A</v>
          </cell>
          <cell r="T1766" t="e">
            <v>#N/A</v>
          </cell>
          <cell r="U1766" t="e">
            <v>#N/A</v>
          </cell>
          <cell r="V1766" t="e">
            <v>#N/A</v>
          </cell>
          <cell r="W1766"/>
          <cell r="X1766" t="e">
            <v>#N/A</v>
          </cell>
          <cell r="Y1766" t="e">
            <v>#N/A</v>
          </cell>
          <cell r="Z1766" t="e">
            <v>#N/A</v>
          </cell>
          <cell r="AA1766"/>
          <cell r="AB1766"/>
          <cell r="AC1766"/>
          <cell r="AD1766"/>
          <cell r="AE1766" t="str">
            <v>ARRU</v>
          </cell>
          <cell r="AF1766" t="str">
            <v>FI</v>
          </cell>
          <cell r="AG1766"/>
          <cell r="AH1766"/>
        </row>
        <row r="1767">
          <cell r="A1767">
            <v>143012</v>
          </cell>
          <cell r="B1767">
            <v>1000</v>
          </cell>
          <cell r="C1767">
            <v>1035</v>
          </cell>
          <cell r="D1767" t="str">
            <v>SAKO</v>
          </cell>
          <cell r="E1767" t="str">
            <v/>
          </cell>
          <cell r="F1767" t="str">
            <v>X</v>
          </cell>
          <cell r="G1767" t="str">
            <v>A RAYBOND SARL</v>
          </cell>
          <cell r="H1767" t="str">
            <v>A RAYBOND SARL</v>
          </cell>
          <cell r="I1767" t="str">
            <v>A4540</v>
          </cell>
          <cell r="J1767" t="e">
            <v>#N/A</v>
          </cell>
          <cell r="K1767" t="e">
            <v>#N/A</v>
          </cell>
          <cell r="L1767"/>
          <cell r="M1767"/>
          <cell r="N1767" t="e">
            <v>#N/A</v>
          </cell>
          <cell r="O1767" t="e">
            <v>#N/A</v>
          </cell>
          <cell r="P1767" t="e">
            <v>#N/A</v>
          </cell>
          <cell r="Q1767" t="e">
            <v>#N/A</v>
          </cell>
          <cell r="R1767" t="e">
            <v>#N/A</v>
          </cell>
          <cell r="S1767" t="e">
            <v>#N/A</v>
          </cell>
          <cell r="T1767" t="e">
            <v>#N/A</v>
          </cell>
          <cell r="U1767" t="e">
            <v>#N/A</v>
          </cell>
          <cell r="V1767" t="e">
            <v>#N/A</v>
          </cell>
          <cell r="W1767"/>
          <cell r="X1767" t="e">
            <v>#N/A</v>
          </cell>
          <cell r="Y1767" t="e">
            <v>#N/A</v>
          </cell>
          <cell r="Z1767" t="e">
            <v>#N/A</v>
          </cell>
          <cell r="AA1767"/>
          <cell r="AB1767"/>
          <cell r="AC1767"/>
          <cell r="AD1767"/>
          <cell r="AE1767" t="str">
            <v>ARRU</v>
          </cell>
          <cell r="AF1767" t="str">
            <v>FI</v>
          </cell>
          <cell r="AG1767"/>
          <cell r="AH1767"/>
        </row>
        <row r="1768">
          <cell r="A1768">
            <v>143013</v>
          </cell>
          <cell r="B1768">
            <v>1000</v>
          </cell>
          <cell r="C1768">
            <v>1035</v>
          </cell>
          <cell r="D1768" t="str">
            <v>SAKO</v>
          </cell>
          <cell r="E1768" t="str">
            <v/>
          </cell>
          <cell r="F1768" t="str">
            <v>X</v>
          </cell>
          <cell r="G1768" t="str">
            <v>AR FLUID CONNECTION</v>
          </cell>
          <cell r="H1768" t="str">
            <v>ARAYMOND FLUID CONNECTION FR</v>
          </cell>
          <cell r="I1768" t="str">
            <v>A4540</v>
          </cell>
          <cell r="J1768" t="e">
            <v>#N/A</v>
          </cell>
          <cell r="K1768" t="e">
            <v>#N/A</v>
          </cell>
          <cell r="L1768"/>
          <cell r="M1768"/>
          <cell r="N1768" t="e">
            <v>#N/A</v>
          </cell>
          <cell r="O1768" t="e">
            <v>#N/A</v>
          </cell>
          <cell r="P1768" t="e">
            <v>#N/A</v>
          </cell>
          <cell r="Q1768" t="e">
            <v>#N/A</v>
          </cell>
          <cell r="R1768" t="e">
            <v>#N/A</v>
          </cell>
          <cell r="S1768" t="e">
            <v>#N/A</v>
          </cell>
          <cell r="T1768" t="e">
            <v>#N/A</v>
          </cell>
          <cell r="U1768" t="e">
            <v>#N/A</v>
          </cell>
          <cell r="V1768" t="e">
            <v>#N/A</v>
          </cell>
          <cell r="W1768"/>
          <cell r="X1768" t="e">
            <v>#N/A</v>
          </cell>
          <cell r="Y1768" t="e">
            <v>#N/A</v>
          </cell>
          <cell r="Z1768" t="e">
            <v>#N/A</v>
          </cell>
          <cell r="AA1768"/>
          <cell r="AB1768"/>
          <cell r="AC1768"/>
          <cell r="AD1768"/>
          <cell r="AE1768" t="str">
            <v>ARRU</v>
          </cell>
          <cell r="AF1768" t="str">
            <v>FI</v>
          </cell>
          <cell r="AG1768"/>
          <cell r="AH1768"/>
        </row>
        <row r="1769">
          <cell r="A1769">
            <v>143014</v>
          </cell>
          <cell r="B1769">
            <v>1000</v>
          </cell>
          <cell r="C1769">
            <v>1035</v>
          </cell>
          <cell r="D1769" t="str">
            <v>SAKO</v>
          </cell>
          <cell r="E1769" t="str">
            <v/>
          </cell>
          <cell r="F1769" t="str">
            <v>X</v>
          </cell>
          <cell r="G1769" t="str">
            <v>RAYNET GMBH</v>
          </cell>
          <cell r="H1769" t="str">
            <v>RAYNET GMBH</v>
          </cell>
          <cell r="I1769" t="str">
            <v>A4540</v>
          </cell>
          <cell r="J1769" t="e">
            <v>#N/A</v>
          </cell>
          <cell r="K1769" t="e">
            <v>#N/A</v>
          </cell>
          <cell r="L1769"/>
          <cell r="M1769"/>
          <cell r="N1769" t="e">
            <v>#N/A</v>
          </cell>
          <cell r="O1769" t="e">
            <v>#N/A</v>
          </cell>
          <cell r="P1769" t="e">
            <v>#N/A</v>
          </cell>
          <cell r="Q1769" t="e">
            <v>#N/A</v>
          </cell>
          <cell r="R1769" t="e">
            <v>#N/A</v>
          </cell>
          <cell r="S1769" t="e">
            <v>#N/A</v>
          </cell>
          <cell r="T1769" t="e">
            <v>#N/A</v>
          </cell>
          <cell r="U1769" t="e">
            <v>#N/A</v>
          </cell>
          <cell r="V1769" t="e">
            <v>#N/A</v>
          </cell>
          <cell r="W1769"/>
          <cell r="X1769" t="e">
            <v>#N/A</v>
          </cell>
          <cell r="Y1769" t="e">
            <v>#N/A</v>
          </cell>
          <cell r="Z1769" t="e">
            <v>#N/A</v>
          </cell>
          <cell r="AA1769"/>
          <cell r="AB1769"/>
          <cell r="AC1769"/>
          <cell r="AD1769"/>
          <cell r="AE1769" t="str">
            <v>ARRU</v>
          </cell>
          <cell r="AF1769" t="str">
            <v>FI</v>
          </cell>
          <cell r="AG1769"/>
          <cell r="AH1769"/>
        </row>
        <row r="1770">
          <cell r="A1770">
            <v>143015</v>
          </cell>
          <cell r="B1770">
            <v>1000</v>
          </cell>
          <cell r="C1770">
            <v>1035</v>
          </cell>
          <cell r="D1770" t="str">
            <v>SAKO</v>
          </cell>
          <cell r="E1770" t="str">
            <v/>
          </cell>
          <cell r="F1770" t="str">
            <v>X</v>
          </cell>
          <cell r="G1770" t="str">
            <v>A RAYMOND GMBH CO KG</v>
          </cell>
          <cell r="H1770" t="str">
            <v>A RAYMOND GMBH CO KG</v>
          </cell>
          <cell r="I1770" t="str">
            <v>A4540</v>
          </cell>
          <cell r="J1770" t="e">
            <v>#N/A</v>
          </cell>
          <cell r="K1770" t="e">
            <v>#N/A</v>
          </cell>
          <cell r="L1770"/>
          <cell r="M1770"/>
          <cell r="N1770" t="e">
            <v>#N/A</v>
          </cell>
          <cell r="O1770" t="e">
            <v>#N/A</v>
          </cell>
          <cell r="P1770" t="e">
            <v>#N/A</v>
          </cell>
          <cell r="Q1770" t="e">
            <v>#N/A</v>
          </cell>
          <cell r="R1770" t="e">
            <v>#N/A</v>
          </cell>
          <cell r="S1770" t="e">
            <v>#N/A</v>
          </cell>
          <cell r="T1770" t="e">
            <v>#N/A</v>
          </cell>
          <cell r="U1770" t="e">
            <v>#N/A</v>
          </cell>
          <cell r="V1770" t="e">
            <v>#N/A</v>
          </cell>
          <cell r="W1770"/>
          <cell r="X1770" t="e">
            <v>#N/A</v>
          </cell>
          <cell r="Y1770" t="e">
            <v>#N/A</v>
          </cell>
          <cell r="Z1770" t="e">
            <v>#N/A</v>
          </cell>
          <cell r="AA1770"/>
          <cell r="AB1770"/>
          <cell r="AC1770"/>
          <cell r="AD1770"/>
          <cell r="AE1770" t="str">
            <v>ARRU</v>
          </cell>
          <cell r="AF1770" t="str">
            <v>FI</v>
          </cell>
          <cell r="AG1770"/>
          <cell r="AH1770"/>
        </row>
        <row r="1771">
          <cell r="A1771">
            <v>143016</v>
          </cell>
          <cell r="B1771">
            <v>1000</v>
          </cell>
          <cell r="C1771">
            <v>1035</v>
          </cell>
          <cell r="D1771" t="str">
            <v>SAKO</v>
          </cell>
          <cell r="E1771" t="str">
            <v/>
          </cell>
          <cell r="F1771" t="str">
            <v>X</v>
          </cell>
          <cell r="G1771" t="str">
            <v>A RAYMOND ITALIANA</v>
          </cell>
          <cell r="H1771" t="str">
            <v>A RAYMOND ITALIANA SRL</v>
          </cell>
          <cell r="I1771" t="str">
            <v>A4540</v>
          </cell>
          <cell r="J1771" t="e">
            <v>#N/A</v>
          </cell>
          <cell r="K1771" t="e">
            <v>#N/A</v>
          </cell>
          <cell r="L1771"/>
          <cell r="M1771"/>
          <cell r="N1771" t="e">
            <v>#N/A</v>
          </cell>
          <cell r="O1771" t="e">
            <v>#N/A</v>
          </cell>
          <cell r="P1771" t="e">
            <v>#N/A</v>
          </cell>
          <cell r="Q1771" t="e">
            <v>#N/A</v>
          </cell>
          <cell r="R1771" t="e">
            <v>#N/A</v>
          </cell>
          <cell r="S1771" t="e">
            <v>#N/A</v>
          </cell>
          <cell r="T1771" t="e">
            <v>#N/A</v>
          </cell>
          <cell r="U1771" t="e">
            <v>#N/A</v>
          </cell>
          <cell r="V1771" t="e">
            <v>#N/A</v>
          </cell>
          <cell r="W1771"/>
          <cell r="X1771" t="e">
            <v>#N/A</v>
          </cell>
          <cell r="Y1771" t="e">
            <v>#N/A</v>
          </cell>
          <cell r="Z1771" t="e">
            <v>#N/A</v>
          </cell>
          <cell r="AA1771"/>
          <cell r="AB1771"/>
          <cell r="AC1771"/>
          <cell r="AD1771"/>
          <cell r="AE1771" t="str">
            <v>ARRU</v>
          </cell>
          <cell r="AF1771" t="str">
            <v>FI</v>
          </cell>
          <cell r="AG1771"/>
          <cell r="AH1771"/>
        </row>
        <row r="1772">
          <cell r="A1772">
            <v>143017</v>
          </cell>
          <cell r="B1772">
            <v>1000</v>
          </cell>
          <cell r="C1772">
            <v>1035</v>
          </cell>
          <cell r="D1772" t="str">
            <v>SAKO</v>
          </cell>
          <cell r="E1772" t="str">
            <v/>
          </cell>
          <cell r="F1772" t="str">
            <v>X</v>
          </cell>
          <cell r="G1772" t="str">
            <v>A RAYMOND JAPAN</v>
          </cell>
          <cell r="H1772" t="str">
            <v>A RAYMOND JAPAN</v>
          </cell>
          <cell r="I1772" t="str">
            <v>A4540</v>
          </cell>
          <cell r="J1772" t="e">
            <v>#N/A</v>
          </cell>
          <cell r="K1772" t="e">
            <v>#N/A</v>
          </cell>
          <cell r="L1772"/>
          <cell r="M1772"/>
          <cell r="N1772" t="e">
            <v>#N/A</v>
          </cell>
          <cell r="O1772" t="e">
            <v>#N/A</v>
          </cell>
          <cell r="P1772" t="e">
            <v>#N/A</v>
          </cell>
          <cell r="Q1772" t="e">
            <v>#N/A</v>
          </cell>
          <cell r="R1772" t="e">
            <v>#N/A</v>
          </cell>
          <cell r="S1772" t="e">
            <v>#N/A</v>
          </cell>
          <cell r="T1772" t="e">
            <v>#N/A</v>
          </cell>
          <cell r="U1772" t="e">
            <v>#N/A</v>
          </cell>
          <cell r="V1772">
            <v>0</v>
          </cell>
          <cell r="W1772"/>
          <cell r="X1772">
            <v>0</v>
          </cell>
          <cell r="Y1772" t="e">
            <v>#N/A</v>
          </cell>
          <cell r="Z1772" t="e">
            <v>#N/A</v>
          </cell>
          <cell r="AA1772"/>
          <cell r="AB1772"/>
          <cell r="AC1772"/>
          <cell r="AD1772"/>
          <cell r="AE1772" t="str">
            <v>ARRU</v>
          </cell>
          <cell r="AF1772" t="str">
            <v>FI</v>
          </cell>
          <cell r="AG1772"/>
          <cell r="AH1772"/>
        </row>
        <row r="1773">
          <cell r="A1773">
            <v>143018</v>
          </cell>
          <cell r="B1773">
            <v>1000</v>
          </cell>
          <cell r="C1773">
            <v>1035</v>
          </cell>
          <cell r="D1773" t="str">
            <v>SAKO</v>
          </cell>
          <cell r="E1773" t="str">
            <v/>
          </cell>
          <cell r="F1773" t="str">
            <v>X</v>
          </cell>
          <cell r="G1773" t="str">
            <v>TECNIACERO SA</v>
          </cell>
          <cell r="H1773" t="str">
            <v>TECNIACERO SA</v>
          </cell>
          <cell r="I1773" t="str">
            <v>A4540</v>
          </cell>
          <cell r="J1773" t="e">
            <v>#N/A</v>
          </cell>
          <cell r="K1773" t="e">
            <v>#N/A</v>
          </cell>
          <cell r="L1773"/>
          <cell r="M1773"/>
          <cell r="N1773" t="e">
            <v>#N/A</v>
          </cell>
          <cell r="O1773" t="e">
            <v>#N/A</v>
          </cell>
          <cell r="P1773" t="e">
            <v>#N/A</v>
          </cell>
          <cell r="Q1773" t="e">
            <v>#N/A</v>
          </cell>
          <cell r="R1773" t="e">
            <v>#N/A</v>
          </cell>
          <cell r="S1773" t="e">
            <v>#N/A</v>
          </cell>
          <cell r="T1773" t="e">
            <v>#N/A</v>
          </cell>
          <cell r="U1773" t="e">
            <v>#N/A</v>
          </cell>
          <cell r="V1773" t="e">
            <v>#N/A</v>
          </cell>
          <cell r="W1773"/>
          <cell r="X1773" t="e">
            <v>#N/A</v>
          </cell>
          <cell r="Y1773" t="e">
            <v>#N/A</v>
          </cell>
          <cell r="Z1773" t="e">
            <v>#N/A</v>
          </cell>
          <cell r="AA1773"/>
          <cell r="AB1773"/>
          <cell r="AC1773"/>
          <cell r="AD1773"/>
          <cell r="AE1773" t="str">
            <v>ARRU</v>
          </cell>
          <cell r="AF1773" t="str">
            <v>FI</v>
          </cell>
          <cell r="AG1773"/>
          <cell r="AH1773"/>
        </row>
        <row r="1774">
          <cell r="A1774">
            <v>143019</v>
          </cell>
          <cell r="B1774">
            <v>1000</v>
          </cell>
          <cell r="C1774">
            <v>1035</v>
          </cell>
          <cell r="D1774" t="str">
            <v>SAKO</v>
          </cell>
          <cell r="E1774" t="str">
            <v/>
          </cell>
          <cell r="F1774" t="str">
            <v>X</v>
          </cell>
          <cell r="G1774" t="str">
            <v>A RAYMOND LIMITED</v>
          </cell>
          <cell r="H1774" t="str">
            <v>A RAYMOND LIMITED</v>
          </cell>
          <cell r="I1774" t="str">
            <v>A4540</v>
          </cell>
          <cell r="J1774" t="e">
            <v>#N/A</v>
          </cell>
          <cell r="K1774" t="e">
            <v>#N/A</v>
          </cell>
          <cell r="L1774"/>
          <cell r="M1774"/>
          <cell r="N1774" t="e">
            <v>#N/A</v>
          </cell>
          <cell r="O1774" t="e">
            <v>#N/A</v>
          </cell>
          <cell r="P1774" t="e">
            <v>#N/A</v>
          </cell>
          <cell r="Q1774" t="e">
            <v>#N/A</v>
          </cell>
          <cell r="R1774" t="e">
            <v>#N/A</v>
          </cell>
          <cell r="S1774" t="e">
            <v>#N/A</v>
          </cell>
          <cell r="T1774" t="e">
            <v>#N/A</v>
          </cell>
          <cell r="U1774" t="e">
            <v>#N/A</v>
          </cell>
          <cell r="V1774" t="e">
            <v>#N/A</v>
          </cell>
          <cell r="W1774"/>
          <cell r="X1774" t="e">
            <v>#N/A</v>
          </cell>
          <cell r="Y1774" t="e">
            <v>#N/A</v>
          </cell>
          <cell r="Z1774" t="e">
            <v>#N/A</v>
          </cell>
          <cell r="AA1774"/>
          <cell r="AB1774"/>
          <cell r="AC1774"/>
          <cell r="AD1774"/>
          <cell r="AE1774" t="str">
            <v>ARRU</v>
          </cell>
          <cell r="AF1774" t="str">
            <v>FI</v>
          </cell>
          <cell r="AG1774"/>
          <cell r="AH1774"/>
        </row>
        <row r="1775">
          <cell r="A1775">
            <v>143020</v>
          </cell>
          <cell r="B1775">
            <v>1000</v>
          </cell>
          <cell r="C1775">
            <v>1035</v>
          </cell>
          <cell r="D1775" t="str">
            <v>SAKO</v>
          </cell>
          <cell r="E1775" t="str">
            <v/>
          </cell>
          <cell r="F1775" t="str">
            <v>X</v>
          </cell>
          <cell r="G1775" t="str">
            <v>A RAYMOND INC</v>
          </cell>
          <cell r="H1775" t="str">
            <v>A RAYMOND INC</v>
          </cell>
          <cell r="I1775" t="str">
            <v>A4540</v>
          </cell>
          <cell r="J1775" t="e">
            <v>#N/A</v>
          </cell>
          <cell r="K1775" t="e">
            <v>#N/A</v>
          </cell>
          <cell r="L1775"/>
          <cell r="M1775"/>
          <cell r="N1775" t="e">
            <v>#N/A</v>
          </cell>
          <cell r="O1775" t="e">
            <v>#N/A</v>
          </cell>
          <cell r="P1775" t="e">
            <v>#N/A</v>
          </cell>
          <cell r="Q1775" t="e">
            <v>#N/A</v>
          </cell>
          <cell r="R1775" t="e">
            <v>#N/A</v>
          </cell>
          <cell r="S1775" t="e">
            <v>#N/A</v>
          </cell>
          <cell r="T1775" t="e">
            <v>#N/A</v>
          </cell>
          <cell r="U1775" t="e">
            <v>#N/A</v>
          </cell>
          <cell r="V1775" t="e">
            <v>#N/A</v>
          </cell>
          <cell r="W1775"/>
          <cell r="X1775" t="e">
            <v>#N/A</v>
          </cell>
          <cell r="Y1775" t="e">
            <v>#N/A</v>
          </cell>
          <cell r="Z1775" t="e">
            <v>#N/A</v>
          </cell>
          <cell r="AA1775"/>
          <cell r="AB1775"/>
          <cell r="AC1775"/>
          <cell r="AD1775"/>
          <cell r="AE1775" t="str">
            <v>ARRU</v>
          </cell>
          <cell r="AF1775" t="str">
            <v>FI</v>
          </cell>
          <cell r="AG1775"/>
          <cell r="AH1775"/>
        </row>
        <row r="1776">
          <cell r="A1776">
            <v>143021</v>
          </cell>
          <cell r="B1776">
            <v>1000</v>
          </cell>
          <cell r="C1776">
            <v>1035</v>
          </cell>
          <cell r="D1776" t="str">
            <v>SAKO</v>
          </cell>
          <cell r="E1776" t="str">
            <v/>
          </cell>
          <cell r="F1776" t="str">
            <v>X</v>
          </cell>
          <cell r="G1776" t="str">
            <v>AR FLUID GERMANY</v>
          </cell>
          <cell r="H1776" t="str">
            <v>AR FLUID CONNECTION GERMANY GmbH</v>
          </cell>
          <cell r="I1776" t="str">
            <v>A4540</v>
          </cell>
          <cell r="J1776" t="e">
            <v>#N/A</v>
          </cell>
          <cell r="K1776" t="e">
            <v>#N/A</v>
          </cell>
          <cell r="L1776"/>
          <cell r="M1776"/>
          <cell r="N1776" t="e">
            <v>#N/A</v>
          </cell>
          <cell r="O1776" t="e">
            <v>#N/A</v>
          </cell>
          <cell r="P1776" t="e">
            <v>#N/A</v>
          </cell>
          <cell r="Q1776" t="e">
            <v>#N/A</v>
          </cell>
          <cell r="R1776" t="e">
            <v>#N/A</v>
          </cell>
          <cell r="S1776" t="e">
            <v>#N/A</v>
          </cell>
          <cell r="T1776" t="e">
            <v>#N/A</v>
          </cell>
          <cell r="U1776" t="e">
            <v>#N/A</v>
          </cell>
          <cell r="V1776" t="e">
            <v>#N/A</v>
          </cell>
          <cell r="W1776"/>
          <cell r="X1776" t="e">
            <v>#N/A</v>
          </cell>
          <cell r="Y1776" t="e">
            <v>#N/A</v>
          </cell>
          <cell r="Z1776" t="e">
            <v>#N/A</v>
          </cell>
          <cell r="AA1776"/>
          <cell r="AB1776"/>
          <cell r="AC1776"/>
          <cell r="AD1776"/>
          <cell r="AE1776" t="str">
            <v>ARRU</v>
          </cell>
          <cell r="AF1776" t="str">
            <v>FI</v>
          </cell>
          <cell r="AG1776"/>
          <cell r="AH1776"/>
        </row>
        <row r="1777">
          <cell r="A1777">
            <v>143022</v>
          </cell>
          <cell r="B1777">
            <v>1000</v>
          </cell>
          <cell r="C1777">
            <v>1035</v>
          </cell>
          <cell r="D1777" t="str">
            <v>SAKO</v>
          </cell>
          <cell r="E1777" t="str">
            <v/>
          </cell>
          <cell r="F1777" t="str">
            <v>X</v>
          </cell>
          <cell r="G1777" t="str">
            <v>A RAYMOND TURKEY</v>
          </cell>
          <cell r="H1777" t="str">
            <v>A RAYMOND TURKEY GROUP TRANSACTION</v>
          </cell>
          <cell r="I1777" t="str">
            <v>A4540</v>
          </cell>
          <cell r="J1777" t="e">
            <v>#N/A</v>
          </cell>
          <cell r="K1777" t="e">
            <v>#N/A</v>
          </cell>
          <cell r="L1777"/>
          <cell r="M1777"/>
          <cell r="N1777" t="e">
            <v>#N/A</v>
          </cell>
          <cell r="O1777" t="e">
            <v>#N/A</v>
          </cell>
          <cell r="P1777" t="e">
            <v>#N/A</v>
          </cell>
          <cell r="Q1777" t="e">
            <v>#N/A</v>
          </cell>
          <cell r="R1777" t="e">
            <v>#N/A</v>
          </cell>
          <cell r="S1777" t="e">
            <v>#N/A</v>
          </cell>
          <cell r="T1777" t="e">
            <v>#N/A</v>
          </cell>
          <cell r="U1777" t="e">
            <v>#N/A</v>
          </cell>
          <cell r="V1777" t="e">
            <v>#N/A</v>
          </cell>
          <cell r="W1777"/>
          <cell r="X1777" t="e">
            <v>#N/A</v>
          </cell>
          <cell r="Y1777" t="e">
            <v>#N/A</v>
          </cell>
          <cell r="Z1777" t="e">
            <v>#N/A</v>
          </cell>
          <cell r="AA1777"/>
          <cell r="AB1777"/>
          <cell r="AC1777"/>
          <cell r="AD1777"/>
          <cell r="AE1777" t="str">
            <v>ARRU</v>
          </cell>
          <cell r="AF1777" t="str">
            <v>FI</v>
          </cell>
          <cell r="AG1777"/>
          <cell r="AH1777"/>
        </row>
        <row r="1778">
          <cell r="A1778">
            <v>143023</v>
          </cell>
          <cell r="B1778">
            <v>1000</v>
          </cell>
          <cell r="C1778">
            <v>1035</v>
          </cell>
          <cell r="D1778" t="str">
            <v>SAKO</v>
          </cell>
          <cell r="E1778" t="str">
            <v/>
          </cell>
          <cell r="F1778" t="str">
            <v>X</v>
          </cell>
          <cell r="G1778" t="str">
            <v>RAYCONNECT INC GT</v>
          </cell>
          <cell r="H1778" t="str">
            <v>RAYCONNECT INC GROUP TRANSACTION</v>
          </cell>
          <cell r="I1778" t="str">
            <v>A4540</v>
          </cell>
          <cell r="J1778" t="e">
            <v>#N/A</v>
          </cell>
          <cell r="K1778" t="e">
            <v>#N/A</v>
          </cell>
          <cell r="L1778"/>
          <cell r="M1778"/>
          <cell r="N1778" t="e">
            <v>#N/A</v>
          </cell>
          <cell r="O1778" t="e">
            <v>#N/A</v>
          </cell>
          <cell r="P1778" t="e">
            <v>#N/A</v>
          </cell>
          <cell r="Q1778" t="e">
            <v>#N/A</v>
          </cell>
          <cell r="R1778" t="e">
            <v>#N/A</v>
          </cell>
          <cell r="S1778" t="e">
            <v>#N/A</v>
          </cell>
          <cell r="T1778" t="e">
            <v>#N/A</v>
          </cell>
          <cell r="U1778" t="e">
            <v>#N/A</v>
          </cell>
          <cell r="V1778" t="e">
            <v>#N/A</v>
          </cell>
          <cell r="W1778"/>
          <cell r="X1778" t="e">
            <v>#N/A</v>
          </cell>
          <cell r="Y1778" t="e">
            <v>#N/A</v>
          </cell>
          <cell r="Z1778" t="e">
            <v>#N/A</v>
          </cell>
          <cell r="AA1778"/>
          <cell r="AB1778"/>
          <cell r="AC1778"/>
          <cell r="AD1778"/>
          <cell r="AE1778" t="str">
            <v>ARRU</v>
          </cell>
          <cell r="AF1778" t="str">
            <v>FI</v>
          </cell>
          <cell r="AG1778"/>
          <cell r="AH1778"/>
        </row>
        <row r="1779">
          <cell r="A1779">
            <v>143024</v>
          </cell>
          <cell r="B1779">
            <v>1000</v>
          </cell>
          <cell r="C1779">
            <v>1035</v>
          </cell>
          <cell r="D1779" t="str">
            <v>SAKO</v>
          </cell>
          <cell r="E1779" t="str">
            <v/>
          </cell>
          <cell r="F1779" t="str">
            <v>X</v>
          </cell>
          <cell r="G1779" t="str">
            <v>RAYGROUP SASU</v>
          </cell>
          <cell r="H1779" t="str">
            <v>RAYGROUP SASU GROUP TRANSACTION</v>
          </cell>
          <cell r="I1779" t="str">
            <v>A4540</v>
          </cell>
          <cell r="J1779" t="e">
            <v>#N/A</v>
          </cell>
          <cell r="K1779" t="e">
            <v>#N/A</v>
          </cell>
          <cell r="L1779"/>
          <cell r="M1779"/>
          <cell r="N1779" t="e">
            <v>#N/A</v>
          </cell>
          <cell r="O1779" t="e">
            <v>#N/A</v>
          </cell>
          <cell r="P1779" t="e">
            <v>#N/A</v>
          </cell>
          <cell r="Q1779" t="e">
            <v>#N/A</v>
          </cell>
          <cell r="R1779" t="e">
            <v>#N/A</v>
          </cell>
          <cell r="S1779" t="e">
            <v>#N/A</v>
          </cell>
          <cell r="T1779" t="e">
            <v>#N/A</v>
          </cell>
          <cell r="U1779" t="e">
            <v>#N/A</v>
          </cell>
          <cell r="V1779" t="e">
            <v>#N/A</v>
          </cell>
          <cell r="W1779"/>
          <cell r="X1779" t="e">
            <v>#N/A</v>
          </cell>
          <cell r="Y1779" t="e">
            <v>#N/A</v>
          </cell>
          <cell r="Z1779" t="e">
            <v>#N/A</v>
          </cell>
          <cell r="AA1779"/>
          <cell r="AB1779"/>
          <cell r="AC1779"/>
          <cell r="AD1779"/>
          <cell r="AE1779" t="str">
            <v>ARRU</v>
          </cell>
          <cell r="AF1779" t="str">
            <v>FI</v>
          </cell>
          <cell r="AG1779"/>
          <cell r="AH1779"/>
        </row>
        <row r="1780">
          <cell r="A1780">
            <v>143025</v>
          </cell>
          <cell r="B1780">
            <v>1000</v>
          </cell>
          <cell r="C1780">
            <v>1035</v>
          </cell>
          <cell r="D1780" t="str">
            <v>SAKO</v>
          </cell>
          <cell r="E1780" t="str">
            <v/>
          </cell>
          <cell r="F1780" t="str">
            <v>X</v>
          </cell>
          <cell r="G1780" t="str">
            <v>RAYCONNECT SASU GP T</v>
          </cell>
          <cell r="H1780" t="str">
            <v>RAYCONNECT SASU GROUP TRANSACTION</v>
          </cell>
          <cell r="I1780" t="str">
            <v>A4540</v>
          </cell>
          <cell r="J1780" t="e">
            <v>#N/A</v>
          </cell>
          <cell r="K1780" t="e">
            <v>#N/A</v>
          </cell>
          <cell r="L1780"/>
          <cell r="M1780"/>
          <cell r="N1780" t="e">
            <v>#N/A</v>
          </cell>
          <cell r="O1780" t="e">
            <v>#N/A</v>
          </cell>
          <cell r="P1780" t="e">
            <v>#N/A</v>
          </cell>
          <cell r="Q1780" t="e">
            <v>#N/A</v>
          </cell>
          <cell r="R1780" t="e">
            <v>#N/A</v>
          </cell>
          <cell r="S1780" t="e">
            <v>#N/A</v>
          </cell>
          <cell r="T1780" t="e">
            <v>#N/A</v>
          </cell>
          <cell r="U1780" t="e">
            <v>#N/A</v>
          </cell>
          <cell r="V1780" t="e">
            <v>#N/A</v>
          </cell>
          <cell r="W1780"/>
          <cell r="X1780" t="e">
            <v>#N/A</v>
          </cell>
          <cell r="Y1780" t="e">
            <v>#N/A</v>
          </cell>
          <cell r="Z1780" t="e">
            <v>#N/A</v>
          </cell>
          <cell r="AA1780"/>
          <cell r="AB1780"/>
          <cell r="AC1780"/>
          <cell r="AD1780"/>
          <cell r="AE1780" t="str">
            <v>ARRU</v>
          </cell>
          <cell r="AF1780" t="str">
            <v>FI</v>
          </cell>
          <cell r="AG1780"/>
          <cell r="AH1780"/>
        </row>
        <row r="1781">
          <cell r="A1781">
            <v>143026</v>
          </cell>
          <cell r="B1781">
            <v>1000</v>
          </cell>
          <cell r="C1781">
            <v>1035</v>
          </cell>
          <cell r="D1781" t="str">
            <v>SAKO</v>
          </cell>
          <cell r="E1781" t="str">
            <v/>
          </cell>
          <cell r="F1781" t="str">
            <v>X</v>
          </cell>
          <cell r="G1781" t="str">
            <v>RAYCONNECT INT GERMA</v>
          </cell>
          <cell r="H1781" t="str">
            <v>RAYCONNECT INT GERMANY GROUP TRANSACTION</v>
          </cell>
          <cell r="I1781" t="str">
            <v>A4540</v>
          </cell>
          <cell r="J1781" t="e">
            <v>#N/A</v>
          </cell>
          <cell r="K1781" t="e">
            <v>#N/A</v>
          </cell>
          <cell r="L1781"/>
          <cell r="M1781"/>
          <cell r="N1781" t="e">
            <v>#N/A</v>
          </cell>
          <cell r="O1781" t="e">
            <v>#N/A</v>
          </cell>
          <cell r="P1781" t="e">
            <v>#N/A</v>
          </cell>
          <cell r="Q1781" t="e">
            <v>#N/A</v>
          </cell>
          <cell r="R1781" t="e">
            <v>#N/A</v>
          </cell>
          <cell r="S1781" t="e">
            <v>#N/A</v>
          </cell>
          <cell r="T1781" t="e">
            <v>#N/A</v>
          </cell>
          <cell r="U1781" t="e">
            <v>#N/A</v>
          </cell>
          <cell r="V1781" t="e">
            <v>#N/A</v>
          </cell>
          <cell r="W1781"/>
          <cell r="X1781" t="e">
            <v>#N/A</v>
          </cell>
          <cell r="Y1781" t="e">
            <v>#N/A</v>
          </cell>
          <cell r="Z1781" t="e">
            <v>#N/A</v>
          </cell>
          <cell r="AA1781"/>
          <cell r="AB1781"/>
          <cell r="AC1781"/>
          <cell r="AD1781"/>
          <cell r="AE1781" t="str">
            <v>ARRU</v>
          </cell>
          <cell r="AF1781" t="str">
            <v>FI</v>
          </cell>
          <cell r="AG1781"/>
          <cell r="AH1781"/>
        </row>
        <row r="1782">
          <cell r="A1782">
            <v>143027</v>
          </cell>
          <cell r="B1782">
            <v>1000</v>
          </cell>
          <cell r="C1782">
            <v>1035</v>
          </cell>
          <cell r="D1782" t="str">
            <v>SAKO</v>
          </cell>
          <cell r="E1782" t="str">
            <v/>
          </cell>
          <cell r="F1782" t="str">
            <v>X</v>
          </cell>
          <cell r="G1782" t="str">
            <v>RAYMOLD</v>
          </cell>
          <cell r="H1782" t="str">
            <v>RAYMOLD GROUP TRANSACTION</v>
          </cell>
          <cell r="I1782" t="str">
            <v>A4540</v>
          </cell>
          <cell r="J1782" t="e">
            <v>#N/A</v>
          </cell>
          <cell r="K1782" t="e">
            <v>#N/A</v>
          </cell>
          <cell r="L1782"/>
          <cell r="M1782"/>
          <cell r="N1782" t="e">
            <v>#N/A</v>
          </cell>
          <cell r="O1782" t="e">
            <v>#N/A</v>
          </cell>
          <cell r="P1782" t="e">
            <v>#N/A</v>
          </cell>
          <cell r="Q1782" t="e">
            <v>#N/A</v>
          </cell>
          <cell r="R1782" t="e">
            <v>#N/A</v>
          </cell>
          <cell r="S1782" t="e">
            <v>#N/A</v>
          </cell>
          <cell r="T1782" t="e">
            <v>#N/A</v>
          </cell>
          <cell r="U1782" t="e">
            <v>#N/A</v>
          </cell>
          <cell r="V1782" t="e">
            <v>#N/A</v>
          </cell>
          <cell r="W1782"/>
          <cell r="X1782" t="e">
            <v>#N/A</v>
          </cell>
          <cell r="Y1782" t="e">
            <v>#N/A</v>
          </cell>
          <cell r="Z1782" t="e">
            <v>#N/A</v>
          </cell>
          <cell r="AA1782"/>
          <cell r="AB1782"/>
          <cell r="AC1782"/>
          <cell r="AD1782"/>
          <cell r="AE1782" t="str">
            <v>ARRU</v>
          </cell>
          <cell r="AF1782" t="str">
            <v>FI</v>
          </cell>
          <cell r="AG1782"/>
          <cell r="AH1782"/>
        </row>
        <row r="1783">
          <cell r="A1783">
            <v>143028</v>
          </cell>
          <cell r="B1783">
            <v>1000</v>
          </cell>
          <cell r="C1783">
            <v>1035</v>
          </cell>
          <cell r="D1783" t="str">
            <v>SAKO</v>
          </cell>
          <cell r="E1783" t="str">
            <v/>
          </cell>
          <cell r="F1783" t="str">
            <v>X</v>
          </cell>
          <cell r="G1783" t="str">
            <v>AG 90 S.C.I.</v>
          </cell>
          <cell r="H1783" t="str">
            <v>AG 90 S.C.I. GROUP TRANSACTION</v>
          </cell>
          <cell r="I1783" t="str">
            <v>A4540</v>
          </cell>
          <cell r="J1783" t="e">
            <v>#N/A</v>
          </cell>
          <cell r="K1783" t="e">
            <v>#N/A</v>
          </cell>
          <cell r="L1783"/>
          <cell r="M1783"/>
          <cell r="N1783" t="e">
            <v>#N/A</v>
          </cell>
          <cell r="O1783" t="e">
            <v>#N/A</v>
          </cell>
          <cell r="P1783" t="e">
            <v>#N/A</v>
          </cell>
          <cell r="Q1783" t="e">
            <v>#N/A</v>
          </cell>
          <cell r="R1783" t="e">
            <v>#N/A</v>
          </cell>
          <cell r="S1783" t="e">
            <v>#N/A</v>
          </cell>
          <cell r="T1783" t="e">
            <v>#N/A</v>
          </cell>
          <cell r="U1783" t="e">
            <v>#N/A</v>
          </cell>
          <cell r="V1783" t="e">
            <v>#N/A</v>
          </cell>
          <cell r="W1783"/>
          <cell r="X1783" t="e">
            <v>#N/A</v>
          </cell>
          <cell r="Y1783" t="e">
            <v>#N/A</v>
          </cell>
          <cell r="Z1783" t="e">
            <v>#N/A</v>
          </cell>
          <cell r="AA1783"/>
          <cell r="AB1783"/>
          <cell r="AC1783"/>
          <cell r="AD1783"/>
          <cell r="AE1783" t="str">
            <v>ARRU</v>
          </cell>
          <cell r="AF1783" t="str">
            <v>FI</v>
          </cell>
          <cell r="AG1783"/>
          <cell r="AH1783"/>
        </row>
        <row r="1784">
          <cell r="A1784">
            <v>143030</v>
          </cell>
          <cell r="B1784">
            <v>1000</v>
          </cell>
          <cell r="C1784">
            <v>1035</v>
          </cell>
          <cell r="D1784" t="str">
            <v>SAKO</v>
          </cell>
          <cell r="E1784" t="str">
            <v/>
          </cell>
          <cell r="F1784" t="str">
            <v>X</v>
          </cell>
          <cell r="G1784" t="str">
            <v>A RAYMOND KOREA</v>
          </cell>
          <cell r="H1784" t="str">
            <v>A RAYMOND KOREA GROUP TRANSACTION</v>
          </cell>
          <cell r="I1784" t="str">
            <v>A4540</v>
          </cell>
          <cell r="J1784" t="e">
            <v>#N/A</v>
          </cell>
          <cell r="K1784" t="e">
            <v>#N/A</v>
          </cell>
          <cell r="L1784"/>
          <cell r="M1784"/>
          <cell r="N1784" t="e">
            <v>#N/A</v>
          </cell>
          <cell r="O1784" t="e">
            <v>#N/A</v>
          </cell>
          <cell r="P1784" t="e">
            <v>#N/A</v>
          </cell>
          <cell r="Q1784" t="e">
            <v>#N/A</v>
          </cell>
          <cell r="R1784" t="e">
            <v>#N/A</v>
          </cell>
          <cell r="S1784" t="e">
            <v>#N/A</v>
          </cell>
          <cell r="T1784" t="e">
            <v>#N/A</v>
          </cell>
          <cell r="U1784" t="e">
            <v>#N/A</v>
          </cell>
          <cell r="V1784" t="e">
            <v>#N/A</v>
          </cell>
          <cell r="W1784"/>
          <cell r="X1784" t="e">
            <v>#N/A</v>
          </cell>
          <cell r="Y1784" t="e">
            <v>#N/A</v>
          </cell>
          <cell r="Z1784" t="e">
            <v>#N/A</v>
          </cell>
          <cell r="AA1784"/>
          <cell r="AB1784"/>
          <cell r="AC1784"/>
          <cell r="AD1784"/>
          <cell r="AE1784" t="str">
            <v>ARRU</v>
          </cell>
          <cell r="AF1784" t="str">
            <v>FI</v>
          </cell>
          <cell r="AG1784"/>
          <cell r="AH1784"/>
        </row>
        <row r="1785">
          <cell r="A1785">
            <v>143031</v>
          </cell>
          <cell r="B1785">
            <v>1000</v>
          </cell>
          <cell r="C1785">
            <v>1035</v>
          </cell>
          <cell r="D1785" t="str">
            <v>SAKO</v>
          </cell>
          <cell r="E1785" t="str">
            <v/>
          </cell>
          <cell r="F1785" t="str">
            <v>X</v>
          </cell>
          <cell r="G1785" t="str">
            <v>RAYWAL</v>
          </cell>
          <cell r="H1785" t="str">
            <v>RAYWAL GROUP TRANSACTION</v>
          </cell>
          <cell r="I1785" t="str">
            <v>A4540</v>
          </cell>
          <cell r="J1785" t="e">
            <v>#N/A</v>
          </cell>
          <cell r="K1785" t="e">
            <v>#N/A</v>
          </cell>
          <cell r="L1785"/>
          <cell r="M1785"/>
          <cell r="N1785" t="e">
            <v>#N/A</v>
          </cell>
          <cell r="O1785" t="e">
            <v>#N/A</v>
          </cell>
          <cell r="P1785" t="e">
            <v>#N/A</v>
          </cell>
          <cell r="Q1785" t="e">
            <v>#N/A</v>
          </cell>
          <cell r="R1785" t="e">
            <v>#N/A</v>
          </cell>
          <cell r="S1785" t="e">
            <v>#N/A</v>
          </cell>
          <cell r="T1785" t="e">
            <v>#N/A</v>
          </cell>
          <cell r="U1785" t="e">
            <v>#N/A</v>
          </cell>
          <cell r="V1785" t="e">
            <v>#N/A</v>
          </cell>
          <cell r="W1785"/>
          <cell r="X1785" t="e">
            <v>#N/A</v>
          </cell>
          <cell r="Y1785" t="e">
            <v>#N/A</v>
          </cell>
          <cell r="Z1785" t="e">
            <v>#N/A</v>
          </cell>
          <cell r="AA1785"/>
          <cell r="AB1785"/>
          <cell r="AC1785"/>
          <cell r="AD1785"/>
          <cell r="AE1785" t="str">
            <v>ARRU</v>
          </cell>
          <cell r="AF1785" t="str">
            <v>FI</v>
          </cell>
          <cell r="AG1785"/>
          <cell r="AH1785"/>
        </row>
        <row r="1786">
          <cell r="A1786">
            <v>143033</v>
          </cell>
          <cell r="B1786">
            <v>1000</v>
          </cell>
          <cell r="C1786">
            <v>1035</v>
          </cell>
          <cell r="D1786" t="str">
            <v>SAKO</v>
          </cell>
          <cell r="E1786" t="str">
            <v/>
          </cell>
          <cell r="F1786" t="str">
            <v>X</v>
          </cell>
          <cell r="G1786" t="str">
            <v>A RAYMOND PARS</v>
          </cell>
          <cell r="H1786" t="str">
            <v>A RAYMOND PARS GROUP TRANSACTION</v>
          </cell>
          <cell r="I1786" t="str">
            <v>A4540</v>
          </cell>
          <cell r="J1786" t="e">
            <v>#N/A</v>
          </cell>
          <cell r="K1786" t="e">
            <v>#N/A</v>
          </cell>
          <cell r="L1786"/>
          <cell r="M1786"/>
          <cell r="N1786" t="e">
            <v>#N/A</v>
          </cell>
          <cell r="O1786" t="e">
            <v>#N/A</v>
          </cell>
          <cell r="P1786" t="e">
            <v>#N/A</v>
          </cell>
          <cell r="Q1786" t="e">
            <v>#N/A</v>
          </cell>
          <cell r="R1786" t="e">
            <v>#N/A</v>
          </cell>
          <cell r="S1786" t="e">
            <v>#N/A</v>
          </cell>
          <cell r="T1786" t="e">
            <v>#N/A</v>
          </cell>
          <cell r="U1786" t="e">
            <v>#N/A</v>
          </cell>
          <cell r="V1786" t="e">
            <v>#N/A</v>
          </cell>
          <cell r="W1786"/>
          <cell r="X1786" t="e">
            <v>#N/A</v>
          </cell>
          <cell r="Y1786" t="e">
            <v>#N/A</v>
          </cell>
          <cell r="Z1786" t="e">
            <v>#N/A</v>
          </cell>
          <cell r="AA1786"/>
          <cell r="AB1786"/>
          <cell r="AC1786"/>
          <cell r="AD1786"/>
          <cell r="AE1786" t="str">
            <v>ARRU</v>
          </cell>
          <cell r="AF1786" t="str">
            <v>FI</v>
          </cell>
          <cell r="AG1786"/>
          <cell r="AH1786"/>
        </row>
        <row r="1787">
          <cell r="A1787">
            <v>143034</v>
          </cell>
          <cell r="B1787">
            <v>1000</v>
          </cell>
          <cell r="C1787">
            <v>1035</v>
          </cell>
          <cell r="D1787" t="str">
            <v>SAKO</v>
          </cell>
          <cell r="E1787" t="str">
            <v/>
          </cell>
          <cell r="F1787" t="str">
            <v>X</v>
          </cell>
          <cell r="G1787" t="str">
            <v>A.RAYMOND INDIA</v>
          </cell>
          <cell r="H1787" t="str">
            <v>A.RAYMOND INDIA</v>
          </cell>
          <cell r="I1787" t="str">
            <v>A4540</v>
          </cell>
          <cell r="J1787" t="e">
            <v>#N/A</v>
          </cell>
          <cell r="K1787" t="e">
            <v>#N/A</v>
          </cell>
          <cell r="L1787"/>
          <cell r="M1787"/>
          <cell r="N1787" t="e">
            <v>#N/A</v>
          </cell>
          <cell r="O1787" t="e">
            <v>#N/A</v>
          </cell>
          <cell r="P1787" t="e">
            <v>#N/A</v>
          </cell>
          <cell r="Q1787" t="e">
            <v>#N/A</v>
          </cell>
          <cell r="R1787" t="e">
            <v>#N/A</v>
          </cell>
          <cell r="S1787" t="e">
            <v>#N/A</v>
          </cell>
          <cell r="T1787" t="e">
            <v>#N/A</v>
          </cell>
          <cell r="U1787" t="e">
            <v>#N/A</v>
          </cell>
          <cell r="V1787" t="e">
            <v>#N/A</v>
          </cell>
          <cell r="W1787"/>
          <cell r="X1787" t="e">
            <v>#N/A</v>
          </cell>
          <cell r="Y1787" t="e">
            <v>#N/A</v>
          </cell>
          <cell r="Z1787" t="e">
            <v>#N/A</v>
          </cell>
          <cell r="AA1787"/>
          <cell r="AB1787"/>
          <cell r="AC1787"/>
          <cell r="AD1787"/>
          <cell r="AE1787" t="str">
            <v>ARRU</v>
          </cell>
          <cell r="AF1787" t="str">
            <v>FI</v>
          </cell>
          <cell r="AG1787"/>
          <cell r="AH1787"/>
        </row>
        <row r="1788">
          <cell r="A1788">
            <v>143035</v>
          </cell>
          <cell r="B1788">
            <v>1000</v>
          </cell>
          <cell r="C1788">
            <v>1035</v>
          </cell>
          <cell r="D1788" t="str">
            <v>SAKO</v>
          </cell>
          <cell r="E1788" t="str">
            <v/>
          </cell>
          <cell r="F1788" t="str">
            <v>X</v>
          </cell>
          <cell r="G1788" t="str">
            <v>A.RAYMOND RUSSIA</v>
          </cell>
          <cell r="H1788" t="str">
            <v>A.RAYMOND RUSSIA</v>
          </cell>
          <cell r="I1788" t="str">
            <v>A4540</v>
          </cell>
          <cell r="J1788" t="e">
            <v>#N/A</v>
          </cell>
          <cell r="K1788" t="e">
            <v>#N/A</v>
          </cell>
          <cell r="L1788"/>
          <cell r="M1788"/>
          <cell r="N1788" t="e">
            <v>#N/A</v>
          </cell>
          <cell r="O1788" t="e">
            <v>#N/A</v>
          </cell>
          <cell r="P1788" t="e">
            <v>#N/A</v>
          </cell>
          <cell r="Q1788" t="e">
            <v>#N/A</v>
          </cell>
          <cell r="R1788" t="e">
            <v>#N/A</v>
          </cell>
          <cell r="S1788" t="e">
            <v>#N/A</v>
          </cell>
          <cell r="T1788" t="e">
            <v>#N/A</v>
          </cell>
          <cell r="U1788" t="e">
            <v>#N/A</v>
          </cell>
          <cell r="V1788" t="e">
            <v>#N/A</v>
          </cell>
          <cell r="W1788"/>
          <cell r="X1788" t="e">
            <v>#N/A</v>
          </cell>
          <cell r="Y1788" t="e">
            <v>#N/A</v>
          </cell>
          <cell r="Z1788" t="e">
            <v>#N/A</v>
          </cell>
          <cell r="AA1788"/>
          <cell r="AB1788"/>
          <cell r="AC1788"/>
          <cell r="AD1788"/>
          <cell r="AE1788" t="str">
            <v>ARRU</v>
          </cell>
          <cell r="AF1788" t="str">
            <v>FI</v>
          </cell>
          <cell r="AG1788"/>
          <cell r="AH1788"/>
        </row>
        <row r="1789">
          <cell r="A1789">
            <v>143036</v>
          </cell>
          <cell r="B1789">
            <v>1000</v>
          </cell>
          <cell r="C1789">
            <v>1035</v>
          </cell>
          <cell r="D1789" t="str">
            <v>SAKO</v>
          </cell>
          <cell r="E1789" t="str">
            <v/>
          </cell>
          <cell r="F1789" t="str">
            <v>X</v>
          </cell>
          <cell r="G1789" t="str">
            <v>A RAYMONDLIFE SAS</v>
          </cell>
          <cell r="H1789" t="str">
            <v>A RAYMONDLIFE SAS</v>
          </cell>
          <cell r="I1789" t="str">
            <v>A4540</v>
          </cell>
          <cell r="J1789" t="e">
            <v>#N/A</v>
          </cell>
          <cell r="K1789" t="e">
            <v>#N/A</v>
          </cell>
          <cell r="L1789"/>
          <cell r="M1789"/>
          <cell r="N1789" t="e">
            <v>#N/A</v>
          </cell>
          <cell r="O1789" t="e">
            <v>#N/A</v>
          </cell>
          <cell r="P1789" t="e">
            <v>#N/A</v>
          </cell>
          <cell r="Q1789" t="e">
            <v>#N/A</v>
          </cell>
          <cell r="R1789" t="e">
            <v>#N/A</v>
          </cell>
          <cell r="S1789" t="e">
            <v>#N/A</v>
          </cell>
          <cell r="T1789" t="e">
            <v>#N/A</v>
          </cell>
          <cell r="U1789" t="e">
            <v>#N/A</v>
          </cell>
          <cell r="V1789" t="e">
            <v>#N/A</v>
          </cell>
          <cell r="W1789"/>
          <cell r="X1789" t="e">
            <v>#N/A</v>
          </cell>
          <cell r="Y1789" t="e">
            <v>#N/A</v>
          </cell>
          <cell r="Z1789" t="e">
            <v>#N/A</v>
          </cell>
          <cell r="AA1789"/>
          <cell r="AB1789"/>
          <cell r="AC1789"/>
          <cell r="AD1789"/>
          <cell r="AE1789" t="str">
            <v>ARRU</v>
          </cell>
          <cell r="AF1789" t="str">
            <v>FI</v>
          </cell>
          <cell r="AG1789"/>
          <cell r="AH1789"/>
        </row>
        <row r="1790">
          <cell r="A1790">
            <v>143039</v>
          </cell>
          <cell r="B1790">
            <v>1000</v>
          </cell>
          <cell r="C1790">
            <v>1035</v>
          </cell>
          <cell r="D1790" t="str">
            <v>SAKO</v>
          </cell>
          <cell r="E1790" t="str">
            <v/>
          </cell>
          <cell r="F1790" t="str">
            <v>X</v>
          </cell>
          <cell r="G1790" t="str">
            <v>RAYCE EURL GP T</v>
          </cell>
          <cell r="H1790" t="str">
            <v>RAYCE EURL GROUP TRANSACTION</v>
          </cell>
          <cell r="I1790" t="str">
            <v>A4540</v>
          </cell>
          <cell r="J1790" t="e">
            <v>#N/A</v>
          </cell>
          <cell r="K1790" t="e">
            <v>#N/A</v>
          </cell>
          <cell r="L1790"/>
          <cell r="M1790"/>
          <cell r="N1790" t="e">
            <v>#N/A</v>
          </cell>
          <cell r="O1790" t="e">
            <v>#N/A</v>
          </cell>
          <cell r="P1790" t="e">
            <v>#N/A</v>
          </cell>
          <cell r="Q1790" t="e">
            <v>#N/A</v>
          </cell>
          <cell r="R1790" t="e">
            <v>#N/A</v>
          </cell>
          <cell r="S1790" t="e">
            <v>#N/A</v>
          </cell>
          <cell r="T1790" t="e">
            <v>#N/A</v>
          </cell>
          <cell r="U1790" t="e">
            <v>#N/A</v>
          </cell>
          <cell r="V1790" t="e">
            <v>#N/A</v>
          </cell>
          <cell r="W1790"/>
          <cell r="X1790" t="e">
            <v>#N/A</v>
          </cell>
          <cell r="Y1790" t="e">
            <v>#N/A</v>
          </cell>
          <cell r="Z1790" t="e">
            <v>#N/A</v>
          </cell>
          <cell r="AA1790"/>
          <cell r="AB1790"/>
          <cell r="AC1790"/>
          <cell r="AD1790"/>
          <cell r="AE1790" t="str">
            <v>ARRU</v>
          </cell>
          <cell r="AF1790" t="str">
            <v>FI</v>
          </cell>
          <cell r="AG1790"/>
          <cell r="AH1790"/>
        </row>
        <row r="1791">
          <cell r="A1791">
            <v>143040</v>
          </cell>
          <cell r="B1791">
            <v>1000</v>
          </cell>
          <cell r="C1791">
            <v>1035</v>
          </cell>
          <cell r="D1791" t="str">
            <v>SAKO</v>
          </cell>
          <cell r="E1791" t="str">
            <v/>
          </cell>
          <cell r="F1791" t="str">
            <v>X</v>
          </cell>
          <cell r="G1791" t="str">
            <v>RAYNET AMERICAS Inc</v>
          </cell>
          <cell r="H1791" t="str">
            <v>RAYNET AMERICAS Inc</v>
          </cell>
          <cell r="I1791" t="str">
            <v>A4540</v>
          </cell>
          <cell r="J1791" t="e">
            <v>#N/A</v>
          </cell>
          <cell r="K1791" t="e">
            <v>#N/A</v>
          </cell>
          <cell r="L1791"/>
          <cell r="M1791"/>
          <cell r="N1791" t="e">
            <v>#N/A</v>
          </cell>
          <cell r="O1791" t="e">
            <v>#N/A</v>
          </cell>
          <cell r="P1791" t="e">
            <v>#N/A</v>
          </cell>
          <cell r="Q1791" t="e">
            <v>#N/A</v>
          </cell>
          <cell r="R1791" t="e">
            <v>#N/A</v>
          </cell>
          <cell r="S1791" t="e">
            <v>#N/A</v>
          </cell>
          <cell r="T1791" t="e">
            <v>#N/A</v>
          </cell>
          <cell r="U1791" t="e">
            <v>#N/A</v>
          </cell>
          <cell r="V1791" t="e">
            <v>#N/A</v>
          </cell>
          <cell r="W1791"/>
          <cell r="X1791" t="e">
            <v>#N/A</v>
          </cell>
          <cell r="Y1791" t="e">
            <v>#N/A</v>
          </cell>
          <cell r="Z1791" t="e">
            <v>#N/A</v>
          </cell>
          <cell r="AA1791"/>
          <cell r="AB1791"/>
          <cell r="AC1791"/>
          <cell r="AD1791"/>
          <cell r="AE1791" t="str">
            <v>ARRU</v>
          </cell>
          <cell r="AF1791" t="str">
            <v>FI</v>
          </cell>
          <cell r="AG1791"/>
          <cell r="AH1791"/>
        </row>
        <row r="1792">
          <cell r="A1792">
            <v>143041</v>
          </cell>
          <cell r="B1792">
            <v>1000</v>
          </cell>
          <cell r="C1792">
            <v>1035</v>
          </cell>
          <cell r="D1792" t="str">
            <v>SAKO</v>
          </cell>
          <cell r="E1792" t="str">
            <v/>
          </cell>
          <cell r="F1792" t="str">
            <v>X</v>
          </cell>
          <cell r="G1792" t="str">
            <v>RAY ESTATE Eurl</v>
          </cell>
          <cell r="H1792" t="str">
            <v>RAY ESTATE Eurl GROUP TRANSACTION</v>
          </cell>
          <cell r="I1792" t="str">
            <v>A4540</v>
          </cell>
          <cell r="J1792" t="e">
            <v>#N/A</v>
          </cell>
          <cell r="K1792" t="e">
            <v>#N/A</v>
          </cell>
          <cell r="L1792"/>
          <cell r="M1792"/>
          <cell r="N1792" t="e">
            <v>#N/A</v>
          </cell>
          <cell r="O1792" t="e">
            <v>#N/A</v>
          </cell>
          <cell r="P1792" t="e">
            <v>#N/A</v>
          </cell>
          <cell r="Q1792" t="e">
            <v>#N/A</v>
          </cell>
          <cell r="R1792" t="e">
            <v>#N/A</v>
          </cell>
          <cell r="S1792" t="e">
            <v>#N/A</v>
          </cell>
          <cell r="T1792" t="e">
            <v>#N/A</v>
          </cell>
          <cell r="U1792" t="e">
            <v>#N/A</v>
          </cell>
          <cell r="V1792" t="e">
            <v>#N/A</v>
          </cell>
          <cell r="W1792"/>
          <cell r="X1792" t="e">
            <v>#N/A</v>
          </cell>
          <cell r="Y1792" t="e">
            <v>#N/A</v>
          </cell>
          <cell r="Z1792" t="e">
            <v>#N/A</v>
          </cell>
          <cell r="AA1792"/>
          <cell r="AB1792"/>
          <cell r="AC1792"/>
          <cell r="AD1792"/>
          <cell r="AE1792" t="str">
            <v>ARRU</v>
          </cell>
          <cell r="AF1792" t="str">
            <v>FI</v>
          </cell>
          <cell r="AG1792"/>
          <cell r="AH1792"/>
        </row>
        <row r="1793">
          <cell r="A1793">
            <v>143042</v>
          </cell>
          <cell r="B1793">
            <v>1000</v>
          </cell>
          <cell r="C1793">
            <v>1035</v>
          </cell>
          <cell r="D1793" t="str">
            <v>SAKO</v>
          </cell>
          <cell r="E1793" t="str">
            <v/>
          </cell>
          <cell r="F1793" t="str">
            <v>X</v>
          </cell>
          <cell r="G1793" t="str">
            <v>AR CORPORATE North A</v>
          </cell>
          <cell r="H1793" t="str">
            <v>AR CORPORATE North America inc</v>
          </cell>
          <cell r="I1793" t="str">
            <v>A4540</v>
          </cell>
          <cell r="J1793" t="e">
            <v>#N/A</v>
          </cell>
          <cell r="K1793" t="e">
            <v>#N/A</v>
          </cell>
          <cell r="L1793"/>
          <cell r="M1793"/>
          <cell r="N1793" t="e">
            <v>#N/A</v>
          </cell>
          <cell r="O1793" t="e">
            <v>#N/A</v>
          </cell>
          <cell r="P1793" t="e">
            <v>#N/A</v>
          </cell>
          <cell r="Q1793" t="e">
            <v>#N/A</v>
          </cell>
          <cell r="R1793" t="e">
            <v>#N/A</v>
          </cell>
          <cell r="S1793" t="e">
            <v>#N/A</v>
          </cell>
          <cell r="T1793" t="e">
            <v>#N/A</v>
          </cell>
          <cell r="U1793" t="e">
            <v>#N/A</v>
          </cell>
          <cell r="V1793" t="e">
            <v>#N/A</v>
          </cell>
          <cell r="W1793"/>
          <cell r="X1793" t="e">
            <v>#N/A</v>
          </cell>
          <cell r="Y1793" t="e">
            <v>#N/A</v>
          </cell>
          <cell r="Z1793" t="e">
            <v>#N/A</v>
          </cell>
          <cell r="AA1793"/>
          <cell r="AB1793"/>
          <cell r="AC1793"/>
          <cell r="AD1793"/>
          <cell r="AE1793" t="str">
            <v>ARRU</v>
          </cell>
          <cell r="AF1793" t="str">
            <v>FI</v>
          </cell>
          <cell r="AG1793"/>
          <cell r="AH1793"/>
        </row>
        <row r="1794">
          <cell r="A1794">
            <v>143043</v>
          </cell>
          <cell r="B1794">
            <v>1000</v>
          </cell>
          <cell r="C1794">
            <v>1035</v>
          </cell>
          <cell r="D1794" t="str">
            <v>SAKO</v>
          </cell>
          <cell r="E1794" t="str">
            <v/>
          </cell>
          <cell r="F1794" t="str">
            <v>X</v>
          </cell>
          <cell r="G1794" t="str">
            <v>AR TINNERMAN Man. H</v>
          </cell>
          <cell r="H1794" t="str">
            <v>AR TINNERMAN Manufacturing  Hamilton (Canada)</v>
          </cell>
          <cell r="I1794" t="str">
            <v>A4540</v>
          </cell>
          <cell r="J1794" t="e">
            <v>#N/A</v>
          </cell>
          <cell r="K1794" t="e">
            <v>#N/A</v>
          </cell>
          <cell r="L1794"/>
          <cell r="M1794"/>
          <cell r="N1794" t="e">
            <v>#N/A</v>
          </cell>
          <cell r="O1794" t="e">
            <v>#N/A</v>
          </cell>
          <cell r="P1794" t="e">
            <v>#N/A</v>
          </cell>
          <cell r="Q1794" t="e">
            <v>#N/A</v>
          </cell>
          <cell r="R1794" t="e">
            <v>#N/A</v>
          </cell>
          <cell r="S1794" t="e">
            <v>#N/A</v>
          </cell>
          <cell r="T1794" t="e">
            <v>#N/A</v>
          </cell>
          <cell r="U1794" t="e">
            <v>#N/A</v>
          </cell>
          <cell r="V1794" t="e">
            <v>#N/A</v>
          </cell>
          <cell r="W1794"/>
          <cell r="X1794" t="e">
            <v>#N/A</v>
          </cell>
          <cell r="Y1794" t="e">
            <v>#N/A</v>
          </cell>
          <cell r="Z1794" t="e">
            <v>#N/A</v>
          </cell>
          <cell r="AA1794"/>
          <cell r="AB1794"/>
          <cell r="AC1794"/>
          <cell r="AD1794"/>
          <cell r="AE1794" t="str">
            <v>ARRU</v>
          </cell>
          <cell r="AF1794" t="str">
            <v>FI</v>
          </cell>
          <cell r="AG1794"/>
          <cell r="AH1794"/>
        </row>
        <row r="1795">
          <cell r="A1795">
            <v>143044</v>
          </cell>
          <cell r="B1795">
            <v>1000</v>
          </cell>
          <cell r="C1795">
            <v>1035</v>
          </cell>
          <cell r="D1795" t="str">
            <v>SAKO</v>
          </cell>
          <cell r="E1795" t="str">
            <v/>
          </cell>
          <cell r="F1795" t="str">
            <v>X</v>
          </cell>
          <cell r="G1795" t="str">
            <v>RAYCE Inc</v>
          </cell>
          <cell r="H1795" t="str">
            <v>RAYCE Inc</v>
          </cell>
          <cell r="I1795" t="str">
            <v>A4540</v>
          </cell>
          <cell r="J1795" t="e">
            <v>#N/A</v>
          </cell>
          <cell r="K1795" t="e">
            <v>#N/A</v>
          </cell>
          <cell r="L1795"/>
          <cell r="M1795"/>
          <cell r="N1795" t="e">
            <v>#N/A</v>
          </cell>
          <cell r="O1795" t="e">
            <v>#N/A</v>
          </cell>
          <cell r="P1795" t="e">
            <v>#N/A</v>
          </cell>
          <cell r="Q1795" t="e">
            <v>#N/A</v>
          </cell>
          <cell r="R1795" t="e">
            <v>#N/A</v>
          </cell>
          <cell r="S1795" t="e">
            <v>#N/A</v>
          </cell>
          <cell r="T1795" t="e">
            <v>#N/A</v>
          </cell>
          <cell r="U1795" t="e">
            <v>#N/A</v>
          </cell>
          <cell r="V1795" t="e">
            <v>#N/A</v>
          </cell>
          <cell r="W1795"/>
          <cell r="X1795" t="e">
            <v>#N/A</v>
          </cell>
          <cell r="Y1795" t="e">
            <v>#N/A</v>
          </cell>
          <cell r="Z1795" t="e">
            <v>#N/A</v>
          </cell>
          <cell r="AA1795"/>
          <cell r="AB1795"/>
          <cell r="AC1795"/>
          <cell r="AD1795"/>
          <cell r="AE1795" t="str">
            <v>ARRU</v>
          </cell>
          <cell r="AF1795" t="str">
            <v>FI</v>
          </cell>
          <cell r="AG1795"/>
          <cell r="AH1795"/>
        </row>
        <row r="1796">
          <cell r="A1796">
            <v>143045</v>
          </cell>
          <cell r="B1796">
            <v>1000</v>
          </cell>
          <cell r="C1796">
            <v>1035</v>
          </cell>
          <cell r="D1796" t="str">
            <v>SAKO</v>
          </cell>
          <cell r="E1796" t="str">
            <v/>
          </cell>
          <cell r="F1796" t="str">
            <v>X</v>
          </cell>
          <cell r="G1796" t="str">
            <v>AR TINNERMAN MANUF</v>
          </cell>
          <cell r="H1796" t="str">
            <v>A RAYMOND TINNERMAN MANUFACTURING BRUNSWICK</v>
          </cell>
          <cell r="I1796" t="str">
            <v>A4540</v>
          </cell>
          <cell r="J1796" t="e">
            <v>#N/A</v>
          </cell>
          <cell r="K1796" t="e">
            <v>#N/A</v>
          </cell>
          <cell r="L1796"/>
          <cell r="M1796"/>
          <cell r="N1796" t="e">
            <v>#N/A</v>
          </cell>
          <cell r="O1796" t="e">
            <v>#N/A</v>
          </cell>
          <cell r="P1796" t="e">
            <v>#N/A</v>
          </cell>
          <cell r="Q1796" t="e">
            <v>#N/A</v>
          </cell>
          <cell r="R1796" t="e">
            <v>#N/A</v>
          </cell>
          <cell r="S1796" t="e">
            <v>#N/A</v>
          </cell>
          <cell r="T1796" t="e">
            <v>#N/A</v>
          </cell>
          <cell r="U1796" t="e">
            <v>#N/A</v>
          </cell>
          <cell r="V1796" t="e">
            <v>#N/A</v>
          </cell>
          <cell r="W1796"/>
          <cell r="X1796" t="e">
            <v>#N/A</v>
          </cell>
          <cell r="Y1796" t="e">
            <v>#N/A</v>
          </cell>
          <cell r="Z1796" t="e">
            <v>#N/A</v>
          </cell>
          <cell r="AA1796"/>
          <cell r="AB1796"/>
          <cell r="AC1796"/>
          <cell r="AD1796"/>
          <cell r="AE1796" t="str">
            <v>ARRU</v>
          </cell>
          <cell r="AF1796" t="str">
            <v>FI</v>
          </cell>
          <cell r="AG1796"/>
          <cell r="AH1796"/>
        </row>
        <row r="1797">
          <cell r="A1797">
            <v>143046</v>
          </cell>
          <cell r="B1797">
            <v>1000</v>
          </cell>
          <cell r="C1797">
            <v>1035</v>
          </cell>
          <cell r="D1797" t="str">
            <v>SAKO</v>
          </cell>
          <cell r="E1797" t="str">
            <v/>
          </cell>
          <cell r="F1797" t="str">
            <v>X</v>
          </cell>
          <cell r="G1797" t="str">
            <v>RAY ESTATE Loganspor</v>
          </cell>
          <cell r="H1797" t="str">
            <v>RAY ESTATE Logansport Llp GROUP TRANSACTION</v>
          </cell>
          <cell r="I1797" t="str">
            <v>A4540</v>
          </cell>
          <cell r="J1797" t="e">
            <v>#N/A</v>
          </cell>
          <cell r="K1797" t="e">
            <v>#N/A</v>
          </cell>
          <cell r="L1797"/>
          <cell r="M1797"/>
          <cell r="N1797" t="e">
            <v>#N/A</v>
          </cell>
          <cell r="O1797" t="e">
            <v>#N/A</v>
          </cell>
          <cell r="P1797" t="e">
            <v>#N/A</v>
          </cell>
          <cell r="Q1797" t="e">
            <v>#N/A</v>
          </cell>
          <cell r="R1797" t="e">
            <v>#N/A</v>
          </cell>
          <cell r="S1797" t="e">
            <v>#N/A</v>
          </cell>
          <cell r="T1797" t="e">
            <v>#N/A</v>
          </cell>
          <cell r="U1797" t="e">
            <v>#N/A</v>
          </cell>
          <cell r="V1797" t="e">
            <v>#N/A</v>
          </cell>
          <cell r="W1797"/>
          <cell r="X1797" t="e">
            <v>#N/A</v>
          </cell>
          <cell r="Y1797" t="e">
            <v>#N/A</v>
          </cell>
          <cell r="Z1797" t="e">
            <v>#N/A</v>
          </cell>
          <cell r="AA1797"/>
          <cell r="AB1797"/>
          <cell r="AC1797"/>
          <cell r="AD1797"/>
          <cell r="AE1797" t="str">
            <v>ARRU</v>
          </cell>
          <cell r="AF1797" t="str">
            <v>FI</v>
          </cell>
          <cell r="AG1797"/>
          <cell r="AH1797"/>
        </row>
        <row r="1798">
          <cell r="A1798">
            <v>143047</v>
          </cell>
          <cell r="B1798">
            <v>1000</v>
          </cell>
          <cell r="C1798">
            <v>1035</v>
          </cell>
          <cell r="D1798" t="str">
            <v>SAKO</v>
          </cell>
          <cell r="E1798" t="str">
            <v/>
          </cell>
          <cell r="F1798" t="str">
            <v>X</v>
          </cell>
          <cell r="G1798" t="str">
            <v>RAY ESTATE Flemingsb</v>
          </cell>
          <cell r="H1798" t="str">
            <v>RAY ESTATE Flemingsburg Llp GROUP TRANSACTION</v>
          </cell>
          <cell r="I1798" t="str">
            <v>A4540</v>
          </cell>
          <cell r="J1798" t="e">
            <v>#N/A</v>
          </cell>
          <cell r="K1798" t="e">
            <v>#N/A</v>
          </cell>
          <cell r="L1798"/>
          <cell r="M1798"/>
          <cell r="N1798" t="e">
            <v>#N/A</v>
          </cell>
          <cell r="O1798" t="e">
            <v>#N/A</v>
          </cell>
          <cell r="P1798" t="e">
            <v>#N/A</v>
          </cell>
          <cell r="Q1798" t="e">
            <v>#N/A</v>
          </cell>
          <cell r="R1798" t="e">
            <v>#N/A</v>
          </cell>
          <cell r="S1798" t="e">
            <v>#N/A</v>
          </cell>
          <cell r="T1798" t="e">
            <v>#N/A</v>
          </cell>
          <cell r="U1798" t="e">
            <v>#N/A</v>
          </cell>
          <cell r="V1798" t="e">
            <v>#N/A</v>
          </cell>
          <cell r="W1798"/>
          <cell r="X1798" t="e">
            <v>#N/A</v>
          </cell>
          <cell r="Y1798" t="e">
            <v>#N/A</v>
          </cell>
          <cell r="Z1798" t="e">
            <v>#N/A</v>
          </cell>
          <cell r="AA1798"/>
          <cell r="AB1798"/>
          <cell r="AC1798"/>
          <cell r="AD1798"/>
          <cell r="AE1798" t="str">
            <v>ARRU</v>
          </cell>
          <cell r="AF1798" t="str">
            <v>FI</v>
          </cell>
          <cell r="AG1798"/>
          <cell r="AH1798"/>
        </row>
        <row r="1799">
          <cell r="A1799">
            <v>143048</v>
          </cell>
          <cell r="B1799">
            <v>1000</v>
          </cell>
          <cell r="C1799">
            <v>1035</v>
          </cell>
          <cell r="D1799" t="str">
            <v>SAKO</v>
          </cell>
          <cell r="E1799" t="str">
            <v/>
          </cell>
          <cell r="F1799" t="str">
            <v>X</v>
          </cell>
          <cell r="G1799" t="str">
            <v>RAY ESTATE  RCI Roch</v>
          </cell>
          <cell r="H1799" t="str">
            <v>RAY ESTATE RCI Rochester Llp GROUP TRANSACTION</v>
          </cell>
          <cell r="I1799" t="str">
            <v>A4540</v>
          </cell>
          <cell r="J1799" t="e">
            <v>#N/A</v>
          </cell>
          <cell r="K1799" t="e">
            <v>#N/A</v>
          </cell>
          <cell r="L1799"/>
          <cell r="M1799"/>
          <cell r="N1799" t="e">
            <v>#N/A</v>
          </cell>
          <cell r="O1799" t="e">
            <v>#N/A</v>
          </cell>
          <cell r="P1799" t="e">
            <v>#N/A</v>
          </cell>
          <cell r="Q1799" t="e">
            <v>#N/A</v>
          </cell>
          <cell r="R1799" t="e">
            <v>#N/A</v>
          </cell>
          <cell r="S1799" t="e">
            <v>#N/A</v>
          </cell>
          <cell r="T1799" t="e">
            <v>#N/A</v>
          </cell>
          <cell r="U1799" t="e">
            <v>#N/A</v>
          </cell>
          <cell r="V1799" t="e">
            <v>#N/A</v>
          </cell>
          <cell r="W1799"/>
          <cell r="X1799" t="e">
            <v>#N/A</v>
          </cell>
          <cell r="Y1799" t="e">
            <v>#N/A</v>
          </cell>
          <cell r="Z1799" t="e">
            <v>#N/A</v>
          </cell>
          <cell r="AA1799"/>
          <cell r="AB1799"/>
          <cell r="AC1799"/>
          <cell r="AD1799"/>
          <cell r="AE1799" t="str">
            <v>ARRU</v>
          </cell>
          <cell r="AF1799" t="str">
            <v>FI</v>
          </cell>
          <cell r="AG1799"/>
          <cell r="AH1799"/>
        </row>
        <row r="1800">
          <cell r="A1800">
            <v>143049</v>
          </cell>
          <cell r="B1800">
            <v>1000</v>
          </cell>
          <cell r="C1800">
            <v>1035</v>
          </cell>
          <cell r="D1800" t="str">
            <v>SAKO</v>
          </cell>
          <cell r="E1800" t="str">
            <v/>
          </cell>
          <cell r="F1800" t="str">
            <v>X</v>
          </cell>
          <cell r="G1800" t="str">
            <v>RAY ESTATE Hamilton</v>
          </cell>
          <cell r="H1800" t="str">
            <v>RAY ESTATE Hamilton Inc GROUP TRANSACTION</v>
          </cell>
          <cell r="I1800" t="str">
            <v>A4540</v>
          </cell>
          <cell r="J1800" t="e">
            <v>#N/A</v>
          </cell>
          <cell r="K1800" t="e">
            <v>#N/A</v>
          </cell>
          <cell r="L1800"/>
          <cell r="M1800"/>
          <cell r="N1800" t="e">
            <v>#N/A</v>
          </cell>
          <cell r="O1800" t="e">
            <v>#N/A</v>
          </cell>
          <cell r="P1800" t="e">
            <v>#N/A</v>
          </cell>
          <cell r="Q1800" t="e">
            <v>#N/A</v>
          </cell>
          <cell r="R1800" t="e">
            <v>#N/A</v>
          </cell>
          <cell r="S1800" t="e">
            <v>#N/A</v>
          </cell>
          <cell r="T1800" t="e">
            <v>#N/A</v>
          </cell>
          <cell r="U1800" t="e">
            <v>#N/A</v>
          </cell>
          <cell r="V1800" t="e">
            <v>#N/A</v>
          </cell>
          <cell r="W1800"/>
          <cell r="X1800" t="e">
            <v>#N/A</v>
          </cell>
          <cell r="Y1800" t="e">
            <v>#N/A</v>
          </cell>
          <cell r="Z1800" t="e">
            <v>#N/A</v>
          </cell>
          <cell r="AA1800"/>
          <cell r="AB1800"/>
          <cell r="AC1800"/>
          <cell r="AD1800"/>
          <cell r="AE1800" t="str">
            <v>ARRU</v>
          </cell>
          <cell r="AF1800" t="str">
            <v>FI</v>
          </cell>
          <cell r="AG1800"/>
          <cell r="AH1800"/>
        </row>
        <row r="1801">
          <cell r="A1801">
            <v>143050</v>
          </cell>
          <cell r="B1801">
            <v>1000</v>
          </cell>
          <cell r="C1801">
            <v>1035</v>
          </cell>
          <cell r="D1801" t="str">
            <v>SAKO</v>
          </cell>
          <cell r="E1801" t="str">
            <v/>
          </cell>
          <cell r="F1801" t="str">
            <v>X</v>
          </cell>
          <cell r="G1801" t="str">
            <v>RAY ESTATE BUIL GP T</v>
          </cell>
          <cell r="H1801" t="str">
            <v>RAY ESTATE BUILDING GROUP TRANSACTION</v>
          </cell>
          <cell r="I1801" t="str">
            <v>A4540</v>
          </cell>
          <cell r="J1801" t="e">
            <v>#N/A</v>
          </cell>
          <cell r="K1801" t="e">
            <v>#N/A</v>
          </cell>
          <cell r="L1801"/>
          <cell r="M1801"/>
          <cell r="N1801" t="e">
            <v>#N/A</v>
          </cell>
          <cell r="O1801" t="e">
            <v>#N/A</v>
          </cell>
          <cell r="P1801" t="e">
            <v>#N/A</v>
          </cell>
          <cell r="Q1801" t="e">
            <v>#N/A</v>
          </cell>
          <cell r="R1801" t="e">
            <v>#N/A</v>
          </cell>
          <cell r="S1801" t="e">
            <v>#N/A</v>
          </cell>
          <cell r="T1801" t="e">
            <v>#N/A</v>
          </cell>
          <cell r="U1801" t="e">
            <v>#N/A</v>
          </cell>
          <cell r="V1801" t="e">
            <v>#N/A</v>
          </cell>
          <cell r="W1801"/>
          <cell r="X1801" t="e">
            <v>#N/A</v>
          </cell>
          <cell r="Y1801" t="e">
            <v>#N/A</v>
          </cell>
          <cell r="Z1801" t="e">
            <v>#N/A</v>
          </cell>
          <cell r="AA1801"/>
          <cell r="AB1801"/>
          <cell r="AC1801"/>
          <cell r="AD1801"/>
          <cell r="AE1801" t="str">
            <v>ARRU</v>
          </cell>
          <cell r="AF1801" t="str">
            <v>FI</v>
          </cell>
          <cell r="AG1801"/>
          <cell r="AH1801"/>
        </row>
        <row r="1802">
          <cell r="A1802">
            <v>143051</v>
          </cell>
          <cell r="B1802">
            <v>1000</v>
          </cell>
          <cell r="C1802">
            <v>1035</v>
          </cell>
          <cell r="D1802" t="str">
            <v>SAKO</v>
          </cell>
          <cell r="E1802" t="str">
            <v/>
          </cell>
          <cell r="F1802" t="str">
            <v>X</v>
          </cell>
          <cell r="G1802" t="str">
            <v>ARAYMOND MAROC</v>
          </cell>
          <cell r="H1802" t="str">
            <v>ARAYMOND MAROC GROUP TRANSACTION</v>
          </cell>
          <cell r="I1802" t="str">
            <v>A4540</v>
          </cell>
          <cell r="J1802" t="e">
            <v>#N/A</v>
          </cell>
          <cell r="K1802" t="e">
            <v>#N/A</v>
          </cell>
          <cell r="L1802"/>
          <cell r="M1802"/>
          <cell r="N1802" t="e">
            <v>#N/A</v>
          </cell>
          <cell r="O1802" t="e">
            <v>#N/A</v>
          </cell>
          <cell r="P1802" t="e">
            <v>#N/A</v>
          </cell>
          <cell r="Q1802" t="e">
            <v>#N/A</v>
          </cell>
          <cell r="R1802" t="e">
            <v>#N/A</v>
          </cell>
          <cell r="S1802" t="e">
            <v>#N/A</v>
          </cell>
          <cell r="T1802" t="e">
            <v>#N/A</v>
          </cell>
          <cell r="U1802" t="e">
            <v>#N/A</v>
          </cell>
          <cell r="V1802" t="e">
            <v>#N/A</v>
          </cell>
          <cell r="W1802"/>
          <cell r="X1802" t="e">
            <v>#N/A</v>
          </cell>
          <cell r="Y1802" t="e">
            <v>#N/A</v>
          </cell>
          <cell r="Z1802" t="e">
            <v>#N/A</v>
          </cell>
          <cell r="AA1802"/>
          <cell r="AB1802"/>
          <cell r="AC1802"/>
          <cell r="AD1802"/>
          <cell r="AE1802" t="str">
            <v>ARRU</v>
          </cell>
          <cell r="AF1802" t="str">
            <v>FI</v>
          </cell>
          <cell r="AG1802"/>
          <cell r="AH1802"/>
        </row>
        <row r="1803">
          <cell r="A1803">
            <v>143052</v>
          </cell>
          <cell r="B1803">
            <v>1000</v>
          </cell>
          <cell r="C1803">
            <v>1035</v>
          </cell>
          <cell r="D1803" t="str">
            <v>SAKO</v>
          </cell>
          <cell r="E1803" t="str">
            <v/>
          </cell>
          <cell r="F1803" t="str">
            <v>X</v>
          </cell>
          <cell r="G1803" t="str">
            <v>A RAYMOND TINNERMAN</v>
          </cell>
          <cell r="H1803" t="str">
            <v>A RAYMOND TINNERMAN INDUSTRIAL</v>
          </cell>
          <cell r="I1803" t="str">
            <v>A4540</v>
          </cell>
          <cell r="J1803" t="e">
            <v>#N/A</v>
          </cell>
          <cell r="K1803" t="e">
            <v>#N/A</v>
          </cell>
          <cell r="L1803"/>
          <cell r="M1803"/>
          <cell r="N1803" t="e">
            <v>#N/A</v>
          </cell>
          <cell r="O1803" t="e">
            <v>#N/A</v>
          </cell>
          <cell r="P1803" t="e">
            <v>#N/A</v>
          </cell>
          <cell r="Q1803" t="e">
            <v>#N/A</v>
          </cell>
          <cell r="R1803" t="e">
            <v>#N/A</v>
          </cell>
          <cell r="S1803" t="e">
            <v>#N/A</v>
          </cell>
          <cell r="T1803" t="e">
            <v>#N/A</v>
          </cell>
          <cell r="U1803" t="e">
            <v>#N/A</v>
          </cell>
          <cell r="V1803" t="e">
            <v>#N/A</v>
          </cell>
          <cell r="W1803"/>
          <cell r="X1803" t="e">
            <v>#N/A</v>
          </cell>
          <cell r="Y1803" t="e">
            <v>#N/A</v>
          </cell>
          <cell r="Z1803" t="e">
            <v>#N/A</v>
          </cell>
          <cell r="AA1803"/>
          <cell r="AB1803"/>
          <cell r="AC1803"/>
          <cell r="AD1803"/>
          <cell r="AE1803" t="str">
            <v>ARRU</v>
          </cell>
          <cell r="AF1803" t="str">
            <v>FI</v>
          </cell>
          <cell r="AG1803"/>
          <cell r="AH1803"/>
        </row>
        <row r="1804">
          <cell r="A1804">
            <v>143053</v>
          </cell>
          <cell r="B1804">
            <v>1000</v>
          </cell>
          <cell r="C1804">
            <v>1035</v>
          </cell>
          <cell r="D1804" t="str">
            <v>SAKO</v>
          </cell>
          <cell r="E1804" t="str">
            <v/>
          </cell>
          <cell r="F1804" t="str">
            <v>X</v>
          </cell>
          <cell r="G1804" t="str">
            <v>RAYLINK SAS</v>
          </cell>
          <cell r="H1804" t="str">
            <v>RAYLINK SAS GROUP TRANSACTION</v>
          </cell>
          <cell r="I1804" t="str">
            <v>A4540</v>
          </cell>
          <cell r="J1804" t="e">
            <v>#N/A</v>
          </cell>
          <cell r="K1804" t="e">
            <v>#N/A</v>
          </cell>
          <cell r="L1804"/>
          <cell r="M1804"/>
          <cell r="N1804" t="e">
            <v>#N/A</v>
          </cell>
          <cell r="O1804" t="e">
            <v>#N/A</v>
          </cell>
          <cell r="P1804" t="e">
            <v>#N/A</v>
          </cell>
          <cell r="Q1804" t="e">
            <v>#N/A</v>
          </cell>
          <cell r="R1804" t="e">
            <v>#N/A</v>
          </cell>
          <cell r="S1804" t="e">
            <v>#N/A</v>
          </cell>
          <cell r="T1804" t="e">
            <v>#N/A</v>
          </cell>
          <cell r="U1804" t="e">
            <v>#N/A</v>
          </cell>
          <cell r="V1804" t="e">
            <v>#N/A</v>
          </cell>
          <cell r="W1804"/>
          <cell r="X1804" t="e">
            <v>#N/A</v>
          </cell>
          <cell r="Y1804" t="e">
            <v>#N/A</v>
          </cell>
          <cell r="Z1804" t="e">
            <v>#N/A</v>
          </cell>
          <cell r="AA1804"/>
          <cell r="AB1804"/>
          <cell r="AC1804"/>
          <cell r="AD1804"/>
          <cell r="AE1804" t="str">
            <v>ARRU</v>
          </cell>
          <cell r="AF1804" t="str">
            <v>FI</v>
          </cell>
          <cell r="AG1804"/>
          <cell r="AH1804"/>
        </row>
        <row r="1805">
          <cell r="A1805">
            <v>143054</v>
          </cell>
          <cell r="B1805">
            <v>1000</v>
          </cell>
          <cell r="C1805">
            <v>1035</v>
          </cell>
          <cell r="D1805" t="str">
            <v>SAKO</v>
          </cell>
          <cell r="E1805" t="str">
            <v/>
          </cell>
          <cell r="F1805" t="str">
            <v>X</v>
          </cell>
          <cell r="G1805" t="str">
            <v>A RAYMOND SINGAPORE</v>
          </cell>
          <cell r="H1805" t="str">
            <v>A RAYMOND SINGAPORE GROUP TRANSACTION</v>
          </cell>
          <cell r="I1805" t="str">
            <v>A4540</v>
          </cell>
          <cell r="J1805" t="e">
            <v>#N/A</v>
          </cell>
          <cell r="K1805" t="e">
            <v>#N/A</v>
          </cell>
          <cell r="L1805"/>
          <cell r="M1805"/>
          <cell r="N1805" t="e">
            <v>#N/A</v>
          </cell>
          <cell r="O1805" t="e">
            <v>#N/A</v>
          </cell>
          <cell r="P1805" t="e">
            <v>#N/A</v>
          </cell>
          <cell r="Q1805" t="e">
            <v>#N/A</v>
          </cell>
          <cell r="R1805" t="e">
            <v>#N/A</v>
          </cell>
          <cell r="S1805" t="e">
            <v>#N/A</v>
          </cell>
          <cell r="T1805" t="e">
            <v>#N/A</v>
          </cell>
          <cell r="U1805" t="e">
            <v>#N/A</v>
          </cell>
          <cell r="V1805" t="e">
            <v>#N/A</v>
          </cell>
          <cell r="W1805"/>
          <cell r="X1805" t="e">
            <v>#N/A</v>
          </cell>
          <cell r="Y1805" t="e">
            <v>#N/A</v>
          </cell>
          <cell r="Z1805" t="e">
            <v>#N/A</v>
          </cell>
          <cell r="AA1805"/>
          <cell r="AB1805"/>
          <cell r="AC1805"/>
          <cell r="AD1805"/>
          <cell r="AE1805" t="str">
            <v>ARRU</v>
          </cell>
          <cell r="AF1805" t="str">
            <v>FI</v>
          </cell>
          <cell r="AG1805"/>
          <cell r="AH1805"/>
        </row>
        <row r="1806">
          <cell r="A1806">
            <v>143055</v>
          </cell>
          <cell r="B1806">
            <v>1000</v>
          </cell>
          <cell r="C1806">
            <v>1035</v>
          </cell>
          <cell r="D1806" t="str">
            <v>SAKO</v>
          </cell>
          <cell r="E1806" t="str">
            <v/>
          </cell>
          <cell r="F1806" t="str">
            <v>X</v>
          </cell>
          <cell r="G1806" t="str">
            <v>RAYCE GERMANY</v>
          </cell>
          <cell r="H1806" t="str">
            <v>RAYCE GERMANY GROUP TRANSACTION</v>
          </cell>
          <cell r="I1806" t="str">
            <v>A4540</v>
          </cell>
          <cell r="J1806" t="e">
            <v>#N/A</v>
          </cell>
          <cell r="K1806" t="e">
            <v>#N/A</v>
          </cell>
          <cell r="L1806"/>
          <cell r="M1806"/>
          <cell r="N1806" t="e">
            <v>#N/A</v>
          </cell>
          <cell r="O1806" t="e">
            <v>#N/A</v>
          </cell>
          <cell r="P1806" t="e">
            <v>#N/A</v>
          </cell>
          <cell r="Q1806" t="e">
            <v>#N/A</v>
          </cell>
          <cell r="R1806" t="e">
            <v>#N/A</v>
          </cell>
          <cell r="S1806" t="e">
            <v>#N/A</v>
          </cell>
          <cell r="T1806" t="e">
            <v>#N/A</v>
          </cell>
          <cell r="U1806" t="e">
            <v>#N/A</v>
          </cell>
          <cell r="V1806" t="e">
            <v>#N/A</v>
          </cell>
          <cell r="W1806"/>
          <cell r="X1806" t="e">
            <v>#N/A</v>
          </cell>
          <cell r="Y1806" t="e">
            <v>#N/A</v>
          </cell>
          <cell r="Z1806" t="e">
            <v>#N/A</v>
          </cell>
          <cell r="AA1806"/>
          <cell r="AB1806"/>
          <cell r="AC1806"/>
          <cell r="AD1806"/>
          <cell r="AE1806" t="str">
            <v>ARRU</v>
          </cell>
          <cell r="AF1806" t="str">
            <v>FI</v>
          </cell>
          <cell r="AG1806"/>
          <cell r="AH1806"/>
        </row>
        <row r="1807">
          <cell r="A1807">
            <v>143056</v>
          </cell>
          <cell r="B1807">
            <v>1000</v>
          </cell>
          <cell r="C1807">
            <v>1035</v>
          </cell>
          <cell r="D1807" t="str">
            <v>SAKO</v>
          </cell>
          <cell r="E1807" t="str">
            <v/>
          </cell>
          <cell r="F1807" t="str">
            <v>X</v>
          </cell>
          <cell r="G1807" t="str">
            <v>A RAYMOND CORP CH</v>
          </cell>
          <cell r="H1807" t="str">
            <v>A RAYMOND CORPORATE CHINASIA GROUP TRANSACTION</v>
          </cell>
          <cell r="I1807" t="str">
            <v>A4540</v>
          </cell>
          <cell r="J1807" t="e">
            <v>#N/A</v>
          </cell>
          <cell r="K1807" t="e">
            <v>#N/A</v>
          </cell>
          <cell r="L1807"/>
          <cell r="M1807"/>
          <cell r="N1807" t="e">
            <v>#N/A</v>
          </cell>
          <cell r="O1807" t="e">
            <v>#N/A</v>
          </cell>
          <cell r="P1807" t="e">
            <v>#N/A</v>
          </cell>
          <cell r="Q1807" t="e">
            <v>#N/A</v>
          </cell>
          <cell r="R1807" t="e">
            <v>#N/A</v>
          </cell>
          <cell r="S1807" t="e">
            <v>#N/A</v>
          </cell>
          <cell r="T1807" t="e">
            <v>#N/A</v>
          </cell>
          <cell r="U1807" t="e">
            <v>#N/A</v>
          </cell>
          <cell r="V1807" t="e">
            <v>#N/A</v>
          </cell>
          <cell r="W1807"/>
          <cell r="X1807" t="e">
            <v>#N/A</v>
          </cell>
          <cell r="Y1807" t="e">
            <v>#N/A</v>
          </cell>
          <cell r="Z1807" t="e">
            <v>#N/A</v>
          </cell>
          <cell r="AA1807"/>
          <cell r="AB1807"/>
          <cell r="AC1807"/>
          <cell r="AD1807"/>
          <cell r="AE1807" t="str">
            <v>ARRU</v>
          </cell>
          <cell r="AF1807" t="str">
            <v>FI</v>
          </cell>
          <cell r="AG1807"/>
          <cell r="AH1807"/>
        </row>
        <row r="1808">
          <cell r="A1808">
            <v>143057</v>
          </cell>
          <cell r="B1808">
            <v>1000</v>
          </cell>
          <cell r="C1808">
            <v>1035</v>
          </cell>
          <cell r="D1808" t="str">
            <v>SAKO</v>
          </cell>
          <cell r="E1808" t="str">
            <v/>
          </cell>
          <cell r="F1808" t="str">
            <v>X</v>
          </cell>
          <cell r="G1808" t="str">
            <v>RAY ESTATE GERMANY</v>
          </cell>
          <cell r="H1808" t="str">
            <v>RAY ESTATE GERMANY GROUP TRANSACTION</v>
          </cell>
          <cell r="I1808" t="str">
            <v>A4540</v>
          </cell>
          <cell r="J1808" t="e">
            <v>#N/A</v>
          </cell>
          <cell r="K1808" t="e">
            <v>#N/A</v>
          </cell>
          <cell r="L1808"/>
          <cell r="M1808"/>
          <cell r="N1808" t="e">
            <v>#N/A</v>
          </cell>
          <cell r="O1808" t="e">
            <v>#N/A</v>
          </cell>
          <cell r="P1808" t="e">
            <v>#N/A</v>
          </cell>
          <cell r="Q1808" t="e">
            <v>#N/A</v>
          </cell>
          <cell r="R1808" t="e">
            <v>#N/A</v>
          </cell>
          <cell r="S1808" t="e">
            <v>#N/A</v>
          </cell>
          <cell r="T1808" t="e">
            <v>#N/A</v>
          </cell>
          <cell r="U1808" t="e">
            <v>#N/A</v>
          </cell>
          <cell r="V1808" t="e">
            <v>#N/A</v>
          </cell>
          <cell r="W1808"/>
          <cell r="X1808" t="e">
            <v>#N/A</v>
          </cell>
          <cell r="Y1808" t="e">
            <v>#N/A</v>
          </cell>
          <cell r="Z1808" t="e">
            <v>#N/A</v>
          </cell>
          <cell r="AA1808"/>
          <cell r="AB1808"/>
          <cell r="AC1808"/>
          <cell r="AD1808"/>
          <cell r="AE1808" t="str">
            <v>ARRU</v>
          </cell>
          <cell r="AF1808" t="str">
            <v>FI</v>
          </cell>
          <cell r="AG1808"/>
          <cell r="AH1808"/>
        </row>
        <row r="1809">
          <cell r="A1809">
            <v>143062</v>
          </cell>
          <cell r="B1809">
            <v>1000</v>
          </cell>
          <cell r="C1809">
            <v>1035</v>
          </cell>
          <cell r="D1809" t="str">
            <v>SAKO</v>
          </cell>
          <cell r="E1809" t="str">
            <v/>
          </cell>
          <cell r="F1809" t="str">
            <v>X</v>
          </cell>
          <cell r="G1809" t="str">
            <v>RAYDIALL Sas</v>
          </cell>
          <cell r="H1809" t="str">
            <v>RAYDIALL Sas</v>
          </cell>
          <cell r="I1809" t="str">
            <v>A4540</v>
          </cell>
          <cell r="J1809" t="e">
            <v>#N/A</v>
          </cell>
          <cell r="K1809" t="e">
            <v>#N/A</v>
          </cell>
          <cell r="L1809"/>
          <cell r="M1809"/>
          <cell r="N1809" t="e">
            <v>#N/A</v>
          </cell>
          <cell r="O1809" t="e">
            <v>#N/A</v>
          </cell>
          <cell r="P1809" t="e">
            <v>#N/A</v>
          </cell>
          <cell r="Q1809" t="e">
            <v>#N/A</v>
          </cell>
          <cell r="R1809" t="e">
            <v>#N/A</v>
          </cell>
          <cell r="S1809" t="e">
            <v>#N/A</v>
          </cell>
          <cell r="T1809" t="e">
            <v>#N/A</v>
          </cell>
          <cell r="U1809" t="e">
            <v>#N/A</v>
          </cell>
          <cell r="V1809" t="e">
            <v>#N/A</v>
          </cell>
          <cell r="W1809"/>
          <cell r="X1809" t="e">
            <v>#N/A</v>
          </cell>
          <cell r="Y1809" t="e">
            <v>#N/A</v>
          </cell>
          <cell r="Z1809" t="e">
            <v>#N/A</v>
          </cell>
          <cell r="AA1809"/>
          <cell r="AB1809"/>
          <cell r="AC1809"/>
          <cell r="AD1809"/>
          <cell r="AE1809" t="str">
            <v>ARRU</v>
          </cell>
          <cell r="AF1809" t="str">
            <v>FI</v>
          </cell>
          <cell r="AG1809"/>
          <cell r="AH1809"/>
        </row>
        <row r="1810">
          <cell r="A1810">
            <v>143065</v>
          </cell>
          <cell r="B1810">
            <v>1000</v>
          </cell>
          <cell r="C1810">
            <v>1035</v>
          </cell>
          <cell r="D1810" t="str">
            <v>SAKO</v>
          </cell>
          <cell r="E1810" t="str">
            <v/>
          </cell>
          <cell r="F1810" t="str">
            <v>X</v>
          </cell>
          <cell r="G1810" t="str">
            <v>RAYGROUP SASU DE</v>
          </cell>
          <cell r="H1810" t="str">
            <v>RAYGROUP SASU DE GROUP TRANSACTION</v>
          </cell>
          <cell r="I1810" t="str">
            <v>A4540</v>
          </cell>
          <cell r="J1810" t="e">
            <v>#N/A</v>
          </cell>
          <cell r="K1810" t="e">
            <v>#N/A</v>
          </cell>
          <cell r="L1810"/>
          <cell r="M1810"/>
          <cell r="N1810" t="e">
            <v>#N/A</v>
          </cell>
          <cell r="O1810" t="e">
            <v>#N/A</v>
          </cell>
          <cell r="P1810" t="e">
            <v>#N/A</v>
          </cell>
          <cell r="Q1810" t="e">
            <v>#N/A</v>
          </cell>
          <cell r="R1810" t="e">
            <v>#N/A</v>
          </cell>
          <cell r="S1810" t="e">
            <v>#N/A</v>
          </cell>
          <cell r="T1810" t="e">
            <v>#N/A</v>
          </cell>
          <cell r="U1810" t="e">
            <v>#N/A</v>
          </cell>
          <cell r="V1810" t="e">
            <v>#N/A</v>
          </cell>
          <cell r="W1810"/>
          <cell r="X1810" t="e">
            <v>#N/A</v>
          </cell>
          <cell r="Y1810" t="e">
            <v>#N/A</v>
          </cell>
          <cell r="Z1810" t="e">
            <v>#N/A</v>
          </cell>
          <cell r="AA1810"/>
          <cell r="AB1810"/>
          <cell r="AC1810"/>
          <cell r="AD1810"/>
          <cell r="AE1810" t="str">
            <v>ARRU</v>
          </cell>
          <cell r="AF1810" t="str">
            <v>FI</v>
          </cell>
          <cell r="AG1810"/>
          <cell r="AH1810"/>
        </row>
        <row r="1811">
          <cell r="A1811">
            <v>143067</v>
          </cell>
          <cell r="B1811">
            <v>1000</v>
          </cell>
          <cell r="C1811">
            <v>1035</v>
          </cell>
          <cell r="D1811" t="str">
            <v>SAKO</v>
          </cell>
          <cell r="E1811" t="str">
            <v/>
          </cell>
          <cell r="F1811" t="str">
            <v>X</v>
          </cell>
          <cell r="G1811" t="str">
            <v>RAYBOND SARL Germany</v>
          </cell>
          <cell r="H1811" t="str">
            <v>RAYBOND SARL Germany</v>
          </cell>
          <cell r="I1811" t="str">
            <v>A4540</v>
          </cell>
          <cell r="J1811" t="e">
            <v>#N/A</v>
          </cell>
          <cell r="K1811" t="e">
            <v>#N/A</v>
          </cell>
          <cell r="L1811"/>
          <cell r="M1811"/>
          <cell r="N1811" t="e">
            <v>#N/A</v>
          </cell>
          <cell r="O1811" t="e">
            <v>#N/A</v>
          </cell>
          <cell r="P1811" t="e">
            <v>#N/A</v>
          </cell>
          <cell r="Q1811" t="e">
            <v>#N/A</v>
          </cell>
          <cell r="R1811" t="e">
            <v>#N/A</v>
          </cell>
          <cell r="S1811" t="e">
            <v>#N/A</v>
          </cell>
          <cell r="T1811" t="e">
            <v>#N/A</v>
          </cell>
          <cell r="U1811" t="e">
            <v>#N/A</v>
          </cell>
          <cell r="V1811" t="e">
            <v>#N/A</v>
          </cell>
          <cell r="W1811"/>
          <cell r="X1811" t="e">
            <v>#N/A</v>
          </cell>
          <cell r="Y1811" t="e">
            <v>#N/A</v>
          </cell>
          <cell r="Z1811" t="e">
            <v>#N/A</v>
          </cell>
          <cell r="AA1811"/>
          <cell r="AB1811"/>
          <cell r="AC1811"/>
          <cell r="AD1811"/>
          <cell r="AE1811" t="str">
            <v>ARRU</v>
          </cell>
          <cell r="AF1811" t="str">
            <v>FI</v>
          </cell>
          <cell r="AG1811"/>
          <cell r="AH1811"/>
        </row>
        <row r="1812">
          <cell r="A1812">
            <v>143068</v>
          </cell>
          <cell r="B1812">
            <v>1000</v>
          </cell>
          <cell r="C1812">
            <v>1035</v>
          </cell>
          <cell r="D1812" t="str">
            <v>SAKO</v>
          </cell>
          <cell r="E1812" t="str">
            <v/>
          </cell>
          <cell r="F1812" t="str">
            <v>X</v>
          </cell>
          <cell r="G1812" t="str">
            <v>IMMOBILIER BERRIAT</v>
          </cell>
          <cell r="H1812" t="str">
            <v>IMMOBILIER BERRIAT Sci GROUP TRANSACTION</v>
          </cell>
          <cell r="I1812" t="str">
            <v>A4540</v>
          </cell>
          <cell r="J1812" t="e">
            <v>#N/A</v>
          </cell>
          <cell r="K1812" t="e">
            <v>#N/A</v>
          </cell>
          <cell r="L1812"/>
          <cell r="M1812"/>
          <cell r="N1812" t="e">
            <v>#N/A</v>
          </cell>
          <cell r="O1812" t="e">
            <v>#N/A</v>
          </cell>
          <cell r="P1812" t="e">
            <v>#N/A</v>
          </cell>
          <cell r="Q1812" t="e">
            <v>#N/A</v>
          </cell>
          <cell r="R1812" t="e">
            <v>#N/A</v>
          </cell>
          <cell r="S1812" t="e">
            <v>#N/A</v>
          </cell>
          <cell r="T1812" t="e">
            <v>#N/A</v>
          </cell>
          <cell r="U1812" t="e">
            <v>#N/A</v>
          </cell>
          <cell r="V1812" t="e">
            <v>#N/A</v>
          </cell>
          <cell r="W1812"/>
          <cell r="X1812" t="e">
            <v>#N/A</v>
          </cell>
          <cell r="Y1812" t="e">
            <v>#N/A</v>
          </cell>
          <cell r="Z1812" t="e">
            <v>#N/A</v>
          </cell>
          <cell r="AA1812"/>
          <cell r="AB1812"/>
          <cell r="AC1812"/>
          <cell r="AD1812"/>
          <cell r="AE1812" t="str">
            <v>ARRU</v>
          </cell>
          <cell r="AF1812" t="str">
            <v>FI</v>
          </cell>
          <cell r="AG1812"/>
          <cell r="AH1812"/>
        </row>
        <row r="1813">
          <cell r="A1813">
            <v>143069</v>
          </cell>
          <cell r="B1813">
            <v>1000</v>
          </cell>
          <cell r="C1813">
            <v>1035</v>
          </cell>
          <cell r="D1813" t="str">
            <v>SAKO</v>
          </cell>
          <cell r="E1813" t="str">
            <v/>
          </cell>
          <cell r="F1813" t="str">
            <v>X</v>
          </cell>
          <cell r="G1813" t="str">
            <v>A.R INDUSTRIAL SL</v>
          </cell>
          <cell r="H1813" t="str">
            <v>A.RAYMOND  INDUSTRIAL SL</v>
          </cell>
          <cell r="I1813" t="str">
            <v>A4540</v>
          </cell>
          <cell r="J1813" t="e">
            <v>#N/A</v>
          </cell>
          <cell r="K1813" t="e">
            <v>#N/A</v>
          </cell>
          <cell r="L1813"/>
          <cell r="M1813"/>
          <cell r="N1813" t="e">
            <v>#N/A</v>
          </cell>
          <cell r="O1813" t="e">
            <v>#N/A</v>
          </cell>
          <cell r="P1813" t="e">
            <v>#N/A</v>
          </cell>
          <cell r="Q1813" t="e">
            <v>#N/A</v>
          </cell>
          <cell r="R1813" t="e">
            <v>#N/A</v>
          </cell>
          <cell r="S1813" t="e">
            <v>#N/A</v>
          </cell>
          <cell r="T1813" t="e">
            <v>#N/A</v>
          </cell>
          <cell r="U1813" t="e">
            <v>#N/A</v>
          </cell>
          <cell r="V1813" t="e">
            <v>#N/A</v>
          </cell>
          <cell r="W1813"/>
          <cell r="X1813" t="e">
            <v>#N/A</v>
          </cell>
          <cell r="Y1813" t="e">
            <v>#N/A</v>
          </cell>
          <cell r="Z1813" t="e">
            <v>#N/A</v>
          </cell>
          <cell r="AA1813"/>
          <cell r="AB1813"/>
          <cell r="AC1813"/>
          <cell r="AD1813"/>
          <cell r="AE1813" t="str">
            <v>ARRU</v>
          </cell>
          <cell r="AF1813" t="str">
            <v>FI</v>
          </cell>
          <cell r="AG1813"/>
          <cell r="AH1813"/>
        </row>
        <row r="1814">
          <cell r="A1814">
            <v>143072</v>
          </cell>
          <cell r="B1814">
            <v>1000</v>
          </cell>
          <cell r="C1814">
            <v>1035</v>
          </cell>
          <cell r="D1814" t="str">
            <v>SAKO</v>
          </cell>
          <cell r="E1814" t="str">
            <v/>
          </cell>
          <cell r="F1814" t="str">
            <v>X</v>
          </cell>
          <cell r="G1814" t="str">
            <v>AR INDUSTRIAL FR</v>
          </cell>
          <cell r="H1814" t="str">
            <v>AR INDUSTRIAL FR  GROUP TRANSACTION</v>
          </cell>
          <cell r="I1814" t="str">
            <v>A4540</v>
          </cell>
          <cell r="J1814" t="e">
            <v>#N/A</v>
          </cell>
          <cell r="K1814" t="e">
            <v>#N/A</v>
          </cell>
          <cell r="L1814"/>
          <cell r="M1814"/>
          <cell r="N1814" t="e">
            <v>#N/A</v>
          </cell>
          <cell r="O1814" t="e">
            <v>#N/A</v>
          </cell>
          <cell r="P1814" t="e">
            <v>#N/A</v>
          </cell>
          <cell r="Q1814" t="e">
            <v>#N/A</v>
          </cell>
          <cell r="R1814" t="e">
            <v>#N/A</v>
          </cell>
          <cell r="S1814" t="e">
            <v>#N/A</v>
          </cell>
          <cell r="T1814" t="e">
            <v>#N/A</v>
          </cell>
          <cell r="U1814" t="e">
            <v>#N/A</v>
          </cell>
          <cell r="V1814" t="e">
            <v>#N/A</v>
          </cell>
          <cell r="W1814"/>
          <cell r="X1814" t="e">
            <v>#N/A</v>
          </cell>
          <cell r="Y1814" t="e">
            <v>#N/A</v>
          </cell>
          <cell r="Z1814" t="e">
            <v>#N/A</v>
          </cell>
          <cell r="AA1814"/>
          <cell r="AB1814"/>
          <cell r="AC1814"/>
          <cell r="AD1814"/>
          <cell r="AE1814" t="str">
            <v>ARRU</v>
          </cell>
          <cell r="AF1814" t="str">
            <v>FI</v>
          </cell>
          <cell r="AG1814"/>
          <cell r="AH1814"/>
        </row>
        <row r="1815">
          <cell r="A1815">
            <v>143080</v>
          </cell>
          <cell r="B1815">
            <v>1000</v>
          </cell>
          <cell r="C1815">
            <v>1035</v>
          </cell>
          <cell r="D1815" t="str">
            <v>SAKO</v>
          </cell>
          <cell r="E1815" t="str">
            <v/>
          </cell>
          <cell r="F1815" t="str">
            <v>X</v>
          </cell>
          <cell r="G1815" t="str">
            <v>ARAYMOND ENERGIES</v>
          </cell>
          <cell r="H1815" t="str">
            <v>ARAYMOND ENERGIES Sas GROUP TRANSACTION</v>
          </cell>
          <cell r="I1815" t="str">
            <v>A4540</v>
          </cell>
          <cell r="J1815" t="e">
            <v>#N/A</v>
          </cell>
          <cell r="K1815" t="e">
            <v>#N/A</v>
          </cell>
          <cell r="L1815"/>
          <cell r="M1815"/>
          <cell r="N1815" t="e">
            <v>#N/A</v>
          </cell>
          <cell r="O1815" t="e">
            <v>#N/A</v>
          </cell>
          <cell r="P1815" t="e">
            <v>#N/A</v>
          </cell>
          <cell r="Q1815" t="e">
            <v>#N/A</v>
          </cell>
          <cell r="R1815" t="e">
            <v>#N/A</v>
          </cell>
          <cell r="S1815" t="e">
            <v>#N/A</v>
          </cell>
          <cell r="T1815" t="e">
            <v>#N/A</v>
          </cell>
          <cell r="U1815" t="e">
            <v>#N/A</v>
          </cell>
          <cell r="V1815" t="e">
            <v>#N/A</v>
          </cell>
          <cell r="W1815"/>
          <cell r="X1815" t="e">
            <v>#N/A</v>
          </cell>
          <cell r="Y1815" t="e">
            <v>#N/A</v>
          </cell>
          <cell r="Z1815" t="e">
            <v>#N/A</v>
          </cell>
          <cell r="AA1815"/>
          <cell r="AB1815"/>
          <cell r="AC1815"/>
          <cell r="AD1815"/>
          <cell r="AE1815" t="str">
            <v>ARRU</v>
          </cell>
          <cell r="AF1815" t="str">
            <v>FI</v>
          </cell>
          <cell r="AG1815"/>
          <cell r="AH1815"/>
        </row>
        <row r="1816">
          <cell r="A1816">
            <v>143081</v>
          </cell>
          <cell r="B1816">
            <v>1000</v>
          </cell>
          <cell r="C1816">
            <v>1035</v>
          </cell>
          <cell r="D1816" t="str">
            <v>SAKO</v>
          </cell>
          <cell r="E1816" t="str">
            <v/>
          </cell>
          <cell r="F1816" t="str">
            <v>X</v>
          </cell>
          <cell r="G1816" t="str">
            <v>RG PI SAS</v>
          </cell>
          <cell r="H1816" t="str">
            <v>RG PI SAS GROUP TRANSACTION</v>
          </cell>
          <cell r="I1816" t="str">
            <v>A4540</v>
          </cell>
          <cell r="J1816" t="e">
            <v>#N/A</v>
          </cell>
          <cell r="K1816" t="e">
            <v>#N/A</v>
          </cell>
          <cell r="L1816"/>
          <cell r="M1816"/>
          <cell r="N1816" t="e">
            <v>#N/A</v>
          </cell>
          <cell r="O1816" t="e">
            <v>#N/A</v>
          </cell>
          <cell r="P1816" t="e">
            <v>#N/A</v>
          </cell>
          <cell r="Q1816" t="e">
            <v>#N/A</v>
          </cell>
          <cell r="R1816" t="e">
            <v>#N/A</v>
          </cell>
          <cell r="S1816" t="e">
            <v>#N/A</v>
          </cell>
          <cell r="T1816" t="e">
            <v>#N/A</v>
          </cell>
          <cell r="U1816" t="e">
            <v>#N/A</v>
          </cell>
          <cell r="V1816" t="e">
            <v>#N/A</v>
          </cell>
          <cell r="W1816"/>
          <cell r="X1816" t="e">
            <v>#N/A</v>
          </cell>
          <cell r="Y1816" t="e">
            <v>#N/A</v>
          </cell>
          <cell r="Z1816" t="e">
            <v>#N/A</v>
          </cell>
          <cell r="AA1816"/>
          <cell r="AB1816"/>
          <cell r="AC1816"/>
          <cell r="AD1816"/>
          <cell r="AE1816" t="str">
            <v>ARRU</v>
          </cell>
          <cell r="AF1816" t="str">
            <v>FI</v>
          </cell>
          <cell r="AG1816"/>
          <cell r="AH1816"/>
        </row>
        <row r="1817">
          <cell r="A1817">
            <v>143083</v>
          </cell>
          <cell r="B1817">
            <v>1000</v>
          </cell>
          <cell r="C1817">
            <v>1035</v>
          </cell>
          <cell r="D1817" t="str">
            <v>SAKO</v>
          </cell>
          <cell r="E1817" t="str">
            <v/>
          </cell>
          <cell r="F1817" t="str">
            <v>X</v>
          </cell>
          <cell r="G1817" t="str">
            <v>ARAYMOND EXCO SASU</v>
          </cell>
          <cell r="H1817" t="str">
            <v>ARAYMOND EXCO SASU GROUP TRANSACTION</v>
          </cell>
          <cell r="I1817" t="str">
            <v>A4540</v>
          </cell>
          <cell r="J1817" t="e">
            <v>#N/A</v>
          </cell>
          <cell r="K1817" t="e">
            <v>#N/A</v>
          </cell>
          <cell r="L1817"/>
          <cell r="M1817"/>
          <cell r="N1817" t="e">
            <v>#N/A</v>
          </cell>
          <cell r="O1817" t="e">
            <v>#N/A</v>
          </cell>
          <cell r="P1817" t="e">
            <v>#N/A</v>
          </cell>
          <cell r="Q1817" t="e">
            <v>#N/A</v>
          </cell>
          <cell r="R1817" t="e">
            <v>#N/A</v>
          </cell>
          <cell r="S1817" t="e">
            <v>#N/A</v>
          </cell>
          <cell r="T1817" t="e">
            <v>#N/A</v>
          </cell>
          <cell r="U1817" t="e">
            <v>#N/A</v>
          </cell>
          <cell r="V1817" t="e">
            <v>#N/A</v>
          </cell>
          <cell r="W1817"/>
          <cell r="X1817" t="e">
            <v>#N/A</v>
          </cell>
          <cell r="Y1817" t="e">
            <v>#N/A</v>
          </cell>
          <cell r="Z1817" t="e">
            <v>#N/A</v>
          </cell>
          <cell r="AA1817"/>
          <cell r="AB1817"/>
          <cell r="AC1817"/>
          <cell r="AD1817"/>
          <cell r="AE1817" t="str">
            <v>ARRU</v>
          </cell>
          <cell r="AF1817" t="str">
            <v>FI</v>
          </cell>
          <cell r="AG1817"/>
          <cell r="AH1817"/>
        </row>
        <row r="1818">
          <cell r="A1818">
            <v>143084</v>
          </cell>
          <cell r="B1818">
            <v>1000</v>
          </cell>
          <cell r="C1818">
            <v>1035</v>
          </cell>
          <cell r="D1818" t="str">
            <v>SAKO</v>
          </cell>
          <cell r="E1818" t="str">
            <v/>
          </cell>
          <cell r="F1818" t="str">
            <v>X</v>
          </cell>
          <cell r="G1818" t="str">
            <v>ARAYMOND HOLD EUROPE</v>
          </cell>
          <cell r="H1818" t="str">
            <v>ARAYMOND HOLDING EUROPE GROUP TRANSACTION</v>
          </cell>
          <cell r="I1818" t="str">
            <v>A4540</v>
          </cell>
          <cell r="J1818" t="e">
            <v>#N/A</v>
          </cell>
          <cell r="K1818" t="e">
            <v>#N/A</v>
          </cell>
          <cell r="L1818"/>
          <cell r="M1818"/>
          <cell r="N1818" t="e">
            <v>#N/A</v>
          </cell>
          <cell r="O1818" t="e">
            <v>#N/A</v>
          </cell>
          <cell r="P1818" t="e">
            <v>#N/A</v>
          </cell>
          <cell r="Q1818" t="e">
            <v>#N/A</v>
          </cell>
          <cell r="R1818" t="e">
            <v>#N/A</v>
          </cell>
          <cell r="S1818" t="e">
            <v>#N/A</v>
          </cell>
          <cell r="T1818" t="e">
            <v>#N/A</v>
          </cell>
          <cell r="U1818" t="e">
            <v>#N/A</v>
          </cell>
          <cell r="V1818" t="e">
            <v>#N/A</v>
          </cell>
          <cell r="W1818"/>
          <cell r="X1818" t="e">
            <v>#N/A</v>
          </cell>
          <cell r="Y1818" t="e">
            <v>#N/A</v>
          </cell>
          <cell r="Z1818" t="e">
            <v>#N/A</v>
          </cell>
          <cell r="AA1818"/>
          <cell r="AB1818"/>
          <cell r="AC1818"/>
          <cell r="AD1818"/>
          <cell r="AE1818" t="str">
            <v>ARRU</v>
          </cell>
          <cell r="AF1818" t="str">
            <v>FI</v>
          </cell>
          <cell r="AG1818"/>
          <cell r="AH1818"/>
        </row>
        <row r="1819">
          <cell r="A1819">
            <v>143088</v>
          </cell>
          <cell r="B1819">
            <v>1000</v>
          </cell>
          <cell r="C1819">
            <v>1035</v>
          </cell>
          <cell r="D1819" t="str">
            <v>SAKO</v>
          </cell>
          <cell r="E1819" t="str">
            <v/>
          </cell>
          <cell r="F1819" t="str">
            <v>X</v>
          </cell>
          <cell r="G1819" t="str">
            <v>RAYESTATE  Brunswick</v>
          </cell>
          <cell r="H1819" t="str">
            <v>RAY ESTATE Brunswick GROUP TRANSACTION</v>
          </cell>
          <cell r="I1819" t="str">
            <v>A4540</v>
          </cell>
          <cell r="J1819" t="e">
            <v>#N/A</v>
          </cell>
          <cell r="K1819" t="e">
            <v>#N/A</v>
          </cell>
          <cell r="L1819"/>
          <cell r="M1819"/>
          <cell r="N1819" t="e">
            <v>#N/A</v>
          </cell>
          <cell r="O1819" t="e">
            <v>#N/A</v>
          </cell>
          <cell r="P1819" t="e">
            <v>#N/A</v>
          </cell>
          <cell r="Q1819" t="e">
            <v>#N/A</v>
          </cell>
          <cell r="R1819" t="e">
            <v>#N/A</v>
          </cell>
          <cell r="S1819" t="e">
            <v>#N/A</v>
          </cell>
          <cell r="T1819" t="e">
            <v>#N/A</v>
          </cell>
          <cell r="U1819" t="e">
            <v>#N/A</v>
          </cell>
          <cell r="V1819" t="e">
            <v>#N/A</v>
          </cell>
          <cell r="W1819"/>
          <cell r="X1819" t="e">
            <v>#N/A</v>
          </cell>
          <cell r="Y1819" t="e">
            <v>#N/A</v>
          </cell>
          <cell r="Z1819" t="e">
            <v>#N/A</v>
          </cell>
          <cell r="AA1819"/>
          <cell r="AB1819"/>
          <cell r="AC1819"/>
          <cell r="AD1819"/>
          <cell r="AE1819" t="str">
            <v>ARRU</v>
          </cell>
          <cell r="AF1819" t="str">
            <v>FI</v>
          </cell>
          <cell r="AG1819"/>
          <cell r="AH1819"/>
        </row>
        <row r="1820">
          <cell r="A1820">
            <v>143099</v>
          </cell>
          <cell r="B1820">
            <v>1000</v>
          </cell>
          <cell r="C1820">
            <v>1035</v>
          </cell>
          <cell r="D1820" t="str">
            <v>SAKO</v>
          </cell>
          <cell r="E1820" t="str">
            <v/>
          </cell>
          <cell r="F1820" t="str">
            <v>X</v>
          </cell>
          <cell r="G1820" t="str">
            <v>A. R. VERWALTUNG GMB</v>
          </cell>
          <cell r="H1820" t="str">
            <v>A. RAYMOND VERWALTUNGSGESELLSCHAFT GMBH</v>
          </cell>
          <cell r="I1820" t="str">
            <v>A4540</v>
          </cell>
          <cell r="J1820" t="e">
            <v>#N/A</v>
          </cell>
          <cell r="K1820" t="e">
            <v>#N/A</v>
          </cell>
          <cell r="L1820"/>
          <cell r="M1820"/>
          <cell r="N1820" t="e">
            <v>#N/A</v>
          </cell>
          <cell r="O1820" t="e">
            <v>#N/A</v>
          </cell>
          <cell r="P1820" t="e">
            <v>#N/A</v>
          </cell>
          <cell r="Q1820" t="e">
            <v>#N/A</v>
          </cell>
          <cell r="R1820" t="e">
            <v>#N/A</v>
          </cell>
          <cell r="S1820" t="e">
            <v>#N/A</v>
          </cell>
          <cell r="T1820" t="e">
            <v>#N/A</v>
          </cell>
          <cell r="U1820" t="e">
            <v>#N/A</v>
          </cell>
          <cell r="V1820" t="e">
            <v>#N/A</v>
          </cell>
          <cell r="W1820"/>
          <cell r="X1820" t="e">
            <v>#N/A</v>
          </cell>
          <cell r="Y1820" t="e">
            <v>#N/A</v>
          </cell>
          <cell r="Z1820" t="e">
            <v>#N/A</v>
          </cell>
          <cell r="AA1820"/>
          <cell r="AB1820"/>
          <cell r="AC1820"/>
          <cell r="AD1820"/>
          <cell r="AE1820" t="str">
            <v>ARRU</v>
          </cell>
          <cell r="AF1820" t="str">
            <v>FI</v>
          </cell>
          <cell r="AG1820"/>
          <cell r="AH1820"/>
        </row>
        <row r="1821">
          <cell r="A1821">
            <v>143101</v>
          </cell>
          <cell r="B1821">
            <v>1000</v>
          </cell>
          <cell r="C1821">
            <v>1035</v>
          </cell>
          <cell r="D1821" t="str">
            <v>SAKO</v>
          </cell>
          <cell r="E1821" t="str">
            <v/>
          </cell>
          <cell r="F1821" t="str">
            <v>X</v>
          </cell>
          <cell r="G1821" t="str">
            <v>PROV INT FACIL SCS</v>
          </cell>
          <cell r="H1821" t="str">
            <v>PROVISION INTEREST ON FACIL SCS</v>
          </cell>
          <cell r="I1821" t="str">
            <v>A4540</v>
          </cell>
          <cell r="J1821" t="e">
            <v>#N/A</v>
          </cell>
          <cell r="K1821" t="e">
            <v>#N/A</v>
          </cell>
          <cell r="L1821"/>
          <cell r="M1821"/>
          <cell r="N1821" t="e">
            <v>#N/A</v>
          </cell>
          <cell r="O1821" t="e">
            <v>#N/A</v>
          </cell>
          <cell r="P1821" t="e">
            <v>#N/A</v>
          </cell>
          <cell r="Q1821" t="e">
            <v>#N/A</v>
          </cell>
          <cell r="R1821" t="e">
            <v>#N/A</v>
          </cell>
          <cell r="S1821" t="e">
            <v>#N/A</v>
          </cell>
          <cell r="T1821" t="e">
            <v>#N/A</v>
          </cell>
          <cell r="U1821" t="e">
            <v>#N/A</v>
          </cell>
          <cell r="V1821" t="e">
            <v>#N/A</v>
          </cell>
          <cell r="W1821"/>
          <cell r="X1821" t="e">
            <v>#N/A</v>
          </cell>
          <cell r="Y1821" t="e">
            <v>#N/A</v>
          </cell>
          <cell r="Z1821" t="e">
            <v>#N/A</v>
          </cell>
          <cell r="AA1821"/>
          <cell r="AB1821"/>
          <cell r="AC1821"/>
          <cell r="AD1821"/>
          <cell r="AE1821" t="str">
            <v>ARRU</v>
          </cell>
          <cell r="AF1821" t="str">
            <v>FI</v>
          </cell>
          <cell r="AG1821"/>
          <cell r="AH1821"/>
        </row>
        <row r="1822">
          <cell r="A1822">
            <v>143103</v>
          </cell>
          <cell r="B1822">
            <v>1000</v>
          </cell>
          <cell r="C1822">
            <v>1035</v>
          </cell>
          <cell r="D1822" t="str">
            <v>SAKO</v>
          </cell>
          <cell r="E1822" t="str">
            <v/>
          </cell>
          <cell r="F1822" t="str">
            <v>X</v>
          </cell>
          <cell r="G1822" t="str">
            <v>PROV INT AR BRASIL</v>
          </cell>
          <cell r="H1822" t="str">
            <v>PROVISION INTEREST ON A RAYMOND BRASIL</v>
          </cell>
          <cell r="I1822" t="str">
            <v>A4540</v>
          </cell>
          <cell r="J1822" t="e">
            <v>#N/A</v>
          </cell>
          <cell r="K1822" t="e">
            <v>#N/A</v>
          </cell>
          <cell r="L1822"/>
          <cell r="M1822"/>
          <cell r="N1822" t="e">
            <v>#N/A</v>
          </cell>
          <cell r="O1822" t="e">
            <v>#N/A</v>
          </cell>
          <cell r="P1822" t="e">
            <v>#N/A</v>
          </cell>
          <cell r="Q1822" t="e">
            <v>#N/A</v>
          </cell>
          <cell r="R1822" t="e">
            <v>#N/A</v>
          </cell>
          <cell r="S1822" t="e">
            <v>#N/A</v>
          </cell>
          <cell r="T1822" t="e">
            <v>#N/A</v>
          </cell>
          <cell r="U1822" t="e">
            <v>#N/A</v>
          </cell>
          <cell r="V1822" t="e">
            <v>#N/A</v>
          </cell>
          <cell r="W1822"/>
          <cell r="X1822" t="e">
            <v>#N/A</v>
          </cell>
          <cell r="Y1822" t="e">
            <v>#N/A</v>
          </cell>
          <cell r="Z1822" t="e">
            <v>#N/A</v>
          </cell>
          <cell r="AA1822"/>
          <cell r="AB1822"/>
          <cell r="AC1822"/>
          <cell r="AD1822"/>
          <cell r="AE1822" t="str">
            <v>ARRU</v>
          </cell>
          <cell r="AF1822" t="str">
            <v>FI</v>
          </cell>
          <cell r="AG1822"/>
          <cell r="AH1822"/>
        </row>
        <row r="1823">
          <cell r="A1823">
            <v>143105</v>
          </cell>
          <cell r="B1823">
            <v>1000</v>
          </cell>
          <cell r="C1823">
            <v>1035</v>
          </cell>
          <cell r="D1823" t="str">
            <v>SAKO</v>
          </cell>
          <cell r="E1823" t="str">
            <v/>
          </cell>
          <cell r="F1823" t="str">
            <v>X</v>
          </cell>
          <cell r="G1823" t="str">
            <v>PROV INT ARZ</v>
          </cell>
          <cell r="H1823" t="str">
            <v>PROVISION INTEREST ON AR ZHENJIANG</v>
          </cell>
          <cell r="I1823" t="str">
            <v>A4540</v>
          </cell>
          <cell r="J1823" t="e">
            <v>#N/A</v>
          </cell>
          <cell r="K1823" t="e">
            <v>#N/A</v>
          </cell>
          <cell r="L1823"/>
          <cell r="M1823"/>
          <cell r="N1823" t="e">
            <v>#N/A</v>
          </cell>
          <cell r="O1823" t="e">
            <v>#N/A</v>
          </cell>
          <cell r="P1823" t="e">
            <v>#N/A</v>
          </cell>
          <cell r="Q1823" t="e">
            <v>#N/A</v>
          </cell>
          <cell r="R1823" t="e">
            <v>#N/A</v>
          </cell>
          <cell r="S1823" t="e">
            <v>#N/A</v>
          </cell>
          <cell r="T1823" t="e">
            <v>#N/A</v>
          </cell>
          <cell r="U1823" t="e">
            <v>#N/A</v>
          </cell>
          <cell r="V1823" t="e">
            <v>#N/A</v>
          </cell>
          <cell r="W1823"/>
          <cell r="X1823" t="e">
            <v>#N/A</v>
          </cell>
          <cell r="Y1823" t="e">
            <v>#N/A</v>
          </cell>
          <cell r="Z1823" t="e">
            <v>#N/A</v>
          </cell>
          <cell r="AA1823"/>
          <cell r="AB1823"/>
          <cell r="AC1823"/>
          <cell r="AD1823"/>
          <cell r="AE1823" t="str">
            <v>ARRU</v>
          </cell>
          <cell r="AF1823" t="str">
            <v>FI</v>
          </cell>
          <cell r="AG1823"/>
          <cell r="AH1823"/>
        </row>
        <row r="1824">
          <cell r="A1824">
            <v>143106</v>
          </cell>
          <cell r="B1824">
            <v>1000</v>
          </cell>
          <cell r="C1824">
            <v>1035</v>
          </cell>
          <cell r="D1824" t="str">
            <v>SAKO</v>
          </cell>
          <cell r="E1824" t="str">
            <v/>
          </cell>
          <cell r="F1824" t="str">
            <v>X</v>
          </cell>
          <cell r="G1824" t="str">
            <v>PROV INT AR JABLONEC</v>
          </cell>
          <cell r="H1824" t="str">
            <v>PROVISION INTEREST ON A RAYMOND JABLONEC</v>
          </cell>
          <cell r="I1824" t="str">
            <v>A4540</v>
          </cell>
          <cell r="J1824" t="e">
            <v>#N/A</v>
          </cell>
          <cell r="K1824" t="e">
            <v>#N/A</v>
          </cell>
          <cell r="L1824"/>
          <cell r="M1824"/>
          <cell r="N1824" t="e">
            <v>#N/A</v>
          </cell>
          <cell r="O1824" t="e">
            <v>#N/A</v>
          </cell>
          <cell r="P1824" t="e">
            <v>#N/A</v>
          </cell>
          <cell r="Q1824" t="e">
            <v>#N/A</v>
          </cell>
          <cell r="R1824" t="e">
            <v>#N/A</v>
          </cell>
          <cell r="S1824" t="e">
            <v>#N/A</v>
          </cell>
          <cell r="T1824" t="e">
            <v>#N/A</v>
          </cell>
          <cell r="U1824" t="e">
            <v>#N/A</v>
          </cell>
          <cell r="V1824" t="e">
            <v>#N/A</v>
          </cell>
          <cell r="W1824"/>
          <cell r="X1824" t="e">
            <v>#N/A</v>
          </cell>
          <cell r="Y1824" t="e">
            <v>#N/A</v>
          </cell>
          <cell r="Z1824" t="e">
            <v>#N/A</v>
          </cell>
          <cell r="AA1824"/>
          <cell r="AB1824"/>
          <cell r="AC1824"/>
          <cell r="AD1824"/>
          <cell r="AE1824" t="str">
            <v>ARRU</v>
          </cell>
          <cell r="AF1824" t="str">
            <v>FI</v>
          </cell>
          <cell r="AG1824"/>
          <cell r="AH1824"/>
        </row>
        <row r="1825">
          <cell r="A1825">
            <v>143107</v>
          </cell>
          <cell r="B1825">
            <v>1000</v>
          </cell>
          <cell r="C1825">
            <v>1035</v>
          </cell>
          <cell r="D1825" t="str">
            <v>SAKO</v>
          </cell>
          <cell r="E1825" t="str">
            <v/>
          </cell>
          <cell r="F1825" t="str">
            <v>X</v>
          </cell>
          <cell r="G1825" t="str">
            <v>PROV INT AR SARL</v>
          </cell>
          <cell r="H1825" t="str">
            <v>PROVISION INTEREST ON AR SARL</v>
          </cell>
          <cell r="I1825" t="str">
            <v>A4540</v>
          </cell>
          <cell r="J1825" t="e">
            <v>#N/A</v>
          </cell>
          <cell r="K1825" t="e">
            <v>#N/A</v>
          </cell>
          <cell r="L1825"/>
          <cell r="M1825"/>
          <cell r="N1825" t="e">
            <v>#N/A</v>
          </cell>
          <cell r="O1825" t="e">
            <v>#N/A</v>
          </cell>
          <cell r="P1825" t="e">
            <v>#N/A</v>
          </cell>
          <cell r="Q1825" t="e">
            <v>#N/A</v>
          </cell>
          <cell r="R1825" t="e">
            <v>#N/A</v>
          </cell>
          <cell r="S1825" t="e">
            <v>#N/A</v>
          </cell>
          <cell r="T1825" t="e">
            <v>#N/A</v>
          </cell>
          <cell r="U1825" t="e">
            <v>#N/A</v>
          </cell>
          <cell r="V1825" t="e">
            <v>#N/A</v>
          </cell>
          <cell r="W1825"/>
          <cell r="X1825" t="e">
            <v>#N/A</v>
          </cell>
          <cell r="Y1825" t="e">
            <v>#N/A</v>
          </cell>
          <cell r="Z1825" t="e">
            <v>#N/A</v>
          </cell>
          <cell r="AA1825"/>
          <cell r="AB1825"/>
          <cell r="AC1825"/>
          <cell r="AD1825"/>
          <cell r="AE1825" t="str">
            <v>ARRU</v>
          </cell>
          <cell r="AF1825" t="str">
            <v>FI</v>
          </cell>
          <cell r="AG1825"/>
          <cell r="AH1825"/>
        </row>
        <row r="1826">
          <cell r="A1826">
            <v>143108</v>
          </cell>
          <cell r="B1826">
            <v>1000</v>
          </cell>
          <cell r="C1826">
            <v>1035</v>
          </cell>
          <cell r="D1826" t="str">
            <v>SAKO</v>
          </cell>
          <cell r="E1826" t="str">
            <v/>
          </cell>
          <cell r="F1826" t="str">
            <v>X</v>
          </cell>
          <cell r="G1826" t="str">
            <v>PROV INT RAYNET</v>
          </cell>
          <cell r="H1826" t="str">
            <v>PROVISION INTEREST ON RAYNET</v>
          </cell>
          <cell r="I1826" t="str">
            <v>A4540</v>
          </cell>
          <cell r="J1826" t="e">
            <v>#N/A</v>
          </cell>
          <cell r="K1826" t="e">
            <v>#N/A</v>
          </cell>
          <cell r="L1826"/>
          <cell r="M1826"/>
          <cell r="N1826" t="e">
            <v>#N/A</v>
          </cell>
          <cell r="O1826" t="e">
            <v>#N/A</v>
          </cell>
          <cell r="P1826" t="e">
            <v>#N/A</v>
          </cell>
          <cell r="Q1826" t="e">
            <v>#N/A</v>
          </cell>
          <cell r="R1826" t="e">
            <v>#N/A</v>
          </cell>
          <cell r="S1826" t="e">
            <v>#N/A</v>
          </cell>
          <cell r="T1826" t="e">
            <v>#N/A</v>
          </cell>
          <cell r="U1826" t="e">
            <v>#N/A</v>
          </cell>
          <cell r="V1826" t="e">
            <v>#N/A</v>
          </cell>
          <cell r="W1826"/>
          <cell r="X1826" t="e">
            <v>#N/A</v>
          </cell>
          <cell r="Y1826" t="e">
            <v>#N/A</v>
          </cell>
          <cell r="Z1826" t="e">
            <v>#N/A</v>
          </cell>
          <cell r="AA1826"/>
          <cell r="AB1826"/>
          <cell r="AC1826"/>
          <cell r="AD1826"/>
          <cell r="AE1826" t="str">
            <v>ARRU</v>
          </cell>
          <cell r="AF1826" t="str">
            <v>FI</v>
          </cell>
          <cell r="AG1826"/>
          <cell r="AH1826"/>
        </row>
        <row r="1827">
          <cell r="A1827">
            <v>143115</v>
          </cell>
          <cell r="B1827">
            <v>1000</v>
          </cell>
          <cell r="C1827">
            <v>1035</v>
          </cell>
          <cell r="D1827" t="str">
            <v>SAKO</v>
          </cell>
          <cell r="E1827" t="str">
            <v/>
          </cell>
          <cell r="F1827" t="str">
            <v>X</v>
          </cell>
          <cell r="G1827" t="str">
            <v>PROV INT AR GMBH'CO</v>
          </cell>
          <cell r="H1827" t="str">
            <v>PROVISION INTEREST ON AR GMBH'CO KG</v>
          </cell>
          <cell r="I1827" t="str">
            <v>A4540</v>
          </cell>
          <cell r="J1827" t="e">
            <v>#N/A</v>
          </cell>
          <cell r="K1827" t="e">
            <v>#N/A</v>
          </cell>
          <cell r="L1827"/>
          <cell r="M1827"/>
          <cell r="N1827" t="e">
            <v>#N/A</v>
          </cell>
          <cell r="O1827" t="e">
            <v>#N/A</v>
          </cell>
          <cell r="P1827" t="e">
            <v>#N/A</v>
          </cell>
          <cell r="Q1827" t="e">
            <v>#N/A</v>
          </cell>
          <cell r="R1827" t="e">
            <v>#N/A</v>
          </cell>
          <cell r="S1827" t="e">
            <v>#N/A</v>
          </cell>
          <cell r="T1827" t="e">
            <v>#N/A</v>
          </cell>
          <cell r="U1827" t="e">
            <v>#N/A</v>
          </cell>
          <cell r="V1827" t="e">
            <v>#N/A</v>
          </cell>
          <cell r="W1827"/>
          <cell r="X1827" t="e">
            <v>#N/A</v>
          </cell>
          <cell r="Y1827" t="e">
            <v>#N/A</v>
          </cell>
          <cell r="Z1827" t="e">
            <v>#N/A</v>
          </cell>
          <cell r="AA1827"/>
          <cell r="AB1827"/>
          <cell r="AC1827"/>
          <cell r="AD1827"/>
          <cell r="AE1827" t="str">
            <v>ARRU</v>
          </cell>
          <cell r="AF1827" t="str">
            <v>FI</v>
          </cell>
          <cell r="AG1827"/>
          <cell r="AH1827"/>
        </row>
        <row r="1828">
          <cell r="A1828">
            <v>143141</v>
          </cell>
          <cell r="B1828">
            <v>1000</v>
          </cell>
          <cell r="C1828">
            <v>1035</v>
          </cell>
          <cell r="D1828" t="str">
            <v>SAKO</v>
          </cell>
          <cell r="E1828" t="str">
            <v/>
          </cell>
          <cell r="F1828" t="str">
            <v>X</v>
          </cell>
          <cell r="G1828" t="str">
            <v>PROV INT RAY ESTATE</v>
          </cell>
          <cell r="H1828" t="str">
            <v>PROVISION INTEREST ON RAY ESTATE EURL</v>
          </cell>
          <cell r="I1828" t="str">
            <v>A4540</v>
          </cell>
          <cell r="J1828" t="e">
            <v>#N/A</v>
          </cell>
          <cell r="K1828" t="e">
            <v>#N/A</v>
          </cell>
          <cell r="L1828"/>
          <cell r="M1828"/>
          <cell r="N1828" t="e">
            <v>#N/A</v>
          </cell>
          <cell r="O1828" t="e">
            <v>#N/A</v>
          </cell>
          <cell r="P1828" t="e">
            <v>#N/A</v>
          </cell>
          <cell r="Q1828" t="e">
            <v>#N/A</v>
          </cell>
          <cell r="R1828" t="e">
            <v>#N/A</v>
          </cell>
          <cell r="S1828" t="e">
            <v>#N/A</v>
          </cell>
          <cell r="T1828" t="e">
            <v>#N/A</v>
          </cell>
          <cell r="U1828" t="e">
            <v>#N/A</v>
          </cell>
          <cell r="V1828" t="e">
            <v>#N/A</v>
          </cell>
          <cell r="W1828"/>
          <cell r="X1828" t="e">
            <v>#N/A</v>
          </cell>
          <cell r="Y1828" t="e">
            <v>#N/A</v>
          </cell>
          <cell r="Z1828" t="e">
            <v>#N/A</v>
          </cell>
          <cell r="AA1828"/>
          <cell r="AB1828"/>
          <cell r="AC1828"/>
          <cell r="AD1828"/>
          <cell r="AE1828" t="str">
            <v>ARRU</v>
          </cell>
          <cell r="AF1828" t="str">
            <v>FI</v>
          </cell>
          <cell r="AG1828"/>
          <cell r="AH1828"/>
        </row>
        <row r="1829">
          <cell r="A1829">
            <v>143205</v>
          </cell>
          <cell r="B1829">
            <v>1000</v>
          </cell>
          <cell r="C1829">
            <v>1035</v>
          </cell>
          <cell r="D1829" t="str">
            <v>SAKO</v>
          </cell>
          <cell r="E1829" t="str">
            <v/>
          </cell>
          <cell r="F1829" t="str">
            <v>X</v>
          </cell>
          <cell r="G1829" t="str">
            <v>INT LOANS ARZ</v>
          </cell>
          <cell r="H1829" t="str">
            <v>PROVISION INTEREST ON LOANS AR ZHENJIANG</v>
          </cell>
          <cell r="I1829" t="str">
            <v>A2784</v>
          </cell>
          <cell r="J1829" t="e">
            <v>#N/A</v>
          </cell>
          <cell r="K1829" t="e">
            <v>#N/A</v>
          </cell>
          <cell r="L1829"/>
          <cell r="M1829"/>
          <cell r="N1829" t="e">
            <v>#N/A</v>
          </cell>
          <cell r="O1829" t="e">
            <v>#N/A</v>
          </cell>
          <cell r="P1829" t="e">
            <v>#N/A</v>
          </cell>
          <cell r="Q1829" t="e">
            <v>#N/A</v>
          </cell>
          <cell r="R1829" t="e">
            <v>#N/A</v>
          </cell>
          <cell r="S1829" t="e">
            <v>#N/A</v>
          </cell>
          <cell r="T1829" t="e">
            <v>#N/A</v>
          </cell>
          <cell r="U1829" t="e">
            <v>#N/A</v>
          </cell>
          <cell r="V1829" t="e">
            <v>#N/A</v>
          </cell>
          <cell r="W1829"/>
          <cell r="X1829" t="e">
            <v>#N/A</v>
          </cell>
          <cell r="Y1829" t="e">
            <v>#N/A</v>
          </cell>
          <cell r="Z1829" t="e">
            <v>#N/A</v>
          </cell>
          <cell r="AA1829"/>
          <cell r="AB1829"/>
          <cell r="AC1829"/>
          <cell r="AD1829"/>
          <cell r="AE1829" t="str">
            <v>ARRU</v>
          </cell>
          <cell r="AF1829" t="str">
            <v>FI</v>
          </cell>
          <cell r="AG1829"/>
          <cell r="AH1829"/>
        </row>
        <row r="1830">
          <cell r="A1830">
            <v>143207</v>
          </cell>
          <cell r="B1830">
            <v>1000</v>
          </cell>
          <cell r="C1830">
            <v>1035</v>
          </cell>
          <cell r="D1830" t="str">
            <v>SAKO</v>
          </cell>
          <cell r="E1830" t="str">
            <v/>
          </cell>
          <cell r="F1830" t="str">
            <v>X</v>
          </cell>
          <cell r="G1830" t="str">
            <v>INT LOANS AR SARL</v>
          </cell>
          <cell r="H1830" t="str">
            <v>PROVISION INTEREST ON LOANS AR SARL</v>
          </cell>
          <cell r="I1830" t="str">
            <v>A2784</v>
          </cell>
          <cell r="J1830" t="e">
            <v>#N/A</v>
          </cell>
          <cell r="K1830" t="e">
            <v>#N/A</v>
          </cell>
          <cell r="L1830"/>
          <cell r="M1830"/>
          <cell r="N1830" t="e">
            <v>#N/A</v>
          </cell>
          <cell r="O1830" t="e">
            <v>#N/A</v>
          </cell>
          <cell r="P1830" t="e">
            <v>#N/A</v>
          </cell>
          <cell r="Q1830" t="e">
            <v>#N/A</v>
          </cell>
          <cell r="R1830" t="e">
            <v>#N/A</v>
          </cell>
          <cell r="S1830" t="e">
            <v>#N/A</v>
          </cell>
          <cell r="T1830" t="e">
            <v>#N/A</v>
          </cell>
          <cell r="U1830" t="e">
            <v>#N/A</v>
          </cell>
          <cell r="V1830" t="e">
            <v>#N/A</v>
          </cell>
          <cell r="W1830"/>
          <cell r="X1830" t="e">
            <v>#N/A</v>
          </cell>
          <cell r="Y1830" t="e">
            <v>#N/A</v>
          </cell>
          <cell r="Z1830" t="e">
            <v>#N/A</v>
          </cell>
          <cell r="AA1830"/>
          <cell r="AB1830"/>
          <cell r="AC1830"/>
          <cell r="AD1830"/>
          <cell r="AE1830" t="str">
            <v>ARRU</v>
          </cell>
          <cell r="AF1830" t="str">
            <v>FI</v>
          </cell>
          <cell r="AG1830"/>
          <cell r="AH1830"/>
        </row>
        <row r="1831">
          <cell r="A1831">
            <v>143215</v>
          </cell>
          <cell r="B1831">
            <v>1000</v>
          </cell>
          <cell r="C1831">
            <v>1035</v>
          </cell>
          <cell r="D1831" t="str">
            <v>SAKO</v>
          </cell>
          <cell r="E1831" t="str">
            <v/>
          </cell>
          <cell r="F1831" t="str">
            <v>X</v>
          </cell>
          <cell r="G1831" t="str">
            <v>INT LOANS AR GMBH'CO</v>
          </cell>
          <cell r="H1831" t="str">
            <v>PROVISION INTEREST ON LOANS AR GMBH'CO KG</v>
          </cell>
          <cell r="I1831" t="str">
            <v>A2784</v>
          </cell>
          <cell r="J1831" t="e">
            <v>#N/A</v>
          </cell>
          <cell r="K1831" t="e">
            <v>#N/A</v>
          </cell>
          <cell r="L1831"/>
          <cell r="M1831"/>
          <cell r="N1831" t="e">
            <v>#N/A</v>
          </cell>
          <cell r="O1831" t="e">
            <v>#N/A</v>
          </cell>
          <cell r="P1831" t="e">
            <v>#N/A</v>
          </cell>
          <cell r="Q1831" t="e">
            <v>#N/A</v>
          </cell>
          <cell r="R1831" t="e">
            <v>#N/A</v>
          </cell>
          <cell r="S1831" t="e">
            <v>#N/A</v>
          </cell>
          <cell r="T1831" t="e">
            <v>#N/A</v>
          </cell>
          <cell r="U1831" t="e">
            <v>#N/A</v>
          </cell>
          <cell r="V1831" t="e">
            <v>#N/A</v>
          </cell>
          <cell r="W1831"/>
          <cell r="X1831" t="e">
            <v>#N/A</v>
          </cell>
          <cell r="Y1831" t="e">
            <v>#N/A</v>
          </cell>
          <cell r="Z1831" t="e">
            <v>#N/A</v>
          </cell>
          <cell r="AA1831"/>
          <cell r="AB1831"/>
          <cell r="AC1831"/>
          <cell r="AD1831"/>
          <cell r="AE1831" t="str">
            <v>ARRU</v>
          </cell>
          <cell r="AF1831" t="str">
            <v>FI</v>
          </cell>
          <cell r="AG1831"/>
          <cell r="AH1831"/>
        </row>
        <row r="1832">
          <cell r="A1832">
            <v>143218</v>
          </cell>
          <cell r="B1832">
            <v>1000</v>
          </cell>
          <cell r="C1832">
            <v>1035</v>
          </cell>
          <cell r="D1832" t="str">
            <v>SAKO</v>
          </cell>
          <cell r="E1832" t="str">
            <v/>
          </cell>
          <cell r="F1832" t="str">
            <v>X</v>
          </cell>
          <cell r="G1832" t="str">
            <v>PROV INT LOAN TECNIA</v>
          </cell>
          <cell r="H1832" t="str">
            <v>PROVISION INTERESTS ON LOANS TECNIACERO</v>
          </cell>
          <cell r="I1832" t="str">
            <v>A2784</v>
          </cell>
          <cell r="J1832" t="e">
            <v>#N/A</v>
          </cell>
          <cell r="K1832" t="e">
            <v>#N/A</v>
          </cell>
          <cell r="L1832"/>
          <cell r="M1832"/>
          <cell r="N1832" t="e">
            <v>#N/A</v>
          </cell>
          <cell r="O1832" t="e">
            <v>#N/A</v>
          </cell>
          <cell r="P1832" t="e">
            <v>#N/A</v>
          </cell>
          <cell r="Q1832" t="e">
            <v>#N/A</v>
          </cell>
          <cell r="R1832" t="e">
            <v>#N/A</v>
          </cell>
          <cell r="S1832" t="e">
            <v>#N/A</v>
          </cell>
          <cell r="T1832" t="e">
            <v>#N/A</v>
          </cell>
          <cell r="U1832" t="e">
            <v>#N/A</v>
          </cell>
          <cell r="V1832" t="e">
            <v>#N/A</v>
          </cell>
          <cell r="W1832"/>
          <cell r="X1832" t="e">
            <v>#N/A</v>
          </cell>
          <cell r="Y1832" t="e">
            <v>#N/A</v>
          </cell>
          <cell r="Z1832" t="e">
            <v>#N/A</v>
          </cell>
          <cell r="AA1832"/>
          <cell r="AB1832"/>
          <cell r="AC1832"/>
          <cell r="AD1832"/>
          <cell r="AE1832" t="str">
            <v>ARRU</v>
          </cell>
          <cell r="AF1832" t="str">
            <v>FI</v>
          </cell>
          <cell r="AG1832"/>
          <cell r="AH1832"/>
        </row>
        <row r="1833">
          <cell r="A1833">
            <v>143219</v>
          </cell>
          <cell r="B1833">
            <v>1000</v>
          </cell>
          <cell r="C1833">
            <v>1035</v>
          </cell>
          <cell r="D1833" t="str">
            <v>SAKO</v>
          </cell>
          <cell r="E1833" t="str">
            <v/>
          </cell>
          <cell r="F1833" t="str">
            <v>X</v>
          </cell>
          <cell r="G1833" t="str">
            <v>PROV INT LOAN AR LTD</v>
          </cell>
          <cell r="H1833" t="str">
            <v>PROVISION INTERESTS ON LOANS ARAYMOND LIMITED</v>
          </cell>
          <cell r="I1833" t="str">
            <v>A2784</v>
          </cell>
          <cell r="J1833" t="e">
            <v>#N/A</v>
          </cell>
          <cell r="K1833" t="e">
            <v>#N/A</v>
          </cell>
          <cell r="L1833"/>
          <cell r="M1833"/>
          <cell r="N1833" t="e">
            <v>#N/A</v>
          </cell>
          <cell r="O1833" t="e">
            <v>#N/A</v>
          </cell>
          <cell r="P1833" t="e">
            <v>#N/A</v>
          </cell>
          <cell r="Q1833" t="e">
            <v>#N/A</v>
          </cell>
          <cell r="R1833" t="e">
            <v>#N/A</v>
          </cell>
          <cell r="S1833" t="e">
            <v>#N/A</v>
          </cell>
          <cell r="T1833" t="e">
            <v>#N/A</v>
          </cell>
          <cell r="U1833" t="e">
            <v>#N/A</v>
          </cell>
          <cell r="V1833" t="e">
            <v>#N/A</v>
          </cell>
          <cell r="W1833"/>
          <cell r="X1833" t="e">
            <v>#N/A</v>
          </cell>
          <cell r="Y1833" t="e">
            <v>#N/A</v>
          </cell>
          <cell r="Z1833" t="e">
            <v>#N/A</v>
          </cell>
          <cell r="AA1833"/>
          <cell r="AB1833"/>
          <cell r="AC1833"/>
          <cell r="AD1833"/>
          <cell r="AE1833" t="str">
            <v>ARRU</v>
          </cell>
          <cell r="AF1833" t="str">
            <v>FI</v>
          </cell>
          <cell r="AG1833"/>
          <cell r="AH1833"/>
        </row>
        <row r="1834">
          <cell r="A1834">
            <v>143220</v>
          </cell>
          <cell r="B1834">
            <v>1000</v>
          </cell>
          <cell r="C1834">
            <v>1035</v>
          </cell>
          <cell r="D1834" t="str">
            <v>SAKO</v>
          </cell>
          <cell r="E1834" t="str">
            <v/>
          </cell>
          <cell r="F1834" t="str">
            <v>X</v>
          </cell>
          <cell r="G1834" t="str">
            <v>PROV INT LOAN AR INC</v>
          </cell>
          <cell r="H1834" t="str">
            <v>PROVISION INTERESTS ON LOANS ARAYMOND INC</v>
          </cell>
          <cell r="I1834" t="str">
            <v>A2784</v>
          </cell>
          <cell r="J1834" t="e">
            <v>#N/A</v>
          </cell>
          <cell r="K1834" t="e">
            <v>#N/A</v>
          </cell>
          <cell r="L1834"/>
          <cell r="M1834"/>
          <cell r="N1834" t="e">
            <v>#N/A</v>
          </cell>
          <cell r="O1834" t="e">
            <v>#N/A</v>
          </cell>
          <cell r="P1834" t="e">
            <v>#N/A</v>
          </cell>
          <cell r="Q1834" t="e">
            <v>#N/A</v>
          </cell>
          <cell r="R1834" t="e">
            <v>#N/A</v>
          </cell>
          <cell r="S1834" t="e">
            <v>#N/A</v>
          </cell>
          <cell r="T1834" t="e">
            <v>#N/A</v>
          </cell>
          <cell r="U1834" t="e">
            <v>#N/A</v>
          </cell>
          <cell r="V1834" t="e">
            <v>#N/A</v>
          </cell>
          <cell r="W1834"/>
          <cell r="X1834" t="e">
            <v>#N/A</v>
          </cell>
          <cell r="Y1834" t="e">
            <v>#N/A</v>
          </cell>
          <cell r="Z1834" t="e">
            <v>#N/A</v>
          </cell>
          <cell r="AA1834"/>
          <cell r="AB1834"/>
          <cell r="AC1834"/>
          <cell r="AD1834"/>
          <cell r="AE1834" t="str">
            <v>ARRU</v>
          </cell>
          <cell r="AF1834" t="str">
            <v>FI</v>
          </cell>
          <cell r="AG1834"/>
          <cell r="AH1834"/>
        </row>
        <row r="1835">
          <cell r="A1835">
            <v>143500</v>
          </cell>
          <cell r="B1835">
            <v>1000</v>
          </cell>
          <cell r="C1835">
            <v>1035</v>
          </cell>
          <cell r="D1835" t="str">
            <v>SAKO</v>
          </cell>
          <cell r="E1835" t="str">
            <v/>
          </cell>
          <cell r="F1835" t="str">
            <v>X</v>
          </cell>
          <cell r="G1835" t="str">
            <v>XC RATE ADJUST CASH</v>
          </cell>
          <cell r="H1835" t="str">
            <v>XC RATE ADJUST CASH POOLING</v>
          </cell>
          <cell r="I1835" t="str">
            <v>A4541</v>
          </cell>
          <cell r="J1835" t="e">
            <v>#N/A</v>
          </cell>
          <cell r="K1835" t="e">
            <v>#N/A</v>
          </cell>
          <cell r="L1835"/>
          <cell r="M1835"/>
          <cell r="N1835" t="e">
            <v>#N/A</v>
          </cell>
          <cell r="O1835" t="e">
            <v>#N/A</v>
          </cell>
          <cell r="P1835" t="e">
            <v>#N/A</v>
          </cell>
          <cell r="Q1835" t="e">
            <v>#N/A</v>
          </cell>
          <cell r="R1835" t="e">
            <v>#N/A</v>
          </cell>
          <cell r="S1835" t="e">
            <v>#N/A</v>
          </cell>
          <cell r="T1835" t="e">
            <v>#N/A</v>
          </cell>
          <cell r="U1835" t="e">
            <v>#N/A</v>
          </cell>
          <cell r="V1835" t="e">
            <v>#N/A</v>
          </cell>
          <cell r="W1835"/>
          <cell r="X1835" t="e">
            <v>#N/A</v>
          </cell>
          <cell r="Y1835" t="e">
            <v>#N/A</v>
          </cell>
          <cell r="Z1835" t="e">
            <v>#N/A</v>
          </cell>
          <cell r="AA1835"/>
          <cell r="AB1835"/>
          <cell r="AC1835"/>
          <cell r="AD1835"/>
          <cell r="AE1835" t="str">
            <v>ARRU</v>
          </cell>
          <cell r="AF1835" t="str">
            <v>FI</v>
          </cell>
          <cell r="AG1835"/>
          <cell r="AH1835"/>
        </row>
        <row r="1836">
          <cell r="A1836">
            <v>143507</v>
          </cell>
          <cell r="B1836">
            <v>1000</v>
          </cell>
          <cell r="C1836">
            <v>1035</v>
          </cell>
          <cell r="D1836" t="str">
            <v>SAKO</v>
          </cell>
          <cell r="E1836" t="str">
            <v/>
          </cell>
          <cell r="F1836" t="str">
            <v>X</v>
          </cell>
          <cell r="G1836" t="str">
            <v>CASH ARAYMOND FRANCE</v>
          </cell>
          <cell r="H1836" t="str">
            <v>CASH ARAYMOND FRANCE SAS</v>
          </cell>
          <cell r="I1836" t="str">
            <v>A4541</v>
          </cell>
          <cell r="J1836" t="e">
            <v>#N/A</v>
          </cell>
          <cell r="K1836" t="e">
            <v>#N/A</v>
          </cell>
          <cell r="L1836"/>
          <cell r="M1836"/>
          <cell r="N1836" t="e">
            <v>#N/A</v>
          </cell>
          <cell r="O1836" t="e">
            <v>#N/A</v>
          </cell>
          <cell r="P1836" t="e">
            <v>#N/A</v>
          </cell>
          <cell r="Q1836" t="e">
            <v>#N/A</v>
          </cell>
          <cell r="R1836" t="e">
            <v>#N/A</v>
          </cell>
          <cell r="S1836" t="e">
            <v>#N/A</v>
          </cell>
          <cell r="T1836" t="e">
            <v>#N/A</v>
          </cell>
          <cell r="U1836" t="e">
            <v>#N/A</v>
          </cell>
          <cell r="V1836" t="e">
            <v>#N/A</v>
          </cell>
          <cell r="W1836"/>
          <cell r="X1836" t="e">
            <v>#N/A</v>
          </cell>
          <cell r="Y1836" t="e">
            <v>#N/A</v>
          </cell>
          <cell r="Z1836" t="e">
            <v>#N/A</v>
          </cell>
          <cell r="AA1836"/>
          <cell r="AB1836"/>
          <cell r="AC1836"/>
          <cell r="AD1836"/>
          <cell r="AE1836" t="str">
            <v>ARRU</v>
          </cell>
          <cell r="AF1836" t="str">
            <v>FI</v>
          </cell>
          <cell r="AG1836"/>
          <cell r="AH1836"/>
        </row>
        <row r="1837">
          <cell r="A1837">
            <v>143508</v>
          </cell>
          <cell r="B1837">
            <v>1000</v>
          </cell>
          <cell r="C1837">
            <v>1035</v>
          </cell>
          <cell r="D1837" t="str">
            <v>SAKO</v>
          </cell>
          <cell r="E1837" t="str">
            <v/>
          </cell>
          <cell r="F1837" t="str">
            <v>X</v>
          </cell>
          <cell r="G1837" t="str">
            <v>CASH RAYNET</v>
          </cell>
          <cell r="H1837" t="str">
            <v>CASH RAYNET</v>
          </cell>
          <cell r="I1837" t="str">
            <v>A4541</v>
          </cell>
          <cell r="J1837" t="e">
            <v>#N/A</v>
          </cell>
          <cell r="K1837" t="e">
            <v>#N/A</v>
          </cell>
          <cell r="L1837"/>
          <cell r="M1837"/>
          <cell r="N1837" t="e">
            <v>#N/A</v>
          </cell>
          <cell r="O1837" t="e">
            <v>#N/A</v>
          </cell>
          <cell r="P1837" t="e">
            <v>#N/A</v>
          </cell>
          <cell r="Q1837" t="e">
            <v>#N/A</v>
          </cell>
          <cell r="R1837" t="e">
            <v>#N/A</v>
          </cell>
          <cell r="S1837" t="e">
            <v>#N/A</v>
          </cell>
          <cell r="T1837" t="e">
            <v>#N/A</v>
          </cell>
          <cell r="U1837" t="e">
            <v>#N/A</v>
          </cell>
          <cell r="V1837" t="e">
            <v>#N/A</v>
          </cell>
          <cell r="W1837"/>
          <cell r="X1837" t="e">
            <v>#N/A</v>
          </cell>
          <cell r="Y1837" t="e">
            <v>#N/A</v>
          </cell>
          <cell r="Z1837" t="e">
            <v>#N/A</v>
          </cell>
          <cell r="AA1837"/>
          <cell r="AB1837"/>
          <cell r="AC1837"/>
          <cell r="AD1837"/>
          <cell r="AE1837" t="str">
            <v>ARRU</v>
          </cell>
          <cell r="AF1837" t="str">
            <v>FI</v>
          </cell>
          <cell r="AG1837"/>
          <cell r="AH1837"/>
        </row>
        <row r="1838">
          <cell r="A1838">
            <v>143509</v>
          </cell>
          <cell r="B1838">
            <v>1000</v>
          </cell>
          <cell r="C1838">
            <v>1035</v>
          </cell>
          <cell r="D1838" t="str">
            <v>SAKO</v>
          </cell>
          <cell r="E1838" t="str">
            <v/>
          </cell>
          <cell r="F1838" t="str">
            <v>X</v>
          </cell>
          <cell r="G1838" t="str">
            <v>CASH G.E.G.</v>
          </cell>
          <cell r="H1838" t="str">
            <v>CASH G.E.G.</v>
          </cell>
          <cell r="I1838" t="str">
            <v>A4541</v>
          </cell>
          <cell r="J1838" t="e">
            <v>#N/A</v>
          </cell>
          <cell r="K1838" t="e">
            <v>#N/A</v>
          </cell>
          <cell r="L1838"/>
          <cell r="M1838"/>
          <cell r="N1838" t="e">
            <v>#N/A</v>
          </cell>
          <cell r="O1838" t="e">
            <v>#N/A</v>
          </cell>
          <cell r="P1838" t="e">
            <v>#N/A</v>
          </cell>
          <cell r="Q1838" t="e">
            <v>#N/A</v>
          </cell>
          <cell r="R1838" t="e">
            <v>#N/A</v>
          </cell>
          <cell r="S1838" t="e">
            <v>#N/A</v>
          </cell>
          <cell r="T1838" t="e">
            <v>#N/A</v>
          </cell>
          <cell r="U1838" t="e">
            <v>#N/A</v>
          </cell>
          <cell r="V1838" t="e">
            <v>#N/A</v>
          </cell>
          <cell r="W1838"/>
          <cell r="X1838" t="e">
            <v>#N/A</v>
          </cell>
          <cell r="Y1838" t="e">
            <v>#N/A</v>
          </cell>
          <cell r="Z1838" t="e">
            <v>#N/A</v>
          </cell>
          <cell r="AA1838"/>
          <cell r="AB1838"/>
          <cell r="AC1838"/>
          <cell r="AD1838"/>
          <cell r="AE1838" t="str">
            <v>ARRU</v>
          </cell>
          <cell r="AF1838" t="str">
            <v>FI</v>
          </cell>
          <cell r="AG1838"/>
          <cell r="AH1838"/>
        </row>
        <row r="1839">
          <cell r="A1839">
            <v>143510</v>
          </cell>
          <cell r="B1839">
            <v>1000</v>
          </cell>
          <cell r="C1839">
            <v>1035</v>
          </cell>
          <cell r="D1839" t="str">
            <v>SAKO</v>
          </cell>
          <cell r="E1839" t="str">
            <v/>
          </cell>
          <cell r="F1839" t="str">
            <v>X</v>
          </cell>
          <cell r="G1839" t="str">
            <v>CASH A RAYMOND&amp;CIE</v>
          </cell>
          <cell r="H1839" t="str">
            <v>CASH A RAYMOND&amp;CIE SCS</v>
          </cell>
          <cell r="I1839" t="str">
            <v>A4541</v>
          </cell>
          <cell r="J1839" t="e">
            <v>#N/A</v>
          </cell>
          <cell r="K1839" t="e">
            <v>#N/A</v>
          </cell>
          <cell r="L1839"/>
          <cell r="M1839"/>
          <cell r="N1839" t="e">
            <v>#N/A</v>
          </cell>
          <cell r="O1839" t="e">
            <v>#N/A</v>
          </cell>
          <cell r="P1839" t="e">
            <v>#N/A</v>
          </cell>
          <cell r="Q1839" t="e">
            <v>#N/A</v>
          </cell>
          <cell r="R1839" t="e">
            <v>#N/A</v>
          </cell>
          <cell r="S1839" t="e">
            <v>#N/A</v>
          </cell>
          <cell r="T1839" t="e">
            <v>#N/A</v>
          </cell>
          <cell r="U1839" t="e">
            <v>#N/A</v>
          </cell>
          <cell r="V1839" t="e">
            <v>#N/A</v>
          </cell>
          <cell r="W1839"/>
          <cell r="X1839" t="e">
            <v>#N/A</v>
          </cell>
          <cell r="Y1839" t="e">
            <v>#N/A</v>
          </cell>
          <cell r="Z1839" t="e">
            <v>#N/A</v>
          </cell>
          <cell r="AA1839"/>
          <cell r="AB1839"/>
          <cell r="AC1839"/>
          <cell r="AD1839"/>
          <cell r="AE1839" t="str">
            <v>ARRU</v>
          </cell>
          <cell r="AF1839" t="str">
            <v>FI</v>
          </cell>
          <cell r="AG1839"/>
          <cell r="AH1839"/>
        </row>
        <row r="1840">
          <cell r="A1840">
            <v>143512</v>
          </cell>
          <cell r="B1840">
            <v>1000</v>
          </cell>
          <cell r="C1840">
            <v>1035</v>
          </cell>
          <cell r="D1840" t="str">
            <v>SAKO</v>
          </cell>
          <cell r="E1840" t="str">
            <v/>
          </cell>
          <cell r="F1840" t="str">
            <v>X</v>
          </cell>
          <cell r="G1840" t="str">
            <v>CASH RAYBOND</v>
          </cell>
          <cell r="H1840" t="str">
            <v>CASH RAYBOND</v>
          </cell>
          <cell r="I1840" t="str">
            <v>A4541</v>
          </cell>
          <cell r="J1840" t="e">
            <v>#N/A</v>
          </cell>
          <cell r="K1840" t="e">
            <v>#N/A</v>
          </cell>
          <cell r="L1840"/>
          <cell r="M1840"/>
          <cell r="N1840" t="e">
            <v>#N/A</v>
          </cell>
          <cell r="O1840" t="e">
            <v>#N/A</v>
          </cell>
          <cell r="P1840" t="e">
            <v>#N/A</v>
          </cell>
          <cell r="Q1840" t="e">
            <v>#N/A</v>
          </cell>
          <cell r="R1840" t="e">
            <v>#N/A</v>
          </cell>
          <cell r="S1840" t="e">
            <v>#N/A</v>
          </cell>
          <cell r="T1840" t="e">
            <v>#N/A</v>
          </cell>
          <cell r="U1840" t="e">
            <v>#N/A</v>
          </cell>
          <cell r="V1840" t="e">
            <v>#N/A</v>
          </cell>
          <cell r="W1840"/>
          <cell r="X1840" t="e">
            <v>#N/A</v>
          </cell>
          <cell r="Y1840" t="e">
            <v>#N/A</v>
          </cell>
          <cell r="Z1840" t="e">
            <v>#N/A</v>
          </cell>
          <cell r="AA1840"/>
          <cell r="AB1840"/>
          <cell r="AC1840"/>
          <cell r="AD1840"/>
          <cell r="AE1840" t="str">
            <v>ARRU</v>
          </cell>
          <cell r="AF1840" t="str">
            <v>FI</v>
          </cell>
          <cell r="AG1840"/>
          <cell r="AH1840"/>
        </row>
        <row r="1841">
          <cell r="A1841">
            <v>143513</v>
          </cell>
          <cell r="B1841">
            <v>1000</v>
          </cell>
          <cell r="C1841">
            <v>1035</v>
          </cell>
          <cell r="D1841" t="str">
            <v>SAKO</v>
          </cell>
          <cell r="E1841" t="str">
            <v/>
          </cell>
          <cell r="F1841" t="str">
            <v>X</v>
          </cell>
          <cell r="G1841" t="str">
            <v>CASH AR FLUID</v>
          </cell>
          <cell r="H1841" t="str">
            <v>CASH ARAYMOND FLUID CONNECTION FR</v>
          </cell>
          <cell r="I1841" t="str">
            <v>A4541</v>
          </cell>
          <cell r="J1841" t="e">
            <v>#N/A</v>
          </cell>
          <cell r="K1841" t="e">
            <v>#N/A</v>
          </cell>
          <cell r="L1841"/>
          <cell r="M1841"/>
          <cell r="N1841" t="e">
            <v>#N/A</v>
          </cell>
          <cell r="O1841" t="e">
            <v>#N/A</v>
          </cell>
          <cell r="P1841" t="e">
            <v>#N/A</v>
          </cell>
          <cell r="Q1841" t="e">
            <v>#N/A</v>
          </cell>
          <cell r="R1841" t="e">
            <v>#N/A</v>
          </cell>
          <cell r="S1841" t="e">
            <v>#N/A</v>
          </cell>
          <cell r="T1841" t="e">
            <v>#N/A</v>
          </cell>
          <cell r="U1841" t="e">
            <v>#N/A</v>
          </cell>
          <cell r="V1841" t="e">
            <v>#N/A</v>
          </cell>
          <cell r="W1841"/>
          <cell r="X1841" t="e">
            <v>#N/A</v>
          </cell>
          <cell r="Y1841" t="e">
            <v>#N/A</v>
          </cell>
          <cell r="Z1841" t="e">
            <v>#N/A</v>
          </cell>
          <cell r="AA1841"/>
          <cell r="AB1841"/>
          <cell r="AC1841"/>
          <cell r="AD1841"/>
          <cell r="AE1841" t="str">
            <v>ARRU</v>
          </cell>
          <cell r="AF1841" t="str">
            <v>FI</v>
          </cell>
          <cell r="AG1841"/>
          <cell r="AH1841"/>
        </row>
        <row r="1842">
          <cell r="A1842">
            <v>143514</v>
          </cell>
          <cell r="B1842">
            <v>1000</v>
          </cell>
          <cell r="C1842">
            <v>1035</v>
          </cell>
          <cell r="D1842" t="str">
            <v>SAKO</v>
          </cell>
          <cell r="E1842" t="str">
            <v/>
          </cell>
          <cell r="F1842" t="str">
            <v>X</v>
          </cell>
          <cell r="G1842" t="str">
            <v>CASH RAYNET Gmbh</v>
          </cell>
          <cell r="H1842" t="str">
            <v>CASH RAYNET Gmbh</v>
          </cell>
          <cell r="I1842" t="str">
            <v>A4541</v>
          </cell>
          <cell r="J1842" t="e">
            <v>#N/A</v>
          </cell>
          <cell r="K1842" t="e">
            <v>#N/A</v>
          </cell>
          <cell r="L1842"/>
          <cell r="M1842"/>
          <cell r="N1842" t="e">
            <v>#N/A</v>
          </cell>
          <cell r="O1842" t="e">
            <v>#N/A</v>
          </cell>
          <cell r="P1842" t="e">
            <v>#N/A</v>
          </cell>
          <cell r="Q1842" t="e">
            <v>#N/A</v>
          </cell>
          <cell r="R1842" t="e">
            <v>#N/A</v>
          </cell>
          <cell r="S1842" t="e">
            <v>#N/A</v>
          </cell>
          <cell r="T1842" t="e">
            <v>#N/A</v>
          </cell>
          <cell r="U1842" t="e">
            <v>#N/A</v>
          </cell>
          <cell r="V1842" t="e">
            <v>#N/A</v>
          </cell>
          <cell r="W1842"/>
          <cell r="X1842" t="e">
            <v>#N/A</v>
          </cell>
          <cell r="Y1842" t="e">
            <v>#N/A</v>
          </cell>
          <cell r="Z1842" t="e">
            <v>#N/A</v>
          </cell>
          <cell r="AA1842"/>
          <cell r="AB1842"/>
          <cell r="AC1842"/>
          <cell r="AD1842"/>
          <cell r="AE1842" t="str">
            <v>ARRU</v>
          </cell>
          <cell r="AF1842" t="str">
            <v>FI</v>
          </cell>
          <cell r="AG1842"/>
          <cell r="AH1842"/>
        </row>
        <row r="1843">
          <cell r="A1843">
            <v>143515</v>
          </cell>
          <cell r="B1843">
            <v>1000</v>
          </cell>
          <cell r="C1843">
            <v>1035</v>
          </cell>
          <cell r="D1843" t="str">
            <v>SAKO</v>
          </cell>
          <cell r="E1843" t="str">
            <v/>
          </cell>
          <cell r="F1843" t="str">
            <v>X</v>
          </cell>
          <cell r="G1843" t="str">
            <v>CASH AR Gmbh</v>
          </cell>
          <cell r="H1843" t="str">
            <v>CASH AR Gmbh</v>
          </cell>
          <cell r="I1843" t="str">
            <v>A4541</v>
          </cell>
          <cell r="J1843" t="e">
            <v>#N/A</v>
          </cell>
          <cell r="K1843" t="e">
            <v>#N/A</v>
          </cell>
          <cell r="L1843"/>
          <cell r="M1843"/>
          <cell r="N1843" t="e">
            <v>#N/A</v>
          </cell>
          <cell r="O1843" t="e">
            <v>#N/A</v>
          </cell>
          <cell r="P1843" t="e">
            <v>#N/A</v>
          </cell>
          <cell r="Q1843" t="e">
            <v>#N/A</v>
          </cell>
          <cell r="R1843" t="e">
            <v>#N/A</v>
          </cell>
          <cell r="S1843" t="e">
            <v>#N/A</v>
          </cell>
          <cell r="T1843" t="e">
            <v>#N/A</v>
          </cell>
          <cell r="U1843" t="e">
            <v>#N/A</v>
          </cell>
          <cell r="V1843" t="e">
            <v>#N/A</v>
          </cell>
          <cell r="W1843"/>
          <cell r="X1843" t="e">
            <v>#N/A</v>
          </cell>
          <cell r="Y1843" t="e">
            <v>#N/A</v>
          </cell>
          <cell r="Z1843" t="e">
            <v>#N/A</v>
          </cell>
          <cell r="AA1843"/>
          <cell r="AB1843"/>
          <cell r="AC1843"/>
          <cell r="AD1843"/>
          <cell r="AE1843" t="str">
            <v>ARRU</v>
          </cell>
          <cell r="AF1843" t="str">
            <v>FI</v>
          </cell>
          <cell r="AG1843"/>
          <cell r="AH1843"/>
        </row>
        <row r="1844">
          <cell r="A1844">
            <v>143516</v>
          </cell>
          <cell r="B1844">
            <v>1000</v>
          </cell>
          <cell r="C1844">
            <v>1035</v>
          </cell>
          <cell r="D1844" t="str">
            <v>SAKO</v>
          </cell>
          <cell r="E1844" t="str">
            <v/>
          </cell>
          <cell r="F1844" t="str">
            <v>X</v>
          </cell>
          <cell r="G1844" t="str">
            <v>CASH AR ITALIANA</v>
          </cell>
          <cell r="H1844" t="str">
            <v>CASH A RAYMOND ITALIANA</v>
          </cell>
          <cell r="I1844" t="str">
            <v>A4541</v>
          </cell>
          <cell r="J1844" t="e">
            <v>#N/A</v>
          </cell>
          <cell r="K1844" t="e">
            <v>#N/A</v>
          </cell>
          <cell r="L1844"/>
          <cell r="M1844"/>
          <cell r="N1844" t="e">
            <v>#N/A</v>
          </cell>
          <cell r="O1844" t="e">
            <v>#N/A</v>
          </cell>
          <cell r="P1844" t="e">
            <v>#N/A</v>
          </cell>
          <cell r="Q1844" t="e">
            <v>#N/A</v>
          </cell>
          <cell r="R1844" t="e">
            <v>#N/A</v>
          </cell>
          <cell r="S1844" t="e">
            <v>#N/A</v>
          </cell>
          <cell r="T1844" t="e">
            <v>#N/A</v>
          </cell>
          <cell r="U1844" t="e">
            <v>#N/A</v>
          </cell>
          <cell r="V1844" t="e">
            <v>#N/A</v>
          </cell>
          <cell r="W1844"/>
          <cell r="X1844" t="e">
            <v>#N/A</v>
          </cell>
          <cell r="Y1844" t="e">
            <v>#N/A</v>
          </cell>
          <cell r="Z1844" t="e">
            <v>#N/A</v>
          </cell>
          <cell r="AA1844"/>
          <cell r="AB1844"/>
          <cell r="AC1844"/>
          <cell r="AD1844"/>
          <cell r="AE1844" t="str">
            <v>ARRU</v>
          </cell>
          <cell r="AF1844" t="str">
            <v>FI</v>
          </cell>
          <cell r="AG1844"/>
          <cell r="AH1844"/>
        </row>
        <row r="1845">
          <cell r="A1845">
            <v>143518</v>
          </cell>
          <cell r="B1845">
            <v>1000</v>
          </cell>
          <cell r="C1845">
            <v>1035</v>
          </cell>
          <cell r="D1845" t="str">
            <v>SAKO</v>
          </cell>
          <cell r="E1845" t="str">
            <v/>
          </cell>
          <cell r="F1845" t="str">
            <v>X</v>
          </cell>
          <cell r="G1845" t="str">
            <v>CASH TECNIACERO</v>
          </cell>
          <cell r="H1845" t="str">
            <v>CASH TECNIACERO</v>
          </cell>
          <cell r="I1845" t="str">
            <v>A4541</v>
          </cell>
          <cell r="J1845" t="e">
            <v>#N/A</v>
          </cell>
          <cell r="K1845" t="e">
            <v>#N/A</v>
          </cell>
          <cell r="L1845"/>
          <cell r="M1845"/>
          <cell r="N1845" t="e">
            <v>#N/A</v>
          </cell>
          <cell r="O1845" t="e">
            <v>#N/A</v>
          </cell>
          <cell r="P1845" t="e">
            <v>#N/A</v>
          </cell>
          <cell r="Q1845" t="e">
            <v>#N/A</v>
          </cell>
          <cell r="R1845" t="e">
            <v>#N/A</v>
          </cell>
          <cell r="S1845" t="e">
            <v>#N/A</v>
          </cell>
          <cell r="T1845" t="e">
            <v>#N/A</v>
          </cell>
          <cell r="U1845" t="e">
            <v>#N/A</v>
          </cell>
          <cell r="V1845" t="e">
            <v>#N/A</v>
          </cell>
          <cell r="W1845"/>
          <cell r="X1845" t="e">
            <v>#N/A</v>
          </cell>
          <cell r="Y1845" t="e">
            <v>#N/A</v>
          </cell>
          <cell r="Z1845" t="e">
            <v>#N/A</v>
          </cell>
          <cell r="AA1845"/>
          <cell r="AB1845"/>
          <cell r="AC1845"/>
          <cell r="AD1845"/>
          <cell r="AE1845" t="str">
            <v>ARRU</v>
          </cell>
          <cell r="AF1845" t="str">
            <v>FI</v>
          </cell>
          <cell r="AG1845"/>
          <cell r="AH1845"/>
        </row>
        <row r="1846">
          <cell r="A1846">
            <v>143520</v>
          </cell>
          <cell r="B1846">
            <v>1000</v>
          </cell>
          <cell r="C1846">
            <v>1035</v>
          </cell>
          <cell r="D1846" t="str">
            <v>SAKO</v>
          </cell>
          <cell r="E1846" t="str">
            <v/>
          </cell>
          <cell r="F1846" t="str">
            <v>X</v>
          </cell>
          <cell r="G1846" t="str">
            <v>CASH A RAYMOND T AUT</v>
          </cell>
          <cell r="H1846" t="str">
            <v>CASH A RAYMOND TINNERMAN AUTOMOTIVE</v>
          </cell>
          <cell r="I1846" t="str">
            <v>A4541</v>
          </cell>
          <cell r="J1846" t="e">
            <v>#N/A</v>
          </cell>
          <cell r="K1846" t="e">
            <v>#N/A</v>
          </cell>
          <cell r="L1846"/>
          <cell r="M1846"/>
          <cell r="N1846" t="e">
            <v>#N/A</v>
          </cell>
          <cell r="O1846" t="e">
            <v>#N/A</v>
          </cell>
          <cell r="P1846" t="e">
            <v>#N/A</v>
          </cell>
          <cell r="Q1846" t="e">
            <v>#N/A</v>
          </cell>
          <cell r="R1846" t="e">
            <v>#N/A</v>
          </cell>
          <cell r="S1846" t="e">
            <v>#N/A</v>
          </cell>
          <cell r="T1846" t="e">
            <v>#N/A</v>
          </cell>
          <cell r="U1846" t="e">
            <v>#N/A</v>
          </cell>
          <cell r="V1846" t="e">
            <v>#N/A</v>
          </cell>
          <cell r="W1846"/>
          <cell r="X1846" t="e">
            <v>#N/A</v>
          </cell>
          <cell r="Y1846" t="e">
            <v>#N/A</v>
          </cell>
          <cell r="Z1846" t="e">
            <v>#N/A</v>
          </cell>
          <cell r="AA1846"/>
          <cell r="AB1846"/>
          <cell r="AC1846"/>
          <cell r="AD1846"/>
          <cell r="AE1846" t="str">
            <v>ARRU</v>
          </cell>
          <cell r="AF1846" t="str">
            <v>FI</v>
          </cell>
          <cell r="AG1846"/>
          <cell r="AH1846"/>
        </row>
        <row r="1847">
          <cell r="A1847">
            <v>143522</v>
          </cell>
          <cell r="B1847">
            <v>1000</v>
          </cell>
          <cell r="C1847">
            <v>1035</v>
          </cell>
          <cell r="D1847" t="str">
            <v>SAKO</v>
          </cell>
          <cell r="E1847" t="str">
            <v/>
          </cell>
          <cell r="F1847" t="str">
            <v>X</v>
          </cell>
          <cell r="G1847" t="str">
            <v>CASH A RAYMOND TURKE</v>
          </cell>
          <cell r="H1847" t="str">
            <v>CASH A RAYMOND TURKEY</v>
          </cell>
          <cell r="I1847" t="str">
            <v>A4541</v>
          </cell>
          <cell r="J1847" t="e">
            <v>#N/A</v>
          </cell>
          <cell r="K1847" t="e">
            <v>#N/A</v>
          </cell>
          <cell r="L1847"/>
          <cell r="M1847"/>
          <cell r="N1847" t="e">
            <v>#N/A</v>
          </cell>
          <cell r="O1847" t="e">
            <v>#N/A</v>
          </cell>
          <cell r="P1847" t="e">
            <v>#N/A</v>
          </cell>
          <cell r="Q1847" t="e">
            <v>#N/A</v>
          </cell>
          <cell r="R1847" t="e">
            <v>#N/A</v>
          </cell>
          <cell r="S1847" t="e">
            <v>#N/A</v>
          </cell>
          <cell r="T1847" t="e">
            <v>#N/A</v>
          </cell>
          <cell r="U1847" t="e">
            <v>#N/A</v>
          </cell>
          <cell r="V1847" t="e">
            <v>#N/A</v>
          </cell>
          <cell r="W1847"/>
          <cell r="X1847" t="e">
            <v>#N/A</v>
          </cell>
          <cell r="Y1847" t="e">
            <v>#N/A</v>
          </cell>
          <cell r="Z1847" t="e">
            <v>#N/A</v>
          </cell>
          <cell r="AA1847"/>
          <cell r="AB1847"/>
          <cell r="AC1847"/>
          <cell r="AD1847"/>
          <cell r="AE1847" t="str">
            <v>ARRU</v>
          </cell>
          <cell r="AF1847" t="str">
            <v>FI</v>
          </cell>
          <cell r="AG1847"/>
          <cell r="AH1847"/>
        </row>
        <row r="1848">
          <cell r="A1848">
            <v>143523</v>
          </cell>
          <cell r="B1848">
            <v>1000</v>
          </cell>
          <cell r="C1848">
            <v>1035</v>
          </cell>
          <cell r="D1848" t="str">
            <v>SAKO</v>
          </cell>
          <cell r="E1848" t="str">
            <v/>
          </cell>
          <cell r="F1848" t="str">
            <v>X</v>
          </cell>
          <cell r="G1848" t="str">
            <v>CASH RAYCONNECT</v>
          </cell>
          <cell r="H1848" t="str">
            <v>CASH RAYCONNECT Inc</v>
          </cell>
          <cell r="I1848" t="str">
            <v>A4541</v>
          </cell>
          <cell r="J1848" t="e">
            <v>#N/A</v>
          </cell>
          <cell r="K1848" t="e">
            <v>#N/A</v>
          </cell>
          <cell r="L1848"/>
          <cell r="M1848"/>
          <cell r="N1848" t="e">
            <v>#N/A</v>
          </cell>
          <cell r="O1848" t="e">
            <v>#N/A</v>
          </cell>
          <cell r="P1848" t="e">
            <v>#N/A</v>
          </cell>
          <cell r="Q1848" t="e">
            <v>#N/A</v>
          </cell>
          <cell r="R1848" t="e">
            <v>#N/A</v>
          </cell>
          <cell r="S1848" t="e">
            <v>#N/A</v>
          </cell>
          <cell r="T1848" t="e">
            <v>#N/A</v>
          </cell>
          <cell r="U1848" t="e">
            <v>#N/A</v>
          </cell>
          <cell r="V1848" t="e">
            <v>#N/A</v>
          </cell>
          <cell r="W1848"/>
          <cell r="X1848" t="e">
            <v>#N/A</v>
          </cell>
          <cell r="Y1848" t="e">
            <v>#N/A</v>
          </cell>
          <cell r="Z1848" t="e">
            <v>#N/A</v>
          </cell>
          <cell r="AA1848"/>
          <cell r="AB1848"/>
          <cell r="AC1848"/>
          <cell r="AD1848"/>
          <cell r="AE1848" t="str">
            <v>ARRU</v>
          </cell>
          <cell r="AF1848" t="str">
            <v>FI</v>
          </cell>
          <cell r="AG1848"/>
          <cell r="AH1848"/>
        </row>
        <row r="1849">
          <cell r="A1849">
            <v>143524</v>
          </cell>
          <cell r="B1849">
            <v>1000</v>
          </cell>
          <cell r="C1849">
            <v>1035</v>
          </cell>
          <cell r="D1849" t="str">
            <v>SAKO</v>
          </cell>
          <cell r="E1849" t="str">
            <v/>
          </cell>
          <cell r="F1849" t="str">
            <v>X</v>
          </cell>
          <cell r="G1849" t="str">
            <v>CASH RAYGROUP</v>
          </cell>
          <cell r="H1849" t="str">
            <v>CASH RAYGROUP</v>
          </cell>
          <cell r="I1849" t="str">
            <v>A4541</v>
          </cell>
          <cell r="J1849" t="e">
            <v>#N/A</v>
          </cell>
          <cell r="K1849" t="e">
            <v>#N/A</v>
          </cell>
          <cell r="L1849"/>
          <cell r="M1849"/>
          <cell r="N1849" t="e">
            <v>#N/A</v>
          </cell>
          <cell r="O1849" t="e">
            <v>#N/A</v>
          </cell>
          <cell r="P1849" t="e">
            <v>#N/A</v>
          </cell>
          <cell r="Q1849" t="e">
            <v>#N/A</v>
          </cell>
          <cell r="R1849" t="e">
            <v>#N/A</v>
          </cell>
          <cell r="S1849" t="e">
            <v>#N/A</v>
          </cell>
          <cell r="T1849" t="e">
            <v>#N/A</v>
          </cell>
          <cell r="U1849" t="e">
            <v>#N/A</v>
          </cell>
          <cell r="V1849" t="e">
            <v>#N/A</v>
          </cell>
          <cell r="W1849"/>
          <cell r="X1849" t="e">
            <v>#N/A</v>
          </cell>
          <cell r="Y1849" t="e">
            <v>#N/A</v>
          </cell>
          <cell r="Z1849" t="e">
            <v>#N/A</v>
          </cell>
          <cell r="AA1849"/>
          <cell r="AB1849"/>
          <cell r="AC1849"/>
          <cell r="AD1849"/>
          <cell r="AE1849" t="str">
            <v>ARRU</v>
          </cell>
          <cell r="AF1849" t="str">
            <v>FI</v>
          </cell>
          <cell r="AG1849"/>
          <cell r="AH1849"/>
        </row>
        <row r="1850">
          <cell r="A1850">
            <v>143525</v>
          </cell>
          <cell r="B1850">
            <v>1000</v>
          </cell>
          <cell r="C1850">
            <v>1035</v>
          </cell>
          <cell r="D1850" t="str">
            <v>SAKO</v>
          </cell>
          <cell r="E1850" t="str">
            <v/>
          </cell>
          <cell r="F1850" t="str">
            <v>X</v>
          </cell>
          <cell r="G1850" t="str">
            <v>CASH RAYCONNECT</v>
          </cell>
          <cell r="H1850" t="str">
            <v>CASH RAYCONNECT</v>
          </cell>
          <cell r="I1850" t="str">
            <v>A4541</v>
          </cell>
          <cell r="J1850" t="e">
            <v>#N/A</v>
          </cell>
          <cell r="K1850" t="e">
            <v>#N/A</v>
          </cell>
          <cell r="L1850"/>
          <cell r="M1850"/>
          <cell r="N1850" t="e">
            <v>#N/A</v>
          </cell>
          <cell r="O1850" t="e">
            <v>#N/A</v>
          </cell>
          <cell r="P1850" t="e">
            <v>#N/A</v>
          </cell>
          <cell r="Q1850" t="e">
            <v>#N/A</v>
          </cell>
          <cell r="R1850" t="e">
            <v>#N/A</v>
          </cell>
          <cell r="S1850" t="e">
            <v>#N/A</v>
          </cell>
          <cell r="T1850" t="e">
            <v>#N/A</v>
          </cell>
          <cell r="U1850" t="e">
            <v>#N/A</v>
          </cell>
          <cell r="V1850" t="e">
            <v>#N/A</v>
          </cell>
          <cell r="W1850"/>
          <cell r="X1850" t="e">
            <v>#N/A</v>
          </cell>
          <cell r="Y1850" t="e">
            <v>#N/A</v>
          </cell>
          <cell r="Z1850" t="e">
            <v>#N/A</v>
          </cell>
          <cell r="AA1850"/>
          <cell r="AB1850"/>
          <cell r="AC1850"/>
          <cell r="AD1850"/>
          <cell r="AE1850" t="str">
            <v>ARRU</v>
          </cell>
          <cell r="AF1850" t="str">
            <v>FI</v>
          </cell>
          <cell r="AG1850"/>
          <cell r="AH1850"/>
        </row>
        <row r="1851">
          <cell r="A1851">
            <v>143527</v>
          </cell>
          <cell r="B1851">
            <v>1000</v>
          </cell>
          <cell r="C1851">
            <v>1035</v>
          </cell>
          <cell r="D1851" t="str">
            <v>SAKO</v>
          </cell>
          <cell r="E1851" t="str">
            <v/>
          </cell>
          <cell r="F1851" t="str">
            <v>X</v>
          </cell>
          <cell r="G1851" t="str">
            <v>CASH RAYMOLD</v>
          </cell>
          <cell r="H1851" t="str">
            <v>CASH RAYMOLD</v>
          </cell>
          <cell r="I1851" t="str">
            <v>A4541</v>
          </cell>
          <cell r="J1851" t="e">
            <v>#N/A</v>
          </cell>
          <cell r="K1851" t="e">
            <v>#N/A</v>
          </cell>
          <cell r="L1851"/>
          <cell r="M1851"/>
          <cell r="N1851" t="e">
            <v>#N/A</v>
          </cell>
          <cell r="O1851" t="e">
            <v>#N/A</v>
          </cell>
          <cell r="P1851" t="e">
            <v>#N/A</v>
          </cell>
          <cell r="Q1851" t="e">
            <v>#N/A</v>
          </cell>
          <cell r="R1851" t="e">
            <v>#N/A</v>
          </cell>
          <cell r="S1851" t="e">
            <v>#N/A</v>
          </cell>
          <cell r="T1851" t="e">
            <v>#N/A</v>
          </cell>
          <cell r="U1851" t="e">
            <v>#N/A</v>
          </cell>
          <cell r="V1851" t="e">
            <v>#N/A</v>
          </cell>
          <cell r="W1851"/>
          <cell r="X1851" t="e">
            <v>#N/A</v>
          </cell>
          <cell r="Y1851" t="e">
            <v>#N/A</v>
          </cell>
          <cell r="Z1851" t="e">
            <v>#N/A</v>
          </cell>
          <cell r="AA1851"/>
          <cell r="AB1851"/>
          <cell r="AC1851"/>
          <cell r="AD1851"/>
          <cell r="AE1851" t="str">
            <v>ARRU</v>
          </cell>
          <cell r="AF1851" t="str">
            <v>FI</v>
          </cell>
          <cell r="AG1851"/>
          <cell r="AH1851"/>
        </row>
        <row r="1852">
          <cell r="A1852">
            <v>143536</v>
          </cell>
          <cell r="B1852">
            <v>1000</v>
          </cell>
          <cell r="C1852">
            <v>1035</v>
          </cell>
          <cell r="D1852" t="str">
            <v>SAKO</v>
          </cell>
          <cell r="E1852" t="str">
            <v/>
          </cell>
          <cell r="F1852" t="str">
            <v>X</v>
          </cell>
          <cell r="G1852" t="str">
            <v>CASH RAYMONDLIFE</v>
          </cell>
          <cell r="H1852" t="str">
            <v>CASH RAYMONDLIFE</v>
          </cell>
          <cell r="I1852" t="str">
            <v>A4541</v>
          </cell>
          <cell r="J1852" t="e">
            <v>#N/A</v>
          </cell>
          <cell r="K1852" t="e">
            <v>#N/A</v>
          </cell>
          <cell r="L1852"/>
          <cell r="M1852"/>
          <cell r="N1852" t="e">
            <v>#N/A</v>
          </cell>
          <cell r="O1852" t="e">
            <v>#N/A</v>
          </cell>
          <cell r="P1852" t="e">
            <v>#N/A</v>
          </cell>
          <cell r="Q1852" t="e">
            <v>#N/A</v>
          </cell>
          <cell r="R1852" t="e">
            <v>#N/A</v>
          </cell>
          <cell r="S1852" t="e">
            <v>#N/A</v>
          </cell>
          <cell r="T1852" t="e">
            <v>#N/A</v>
          </cell>
          <cell r="U1852" t="e">
            <v>#N/A</v>
          </cell>
          <cell r="V1852" t="e">
            <v>#N/A</v>
          </cell>
          <cell r="W1852"/>
          <cell r="X1852" t="e">
            <v>#N/A</v>
          </cell>
          <cell r="Y1852" t="e">
            <v>#N/A</v>
          </cell>
          <cell r="Z1852" t="e">
            <v>#N/A</v>
          </cell>
          <cell r="AA1852"/>
          <cell r="AB1852"/>
          <cell r="AC1852"/>
          <cell r="AD1852"/>
          <cell r="AE1852" t="str">
            <v>ARRU</v>
          </cell>
          <cell r="AF1852" t="str">
            <v>FI</v>
          </cell>
          <cell r="AG1852"/>
          <cell r="AH1852"/>
        </row>
        <row r="1853">
          <cell r="A1853">
            <v>143538</v>
          </cell>
          <cell r="B1853">
            <v>1000</v>
          </cell>
          <cell r="C1853">
            <v>1035</v>
          </cell>
          <cell r="D1853" t="str">
            <v>SAKO</v>
          </cell>
          <cell r="E1853" t="str">
            <v/>
          </cell>
          <cell r="F1853" t="str">
            <v>X</v>
          </cell>
          <cell r="G1853" t="str">
            <v>CASH RAYWAL Inc</v>
          </cell>
          <cell r="H1853" t="str">
            <v>CASH RAYWAL Inc</v>
          </cell>
          <cell r="I1853" t="str">
            <v>A4541</v>
          </cell>
          <cell r="J1853" t="e">
            <v>#N/A</v>
          </cell>
          <cell r="K1853" t="e">
            <v>#N/A</v>
          </cell>
          <cell r="L1853"/>
          <cell r="M1853"/>
          <cell r="N1853" t="e">
            <v>#N/A</v>
          </cell>
          <cell r="O1853" t="e">
            <v>#N/A</v>
          </cell>
          <cell r="P1853" t="e">
            <v>#N/A</v>
          </cell>
          <cell r="Q1853" t="e">
            <v>#N/A</v>
          </cell>
          <cell r="R1853" t="e">
            <v>#N/A</v>
          </cell>
          <cell r="S1853" t="e">
            <v>#N/A</v>
          </cell>
          <cell r="T1853" t="e">
            <v>#N/A</v>
          </cell>
          <cell r="U1853" t="e">
            <v>#N/A</v>
          </cell>
          <cell r="V1853" t="e">
            <v>#N/A</v>
          </cell>
          <cell r="W1853"/>
          <cell r="X1853" t="e">
            <v>#N/A</v>
          </cell>
          <cell r="Y1853" t="e">
            <v>#N/A</v>
          </cell>
          <cell r="Z1853" t="e">
            <v>#N/A</v>
          </cell>
          <cell r="AA1853"/>
          <cell r="AB1853"/>
          <cell r="AC1853"/>
          <cell r="AD1853"/>
          <cell r="AE1853" t="str">
            <v>ARRU</v>
          </cell>
          <cell r="AF1853" t="str">
            <v>FI</v>
          </cell>
          <cell r="AG1853"/>
          <cell r="AH1853"/>
        </row>
        <row r="1854">
          <cell r="A1854">
            <v>143539</v>
          </cell>
          <cell r="B1854">
            <v>1000</v>
          </cell>
          <cell r="C1854">
            <v>1035</v>
          </cell>
          <cell r="D1854" t="str">
            <v>SAKO</v>
          </cell>
          <cell r="E1854" t="str">
            <v/>
          </cell>
          <cell r="F1854" t="str">
            <v>X</v>
          </cell>
          <cell r="G1854" t="str">
            <v>CASH RAYCE</v>
          </cell>
          <cell r="H1854" t="str">
            <v>CASH RAYCE EURL</v>
          </cell>
          <cell r="I1854" t="str">
            <v>A4541</v>
          </cell>
          <cell r="J1854" t="e">
            <v>#N/A</v>
          </cell>
          <cell r="K1854" t="e">
            <v>#N/A</v>
          </cell>
          <cell r="L1854"/>
          <cell r="M1854"/>
          <cell r="N1854" t="e">
            <v>#N/A</v>
          </cell>
          <cell r="O1854" t="e">
            <v>#N/A</v>
          </cell>
          <cell r="P1854" t="e">
            <v>#N/A</v>
          </cell>
          <cell r="Q1854" t="e">
            <v>#N/A</v>
          </cell>
          <cell r="R1854" t="e">
            <v>#N/A</v>
          </cell>
          <cell r="S1854" t="e">
            <v>#N/A</v>
          </cell>
          <cell r="T1854" t="e">
            <v>#N/A</v>
          </cell>
          <cell r="U1854" t="e">
            <v>#N/A</v>
          </cell>
          <cell r="V1854" t="e">
            <v>#N/A</v>
          </cell>
          <cell r="W1854"/>
          <cell r="X1854" t="e">
            <v>#N/A</v>
          </cell>
          <cell r="Y1854" t="e">
            <v>#N/A</v>
          </cell>
          <cell r="Z1854" t="e">
            <v>#N/A</v>
          </cell>
          <cell r="AA1854"/>
          <cell r="AB1854"/>
          <cell r="AC1854"/>
          <cell r="AD1854"/>
          <cell r="AE1854" t="str">
            <v>ARRU</v>
          </cell>
          <cell r="AF1854" t="str">
            <v>FI</v>
          </cell>
          <cell r="AG1854"/>
          <cell r="AH1854"/>
        </row>
        <row r="1855">
          <cell r="A1855">
            <v>143540</v>
          </cell>
          <cell r="B1855">
            <v>1000</v>
          </cell>
          <cell r="C1855">
            <v>1035</v>
          </cell>
          <cell r="D1855" t="str">
            <v>SAKO</v>
          </cell>
          <cell r="E1855" t="str">
            <v/>
          </cell>
          <cell r="F1855" t="str">
            <v>X</v>
          </cell>
          <cell r="G1855" t="str">
            <v>CASH RAYNET</v>
          </cell>
          <cell r="H1855" t="str">
            <v>CASH RAYNET AMERICAS</v>
          </cell>
          <cell r="I1855" t="str">
            <v>A4541</v>
          </cell>
          <cell r="J1855" t="e">
            <v>#N/A</v>
          </cell>
          <cell r="K1855" t="e">
            <v>#N/A</v>
          </cell>
          <cell r="L1855"/>
          <cell r="M1855"/>
          <cell r="N1855" t="e">
            <v>#N/A</v>
          </cell>
          <cell r="O1855" t="e">
            <v>#N/A</v>
          </cell>
          <cell r="P1855" t="e">
            <v>#N/A</v>
          </cell>
          <cell r="Q1855" t="e">
            <v>#N/A</v>
          </cell>
          <cell r="R1855" t="e">
            <v>#N/A</v>
          </cell>
          <cell r="S1855" t="e">
            <v>#N/A</v>
          </cell>
          <cell r="T1855" t="e">
            <v>#N/A</v>
          </cell>
          <cell r="U1855" t="e">
            <v>#N/A</v>
          </cell>
          <cell r="V1855" t="e">
            <v>#N/A</v>
          </cell>
          <cell r="W1855"/>
          <cell r="X1855" t="e">
            <v>#N/A</v>
          </cell>
          <cell r="Y1855" t="e">
            <v>#N/A</v>
          </cell>
          <cell r="Z1855" t="e">
            <v>#N/A</v>
          </cell>
          <cell r="AA1855"/>
          <cell r="AB1855"/>
          <cell r="AC1855"/>
          <cell r="AD1855"/>
          <cell r="AE1855" t="str">
            <v>ARRU</v>
          </cell>
          <cell r="AF1855" t="str">
            <v>FI</v>
          </cell>
          <cell r="AG1855"/>
          <cell r="AH1855"/>
        </row>
        <row r="1856">
          <cell r="A1856">
            <v>143541</v>
          </cell>
          <cell r="B1856">
            <v>1000</v>
          </cell>
          <cell r="C1856">
            <v>1035</v>
          </cell>
          <cell r="D1856" t="str">
            <v>SAKO</v>
          </cell>
          <cell r="E1856" t="str">
            <v/>
          </cell>
          <cell r="F1856" t="str">
            <v>X</v>
          </cell>
          <cell r="G1856" t="str">
            <v>CASH RAY ESTATE</v>
          </cell>
          <cell r="H1856" t="str">
            <v>CASH RAY ESTATE EURL</v>
          </cell>
          <cell r="I1856" t="str">
            <v>A4541</v>
          </cell>
          <cell r="J1856" t="e">
            <v>#N/A</v>
          </cell>
          <cell r="K1856" t="e">
            <v>#N/A</v>
          </cell>
          <cell r="L1856"/>
          <cell r="M1856"/>
          <cell r="N1856" t="e">
            <v>#N/A</v>
          </cell>
          <cell r="O1856" t="e">
            <v>#N/A</v>
          </cell>
          <cell r="P1856" t="e">
            <v>#N/A</v>
          </cell>
          <cell r="Q1856" t="e">
            <v>#N/A</v>
          </cell>
          <cell r="R1856" t="e">
            <v>#N/A</v>
          </cell>
          <cell r="S1856" t="e">
            <v>#N/A</v>
          </cell>
          <cell r="T1856" t="e">
            <v>#N/A</v>
          </cell>
          <cell r="U1856" t="e">
            <v>#N/A</v>
          </cell>
          <cell r="V1856" t="e">
            <v>#N/A</v>
          </cell>
          <cell r="W1856"/>
          <cell r="X1856" t="e">
            <v>#N/A</v>
          </cell>
          <cell r="Y1856" t="e">
            <v>#N/A</v>
          </cell>
          <cell r="Z1856" t="e">
            <v>#N/A</v>
          </cell>
          <cell r="AA1856"/>
          <cell r="AB1856"/>
          <cell r="AC1856"/>
          <cell r="AD1856"/>
          <cell r="AE1856" t="str">
            <v>ARRU</v>
          </cell>
          <cell r="AF1856" t="str">
            <v>FI</v>
          </cell>
          <cell r="AG1856"/>
          <cell r="AH1856"/>
        </row>
        <row r="1857">
          <cell r="A1857">
            <v>143542</v>
          </cell>
          <cell r="B1857">
            <v>1000</v>
          </cell>
          <cell r="C1857">
            <v>1035</v>
          </cell>
          <cell r="D1857" t="str">
            <v>SAKO</v>
          </cell>
          <cell r="E1857" t="str">
            <v/>
          </cell>
          <cell r="F1857" t="str">
            <v>X</v>
          </cell>
          <cell r="G1857" t="str">
            <v>CASH A RAYMOND CORP</v>
          </cell>
          <cell r="H1857" t="str">
            <v>CASH A RAYMOND CORPORATE</v>
          </cell>
          <cell r="I1857" t="str">
            <v>A4541</v>
          </cell>
          <cell r="J1857" t="e">
            <v>#N/A</v>
          </cell>
          <cell r="K1857" t="e">
            <v>#N/A</v>
          </cell>
          <cell r="L1857"/>
          <cell r="M1857"/>
          <cell r="N1857" t="e">
            <v>#N/A</v>
          </cell>
          <cell r="O1857" t="e">
            <v>#N/A</v>
          </cell>
          <cell r="P1857" t="e">
            <v>#N/A</v>
          </cell>
          <cell r="Q1857" t="e">
            <v>#N/A</v>
          </cell>
          <cell r="R1857" t="e">
            <v>#N/A</v>
          </cell>
          <cell r="S1857" t="e">
            <v>#N/A</v>
          </cell>
          <cell r="T1857" t="e">
            <v>#N/A</v>
          </cell>
          <cell r="U1857" t="e">
            <v>#N/A</v>
          </cell>
          <cell r="V1857" t="e">
            <v>#N/A</v>
          </cell>
          <cell r="W1857"/>
          <cell r="X1857" t="e">
            <v>#N/A</v>
          </cell>
          <cell r="Y1857" t="e">
            <v>#N/A</v>
          </cell>
          <cell r="Z1857" t="e">
            <v>#N/A</v>
          </cell>
          <cell r="AA1857"/>
          <cell r="AB1857"/>
          <cell r="AC1857"/>
          <cell r="AD1857"/>
          <cell r="AE1857" t="str">
            <v>ARRU</v>
          </cell>
          <cell r="AF1857" t="str">
            <v>FI</v>
          </cell>
          <cell r="AG1857"/>
          <cell r="AH1857"/>
        </row>
        <row r="1858">
          <cell r="A1858">
            <v>143543</v>
          </cell>
          <cell r="B1858">
            <v>1000</v>
          </cell>
          <cell r="C1858">
            <v>1035</v>
          </cell>
          <cell r="D1858" t="str">
            <v>SAKO</v>
          </cell>
          <cell r="E1858" t="str">
            <v/>
          </cell>
          <cell r="F1858" t="str">
            <v>X</v>
          </cell>
          <cell r="G1858" t="str">
            <v>CASH A RAYMOND T CA</v>
          </cell>
          <cell r="H1858" t="str">
            <v>CASH A RAYMOND TINNERMAN MANUFACTURING HAMILTON</v>
          </cell>
          <cell r="I1858" t="str">
            <v>A4541</v>
          </cell>
          <cell r="J1858" t="e">
            <v>#N/A</v>
          </cell>
          <cell r="K1858" t="e">
            <v>#N/A</v>
          </cell>
          <cell r="L1858"/>
          <cell r="M1858"/>
          <cell r="N1858" t="e">
            <v>#N/A</v>
          </cell>
          <cell r="O1858" t="e">
            <v>#N/A</v>
          </cell>
          <cell r="P1858" t="e">
            <v>#N/A</v>
          </cell>
          <cell r="Q1858" t="e">
            <v>#N/A</v>
          </cell>
          <cell r="R1858" t="e">
            <v>#N/A</v>
          </cell>
          <cell r="S1858" t="e">
            <v>#N/A</v>
          </cell>
          <cell r="T1858" t="e">
            <v>#N/A</v>
          </cell>
          <cell r="U1858" t="e">
            <v>#N/A</v>
          </cell>
          <cell r="V1858" t="e">
            <v>#N/A</v>
          </cell>
          <cell r="W1858"/>
          <cell r="X1858" t="e">
            <v>#N/A</v>
          </cell>
          <cell r="Y1858" t="e">
            <v>#N/A</v>
          </cell>
          <cell r="Z1858" t="e">
            <v>#N/A</v>
          </cell>
          <cell r="AA1858"/>
          <cell r="AB1858"/>
          <cell r="AC1858"/>
          <cell r="AD1858"/>
          <cell r="AE1858" t="str">
            <v>ARRU</v>
          </cell>
          <cell r="AF1858" t="str">
            <v>FI</v>
          </cell>
          <cell r="AG1858"/>
          <cell r="AH1858"/>
        </row>
        <row r="1859">
          <cell r="A1859">
            <v>143544</v>
          </cell>
          <cell r="B1859">
            <v>1000</v>
          </cell>
          <cell r="C1859">
            <v>1035</v>
          </cell>
          <cell r="D1859" t="str">
            <v>SAKO</v>
          </cell>
          <cell r="E1859" t="str">
            <v/>
          </cell>
          <cell r="F1859" t="str">
            <v>X</v>
          </cell>
          <cell r="G1859" t="str">
            <v>CASH RACE AMERICAS</v>
          </cell>
          <cell r="H1859" t="str">
            <v>CASH RAYCE AMERICAS, INC</v>
          </cell>
          <cell r="I1859" t="str">
            <v>A4541</v>
          </cell>
          <cell r="J1859" t="e">
            <v>#N/A</v>
          </cell>
          <cell r="K1859" t="e">
            <v>#N/A</v>
          </cell>
          <cell r="L1859"/>
          <cell r="M1859"/>
          <cell r="N1859" t="e">
            <v>#N/A</v>
          </cell>
          <cell r="O1859" t="e">
            <v>#N/A</v>
          </cell>
          <cell r="P1859" t="e">
            <v>#N/A</v>
          </cell>
          <cell r="Q1859" t="e">
            <v>#N/A</v>
          </cell>
          <cell r="R1859" t="e">
            <v>#N/A</v>
          </cell>
          <cell r="S1859" t="e">
            <v>#N/A</v>
          </cell>
          <cell r="T1859" t="e">
            <v>#N/A</v>
          </cell>
          <cell r="U1859" t="e">
            <v>#N/A</v>
          </cell>
          <cell r="V1859" t="e">
            <v>#N/A</v>
          </cell>
          <cell r="W1859"/>
          <cell r="X1859" t="e">
            <v>#N/A</v>
          </cell>
          <cell r="Y1859" t="e">
            <v>#N/A</v>
          </cell>
          <cell r="Z1859" t="e">
            <v>#N/A</v>
          </cell>
          <cell r="AA1859"/>
          <cell r="AB1859"/>
          <cell r="AC1859"/>
          <cell r="AD1859"/>
          <cell r="AE1859" t="str">
            <v>ARRU</v>
          </cell>
          <cell r="AF1859" t="str">
            <v>FI</v>
          </cell>
          <cell r="AG1859"/>
          <cell r="AH1859"/>
        </row>
        <row r="1860">
          <cell r="A1860">
            <v>143545</v>
          </cell>
          <cell r="B1860">
            <v>1000</v>
          </cell>
          <cell r="C1860">
            <v>1035</v>
          </cell>
          <cell r="D1860" t="str">
            <v>SAKO</v>
          </cell>
          <cell r="E1860" t="str">
            <v/>
          </cell>
          <cell r="F1860" t="str">
            <v>X</v>
          </cell>
          <cell r="G1860" t="str">
            <v>CASH AR TINN MANUF</v>
          </cell>
          <cell r="H1860" t="str">
            <v>CASH A RAYMOND TINNERMAN MANUFACTURING</v>
          </cell>
          <cell r="I1860" t="str">
            <v>A4541</v>
          </cell>
          <cell r="J1860" t="e">
            <v>#N/A</v>
          </cell>
          <cell r="K1860" t="e">
            <v>#N/A</v>
          </cell>
          <cell r="L1860"/>
          <cell r="M1860"/>
          <cell r="N1860" t="e">
            <v>#N/A</v>
          </cell>
          <cell r="O1860" t="e">
            <v>#N/A</v>
          </cell>
          <cell r="P1860" t="e">
            <v>#N/A</v>
          </cell>
          <cell r="Q1860" t="e">
            <v>#N/A</v>
          </cell>
          <cell r="R1860" t="e">
            <v>#N/A</v>
          </cell>
          <cell r="S1860" t="e">
            <v>#N/A</v>
          </cell>
          <cell r="T1860" t="e">
            <v>#N/A</v>
          </cell>
          <cell r="U1860" t="e">
            <v>#N/A</v>
          </cell>
          <cell r="V1860" t="e">
            <v>#N/A</v>
          </cell>
          <cell r="W1860"/>
          <cell r="X1860" t="e">
            <v>#N/A</v>
          </cell>
          <cell r="Y1860" t="e">
            <v>#N/A</v>
          </cell>
          <cell r="Z1860" t="e">
            <v>#N/A</v>
          </cell>
          <cell r="AA1860"/>
          <cell r="AB1860"/>
          <cell r="AC1860"/>
          <cell r="AD1860"/>
          <cell r="AE1860" t="str">
            <v>ARRU</v>
          </cell>
          <cell r="AF1860" t="str">
            <v>FI</v>
          </cell>
          <cell r="AG1860"/>
          <cell r="AH1860"/>
        </row>
        <row r="1861">
          <cell r="A1861">
            <v>143546</v>
          </cell>
          <cell r="B1861">
            <v>1000</v>
          </cell>
          <cell r="C1861">
            <v>1035</v>
          </cell>
          <cell r="D1861" t="str">
            <v>SAKO</v>
          </cell>
          <cell r="E1861" t="str">
            <v/>
          </cell>
          <cell r="F1861" t="str">
            <v>X</v>
          </cell>
          <cell r="G1861" t="str">
            <v>CASH RAY ESTATE</v>
          </cell>
          <cell r="H1861" t="str">
            <v>CASH RAY  ESTATE ROCHESTER LOGANSPORT</v>
          </cell>
          <cell r="I1861" t="str">
            <v>A4541</v>
          </cell>
          <cell r="J1861" t="e">
            <v>#N/A</v>
          </cell>
          <cell r="K1861" t="e">
            <v>#N/A</v>
          </cell>
          <cell r="L1861"/>
          <cell r="M1861"/>
          <cell r="N1861" t="e">
            <v>#N/A</v>
          </cell>
          <cell r="O1861" t="e">
            <v>#N/A</v>
          </cell>
          <cell r="P1861" t="e">
            <v>#N/A</v>
          </cell>
          <cell r="Q1861" t="e">
            <v>#N/A</v>
          </cell>
          <cell r="R1861" t="e">
            <v>#N/A</v>
          </cell>
          <cell r="S1861" t="e">
            <v>#N/A</v>
          </cell>
          <cell r="T1861" t="e">
            <v>#N/A</v>
          </cell>
          <cell r="U1861" t="e">
            <v>#N/A</v>
          </cell>
          <cell r="V1861" t="e">
            <v>#N/A</v>
          </cell>
          <cell r="W1861"/>
          <cell r="X1861" t="e">
            <v>#N/A</v>
          </cell>
          <cell r="Y1861" t="e">
            <v>#N/A</v>
          </cell>
          <cell r="Z1861" t="e">
            <v>#N/A</v>
          </cell>
          <cell r="AA1861"/>
          <cell r="AB1861"/>
          <cell r="AC1861"/>
          <cell r="AD1861"/>
          <cell r="AE1861" t="str">
            <v>ARRU</v>
          </cell>
          <cell r="AF1861" t="str">
            <v>FI</v>
          </cell>
          <cell r="AG1861"/>
          <cell r="AH1861"/>
        </row>
        <row r="1862">
          <cell r="A1862">
            <v>143547</v>
          </cell>
          <cell r="B1862">
            <v>1000</v>
          </cell>
          <cell r="C1862">
            <v>1035</v>
          </cell>
          <cell r="D1862" t="str">
            <v>SAKO</v>
          </cell>
          <cell r="E1862" t="str">
            <v/>
          </cell>
          <cell r="F1862" t="str">
            <v>X</v>
          </cell>
          <cell r="G1862" t="str">
            <v>CASH RAY ESTATE</v>
          </cell>
          <cell r="H1862" t="str">
            <v>CASH RAY  ESTATE ROCHESTER FLEMINSBURG</v>
          </cell>
          <cell r="I1862" t="str">
            <v>A4541</v>
          </cell>
          <cell r="J1862" t="e">
            <v>#N/A</v>
          </cell>
          <cell r="K1862" t="e">
            <v>#N/A</v>
          </cell>
          <cell r="L1862"/>
          <cell r="M1862"/>
          <cell r="N1862" t="e">
            <v>#N/A</v>
          </cell>
          <cell r="O1862" t="e">
            <v>#N/A</v>
          </cell>
          <cell r="P1862" t="e">
            <v>#N/A</v>
          </cell>
          <cell r="Q1862" t="e">
            <v>#N/A</v>
          </cell>
          <cell r="R1862" t="e">
            <v>#N/A</v>
          </cell>
          <cell r="S1862" t="e">
            <v>#N/A</v>
          </cell>
          <cell r="T1862" t="e">
            <v>#N/A</v>
          </cell>
          <cell r="U1862" t="e">
            <v>#N/A</v>
          </cell>
          <cell r="V1862" t="e">
            <v>#N/A</v>
          </cell>
          <cell r="W1862"/>
          <cell r="X1862" t="e">
            <v>#N/A</v>
          </cell>
          <cell r="Y1862" t="e">
            <v>#N/A</v>
          </cell>
          <cell r="Z1862" t="e">
            <v>#N/A</v>
          </cell>
          <cell r="AA1862"/>
          <cell r="AB1862"/>
          <cell r="AC1862"/>
          <cell r="AD1862"/>
          <cell r="AE1862" t="str">
            <v>ARRU</v>
          </cell>
          <cell r="AF1862" t="str">
            <v>FI</v>
          </cell>
          <cell r="AG1862"/>
          <cell r="AH1862"/>
        </row>
        <row r="1863">
          <cell r="A1863">
            <v>143548</v>
          </cell>
          <cell r="B1863">
            <v>1000</v>
          </cell>
          <cell r="C1863">
            <v>1035</v>
          </cell>
          <cell r="D1863" t="str">
            <v>SAKO</v>
          </cell>
          <cell r="E1863" t="str">
            <v/>
          </cell>
          <cell r="F1863" t="str">
            <v>X</v>
          </cell>
          <cell r="G1863" t="str">
            <v>CASH RAY ESTATE</v>
          </cell>
          <cell r="H1863" t="str">
            <v>CASH RAY  ESTATE ROCHESTER HILLS LLP</v>
          </cell>
          <cell r="I1863" t="str">
            <v>A4541</v>
          </cell>
          <cell r="J1863" t="e">
            <v>#N/A</v>
          </cell>
          <cell r="K1863" t="e">
            <v>#N/A</v>
          </cell>
          <cell r="L1863"/>
          <cell r="M1863"/>
          <cell r="N1863" t="e">
            <v>#N/A</v>
          </cell>
          <cell r="O1863" t="e">
            <v>#N/A</v>
          </cell>
          <cell r="P1863" t="e">
            <v>#N/A</v>
          </cell>
          <cell r="Q1863" t="e">
            <v>#N/A</v>
          </cell>
          <cell r="R1863" t="e">
            <v>#N/A</v>
          </cell>
          <cell r="S1863" t="e">
            <v>#N/A</v>
          </cell>
          <cell r="T1863" t="e">
            <v>#N/A</v>
          </cell>
          <cell r="U1863" t="e">
            <v>#N/A</v>
          </cell>
          <cell r="V1863" t="e">
            <v>#N/A</v>
          </cell>
          <cell r="W1863"/>
          <cell r="X1863" t="e">
            <v>#N/A</v>
          </cell>
          <cell r="Y1863" t="e">
            <v>#N/A</v>
          </cell>
          <cell r="Z1863" t="e">
            <v>#N/A</v>
          </cell>
          <cell r="AA1863"/>
          <cell r="AB1863"/>
          <cell r="AC1863"/>
          <cell r="AD1863"/>
          <cell r="AE1863" t="str">
            <v>ARRU</v>
          </cell>
          <cell r="AF1863" t="str">
            <v>FI</v>
          </cell>
          <cell r="AG1863"/>
          <cell r="AH1863"/>
        </row>
        <row r="1864">
          <cell r="A1864">
            <v>143549</v>
          </cell>
          <cell r="B1864">
            <v>1000</v>
          </cell>
          <cell r="C1864">
            <v>1035</v>
          </cell>
          <cell r="D1864" t="str">
            <v>SAKO</v>
          </cell>
          <cell r="E1864" t="str">
            <v/>
          </cell>
          <cell r="F1864" t="str">
            <v>X</v>
          </cell>
          <cell r="G1864" t="str">
            <v>CASH RAY ESTATE HAM</v>
          </cell>
          <cell r="H1864" t="str">
            <v>CASH RAY ESTATE HAMILTON</v>
          </cell>
          <cell r="I1864" t="str">
            <v>A4541</v>
          </cell>
          <cell r="J1864" t="e">
            <v>#N/A</v>
          </cell>
          <cell r="K1864" t="e">
            <v>#N/A</v>
          </cell>
          <cell r="L1864"/>
          <cell r="M1864"/>
          <cell r="N1864" t="e">
            <v>#N/A</v>
          </cell>
          <cell r="O1864" t="e">
            <v>#N/A</v>
          </cell>
          <cell r="P1864" t="e">
            <v>#N/A</v>
          </cell>
          <cell r="Q1864" t="e">
            <v>#N/A</v>
          </cell>
          <cell r="R1864" t="e">
            <v>#N/A</v>
          </cell>
          <cell r="S1864" t="e">
            <v>#N/A</v>
          </cell>
          <cell r="T1864" t="e">
            <v>#N/A</v>
          </cell>
          <cell r="U1864" t="e">
            <v>#N/A</v>
          </cell>
          <cell r="V1864" t="e">
            <v>#N/A</v>
          </cell>
          <cell r="W1864"/>
          <cell r="X1864" t="e">
            <v>#N/A</v>
          </cell>
          <cell r="Y1864" t="e">
            <v>#N/A</v>
          </cell>
          <cell r="Z1864" t="e">
            <v>#N/A</v>
          </cell>
          <cell r="AA1864"/>
          <cell r="AB1864"/>
          <cell r="AC1864"/>
          <cell r="AD1864"/>
          <cell r="AE1864" t="str">
            <v>ARRU</v>
          </cell>
          <cell r="AF1864" t="str">
            <v>FI</v>
          </cell>
          <cell r="AG1864"/>
          <cell r="AH1864"/>
        </row>
        <row r="1865">
          <cell r="A1865">
            <v>143550</v>
          </cell>
          <cell r="B1865">
            <v>1000</v>
          </cell>
          <cell r="C1865">
            <v>1035</v>
          </cell>
          <cell r="D1865" t="str">
            <v>SAKO</v>
          </cell>
          <cell r="E1865" t="str">
            <v/>
          </cell>
          <cell r="F1865" t="str">
            <v>X</v>
          </cell>
          <cell r="G1865" t="str">
            <v>CASH RAYESTATE Build</v>
          </cell>
          <cell r="H1865" t="str">
            <v>CASH RAY ESTATE Buildings EURL</v>
          </cell>
          <cell r="I1865" t="str">
            <v>A4541</v>
          </cell>
          <cell r="J1865" t="e">
            <v>#N/A</v>
          </cell>
          <cell r="K1865" t="e">
            <v>#N/A</v>
          </cell>
          <cell r="L1865"/>
          <cell r="M1865"/>
          <cell r="N1865" t="e">
            <v>#N/A</v>
          </cell>
          <cell r="O1865" t="e">
            <v>#N/A</v>
          </cell>
          <cell r="P1865" t="e">
            <v>#N/A</v>
          </cell>
          <cell r="Q1865" t="e">
            <v>#N/A</v>
          </cell>
          <cell r="R1865" t="e">
            <v>#N/A</v>
          </cell>
          <cell r="S1865" t="e">
            <v>#N/A</v>
          </cell>
          <cell r="T1865" t="e">
            <v>#N/A</v>
          </cell>
          <cell r="U1865" t="e">
            <v>#N/A</v>
          </cell>
          <cell r="V1865" t="e">
            <v>#N/A</v>
          </cell>
          <cell r="W1865"/>
          <cell r="X1865" t="e">
            <v>#N/A</v>
          </cell>
          <cell r="Y1865" t="e">
            <v>#N/A</v>
          </cell>
          <cell r="Z1865" t="e">
            <v>#N/A</v>
          </cell>
          <cell r="AA1865"/>
          <cell r="AB1865"/>
          <cell r="AC1865"/>
          <cell r="AD1865"/>
          <cell r="AE1865" t="str">
            <v>ARRU</v>
          </cell>
          <cell r="AF1865" t="str">
            <v>FI</v>
          </cell>
          <cell r="AG1865"/>
          <cell r="AH1865"/>
        </row>
        <row r="1866">
          <cell r="A1866">
            <v>143552</v>
          </cell>
          <cell r="B1866">
            <v>1000</v>
          </cell>
          <cell r="C1866">
            <v>1035</v>
          </cell>
          <cell r="D1866" t="str">
            <v>SAKO</v>
          </cell>
          <cell r="E1866" t="str">
            <v/>
          </cell>
          <cell r="F1866" t="str">
            <v>X</v>
          </cell>
          <cell r="G1866" t="str">
            <v>CASH A RAYMOND T IND</v>
          </cell>
          <cell r="H1866" t="str">
            <v>CASH A RAYMOND TINNERMAN INDUSTRIES</v>
          </cell>
          <cell r="I1866" t="str">
            <v>A4541</v>
          </cell>
          <cell r="J1866" t="e">
            <v>#N/A</v>
          </cell>
          <cell r="K1866" t="e">
            <v>#N/A</v>
          </cell>
          <cell r="L1866"/>
          <cell r="M1866"/>
          <cell r="N1866" t="e">
            <v>#N/A</v>
          </cell>
          <cell r="O1866" t="e">
            <v>#N/A</v>
          </cell>
          <cell r="P1866" t="e">
            <v>#N/A</v>
          </cell>
          <cell r="Q1866" t="e">
            <v>#N/A</v>
          </cell>
          <cell r="R1866" t="e">
            <v>#N/A</v>
          </cell>
          <cell r="S1866" t="e">
            <v>#N/A</v>
          </cell>
          <cell r="T1866" t="e">
            <v>#N/A</v>
          </cell>
          <cell r="U1866" t="e">
            <v>#N/A</v>
          </cell>
          <cell r="V1866" t="e">
            <v>#N/A</v>
          </cell>
          <cell r="W1866"/>
          <cell r="X1866" t="e">
            <v>#N/A</v>
          </cell>
          <cell r="Y1866" t="e">
            <v>#N/A</v>
          </cell>
          <cell r="Z1866" t="e">
            <v>#N/A</v>
          </cell>
          <cell r="AA1866"/>
          <cell r="AB1866"/>
          <cell r="AC1866"/>
          <cell r="AD1866"/>
          <cell r="AE1866" t="str">
            <v>ARRU</v>
          </cell>
          <cell r="AF1866" t="str">
            <v>FI</v>
          </cell>
          <cell r="AG1866"/>
          <cell r="AH1866"/>
        </row>
        <row r="1867">
          <cell r="A1867">
            <v>143553</v>
          </cell>
          <cell r="B1867">
            <v>1000</v>
          </cell>
          <cell r="C1867">
            <v>1035</v>
          </cell>
          <cell r="D1867" t="str">
            <v>SAKO</v>
          </cell>
          <cell r="E1867" t="str">
            <v/>
          </cell>
          <cell r="F1867" t="str">
            <v>X</v>
          </cell>
          <cell r="G1867" t="str">
            <v>CASH RAYLINK</v>
          </cell>
          <cell r="H1867" t="str">
            <v>CASH RAYLINK SAS</v>
          </cell>
          <cell r="I1867" t="str">
            <v>A4541</v>
          </cell>
          <cell r="J1867" t="e">
            <v>#N/A</v>
          </cell>
          <cell r="K1867" t="e">
            <v>#N/A</v>
          </cell>
          <cell r="L1867"/>
          <cell r="M1867"/>
          <cell r="N1867" t="e">
            <v>#N/A</v>
          </cell>
          <cell r="O1867" t="e">
            <v>#N/A</v>
          </cell>
          <cell r="P1867" t="e">
            <v>#N/A</v>
          </cell>
          <cell r="Q1867" t="e">
            <v>#N/A</v>
          </cell>
          <cell r="R1867" t="e">
            <v>#N/A</v>
          </cell>
          <cell r="S1867" t="e">
            <v>#N/A</v>
          </cell>
          <cell r="T1867" t="e">
            <v>#N/A</v>
          </cell>
          <cell r="U1867" t="e">
            <v>#N/A</v>
          </cell>
          <cell r="V1867" t="e">
            <v>#N/A</v>
          </cell>
          <cell r="W1867"/>
          <cell r="X1867" t="e">
            <v>#N/A</v>
          </cell>
          <cell r="Y1867" t="e">
            <v>#N/A</v>
          </cell>
          <cell r="Z1867" t="e">
            <v>#N/A</v>
          </cell>
          <cell r="AA1867"/>
          <cell r="AB1867"/>
          <cell r="AC1867"/>
          <cell r="AD1867"/>
          <cell r="AE1867" t="str">
            <v>ARRU</v>
          </cell>
          <cell r="AF1867" t="str">
            <v>FI</v>
          </cell>
          <cell r="AG1867"/>
          <cell r="AH1867"/>
        </row>
        <row r="1868">
          <cell r="A1868">
            <v>143557</v>
          </cell>
          <cell r="B1868">
            <v>1000</v>
          </cell>
          <cell r="C1868">
            <v>1035</v>
          </cell>
          <cell r="D1868" t="str">
            <v>SAKO</v>
          </cell>
          <cell r="E1868" t="str">
            <v/>
          </cell>
          <cell r="F1868" t="str">
            <v>X</v>
          </cell>
          <cell r="G1868" t="str">
            <v>CASH RAYESTATE Build</v>
          </cell>
          <cell r="H1868" t="str">
            <v>CASH RAY ESTATE Buildings GMBH</v>
          </cell>
          <cell r="I1868" t="str">
            <v>A4541</v>
          </cell>
          <cell r="J1868" t="e">
            <v>#N/A</v>
          </cell>
          <cell r="K1868" t="e">
            <v>#N/A</v>
          </cell>
          <cell r="L1868"/>
          <cell r="M1868"/>
          <cell r="N1868" t="e">
            <v>#N/A</v>
          </cell>
          <cell r="O1868" t="e">
            <v>#N/A</v>
          </cell>
          <cell r="P1868" t="e">
            <v>#N/A</v>
          </cell>
          <cell r="Q1868" t="e">
            <v>#N/A</v>
          </cell>
          <cell r="R1868" t="e">
            <v>#N/A</v>
          </cell>
          <cell r="S1868" t="e">
            <v>#N/A</v>
          </cell>
          <cell r="T1868" t="e">
            <v>#N/A</v>
          </cell>
          <cell r="U1868" t="e">
            <v>#N/A</v>
          </cell>
          <cell r="V1868" t="e">
            <v>#N/A</v>
          </cell>
          <cell r="W1868"/>
          <cell r="X1868" t="e">
            <v>#N/A</v>
          </cell>
          <cell r="Y1868" t="e">
            <v>#N/A</v>
          </cell>
          <cell r="Z1868" t="e">
            <v>#N/A</v>
          </cell>
          <cell r="AA1868"/>
          <cell r="AB1868"/>
          <cell r="AC1868"/>
          <cell r="AD1868"/>
          <cell r="AE1868" t="str">
            <v>ARRU</v>
          </cell>
          <cell r="AF1868" t="str">
            <v>FI</v>
          </cell>
          <cell r="AG1868"/>
          <cell r="AH1868"/>
        </row>
        <row r="1869">
          <cell r="A1869">
            <v>143561</v>
          </cell>
          <cell r="B1869">
            <v>1000</v>
          </cell>
          <cell r="C1869">
            <v>1035</v>
          </cell>
          <cell r="D1869" t="str">
            <v>SAKO</v>
          </cell>
          <cell r="E1869" t="str">
            <v/>
          </cell>
          <cell r="F1869" t="str">
            <v>X</v>
          </cell>
          <cell r="G1869" t="str">
            <v>CASH A RAYMOND T AUT</v>
          </cell>
          <cell r="H1869" t="str">
            <v>CASH A RAYMOND TINNERMAN AUTOMOTIVE MEXICO</v>
          </cell>
          <cell r="I1869" t="str">
            <v>A4541</v>
          </cell>
          <cell r="J1869" t="e">
            <v>#N/A</v>
          </cell>
          <cell r="K1869" t="e">
            <v>#N/A</v>
          </cell>
          <cell r="L1869"/>
          <cell r="M1869"/>
          <cell r="N1869" t="e">
            <v>#N/A</v>
          </cell>
          <cell r="O1869" t="e">
            <v>#N/A</v>
          </cell>
          <cell r="P1869" t="e">
            <v>#N/A</v>
          </cell>
          <cell r="Q1869" t="e">
            <v>#N/A</v>
          </cell>
          <cell r="R1869" t="e">
            <v>#N/A</v>
          </cell>
          <cell r="S1869" t="e">
            <v>#N/A</v>
          </cell>
          <cell r="T1869" t="e">
            <v>#N/A</v>
          </cell>
          <cell r="U1869" t="e">
            <v>#N/A</v>
          </cell>
          <cell r="V1869" t="e">
            <v>#N/A</v>
          </cell>
          <cell r="W1869"/>
          <cell r="X1869" t="e">
            <v>#N/A</v>
          </cell>
          <cell r="Y1869" t="e">
            <v>#N/A</v>
          </cell>
          <cell r="Z1869" t="e">
            <v>#N/A</v>
          </cell>
          <cell r="AA1869"/>
          <cell r="AB1869"/>
          <cell r="AC1869"/>
          <cell r="AD1869"/>
          <cell r="AE1869" t="str">
            <v>ARRU</v>
          </cell>
          <cell r="AF1869" t="str">
            <v>FI</v>
          </cell>
          <cell r="AG1869"/>
          <cell r="AH1869"/>
        </row>
        <row r="1870">
          <cell r="A1870">
            <v>143568</v>
          </cell>
          <cell r="B1870">
            <v>1000</v>
          </cell>
          <cell r="C1870">
            <v>1035</v>
          </cell>
          <cell r="D1870" t="str">
            <v>SAKO</v>
          </cell>
          <cell r="E1870" t="str">
            <v/>
          </cell>
          <cell r="F1870" t="str">
            <v>X</v>
          </cell>
          <cell r="G1870" t="str">
            <v>CASH IMMOBILIER BERR</v>
          </cell>
          <cell r="H1870" t="str">
            <v>CASH IMMOBILIER BERRIAT Sci</v>
          </cell>
          <cell r="I1870" t="str">
            <v>A4541</v>
          </cell>
          <cell r="J1870" t="e">
            <v>#N/A</v>
          </cell>
          <cell r="K1870" t="e">
            <v>#N/A</v>
          </cell>
          <cell r="L1870"/>
          <cell r="M1870"/>
          <cell r="N1870" t="e">
            <v>#N/A</v>
          </cell>
          <cell r="O1870" t="e">
            <v>#N/A</v>
          </cell>
          <cell r="P1870" t="e">
            <v>#N/A</v>
          </cell>
          <cell r="Q1870" t="e">
            <v>#N/A</v>
          </cell>
          <cell r="R1870" t="e">
            <v>#N/A</v>
          </cell>
          <cell r="S1870" t="e">
            <v>#N/A</v>
          </cell>
          <cell r="T1870" t="e">
            <v>#N/A</v>
          </cell>
          <cell r="U1870" t="e">
            <v>#N/A</v>
          </cell>
          <cell r="V1870" t="e">
            <v>#N/A</v>
          </cell>
          <cell r="W1870"/>
          <cell r="X1870" t="e">
            <v>#N/A</v>
          </cell>
          <cell r="Y1870" t="e">
            <v>#N/A</v>
          </cell>
          <cell r="Z1870" t="e">
            <v>#N/A</v>
          </cell>
          <cell r="AA1870"/>
          <cell r="AB1870"/>
          <cell r="AC1870"/>
          <cell r="AD1870"/>
          <cell r="AE1870" t="str">
            <v>ARRU</v>
          </cell>
          <cell r="AF1870" t="str">
            <v>FI</v>
          </cell>
          <cell r="AG1870"/>
          <cell r="AH1870"/>
        </row>
        <row r="1871">
          <cell r="A1871">
            <v>143569</v>
          </cell>
          <cell r="B1871">
            <v>1000</v>
          </cell>
          <cell r="C1871">
            <v>1035</v>
          </cell>
          <cell r="D1871" t="str">
            <v>SAKO</v>
          </cell>
          <cell r="E1871" t="str">
            <v/>
          </cell>
          <cell r="F1871" t="str">
            <v>X</v>
          </cell>
          <cell r="G1871" t="str">
            <v>CASH AR INDUSTRIAL</v>
          </cell>
          <cell r="H1871" t="str">
            <v>CASH A.RAYMOND INDUSTRIAL SL DE</v>
          </cell>
          <cell r="I1871" t="str">
            <v>A4541</v>
          </cell>
          <cell r="J1871" t="e">
            <v>#N/A</v>
          </cell>
          <cell r="K1871" t="e">
            <v>#N/A</v>
          </cell>
          <cell r="L1871"/>
          <cell r="M1871"/>
          <cell r="N1871" t="e">
            <v>#N/A</v>
          </cell>
          <cell r="O1871" t="e">
            <v>#N/A</v>
          </cell>
          <cell r="P1871" t="e">
            <v>#N/A</v>
          </cell>
          <cell r="Q1871" t="e">
            <v>#N/A</v>
          </cell>
          <cell r="R1871" t="e">
            <v>#N/A</v>
          </cell>
          <cell r="S1871" t="e">
            <v>#N/A</v>
          </cell>
          <cell r="T1871" t="e">
            <v>#N/A</v>
          </cell>
          <cell r="U1871" t="e">
            <v>#N/A</v>
          </cell>
          <cell r="V1871" t="e">
            <v>#N/A</v>
          </cell>
          <cell r="W1871"/>
          <cell r="X1871" t="e">
            <v>#N/A</v>
          </cell>
          <cell r="Y1871" t="e">
            <v>#N/A</v>
          </cell>
          <cell r="Z1871" t="e">
            <v>#N/A</v>
          </cell>
          <cell r="AA1871"/>
          <cell r="AB1871"/>
          <cell r="AC1871"/>
          <cell r="AD1871"/>
          <cell r="AE1871" t="str">
            <v>ARRU</v>
          </cell>
          <cell r="AF1871" t="str">
            <v>FI</v>
          </cell>
          <cell r="AG1871"/>
          <cell r="AH1871"/>
        </row>
        <row r="1872">
          <cell r="A1872">
            <v>143571</v>
          </cell>
          <cell r="B1872">
            <v>1000</v>
          </cell>
          <cell r="C1872">
            <v>1035</v>
          </cell>
          <cell r="D1872" t="str">
            <v>SAKO</v>
          </cell>
          <cell r="E1872" t="str">
            <v/>
          </cell>
          <cell r="F1872" t="str">
            <v>X</v>
          </cell>
          <cell r="G1872" t="str">
            <v>CASH AR INDUSTRIAL</v>
          </cell>
          <cell r="H1872" t="str">
            <v>CASH A.RAYMOND INDUSTRIAL SL DE</v>
          </cell>
          <cell r="I1872" t="str">
            <v>A4541</v>
          </cell>
          <cell r="J1872" t="e">
            <v>#N/A</v>
          </cell>
          <cell r="K1872" t="e">
            <v>#N/A</v>
          </cell>
          <cell r="L1872"/>
          <cell r="M1872"/>
          <cell r="N1872" t="e">
            <v>#N/A</v>
          </cell>
          <cell r="O1872" t="e">
            <v>#N/A</v>
          </cell>
          <cell r="P1872" t="e">
            <v>#N/A</v>
          </cell>
          <cell r="Q1872" t="e">
            <v>#N/A</v>
          </cell>
          <cell r="R1872" t="e">
            <v>#N/A</v>
          </cell>
          <cell r="S1872" t="e">
            <v>#N/A</v>
          </cell>
          <cell r="T1872" t="e">
            <v>#N/A</v>
          </cell>
          <cell r="U1872" t="e">
            <v>#N/A</v>
          </cell>
          <cell r="V1872" t="e">
            <v>#N/A</v>
          </cell>
          <cell r="W1872"/>
          <cell r="X1872" t="e">
            <v>#N/A</v>
          </cell>
          <cell r="Y1872" t="e">
            <v>#N/A</v>
          </cell>
          <cell r="Z1872" t="e">
            <v>#N/A</v>
          </cell>
          <cell r="AA1872"/>
          <cell r="AB1872"/>
          <cell r="AC1872"/>
          <cell r="AD1872"/>
          <cell r="AE1872" t="str">
            <v>ARRU</v>
          </cell>
          <cell r="AF1872" t="str">
            <v>FI</v>
          </cell>
          <cell r="AG1872"/>
          <cell r="AH1872"/>
        </row>
        <row r="1873">
          <cell r="A1873">
            <v>143572</v>
          </cell>
          <cell r="B1873">
            <v>1000</v>
          </cell>
          <cell r="C1873">
            <v>1035</v>
          </cell>
          <cell r="D1873" t="str">
            <v>SAKO</v>
          </cell>
          <cell r="E1873" t="str">
            <v/>
          </cell>
          <cell r="F1873" t="str">
            <v>X</v>
          </cell>
          <cell r="G1873" t="str">
            <v>CASH AR INDUSTRIAL</v>
          </cell>
          <cell r="H1873" t="str">
            <v>CASH A.RAYMOND INDUSTRIAL SL FR</v>
          </cell>
          <cell r="I1873" t="str">
            <v>A4541</v>
          </cell>
          <cell r="J1873" t="e">
            <v>#N/A</v>
          </cell>
          <cell r="K1873" t="e">
            <v>#N/A</v>
          </cell>
          <cell r="L1873"/>
          <cell r="M1873"/>
          <cell r="N1873" t="e">
            <v>#N/A</v>
          </cell>
          <cell r="O1873" t="e">
            <v>#N/A</v>
          </cell>
          <cell r="P1873" t="e">
            <v>#N/A</v>
          </cell>
          <cell r="Q1873" t="e">
            <v>#N/A</v>
          </cell>
          <cell r="R1873" t="e">
            <v>#N/A</v>
          </cell>
          <cell r="S1873" t="e">
            <v>#N/A</v>
          </cell>
          <cell r="T1873" t="e">
            <v>#N/A</v>
          </cell>
          <cell r="U1873" t="e">
            <v>#N/A</v>
          </cell>
          <cell r="V1873" t="e">
            <v>#N/A</v>
          </cell>
          <cell r="W1873"/>
          <cell r="X1873" t="e">
            <v>#N/A</v>
          </cell>
          <cell r="Y1873" t="e">
            <v>#N/A</v>
          </cell>
          <cell r="Z1873" t="e">
            <v>#N/A</v>
          </cell>
          <cell r="AA1873"/>
          <cell r="AB1873"/>
          <cell r="AC1873"/>
          <cell r="AD1873"/>
          <cell r="AE1873" t="str">
            <v>ARRU</v>
          </cell>
          <cell r="AF1873" t="str">
            <v>FI</v>
          </cell>
          <cell r="AG1873"/>
          <cell r="AH1873"/>
        </row>
        <row r="1874">
          <cell r="A1874">
            <v>143574</v>
          </cell>
          <cell r="B1874">
            <v>1000</v>
          </cell>
          <cell r="C1874">
            <v>1035</v>
          </cell>
          <cell r="D1874" t="str">
            <v>SAKO</v>
          </cell>
          <cell r="E1874" t="str">
            <v/>
          </cell>
          <cell r="F1874" t="str">
            <v>X</v>
          </cell>
          <cell r="G1874" t="str">
            <v>CASH ART MEXICO HLDG</v>
          </cell>
          <cell r="H1874" t="str">
            <v>CASH ARAYMOND TINNERMAN MEXICO HOLDING</v>
          </cell>
          <cell r="I1874" t="str">
            <v>A4541</v>
          </cell>
          <cell r="J1874" t="e">
            <v>#N/A</v>
          </cell>
          <cell r="K1874" t="e">
            <v>#N/A</v>
          </cell>
          <cell r="L1874"/>
          <cell r="M1874"/>
          <cell r="N1874" t="e">
            <v>#N/A</v>
          </cell>
          <cell r="O1874" t="e">
            <v>#N/A</v>
          </cell>
          <cell r="P1874" t="e">
            <v>#N/A</v>
          </cell>
          <cell r="Q1874" t="e">
            <v>#N/A</v>
          </cell>
          <cell r="R1874" t="e">
            <v>#N/A</v>
          </cell>
          <cell r="S1874" t="e">
            <v>#N/A</v>
          </cell>
          <cell r="T1874" t="e">
            <v>#N/A</v>
          </cell>
          <cell r="U1874" t="e">
            <v>#N/A</v>
          </cell>
          <cell r="V1874" t="e">
            <v>#N/A</v>
          </cell>
          <cell r="W1874"/>
          <cell r="X1874" t="e">
            <v>#N/A</v>
          </cell>
          <cell r="Y1874" t="e">
            <v>#N/A</v>
          </cell>
          <cell r="Z1874" t="e">
            <v>#N/A</v>
          </cell>
          <cell r="AA1874"/>
          <cell r="AB1874"/>
          <cell r="AC1874"/>
          <cell r="AD1874"/>
          <cell r="AE1874" t="str">
            <v>ARRU</v>
          </cell>
          <cell r="AF1874" t="str">
            <v>FI</v>
          </cell>
          <cell r="AG1874"/>
          <cell r="AH1874"/>
        </row>
        <row r="1875">
          <cell r="A1875">
            <v>143580</v>
          </cell>
          <cell r="B1875">
            <v>1000</v>
          </cell>
          <cell r="C1875">
            <v>1035</v>
          </cell>
          <cell r="D1875" t="str">
            <v>SAKO</v>
          </cell>
          <cell r="E1875" t="str">
            <v/>
          </cell>
          <cell r="F1875" t="str">
            <v>X</v>
          </cell>
          <cell r="G1875" t="str">
            <v>CASH ARAYMOND ENERG</v>
          </cell>
          <cell r="H1875" t="str">
            <v>CASH ARAYMOND ENERGIES Sas</v>
          </cell>
          <cell r="I1875" t="str">
            <v>A4541</v>
          </cell>
          <cell r="J1875" t="e">
            <v>#N/A</v>
          </cell>
          <cell r="K1875" t="e">
            <v>#N/A</v>
          </cell>
          <cell r="L1875"/>
          <cell r="M1875"/>
          <cell r="N1875" t="e">
            <v>#N/A</v>
          </cell>
          <cell r="O1875" t="e">
            <v>#N/A</v>
          </cell>
          <cell r="P1875" t="e">
            <v>#N/A</v>
          </cell>
          <cell r="Q1875" t="e">
            <v>#N/A</v>
          </cell>
          <cell r="R1875" t="e">
            <v>#N/A</v>
          </cell>
          <cell r="S1875" t="e">
            <v>#N/A</v>
          </cell>
          <cell r="T1875" t="e">
            <v>#N/A</v>
          </cell>
          <cell r="U1875" t="e">
            <v>#N/A</v>
          </cell>
          <cell r="V1875" t="e">
            <v>#N/A</v>
          </cell>
          <cell r="W1875"/>
          <cell r="X1875" t="e">
            <v>#N/A</v>
          </cell>
          <cell r="Y1875" t="e">
            <v>#N/A</v>
          </cell>
          <cell r="Z1875" t="e">
            <v>#N/A</v>
          </cell>
          <cell r="AA1875"/>
          <cell r="AB1875"/>
          <cell r="AC1875"/>
          <cell r="AD1875"/>
          <cell r="AE1875" t="str">
            <v>ARRU</v>
          </cell>
          <cell r="AF1875" t="str">
            <v>FI</v>
          </cell>
          <cell r="AG1875"/>
          <cell r="AH1875"/>
        </row>
        <row r="1876">
          <cell r="A1876">
            <v>143581</v>
          </cell>
          <cell r="B1876">
            <v>1000</v>
          </cell>
          <cell r="C1876">
            <v>1035</v>
          </cell>
          <cell r="D1876" t="str">
            <v>SAKO</v>
          </cell>
          <cell r="E1876" t="str">
            <v/>
          </cell>
          <cell r="F1876" t="str">
            <v>X</v>
          </cell>
          <cell r="G1876" t="str">
            <v>CASH RG PI SAS</v>
          </cell>
          <cell r="H1876" t="str">
            <v>CASH RG PI SAS</v>
          </cell>
          <cell r="I1876" t="str">
            <v>A4541</v>
          </cell>
          <cell r="J1876" t="e">
            <v>#N/A</v>
          </cell>
          <cell r="K1876" t="e">
            <v>#N/A</v>
          </cell>
          <cell r="L1876"/>
          <cell r="M1876"/>
          <cell r="N1876" t="e">
            <v>#N/A</v>
          </cell>
          <cell r="O1876" t="e">
            <v>#N/A</v>
          </cell>
          <cell r="P1876" t="e">
            <v>#N/A</v>
          </cell>
          <cell r="Q1876" t="e">
            <v>#N/A</v>
          </cell>
          <cell r="R1876" t="e">
            <v>#N/A</v>
          </cell>
          <cell r="S1876" t="e">
            <v>#N/A</v>
          </cell>
          <cell r="T1876" t="e">
            <v>#N/A</v>
          </cell>
          <cell r="U1876" t="e">
            <v>#N/A</v>
          </cell>
          <cell r="V1876" t="e">
            <v>#N/A</v>
          </cell>
          <cell r="W1876"/>
          <cell r="X1876" t="e">
            <v>#N/A</v>
          </cell>
          <cell r="Y1876" t="e">
            <v>#N/A</v>
          </cell>
          <cell r="Z1876" t="e">
            <v>#N/A</v>
          </cell>
          <cell r="AA1876"/>
          <cell r="AB1876"/>
          <cell r="AC1876"/>
          <cell r="AD1876"/>
          <cell r="AE1876" t="str">
            <v>ARRU</v>
          </cell>
          <cell r="AF1876" t="str">
            <v>FI</v>
          </cell>
          <cell r="AG1876"/>
          <cell r="AH1876"/>
        </row>
        <row r="1877">
          <cell r="A1877">
            <v>143583</v>
          </cell>
          <cell r="B1877">
            <v>1000</v>
          </cell>
          <cell r="C1877">
            <v>1035</v>
          </cell>
          <cell r="D1877" t="str">
            <v>SAKO</v>
          </cell>
          <cell r="E1877" t="str">
            <v/>
          </cell>
          <cell r="F1877" t="str">
            <v>X</v>
          </cell>
          <cell r="G1877" t="str">
            <v>CASH ARAYMOND EXCO</v>
          </cell>
          <cell r="H1877" t="str">
            <v>CASH ARAYMOND EXCO</v>
          </cell>
          <cell r="I1877" t="str">
            <v>A4541</v>
          </cell>
          <cell r="J1877" t="e">
            <v>#N/A</v>
          </cell>
          <cell r="K1877" t="e">
            <v>#N/A</v>
          </cell>
          <cell r="L1877"/>
          <cell r="M1877"/>
          <cell r="N1877" t="e">
            <v>#N/A</v>
          </cell>
          <cell r="O1877" t="e">
            <v>#N/A</v>
          </cell>
          <cell r="P1877" t="e">
            <v>#N/A</v>
          </cell>
          <cell r="Q1877" t="e">
            <v>#N/A</v>
          </cell>
          <cell r="R1877" t="e">
            <v>#N/A</v>
          </cell>
          <cell r="S1877" t="e">
            <v>#N/A</v>
          </cell>
          <cell r="T1877" t="e">
            <v>#N/A</v>
          </cell>
          <cell r="U1877" t="e">
            <v>#N/A</v>
          </cell>
          <cell r="V1877" t="e">
            <v>#N/A</v>
          </cell>
          <cell r="W1877"/>
          <cell r="X1877" t="e">
            <v>#N/A</v>
          </cell>
          <cell r="Y1877" t="e">
            <v>#N/A</v>
          </cell>
          <cell r="Z1877" t="e">
            <v>#N/A</v>
          </cell>
          <cell r="AA1877"/>
          <cell r="AB1877"/>
          <cell r="AC1877"/>
          <cell r="AD1877"/>
          <cell r="AE1877" t="str">
            <v>ARRU</v>
          </cell>
          <cell r="AF1877" t="str">
            <v>FI</v>
          </cell>
          <cell r="AG1877"/>
          <cell r="AH1877"/>
        </row>
        <row r="1878">
          <cell r="A1878">
            <v>143584</v>
          </cell>
          <cell r="B1878">
            <v>1000</v>
          </cell>
          <cell r="C1878">
            <v>1035</v>
          </cell>
          <cell r="D1878" t="str">
            <v>SAKO</v>
          </cell>
          <cell r="E1878" t="str">
            <v/>
          </cell>
          <cell r="F1878" t="str">
            <v>X</v>
          </cell>
          <cell r="G1878" t="str">
            <v>CASH AR HOLD EUR</v>
          </cell>
          <cell r="H1878" t="str">
            <v>CASH ARAYMOND HOLDING EUROPE</v>
          </cell>
          <cell r="I1878" t="str">
            <v>A4541</v>
          </cell>
          <cell r="J1878" t="e">
            <v>#N/A</v>
          </cell>
          <cell r="K1878" t="e">
            <v>#N/A</v>
          </cell>
          <cell r="L1878"/>
          <cell r="M1878"/>
          <cell r="N1878" t="e">
            <v>#N/A</v>
          </cell>
          <cell r="O1878" t="e">
            <v>#N/A</v>
          </cell>
          <cell r="P1878" t="e">
            <v>#N/A</v>
          </cell>
          <cell r="Q1878" t="e">
            <v>#N/A</v>
          </cell>
          <cell r="R1878" t="e">
            <v>#N/A</v>
          </cell>
          <cell r="S1878" t="e">
            <v>#N/A</v>
          </cell>
          <cell r="T1878" t="e">
            <v>#N/A</v>
          </cell>
          <cell r="U1878" t="e">
            <v>#N/A</v>
          </cell>
          <cell r="V1878" t="e">
            <v>#N/A</v>
          </cell>
          <cell r="W1878"/>
          <cell r="X1878" t="e">
            <v>#N/A</v>
          </cell>
          <cell r="Y1878" t="e">
            <v>#N/A</v>
          </cell>
          <cell r="Z1878" t="e">
            <v>#N/A</v>
          </cell>
          <cell r="AA1878"/>
          <cell r="AB1878"/>
          <cell r="AC1878"/>
          <cell r="AD1878"/>
          <cell r="AE1878" t="str">
            <v>ARRU</v>
          </cell>
          <cell r="AF1878" t="str">
            <v>FI</v>
          </cell>
          <cell r="AG1878"/>
          <cell r="AH1878"/>
        </row>
        <row r="1879">
          <cell r="A1879">
            <v>143590</v>
          </cell>
          <cell r="B1879">
            <v>1000</v>
          </cell>
          <cell r="C1879">
            <v>1035</v>
          </cell>
          <cell r="D1879" t="str">
            <v>SAKO</v>
          </cell>
          <cell r="E1879" t="str">
            <v/>
          </cell>
          <cell r="F1879" t="str">
            <v>X</v>
          </cell>
          <cell r="G1879" t="str">
            <v>CASH AR FASTENERS MX</v>
          </cell>
          <cell r="H1879" t="str">
            <v>CASH ARAYMOND FASTENERS MEXICO</v>
          </cell>
          <cell r="I1879" t="str">
            <v>A4541</v>
          </cell>
          <cell r="J1879" t="e">
            <v>#N/A</v>
          </cell>
          <cell r="K1879" t="e">
            <v>#N/A</v>
          </cell>
          <cell r="L1879"/>
          <cell r="M1879"/>
          <cell r="N1879" t="e">
            <v>#N/A</v>
          </cell>
          <cell r="O1879" t="e">
            <v>#N/A</v>
          </cell>
          <cell r="P1879" t="e">
            <v>#N/A</v>
          </cell>
          <cell r="Q1879" t="e">
            <v>#N/A</v>
          </cell>
          <cell r="R1879" t="e">
            <v>#N/A</v>
          </cell>
          <cell r="S1879" t="e">
            <v>#N/A</v>
          </cell>
          <cell r="T1879" t="e">
            <v>#N/A</v>
          </cell>
          <cell r="U1879" t="e">
            <v>#N/A</v>
          </cell>
          <cell r="V1879" t="e">
            <v>#N/A</v>
          </cell>
          <cell r="W1879"/>
          <cell r="X1879" t="e">
            <v>#N/A</v>
          </cell>
          <cell r="Y1879" t="e">
            <v>#N/A</v>
          </cell>
          <cell r="Z1879" t="e">
            <v>#N/A</v>
          </cell>
          <cell r="AA1879"/>
          <cell r="AB1879"/>
          <cell r="AC1879"/>
          <cell r="AD1879"/>
          <cell r="AE1879" t="str">
            <v>ARRU</v>
          </cell>
          <cell r="AF1879" t="str">
            <v>FI</v>
          </cell>
          <cell r="AG1879"/>
          <cell r="AH1879"/>
        </row>
        <row r="1880">
          <cell r="A1880">
            <v>143612</v>
          </cell>
          <cell r="B1880">
            <v>1000</v>
          </cell>
          <cell r="C1880">
            <v>1035</v>
          </cell>
          <cell r="D1880" t="str">
            <v>SAKO</v>
          </cell>
          <cell r="E1880" t="str">
            <v/>
          </cell>
          <cell r="F1880" t="str">
            <v>X</v>
          </cell>
          <cell r="G1880" t="str">
            <v>RAYBOND SASU</v>
          </cell>
          <cell r="H1880" t="str">
            <v>RAYBOND SASU CROSS COMPANY MVTS</v>
          </cell>
          <cell r="I1880" t="str">
            <v>A1810</v>
          </cell>
          <cell r="J1880" t="e">
            <v>#N/A</v>
          </cell>
          <cell r="K1880" t="e">
            <v>#N/A</v>
          </cell>
          <cell r="L1880"/>
          <cell r="M1880"/>
          <cell r="N1880" t="e">
            <v>#N/A</v>
          </cell>
          <cell r="O1880" t="e">
            <v>#N/A</v>
          </cell>
          <cell r="P1880" t="e">
            <v>#N/A</v>
          </cell>
          <cell r="Q1880" t="e">
            <v>#N/A</v>
          </cell>
          <cell r="R1880" t="e">
            <v>#N/A</v>
          </cell>
          <cell r="S1880" t="e">
            <v>#N/A</v>
          </cell>
          <cell r="T1880" t="e">
            <v>#N/A</v>
          </cell>
          <cell r="U1880" t="e">
            <v>#N/A</v>
          </cell>
          <cell r="V1880" t="e">
            <v>#N/A</v>
          </cell>
          <cell r="W1880"/>
          <cell r="X1880" t="e">
            <v>#N/A</v>
          </cell>
          <cell r="Y1880" t="e">
            <v>#N/A</v>
          </cell>
          <cell r="Z1880" t="e">
            <v>#N/A</v>
          </cell>
          <cell r="AA1880"/>
          <cell r="AB1880"/>
          <cell r="AC1880"/>
          <cell r="AD1880"/>
          <cell r="AE1880" t="str">
            <v>ARRU</v>
          </cell>
          <cell r="AF1880" t="str">
            <v>FI</v>
          </cell>
          <cell r="AG1880"/>
          <cell r="AH1880"/>
        </row>
        <row r="1881">
          <cell r="A1881">
            <v>143615</v>
          </cell>
          <cell r="B1881">
            <v>1000</v>
          </cell>
          <cell r="C1881">
            <v>1035</v>
          </cell>
          <cell r="D1881" t="str">
            <v>SAKO</v>
          </cell>
          <cell r="E1881" t="str">
            <v/>
          </cell>
          <cell r="F1881" t="str">
            <v>X</v>
          </cell>
          <cell r="G1881" t="str">
            <v>ARAYMOND GMBH</v>
          </cell>
          <cell r="H1881" t="str">
            <v>ARAYMOND GMBH CROSS COMPANY MVTS</v>
          </cell>
          <cell r="I1881" t="str">
            <v>A1810</v>
          </cell>
          <cell r="J1881" t="e">
            <v>#N/A</v>
          </cell>
          <cell r="K1881" t="e">
            <v>#N/A</v>
          </cell>
          <cell r="L1881"/>
          <cell r="M1881"/>
          <cell r="N1881" t="e">
            <v>#N/A</v>
          </cell>
          <cell r="O1881" t="e">
            <v>#N/A</v>
          </cell>
          <cell r="P1881" t="e">
            <v>#N/A</v>
          </cell>
          <cell r="Q1881" t="e">
            <v>#N/A</v>
          </cell>
          <cell r="R1881" t="e">
            <v>#N/A</v>
          </cell>
          <cell r="S1881" t="e">
            <v>#N/A</v>
          </cell>
          <cell r="T1881" t="e">
            <v>#N/A</v>
          </cell>
          <cell r="U1881" t="e">
            <v>#N/A</v>
          </cell>
          <cell r="V1881" t="e">
            <v>#N/A</v>
          </cell>
          <cell r="W1881"/>
          <cell r="X1881" t="e">
            <v>#N/A</v>
          </cell>
          <cell r="Y1881" t="e">
            <v>#N/A</v>
          </cell>
          <cell r="Z1881" t="e">
            <v>#N/A</v>
          </cell>
          <cell r="AA1881"/>
          <cell r="AB1881"/>
          <cell r="AC1881"/>
          <cell r="AD1881"/>
          <cell r="AE1881" t="str">
            <v>ARRU</v>
          </cell>
          <cell r="AF1881" t="str">
            <v>FI</v>
          </cell>
          <cell r="AG1881"/>
          <cell r="AH1881"/>
        </row>
        <row r="1882">
          <cell r="A1882">
            <v>143620</v>
          </cell>
          <cell r="B1882">
            <v>1000</v>
          </cell>
          <cell r="C1882">
            <v>1035</v>
          </cell>
          <cell r="D1882" t="str">
            <v>SAKO</v>
          </cell>
          <cell r="E1882" t="str">
            <v/>
          </cell>
          <cell r="F1882" t="str">
            <v>X</v>
          </cell>
          <cell r="G1882" t="str">
            <v>CASH A RAYMOND T AUT</v>
          </cell>
          <cell r="H1882" t="str">
            <v>CASH A RAYMOND TINNERMAN AUTOMOTIVE</v>
          </cell>
          <cell r="I1882" t="str">
            <v>A4541</v>
          </cell>
          <cell r="J1882" t="e">
            <v>#N/A</v>
          </cell>
          <cell r="K1882" t="e">
            <v>#N/A</v>
          </cell>
          <cell r="L1882"/>
          <cell r="M1882"/>
          <cell r="N1882" t="e">
            <v>#N/A</v>
          </cell>
          <cell r="O1882" t="e">
            <v>#N/A</v>
          </cell>
          <cell r="P1882" t="e">
            <v>#N/A</v>
          </cell>
          <cell r="Q1882" t="e">
            <v>#N/A</v>
          </cell>
          <cell r="R1882" t="e">
            <v>#N/A</v>
          </cell>
          <cell r="S1882" t="e">
            <v>#N/A</v>
          </cell>
          <cell r="T1882" t="e">
            <v>#N/A</v>
          </cell>
          <cell r="U1882" t="e">
            <v>#N/A</v>
          </cell>
          <cell r="V1882" t="e">
            <v>#N/A</v>
          </cell>
          <cell r="W1882"/>
          <cell r="X1882" t="e">
            <v>#N/A</v>
          </cell>
          <cell r="Y1882" t="e">
            <v>#N/A</v>
          </cell>
          <cell r="Z1882" t="e">
            <v>#N/A</v>
          </cell>
          <cell r="AA1882"/>
          <cell r="AB1882"/>
          <cell r="AC1882"/>
          <cell r="AD1882"/>
          <cell r="AE1882" t="str">
            <v>ARRU</v>
          </cell>
          <cell r="AF1882" t="str">
            <v>FI</v>
          </cell>
          <cell r="AG1882"/>
          <cell r="AH1882"/>
        </row>
        <row r="1883">
          <cell r="A1883">
            <v>143621</v>
          </cell>
          <cell r="B1883">
            <v>1000</v>
          </cell>
          <cell r="C1883">
            <v>1035</v>
          </cell>
          <cell r="D1883" t="str">
            <v>SAKO</v>
          </cell>
          <cell r="E1883" t="str">
            <v/>
          </cell>
          <cell r="F1883" t="str">
            <v>X</v>
          </cell>
          <cell r="G1883" t="str">
            <v>AR FLUID CONNECT. DE</v>
          </cell>
          <cell r="H1883" t="str">
            <v>AR FLUID CONNECTION DE CROSS COMPANY MVTS</v>
          </cell>
          <cell r="I1883" t="str">
            <v>A1810</v>
          </cell>
          <cell r="J1883" t="e">
            <v>#N/A</v>
          </cell>
          <cell r="K1883" t="e">
            <v>#N/A</v>
          </cell>
          <cell r="L1883"/>
          <cell r="M1883"/>
          <cell r="N1883" t="e">
            <v>#N/A</v>
          </cell>
          <cell r="O1883" t="e">
            <v>#N/A</v>
          </cell>
          <cell r="P1883" t="e">
            <v>#N/A</v>
          </cell>
          <cell r="Q1883" t="e">
            <v>#N/A</v>
          </cell>
          <cell r="R1883" t="e">
            <v>#N/A</v>
          </cell>
          <cell r="S1883" t="e">
            <v>#N/A</v>
          </cell>
          <cell r="T1883" t="e">
            <v>#N/A</v>
          </cell>
          <cell r="U1883" t="e">
            <v>#N/A</v>
          </cell>
          <cell r="V1883" t="e">
            <v>#N/A</v>
          </cell>
          <cell r="W1883"/>
          <cell r="X1883" t="e">
            <v>#N/A</v>
          </cell>
          <cell r="Y1883" t="e">
            <v>#N/A</v>
          </cell>
          <cell r="Z1883" t="e">
            <v>#N/A</v>
          </cell>
          <cell r="AA1883"/>
          <cell r="AB1883"/>
          <cell r="AC1883"/>
          <cell r="AD1883"/>
          <cell r="AE1883" t="str">
            <v>ARRU</v>
          </cell>
          <cell r="AF1883" t="str">
            <v>FI</v>
          </cell>
          <cell r="AG1883"/>
          <cell r="AH1883"/>
        </row>
        <row r="1884">
          <cell r="A1884">
            <v>143623</v>
          </cell>
          <cell r="B1884">
            <v>1000</v>
          </cell>
          <cell r="C1884">
            <v>1035</v>
          </cell>
          <cell r="D1884" t="str">
            <v>SAKO</v>
          </cell>
          <cell r="E1884" t="str">
            <v/>
          </cell>
          <cell r="F1884" t="str">
            <v>X</v>
          </cell>
          <cell r="G1884" t="str">
            <v>CASH RAYCONNECT</v>
          </cell>
          <cell r="H1884" t="str">
            <v>CASH RAYCONNECT INC</v>
          </cell>
          <cell r="I1884" t="str">
            <v>A4541</v>
          </cell>
          <cell r="J1884" t="e">
            <v>#N/A</v>
          </cell>
          <cell r="K1884" t="e">
            <v>#N/A</v>
          </cell>
          <cell r="L1884"/>
          <cell r="M1884"/>
          <cell r="N1884" t="e">
            <v>#N/A</v>
          </cell>
          <cell r="O1884" t="e">
            <v>#N/A</v>
          </cell>
          <cell r="P1884" t="e">
            <v>#N/A</v>
          </cell>
          <cell r="Q1884" t="e">
            <v>#N/A</v>
          </cell>
          <cell r="R1884" t="e">
            <v>#N/A</v>
          </cell>
          <cell r="S1884" t="e">
            <v>#N/A</v>
          </cell>
          <cell r="T1884" t="e">
            <v>#N/A</v>
          </cell>
          <cell r="U1884" t="e">
            <v>#N/A</v>
          </cell>
          <cell r="V1884" t="e">
            <v>#N/A</v>
          </cell>
          <cell r="W1884"/>
          <cell r="X1884" t="e">
            <v>#N/A</v>
          </cell>
          <cell r="Y1884" t="e">
            <v>#N/A</v>
          </cell>
          <cell r="Z1884" t="e">
            <v>#N/A</v>
          </cell>
          <cell r="AA1884"/>
          <cell r="AB1884"/>
          <cell r="AC1884"/>
          <cell r="AD1884"/>
          <cell r="AE1884" t="str">
            <v>ARRU</v>
          </cell>
          <cell r="AF1884" t="str">
            <v>FI</v>
          </cell>
          <cell r="AG1884"/>
          <cell r="AH1884"/>
        </row>
        <row r="1885">
          <cell r="A1885">
            <v>143624</v>
          </cell>
          <cell r="B1885">
            <v>1000</v>
          </cell>
          <cell r="C1885">
            <v>1035</v>
          </cell>
          <cell r="D1885" t="str">
            <v>SAKO</v>
          </cell>
          <cell r="E1885" t="str">
            <v/>
          </cell>
          <cell r="F1885" t="str">
            <v>X</v>
          </cell>
          <cell r="G1885" t="str">
            <v>RAYGROUP SASU</v>
          </cell>
          <cell r="H1885" t="str">
            <v>RAYGROUP SASU FRANCE CROSS COMPANY MVTS</v>
          </cell>
          <cell r="I1885" t="str">
            <v>A1810</v>
          </cell>
          <cell r="J1885" t="e">
            <v>#N/A</v>
          </cell>
          <cell r="K1885" t="e">
            <v>#N/A</v>
          </cell>
          <cell r="L1885"/>
          <cell r="M1885"/>
          <cell r="N1885" t="e">
            <v>#N/A</v>
          </cell>
          <cell r="O1885" t="e">
            <v>#N/A</v>
          </cell>
          <cell r="P1885" t="e">
            <v>#N/A</v>
          </cell>
          <cell r="Q1885" t="e">
            <v>#N/A</v>
          </cell>
          <cell r="R1885" t="e">
            <v>#N/A</v>
          </cell>
          <cell r="S1885" t="e">
            <v>#N/A</v>
          </cell>
          <cell r="T1885" t="e">
            <v>#N/A</v>
          </cell>
          <cell r="U1885" t="e">
            <v>#N/A</v>
          </cell>
          <cell r="V1885" t="e">
            <v>#N/A</v>
          </cell>
          <cell r="W1885"/>
          <cell r="X1885" t="e">
            <v>#N/A</v>
          </cell>
          <cell r="Y1885" t="e">
            <v>#N/A</v>
          </cell>
          <cell r="Z1885" t="e">
            <v>#N/A</v>
          </cell>
          <cell r="AA1885"/>
          <cell r="AB1885"/>
          <cell r="AC1885"/>
          <cell r="AD1885"/>
          <cell r="AE1885" t="str">
            <v>ARRU</v>
          </cell>
          <cell r="AF1885" t="str">
            <v>FI</v>
          </cell>
          <cell r="AG1885"/>
          <cell r="AH1885"/>
        </row>
        <row r="1886">
          <cell r="A1886">
            <v>143625</v>
          </cell>
          <cell r="B1886">
            <v>1000</v>
          </cell>
          <cell r="C1886">
            <v>1035</v>
          </cell>
          <cell r="D1886" t="str">
            <v>SAKO</v>
          </cell>
          <cell r="E1886" t="str">
            <v/>
          </cell>
          <cell r="F1886" t="str">
            <v>X</v>
          </cell>
          <cell r="G1886" t="str">
            <v>RAYCONNECT SASU GP T</v>
          </cell>
          <cell r="H1886" t="str">
            <v>RAYCONNECT SASU FRANCE CROSS COMPANY MVTS</v>
          </cell>
          <cell r="I1886" t="str">
            <v>A1810</v>
          </cell>
          <cell r="J1886" t="e">
            <v>#N/A</v>
          </cell>
          <cell r="K1886" t="e">
            <v>#N/A</v>
          </cell>
          <cell r="L1886"/>
          <cell r="M1886"/>
          <cell r="N1886" t="e">
            <v>#N/A</v>
          </cell>
          <cell r="O1886" t="e">
            <v>#N/A</v>
          </cell>
          <cell r="P1886" t="e">
            <v>#N/A</v>
          </cell>
          <cell r="Q1886" t="e">
            <v>#N/A</v>
          </cell>
          <cell r="R1886" t="e">
            <v>#N/A</v>
          </cell>
          <cell r="S1886" t="e">
            <v>#N/A</v>
          </cell>
          <cell r="T1886" t="e">
            <v>#N/A</v>
          </cell>
          <cell r="U1886" t="e">
            <v>#N/A</v>
          </cell>
          <cell r="V1886" t="e">
            <v>#N/A</v>
          </cell>
          <cell r="W1886"/>
          <cell r="X1886" t="e">
            <v>#N/A</v>
          </cell>
          <cell r="Y1886" t="e">
            <v>#N/A</v>
          </cell>
          <cell r="Z1886" t="e">
            <v>#N/A</v>
          </cell>
          <cell r="AA1886"/>
          <cell r="AB1886"/>
          <cell r="AC1886"/>
          <cell r="AD1886"/>
          <cell r="AE1886" t="str">
            <v>ARRU</v>
          </cell>
          <cell r="AF1886" t="str">
            <v>FI</v>
          </cell>
          <cell r="AG1886"/>
          <cell r="AH1886"/>
        </row>
        <row r="1887">
          <cell r="A1887">
            <v>143626</v>
          </cell>
          <cell r="B1887">
            <v>1000</v>
          </cell>
          <cell r="C1887">
            <v>1035</v>
          </cell>
          <cell r="D1887" t="str">
            <v>SAKO</v>
          </cell>
          <cell r="E1887" t="str">
            <v/>
          </cell>
          <cell r="F1887" t="str">
            <v>X</v>
          </cell>
          <cell r="G1887" t="str">
            <v>RAYCONNECT INT GERMA</v>
          </cell>
          <cell r="H1887" t="str">
            <v>RAYCONNECT INT GERMANY CROSS COMPANY MVTS</v>
          </cell>
          <cell r="I1887" t="str">
            <v>A1810</v>
          </cell>
          <cell r="J1887" t="e">
            <v>#N/A</v>
          </cell>
          <cell r="K1887" t="e">
            <v>#N/A</v>
          </cell>
          <cell r="L1887"/>
          <cell r="M1887"/>
          <cell r="N1887" t="e">
            <v>#N/A</v>
          </cell>
          <cell r="O1887" t="e">
            <v>#N/A</v>
          </cell>
          <cell r="P1887" t="e">
            <v>#N/A</v>
          </cell>
          <cell r="Q1887" t="e">
            <v>#N/A</v>
          </cell>
          <cell r="R1887" t="e">
            <v>#N/A</v>
          </cell>
          <cell r="S1887" t="e">
            <v>#N/A</v>
          </cell>
          <cell r="T1887" t="e">
            <v>#N/A</v>
          </cell>
          <cell r="U1887" t="e">
            <v>#N/A</v>
          </cell>
          <cell r="V1887" t="e">
            <v>#N/A</v>
          </cell>
          <cell r="W1887"/>
          <cell r="X1887" t="e">
            <v>#N/A</v>
          </cell>
          <cell r="Y1887" t="e">
            <v>#N/A</v>
          </cell>
          <cell r="Z1887" t="e">
            <v>#N/A</v>
          </cell>
          <cell r="AA1887"/>
          <cell r="AB1887"/>
          <cell r="AC1887"/>
          <cell r="AD1887"/>
          <cell r="AE1887" t="str">
            <v>ARRU</v>
          </cell>
          <cell r="AF1887" t="str">
            <v>FI</v>
          </cell>
          <cell r="AG1887"/>
          <cell r="AH1887"/>
        </row>
        <row r="1888">
          <cell r="A1888">
            <v>143639</v>
          </cell>
          <cell r="B1888">
            <v>1000</v>
          </cell>
          <cell r="C1888">
            <v>1035</v>
          </cell>
          <cell r="D1888" t="str">
            <v>SAKO</v>
          </cell>
          <cell r="E1888" t="str">
            <v/>
          </cell>
          <cell r="F1888" t="str">
            <v>X</v>
          </cell>
          <cell r="G1888" t="str">
            <v>RAYCE EURL FR</v>
          </cell>
          <cell r="H1888" t="str">
            <v>RAYCE EURL FRANCE CROSS COMPANY MVTS</v>
          </cell>
          <cell r="I1888" t="str">
            <v>A1810</v>
          </cell>
          <cell r="J1888" t="e">
            <v>#N/A</v>
          </cell>
          <cell r="K1888" t="e">
            <v>#N/A</v>
          </cell>
          <cell r="L1888"/>
          <cell r="M1888"/>
          <cell r="N1888" t="e">
            <v>#N/A</v>
          </cell>
          <cell r="O1888" t="e">
            <v>#N/A</v>
          </cell>
          <cell r="P1888" t="e">
            <v>#N/A</v>
          </cell>
          <cell r="Q1888" t="e">
            <v>#N/A</v>
          </cell>
          <cell r="R1888" t="e">
            <v>#N/A</v>
          </cell>
          <cell r="S1888" t="e">
            <v>#N/A</v>
          </cell>
          <cell r="T1888" t="e">
            <v>#N/A</v>
          </cell>
          <cell r="U1888" t="e">
            <v>#N/A</v>
          </cell>
          <cell r="V1888" t="e">
            <v>#N/A</v>
          </cell>
          <cell r="W1888"/>
          <cell r="X1888" t="e">
            <v>#N/A</v>
          </cell>
          <cell r="Y1888" t="e">
            <v>#N/A</v>
          </cell>
          <cell r="Z1888" t="e">
            <v>#N/A</v>
          </cell>
          <cell r="AA1888"/>
          <cell r="AB1888"/>
          <cell r="AC1888"/>
          <cell r="AD1888"/>
          <cell r="AE1888" t="str">
            <v>ARRU</v>
          </cell>
          <cell r="AF1888" t="str">
            <v>FI</v>
          </cell>
          <cell r="AG1888"/>
          <cell r="AH1888"/>
        </row>
        <row r="1889">
          <cell r="A1889">
            <v>143640</v>
          </cell>
          <cell r="B1889">
            <v>1000</v>
          </cell>
          <cell r="C1889">
            <v>1035</v>
          </cell>
          <cell r="D1889" t="str">
            <v>SAKO</v>
          </cell>
          <cell r="E1889" t="str">
            <v/>
          </cell>
          <cell r="F1889" t="str">
            <v>X</v>
          </cell>
          <cell r="G1889" t="str">
            <v>CASH RAYNET</v>
          </cell>
          <cell r="H1889" t="str">
            <v>CASH RAYNET AMERICAS</v>
          </cell>
          <cell r="I1889" t="str">
            <v>A4541</v>
          </cell>
          <cell r="J1889" t="e">
            <v>#N/A</v>
          </cell>
          <cell r="K1889" t="e">
            <v>#N/A</v>
          </cell>
          <cell r="L1889"/>
          <cell r="M1889"/>
          <cell r="N1889" t="e">
            <v>#N/A</v>
          </cell>
          <cell r="O1889" t="e">
            <v>#N/A</v>
          </cell>
          <cell r="P1889" t="e">
            <v>#N/A</v>
          </cell>
          <cell r="Q1889" t="e">
            <v>#N/A</v>
          </cell>
          <cell r="R1889" t="e">
            <v>#N/A</v>
          </cell>
          <cell r="S1889" t="e">
            <v>#N/A</v>
          </cell>
          <cell r="T1889" t="e">
            <v>#N/A</v>
          </cell>
          <cell r="U1889" t="e">
            <v>#N/A</v>
          </cell>
          <cell r="V1889" t="e">
            <v>#N/A</v>
          </cell>
          <cell r="W1889"/>
          <cell r="X1889" t="e">
            <v>#N/A</v>
          </cell>
          <cell r="Y1889" t="e">
            <v>#N/A</v>
          </cell>
          <cell r="Z1889" t="e">
            <v>#N/A</v>
          </cell>
          <cell r="AA1889"/>
          <cell r="AB1889"/>
          <cell r="AC1889"/>
          <cell r="AD1889"/>
          <cell r="AE1889" t="str">
            <v>ARRU</v>
          </cell>
          <cell r="AF1889" t="str">
            <v>FI</v>
          </cell>
          <cell r="AG1889"/>
          <cell r="AH1889"/>
        </row>
        <row r="1890">
          <cell r="A1890">
            <v>143642</v>
          </cell>
          <cell r="B1890">
            <v>1000</v>
          </cell>
          <cell r="C1890">
            <v>1035</v>
          </cell>
          <cell r="D1890" t="str">
            <v>SAKO</v>
          </cell>
          <cell r="E1890" t="str">
            <v/>
          </cell>
          <cell r="F1890" t="str">
            <v>X</v>
          </cell>
          <cell r="G1890" t="str">
            <v>CASH A RAYMOND CORP</v>
          </cell>
          <cell r="H1890" t="str">
            <v>CASH A RAYMOND CORPORATE</v>
          </cell>
          <cell r="I1890" t="str">
            <v>A4541</v>
          </cell>
          <cell r="J1890" t="e">
            <v>#N/A</v>
          </cell>
          <cell r="K1890" t="e">
            <v>#N/A</v>
          </cell>
          <cell r="L1890"/>
          <cell r="M1890"/>
          <cell r="N1890" t="e">
            <v>#N/A</v>
          </cell>
          <cell r="O1890" t="e">
            <v>#N/A</v>
          </cell>
          <cell r="P1890" t="e">
            <v>#N/A</v>
          </cell>
          <cell r="Q1890" t="e">
            <v>#N/A</v>
          </cell>
          <cell r="R1890" t="e">
            <v>#N/A</v>
          </cell>
          <cell r="S1890" t="e">
            <v>#N/A</v>
          </cell>
          <cell r="T1890" t="e">
            <v>#N/A</v>
          </cell>
          <cell r="U1890" t="e">
            <v>#N/A</v>
          </cell>
          <cell r="V1890" t="e">
            <v>#N/A</v>
          </cell>
          <cell r="W1890"/>
          <cell r="X1890" t="e">
            <v>#N/A</v>
          </cell>
          <cell r="Y1890" t="e">
            <v>#N/A</v>
          </cell>
          <cell r="Z1890" t="e">
            <v>#N/A</v>
          </cell>
          <cell r="AA1890"/>
          <cell r="AB1890"/>
          <cell r="AC1890"/>
          <cell r="AD1890"/>
          <cell r="AE1890" t="str">
            <v>ARRU</v>
          </cell>
          <cell r="AF1890" t="str">
            <v>FI</v>
          </cell>
          <cell r="AG1890"/>
          <cell r="AH1890"/>
        </row>
        <row r="1891">
          <cell r="A1891">
            <v>143643</v>
          </cell>
          <cell r="B1891">
            <v>1000</v>
          </cell>
          <cell r="C1891">
            <v>1035</v>
          </cell>
          <cell r="D1891" t="str">
            <v>SAKO</v>
          </cell>
          <cell r="E1891" t="str">
            <v/>
          </cell>
          <cell r="F1891" t="str">
            <v>X</v>
          </cell>
          <cell r="G1891" t="str">
            <v>CASH A RAYMOND T CA</v>
          </cell>
          <cell r="H1891" t="str">
            <v>CASH A RAYMOND TINNERMAN MANUFACTURING HAMILTON</v>
          </cell>
          <cell r="I1891" t="str">
            <v>A4541</v>
          </cell>
          <cell r="J1891" t="e">
            <v>#N/A</v>
          </cell>
          <cell r="K1891" t="e">
            <v>#N/A</v>
          </cell>
          <cell r="L1891"/>
          <cell r="M1891"/>
          <cell r="N1891" t="e">
            <v>#N/A</v>
          </cell>
          <cell r="O1891" t="e">
            <v>#N/A</v>
          </cell>
          <cell r="P1891" t="e">
            <v>#N/A</v>
          </cell>
          <cell r="Q1891" t="e">
            <v>#N/A</v>
          </cell>
          <cell r="R1891" t="e">
            <v>#N/A</v>
          </cell>
          <cell r="S1891" t="e">
            <v>#N/A</v>
          </cell>
          <cell r="T1891" t="e">
            <v>#N/A</v>
          </cell>
          <cell r="U1891" t="e">
            <v>#N/A</v>
          </cell>
          <cell r="V1891" t="e">
            <v>#N/A</v>
          </cell>
          <cell r="W1891"/>
          <cell r="X1891" t="e">
            <v>#N/A</v>
          </cell>
          <cell r="Y1891" t="e">
            <v>#N/A</v>
          </cell>
          <cell r="Z1891" t="e">
            <v>#N/A</v>
          </cell>
          <cell r="AA1891"/>
          <cell r="AB1891"/>
          <cell r="AC1891"/>
          <cell r="AD1891"/>
          <cell r="AE1891" t="str">
            <v>ARRU</v>
          </cell>
          <cell r="AF1891" t="str">
            <v>FI</v>
          </cell>
          <cell r="AG1891"/>
          <cell r="AH1891"/>
        </row>
        <row r="1892">
          <cell r="A1892">
            <v>143645</v>
          </cell>
          <cell r="B1892">
            <v>1000</v>
          </cell>
          <cell r="C1892">
            <v>1035</v>
          </cell>
          <cell r="D1892" t="str">
            <v>SAKO</v>
          </cell>
          <cell r="E1892" t="str">
            <v/>
          </cell>
          <cell r="F1892" t="str">
            <v>X</v>
          </cell>
          <cell r="G1892" t="str">
            <v>CASH AR TINN MANUF</v>
          </cell>
          <cell r="H1892" t="str">
            <v>CASH A RAYMOND TINNERMAN MANUFACTURING</v>
          </cell>
          <cell r="I1892" t="str">
            <v>A4541</v>
          </cell>
          <cell r="J1892" t="e">
            <v>#N/A</v>
          </cell>
          <cell r="K1892" t="e">
            <v>#N/A</v>
          </cell>
          <cell r="L1892"/>
          <cell r="M1892"/>
          <cell r="N1892" t="e">
            <v>#N/A</v>
          </cell>
          <cell r="O1892" t="e">
            <v>#N/A</v>
          </cell>
          <cell r="P1892" t="e">
            <v>#N/A</v>
          </cell>
          <cell r="Q1892" t="e">
            <v>#N/A</v>
          </cell>
          <cell r="R1892" t="e">
            <v>#N/A</v>
          </cell>
          <cell r="S1892" t="e">
            <v>#N/A</v>
          </cell>
          <cell r="T1892" t="e">
            <v>#N/A</v>
          </cell>
          <cell r="U1892" t="e">
            <v>#N/A</v>
          </cell>
          <cell r="V1892" t="e">
            <v>#N/A</v>
          </cell>
          <cell r="W1892"/>
          <cell r="X1892" t="e">
            <v>#N/A</v>
          </cell>
          <cell r="Y1892" t="e">
            <v>#N/A</v>
          </cell>
          <cell r="Z1892" t="e">
            <v>#N/A</v>
          </cell>
          <cell r="AA1892"/>
          <cell r="AB1892"/>
          <cell r="AC1892"/>
          <cell r="AD1892"/>
          <cell r="AE1892" t="str">
            <v>ARRU</v>
          </cell>
          <cell r="AF1892" t="str">
            <v>FI</v>
          </cell>
          <cell r="AG1892"/>
          <cell r="AH1892"/>
        </row>
        <row r="1893">
          <cell r="A1893">
            <v>143652</v>
          </cell>
          <cell r="B1893">
            <v>1000</v>
          </cell>
          <cell r="C1893">
            <v>1035</v>
          </cell>
          <cell r="D1893" t="str">
            <v>SAKO</v>
          </cell>
          <cell r="E1893" t="str">
            <v/>
          </cell>
          <cell r="F1893" t="str">
            <v>X</v>
          </cell>
          <cell r="G1893" t="str">
            <v>CASH A RAYMOND T IND</v>
          </cell>
          <cell r="H1893" t="str">
            <v>CASH A RAYMOND TINNERMAN INDUSTRIES</v>
          </cell>
          <cell r="I1893" t="str">
            <v>A4541</v>
          </cell>
          <cell r="J1893" t="e">
            <v>#N/A</v>
          </cell>
          <cell r="K1893" t="e">
            <v>#N/A</v>
          </cell>
          <cell r="L1893"/>
          <cell r="M1893"/>
          <cell r="N1893" t="e">
            <v>#N/A</v>
          </cell>
          <cell r="O1893" t="e">
            <v>#N/A</v>
          </cell>
          <cell r="P1893" t="e">
            <v>#N/A</v>
          </cell>
          <cell r="Q1893" t="e">
            <v>#N/A</v>
          </cell>
          <cell r="R1893" t="e">
            <v>#N/A</v>
          </cell>
          <cell r="S1893" t="e">
            <v>#N/A</v>
          </cell>
          <cell r="T1893" t="e">
            <v>#N/A</v>
          </cell>
          <cell r="U1893" t="e">
            <v>#N/A</v>
          </cell>
          <cell r="V1893" t="e">
            <v>#N/A</v>
          </cell>
          <cell r="W1893"/>
          <cell r="X1893" t="e">
            <v>#N/A</v>
          </cell>
          <cell r="Y1893" t="e">
            <v>#N/A</v>
          </cell>
          <cell r="Z1893" t="e">
            <v>#N/A</v>
          </cell>
          <cell r="AA1893"/>
          <cell r="AB1893"/>
          <cell r="AC1893"/>
          <cell r="AD1893"/>
          <cell r="AE1893" t="str">
            <v>ARRU</v>
          </cell>
          <cell r="AF1893" t="str">
            <v>FI</v>
          </cell>
          <cell r="AG1893"/>
          <cell r="AH1893"/>
        </row>
        <row r="1894">
          <cell r="A1894">
            <v>143655</v>
          </cell>
          <cell r="B1894">
            <v>1000</v>
          </cell>
          <cell r="C1894">
            <v>1035</v>
          </cell>
          <cell r="D1894" t="str">
            <v>SAKO</v>
          </cell>
          <cell r="E1894" t="str">
            <v/>
          </cell>
          <cell r="F1894" t="str">
            <v>X</v>
          </cell>
          <cell r="G1894" t="str">
            <v>RAYCE  GERMA</v>
          </cell>
          <cell r="H1894" t="str">
            <v>RAYCE GERMANY CROSS COMPANY MVTS</v>
          </cell>
          <cell r="I1894" t="str">
            <v>A1810</v>
          </cell>
          <cell r="J1894" t="e">
            <v>#N/A</v>
          </cell>
          <cell r="K1894" t="e">
            <v>#N/A</v>
          </cell>
          <cell r="L1894"/>
          <cell r="M1894"/>
          <cell r="N1894" t="e">
            <v>#N/A</v>
          </cell>
          <cell r="O1894" t="e">
            <v>#N/A</v>
          </cell>
          <cell r="P1894" t="e">
            <v>#N/A</v>
          </cell>
          <cell r="Q1894" t="e">
            <v>#N/A</v>
          </cell>
          <cell r="R1894" t="e">
            <v>#N/A</v>
          </cell>
          <cell r="S1894" t="e">
            <v>#N/A</v>
          </cell>
          <cell r="T1894" t="e">
            <v>#N/A</v>
          </cell>
          <cell r="U1894" t="e">
            <v>#N/A</v>
          </cell>
          <cell r="V1894" t="e">
            <v>#N/A</v>
          </cell>
          <cell r="W1894"/>
          <cell r="X1894" t="e">
            <v>#N/A</v>
          </cell>
          <cell r="Y1894" t="e">
            <v>#N/A</v>
          </cell>
          <cell r="Z1894" t="e">
            <v>#N/A</v>
          </cell>
          <cell r="AA1894"/>
          <cell r="AB1894"/>
          <cell r="AC1894"/>
          <cell r="AD1894"/>
          <cell r="AE1894" t="str">
            <v>ARRU</v>
          </cell>
          <cell r="AF1894" t="str">
            <v>FI</v>
          </cell>
          <cell r="AG1894"/>
          <cell r="AH1894"/>
        </row>
        <row r="1895">
          <cell r="A1895">
            <v>143661</v>
          </cell>
          <cell r="B1895">
            <v>1000</v>
          </cell>
          <cell r="C1895">
            <v>1035</v>
          </cell>
          <cell r="D1895" t="str">
            <v>SAKO</v>
          </cell>
          <cell r="E1895" t="str">
            <v/>
          </cell>
          <cell r="F1895" t="str">
            <v>X</v>
          </cell>
          <cell r="G1895" t="str">
            <v>CASH AR TINNERMAN AU</v>
          </cell>
          <cell r="H1895" t="str">
            <v>CASH AR TINNERMAN AUTO. Mexico</v>
          </cell>
          <cell r="I1895" t="str">
            <v>A4541</v>
          </cell>
          <cell r="J1895" t="e">
            <v>#N/A</v>
          </cell>
          <cell r="K1895" t="e">
            <v>#N/A</v>
          </cell>
          <cell r="L1895"/>
          <cell r="M1895"/>
          <cell r="N1895" t="e">
            <v>#N/A</v>
          </cell>
          <cell r="O1895" t="e">
            <v>#N/A</v>
          </cell>
          <cell r="P1895" t="e">
            <v>#N/A</v>
          </cell>
          <cell r="Q1895" t="e">
            <v>#N/A</v>
          </cell>
          <cell r="R1895" t="e">
            <v>#N/A</v>
          </cell>
          <cell r="S1895" t="e">
            <v>#N/A</v>
          </cell>
          <cell r="T1895" t="e">
            <v>#N/A</v>
          </cell>
          <cell r="U1895" t="e">
            <v>#N/A</v>
          </cell>
          <cell r="V1895" t="e">
            <v>#N/A</v>
          </cell>
          <cell r="W1895"/>
          <cell r="X1895" t="e">
            <v>#N/A</v>
          </cell>
          <cell r="Y1895" t="e">
            <v>#N/A</v>
          </cell>
          <cell r="Z1895" t="e">
            <v>#N/A</v>
          </cell>
          <cell r="AA1895"/>
          <cell r="AB1895"/>
          <cell r="AC1895"/>
          <cell r="AD1895"/>
          <cell r="AE1895" t="str">
            <v>ARRU</v>
          </cell>
          <cell r="AF1895" t="str">
            <v>FI</v>
          </cell>
          <cell r="AG1895"/>
          <cell r="AH1895"/>
        </row>
        <row r="1896">
          <cell r="A1896">
            <v>143665</v>
          </cell>
          <cell r="B1896">
            <v>1000</v>
          </cell>
          <cell r="C1896">
            <v>1035</v>
          </cell>
          <cell r="D1896" t="str">
            <v>SAKO</v>
          </cell>
          <cell r="E1896" t="str">
            <v/>
          </cell>
          <cell r="F1896" t="str">
            <v>X</v>
          </cell>
          <cell r="G1896" t="str">
            <v>RAYGROUP SASU GERM</v>
          </cell>
          <cell r="H1896" t="str">
            <v>RAYGROUP SASU GERMANY CROSS COMPANY MVTS</v>
          </cell>
          <cell r="I1896" t="str">
            <v>A1810</v>
          </cell>
          <cell r="J1896" t="e">
            <v>#N/A</v>
          </cell>
          <cell r="K1896" t="e">
            <v>#N/A</v>
          </cell>
          <cell r="L1896"/>
          <cell r="M1896"/>
          <cell r="N1896" t="e">
            <v>#N/A</v>
          </cell>
          <cell r="O1896" t="e">
            <v>#N/A</v>
          </cell>
          <cell r="P1896" t="e">
            <v>#N/A</v>
          </cell>
          <cell r="Q1896" t="e">
            <v>#N/A</v>
          </cell>
          <cell r="R1896" t="e">
            <v>#N/A</v>
          </cell>
          <cell r="S1896" t="e">
            <v>#N/A</v>
          </cell>
          <cell r="T1896" t="e">
            <v>#N/A</v>
          </cell>
          <cell r="U1896" t="e">
            <v>#N/A</v>
          </cell>
          <cell r="V1896" t="e">
            <v>#N/A</v>
          </cell>
          <cell r="W1896"/>
          <cell r="X1896" t="e">
            <v>#N/A</v>
          </cell>
          <cell r="Y1896" t="e">
            <v>#N/A</v>
          </cell>
          <cell r="Z1896" t="e">
            <v>#N/A</v>
          </cell>
          <cell r="AA1896"/>
          <cell r="AB1896"/>
          <cell r="AC1896"/>
          <cell r="AD1896"/>
          <cell r="AE1896" t="str">
            <v>ARRU</v>
          </cell>
          <cell r="AF1896" t="str">
            <v>FI</v>
          </cell>
          <cell r="AG1896"/>
          <cell r="AH1896"/>
        </row>
        <row r="1897">
          <cell r="A1897">
            <v>143667</v>
          </cell>
          <cell r="B1897">
            <v>1000</v>
          </cell>
          <cell r="C1897">
            <v>1035</v>
          </cell>
          <cell r="D1897" t="str">
            <v>SAKO</v>
          </cell>
          <cell r="E1897" t="str">
            <v/>
          </cell>
          <cell r="F1897" t="str">
            <v>X</v>
          </cell>
          <cell r="G1897" t="str">
            <v>RAYBOND   GERMANY</v>
          </cell>
          <cell r="H1897" t="str">
            <v>RAYBOND  GERMANY CROSS COMPANY MVTS</v>
          </cell>
          <cell r="I1897" t="str">
            <v>A1810</v>
          </cell>
          <cell r="J1897" t="e">
            <v>#N/A</v>
          </cell>
          <cell r="K1897" t="e">
            <v>#N/A</v>
          </cell>
          <cell r="L1897"/>
          <cell r="M1897"/>
          <cell r="N1897" t="e">
            <v>#N/A</v>
          </cell>
          <cell r="O1897" t="e">
            <v>#N/A</v>
          </cell>
          <cell r="P1897" t="e">
            <v>#N/A</v>
          </cell>
          <cell r="Q1897" t="e">
            <v>#N/A</v>
          </cell>
          <cell r="R1897" t="e">
            <v>#N/A</v>
          </cell>
          <cell r="S1897" t="e">
            <v>#N/A</v>
          </cell>
          <cell r="T1897" t="e">
            <v>#N/A</v>
          </cell>
          <cell r="U1897" t="e">
            <v>#N/A</v>
          </cell>
          <cell r="V1897" t="e">
            <v>#N/A</v>
          </cell>
          <cell r="W1897"/>
          <cell r="X1897" t="e">
            <v>#N/A</v>
          </cell>
          <cell r="Y1897" t="e">
            <v>#N/A</v>
          </cell>
          <cell r="Z1897" t="e">
            <v>#N/A</v>
          </cell>
          <cell r="AA1897"/>
          <cell r="AB1897"/>
          <cell r="AC1897"/>
          <cell r="AD1897"/>
          <cell r="AE1897" t="str">
            <v>ARRU</v>
          </cell>
          <cell r="AF1897" t="str">
            <v>FI</v>
          </cell>
          <cell r="AG1897"/>
          <cell r="AH1897"/>
        </row>
        <row r="1898">
          <cell r="A1898">
            <v>143669</v>
          </cell>
          <cell r="B1898">
            <v>1000</v>
          </cell>
          <cell r="C1898">
            <v>1035</v>
          </cell>
          <cell r="D1898" t="str">
            <v>SAKO</v>
          </cell>
          <cell r="E1898" t="str">
            <v/>
          </cell>
          <cell r="F1898" t="str">
            <v>X</v>
          </cell>
          <cell r="G1898" t="str">
            <v>AR INDUSTRIAL CCMVT</v>
          </cell>
          <cell r="H1898" t="str">
            <v>A RAYMOND INDUSTRIAL SL CROSS COMPANY MVT</v>
          </cell>
          <cell r="I1898" t="str">
            <v>A1810</v>
          </cell>
          <cell r="J1898" t="e">
            <v>#N/A</v>
          </cell>
          <cell r="K1898" t="e">
            <v>#N/A</v>
          </cell>
          <cell r="L1898"/>
          <cell r="M1898"/>
          <cell r="N1898" t="e">
            <v>#N/A</v>
          </cell>
          <cell r="O1898" t="e">
            <v>#N/A</v>
          </cell>
          <cell r="P1898" t="e">
            <v>#N/A</v>
          </cell>
          <cell r="Q1898" t="e">
            <v>#N/A</v>
          </cell>
          <cell r="R1898" t="e">
            <v>#N/A</v>
          </cell>
          <cell r="S1898" t="e">
            <v>#N/A</v>
          </cell>
          <cell r="T1898" t="e">
            <v>#N/A</v>
          </cell>
          <cell r="U1898" t="e">
            <v>#N/A</v>
          </cell>
          <cell r="V1898" t="e">
            <v>#N/A</v>
          </cell>
          <cell r="W1898"/>
          <cell r="X1898" t="e">
            <v>#N/A</v>
          </cell>
          <cell r="Y1898" t="e">
            <v>#N/A</v>
          </cell>
          <cell r="Z1898" t="e">
            <v>#N/A</v>
          </cell>
          <cell r="AA1898"/>
          <cell r="AB1898"/>
          <cell r="AC1898"/>
          <cell r="AD1898"/>
          <cell r="AE1898" t="str">
            <v>ARRU</v>
          </cell>
          <cell r="AF1898" t="str">
            <v>FI</v>
          </cell>
          <cell r="AG1898"/>
          <cell r="AH1898"/>
        </row>
        <row r="1899">
          <cell r="A1899">
            <v>143671</v>
          </cell>
          <cell r="B1899">
            <v>1000</v>
          </cell>
          <cell r="C1899">
            <v>1035</v>
          </cell>
          <cell r="D1899" t="str">
            <v>SAKO</v>
          </cell>
          <cell r="E1899" t="str">
            <v/>
          </cell>
          <cell r="F1899" t="str">
            <v>X</v>
          </cell>
          <cell r="G1899" t="str">
            <v>AR INDUSTRIAL DeCM</v>
          </cell>
          <cell r="H1899" t="str">
            <v>A.RAYMOND INDUSTRIAL SL DE CROSS COMPANY MVT</v>
          </cell>
          <cell r="I1899" t="str">
            <v>A1810</v>
          </cell>
          <cell r="J1899" t="e">
            <v>#N/A</v>
          </cell>
          <cell r="K1899" t="e">
            <v>#N/A</v>
          </cell>
          <cell r="L1899"/>
          <cell r="M1899"/>
          <cell r="N1899" t="e">
            <v>#N/A</v>
          </cell>
          <cell r="O1899" t="e">
            <v>#N/A</v>
          </cell>
          <cell r="P1899" t="e">
            <v>#N/A</v>
          </cell>
          <cell r="Q1899" t="e">
            <v>#N/A</v>
          </cell>
          <cell r="R1899" t="e">
            <v>#N/A</v>
          </cell>
          <cell r="S1899" t="e">
            <v>#N/A</v>
          </cell>
          <cell r="T1899" t="e">
            <v>#N/A</v>
          </cell>
          <cell r="U1899" t="e">
            <v>#N/A</v>
          </cell>
          <cell r="V1899" t="e">
            <v>#N/A</v>
          </cell>
          <cell r="W1899"/>
          <cell r="X1899" t="e">
            <v>#N/A</v>
          </cell>
          <cell r="Y1899" t="e">
            <v>#N/A</v>
          </cell>
          <cell r="Z1899" t="e">
            <v>#N/A</v>
          </cell>
          <cell r="AA1899"/>
          <cell r="AB1899"/>
          <cell r="AC1899"/>
          <cell r="AD1899"/>
          <cell r="AE1899" t="str">
            <v>ARRU</v>
          </cell>
          <cell r="AF1899" t="str">
            <v>FI</v>
          </cell>
          <cell r="AG1899"/>
          <cell r="AH1899"/>
        </row>
        <row r="1900">
          <cell r="A1900">
            <v>143672</v>
          </cell>
          <cell r="B1900">
            <v>1000</v>
          </cell>
          <cell r="C1900">
            <v>1035</v>
          </cell>
          <cell r="D1900" t="str">
            <v>SAKO</v>
          </cell>
          <cell r="E1900" t="str">
            <v/>
          </cell>
          <cell r="F1900" t="str">
            <v>X</v>
          </cell>
          <cell r="G1900" t="str">
            <v>AR INDUSTRIAL FR CCM</v>
          </cell>
          <cell r="H1900" t="str">
            <v>A.RAYMOND INDUSTRIAL SL FR CROSS COMPANY MVT</v>
          </cell>
          <cell r="I1900" t="str">
            <v>A1810</v>
          </cell>
          <cell r="J1900" t="e">
            <v>#N/A</v>
          </cell>
          <cell r="K1900" t="e">
            <v>#N/A</v>
          </cell>
          <cell r="L1900"/>
          <cell r="M1900"/>
          <cell r="N1900" t="e">
            <v>#N/A</v>
          </cell>
          <cell r="O1900" t="e">
            <v>#N/A</v>
          </cell>
          <cell r="P1900" t="e">
            <v>#N/A</v>
          </cell>
          <cell r="Q1900" t="e">
            <v>#N/A</v>
          </cell>
          <cell r="R1900" t="e">
            <v>#N/A</v>
          </cell>
          <cell r="S1900" t="e">
            <v>#N/A</v>
          </cell>
          <cell r="T1900" t="e">
            <v>#N/A</v>
          </cell>
          <cell r="U1900" t="e">
            <v>#N/A</v>
          </cell>
          <cell r="V1900" t="e">
            <v>#N/A</v>
          </cell>
          <cell r="W1900"/>
          <cell r="X1900" t="e">
            <v>#N/A</v>
          </cell>
          <cell r="Y1900" t="e">
            <v>#N/A</v>
          </cell>
          <cell r="Z1900" t="e">
            <v>#N/A</v>
          </cell>
          <cell r="AA1900"/>
          <cell r="AB1900"/>
          <cell r="AC1900"/>
          <cell r="AD1900"/>
          <cell r="AE1900" t="str">
            <v>ARRU</v>
          </cell>
          <cell r="AF1900" t="str">
            <v>FI</v>
          </cell>
          <cell r="AG1900"/>
          <cell r="AH1900"/>
        </row>
        <row r="1901">
          <cell r="A1901">
            <v>143674</v>
          </cell>
          <cell r="B1901">
            <v>1000</v>
          </cell>
          <cell r="C1901">
            <v>1035</v>
          </cell>
          <cell r="D1901" t="str">
            <v>SAKO</v>
          </cell>
          <cell r="E1901" t="str">
            <v/>
          </cell>
          <cell r="F1901" t="str">
            <v>X</v>
          </cell>
          <cell r="G1901" t="str">
            <v>CASH ART MEXICO HLDG</v>
          </cell>
          <cell r="H1901" t="str">
            <v>CASH ARAYMOND TINNERMAN MEXICO HOLDING</v>
          </cell>
          <cell r="I1901" t="str">
            <v>A4541</v>
          </cell>
          <cell r="J1901" t="e">
            <v>#N/A</v>
          </cell>
          <cell r="K1901" t="e">
            <v>#N/A</v>
          </cell>
          <cell r="L1901"/>
          <cell r="M1901"/>
          <cell r="N1901" t="e">
            <v>#N/A</v>
          </cell>
          <cell r="O1901" t="e">
            <v>#N/A</v>
          </cell>
          <cell r="P1901" t="e">
            <v>#N/A</v>
          </cell>
          <cell r="Q1901" t="e">
            <v>#N/A</v>
          </cell>
          <cell r="R1901" t="e">
            <v>#N/A</v>
          </cell>
          <cell r="S1901" t="e">
            <v>#N/A</v>
          </cell>
          <cell r="T1901" t="e">
            <v>#N/A</v>
          </cell>
          <cell r="U1901" t="e">
            <v>#N/A</v>
          </cell>
          <cell r="V1901" t="e">
            <v>#N/A</v>
          </cell>
          <cell r="W1901"/>
          <cell r="X1901" t="e">
            <v>#N/A</v>
          </cell>
          <cell r="Y1901" t="e">
            <v>#N/A</v>
          </cell>
          <cell r="Z1901" t="e">
            <v>#N/A</v>
          </cell>
          <cell r="AA1901"/>
          <cell r="AB1901"/>
          <cell r="AC1901"/>
          <cell r="AD1901"/>
          <cell r="AE1901" t="str">
            <v>ARRU</v>
          </cell>
          <cell r="AF1901" t="str">
            <v>FI</v>
          </cell>
          <cell r="AG1901"/>
          <cell r="AH1901"/>
        </row>
        <row r="1902">
          <cell r="A1902">
            <v>143690</v>
          </cell>
          <cell r="B1902">
            <v>1000</v>
          </cell>
          <cell r="C1902">
            <v>1035</v>
          </cell>
          <cell r="D1902" t="str">
            <v>SAKO</v>
          </cell>
          <cell r="E1902" t="str">
            <v/>
          </cell>
          <cell r="F1902" t="str">
            <v>X</v>
          </cell>
          <cell r="G1902" t="str">
            <v>CASH AR FASTENERS MX</v>
          </cell>
          <cell r="H1902" t="str">
            <v>CASH ARAYMOND FASTENERS MEXICO</v>
          </cell>
          <cell r="I1902" t="str">
            <v>A4541</v>
          </cell>
          <cell r="J1902" t="e">
            <v>#N/A</v>
          </cell>
          <cell r="K1902" t="e">
            <v>#N/A</v>
          </cell>
          <cell r="L1902"/>
          <cell r="M1902"/>
          <cell r="N1902" t="e">
            <v>#N/A</v>
          </cell>
          <cell r="O1902" t="e">
            <v>#N/A</v>
          </cell>
          <cell r="P1902" t="e">
            <v>#N/A</v>
          </cell>
          <cell r="Q1902" t="e">
            <v>#N/A</v>
          </cell>
          <cell r="R1902" t="e">
            <v>#N/A</v>
          </cell>
          <cell r="S1902" t="e">
            <v>#N/A</v>
          </cell>
          <cell r="T1902" t="e">
            <v>#N/A</v>
          </cell>
          <cell r="U1902" t="e">
            <v>#N/A</v>
          </cell>
          <cell r="V1902" t="e">
            <v>#N/A</v>
          </cell>
          <cell r="W1902"/>
          <cell r="X1902" t="e">
            <v>#N/A</v>
          </cell>
          <cell r="Y1902" t="e">
            <v>#N/A</v>
          </cell>
          <cell r="Z1902" t="e">
            <v>#N/A</v>
          </cell>
          <cell r="AA1902"/>
          <cell r="AB1902"/>
          <cell r="AC1902"/>
          <cell r="AD1902"/>
          <cell r="AE1902" t="str">
            <v>ARRU</v>
          </cell>
          <cell r="AF1902" t="str">
            <v>FI</v>
          </cell>
          <cell r="AG1902"/>
          <cell r="AH1902"/>
        </row>
        <row r="1903">
          <cell r="A1903">
            <v>144000</v>
          </cell>
          <cell r="B1903">
            <v>1000</v>
          </cell>
          <cell r="C1903">
            <v>1035</v>
          </cell>
          <cell r="D1903" t="str">
            <v>SAKO</v>
          </cell>
          <cell r="E1903" t="str">
            <v/>
          </cell>
          <cell r="F1903" t="str">
            <v>X</v>
          </cell>
          <cell r="G1903" t="str">
            <v>SOCIAL REIMBURSEMENT</v>
          </cell>
          <cell r="H1903" t="str">
            <v>SOCIAL REIMBURSEMENT</v>
          </cell>
          <cell r="I1903" t="str">
            <v>A4201</v>
          </cell>
          <cell r="J1903" t="e">
            <v>#N/A</v>
          </cell>
          <cell r="K1903" t="e">
            <v>#N/A</v>
          </cell>
          <cell r="L1903"/>
          <cell r="M1903"/>
          <cell r="N1903" t="e">
            <v>#N/A</v>
          </cell>
          <cell r="O1903" t="e">
            <v>#N/A</v>
          </cell>
          <cell r="P1903" t="e">
            <v>#N/A</v>
          </cell>
          <cell r="Q1903" t="e">
            <v>#N/A</v>
          </cell>
          <cell r="R1903" t="e">
            <v>#N/A</v>
          </cell>
          <cell r="S1903" t="e">
            <v>#N/A</v>
          </cell>
          <cell r="T1903" t="e">
            <v>#N/A</v>
          </cell>
          <cell r="U1903" t="e">
            <v>#N/A</v>
          </cell>
          <cell r="V1903" t="e">
            <v>#N/A</v>
          </cell>
          <cell r="W1903"/>
          <cell r="X1903" t="e">
            <v>#N/A</v>
          </cell>
          <cell r="Y1903" t="e">
            <v>#N/A</v>
          </cell>
          <cell r="Z1903" t="e">
            <v>#N/A</v>
          </cell>
          <cell r="AA1903"/>
          <cell r="AB1903"/>
          <cell r="AC1903"/>
          <cell r="AD1903"/>
          <cell r="AE1903" t="str">
            <v>ARRU</v>
          </cell>
          <cell r="AF1903" t="str">
            <v>FI</v>
          </cell>
          <cell r="AG1903"/>
          <cell r="AH1903"/>
        </row>
        <row r="1904">
          <cell r="A1904">
            <v>144010</v>
          </cell>
          <cell r="B1904">
            <v>1000</v>
          </cell>
          <cell r="C1904">
            <v>1035</v>
          </cell>
          <cell r="D1904" t="str">
            <v>SAKO</v>
          </cell>
          <cell r="E1904" t="str">
            <v/>
          </cell>
          <cell r="F1904" t="str">
            <v>X</v>
          </cell>
          <cell r="G1904" t="str">
            <v>INS REIMBURSEMENT</v>
          </cell>
          <cell r="H1904" t="str">
            <v>INSURANCE REIMBURSEMENT</v>
          </cell>
          <cell r="I1904" t="str">
            <v>A4660</v>
          </cell>
          <cell r="J1904" t="e">
            <v>#N/A</v>
          </cell>
          <cell r="K1904" t="e">
            <v>#N/A</v>
          </cell>
          <cell r="L1904"/>
          <cell r="M1904"/>
          <cell r="N1904" t="e">
            <v>#N/A</v>
          </cell>
          <cell r="O1904" t="e">
            <v>#N/A</v>
          </cell>
          <cell r="P1904" t="e">
            <v>#N/A</v>
          </cell>
          <cell r="Q1904" t="e">
            <v>#N/A</v>
          </cell>
          <cell r="R1904" t="e">
            <v>#N/A</v>
          </cell>
          <cell r="S1904" t="e">
            <v>#N/A</v>
          </cell>
          <cell r="T1904" t="e">
            <v>#N/A</v>
          </cell>
          <cell r="U1904" t="e">
            <v>#N/A</v>
          </cell>
          <cell r="V1904" t="e">
            <v>#N/A</v>
          </cell>
          <cell r="W1904"/>
          <cell r="X1904" t="e">
            <v>#N/A</v>
          </cell>
          <cell r="Y1904" t="e">
            <v>#N/A</v>
          </cell>
          <cell r="Z1904" t="e">
            <v>#N/A</v>
          </cell>
          <cell r="AA1904"/>
          <cell r="AB1904"/>
          <cell r="AC1904"/>
          <cell r="AD1904"/>
          <cell r="AE1904" t="str">
            <v>ARRU</v>
          </cell>
          <cell r="AF1904" t="str">
            <v>FI</v>
          </cell>
          <cell r="AG1904"/>
          <cell r="AH1904"/>
        </row>
        <row r="1905">
          <cell r="A1905">
            <v>144100</v>
          </cell>
          <cell r="B1905">
            <v>1000</v>
          </cell>
          <cell r="C1905">
            <v>1035</v>
          </cell>
          <cell r="D1905" t="str">
            <v>SAKO</v>
          </cell>
          <cell r="E1905" t="str">
            <v/>
          </cell>
          <cell r="F1905" t="str">
            <v>X</v>
          </cell>
          <cell r="G1905" t="str">
            <v>GOVERNMENT GRANT</v>
          </cell>
          <cell r="H1905" t="str">
            <v>GOVERNMENT GRANT</v>
          </cell>
          <cell r="I1905" t="str">
            <v>A4660</v>
          </cell>
          <cell r="J1905" t="e">
            <v>#N/A</v>
          </cell>
          <cell r="K1905" t="e">
            <v>#N/A</v>
          </cell>
          <cell r="L1905"/>
          <cell r="M1905"/>
          <cell r="N1905" t="e">
            <v>#N/A</v>
          </cell>
          <cell r="O1905" t="e">
            <v>#N/A</v>
          </cell>
          <cell r="P1905" t="e">
            <v>#N/A</v>
          </cell>
          <cell r="Q1905" t="e">
            <v>#N/A</v>
          </cell>
          <cell r="R1905" t="e">
            <v>#N/A</v>
          </cell>
          <cell r="S1905" t="e">
            <v>#N/A</v>
          </cell>
          <cell r="T1905" t="e">
            <v>#N/A</v>
          </cell>
          <cell r="U1905" t="e">
            <v>#N/A</v>
          </cell>
          <cell r="V1905" t="e">
            <v>#N/A</v>
          </cell>
          <cell r="W1905"/>
          <cell r="X1905" t="e">
            <v>#N/A</v>
          </cell>
          <cell r="Y1905" t="e">
            <v>#N/A</v>
          </cell>
          <cell r="Z1905" t="e">
            <v>#N/A</v>
          </cell>
          <cell r="AA1905"/>
          <cell r="AB1905"/>
          <cell r="AC1905"/>
          <cell r="AD1905"/>
          <cell r="AE1905" t="str">
            <v>ARRU</v>
          </cell>
          <cell r="AF1905" t="str">
            <v>FI</v>
          </cell>
          <cell r="AG1905"/>
          <cell r="AH1905"/>
        </row>
        <row r="1906">
          <cell r="A1906">
            <v>144200</v>
          </cell>
          <cell r="B1906">
            <v>1000</v>
          </cell>
          <cell r="C1906">
            <v>1035</v>
          </cell>
          <cell r="D1906" t="str">
            <v>SAKO</v>
          </cell>
          <cell r="E1906" t="str">
            <v/>
          </cell>
          <cell r="F1906" t="str">
            <v>X</v>
          </cell>
          <cell r="G1906" t="str">
            <v>PERIOD ALLOCOF REV</v>
          </cell>
          <cell r="H1906" t="str">
            <v>PERIOD ALLOCATION OF REVENUES</v>
          </cell>
          <cell r="I1906" t="str">
            <v>A4860</v>
          </cell>
          <cell r="J1906" t="e">
            <v>#N/A</v>
          </cell>
          <cell r="K1906" t="e">
            <v>#N/A</v>
          </cell>
          <cell r="L1906"/>
          <cell r="M1906"/>
          <cell r="N1906" t="e">
            <v>#N/A</v>
          </cell>
          <cell r="O1906" t="e">
            <v>#N/A</v>
          </cell>
          <cell r="P1906" t="e">
            <v>#N/A</v>
          </cell>
          <cell r="Q1906" t="e">
            <v>#N/A</v>
          </cell>
          <cell r="R1906" t="e">
            <v>#N/A</v>
          </cell>
          <cell r="S1906" t="e">
            <v>#N/A</v>
          </cell>
          <cell r="T1906" t="e">
            <v>#N/A</v>
          </cell>
          <cell r="U1906" t="e">
            <v>#N/A</v>
          </cell>
          <cell r="V1906" t="e">
            <v>#N/A</v>
          </cell>
          <cell r="W1906"/>
          <cell r="X1906" t="e">
            <v>#N/A</v>
          </cell>
          <cell r="Y1906" t="e">
            <v>#N/A</v>
          </cell>
          <cell r="Z1906" t="e">
            <v>#N/A</v>
          </cell>
          <cell r="AA1906"/>
          <cell r="AB1906"/>
          <cell r="AC1906"/>
          <cell r="AD1906"/>
          <cell r="AE1906" t="str">
            <v>ARRU</v>
          </cell>
          <cell r="AF1906" t="str">
            <v>FI</v>
          </cell>
          <cell r="AG1906"/>
          <cell r="AH1906"/>
        </row>
        <row r="1907">
          <cell r="A1907">
            <v>144300</v>
          </cell>
          <cell r="B1907">
            <v>1000</v>
          </cell>
          <cell r="C1907">
            <v>1035</v>
          </cell>
          <cell r="D1907" t="str">
            <v>SAKO</v>
          </cell>
          <cell r="E1907" t="str">
            <v/>
          </cell>
          <cell r="F1907" t="str">
            <v>X</v>
          </cell>
          <cell r="G1907" t="str">
            <v>CONVER ADJ REC. DEC</v>
          </cell>
          <cell r="H1907" t="str">
            <v>CONVERSION ADJUSTMENT RECEIVABLE DECREASE</v>
          </cell>
          <cell r="I1907" t="str">
            <v>A4760</v>
          </cell>
          <cell r="J1907" t="e">
            <v>#N/A</v>
          </cell>
          <cell r="K1907" t="e">
            <v>#N/A</v>
          </cell>
          <cell r="L1907"/>
          <cell r="M1907"/>
          <cell r="N1907" t="e">
            <v>#N/A</v>
          </cell>
          <cell r="O1907" t="e">
            <v>#N/A</v>
          </cell>
          <cell r="P1907" t="e">
            <v>#N/A</v>
          </cell>
          <cell r="Q1907" t="e">
            <v>#N/A</v>
          </cell>
          <cell r="R1907" t="e">
            <v>#N/A</v>
          </cell>
          <cell r="S1907" t="e">
            <v>#N/A</v>
          </cell>
          <cell r="T1907" t="e">
            <v>#N/A</v>
          </cell>
          <cell r="U1907" t="e">
            <v>#N/A</v>
          </cell>
          <cell r="V1907" t="e">
            <v>#N/A</v>
          </cell>
          <cell r="W1907"/>
          <cell r="X1907" t="e">
            <v>#N/A</v>
          </cell>
          <cell r="Y1907" t="e">
            <v>#N/A</v>
          </cell>
          <cell r="Z1907" t="e">
            <v>#N/A</v>
          </cell>
          <cell r="AA1907"/>
          <cell r="AB1907"/>
          <cell r="AC1907"/>
          <cell r="AD1907"/>
          <cell r="AE1907" t="str">
            <v>ARRU</v>
          </cell>
          <cell r="AF1907" t="str">
            <v>FI</v>
          </cell>
          <cell r="AG1907"/>
          <cell r="AH1907"/>
        </row>
        <row r="1908">
          <cell r="A1908">
            <v>144350</v>
          </cell>
          <cell r="B1908">
            <v>1000</v>
          </cell>
          <cell r="C1908">
            <v>1035</v>
          </cell>
          <cell r="D1908" t="str">
            <v>SAKO</v>
          </cell>
          <cell r="E1908" t="str">
            <v/>
          </cell>
          <cell r="F1908" t="str">
            <v>X</v>
          </cell>
          <cell r="G1908" t="str">
            <v>CONVER ADJ PAY. INC</v>
          </cell>
          <cell r="H1908" t="str">
            <v>CONVERSION ADJUSTMENT ASSET PAYABLE INCREASE</v>
          </cell>
          <cell r="I1908" t="str">
            <v>A4760</v>
          </cell>
          <cell r="J1908" t="e">
            <v>#N/A</v>
          </cell>
          <cell r="K1908" t="e">
            <v>#N/A</v>
          </cell>
          <cell r="L1908"/>
          <cell r="M1908"/>
          <cell r="N1908" t="e">
            <v>#N/A</v>
          </cell>
          <cell r="O1908" t="e">
            <v>#N/A</v>
          </cell>
          <cell r="P1908" t="e">
            <v>#N/A</v>
          </cell>
          <cell r="Q1908" t="e">
            <v>#N/A</v>
          </cell>
          <cell r="R1908" t="e">
            <v>#N/A</v>
          </cell>
          <cell r="S1908" t="e">
            <v>#N/A</v>
          </cell>
          <cell r="T1908" t="e">
            <v>#N/A</v>
          </cell>
          <cell r="U1908" t="e">
            <v>#N/A</v>
          </cell>
          <cell r="V1908" t="e">
            <v>#N/A</v>
          </cell>
          <cell r="W1908"/>
          <cell r="X1908" t="e">
            <v>#N/A</v>
          </cell>
          <cell r="Y1908" t="e">
            <v>#N/A</v>
          </cell>
          <cell r="Z1908" t="e">
            <v>#N/A</v>
          </cell>
          <cell r="AA1908"/>
          <cell r="AB1908"/>
          <cell r="AC1908"/>
          <cell r="AD1908"/>
          <cell r="AE1908" t="str">
            <v>ARRU</v>
          </cell>
          <cell r="AF1908" t="str">
            <v>FI</v>
          </cell>
          <cell r="AG1908"/>
          <cell r="AH1908"/>
        </row>
        <row r="1909">
          <cell r="A1909">
            <v>144500</v>
          </cell>
          <cell r="B1909">
            <v>1000</v>
          </cell>
          <cell r="C1909">
            <v>1035</v>
          </cell>
          <cell r="D1909" t="str">
            <v>SAKO</v>
          </cell>
          <cell r="E1909" t="str">
            <v/>
          </cell>
          <cell r="F1909" t="str">
            <v>X</v>
          </cell>
          <cell r="G1909" t="str">
            <v>SOCIAL ORGANSM DEBIT</v>
          </cell>
          <cell r="H1909" t="str">
            <v>SOCIAL ORGANSM DEBIT</v>
          </cell>
          <cell r="I1909" t="str">
            <v>A4201</v>
          </cell>
          <cell r="J1909" t="e">
            <v>#N/A</v>
          </cell>
          <cell r="K1909" t="e">
            <v>#N/A</v>
          </cell>
          <cell r="L1909"/>
          <cell r="M1909"/>
          <cell r="N1909" t="e">
            <v>#N/A</v>
          </cell>
          <cell r="O1909" t="e">
            <v>#N/A</v>
          </cell>
          <cell r="P1909" t="e">
            <v>#N/A</v>
          </cell>
          <cell r="Q1909" t="e">
            <v>#N/A</v>
          </cell>
          <cell r="R1909" t="e">
            <v>#N/A</v>
          </cell>
          <cell r="S1909" t="e">
            <v>#N/A</v>
          </cell>
          <cell r="T1909" t="e">
            <v>#N/A</v>
          </cell>
          <cell r="U1909" t="e">
            <v>#N/A</v>
          </cell>
          <cell r="V1909" t="e">
            <v>#N/A</v>
          </cell>
          <cell r="W1909"/>
          <cell r="X1909" t="e">
            <v>#N/A</v>
          </cell>
          <cell r="Y1909" t="e">
            <v>#N/A</v>
          </cell>
          <cell r="Z1909" t="e">
            <v>#N/A</v>
          </cell>
          <cell r="AA1909"/>
          <cell r="AB1909"/>
          <cell r="AC1909"/>
          <cell r="AD1909"/>
          <cell r="AE1909" t="str">
            <v>ARRU</v>
          </cell>
          <cell r="AF1909" t="str">
            <v>FI</v>
          </cell>
          <cell r="AG1909"/>
          <cell r="AH1909"/>
        </row>
        <row r="1910">
          <cell r="A1910">
            <v>144800</v>
          </cell>
          <cell r="B1910">
            <v>1000</v>
          </cell>
          <cell r="C1910">
            <v>1035</v>
          </cell>
          <cell r="D1910" t="str">
            <v>SAKO</v>
          </cell>
          <cell r="E1910" t="str">
            <v/>
          </cell>
          <cell r="F1910" t="str">
            <v>X</v>
          </cell>
          <cell r="G1910" t="str">
            <v>OTHERS</v>
          </cell>
          <cell r="H1910" t="str">
            <v>OTHERS</v>
          </cell>
          <cell r="I1910" t="str">
            <v>A4660</v>
          </cell>
          <cell r="J1910" t="e">
            <v>#N/A</v>
          </cell>
          <cell r="K1910" t="e">
            <v>#N/A</v>
          </cell>
          <cell r="L1910"/>
          <cell r="M1910"/>
          <cell r="N1910" t="e">
            <v>#N/A</v>
          </cell>
          <cell r="O1910" t="e">
            <v>#N/A</v>
          </cell>
          <cell r="P1910" t="e">
            <v>#N/A</v>
          </cell>
          <cell r="Q1910" t="e">
            <v>#N/A</v>
          </cell>
          <cell r="R1910" t="e">
            <v>#N/A</v>
          </cell>
          <cell r="S1910" t="e">
            <v>#N/A</v>
          </cell>
          <cell r="T1910" t="e">
            <v>#N/A</v>
          </cell>
          <cell r="U1910" t="e">
            <v>#N/A</v>
          </cell>
          <cell r="V1910" t="e">
            <v>#N/A</v>
          </cell>
          <cell r="W1910"/>
          <cell r="X1910" t="e">
            <v>#N/A</v>
          </cell>
          <cell r="Y1910" t="e">
            <v>#N/A</v>
          </cell>
          <cell r="Z1910" t="e">
            <v>#N/A</v>
          </cell>
          <cell r="AA1910"/>
          <cell r="AB1910"/>
          <cell r="AC1910"/>
          <cell r="AD1910"/>
          <cell r="AE1910" t="str">
            <v>ARRU</v>
          </cell>
          <cell r="AF1910" t="str">
            <v>FI</v>
          </cell>
          <cell r="AG1910"/>
          <cell r="AH1910"/>
        </row>
        <row r="1911">
          <cell r="A1911">
            <v>144801</v>
          </cell>
          <cell r="B1911">
            <v>1000</v>
          </cell>
          <cell r="C1911">
            <v>1035</v>
          </cell>
          <cell r="D1911" t="str">
            <v>SAKO</v>
          </cell>
          <cell r="E1911" t="str">
            <v/>
          </cell>
          <cell r="F1911" t="str">
            <v>X</v>
          </cell>
          <cell r="G1911" t="str">
            <v>OTHERS</v>
          </cell>
          <cell r="H1911" t="str">
            <v>OTHERS</v>
          </cell>
          <cell r="I1911" t="str">
            <v>A4660</v>
          </cell>
          <cell r="J1911" t="e">
            <v>#N/A</v>
          </cell>
          <cell r="K1911" t="e">
            <v>#N/A</v>
          </cell>
          <cell r="L1911"/>
          <cell r="M1911"/>
          <cell r="N1911" t="e">
            <v>#N/A</v>
          </cell>
          <cell r="O1911" t="e">
            <v>#N/A</v>
          </cell>
          <cell r="P1911" t="e">
            <v>#N/A</v>
          </cell>
          <cell r="Q1911" t="e">
            <v>#N/A</v>
          </cell>
          <cell r="R1911" t="e">
            <v>#N/A</v>
          </cell>
          <cell r="S1911" t="e">
            <v>#N/A</v>
          </cell>
          <cell r="T1911" t="e">
            <v>#N/A</v>
          </cell>
          <cell r="U1911" t="e">
            <v>#N/A</v>
          </cell>
          <cell r="V1911" t="e">
            <v>#N/A</v>
          </cell>
          <cell r="W1911"/>
          <cell r="X1911" t="e">
            <v>#N/A</v>
          </cell>
          <cell r="Y1911" t="e">
            <v>#N/A</v>
          </cell>
          <cell r="Z1911" t="e">
            <v>#N/A</v>
          </cell>
          <cell r="AA1911"/>
          <cell r="AB1911"/>
          <cell r="AC1911"/>
          <cell r="AD1911"/>
          <cell r="AE1911" t="str">
            <v>ARRU</v>
          </cell>
          <cell r="AF1911" t="str">
            <v>FI</v>
          </cell>
          <cell r="AG1911"/>
          <cell r="AH1911"/>
        </row>
        <row r="1912">
          <cell r="A1912">
            <v>144802</v>
          </cell>
          <cell r="B1912">
            <v>1000</v>
          </cell>
          <cell r="C1912">
            <v>1035</v>
          </cell>
          <cell r="D1912" t="str">
            <v>SAKO</v>
          </cell>
          <cell r="E1912" t="str">
            <v/>
          </cell>
          <cell r="F1912" t="str">
            <v>X</v>
          </cell>
          <cell r="G1912" t="str">
            <v>OTHERS</v>
          </cell>
          <cell r="H1912" t="str">
            <v>OTHERS</v>
          </cell>
          <cell r="I1912" t="str">
            <v>A4660</v>
          </cell>
          <cell r="J1912" t="e">
            <v>#N/A</v>
          </cell>
          <cell r="K1912" t="e">
            <v>#N/A</v>
          </cell>
          <cell r="L1912"/>
          <cell r="M1912"/>
          <cell r="N1912" t="e">
            <v>#N/A</v>
          </cell>
          <cell r="O1912" t="e">
            <v>#N/A</v>
          </cell>
          <cell r="P1912" t="e">
            <v>#N/A</v>
          </cell>
          <cell r="Q1912" t="e">
            <v>#N/A</v>
          </cell>
          <cell r="R1912" t="e">
            <v>#N/A</v>
          </cell>
          <cell r="S1912" t="e">
            <v>#N/A</v>
          </cell>
          <cell r="T1912" t="e">
            <v>#N/A</v>
          </cell>
          <cell r="U1912" t="e">
            <v>#N/A</v>
          </cell>
          <cell r="V1912" t="e">
            <v>#N/A</v>
          </cell>
          <cell r="W1912"/>
          <cell r="X1912" t="e">
            <v>#N/A</v>
          </cell>
          <cell r="Y1912" t="e">
            <v>#N/A</v>
          </cell>
          <cell r="Z1912" t="e">
            <v>#N/A</v>
          </cell>
          <cell r="AA1912"/>
          <cell r="AB1912"/>
          <cell r="AC1912"/>
          <cell r="AD1912"/>
          <cell r="AE1912" t="str">
            <v>ARRU</v>
          </cell>
          <cell r="AF1912" t="str">
            <v>FI</v>
          </cell>
          <cell r="AG1912"/>
          <cell r="AH1912"/>
        </row>
        <row r="1913">
          <cell r="A1913">
            <v>144803</v>
          </cell>
          <cell r="B1913">
            <v>1000</v>
          </cell>
          <cell r="C1913">
            <v>1035</v>
          </cell>
          <cell r="D1913" t="str">
            <v>SAKO</v>
          </cell>
          <cell r="E1913" t="str">
            <v/>
          </cell>
          <cell r="F1913" t="str">
            <v>X</v>
          </cell>
          <cell r="G1913" t="str">
            <v>OTHERS</v>
          </cell>
          <cell r="H1913" t="str">
            <v>EE Withholding-Miscellaneous</v>
          </cell>
          <cell r="I1913" t="str">
            <v>A4660</v>
          </cell>
          <cell r="J1913" t="e">
            <v>#N/A</v>
          </cell>
          <cell r="K1913" t="e">
            <v>#N/A</v>
          </cell>
          <cell r="L1913"/>
          <cell r="M1913"/>
          <cell r="N1913" t="e">
            <v>#N/A</v>
          </cell>
          <cell r="O1913" t="e">
            <v>#N/A</v>
          </cell>
          <cell r="P1913" t="e">
            <v>#N/A</v>
          </cell>
          <cell r="Q1913" t="e">
            <v>#N/A</v>
          </cell>
          <cell r="R1913" t="e">
            <v>#N/A</v>
          </cell>
          <cell r="S1913" t="e">
            <v>#N/A</v>
          </cell>
          <cell r="T1913" t="e">
            <v>#N/A</v>
          </cell>
          <cell r="U1913" t="e">
            <v>#N/A</v>
          </cell>
          <cell r="V1913" t="e">
            <v>#N/A</v>
          </cell>
          <cell r="W1913"/>
          <cell r="X1913" t="e">
            <v>#N/A</v>
          </cell>
          <cell r="Y1913" t="e">
            <v>#N/A</v>
          </cell>
          <cell r="Z1913" t="e">
            <v>#N/A</v>
          </cell>
          <cell r="AA1913"/>
          <cell r="AB1913"/>
          <cell r="AC1913"/>
          <cell r="AD1913"/>
          <cell r="AE1913" t="str">
            <v>ARRU</v>
          </cell>
          <cell r="AF1913" t="str">
            <v>FI</v>
          </cell>
          <cell r="AG1913"/>
          <cell r="AH1913"/>
        </row>
        <row r="1914">
          <cell r="A1914">
            <v>144805</v>
          </cell>
          <cell r="B1914">
            <v>1000</v>
          </cell>
          <cell r="C1914">
            <v>1035</v>
          </cell>
          <cell r="D1914" t="str">
            <v>SAKO</v>
          </cell>
          <cell r="E1914" t="str">
            <v/>
          </cell>
          <cell r="F1914" t="str">
            <v>X</v>
          </cell>
          <cell r="G1914" t="str">
            <v>RECEIV FIX TERM TR</v>
          </cell>
          <cell r="H1914" t="str">
            <v>RECEIVALBES FROM FIXED TERM TRANSACTIONS</v>
          </cell>
          <cell r="I1914" t="str">
            <v>A4660</v>
          </cell>
          <cell r="J1914" t="e">
            <v>#N/A</v>
          </cell>
          <cell r="K1914" t="e">
            <v>#N/A</v>
          </cell>
          <cell r="L1914"/>
          <cell r="M1914"/>
          <cell r="N1914" t="e">
            <v>#N/A</v>
          </cell>
          <cell r="O1914" t="e">
            <v>#N/A</v>
          </cell>
          <cell r="P1914" t="e">
            <v>#N/A</v>
          </cell>
          <cell r="Q1914" t="e">
            <v>#N/A</v>
          </cell>
          <cell r="R1914" t="e">
            <v>#N/A</v>
          </cell>
          <cell r="S1914" t="e">
            <v>#N/A</v>
          </cell>
          <cell r="T1914" t="e">
            <v>#N/A</v>
          </cell>
          <cell r="U1914" t="e">
            <v>#N/A</v>
          </cell>
          <cell r="V1914" t="e">
            <v>#N/A</v>
          </cell>
          <cell r="W1914"/>
          <cell r="X1914" t="e">
            <v>#N/A</v>
          </cell>
          <cell r="Y1914" t="e">
            <v>#N/A</v>
          </cell>
          <cell r="Z1914" t="e">
            <v>#N/A</v>
          </cell>
          <cell r="AA1914"/>
          <cell r="AB1914"/>
          <cell r="AC1914"/>
          <cell r="AD1914"/>
          <cell r="AE1914" t="str">
            <v>ARRU</v>
          </cell>
          <cell r="AF1914" t="str">
            <v>FI</v>
          </cell>
          <cell r="AG1914"/>
          <cell r="AH1914"/>
        </row>
        <row r="1915">
          <cell r="A1915">
            <v>144809</v>
          </cell>
          <cell r="B1915">
            <v>1000</v>
          </cell>
          <cell r="C1915">
            <v>1035</v>
          </cell>
          <cell r="D1915" t="str">
            <v>SAKO</v>
          </cell>
          <cell r="E1915" t="str">
            <v/>
          </cell>
          <cell r="F1915" t="str">
            <v>X</v>
          </cell>
          <cell r="G1915" t="str">
            <v>EMPLOYEE ADVANCE</v>
          </cell>
          <cell r="H1915" t="str">
            <v>EMPLOYEE ADVANCE MISC.</v>
          </cell>
          <cell r="I1915" t="str">
            <v>A4660</v>
          </cell>
          <cell r="J1915" t="e">
            <v>#N/A</v>
          </cell>
          <cell r="K1915" t="e">
            <v>#N/A</v>
          </cell>
          <cell r="L1915"/>
          <cell r="M1915"/>
          <cell r="N1915" t="e">
            <v>#N/A</v>
          </cell>
          <cell r="O1915" t="e">
            <v>#N/A</v>
          </cell>
          <cell r="P1915" t="e">
            <v>#N/A</v>
          </cell>
          <cell r="Q1915" t="e">
            <v>#N/A</v>
          </cell>
          <cell r="R1915" t="e">
            <v>#N/A</v>
          </cell>
          <cell r="S1915" t="e">
            <v>#N/A</v>
          </cell>
          <cell r="T1915" t="e">
            <v>#N/A</v>
          </cell>
          <cell r="U1915" t="e">
            <v>#N/A</v>
          </cell>
          <cell r="V1915" t="e">
            <v>#N/A</v>
          </cell>
          <cell r="W1915"/>
          <cell r="X1915" t="e">
            <v>#N/A</v>
          </cell>
          <cell r="Y1915" t="e">
            <v>#N/A</v>
          </cell>
          <cell r="Z1915" t="e">
            <v>#N/A</v>
          </cell>
          <cell r="AA1915"/>
          <cell r="AB1915"/>
          <cell r="AC1915"/>
          <cell r="AD1915"/>
          <cell r="AE1915" t="str">
            <v>ARRU</v>
          </cell>
          <cell r="AF1915" t="str">
            <v>FI</v>
          </cell>
          <cell r="AG1915"/>
          <cell r="AH1915"/>
        </row>
        <row r="1916">
          <cell r="A1916">
            <v>144850</v>
          </cell>
          <cell r="B1916">
            <v>1000</v>
          </cell>
          <cell r="C1916">
            <v>1035</v>
          </cell>
          <cell r="D1916" t="str">
            <v>SAKO</v>
          </cell>
          <cell r="E1916" t="str">
            <v/>
          </cell>
          <cell r="F1916" t="str">
            <v>X</v>
          </cell>
          <cell r="G1916" t="str">
            <v>RECEIV. ASSET CUST.</v>
          </cell>
          <cell r="H1916" t="str">
            <v>RECEIVABLE ASSET CUSTOMERS</v>
          </cell>
          <cell r="I1916" t="str">
            <v>A4620</v>
          </cell>
          <cell r="J1916" t="e">
            <v>#N/A</v>
          </cell>
          <cell r="K1916" t="e">
            <v>#N/A</v>
          </cell>
          <cell r="L1916"/>
          <cell r="M1916"/>
          <cell r="N1916" t="e">
            <v>#N/A</v>
          </cell>
          <cell r="O1916" t="e">
            <v>#N/A</v>
          </cell>
          <cell r="P1916" t="e">
            <v>#N/A</v>
          </cell>
          <cell r="Q1916" t="e">
            <v>#N/A</v>
          </cell>
          <cell r="R1916" t="e">
            <v>#N/A</v>
          </cell>
          <cell r="S1916" t="e">
            <v>#N/A</v>
          </cell>
          <cell r="T1916" t="e">
            <v>#N/A</v>
          </cell>
          <cell r="U1916" t="e">
            <v>#N/A</v>
          </cell>
          <cell r="V1916" t="e">
            <v>#N/A</v>
          </cell>
          <cell r="W1916"/>
          <cell r="X1916" t="e">
            <v>#N/A</v>
          </cell>
          <cell r="Y1916" t="e">
            <v>#N/A</v>
          </cell>
          <cell r="Z1916" t="e">
            <v>#N/A</v>
          </cell>
          <cell r="AA1916"/>
          <cell r="AB1916"/>
          <cell r="AC1916"/>
          <cell r="AD1916"/>
          <cell r="AE1916" t="str">
            <v>ARRU</v>
          </cell>
          <cell r="AF1916" t="str">
            <v>FI</v>
          </cell>
          <cell r="AG1916"/>
          <cell r="AH1916"/>
        </row>
        <row r="1917">
          <cell r="A1917">
            <v>149000</v>
          </cell>
          <cell r="B1917">
            <v>1000</v>
          </cell>
          <cell r="C1917">
            <v>1035</v>
          </cell>
          <cell r="D1917" t="str">
            <v>SAKO</v>
          </cell>
          <cell r="E1917" t="str">
            <v/>
          </cell>
          <cell r="F1917" t="str">
            <v>X</v>
          </cell>
          <cell r="G1917" t="str">
            <v>PROV.DEP.OTHER RECEI</v>
          </cell>
          <cell r="H1917" t="str">
            <v>PROV DEPRECIATION OTHER RECEIVABLES</v>
          </cell>
          <cell r="I1917" t="str">
            <v>A4960</v>
          </cell>
          <cell r="J1917" t="e">
            <v>#N/A</v>
          </cell>
          <cell r="K1917" t="e">
            <v>#N/A</v>
          </cell>
          <cell r="L1917"/>
          <cell r="M1917"/>
          <cell r="N1917" t="e">
            <v>#N/A</v>
          </cell>
          <cell r="O1917" t="e">
            <v>#N/A</v>
          </cell>
          <cell r="P1917" t="e">
            <v>#N/A</v>
          </cell>
          <cell r="Q1917">
            <v>6301149000</v>
          </cell>
          <cell r="R1917" t="e">
            <v>#N/A</v>
          </cell>
          <cell r="S1917" t="e">
            <v>#N/A</v>
          </cell>
          <cell r="T1917" t="e">
            <v>#N/A</v>
          </cell>
          <cell r="U1917" t="e">
            <v>#N/A</v>
          </cell>
          <cell r="V1917" t="e">
            <v>#N/A</v>
          </cell>
          <cell r="W1917"/>
          <cell r="X1917" t="e">
            <v>#N/A</v>
          </cell>
          <cell r="Y1917" t="e">
            <v>#N/A</v>
          </cell>
          <cell r="Z1917" t="e">
            <v>#N/A</v>
          </cell>
          <cell r="AA1917"/>
          <cell r="AB1917"/>
          <cell r="AC1917"/>
          <cell r="AD1917"/>
          <cell r="AE1917" t="str">
            <v>ARRU</v>
          </cell>
          <cell r="AF1917" t="str">
            <v>FI</v>
          </cell>
          <cell r="AG1917" t="str">
            <v>РезервСомнДолгПроч</v>
          </cell>
          <cell r="AH1917" t="str">
            <v>Резервы по сомнительным долгам-прочие</v>
          </cell>
        </row>
        <row r="1918">
          <cell r="A1918">
            <v>150001</v>
          </cell>
          <cell r="B1918">
            <v>1000</v>
          </cell>
          <cell r="C1918">
            <v>1035</v>
          </cell>
          <cell r="D1918" t="str">
            <v>SAKO</v>
          </cell>
          <cell r="E1918" t="str">
            <v/>
          </cell>
          <cell r="F1918" t="str">
            <v>X</v>
          </cell>
          <cell r="G1918" t="str">
            <v>SHARES FACIL SCS</v>
          </cell>
          <cell r="H1918" t="str">
            <v>SHARES &gt; 10 % FACIL SCS</v>
          </cell>
          <cell r="I1918" t="str">
            <v>A2611</v>
          </cell>
          <cell r="J1918" t="e">
            <v>#N/A</v>
          </cell>
          <cell r="K1918" t="e">
            <v>#N/A</v>
          </cell>
          <cell r="L1918"/>
          <cell r="M1918"/>
          <cell r="N1918" t="e">
            <v>#N/A</v>
          </cell>
          <cell r="O1918" t="e">
            <v>#N/A</v>
          </cell>
          <cell r="P1918" t="e">
            <v>#N/A</v>
          </cell>
          <cell r="Q1918" t="e">
            <v>#N/A</v>
          </cell>
          <cell r="R1918" t="e">
            <v>#N/A</v>
          </cell>
          <cell r="S1918" t="e">
            <v>#N/A</v>
          </cell>
          <cell r="T1918" t="e">
            <v>#N/A</v>
          </cell>
          <cell r="U1918" t="e">
            <v>#N/A</v>
          </cell>
          <cell r="V1918" t="e">
            <v>#N/A</v>
          </cell>
          <cell r="W1918"/>
          <cell r="X1918" t="e">
            <v>#N/A</v>
          </cell>
          <cell r="Y1918" t="e">
            <v>#N/A</v>
          </cell>
          <cell r="Z1918" t="e">
            <v>#N/A</v>
          </cell>
          <cell r="AA1918"/>
          <cell r="AB1918"/>
          <cell r="AC1918"/>
          <cell r="AD1918"/>
          <cell r="AE1918" t="str">
            <v>ARRU</v>
          </cell>
          <cell r="AF1918" t="str">
            <v>FI</v>
          </cell>
          <cell r="AG1918"/>
          <cell r="AH1918"/>
        </row>
        <row r="1919">
          <cell r="A1919">
            <v>150002</v>
          </cell>
          <cell r="B1919">
            <v>1000</v>
          </cell>
          <cell r="C1919">
            <v>1035</v>
          </cell>
          <cell r="D1919" t="str">
            <v>SAKO</v>
          </cell>
          <cell r="E1919" t="str">
            <v/>
          </cell>
          <cell r="F1919" t="str">
            <v>X</v>
          </cell>
          <cell r="G1919" t="str">
            <v>SHARES FACIL SPRL</v>
          </cell>
          <cell r="H1919" t="str">
            <v>SHARES &gt; 10 FACIL SPRL</v>
          </cell>
          <cell r="I1919" t="str">
            <v>A2611</v>
          </cell>
          <cell r="J1919" t="e">
            <v>#N/A</v>
          </cell>
          <cell r="K1919" t="e">
            <v>#N/A</v>
          </cell>
          <cell r="L1919"/>
          <cell r="M1919"/>
          <cell r="N1919" t="e">
            <v>#N/A</v>
          </cell>
          <cell r="O1919" t="e">
            <v>#N/A</v>
          </cell>
          <cell r="P1919" t="e">
            <v>#N/A</v>
          </cell>
          <cell r="Q1919" t="e">
            <v>#N/A</v>
          </cell>
          <cell r="R1919" t="e">
            <v>#N/A</v>
          </cell>
          <cell r="S1919" t="e">
            <v>#N/A</v>
          </cell>
          <cell r="T1919" t="e">
            <v>#N/A</v>
          </cell>
          <cell r="U1919" t="e">
            <v>#N/A</v>
          </cell>
          <cell r="V1919" t="e">
            <v>#N/A</v>
          </cell>
          <cell r="W1919"/>
          <cell r="X1919" t="e">
            <v>#N/A</v>
          </cell>
          <cell r="Y1919" t="e">
            <v>#N/A</v>
          </cell>
          <cell r="Z1919" t="e">
            <v>#N/A</v>
          </cell>
          <cell r="AA1919"/>
          <cell r="AB1919"/>
          <cell r="AC1919"/>
          <cell r="AD1919"/>
          <cell r="AE1919" t="str">
            <v>ARRU</v>
          </cell>
          <cell r="AF1919" t="str">
            <v>FI</v>
          </cell>
          <cell r="AG1919"/>
          <cell r="AH1919"/>
        </row>
        <row r="1920">
          <cell r="A1920">
            <v>150003</v>
          </cell>
          <cell r="B1920">
            <v>1000</v>
          </cell>
          <cell r="C1920">
            <v>1035</v>
          </cell>
          <cell r="D1920" t="str">
            <v>SAKO</v>
          </cell>
          <cell r="E1920" t="str">
            <v/>
          </cell>
          <cell r="F1920" t="str">
            <v>X</v>
          </cell>
          <cell r="G1920" t="str">
            <v>SHARES AR BRASIL</v>
          </cell>
          <cell r="H1920" t="str">
            <v>SHARES &gt; 10 % AR BRASIL</v>
          </cell>
          <cell r="I1920" t="str">
            <v>A2611</v>
          </cell>
          <cell r="J1920" t="e">
            <v>#N/A</v>
          </cell>
          <cell r="K1920" t="e">
            <v>#N/A</v>
          </cell>
          <cell r="L1920"/>
          <cell r="M1920"/>
          <cell r="N1920" t="e">
            <v>#N/A</v>
          </cell>
          <cell r="O1920" t="e">
            <v>#N/A</v>
          </cell>
          <cell r="P1920" t="e">
            <v>#N/A</v>
          </cell>
          <cell r="Q1920" t="e">
            <v>#N/A</v>
          </cell>
          <cell r="R1920" t="e">
            <v>#N/A</v>
          </cell>
          <cell r="S1920" t="e">
            <v>#N/A</v>
          </cell>
          <cell r="T1920" t="e">
            <v>#N/A</v>
          </cell>
          <cell r="U1920" t="e">
            <v>#N/A</v>
          </cell>
          <cell r="V1920" t="e">
            <v>#N/A</v>
          </cell>
          <cell r="W1920"/>
          <cell r="X1920" t="e">
            <v>#N/A</v>
          </cell>
          <cell r="Y1920" t="e">
            <v>#N/A</v>
          </cell>
          <cell r="Z1920" t="e">
            <v>#N/A</v>
          </cell>
          <cell r="AA1920"/>
          <cell r="AB1920"/>
          <cell r="AC1920"/>
          <cell r="AD1920"/>
          <cell r="AE1920" t="str">
            <v>ARRU</v>
          </cell>
          <cell r="AF1920" t="str">
            <v>FI</v>
          </cell>
          <cell r="AG1920"/>
          <cell r="AH1920"/>
        </row>
        <row r="1921">
          <cell r="A1921">
            <v>150004</v>
          </cell>
          <cell r="B1921">
            <v>1000</v>
          </cell>
          <cell r="C1921">
            <v>1035</v>
          </cell>
          <cell r="D1921" t="str">
            <v>SAKO</v>
          </cell>
          <cell r="E1921" t="str">
            <v/>
          </cell>
          <cell r="F1921" t="str">
            <v>X</v>
          </cell>
          <cell r="G1921" t="str">
            <v>SHARES AR FOUR STARS</v>
          </cell>
          <cell r="H1921" t="str">
            <v>SHARES &gt; 10 % AR FOUR STARS</v>
          </cell>
          <cell r="I1921" t="str">
            <v>A2611</v>
          </cell>
          <cell r="J1921" t="e">
            <v>#N/A</v>
          </cell>
          <cell r="K1921" t="e">
            <v>#N/A</v>
          </cell>
          <cell r="L1921"/>
          <cell r="M1921"/>
          <cell r="N1921" t="e">
            <v>#N/A</v>
          </cell>
          <cell r="O1921" t="e">
            <v>#N/A</v>
          </cell>
          <cell r="P1921" t="e">
            <v>#N/A</v>
          </cell>
          <cell r="Q1921" t="e">
            <v>#N/A</v>
          </cell>
          <cell r="R1921" t="e">
            <v>#N/A</v>
          </cell>
          <cell r="S1921" t="e">
            <v>#N/A</v>
          </cell>
          <cell r="T1921" t="e">
            <v>#N/A</v>
          </cell>
          <cell r="U1921" t="e">
            <v>#N/A</v>
          </cell>
          <cell r="V1921" t="e">
            <v>#N/A</v>
          </cell>
          <cell r="W1921"/>
          <cell r="X1921" t="e">
            <v>#N/A</v>
          </cell>
          <cell r="Y1921" t="e">
            <v>#N/A</v>
          </cell>
          <cell r="Z1921" t="e">
            <v>#N/A</v>
          </cell>
          <cell r="AA1921"/>
          <cell r="AB1921"/>
          <cell r="AC1921"/>
          <cell r="AD1921"/>
          <cell r="AE1921" t="str">
            <v>ARRU</v>
          </cell>
          <cell r="AF1921" t="str">
            <v>FI</v>
          </cell>
          <cell r="AG1921"/>
          <cell r="AH1921"/>
        </row>
        <row r="1922">
          <cell r="A1922">
            <v>150005</v>
          </cell>
          <cell r="B1922">
            <v>1000</v>
          </cell>
          <cell r="C1922">
            <v>1035</v>
          </cell>
          <cell r="D1922" t="str">
            <v>SAKO</v>
          </cell>
          <cell r="E1922" t="str">
            <v/>
          </cell>
          <cell r="F1922" t="str">
            <v>X</v>
          </cell>
          <cell r="G1922" t="str">
            <v>SHARES ARZ</v>
          </cell>
          <cell r="H1922" t="str">
            <v>SHARES &gt; 10 % AR ZHENJIANG</v>
          </cell>
          <cell r="I1922" t="str">
            <v>A2611</v>
          </cell>
          <cell r="J1922" t="e">
            <v>#N/A</v>
          </cell>
          <cell r="K1922" t="e">
            <v>#N/A</v>
          </cell>
          <cell r="L1922"/>
          <cell r="M1922"/>
          <cell r="N1922" t="e">
            <v>#N/A</v>
          </cell>
          <cell r="O1922" t="e">
            <v>#N/A</v>
          </cell>
          <cell r="P1922" t="e">
            <v>#N/A</v>
          </cell>
          <cell r="Q1922" t="e">
            <v>#N/A</v>
          </cell>
          <cell r="R1922" t="e">
            <v>#N/A</v>
          </cell>
          <cell r="S1922" t="e">
            <v>#N/A</v>
          </cell>
          <cell r="T1922" t="e">
            <v>#N/A</v>
          </cell>
          <cell r="U1922" t="e">
            <v>#N/A</v>
          </cell>
          <cell r="V1922" t="e">
            <v>#N/A</v>
          </cell>
          <cell r="W1922"/>
          <cell r="X1922" t="e">
            <v>#N/A</v>
          </cell>
          <cell r="Y1922" t="e">
            <v>#N/A</v>
          </cell>
          <cell r="Z1922" t="e">
            <v>#N/A</v>
          </cell>
          <cell r="AA1922"/>
          <cell r="AB1922"/>
          <cell r="AC1922"/>
          <cell r="AD1922"/>
          <cell r="AE1922" t="str">
            <v>ARRU</v>
          </cell>
          <cell r="AF1922" t="str">
            <v>FI</v>
          </cell>
          <cell r="AG1922"/>
          <cell r="AH1922"/>
        </row>
        <row r="1923">
          <cell r="A1923">
            <v>150006</v>
          </cell>
          <cell r="B1923">
            <v>1000</v>
          </cell>
          <cell r="C1923">
            <v>1035</v>
          </cell>
          <cell r="D1923" t="str">
            <v>SAKO</v>
          </cell>
          <cell r="E1923" t="str">
            <v/>
          </cell>
          <cell r="F1923" t="str">
            <v>X</v>
          </cell>
          <cell r="G1923" t="str">
            <v>SHARES AR JABLONEC</v>
          </cell>
          <cell r="H1923" t="str">
            <v>SHARES &gt; 10 % AR JABLONEC</v>
          </cell>
          <cell r="I1923" t="str">
            <v>A2611</v>
          </cell>
          <cell r="J1923" t="e">
            <v>#N/A</v>
          </cell>
          <cell r="K1923" t="e">
            <v>#N/A</v>
          </cell>
          <cell r="L1923"/>
          <cell r="M1923"/>
          <cell r="N1923" t="e">
            <v>#N/A</v>
          </cell>
          <cell r="O1923" t="e">
            <v>#N/A</v>
          </cell>
          <cell r="P1923" t="e">
            <v>#N/A</v>
          </cell>
          <cell r="Q1923" t="e">
            <v>#N/A</v>
          </cell>
          <cell r="R1923" t="e">
            <v>#N/A</v>
          </cell>
          <cell r="S1923" t="e">
            <v>#N/A</v>
          </cell>
          <cell r="T1923" t="e">
            <v>#N/A</v>
          </cell>
          <cell r="U1923" t="e">
            <v>#N/A</v>
          </cell>
          <cell r="V1923" t="e">
            <v>#N/A</v>
          </cell>
          <cell r="W1923"/>
          <cell r="X1923" t="e">
            <v>#N/A</v>
          </cell>
          <cell r="Y1923" t="e">
            <v>#N/A</v>
          </cell>
          <cell r="Z1923" t="e">
            <v>#N/A</v>
          </cell>
          <cell r="AA1923"/>
          <cell r="AB1923"/>
          <cell r="AC1923"/>
          <cell r="AD1923"/>
          <cell r="AE1923" t="str">
            <v>ARRU</v>
          </cell>
          <cell r="AF1923" t="str">
            <v>FI</v>
          </cell>
          <cell r="AG1923"/>
          <cell r="AH1923"/>
        </row>
        <row r="1924">
          <cell r="A1924">
            <v>150007</v>
          </cell>
          <cell r="B1924">
            <v>1000</v>
          </cell>
          <cell r="C1924">
            <v>1035</v>
          </cell>
          <cell r="D1924" t="str">
            <v>SAKO</v>
          </cell>
          <cell r="E1924" t="str">
            <v/>
          </cell>
          <cell r="F1924" t="str">
            <v>X</v>
          </cell>
          <cell r="G1924" t="str">
            <v>SHARES AR SARL</v>
          </cell>
          <cell r="H1924" t="str">
            <v>SHARES &gt; 10 % AR SARL</v>
          </cell>
          <cell r="I1924" t="str">
            <v>A2611</v>
          </cell>
          <cell r="J1924" t="e">
            <v>#N/A</v>
          </cell>
          <cell r="K1924" t="e">
            <v>#N/A</v>
          </cell>
          <cell r="L1924"/>
          <cell r="M1924"/>
          <cell r="N1924" t="e">
            <v>#N/A</v>
          </cell>
          <cell r="O1924" t="e">
            <v>#N/A</v>
          </cell>
          <cell r="P1924" t="e">
            <v>#N/A</v>
          </cell>
          <cell r="Q1924" t="e">
            <v>#N/A</v>
          </cell>
          <cell r="R1924" t="e">
            <v>#N/A</v>
          </cell>
          <cell r="S1924" t="e">
            <v>#N/A</v>
          </cell>
          <cell r="T1924" t="e">
            <v>#N/A</v>
          </cell>
          <cell r="U1924" t="e">
            <v>#N/A</v>
          </cell>
          <cell r="V1924" t="e">
            <v>#N/A</v>
          </cell>
          <cell r="W1924"/>
          <cell r="X1924" t="e">
            <v>#N/A</v>
          </cell>
          <cell r="Y1924" t="e">
            <v>#N/A</v>
          </cell>
          <cell r="Z1924" t="e">
            <v>#N/A</v>
          </cell>
          <cell r="AA1924"/>
          <cell r="AB1924"/>
          <cell r="AC1924"/>
          <cell r="AD1924"/>
          <cell r="AE1924" t="str">
            <v>ARRU</v>
          </cell>
          <cell r="AF1924" t="str">
            <v>FI</v>
          </cell>
          <cell r="AG1924"/>
          <cell r="AH1924"/>
        </row>
        <row r="1925">
          <cell r="A1925">
            <v>150008</v>
          </cell>
          <cell r="B1925">
            <v>1000</v>
          </cell>
          <cell r="C1925">
            <v>1035</v>
          </cell>
          <cell r="D1925" t="str">
            <v>SAKO</v>
          </cell>
          <cell r="E1925" t="str">
            <v/>
          </cell>
          <cell r="F1925" t="str">
            <v>X</v>
          </cell>
          <cell r="G1925" t="str">
            <v>SHARES RAYNET</v>
          </cell>
          <cell r="H1925" t="str">
            <v>SHARES &gt; 10 % RAYNET</v>
          </cell>
          <cell r="I1925" t="str">
            <v>A2611</v>
          </cell>
          <cell r="J1925" t="e">
            <v>#N/A</v>
          </cell>
          <cell r="K1925" t="e">
            <v>#N/A</v>
          </cell>
          <cell r="L1925"/>
          <cell r="M1925"/>
          <cell r="N1925" t="e">
            <v>#N/A</v>
          </cell>
          <cell r="O1925" t="e">
            <v>#N/A</v>
          </cell>
          <cell r="P1925" t="e">
            <v>#N/A</v>
          </cell>
          <cell r="Q1925" t="e">
            <v>#N/A</v>
          </cell>
          <cell r="R1925" t="e">
            <v>#N/A</v>
          </cell>
          <cell r="S1925" t="e">
            <v>#N/A</v>
          </cell>
          <cell r="T1925" t="e">
            <v>#N/A</v>
          </cell>
          <cell r="U1925" t="e">
            <v>#N/A</v>
          </cell>
          <cell r="V1925" t="e">
            <v>#N/A</v>
          </cell>
          <cell r="W1925"/>
          <cell r="X1925" t="e">
            <v>#N/A</v>
          </cell>
          <cell r="Y1925" t="e">
            <v>#N/A</v>
          </cell>
          <cell r="Z1925" t="e">
            <v>#N/A</v>
          </cell>
          <cell r="AA1925"/>
          <cell r="AB1925"/>
          <cell r="AC1925"/>
          <cell r="AD1925"/>
          <cell r="AE1925" t="str">
            <v>ARRU</v>
          </cell>
          <cell r="AF1925" t="str">
            <v>FI</v>
          </cell>
          <cell r="AG1925"/>
          <cell r="AH1925"/>
        </row>
        <row r="1926">
          <cell r="A1926">
            <v>150009</v>
          </cell>
          <cell r="B1926">
            <v>1000</v>
          </cell>
          <cell r="C1926">
            <v>1035</v>
          </cell>
          <cell r="D1926" t="str">
            <v>SAKO</v>
          </cell>
          <cell r="E1926" t="str">
            <v/>
          </cell>
          <cell r="F1926" t="str">
            <v>X</v>
          </cell>
          <cell r="G1926" t="str">
            <v>SHARES GEG</v>
          </cell>
          <cell r="H1926" t="str">
            <v>SHARES &gt; 10 % GEG</v>
          </cell>
          <cell r="I1926" t="str">
            <v>A2611</v>
          </cell>
          <cell r="J1926" t="e">
            <v>#N/A</v>
          </cell>
          <cell r="K1926" t="e">
            <v>#N/A</v>
          </cell>
          <cell r="L1926"/>
          <cell r="M1926"/>
          <cell r="N1926" t="e">
            <v>#N/A</v>
          </cell>
          <cell r="O1926" t="e">
            <v>#N/A</v>
          </cell>
          <cell r="P1926" t="e">
            <v>#N/A</v>
          </cell>
          <cell r="Q1926" t="e">
            <v>#N/A</v>
          </cell>
          <cell r="R1926" t="e">
            <v>#N/A</v>
          </cell>
          <cell r="S1926" t="e">
            <v>#N/A</v>
          </cell>
          <cell r="T1926" t="e">
            <v>#N/A</v>
          </cell>
          <cell r="U1926" t="e">
            <v>#N/A</v>
          </cell>
          <cell r="V1926" t="e">
            <v>#N/A</v>
          </cell>
          <cell r="W1926"/>
          <cell r="X1926" t="e">
            <v>#N/A</v>
          </cell>
          <cell r="Y1926" t="e">
            <v>#N/A</v>
          </cell>
          <cell r="Z1926" t="e">
            <v>#N/A</v>
          </cell>
          <cell r="AA1926"/>
          <cell r="AB1926"/>
          <cell r="AC1926"/>
          <cell r="AD1926"/>
          <cell r="AE1926" t="str">
            <v>ARRU</v>
          </cell>
          <cell r="AF1926" t="str">
            <v>FI</v>
          </cell>
          <cell r="AG1926"/>
          <cell r="AH1926"/>
        </row>
        <row r="1927">
          <cell r="A1927">
            <v>150011</v>
          </cell>
          <cell r="B1927">
            <v>1000</v>
          </cell>
          <cell r="C1927">
            <v>1035</v>
          </cell>
          <cell r="D1927" t="str">
            <v>SAKO</v>
          </cell>
          <cell r="E1927" t="str">
            <v/>
          </cell>
          <cell r="F1927" t="str">
            <v>X</v>
          </cell>
          <cell r="G1927" t="str">
            <v>SHARES AR GERANCE</v>
          </cell>
          <cell r="H1927" t="str">
            <v>SHARES &gt; 10 % AR GERANCE</v>
          </cell>
          <cell r="I1927" t="str">
            <v>A2611</v>
          </cell>
          <cell r="J1927" t="e">
            <v>#N/A</v>
          </cell>
          <cell r="K1927" t="e">
            <v>#N/A</v>
          </cell>
          <cell r="L1927"/>
          <cell r="M1927"/>
          <cell r="N1927" t="e">
            <v>#N/A</v>
          </cell>
          <cell r="O1927" t="e">
            <v>#N/A</v>
          </cell>
          <cell r="P1927" t="e">
            <v>#N/A</v>
          </cell>
          <cell r="Q1927" t="e">
            <v>#N/A</v>
          </cell>
          <cell r="R1927" t="e">
            <v>#N/A</v>
          </cell>
          <cell r="S1927" t="e">
            <v>#N/A</v>
          </cell>
          <cell r="T1927" t="e">
            <v>#N/A</v>
          </cell>
          <cell r="U1927" t="e">
            <v>#N/A</v>
          </cell>
          <cell r="V1927" t="e">
            <v>#N/A</v>
          </cell>
          <cell r="W1927"/>
          <cell r="X1927" t="e">
            <v>#N/A</v>
          </cell>
          <cell r="Y1927" t="e">
            <v>#N/A</v>
          </cell>
          <cell r="Z1927" t="e">
            <v>#N/A</v>
          </cell>
          <cell r="AA1927"/>
          <cell r="AB1927"/>
          <cell r="AC1927"/>
          <cell r="AD1927"/>
          <cell r="AE1927" t="str">
            <v>ARRU</v>
          </cell>
          <cell r="AF1927" t="str">
            <v>FI</v>
          </cell>
          <cell r="AG1927"/>
          <cell r="AH1927"/>
        </row>
        <row r="1928">
          <cell r="A1928">
            <v>150012</v>
          </cell>
          <cell r="B1928">
            <v>1000</v>
          </cell>
          <cell r="C1928">
            <v>1035</v>
          </cell>
          <cell r="D1928" t="str">
            <v>SAKO</v>
          </cell>
          <cell r="E1928" t="str">
            <v/>
          </cell>
          <cell r="F1928" t="str">
            <v>X</v>
          </cell>
          <cell r="G1928" t="str">
            <v>SHARES AR RAYBOND</v>
          </cell>
          <cell r="H1928" t="str">
            <v>SHARES &gt; 10 % AR RAYBOND</v>
          </cell>
          <cell r="I1928" t="str">
            <v>A2611</v>
          </cell>
          <cell r="J1928" t="e">
            <v>#N/A</v>
          </cell>
          <cell r="K1928" t="e">
            <v>#N/A</v>
          </cell>
          <cell r="L1928"/>
          <cell r="M1928"/>
          <cell r="N1928" t="e">
            <v>#N/A</v>
          </cell>
          <cell r="O1928" t="e">
            <v>#N/A</v>
          </cell>
          <cell r="P1928" t="e">
            <v>#N/A</v>
          </cell>
          <cell r="Q1928" t="e">
            <v>#N/A</v>
          </cell>
          <cell r="R1928" t="e">
            <v>#N/A</v>
          </cell>
          <cell r="S1928" t="e">
            <v>#N/A</v>
          </cell>
          <cell r="T1928" t="e">
            <v>#N/A</v>
          </cell>
          <cell r="U1928" t="e">
            <v>#N/A</v>
          </cell>
          <cell r="V1928" t="e">
            <v>#N/A</v>
          </cell>
          <cell r="W1928"/>
          <cell r="X1928" t="e">
            <v>#N/A</v>
          </cell>
          <cell r="Y1928" t="e">
            <v>#N/A</v>
          </cell>
          <cell r="Z1928" t="e">
            <v>#N/A</v>
          </cell>
          <cell r="AA1928"/>
          <cell r="AB1928"/>
          <cell r="AC1928"/>
          <cell r="AD1928"/>
          <cell r="AE1928" t="str">
            <v>ARRU</v>
          </cell>
          <cell r="AF1928" t="str">
            <v>FI</v>
          </cell>
          <cell r="AG1928"/>
          <cell r="AH1928"/>
        </row>
        <row r="1929">
          <cell r="A1929">
            <v>150013</v>
          </cell>
          <cell r="B1929">
            <v>1000</v>
          </cell>
          <cell r="C1929">
            <v>1035</v>
          </cell>
          <cell r="D1929" t="str">
            <v>SAKO</v>
          </cell>
          <cell r="E1929" t="str">
            <v/>
          </cell>
          <cell r="F1929" t="str">
            <v>X</v>
          </cell>
          <cell r="G1929" t="str">
            <v>SHARES AR FC FRANCE</v>
          </cell>
          <cell r="H1929" t="str">
            <v>SHARES &gt; 10 % ARAYMOND FLUID CONNECTION FRANCE</v>
          </cell>
          <cell r="I1929" t="str">
            <v>A2611</v>
          </cell>
          <cell r="J1929" t="e">
            <v>#N/A</v>
          </cell>
          <cell r="K1929" t="e">
            <v>#N/A</v>
          </cell>
          <cell r="L1929"/>
          <cell r="M1929"/>
          <cell r="N1929" t="e">
            <v>#N/A</v>
          </cell>
          <cell r="O1929" t="e">
            <v>#N/A</v>
          </cell>
          <cell r="P1929" t="e">
            <v>#N/A</v>
          </cell>
          <cell r="Q1929" t="e">
            <v>#N/A</v>
          </cell>
          <cell r="R1929" t="e">
            <v>#N/A</v>
          </cell>
          <cell r="S1929" t="e">
            <v>#N/A</v>
          </cell>
          <cell r="T1929" t="e">
            <v>#N/A</v>
          </cell>
          <cell r="U1929" t="e">
            <v>#N/A</v>
          </cell>
          <cell r="V1929" t="e">
            <v>#N/A</v>
          </cell>
          <cell r="W1929"/>
          <cell r="X1929" t="e">
            <v>#N/A</v>
          </cell>
          <cell r="Y1929" t="e">
            <v>#N/A</v>
          </cell>
          <cell r="Z1929" t="e">
            <v>#N/A</v>
          </cell>
          <cell r="AA1929"/>
          <cell r="AB1929"/>
          <cell r="AC1929"/>
          <cell r="AD1929"/>
          <cell r="AE1929" t="str">
            <v>ARRU</v>
          </cell>
          <cell r="AF1929" t="str">
            <v>FI</v>
          </cell>
          <cell r="AG1929"/>
          <cell r="AH1929"/>
        </row>
        <row r="1930">
          <cell r="A1930">
            <v>150014</v>
          </cell>
          <cell r="B1930">
            <v>1000</v>
          </cell>
          <cell r="C1930">
            <v>1035</v>
          </cell>
          <cell r="D1930" t="str">
            <v>SAKO</v>
          </cell>
          <cell r="E1930" t="str">
            <v/>
          </cell>
          <cell r="F1930" t="str">
            <v>X</v>
          </cell>
          <cell r="G1930" t="str">
            <v>SHARES RAYNET GMBH</v>
          </cell>
          <cell r="H1930" t="str">
            <v>SHARES &gt; 10 %  RAYNET GMBH</v>
          </cell>
          <cell r="I1930" t="str">
            <v>A2611</v>
          </cell>
          <cell r="J1930" t="e">
            <v>#N/A</v>
          </cell>
          <cell r="K1930" t="e">
            <v>#N/A</v>
          </cell>
          <cell r="L1930"/>
          <cell r="M1930"/>
          <cell r="N1930" t="e">
            <v>#N/A</v>
          </cell>
          <cell r="O1930" t="e">
            <v>#N/A</v>
          </cell>
          <cell r="P1930" t="e">
            <v>#N/A</v>
          </cell>
          <cell r="Q1930" t="e">
            <v>#N/A</v>
          </cell>
          <cell r="R1930" t="e">
            <v>#N/A</v>
          </cell>
          <cell r="S1930" t="e">
            <v>#N/A</v>
          </cell>
          <cell r="T1930" t="e">
            <v>#N/A</v>
          </cell>
          <cell r="U1930" t="e">
            <v>#N/A</v>
          </cell>
          <cell r="V1930" t="e">
            <v>#N/A</v>
          </cell>
          <cell r="W1930"/>
          <cell r="X1930" t="e">
            <v>#N/A</v>
          </cell>
          <cell r="Y1930" t="e">
            <v>#N/A</v>
          </cell>
          <cell r="Z1930" t="e">
            <v>#N/A</v>
          </cell>
          <cell r="AA1930"/>
          <cell r="AB1930"/>
          <cell r="AC1930"/>
          <cell r="AD1930"/>
          <cell r="AE1930" t="str">
            <v>ARRU</v>
          </cell>
          <cell r="AF1930" t="str">
            <v>FI</v>
          </cell>
          <cell r="AG1930"/>
          <cell r="AH1930"/>
        </row>
        <row r="1931">
          <cell r="A1931">
            <v>150015</v>
          </cell>
          <cell r="B1931">
            <v>1000</v>
          </cell>
          <cell r="C1931">
            <v>1035</v>
          </cell>
          <cell r="D1931" t="str">
            <v>SAKO</v>
          </cell>
          <cell r="E1931" t="str">
            <v/>
          </cell>
          <cell r="F1931" t="str">
            <v>X</v>
          </cell>
          <cell r="G1931" t="str">
            <v>SHARES AR GMBH'CO KG</v>
          </cell>
          <cell r="H1931" t="str">
            <v>SHARES &gt; 10 % AR GMBH'CO KG</v>
          </cell>
          <cell r="I1931" t="str">
            <v>A2611</v>
          </cell>
          <cell r="J1931" t="e">
            <v>#N/A</v>
          </cell>
          <cell r="K1931" t="e">
            <v>#N/A</v>
          </cell>
          <cell r="L1931"/>
          <cell r="M1931"/>
          <cell r="N1931" t="e">
            <v>#N/A</v>
          </cell>
          <cell r="O1931" t="e">
            <v>#N/A</v>
          </cell>
          <cell r="P1931" t="e">
            <v>#N/A</v>
          </cell>
          <cell r="Q1931" t="e">
            <v>#N/A</v>
          </cell>
          <cell r="R1931" t="e">
            <v>#N/A</v>
          </cell>
          <cell r="S1931" t="e">
            <v>#N/A</v>
          </cell>
          <cell r="T1931" t="e">
            <v>#N/A</v>
          </cell>
          <cell r="U1931" t="e">
            <v>#N/A</v>
          </cell>
          <cell r="V1931" t="e">
            <v>#N/A</v>
          </cell>
          <cell r="W1931"/>
          <cell r="X1931" t="e">
            <v>#N/A</v>
          </cell>
          <cell r="Y1931" t="e">
            <v>#N/A</v>
          </cell>
          <cell r="Z1931" t="e">
            <v>#N/A</v>
          </cell>
          <cell r="AA1931"/>
          <cell r="AB1931"/>
          <cell r="AC1931"/>
          <cell r="AD1931"/>
          <cell r="AE1931" t="str">
            <v>ARRU</v>
          </cell>
          <cell r="AF1931" t="str">
            <v>FI</v>
          </cell>
          <cell r="AG1931"/>
          <cell r="AH1931"/>
        </row>
        <row r="1932">
          <cell r="A1932">
            <v>150016</v>
          </cell>
          <cell r="B1932">
            <v>1000</v>
          </cell>
          <cell r="C1932">
            <v>1035</v>
          </cell>
          <cell r="D1932" t="str">
            <v>SAKO</v>
          </cell>
          <cell r="E1932" t="str">
            <v/>
          </cell>
          <cell r="F1932" t="str">
            <v>X</v>
          </cell>
          <cell r="G1932" t="str">
            <v>SHARES AR ITALIANA</v>
          </cell>
          <cell r="H1932" t="str">
            <v>SHARES &gt; 10 % AR ITALIANA</v>
          </cell>
          <cell r="I1932" t="str">
            <v>A2611</v>
          </cell>
          <cell r="J1932" t="e">
            <v>#N/A</v>
          </cell>
          <cell r="K1932" t="e">
            <v>#N/A</v>
          </cell>
          <cell r="L1932"/>
          <cell r="M1932"/>
          <cell r="N1932" t="e">
            <v>#N/A</v>
          </cell>
          <cell r="O1932" t="e">
            <v>#N/A</v>
          </cell>
          <cell r="P1932" t="e">
            <v>#N/A</v>
          </cell>
          <cell r="Q1932" t="e">
            <v>#N/A</v>
          </cell>
          <cell r="R1932" t="e">
            <v>#N/A</v>
          </cell>
          <cell r="S1932" t="e">
            <v>#N/A</v>
          </cell>
          <cell r="T1932" t="e">
            <v>#N/A</v>
          </cell>
          <cell r="U1932" t="e">
            <v>#N/A</v>
          </cell>
          <cell r="V1932" t="e">
            <v>#N/A</v>
          </cell>
          <cell r="W1932"/>
          <cell r="X1932" t="e">
            <v>#N/A</v>
          </cell>
          <cell r="Y1932" t="e">
            <v>#N/A</v>
          </cell>
          <cell r="Z1932" t="e">
            <v>#N/A</v>
          </cell>
          <cell r="AA1932"/>
          <cell r="AB1932"/>
          <cell r="AC1932"/>
          <cell r="AD1932"/>
          <cell r="AE1932" t="str">
            <v>ARRU</v>
          </cell>
          <cell r="AF1932" t="str">
            <v>FI</v>
          </cell>
          <cell r="AG1932"/>
          <cell r="AH1932"/>
        </row>
        <row r="1933">
          <cell r="A1933">
            <v>150017</v>
          </cell>
          <cell r="B1933">
            <v>1000</v>
          </cell>
          <cell r="C1933">
            <v>1035</v>
          </cell>
          <cell r="D1933" t="str">
            <v>SAKO</v>
          </cell>
          <cell r="E1933" t="str">
            <v/>
          </cell>
          <cell r="F1933" t="str">
            <v>X</v>
          </cell>
          <cell r="G1933" t="str">
            <v>SHARES AR JAPAN</v>
          </cell>
          <cell r="H1933" t="str">
            <v>SHARES &gt; 10 % AR JAPAN</v>
          </cell>
          <cell r="I1933" t="str">
            <v>A2611</v>
          </cell>
          <cell r="J1933" t="e">
            <v>#N/A</v>
          </cell>
          <cell r="K1933" t="e">
            <v>#N/A</v>
          </cell>
          <cell r="L1933"/>
          <cell r="M1933"/>
          <cell r="N1933" t="e">
            <v>#N/A</v>
          </cell>
          <cell r="O1933" t="e">
            <v>#N/A</v>
          </cell>
          <cell r="P1933" t="e">
            <v>#N/A</v>
          </cell>
          <cell r="Q1933" t="e">
            <v>#N/A</v>
          </cell>
          <cell r="R1933" t="e">
            <v>#N/A</v>
          </cell>
          <cell r="S1933" t="e">
            <v>#N/A</v>
          </cell>
          <cell r="T1933" t="e">
            <v>#N/A</v>
          </cell>
          <cell r="U1933" t="e">
            <v>#N/A</v>
          </cell>
          <cell r="V1933" t="e">
            <v>#N/A</v>
          </cell>
          <cell r="W1933"/>
          <cell r="X1933" t="e">
            <v>#N/A</v>
          </cell>
          <cell r="Y1933" t="e">
            <v>#N/A</v>
          </cell>
          <cell r="Z1933" t="e">
            <v>#N/A</v>
          </cell>
          <cell r="AA1933"/>
          <cell r="AB1933"/>
          <cell r="AC1933"/>
          <cell r="AD1933"/>
          <cell r="AE1933" t="str">
            <v>ARRU</v>
          </cell>
          <cell r="AF1933" t="str">
            <v>FI</v>
          </cell>
          <cell r="AG1933"/>
          <cell r="AH1933"/>
        </row>
        <row r="1934">
          <cell r="A1934">
            <v>150018</v>
          </cell>
          <cell r="B1934">
            <v>1000</v>
          </cell>
          <cell r="C1934">
            <v>1035</v>
          </cell>
          <cell r="D1934" t="str">
            <v>SAKO</v>
          </cell>
          <cell r="E1934" t="str">
            <v/>
          </cell>
          <cell r="F1934" t="str">
            <v>X</v>
          </cell>
          <cell r="G1934" t="str">
            <v>SHARES TECNIACERO</v>
          </cell>
          <cell r="H1934" t="str">
            <v>SHARES &gt; 10 % TECNIACERO</v>
          </cell>
          <cell r="I1934" t="str">
            <v>A2611</v>
          </cell>
          <cell r="J1934" t="e">
            <v>#N/A</v>
          </cell>
          <cell r="K1934" t="e">
            <v>#N/A</v>
          </cell>
          <cell r="L1934"/>
          <cell r="M1934"/>
          <cell r="N1934" t="e">
            <v>#N/A</v>
          </cell>
          <cell r="O1934" t="e">
            <v>#N/A</v>
          </cell>
          <cell r="P1934" t="e">
            <v>#N/A</v>
          </cell>
          <cell r="Q1934" t="e">
            <v>#N/A</v>
          </cell>
          <cell r="R1934" t="e">
            <v>#N/A</v>
          </cell>
          <cell r="S1934" t="e">
            <v>#N/A</v>
          </cell>
          <cell r="T1934" t="e">
            <v>#N/A</v>
          </cell>
          <cell r="U1934" t="e">
            <v>#N/A</v>
          </cell>
          <cell r="V1934" t="e">
            <v>#N/A</v>
          </cell>
          <cell r="W1934"/>
          <cell r="X1934" t="e">
            <v>#N/A</v>
          </cell>
          <cell r="Y1934" t="e">
            <v>#N/A</v>
          </cell>
          <cell r="Z1934" t="e">
            <v>#N/A</v>
          </cell>
          <cell r="AA1934"/>
          <cell r="AB1934"/>
          <cell r="AC1934"/>
          <cell r="AD1934"/>
          <cell r="AE1934" t="str">
            <v>ARRU</v>
          </cell>
          <cell r="AF1934" t="str">
            <v>FI</v>
          </cell>
          <cell r="AG1934"/>
          <cell r="AH1934"/>
        </row>
        <row r="1935">
          <cell r="A1935">
            <v>150019</v>
          </cell>
          <cell r="B1935">
            <v>1000</v>
          </cell>
          <cell r="C1935">
            <v>1035</v>
          </cell>
          <cell r="D1935" t="str">
            <v>SAKO</v>
          </cell>
          <cell r="E1935" t="str">
            <v/>
          </cell>
          <cell r="F1935" t="str">
            <v>X</v>
          </cell>
          <cell r="G1935" t="str">
            <v>SHARES AR LIMITED</v>
          </cell>
          <cell r="H1935" t="str">
            <v>SHARES &gt; 10 % AR LIMITED</v>
          </cell>
          <cell r="I1935" t="str">
            <v>A2611</v>
          </cell>
          <cell r="J1935" t="e">
            <v>#N/A</v>
          </cell>
          <cell r="K1935" t="e">
            <v>#N/A</v>
          </cell>
          <cell r="L1935"/>
          <cell r="M1935"/>
          <cell r="N1935" t="e">
            <v>#N/A</v>
          </cell>
          <cell r="O1935" t="e">
            <v>#N/A</v>
          </cell>
          <cell r="P1935" t="e">
            <v>#N/A</v>
          </cell>
          <cell r="Q1935" t="e">
            <v>#N/A</v>
          </cell>
          <cell r="R1935" t="e">
            <v>#N/A</v>
          </cell>
          <cell r="S1935" t="e">
            <v>#N/A</v>
          </cell>
          <cell r="T1935" t="e">
            <v>#N/A</v>
          </cell>
          <cell r="U1935" t="e">
            <v>#N/A</v>
          </cell>
          <cell r="V1935" t="e">
            <v>#N/A</v>
          </cell>
          <cell r="W1935"/>
          <cell r="X1935" t="e">
            <v>#N/A</v>
          </cell>
          <cell r="Y1935" t="e">
            <v>#N/A</v>
          </cell>
          <cell r="Z1935" t="e">
            <v>#N/A</v>
          </cell>
          <cell r="AA1935"/>
          <cell r="AB1935"/>
          <cell r="AC1935"/>
          <cell r="AD1935"/>
          <cell r="AE1935" t="str">
            <v>ARRU</v>
          </cell>
          <cell r="AF1935" t="str">
            <v>FI</v>
          </cell>
          <cell r="AG1935"/>
          <cell r="AH1935"/>
        </row>
        <row r="1936">
          <cell r="A1936">
            <v>150020</v>
          </cell>
          <cell r="B1936">
            <v>1000</v>
          </cell>
          <cell r="C1936">
            <v>1035</v>
          </cell>
          <cell r="D1936" t="str">
            <v>SAKO</v>
          </cell>
          <cell r="E1936" t="str">
            <v/>
          </cell>
          <cell r="F1936" t="str">
            <v>X</v>
          </cell>
          <cell r="G1936" t="str">
            <v>SHARES AR INC</v>
          </cell>
          <cell r="H1936" t="str">
            <v>SHARES &gt; 10 % AR INC</v>
          </cell>
          <cell r="I1936" t="str">
            <v>A2611</v>
          </cell>
          <cell r="J1936" t="e">
            <v>#N/A</v>
          </cell>
          <cell r="K1936" t="e">
            <v>#N/A</v>
          </cell>
          <cell r="L1936"/>
          <cell r="M1936"/>
          <cell r="N1936" t="e">
            <v>#N/A</v>
          </cell>
          <cell r="O1936" t="e">
            <v>#N/A</v>
          </cell>
          <cell r="P1936" t="e">
            <v>#N/A</v>
          </cell>
          <cell r="Q1936" t="e">
            <v>#N/A</v>
          </cell>
          <cell r="R1936" t="e">
            <v>#N/A</v>
          </cell>
          <cell r="S1936" t="e">
            <v>#N/A</v>
          </cell>
          <cell r="T1936" t="e">
            <v>#N/A</v>
          </cell>
          <cell r="U1936" t="e">
            <v>#N/A</v>
          </cell>
          <cell r="V1936" t="e">
            <v>#N/A</v>
          </cell>
          <cell r="W1936"/>
          <cell r="X1936" t="e">
            <v>#N/A</v>
          </cell>
          <cell r="Y1936" t="e">
            <v>#N/A</v>
          </cell>
          <cell r="Z1936" t="e">
            <v>#N/A</v>
          </cell>
          <cell r="AA1936"/>
          <cell r="AB1936"/>
          <cell r="AC1936"/>
          <cell r="AD1936"/>
          <cell r="AE1936" t="str">
            <v>ARRU</v>
          </cell>
          <cell r="AF1936" t="str">
            <v>FI</v>
          </cell>
          <cell r="AG1936"/>
          <cell r="AH1936"/>
        </row>
        <row r="1937">
          <cell r="A1937">
            <v>150021</v>
          </cell>
          <cell r="B1937">
            <v>1000</v>
          </cell>
          <cell r="C1937">
            <v>1035</v>
          </cell>
          <cell r="D1937" t="str">
            <v>SAKO</v>
          </cell>
          <cell r="E1937" t="str">
            <v/>
          </cell>
          <cell r="F1937" t="str">
            <v>X</v>
          </cell>
          <cell r="G1937" t="str">
            <v>SHARES AR FLUID GER</v>
          </cell>
          <cell r="H1937" t="str">
            <v>SHARES &gt; 10 % AR FLUID GER</v>
          </cell>
          <cell r="I1937" t="str">
            <v>A2611</v>
          </cell>
          <cell r="J1937" t="e">
            <v>#N/A</v>
          </cell>
          <cell r="K1937" t="e">
            <v>#N/A</v>
          </cell>
          <cell r="L1937"/>
          <cell r="M1937"/>
          <cell r="N1937" t="e">
            <v>#N/A</v>
          </cell>
          <cell r="O1937" t="e">
            <v>#N/A</v>
          </cell>
          <cell r="P1937" t="e">
            <v>#N/A</v>
          </cell>
          <cell r="Q1937" t="e">
            <v>#N/A</v>
          </cell>
          <cell r="R1937" t="e">
            <v>#N/A</v>
          </cell>
          <cell r="S1937" t="e">
            <v>#N/A</v>
          </cell>
          <cell r="T1937" t="e">
            <v>#N/A</v>
          </cell>
          <cell r="U1937" t="e">
            <v>#N/A</v>
          </cell>
          <cell r="V1937" t="e">
            <v>#N/A</v>
          </cell>
          <cell r="W1937"/>
          <cell r="X1937" t="e">
            <v>#N/A</v>
          </cell>
          <cell r="Y1937" t="e">
            <v>#N/A</v>
          </cell>
          <cell r="Z1937" t="e">
            <v>#N/A</v>
          </cell>
          <cell r="AA1937"/>
          <cell r="AB1937"/>
          <cell r="AC1937"/>
          <cell r="AD1937"/>
          <cell r="AE1937" t="str">
            <v>ARRU</v>
          </cell>
          <cell r="AF1937" t="str">
            <v>FI</v>
          </cell>
          <cell r="AG1937"/>
          <cell r="AH1937"/>
        </row>
        <row r="1938">
          <cell r="A1938">
            <v>150022</v>
          </cell>
          <cell r="B1938">
            <v>1000</v>
          </cell>
          <cell r="C1938">
            <v>1035</v>
          </cell>
          <cell r="D1938" t="str">
            <v>SAKO</v>
          </cell>
          <cell r="E1938" t="str">
            <v/>
          </cell>
          <cell r="F1938" t="str">
            <v>X</v>
          </cell>
          <cell r="G1938" t="str">
            <v>SHARES AR TURKEY LTD</v>
          </cell>
          <cell r="H1938" t="str">
            <v>SHARES &gt; 10 % AR TURKEY LTD</v>
          </cell>
          <cell r="I1938" t="str">
            <v>A2611</v>
          </cell>
          <cell r="J1938" t="e">
            <v>#N/A</v>
          </cell>
          <cell r="K1938" t="e">
            <v>#N/A</v>
          </cell>
          <cell r="L1938"/>
          <cell r="M1938"/>
          <cell r="N1938" t="e">
            <v>#N/A</v>
          </cell>
          <cell r="O1938" t="e">
            <v>#N/A</v>
          </cell>
          <cell r="P1938" t="e">
            <v>#N/A</v>
          </cell>
          <cell r="Q1938" t="e">
            <v>#N/A</v>
          </cell>
          <cell r="R1938" t="e">
            <v>#N/A</v>
          </cell>
          <cell r="S1938" t="e">
            <v>#N/A</v>
          </cell>
          <cell r="T1938" t="e">
            <v>#N/A</v>
          </cell>
          <cell r="U1938" t="e">
            <v>#N/A</v>
          </cell>
          <cell r="V1938" t="e">
            <v>#N/A</v>
          </cell>
          <cell r="W1938"/>
          <cell r="X1938" t="e">
            <v>#N/A</v>
          </cell>
          <cell r="Y1938" t="e">
            <v>#N/A</v>
          </cell>
          <cell r="Z1938" t="e">
            <v>#N/A</v>
          </cell>
          <cell r="AA1938"/>
          <cell r="AB1938"/>
          <cell r="AC1938"/>
          <cell r="AD1938"/>
          <cell r="AE1938" t="str">
            <v>ARRU</v>
          </cell>
          <cell r="AF1938" t="str">
            <v>FI</v>
          </cell>
          <cell r="AG1938"/>
          <cell r="AH1938"/>
        </row>
        <row r="1939">
          <cell r="A1939">
            <v>150023</v>
          </cell>
          <cell r="B1939">
            <v>1000</v>
          </cell>
          <cell r="C1939">
            <v>1035</v>
          </cell>
          <cell r="D1939" t="str">
            <v>SAKO</v>
          </cell>
          <cell r="E1939" t="str">
            <v/>
          </cell>
          <cell r="F1939" t="str">
            <v>X</v>
          </cell>
          <cell r="G1939" t="str">
            <v>SHARES AR CORP. N.A</v>
          </cell>
          <cell r="H1939" t="str">
            <v>SHARES &gt; 10 % AR CORPORATE NORTH AMERICA</v>
          </cell>
          <cell r="I1939" t="str">
            <v>A2611</v>
          </cell>
          <cell r="J1939" t="e">
            <v>#N/A</v>
          </cell>
          <cell r="K1939" t="e">
            <v>#N/A</v>
          </cell>
          <cell r="L1939"/>
          <cell r="M1939"/>
          <cell r="N1939" t="e">
            <v>#N/A</v>
          </cell>
          <cell r="O1939" t="e">
            <v>#N/A</v>
          </cell>
          <cell r="P1939" t="e">
            <v>#N/A</v>
          </cell>
          <cell r="Q1939" t="e">
            <v>#N/A</v>
          </cell>
          <cell r="R1939" t="e">
            <v>#N/A</v>
          </cell>
          <cell r="S1939" t="e">
            <v>#N/A</v>
          </cell>
          <cell r="T1939" t="e">
            <v>#N/A</v>
          </cell>
          <cell r="U1939" t="e">
            <v>#N/A</v>
          </cell>
          <cell r="V1939" t="e">
            <v>#N/A</v>
          </cell>
          <cell r="W1939"/>
          <cell r="X1939" t="e">
            <v>#N/A</v>
          </cell>
          <cell r="Y1939" t="e">
            <v>#N/A</v>
          </cell>
          <cell r="Z1939" t="e">
            <v>#N/A</v>
          </cell>
          <cell r="AA1939"/>
          <cell r="AB1939"/>
          <cell r="AC1939"/>
          <cell r="AD1939"/>
          <cell r="AE1939" t="str">
            <v>ARRU</v>
          </cell>
          <cell r="AF1939" t="str">
            <v>FI</v>
          </cell>
          <cell r="AG1939"/>
          <cell r="AH1939"/>
        </row>
        <row r="1940">
          <cell r="A1940">
            <v>150024</v>
          </cell>
          <cell r="B1940">
            <v>1000</v>
          </cell>
          <cell r="C1940">
            <v>1035</v>
          </cell>
          <cell r="D1940" t="str">
            <v>SAKO</v>
          </cell>
          <cell r="E1940" t="str">
            <v/>
          </cell>
          <cell r="F1940" t="str">
            <v>X</v>
          </cell>
          <cell r="G1940" t="str">
            <v>SHARES RAYGROUP SASU</v>
          </cell>
          <cell r="H1940" t="str">
            <v>SHARES &gt; 10 % RAYGROUP SASU</v>
          </cell>
          <cell r="I1940" t="str">
            <v>A2611</v>
          </cell>
          <cell r="J1940" t="e">
            <v>#N/A</v>
          </cell>
          <cell r="K1940" t="e">
            <v>#N/A</v>
          </cell>
          <cell r="L1940"/>
          <cell r="M1940"/>
          <cell r="N1940" t="e">
            <v>#N/A</v>
          </cell>
          <cell r="O1940" t="e">
            <v>#N/A</v>
          </cell>
          <cell r="P1940" t="e">
            <v>#N/A</v>
          </cell>
          <cell r="Q1940" t="e">
            <v>#N/A</v>
          </cell>
          <cell r="R1940" t="e">
            <v>#N/A</v>
          </cell>
          <cell r="S1940" t="e">
            <v>#N/A</v>
          </cell>
          <cell r="T1940" t="e">
            <v>#N/A</v>
          </cell>
          <cell r="U1940" t="e">
            <v>#N/A</v>
          </cell>
          <cell r="V1940" t="e">
            <v>#N/A</v>
          </cell>
          <cell r="W1940"/>
          <cell r="X1940" t="e">
            <v>#N/A</v>
          </cell>
          <cell r="Y1940" t="e">
            <v>#N/A</v>
          </cell>
          <cell r="Z1940" t="e">
            <v>#N/A</v>
          </cell>
          <cell r="AA1940"/>
          <cell r="AB1940"/>
          <cell r="AC1940"/>
          <cell r="AD1940"/>
          <cell r="AE1940" t="str">
            <v>ARRU</v>
          </cell>
          <cell r="AF1940" t="str">
            <v>FI</v>
          </cell>
          <cell r="AG1940"/>
          <cell r="AH1940"/>
        </row>
        <row r="1941">
          <cell r="A1941">
            <v>150025</v>
          </cell>
          <cell r="B1941">
            <v>1000</v>
          </cell>
          <cell r="C1941">
            <v>1035</v>
          </cell>
          <cell r="D1941" t="str">
            <v>SAKO</v>
          </cell>
          <cell r="E1941" t="str">
            <v/>
          </cell>
          <cell r="F1941" t="str">
            <v>X</v>
          </cell>
          <cell r="G1941" t="str">
            <v>SHARES RAYCONNECT</v>
          </cell>
          <cell r="H1941" t="str">
            <v>SHARES &gt; 10 % RAYCONNECT SASU</v>
          </cell>
          <cell r="I1941" t="str">
            <v>A2611</v>
          </cell>
          <cell r="J1941" t="e">
            <v>#N/A</v>
          </cell>
          <cell r="K1941" t="e">
            <v>#N/A</v>
          </cell>
          <cell r="L1941"/>
          <cell r="M1941"/>
          <cell r="N1941" t="e">
            <v>#N/A</v>
          </cell>
          <cell r="O1941" t="e">
            <v>#N/A</v>
          </cell>
          <cell r="P1941" t="e">
            <v>#N/A</v>
          </cell>
          <cell r="Q1941" t="e">
            <v>#N/A</v>
          </cell>
          <cell r="R1941" t="e">
            <v>#N/A</v>
          </cell>
          <cell r="S1941" t="e">
            <v>#N/A</v>
          </cell>
          <cell r="T1941" t="e">
            <v>#N/A</v>
          </cell>
          <cell r="U1941" t="e">
            <v>#N/A</v>
          </cell>
          <cell r="V1941" t="e">
            <v>#N/A</v>
          </cell>
          <cell r="W1941"/>
          <cell r="X1941" t="e">
            <v>#N/A</v>
          </cell>
          <cell r="Y1941" t="e">
            <v>#N/A</v>
          </cell>
          <cell r="Z1941" t="e">
            <v>#N/A</v>
          </cell>
          <cell r="AA1941"/>
          <cell r="AB1941"/>
          <cell r="AC1941"/>
          <cell r="AD1941"/>
          <cell r="AE1941" t="str">
            <v>ARRU</v>
          </cell>
          <cell r="AF1941" t="str">
            <v>FI</v>
          </cell>
          <cell r="AG1941"/>
          <cell r="AH1941"/>
        </row>
        <row r="1942">
          <cell r="A1942">
            <v>150027</v>
          </cell>
          <cell r="B1942">
            <v>1000</v>
          </cell>
          <cell r="C1942">
            <v>1035</v>
          </cell>
          <cell r="D1942" t="str">
            <v>SAKO</v>
          </cell>
          <cell r="E1942" t="str">
            <v/>
          </cell>
          <cell r="F1942" t="str">
            <v>X</v>
          </cell>
          <cell r="G1942" t="str">
            <v>SHARES DROP SASU</v>
          </cell>
          <cell r="H1942" t="str">
            <v>SHARES &gt; 10 % DROP SASU</v>
          </cell>
          <cell r="I1942" t="str">
            <v>A2611</v>
          </cell>
          <cell r="J1942" t="e">
            <v>#N/A</v>
          </cell>
          <cell r="K1942" t="e">
            <v>#N/A</v>
          </cell>
          <cell r="L1942"/>
          <cell r="M1942"/>
          <cell r="N1942" t="e">
            <v>#N/A</v>
          </cell>
          <cell r="O1942" t="e">
            <v>#N/A</v>
          </cell>
          <cell r="P1942" t="e">
            <v>#N/A</v>
          </cell>
          <cell r="Q1942" t="e">
            <v>#N/A</v>
          </cell>
          <cell r="R1942" t="e">
            <v>#N/A</v>
          </cell>
          <cell r="S1942" t="e">
            <v>#N/A</v>
          </cell>
          <cell r="T1942" t="e">
            <v>#N/A</v>
          </cell>
          <cell r="U1942" t="e">
            <v>#N/A</v>
          </cell>
          <cell r="V1942" t="e">
            <v>#N/A</v>
          </cell>
          <cell r="W1942"/>
          <cell r="X1942" t="e">
            <v>#N/A</v>
          </cell>
          <cell r="Y1942" t="e">
            <v>#N/A</v>
          </cell>
          <cell r="Z1942" t="e">
            <v>#N/A</v>
          </cell>
          <cell r="AA1942"/>
          <cell r="AB1942"/>
          <cell r="AC1942"/>
          <cell r="AD1942"/>
          <cell r="AE1942" t="str">
            <v>ARRU</v>
          </cell>
          <cell r="AF1942" t="str">
            <v>FI</v>
          </cell>
          <cell r="AG1942"/>
          <cell r="AH1942"/>
        </row>
        <row r="1943">
          <cell r="A1943">
            <v>150028</v>
          </cell>
          <cell r="B1943">
            <v>1000</v>
          </cell>
          <cell r="C1943">
            <v>1035</v>
          </cell>
          <cell r="D1943" t="str">
            <v>SAKO</v>
          </cell>
          <cell r="E1943" t="str">
            <v/>
          </cell>
          <cell r="F1943" t="str">
            <v>X</v>
          </cell>
          <cell r="G1943" t="str">
            <v>SHARES AG 90 S.C.I.</v>
          </cell>
          <cell r="H1943" t="str">
            <v>SHARES &gt; 10 % AG 90 S.C.I.</v>
          </cell>
          <cell r="I1943" t="str">
            <v>A2611</v>
          </cell>
          <cell r="J1943" t="e">
            <v>#N/A</v>
          </cell>
          <cell r="K1943" t="e">
            <v>#N/A</v>
          </cell>
          <cell r="L1943"/>
          <cell r="M1943"/>
          <cell r="N1943" t="e">
            <v>#N/A</v>
          </cell>
          <cell r="O1943" t="e">
            <v>#N/A</v>
          </cell>
          <cell r="P1943" t="e">
            <v>#N/A</v>
          </cell>
          <cell r="Q1943" t="e">
            <v>#N/A</v>
          </cell>
          <cell r="R1943" t="e">
            <v>#N/A</v>
          </cell>
          <cell r="S1943" t="e">
            <v>#N/A</v>
          </cell>
          <cell r="T1943" t="e">
            <v>#N/A</v>
          </cell>
          <cell r="U1943" t="e">
            <v>#N/A</v>
          </cell>
          <cell r="V1943" t="e">
            <v>#N/A</v>
          </cell>
          <cell r="W1943"/>
          <cell r="X1943" t="e">
            <v>#N/A</v>
          </cell>
          <cell r="Y1943" t="e">
            <v>#N/A</v>
          </cell>
          <cell r="Z1943" t="e">
            <v>#N/A</v>
          </cell>
          <cell r="AA1943"/>
          <cell r="AB1943"/>
          <cell r="AC1943"/>
          <cell r="AD1943"/>
          <cell r="AE1943" t="str">
            <v>ARRU</v>
          </cell>
          <cell r="AF1943" t="str">
            <v>FI</v>
          </cell>
          <cell r="AG1943"/>
          <cell r="AH1943"/>
        </row>
        <row r="1944">
          <cell r="A1944">
            <v>150030</v>
          </cell>
          <cell r="B1944">
            <v>1000</v>
          </cell>
          <cell r="C1944">
            <v>1035</v>
          </cell>
          <cell r="D1944" t="str">
            <v>SAKO</v>
          </cell>
          <cell r="E1944" t="str">
            <v/>
          </cell>
          <cell r="F1944" t="str">
            <v>X</v>
          </cell>
          <cell r="G1944" t="str">
            <v>SHARES AR KOREA</v>
          </cell>
          <cell r="H1944" t="str">
            <v>SHARES &gt; 10 % AR KOREA</v>
          </cell>
          <cell r="I1944" t="str">
            <v>A2611</v>
          </cell>
          <cell r="J1944" t="e">
            <v>#N/A</v>
          </cell>
          <cell r="K1944" t="e">
            <v>#N/A</v>
          </cell>
          <cell r="L1944"/>
          <cell r="M1944"/>
          <cell r="N1944" t="e">
            <v>#N/A</v>
          </cell>
          <cell r="O1944" t="e">
            <v>#N/A</v>
          </cell>
          <cell r="P1944" t="e">
            <v>#N/A</v>
          </cell>
          <cell r="Q1944" t="e">
            <v>#N/A</v>
          </cell>
          <cell r="R1944" t="e">
            <v>#N/A</v>
          </cell>
          <cell r="S1944" t="e">
            <v>#N/A</v>
          </cell>
          <cell r="T1944" t="e">
            <v>#N/A</v>
          </cell>
          <cell r="U1944" t="e">
            <v>#N/A</v>
          </cell>
          <cell r="V1944" t="e">
            <v>#N/A</v>
          </cell>
          <cell r="W1944"/>
          <cell r="X1944" t="e">
            <v>#N/A</v>
          </cell>
          <cell r="Y1944" t="e">
            <v>#N/A</v>
          </cell>
          <cell r="Z1944" t="e">
            <v>#N/A</v>
          </cell>
          <cell r="AA1944"/>
          <cell r="AB1944"/>
          <cell r="AC1944"/>
          <cell r="AD1944"/>
          <cell r="AE1944" t="str">
            <v>ARRU</v>
          </cell>
          <cell r="AF1944" t="str">
            <v>FI</v>
          </cell>
          <cell r="AG1944"/>
          <cell r="AH1944"/>
        </row>
        <row r="1945">
          <cell r="A1945">
            <v>150031</v>
          </cell>
          <cell r="B1945">
            <v>1000</v>
          </cell>
          <cell r="C1945">
            <v>1035</v>
          </cell>
          <cell r="D1945" t="str">
            <v>SAKO</v>
          </cell>
          <cell r="E1945" t="str">
            <v/>
          </cell>
          <cell r="F1945" t="str">
            <v>X</v>
          </cell>
          <cell r="G1945" t="str">
            <v>SHARES RAYWAL</v>
          </cell>
          <cell r="H1945" t="str">
            <v>SHARES &gt; 10 % RAYWAL</v>
          </cell>
          <cell r="I1945" t="str">
            <v>A2611</v>
          </cell>
          <cell r="J1945" t="e">
            <v>#N/A</v>
          </cell>
          <cell r="K1945" t="e">
            <v>#N/A</v>
          </cell>
          <cell r="L1945"/>
          <cell r="M1945"/>
          <cell r="N1945" t="e">
            <v>#N/A</v>
          </cell>
          <cell r="O1945" t="e">
            <v>#N/A</v>
          </cell>
          <cell r="P1945" t="e">
            <v>#N/A</v>
          </cell>
          <cell r="Q1945" t="e">
            <v>#N/A</v>
          </cell>
          <cell r="R1945" t="e">
            <v>#N/A</v>
          </cell>
          <cell r="S1945" t="e">
            <v>#N/A</v>
          </cell>
          <cell r="T1945" t="e">
            <v>#N/A</v>
          </cell>
          <cell r="U1945" t="e">
            <v>#N/A</v>
          </cell>
          <cell r="V1945" t="e">
            <v>#N/A</v>
          </cell>
          <cell r="W1945"/>
          <cell r="X1945" t="e">
            <v>#N/A</v>
          </cell>
          <cell r="Y1945" t="e">
            <v>#N/A</v>
          </cell>
          <cell r="Z1945" t="e">
            <v>#N/A</v>
          </cell>
          <cell r="AA1945"/>
          <cell r="AB1945"/>
          <cell r="AC1945"/>
          <cell r="AD1945"/>
          <cell r="AE1945" t="str">
            <v>ARRU</v>
          </cell>
          <cell r="AF1945" t="str">
            <v>FI</v>
          </cell>
          <cell r="AG1945"/>
          <cell r="AH1945"/>
        </row>
        <row r="1946">
          <cell r="A1946">
            <v>150033</v>
          </cell>
          <cell r="B1946">
            <v>1000</v>
          </cell>
          <cell r="C1946">
            <v>1035</v>
          </cell>
          <cell r="D1946" t="str">
            <v>SAKO</v>
          </cell>
          <cell r="E1946" t="str">
            <v/>
          </cell>
          <cell r="F1946" t="str">
            <v>X</v>
          </cell>
          <cell r="G1946" t="str">
            <v>SHARES A.RAYMOND PAR</v>
          </cell>
          <cell r="H1946" t="str">
            <v>SHARES &gt; 10 % A.RAYMOND PARS PJS CO</v>
          </cell>
          <cell r="I1946" t="str">
            <v>A2611</v>
          </cell>
          <cell r="J1946" t="e">
            <v>#N/A</v>
          </cell>
          <cell r="K1946" t="e">
            <v>#N/A</v>
          </cell>
          <cell r="L1946"/>
          <cell r="M1946"/>
          <cell r="N1946" t="e">
            <v>#N/A</v>
          </cell>
          <cell r="O1946" t="e">
            <v>#N/A</v>
          </cell>
          <cell r="P1946" t="e">
            <v>#N/A</v>
          </cell>
          <cell r="Q1946" t="e">
            <v>#N/A</v>
          </cell>
          <cell r="R1946" t="e">
            <v>#N/A</v>
          </cell>
          <cell r="S1946" t="e">
            <v>#N/A</v>
          </cell>
          <cell r="T1946" t="e">
            <v>#N/A</v>
          </cell>
          <cell r="U1946" t="e">
            <v>#N/A</v>
          </cell>
          <cell r="V1946" t="e">
            <v>#N/A</v>
          </cell>
          <cell r="W1946"/>
          <cell r="X1946" t="e">
            <v>#N/A</v>
          </cell>
          <cell r="Y1946" t="e">
            <v>#N/A</v>
          </cell>
          <cell r="Z1946" t="e">
            <v>#N/A</v>
          </cell>
          <cell r="AA1946"/>
          <cell r="AB1946"/>
          <cell r="AC1946"/>
          <cell r="AD1946"/>
          <cell r="AE1946" t="str">
            <v>ARRU</v>
          </cell>
          <cell r="AF1946" t="str">
            <v>FI</v>
          </cell>
          <cell r="AG1946"/>
          <cell r="AH1946"/>
        </row>
        <row r="1947">
          <cell r="A1947">
            <v>150034</v>
          </cell>
          <cell r="B1947">
            <v>1000</v>
          </cell>
          <cell r="C1947">
            <v>1035</v>
          </cell>
          <cell r="D1947" t="str">
            <v>SAKO</v>
          </cell>
          <cell r="E1947" t="str">
            <v/>
          </cell>
          <cell r="F1947" t="str">
            <v>X</v>
          </cell>
          <cell r="G1947" t="str">
            <v>SHARES A.RAYMOND IND</v>
          </cell>
          <cell r="H1947" t="str">
            <v>SHARES &gt; 10 % A.RAYMOND INDIA</v>
          </cell>
          <cell r="I1947" t="str">
            <v>A2611</v>
          </cell>
          <cell r="J1947" t="e">
            <v>#N/A</v>
          </cell>
          <cell r="K1947" t="e">
            <v>#N/A</v>
          </cell>
          <cell r="L1947"/>
          <cell r="M1947"/>
          <cell r="N1947" t="e">
            <v>#N/A</v>
          </cell>
          <cell r="O1947" t="e">
            <v>#N/A</v>
          </cell>
          <cell r="P1947" t="e">
            <v>#N/A</v>
          </cell>
          <cell r="Q1947" t="e">
            <v>#N/A</v>
          </cell>
          <cell r="R1947" t="e">
            <v>#N/A</v>
          </cell>
          <cell r="S1947" t="e">
            <v>#N/A</v>
          </cell>
          <cell r="T1947" t="e">
            <v>#N/A</v>
          </cell>
          <cell r="U1947" t="e">
            <v>#N/A</v>
          </cell>
          <cell r="V1947" t="e">
            <v>#N/A</v>
          </cell>
          <cell r="W1947"/>
          <cell r="X1947" t="e">
            <v>#N/A</v>
          </cell>
          <cell r="Y1947" t="e">
            <v>#N/A</v>
          </cell>
          <cell r="Z1947" t="e">
            <v>#N/A</v>
          </cell>
          <cell r="AA1947"/>
          <cell r="AB1947"/>
          <cell r="AC1947"/>
          <cell r="AD1947"/>
          <cell r="AE1947" t="str">
            <v>ARRU</v>
          </cell>
          <cell r="AF1947" t="str">
            <v>FI</v>
          </cell>
          <cell r="AG1947"/>
          <cell r="AH1947"/>
        </row>
        <row r="1948">
          <cell r="A1948">
            <v>150035</v>
          </cell>
          <cell r="B1948">
            <v>1000</v>
          </cell>
          <cell r="C1948">
            <v>1035</v>
          </cell>
          <cell r="D1948" t="str">
            <v>SAKO</v>
          </cell>
          <cell r="E1948" t="str">
            <v/>
          </cell>
          <cell r="F1948" t="str">
            <v>X</v>
          </cell>
          <cell r="G1948" t="str">
            <v>SHARES A.RAYMOND RU</v>
          </cell>
          <cell r="H1948" t="str">
            <v>SHARES &gt; 10 % A.RAYMOND RUSSIA</v>
          </cell>
          <cell r="I1948" t="str">
            <v>A2611</v>
          </cell>
          <cell r="J1948" t="e">
            <v>#N/A</v>
          </cell>
          <cell r="K1948" t="e">
            <v>#N/A</v>
          </cell>
          <cell r="L1948"/>
          <cell r="M1948"/>
          <cell r="N1948" t="e">
            <v>#N/A</v>
          </cell>
          <cell r="O1948" t="e">
            <v>#N/A</v>
          </cell>
          <cell r="P1948" t="e">
            <v>#N/A</v>
          </cell>
          <cell r="Q1948" t="e">
            <v>#N/A</v>
          </cell>
          <cell r="R1948" t="e">
            <v>#N/A</v>
          </cell>
          <cell r="S1948" t="e">
            <v>#N/A</v>
          </cell>
          <cell r="T1948" t="e">
            <v>#N/A</v>
          </cell>
          <cell r="U1948" t="e">
            <v>#N/A</v>
          </cell>
          <cell r="V1948" t="e">
            <v>#N/A</v>
          </cell>
          <cell r="W1948"/>
          <cell r="X1948" t="e">
            <v>#N/A</v>
          </cell>
          <cell r="Y1948" t="e">
            <v>#N/A</v>
          </cell>
          <cell r="Z1948" t="e">
            <v>#N/A</v>
          </cell>
          <cell r="AA1948"/>
          <cell r="AB1948"/>
          <cell r="AC1948"/>
          <cell r="AD1948"/>
          <cell r="AE1948" t="str">
            <v>ARRU</v>
          </cell>
          <cell r="AF1948" t="str">
            <v>FI</v>
          </cell>
          <cell r="AG1948"/>
          <cell r="AH1948"/>
        </row>
        <row r="1949">
          <cell r="A1949">
            <v>150036</v>
          </cell>
          <cell r="B1949">
            <v>1000</v>
          </cell>
          <cell r="C1949">
            <v>1035</v>
          </cell>
          <cell r="D1949" t="str">
            <v>SAKO</v>
          </cell>
          <cell r="E1949" t="str">
            <v/>
          </cell>
          <cell r="F1949" t="str">
            <v>X</v>
          </cell>
          <cell r="G1949" t="str">
            <v>SHARES A.RAYMOND LIF</v>
          </cell>
          <cell r="H1949" t="str">
            <v>SHARES &gt; 10 % A.RAYMOND LIFE</v>
          </cell>
          <cell r="I1949" t="str">
            <v>A2611</v>
          </cell>
          <cell r="J1949" t="e">
            <v>#N/A</v>
          </cell>
          <cell r="K1949" t="e">
            <v>#N/A</v>
          </cell>
          <cell r="L1949"/>
          <cell r="M1949"/>
          <cell r="N1949" t="e">
            <v>#N/A</v>
          </cell>
          <cell r="O1949" t="e">
            <v>#N/A</v>
          </cell>
          <cell r="P1949" t="e">
            <v>#N/A</v>
          </cell>
          <cell r="Q1949" t="e">
            <v>#N/A</v>
          </cell>
          <cell r="R1949" t="e">
            <v>#N/A</v>
          </cell>
          <cell r="S1949" t="e">
            <v>#N/A</v>
          </cell>
          <cell r="T1949" t="e">
            <v>#N/A</v>
          </cell>
          <cell r="U1949" t="e">
            <v>#N/A</v>
          </cell>
          <cell r="V1949" t="e">
            <v>#N/A</v>
          </cell>
          <cell r="W1949"/>
          <cell r="X1949" t="e">
            <v>#N/A</v>
          </cell>
          <cell r="Y1949" t="e">
            <v>#N/A</v>
          </cell>
          <cell r="Z1949" t="e">
            <v>#N/A</v>
          </cell>
          <cell r="AA1949"/>
          <cell r="AB1949"/>
          <cell r="AC1949"/>
          <cell r="AD1949"/>
          <cell r="AE1949" t="str">
            <v>ARRU</v>
          </cell>
          <cell r="AF1949" t="str">
            <v>FI</v>
          </cell>
          <cell r="AG1949"/>
          <cell r="AH1949"/>
        </row>
        <row r="1950">
          <cell r="A1950">
            <v>150039</v>
          </cell>
          <cell r="B1950">
            <v>1000</v>
          </cell>
          <cell r="C1950">
            <v>1035</v>
          </cell>
          <cell r="D1950" t="str">
            <v>SAKO</v>
          </cell>
          <cell r="E1950" t="str">
            <v/>
          </cell>
          <cell r="F1950" t="str">
            <v>X</v>
          </cell>
          <cell r="G1950" t="str">
            <v>SHARES RAYCE</v>
          </cell>
          <cell r="H1950" t="str">
            <v>SHARES &gt; 10 % RAYCE</v>
          </cell>
          <cell r="I1950" t="str">
            <v>A2611</v>
          </cell>
          <cell r="J1950" t="e">
            <v>#N/A</v>
          </cell>
          <cell r="K1950" t="e">
            <v>#N/A</v>
          </cell>
          <cell r="L1950"/>
          <cell r="M1950"/>
          <cell r="N1950" t="e">
            <v>#N/A</v>
          </cell>
          <cell r="O1950" t="e">
            <v>#N/A</v>
          </cell>
          <cell r="P1950" t="e">
            <v>#N/A</v>
          </cell>
          <cell r="Q1950" t="e">
            <v>#N/A</v>
          </cell>
          <cell r="R1950" t="e">
            <v>#N/A</v>
          </cell>
          <cell r="S1950" t="e">
            <v>#N/A</v>
          </cell>
          <cell r="T1950" t="e">
            <v>#N/A</v>
          </cell>
          <cell r="U1950" t="e">
            <v>#N/A</v>
          </cell>
          <cell r="V1950" t="e">
            <v>#N/A</v>
          </cell>
          <cell r="W1950"/>
          <cell r="X1950" t="e">
            <v>#N/A</v>
          </cell>
          <cell r="Y1950" t="e">
            <v>#N/A</v>
          </cell>
          <cell r="Z1950" t="e">
            <v>#N/A</v>
          </cell>
          <cell r="AA1950"/>
          <cell r="AB1950"/>
          <cell r="AC1950"/>
          <cell r="AD1950"/>
          <cell r="AE1950" t="str">
            <v>ARRU</v>
          </cell>
          <cell r="AF1950" t="str">
            <v>FI</v>
          </cell>
          <cell r="AG1950"/>
          <cell r="AH1950"/>
        </row>
        <row r="1951">
          <cell r="A1951">
            <v>150040</v>
          </cell>
          <cell r="B1951">
            <v>1000</v>
          </cell>
          <cell r="C1951">
            <v>1035</v>
          </cell>
          <cell r="D1951" t="str">
            <v>SAKO</v>
          </cell>
          <cell r="E1951" t="str">
            <v/>
          </cell>
          <cell r="F1951" t="str">
            <v>X</v>
          </cell>
          <cell r="G1951" t="str">
            <v>SHARES RAYNET AMERIC</v>
          </cell>
          <cell r="H1951" t="str">
            <v>SHARES &gt; 10 %  RAYNET AMERICAS</v>
          </cell>
          <cell r="I1951" t="str">
            <v>A2611</v>
          </cell>
          <cell r="J1951" t="e">
            <v>#N/A</v>
          </cell>
          <cell r="K1951" t="e">
            <v>#N/A</v>
          </cell>
          <cell r="L1951"/>
          <cell r="M1951"/>
          <cell r="N1951" t="e">
            <v>#N/A</v>
          </cell>
          <cell r="O1951" t="e">
            <v>#N/A</v>
          </cell>
          <cell r="P1951" t="e">
            <v>#N/A</v>
          </cell>
          <cell r="Q1951" t="e">
            <v>#N/A</v>
          </cell>
          <cell r="R1951" t="e">
            <v>#N/A</v>
          </cell>
          <cell r="S1951" t="e">
            <v>#N/A</v>
          </cell>
          <cell r="T1951" t="e">
            <v>#N/A</v>
          </cell>
          <cell r="U1951" t="e">
            <v>#N/A</v>
          </cell>
          <cell r="V1951" t="e">
            <v>#N/A</v>
          </cell>
          <cell r="W1951"/>
          <cell r="X1951" t="e">
            <v>#N/A</v>
          </cell>
          <cell r="Y1951" t="e">
            <v>#N/A</v>
          </cell>
          <cell r="Z1951" t="e">
            <v>#N/A</v>
          </cell>
          <cell r="AA1951"/>
          <cell r="AB1951"/>
          <cell r="AC1951"/>
          <cell r="AD1951"/>
          <cell r="AE1951" t="str">
            <v>ARRU</v>
          </cell>
          <cell r="AF1951" t="str">
            <v>FI</v>
          </cell>
          <cell r="AG1951"/>
          <cell r="AH1951"/>
        </row>
        <row r="1952">
          <cell r="A1952">
            <v>150041</v>
          </cell>
          <cell r="B1952">
            <v>1000</v>
          </cell>
          <cell r="C1952">
            <v>1035</v>
          </cell>
          <cell r="D1952" t="str">
            <v>SAKO</v>
          </cell>
          <cell r="E1952" t="str">
            <v/>
          </cell>
          <cell r="F1952" t="str">
            <v>X</v>
          </cell>
          <cell r="G1952" t="str">
            <v>SHARES RAY ESTATE</v>
          </cell>
          <cell r="H1952" t="str">
            <v>SHARES &gt; 10 % RAY ESTATE Eurl</v>
          </cell>
          <cell r="I1952" t="str">
            <v>A2611</v>
          </cell>
          <cell r="J1952" t="e">
            <v>#N/A</v>
          </cell>
          <cell r="K1952" t="e">
            <v>#N/A</v>
          </cell>
          <cell r="L1952"/>
          <cell r="M1952"/>
          <cell r="N1952" t="e">
            <v>#N/A</v>
          </cell>
          <cell r="O1952" t="e">
            <v>#N/A</v>
          </cell>
          <cell r="P1952" t="e">
            <v>#N/A</v>
          </cell>
          <cell r="Q1952" t="e">
            <v>#N/A</v>
          </cell>
          <cell r="R1952" t="e">
            <v>#N/A</v>
          </cell>
          <cell r="S1952" t="e">
            <v>#N/A</v>
          </cell>
          <cell r="T1952" t="e">
            <v>#N/A</v>
          </cell>
          <cell r="U1952" t="e">
            <v>#N/A</v>
          </cell>
          <cell r="V1952" t="e">
            <v>#N/A</v>
          </cell>
          <cell r="W1952"/>
          <cell r="X1952" t="e">
            <v>#N/A</v>
          </cell>
          <cell r="Y1952" t="e">
            <v>#N/A</v>
          </cell>
          <cell r="Z1952" t="e">
            <v>#N/A</v>
          </cell>
          <cell r="AA1952"/>
          <cell r="AB1952"/>
          <cell r="AC1952"/>
          <cell r="AD1952"/>
          <cell r="AE1952" t="str">
            <v>ARRU</v>
          </cell>
          <cell r="AF1952" t="str">
            <v>FI</v>
          </cell>
          <cell r="AG1952"/>
          <cell r="AH1952"/>
        </row>
        <row r="1953">
          <cell r="A1953">
            <v>150042</v>
          </cell>
          <cell r="B1953">
            <v>1000</v>
          </cell>
          <cell r="C1953">
            <v>1035</v>
          </cell>
          <cell r="D1953" t="str">
            <v>SAKO</v>
          </cell>
          <cell r="E1953" t="str">
            <v/>
          </cell>
          <cell r="F1953" t="str">
            <v>X</v>
          </cell>
          <cell r="G1953" t="str">
            <v>SHARES AR CORP. N.A</v>
          </cell>
          <cell r="H1953" t="str">
            <v>SHARES &gt; 10 % AR CORPORATE NORTH AMERICA</v>
          </cell>
          <cell r="I1953" t="str">
            <v>A2611</v>
          </cell>
          <cell r="J1953" t="e">
            <v>#N/A</v>
          </cell>
          <cell r="K1953" t="e">
            <v>#N/A</v>
          </cell>
          <cell r="L1953"/>
          <cell r="M1953"/>
          <cell r="N1953" t="e">
            <v>#N/A</v>
          </cell>
          <cell r="O1953" t="e">
            <v>#N/A</v>
          </cell>
          <cell r="P1953" t="e">
            <v>#N/A</v>
          </cell>
          <cell r="Q1953" t="e">
            <v>#N/A</v>
          </cell>
          <cell r="R1953" t="e">
            <v>#N/A</v>
          </cell>
          <cell r="S1953" t="e">
            <v>#N/A</v>
          </cell>
          <cell r="T1953" t="e">
            <v>#N/A</v>
          </cell>
          <cell r="U1953" t="e">
            <v>#N/A</v>
          </cell>
          <cell r="V1953" t="e">
            <v>#N/A</v>
          </cell>
          <cell r="W1953"/>
          <cell r="X1953" t="e">
            <v>#N/A</v>
          </cell>
          <cell r="Y1953" t="e">
            <v>#N/A</v>
          </cell>
          <cell r="Z1953" t="e">
            <v>#N/A</v>
          </cell>
          <cell r="AA1953"/>
          <cell r="AB1953"/>
          <cell r="AC1953"/>
          <cell r="AD1953"/>
          <cell r="AE1953" t="str">
            <v>ARRU</v>
          </cell>
          <cell r="AF1953" t="str">
            <v>FI</v>
          </cell>
          <cell r="AG1953"/>
          <cell r="AH1953"/>
        </row>
        <row r="1954">
          <cell r="A1954">
            <v>150043</v>
          </cell>
          <cell r="B1954">
            <v>1000</v>
          </cell>
          <cell r="C1954">
            <v>1035</v>
          </cell>
          <cell r="D1954" t="str">
            <v>SAKO</v>
          </cell>
          <cell r="E1954" t="str">
            <v/>
          </cell>
          <cell r="F1954" t="str">
            <v>X</v>
          </cell>
          <cell r="G1954" t="str">
            <v>SHARES AR T Hamilton</v>
          </cell>
          <cell r="H1954" t="str">
            <v>SHARES &gt; 10 % AR T Manuf. Hamilton (Canada)</v>
          </cell>
          <cell r="I1954" t="str">
            <v>A2611</v>
          </cell>
          <cell r="J1954" t="e">
            <v>#N/A</v>
          </cell>
          <cell r="K1954" t="e">
            <v>#N/A</v>
          </cell>
          <cell r="L1954"/>
          <cell r="M1954"/>
          <cell r="N1954" t="e">
            <v>#N/A</v>
          </cell>
          <cell r="O1954" t="e">
            <v>#N/A</v>
          </cell>
          <cell r="P1954" t="e">
            <v>#N/A</v>
          </cell>
          <cell r="Q1954" t="e">
            <v>#N/A</v>
          </cell>
          <cell r="R1954" t="e">
            <v>#N/A</v>
          </cell>
          <cell r="S1954" t="e">
            <v>#N/A</v>
          </cell>
          <cell r="T1954" t="e">
            <v>#N/A</v>
          </cell>
          <cell r="U1954" t="e">
            <v>#N/A</v>
          </cell>
          <cell r="V1954" t="e">
            <v>#N/A</v>
          </cell>
          <cell r="W1954"/>
          <cell r="X1954" t="e">
            <v>#N/A</v>
          </cell>
          <cell r="Y1954" t="e">
            <v>#N/A</v>
          </cell>
          <cell r="Z1954" t="e">
            <v>#N/A</v>
          </cell>
          <cell r="AA1954"/>
          <cell r="AB1954"/>
          <cell r="AC1954"/>
          <cell r="AD1954"/>
          <cell r="AE1954" t="str">
            <v>ARRU</v>
          </cell>
          <cell r="AF1954" t="str">
            <v>FI</v>
          </cell>
          <cell r="AG1954"/>
          <cell r="AH1954"/>
        </row>
        <row r="1955">
          <cell r="A1955">
            <v>150044</v>
          </cell>
          <cell r="B1955">
            <v>1000</v>
          </cell>
          <cell r="C1955">
            <v>1035</v>
          </cell>
          <cell r="D1955" t="str">
            <v>SAKO</v>
          </cell>
          <cell r="E1955" t="str">
            <v/>
          </cell>
          <cell r="F1955" t="str">
            <v>X</v>
          </cell>
          <cell r="G1955" t="str">
            <v>SHARES RAYCE</v>
          </cell>
          <cell r="H1955" t="str">
            <v>SHARES &gt; 10 % RAYCE AMERICAS INC</v>
          </cell>
          <cell r="I1955" t="str">
            <v>A2611</v>
          </cell>
          <cell r="J1955" t="e">
            <v>#N/A</v>
          </cell>
          <cell r="K1955" t="e">
            <v>#N/A</v>
          </cell>
          <cell r="L1955"/>
          <cell r="M1955"/>
          <cell r="N1955" t="e">
            <v>#N/A</v>
          </cell>
          <cell r="O1955" t="e">
            <v>#N/A</v>
          </cell>
          <cell r="P1955" t="e">
            <v>#N/A</v>
          </cell>
          <cell r="Q1955" t="e">
            <v>#N/A</v>
          </cell>
          <cell r="R1955" t="e">
            <v>#N/A</v>
          </cell>
          <cell r="S1955" t="e">
            <v>#N/A</v>
          </cell>
          <cell r="T1955" t="e">
            <v>#N/A</v>
          </cell>
          <cell r="U1955" t="e">
            <v>#N/A</v>
          </cell>
          <cell r="V1955" t="e">
            <v>#N/A</v>
          </cell>
          <cell r="W1955"/>
          <cell r="X1955" t="e">
            <v>#N/A</v>
          </cell>
          <cell r="Y1955" t="e">
            <v>#N/A</v>
          </cell>
          <cell r="Z1955" t="e">
            <v>#N/A</v>
          </cell>
          <cell r="AA1955"/>
          <cell r="AB1955"/>
          <cell r="AC1955"/>
          <cell r="AD1955"/>
          <cell r="AE1955" t="str">
            <v>ARRU</v>
          </cell>
          <cell r="AF1955" t="str">
            <v>FI</v>
          </cell>
          <cell r="AG1955"/>
          <cell r="AH1955"/>
        </row>
        <row r="1956">
          <cell r="A1956">
            <v>150045</v>
          </cell>
          <cell r="B1956">
            <v>1000</v>
          </cell>
          <cell r="C1956">
            <v>1035</v>
          </cell>
          <cell r="D1956" t="str">
            <v>SAKO</v>
          </cell>
          <cell r="E1956" t="str">
            <v/>
          </cell>
          <cell r="F1956" t="str">
            <v>X</v>
          </cell>
          <cell r="G1956" t="str">
            <v>SHARES AR T MANUF.</v>
          </cell>
          <cell r="H1956" t="str">
            <v>SHARES &gt; 10 % AR TINNERMAN MANUFACT. BRUNSWICK</v>
          </cell>
          <cell r="I1956" t="str">
            <v>A2611</v>
          </cell>
          <cell r="J1956" t="e">
            <v>#N/A</v>
          </cell>
          <cell r="K1956" t="e">
            <v>#N/A</v>
          </cell>
          <cell r="L1956"/>
          <cell r="M1956"/>
          <cell r="N1956" t="e">
            <v>#N/A</v>
          </cell>
          <cell r="O1956" t="e">
            <v>#N/A</v>
          </cell>
          <cell r="P1956" t="e">
            <v>#N/A</v>
          </cell>
          <cell r="Q1956" t="e">
            <v>#N/A</v>
          </cell>
          <cell r="R1956" t="e">
            <v>#N/A</v>
          </cell>
          <cell r="S1956" t="e">
            <v>#N/A</v>
          </cell>
          <cell r="T1956" t="e">
            <v>#N/A</v>
          </cell>
          <cell r="U1956" t="e">
            <v>#N/A</v>
          </cell>
          <cell r="V1956" t="e">
            <v>#N/A</v>
          </cell>
          <cell r="W1956"/>
          <cell r="X1956" t="e">
            <v>#N/A</v>
          </cell>
          <cell r="Y1956" t="e">
            <v>#N/A</v>
          </cell>
          <cell r="Z1956" t="e">
            <v>#N/A</v>
          </cell>
          <cell r="AA1956"/>
          <cell r="AB1956"/>
          <cell r="AC1956"/>
          <cell r="AD1956"/>
          <cell r="AE1956" t="str">
            <v>ARRU</v>
          </cell>
          <cell r="AF1956" t="str">
            <v>FI</v>
          </cell>
          <cell r="AG1956"/>
          <cell r="AH1956"/>
        </row>
        <row r="1957">
          <cell r="A1957">
            <v>150046</v>
          </cell>
          <cell r="B1957">
            <v>1000</v>
          </cell>
          <cell r="C1957">
            <v>1035</v>
          </cell>
          <cell r="D1957" t="str">
            <v>SAKO</v>
          </cell>
          <cell r="E1957" t="str">
            <v/>
          </cell>
          <cell r="F1957" t="str">
            <v>X</v>
          </cell>
          <cell r="G1957" t="str">
            <v>SHARES RAY ESTATE</v>
          </cell>
          <cell r="H1957" t="str">
            <v>SHARES &gt; 10 % RAY ESTATE Logansport</v>
          </cell>
          <cell r="I1957" t="str">
            <v>A2611</v>
          </cell>
          <cell r="J1957" t="e">
            <v>#N/A</v>
          </cell>
          <cell r="K1957" t="e">
            <v>#N/A</v>
          </cell>
          <cell r="L1957"/>
          <cell r="M1957"/>
          <cell r="N1957" t="e">
            <v>#N/A</v>
          </cell>
          <cell r="O1957" t="e">
            <v>#N/A</v>
          </cell>
          <cell r="P1957" t="e">
            <v>#N/A</v>
          </cell>
          <cell r="Q1957" t="e">
            <v>#N/A</v>
          </cell>
          <cell r="R1957" t="e">
            <v>#N/A</v>
          </cell>
          <cell r="S1957" t="e">
            <v>#N/A</v>
          </cell>
          <cell r="T1957" t="e">
            <v>#N/A</v>
          </cell>
          <cell r="U1957" t="e">
            <v>#N/A</v>
          </cell>
          <cell r="V1957" t="e">
            <v>#N/A</v>
          </cell>
          <cell r="W1957"/>
          <cell r="X1957" t="e">
            <v>#N/A</v>
          </cell>
          <cell r="Y1957" t="e">
            <v>#N/A</v>
          </cell>
          <cell r="Z1957" t="e">
            <v>#N/A</v>
          </cell>
          <cell r="AA1957"/>
          <cell r="AB1957"/>
          <cell r="AC1957"/>
          <cell r="AD1957"/>
          <cell r="AE1957" t="str">
            <v>ARRU</v>
          </cell>
          <cell r="AF1957" t="str">
            <v>FI</v>
          </cell>
          <cell r="AG1957"/>
          <cell r="AH1957"/>
        </row>
        <row r="1958">
          <cell r="A1958">
            <v>150047</v>
          </cell>
          <cell r="B1958">
            <v>1000</v>
          </cell>
          <cell r="C1958">
            <v>1035</v>
          </cell>
          <cell r="D1958" t="str">
            <v>SAKO</v>
          </cell>
          <cell r="E1958" t="str">
            <v/>
          </cell>
          <cell r="F1958" t="str">
            <v>X</v>
          </cell>
          <cell r="G1958" t="str">
            <v>SHARES RAY ESTATE</v>
          </cell>
          <cell r="H1958" t="str">
            <v>SHARES &gt; 10 % RAY ESTATE Fleminsburg</v>
          </cell>
          <cell r="I1958" t="str">
            <v>A2611</v>
          </cell>
          <cell r="J1958" t="e">
            <v>#N/A</v>
          </cell>
          <cell r="K1958" t="e">
            <v>#N/A</v>
          </cell>
          <cell r="L1958"/>
          <cell r="M1958"/>
          <cell r="N1958" t="e">
            <v>#N/A</v>
          </cell>
          <cell r="O1958" t="e">
            <v>#N/A</v>
          </cell>
          <cell r="P1958" t="e">
            <v>#N/A</v>
          </cell>
          <cell r="Q1958" t="e">
            <v>#N/A</v>
          </cell>
          <cell r="R1958" t="e">
            <v>#N/A</v>
          </cell>
          <cell r="S1958" t="e">
            <v>#N/A</v>
          </cell>
          <cell r="T1958" t="e">
            <v>#N/A</v>
          </cell>
          <cell r="U1958" t="e">
            <v>#N/A</v>
          </cell>
          <cell r="V1958" t="e">
            <v>#N/A</v>
          </cell>
          <cell r="W1958"/>
          <cell r="X1958" t="e">
            <v>#N/A</v>
          </cell>
          <cell r="Y1958" t="e">
            <v>#N/A</v>
          </cell>
          <cell r="Z1958" t="e">
            <v>#N/A</v>
          </cell>
          <cell r="AA1958"/>
          <cell r="AB1958"/>
          <cell r="AC1958"/>
          <cell r="AD1958"/>
          <cell r="AE1958" t="str">
            <v>ARRU</v>
          </cell>
          <cell r="AF1958" t="str">
            <v>FI</v>
          </cell>
          <cell r="AG1958"/>
          <cell r="AH1958"/>
        </row>
        <row r="1959">
          <cell r="A1959">
            <v>150048</v>
          </cell>
          <cell r="B1959">
            <v>1000</v>
          </cell>
          <cell r="C1959">
            <v>1035</v>
          </cell>
          <cell r="D1959" t="str">
            <v>SAKO</v>
          </cell>
          <cell r="E1959" t="str">
            <v/>
          </cell>
          <cell r="F1959" t="str">
            <v>X</v>
          </cell>
          <cell r="G1959" t="str">
            <v>SHARES RAY ESTATE</v>
          </cell>
          <cell r="H1959" t="str">
            <v>SHARES &gt; 10 % RAY ESTATE RCI Rochester</v>
          </cell>
          <cell r="I1959" t="str">
            <v>A2611</v>
          </cell>
          <cell r="J1959" t="e">
            <v>#N/A</v>
          </cell>
          <cell r="K1959" t="e">
            <v>#N/A</v>
          </cell>
          <cell r="L1959"/>
          <cell r="M1959"/>
          <cell r="N1959" t="e">
            <v>#N/A</v>
          </cell>
          <cell r="O1959" t="e">
            <v>#N/A</v>
          </cell>
          <cell r="P1959" t="e">
            <v>#N/A</v>
          </cell>
          <cell r="Q1959" t="e">
            <v>#N/A</v>
          </cell>
          <cell r="R1959" t="e">
            <v>#N/A</v>
          </cell>
          <cell r="S1959" t="e">
            <v>#N/A</v>
          </cell>
          <cell r="T1959" t="e">
            <v>#N/A</v>
          </cell>
          <cell r="U1959" t="e">
            <v>#N/A</v>
          </cell>
          <cell r="V1959" t="e">
            <v>#N/A</v>
          </cell>
          <cell r="W1959"/>
          <cell r="X1959" t="e">
            <v>#N/A</v>
          </cell>
          <cell r="Y1959" t="e">
            <v>#N/A</v>
          </cell>
          <cell r="Z1959" t="e">
            <v>#N/A</v>
          </cell>
          <cell r="AA1959"/>
          <cell r="AB1959"/>
          <cell r="AC1959"/>
          <cell r="AD1959"/>
          <cell r="AE1959" t="str">
            <v>ARRU</v>
          </cell>
          <cell r="AF1959" t="str">
            <v>FI</v>
          </cell>
          <cell r="AG1959"/>
          <cell r="AH1959"/>
        </row>
        <row r="1960">
          <cell r="A1960">
            <v>150049</v>
          </cell>
          <cell r="B1960">
            <v>1000</v>
          </cell>
          <cell r="C1960">
            <v>1035</v>
          </cell>
          <cell r="D1960" t="str">
            <v>SAKO</v>
          </cell>
          <cell r="E1960" t="str">
            <v/>
          </cell>
          <cell r="F1960" t="str">
            <v>X</v>
          </cell>
          <cell r="G1960" t="str">
            <v>SHARES RAY ESTATE</v>
          </cell>
          <cell r="H1960" t="str">
            <v>SHARES &gt; 10 % RAY ESTATE Hamilton (Canada)</v>
          </cell>
          <cell r="I1960" t="str">
            <v>A2611</v>
          </cell>
          <cell r="J1960" t="e">
            <v>#N/A</v>
          </cell>
          <cell r="K1960" t="e">
            <v>#N/A</v>
          </cell>
          <cell r="L1960"/>
          <cell r="M1960"/>
          <cell r="N1960" t="e">
            <v>#N/A</v>
          </cell>
          <cell r="O1960" t="e">
            <v>#N/A</v>
          </cell>
          <cell r="P1960" t="e">
            <v>#N/A</v>
          </cell>
          <cell r="Q1960" t="e">
            <v>#N/A</v>
          </cell>
          <cell r="R1960" t="e">
            <v>#N/A</v>
          </cell>
          <cell r="S1960" t="e">
            <v>#N/A</v>
          </cell>
          <cell r="T1960" t="e">
            <v>#N/A</v>
          </cell>
          <cell r="U1960" t="e">
            <v>#N/A</v>
          </cell>
          <cell r="V1960" t="e">
            <v>#N/A</v>
          </cell>
          <cell r="W1960"/>
          <cell r="X1960" t="e">
            <v>#N/A</v>
          </cell>
          <cell r="Y1960" t="e">
            <v>#N/A</v>
          </cell>
          <cell r="Z1960" t="e">
            <v>#N/A</v>
          </cell>
          <cell r="AA1960"/>
          <cell r="AB1960"/>
          <cell r="AC1960"/>
          <cell r="AD1960"/>
          <cell r="AE1960" t="str">
            <v>ARRU</v>
          </cell>
          <cell r="AF1960" t="str">
            <v>FI</v>
          </cell>
          <cell r="AG1960"/>
          <cell r="AH1960"/>
        </row>
        <row r="1961">
          <cell r="A1961">
            <v>150050</v>
          </cell>
          <cell r="B1961">
            <v>1000</v>
          </cell>
          <cell r="C1961">
            <v>1035</v>
          </cell>
          <cell r="D1961" t="str">
            <v>SAKO</v>
          </cell>
          <cell r="E1961" t="str">
            <v/>
          </cell>
          <cell r="F1961" t="str">
            <v>X</v>
          </cell>
          <cell r="G1961" t="str">
            <v>SHARES RAY ESTATE</v>
          </cell>
          <cell r="H1961" t="str">
            <v>SHARES &gt; 10 % RAY ESTATE BUILDING</v>
          </cell>
          <cell r="I1961" t="str">
            <v>A2611</v>
          </cell>
          <cell r="J1961" t="e">
            <v>#N/A</v>
          </cell>
          <cell r="K1961" t="e">
            <v>#N/A</v>
          </cell>
          <cell r="L1961"/>
          <cell r="M1961"/>
          <cell r="N1961" t="e">
            <v>#N/A</v>
          </cell>
          <cell r="O1961" t="e">
            <v>#N/A</v>
          </cell>
          <cell r="P1961" t="e">
            <v>#N/A</v>
          </cell>
          <cell r="Q1961" t="e">
            <v>#N/A</v>
          </cell>
          <cell r="R1961" t="e">
            <v>#N/A</v>
          </cell>
          <cell r="S1961" t="e">
            <v>#N/A</v>
          </cell>
          <cell r="T1961" t="e">
            <v>#N/A</v>
          </cell>
          <cell r="U1961" t="e">
            <v>#N/A</v>
          </cell>
          <cell r="V1961" t="e">
            <v>#N/A</v>
          </cell>
          <cell r="W1961"/>
          <cell r="X1961" t="e">
            <v>#N/A</v>
          </cell>
          <cell r="Y1961" t="e">
            <v>#N/A</v>
          </cell>
          <cell r="Z1961" t="e">
            <v>#N/A</v>
          </cell>
          <cell r="AA1961"/>
          <cell r="AB1961"/>
          <cell r="AC1961"/>
          <cell r="AD1961"/>
          <cell r="AE1961" t="str">
            <v>ARRU</v>
          </cell>
          <cell r="AF1961" t="str">
            <v>FI</v>
          </cell>
          <cell r="AG1961"/>
          <cell r="AH1961"/>
        </row>
        <row r="1962">
          <cell r="A1962">
            <v>150051</v>
          </cell>
          <cell r="B1962">
            <v>1000</v>
          </cell>
          <cell r="C1962">
            <v>1035</v>
          </cell>
          <cell r="D1962" t="str">
            <v>SAKO</v>
          </cell>
          <cell r="E1962" t="str">
            <v/>
          </cell>
          <cell r="F1962" t="str">
            <v>X</v>
          </cell>
          <cell r="G1962" t="str">
            <v>SHARES RG FIX MAROC</v>
          </cell>
          <cell r="H1962" t="str">
            <v>SHARES &gt; 10 % RG FIXATION MAROC</v>
          </cell>
          <cell r="I1962" t="str">
            <v>A2611</v>
          </cell>
          <cell r="J1962" t="e">
            <v>#N/A</v>
          </cell>
          <cell r="K1962" t="e">
            <v>#N/A</v>
          </cell>
          <cell r="L1962"/>
          <cell r="M1962"/>
          <cell r="N1962" t="e">
            <v>#N/A</v>
          </cell>
          <cell r="O1962" t="e">
            <v>#N/A</v>
          </cell>
          <cell r="P1962" t="e">
            <v>#N/A</v>
          </cell>
          <cell r="Q1962" t="e">
            <v>#N/A</v>
          </cell>
          <cell r="R1962" t="e">
            <v>#N/A</v>
          </cell>
          <cell r="S1962" t="e">
            <v>#N/A</v>
          </cell>
          <cell r="T1962" t="e">
            <v>#N/A</v>
          </cell>
          <cell r="U1962" t="e">
            <v>#N/A</v>
          </cell>
          <cell r="V1962" t="e">
            <v>#N/A</v>
          </cell>
          <cell r="W1962"/>
          <cell r="X1962" t="e">
            <v>#N/A</v>
          </cell>
          <cell r="Y1962" t="e">
            <v>#N/A</v>
          </cell>
          <cell r="Z1962" t="e">
            <v>#N/A</v>
          </cell>
          <cell r="AA1962"/>
          <cell r="AB1962"/>
          <cell r="AC1962"/>
          <cell r="AD1962"/>
          <cell r="AE1962" t="str">
            <v>ARRU</v>
          </cell>
          <cell r="AF1962" t="str">
            <v>FI</v>
          </cell>
          <cell r="AG1962"/>
          <cell r="AH1962"/>
        </row>
        <row r="1963">
          <cell r="A1963">
            <v>150052</v>
          </cell>
          <cell r="B1963">
            <v>1000</v>
          </cell>
          <cell r="C1963">
            <v>1035</v>
          </cell>
          <cell r="D1963" t="str">
            <v>SAKO</v>
          </cell>
          <cell r="E1963" t="str">
            <v/>
          </cell>
          <cell r="F1963" t="str">
            <v>X</v>
          </cell>
          <cell r="G1963" t="str">
            <v>SHARES AR T INDUST.</v>
          </cell>
          <cell r="H1963" t="str">
            <v>SHARES &gt; 10 % AR TINNERMAN INDUSTRIAL</v>
          </cell>
          <cell r="I1963" t="str">
            <v>A2611</v>
          </cell>
          <cell r="J1963" t="e">
            <v>#N/A</v>
          </cell>
          <cell r="K1963" t="e">
            <v>#N/A</v>
          </cell>
          <cell r="L1963"/>
          <cell r="M1963"/>
          <cell r="N1963" t="e">
            <v>#N/A</v>
          </cell>
          <cell r="O1963" t="e">
            <v>#N/A</v>
          </cell>
          <cell r="P1963" t="e">
            <v>#N/A</v>
          </cell>
          <cell r="Q1963" t="e">
            <v>#N/A</v>
          </cell>
          <cell r="R1963" t="e">
            <v>#N/A</v>
          </cell>
          <cell r="S1963" t="e">
            <v>#N/A</v>
          </cell>
          <cell r="T1963" t="e">
            <v>#N/A</v>
          </cell>
          <cell r="U1963" t="e">
            <v>#N/A</v>
          </cell>
          <cell r="V1963" t="e">
            <v>#N/A</v>
          </cell>
          <cell r="W1963"/>
          <cell r="X1963" t="e">
            <v>#N/A</v>
          </cell>
          <cell r="Y1963" t="e">
            <v>#N/A</v>
          </cell>
          <cell r="Z1963" t="e">
            <v>#N/A</v>
          </cell>
          <cell r="AA1963"/>
          <cell r="AB1963"/>
          <cell r="AC1963"/>
          <cell r="AD1963"/>
          <cell r="AE1963" t="str">
            <v>ARRU</v>
          </cell>
          <cell r="AF1963" t="str">
            <v>FI</v>
          </cell>
          <cell r="AG1963"/>
          <cell r="AH1963"/>
        </row>
        <row r="1964">
          <cell r="A1964">
            <v>150053</v>
          </cell>
          <cell r="B1964">
            <v>1000</v>
          </cell>
          <cell r="C1964">
            <v>1035</v>
          </cell>
          <cell r="D1964" t="str">
            <v>SAKO</v>
          </cell>
          <cell r="E1964" t="str">
            <v/>
          </cell>
          <cell r="F1964" t="str">
            <v>X</v>
          </cell>
          <cell r="G1964" t="str">
            <v>SHARES RAYLINK</v>
          </cell>
          <cell r="H1964" t="str">
            <v>SHARES &gt; 10 % RAYLINK</v>
          </cell>
          <cell r="I1964" t="str">
            <v>A2611</v>
          </cell>
          <cell r="J1964" t="e">
            <v>#N/A</v>
          </cell>
          <cell r="K1964" t="e">
            <v>#N/A</v>
          </cell>
          <cell r="L1964"/>
          <cell r="M1964"/>
          <cell r="N1964" t="e">
            <v>#N/A</v>
          </cell>
          <cell r="O1964" t="e">
            <v>#N/A</v>
          </cell>
          <cell r="P1964" t="e">
            <v>#N/A</v>
          </cell>
          <cell r="Q1964" t="e">
            <v>#N/A</v>
          </cell>
          <cell r="R1964" t="e">
            <v>#N/A</v>
          </cell>
          <cell r="S1964" t="e">
            <v>#N/A</v>
          </cell>
          <cell r="T1964" t="e">
            <v>#N/A</v>
          </cell>
          <cell r="U1964" t="e">
            <v>#N/A</v>
          </cell>
          <cell r="V1964" t="e">
            <v>#N/A</v>
          </cell>
          <cell r="W1964"/>
          <cell r="X1964" t="e">
            <v>#N/A</v>
          </cell>
          <cell r="Y1964" t="e">
            <v>#N/A</v>
          </cell>
          <cell r="Z1964" t="e">
            <v>#N/A</v>
          </cell>
          <cell r="AA1964"/>
          <cell r="AB1964"/>
          <cell r="AC1964"/>
          <cell r="AD1964"/>
          <cell r="AE1964" t="str">
            <v>ARRU</v>
          </cell>
          <cell r="AF1964" t="str">
            <v>FI</v>
          </cell>
          <cell r="AG1964"/>
          <cell r="AH1964"/>
        </row>
        <row r="1965">
          <cell r="A1965">
            <v>150054</v>
          </cell>
          <cell r="B1965">
            <v>1000</v>
          </cell>
          <cell r="C1965">
            <v>1035</v>
          </cell>
          <cell r="D1965" t="str">
            <v>SAKO</v>
          </cell>
          <cell r="E1965" t="str">
            <v/>
          </cell>
          <cell r="F1965" t="str">
            <v>X</v>
          </cell>
          <cell r="G1965" t="str">
            <v>SHARES AR SINGAP</v>
          </cell>
          <cell r="H1965" t="str">
            <v>SHARES &gt; 10 % A.RAYMOND SINGAPORE</v>
          </cell>
          <cell r="I1965" t="str">
            <v>A2611</v>
          </cell>
          <cell r="J1965" t="e">
            <v>#N/A</v>
          </cell>
          <cell r="K1965" t="e">
            <v>#N/A</v>
          </cell>
          <cell r="L1965"/>
          <cell r="M1965"/>
          <cell r="N1965" t="e">
            <v>#N/A</v>
          </cell>
          <cell r="O1965" t="e">
            <v>#N/A</v>
          </cell>
          <cell r="P1965" t="e">
            <v>#N/A</v>
          </cell>
          <cell r="Q1965" t="e">
            <v>#N/A</v>
          </cell>
          <cell r="R1965" t="e">
            <v>#N/A</v>
          </cell>
          <cell r="S1965" t="e">
            <v>#N/A</v>
          </cell>
          <cell r="T1965" t="e">
            <v>#N/A</v>
          </cell>
          <cell r="U1965" t="e">
            <v>#N/A</v>
          </cell>
          <cell r="V1965" t="e">
            <v>#N/A</v>
          </cell>
          <cell r="W1965"/>
          <cell r="X1965" t="e">
            <v>#N/A</v>
          </cell>
          <cell r="Y1965" t="e">
            <v>#N/A</v>
          </cell>
          <cell r="Z1965" t="e">
            <v>#N/A</v>
          </cell>
          <cell r="AA1965"/>
          <cell r="AB1965"/>
          <cell r="AC1965"/>
          <cell r="AD1965"/>
          <cell r="AE1965" t="str">
            <v>ARRU</v>
          </cell>
          <cell r="AF1965" t="str">
            <v>FI</v>
          </cell>
          <cell r="AG1965"/>
          <cell r="AH1965"/>
        </row>
        <row r="1966">
          <cell r="A1966">
            <v>150056</v>
          </cell>
          <cell r="B1966">
            <v>1000</v>
          </cell>
          <cell r="C1966">
            <v>1035</v>
          </cell>
          <cell r="D1966" t="str">
            <v>SAKO</v>
          </cell>
          <cell r="E1966" t="str">
            <v/>
          </cell>
          <cell r="F1966" t="str">
            <v>X</v>
          </cell>
          <cell r="G1966" t="str">
            <v>SHARES AR CORP CH</v>
          </cell>
          <cell r="H1966" t="str">
            <v>SHARES &gt; 10 % AR CORPORATE CHINASIA</v>
          </cell>
          <cell r="I1966" t="str">
            <v>A2611</v>
          </cell>
          <cell r="J1966" t="e">
            <v>#N/A</v>
          </cell>
          <cell r="K1966" t="e">
            <v>#N/A</v>
          </cell>
          <cell r="L1966"/>
          <cell r="M1966"/>
          <cell r="N1966" t="e">
            <v>#N/A</v>
          </cell>
          <cell r="O1966" t="e">
            <v>#N/A</v>
          </cell>
          <cell r="P1966" t="e">
            <v>#N/A</v>
          </cell>
          <cell r="Q1966" t="e">
            <v>#N/A</v>
          </cell>
          <cell r="R1966" t="e">
            <v>#N/A</v>
          </cell>
          <cell r="S1966" t="e">
            <v>#N/A</v>
          </cell>
          <cell r="T1966" t="e">
            <v>#N/A</v>
          </cell>
          <cell r="U1966" t="e">
            <v>#N/A</v>
          </cell>
          <cell r="V1966" t="e">
            <v>#N/A</v>
          </cell>
          <cell r="W1966"/>
          <cell r="X1966" t="e">
            <v>#N/A</v>
          </cell>
          <cell r="Y1966" t="e">
            <v>#N/A</v>
          </cell>
          <cell r="Z1966" t="e">
            <v>#N/A</v>
          </cell>
          <cell r="AA1966"/>
          <cell r="AB1966"/>
          <cell r="AC1966"/>
          <cell r="AD1966"/>
          <cell r="AE1966" t="str">
            <v>ARRU</v>
          </cell>
          <cell r="AF1966" t="str">
            <v>FI</v>
          </cell>
          <cell r="AG1966"/>
          <cell r="AH1966"/>
        </row>
        <row r="1967">
          <cell r="A1967">
            <v>150057</v>
          </cell>
          <cell r="B1967">
            <v>1000</v>
          </cell>
          <cell r="C1967">
            <v>1035</v>
          </cell>
          <cell r="D1967" t="str">
            <v>SAKO</v>
          </cell>
          <cell r="E1967" t="str">
            <v/>
          </cell>
          <cell r="F1967" t="str">
            <v>X</v>
          </cell>
          <cell r="G1967" t="str">
            <v>SHARES RAY EST GMBH</v>
          </cell>
          <cell r="H1967" t="str">
            <v>SHARES &gt; 10 % RAY ESTATE BUILDINGS GMBH</v>
          </cell>
          <cell r="I1967" t="str">
            <v>A2611</v>
          </cell>
          <cell r="J1967" t="e">
            <v>#N/A</v>
          </cell>
          <cell r="K1967" t="e">
            <v>#N/A</v>
          </cell>
          <cell r="L1967"/>
          <cell r="M1967"/>
          <cell r="N1967" t="e">
            <v>#N/A</v>
          </cell>
          <cell r="O1967" t="e">
            <v>#N/A</v>
          </cell>
          <cell r="P1967" t="e">
            <v>#N/A</v>
          </cell>
          <cell r="Q1967" t="e">
            <v>#N/A</v>
          </cell>
          <cell r="R1967" t="e">
            <v>#N/A</v>
          </cell>
          <cell r="S1967" t="e">
            <v>#N/A</v>
          </cell>
          <cell r="T1967" t="e">
            <v>#N/A</v>
          </cell>
          <cell r="U1967" t="e">
            <v>#N/A</v>
          </cell>
          <cell r="V1967" t="e">
            <v>#N/A</v>
          </cell>
          <cell r="W1967"/>
          <cell r="X1967" t="e">
            <v>#N/A</v>
          </cell>
          <cell r="Y1967" t="e">
            <v>#N/A</v>
          </cell>
          <cell r="Z1967" t="e">
            <v>#N/A</v>
          </cell>
          <cell r="AA1967"/>
          <cell r="AB1967"/>
          <cell r="AC1967"/>
          <cell r="AD1967"/>
          <cell r="AE1967" t="str">
            <v>ARRU</v>
          </cell>
          <cell r="AF1967" t="str">
            <v>FI</v>
          </cell>
          <cell r="AG1967"/>
          <cell r="AH1967"/>
        </row>
        <row r="1968">
          <cell r="A1968">
            <v>150058</v>
          </cell>
          <cell r="B1968">
            <v>1000</v>
          </cell>
          <cell r="C1968">
            <v>1035</v>
          </cell>
          <cell r="D1968" t="str">
            <v>SAKO</v>
          </cell>
          <cell r="E1968" t="str">
            <v/>
          </cell>
          <cell r="F1968" t="str">
            <v>X</v>
          </cell>
          <cell r="G1968" t="str">
            <v>SHARES FACIL HOLDING</v>
          </cell>
          <cell r="H1968" t="str">
            <v>SHARES &gt; 10 % FACIL HOLDING Scs</v>
          </cell>
          <cell r="I1968" t="str">
            <v>A2611</v>
          </cell>
          <cell r="J1968" t="e">
            <v>#N/A</v>
          </cell>
          <cell r="K1968" t="e">
            <v>#N/A</v>
          </cell>
          <cell r="L1968"/>
          <cell r="M1968"/>
          <cell r="N1968" t="e">
            <v>#N/A</v>
          </cell>
          <cell r="O1968" t="e">
            <v>#N/A</v>
          </cell>
          <cell r="P1968" t="e">
            <v>#N/A</v>
          </cell>
          <cell r="Q1968" t="e">
            <v>#N/A</v>
          </cell>
          <cell r="R1968" t="e">
            <v>#N/A</v>
          </cell>
          <cell r="S1968" t="e">
            <v>#N/A</v>
          </cell>
          <cell r="T1968" t="e">
            <v>#N/A</v>
          </cell>
          <cell r="U1968" t="e">
            <v>#N/A</v>
          </cell>
          <cell r="V1968" t="e">
            <v>#N/A</v>
          </cell>
          <cell r="W1968"/>
          <cell r="X1968" t="e">
            <v>#N/A</v>
          </cell>
          <cell r="Y1968" t="e">
            <v>#N/A</v>
          </cell>
          <cell r="Z1968" t="e">
            <v>#N/A</v>
          </cell>
          <cell r="AA1968"/>
          <cell r="AB1968"/>
          <cell r="AC1968"/>
          <cell r="AD1968"/>
          <cell r="AE1968" t="str">
            <v>ARRU</v>
          </cell>
          <cell r="AF1968" t="str">
            <v>FI</v>
          </cell>
          <cell r="AG1968"/>
          <cell r="AH1968"/>
        </row>
        <row r="1969">
          <cell r="A1969">
            <v>150061</v>
          </cell>
          <cell r="B1969">
            <v>1000</v>
          </cell>
          <cell r="C1969">
            <v>1035</v>
          </cell>
          <cell r="D1969" t="str">
            <v>SAKO</v>
          </cell>
          <cell r="E1969" t="str">
            <v/>
          </cell>
          <cell r="F1969" t="str">
            <v>X</v>
          </cell>
          <cell r="G1969" t="str">
            <v>SHARES ARTA MEXICO</v>
          </cell>
          <cell r="H1969" t="str">
            <v>SHARES &gt; 10 % ARTA MEXICO</v>
          </cell>
          <cell r="I1969" t="str">
            <v>A2611</v>
          </cell>
          <cell r="J1969" t="e">
            <v>#N/A</v>
          </cell>
          <cell r="K1969" t="e">
            <v>#N/A</v>
          </cell>
          <cell r="L1969"/>
          <cell r="M1969"/>
          <cell r="N1969" t="e">
            <v>#N/A</v>
          </cell>
          <cell r="O1969" t="e">
            <v>#N/A</v>
          </cell>
          <cell r="P1969" t="e">
            <v>#N/A</v>
          </cell>
          <cell r="Q1969" t="e">
            <v>#N/A</v>
          </cell>
          <cell r="R1969" t="e">
            <v>#N/A</v>
          </cell>
          <cell r="S1969" t="e">
            <v>#N/A</v>
          </cell>
          <cell r="T1969" t="e">
            <v>#N/A</v>
          </cell>
          <cell r="U1969" t="e">
            <v>#N/A</v>
          </cell>
          <cell r="V1969" t="e">
            <v>#N/A</v>
          </cell>
          <cell r="W1969"/>
          <cell r="X1969" t="e">
            <v>#N/A</v>
          </cell>
          <cell r="Y1969" t="e">
            <v>#N/A</v>
          </cell>
          <cell r="Z1969" t="e">
            <v>#N/A</v>
          </cell>
          <cell r="AA1969"/>
          <cell r="AB1969"/>
          <cell r="AC1969"/>
          <cell r="AD1969"/>
          <cell r="AE1969" t="str">
            <v>ARRU</v>
          </cell>
          <cell r="AF1969" t="str">
            <v>FI</v>
          </cell>
          <cell r="AG1969"/>
          <cell r="AH1969"/>
        </row>
        <row r="1970">
          <cell r="A1970">
            <v>150062</v>
          </cell>
          <cell r="B1970">
            <v>1000</v>
          </cell>
          <cell r="C1970">
            <v>1035</v>
          </cell>
          <cell r="D1970" t="str">
            <v>SAKO</v>
          </cell>
          <cell r="E1970" t="str">
            <v/>
          </cell>
          <cell r="F1970" t="str">
            <v>X</v>
          </cell>
          <cell r="G1970" t="str">
            <v>SHARES RAYDIALL</v>
          </cell>
          <cell r="H1970" t="str">
            <v>SHARES &gt; 10 % RAYDIALL Sas</v>
          </cell>
          <cell r="I1970" t="str">
            <v>A2611</v>
          </cell>
          <cell r="J1970" t="e">
            <v>#N/A</v>
          </cell>
          <cell r="K1970" t="e">
            <v>#N/A</v>
          </cell>
          <cell r="L1970"/>
          <cell r="M1970"/>
          <cell r="N1970" t="e">
            <v>#N/A</v>
          </cell>
          <cell r="O1970" t="e">
            <v>#N/A</v>
          </cell>
          <cell r="P1970" t="e">
            <v>#N/A</v>
          </cell>
          <cell r="Q1970" t="e">
            <v>#N/A</v>
          </cell>
          <cell r="R1970" t="e">
            <v>#N/A</v>
          </cell>
          <cell r="S1970" t="e">
            <v>#N/A</v>
          </cell>
          <cell r="T1970" t="e">
            <v>#N/A</v>
          </cell>
          <cell r="U1970" t="e">
            <v>#N/A</v>
          </cell>
          <cell r="V1970" t="e">
            <v>#N/A</v>
          </cell>
          <cell r="W1970"/>
          <cell r="X1970" t="e">
            <v>#N/A</v>
          </cell>
          <cell r="Y1970" t="e">
            <v>#N/A</v>
          </cell>
          <cell r="Z1970" t="e">
            <v>#N/A</v>
          </cell>
          <cell r="AA1970"/>
          <cell r="AB1970"/>
          <cell r="AC1970"/>
          <cell r="AD1970"/>
          <cell r="AE1970" t="str">
            <v>ARRU</v>
          </cell>
          <cell r="AF1970" t="str">
            <v>FI</v>
          </cell>
          <cell r="AG1970"/>
          <cell r="AH1970"/>
        </row>
        <row r="1971">
          <cell r="A1971">
            <v>150063</v>
          </cell>
          <cell r="B1971">
            <v>1000</v>
          </cell>
          <cell r="C1971">
            <v>1035</v>
          </cell>
          <cell r="D1971" t="str">
            <v>SAKO</v>
          </cell>
          <cell r="E1971" t="str">
            <v/>
          </cell>
          <cell r="F1971" t="str">
            <v>X</v>
          </cell>
          <cell r="G1971" t="str">
            <v>SHARE REAL ESTATE CZ</v>
          </cell>
          <cell r="H1971" t="str">
            <v>SHARES &gt; 10% REAL ESTATE CZ</v>
          </cell>
          <cell r="I1971" t="str">
            <v>A2611</v>
          </cell>
          <cell r="J1971" t="e">
            <v>#N/A</v>
          </cell>
          <cell r="K1971" t="e">
            <v>#N/A</v>
          </cell>
          <cell r="L1971"/>
          <cell r="M1971"/>
          <cell r="N1971" t="e">
            <v>#N/A</v>
          </cell>
          <cell r="O1971" t="e">
            <v>#N/A</v>
          </cell>
          <cell r="P1971" t="e">
            <v>#N/A</v>
          </cell>
          <cell r="Q1971" t="e">
            <v>#N/A</v>
          </cell>
          <cell r="R1971" t="e">
            <v>#N/A</v>
          </cell>
          <cell r="S1971" t="e">
            <v>#N/A</v>
          </cell>
          <cell r="T1971" t="e">
            <v>#N/A</v>
          </cell>
          <cell r="U1971" t="e">
            <v>#N/A</v>
          </cell>
          <cell r="V1971" t="e">
            <v>#N/A</v>
          </cell>
          <cell r="W1971"/>
          <cell r="X1971" t="e">
            <v>#N/A</v>
          </cell>
          <cell r="Y1971" t="e">
            <v>#N/A</v>
          </cell>
          <cell r="Z1971" t="e">
            <v>#N/A</v>
          </cell>
          <cell r="AA1971"/>
          <cell r="AB1971"/>
          <cell r="AC1971"/>
          <cell r="AD1971"/>
          <cell r="AE1971" t="str">
            <v>ARRU</v>
          </cell>
          <cell r="AF1971" t="str">
            <v>FI</v>
          </cell>
          <cell r="AG1971"/>
          <cell r="AH1971"/>
        </row>
        <row r="1972">
          <cell r="A1972">
            <v>150068</v>
          </cell>
          <cell r="B1972">
            <v>1000</v>
          </cell>
          <cell r="C1972">
            <v>1035</v>
          </cell>
          <cell r="D1972" t="str">
            <v>SAKO</v>
          </cell>
          <cell r="E1972" t="str">
            <v/>
          </cell>
          <cell r="F1972" t="str">
            <v>X</v>
          </cell>
          <cell r="G1972" t="str">
            <v>SHARES IMM. BERRIAT</v>
          </cell>
          <cell r="H1972" t="str">
            <v>SHARES &gt; 10 % IMMOBILIER BERRIAT Sci</v>
          </cell>
          <cell r="I1972" t="str">
            <v>A2611</v>
          </cell>
          <cell r="J1972" t="e">
            <v>#N/A</v>
          </cell>
          <cell r="K1972" t="e">
            <v>#N/A</v>
          </cell>
          <cell r="L1972"/>
          <cell r="M1972"/>
          <cell r="N1972" t="e">
            <v>#N/A</v>
          </cell>
          <cell r="O1972" t="e">
            <v>#N/A</v>
          </cell>
          <cell r="P1972" t="e">
            <v>#N/A</v>
          </cell>
          <cell r="Q1972" t="e">
            <v>#N/A</v>
          </cell>
          <cell r="R1972" t="e">
            <v>#N/A</v>
          </cell>
          <cell r="S1972" t="e">
            <v>#N/A</v>
          </cell>
          <cell r="T1972" t="e">
            <v>#N/A</v>
          </cell>
          <cell r="U1972" t="e">
            <v>#N/A</v>
          </cell>
          <cell r="V1972" t="e">
            <v>#N/A</v>
          </cell>
          <cell r="W1972"/>
          <cell r="X1972" t="e">
            <v>#N/A</v>
          </cell>
          <cell r="Y1972" t="e">
            <v>#N/A</v>
          </cell>
          <cell r="Z1972" t="e">
            <v>#N/A</v>
          </cell>
          <cell r="AA1972"/>
          <cell r="AB1972"/>
          <cell r="AC1972"/>
          <cell r="AD1972"/>
          <cell r="AE1972" t="str">
            <v>ARRU</v>
          </cell>
          <cell r="AF1972" t="str">
            <v>FI</v>
          </cell>
          <cell r="AG1972"/>
          <cell r="AH1972"/>
        </row>
        <row r="1973">
          <cell r="A1973">
            <v>150069</v>
          </cell>
          <cell r="B1973">
            <v>1000</v>
          </cell>
          <cell r="C1973">
            <v>1035</v>
          </cell>
          <cell r="D1973" t="str">
            <v>SAKO</v>
          </cell>
          <cell r="E1973" t="str">
            <v/>
          </cell>
          <cell r="F1973" t="str">
            <v>X</v>
          </cell>
          <cell r="G1973" t="str">
            <v>SHARES AR INDUSTRIAL</v>
          </cell>
          <cell r="H1973" t="str">
            <v>SHARES &gt; 10 % A.RAYMOND INDSUTRIAL SL</v>
          </cell>
          <cell r="I1973" t="str">
            <v>A2611</v>
          </cell>
          <cell r="J1973" t="e">
            <v>#N/A</v>
          </cell>
          <cell r="K1973" t="e">
            <v>#N/A</v>
          </cell>
          <cell r="L1973"/>
          <cell r="M1973"/>
          <cell r="N1973" t="e">
            <v>#N/A</v>
          </cell>
          <cell r="O1973" t="e">
            <v>#N/A</v>
          </cell>
          <cell r="P1973" t="e">
            <v>#N/A</v>
          </cell>
          <cell r="Q1973" t="e">
            <v>#N/A</v>
          </cell>
          <cell r="R1973" t="e">
            <v>#N/A</v>
          </cell>
          <cell r="S1973" t="e">
            <v>#N/A</v>
          </cell>
          <cell r="T1973" t="e">
            <v>#N/A</v>
          </cell>
          <cell r="U1973" t="e">
            <v>#N/A</v>
          </cell>
          <cell r="V1973" t="e">
            <v>#N/A</v>
          </cell>
          <cell r="W1973"/>
          <cell r="X1973" t="e">
            <v>#N/A</v>
          </cell>
          <cell r="Y1973" t="e">
            <v>#N/A</v>
          </cell>
          <cell r="Z1973" t="e">
            <v>#N/A</v>
          </cell>
          <cell r="AA1973"/>
          <cell r="AB1973"/>
          <cell r="AC1973"/>
          <cell r="AD1973"/>
          <cell r="AE1973" t="str">
            <v>ARRU</v>
          </cell>
          <cell r="AF1973" t="str">
            <v>FI</v>
          </cell>
          <cell r="AG1973"/>
          <cell r="AH1973"/>
        </row>
        <row r="1974">
          <cell r="A1974">
            <v>150080</v>
          </cell>
          <cell r="B1974">
            <v>1000</v>
          </cell>
          <cell r="C1974">
            <v>1035</v>
          </cell>
          <cell r="D1974" t="str">
            <v>SAKO</v>
          </cell>
          <cell r="E1974" t="str">
            <v/>
          </cell>
          <cell r="F1974" t="str">
            <v>X</v>
          </cell>
          <cell r="G1974" t="str">
            <v>SHARES ARAYMOND EN.</v>
          </cell>
          <cell r="H1974" t="str">
            <v>SHARES &gt; 10 % ARAYMOND ENERGIES Sas</v>
          </cell>
          <cell r="I1974" t="str">
            <v>A2611</v>
          </cell>
          <cell r="J1974" t="e">
            <v>#N/A</v>
          </cell>
          <cell r="K1974" t="e">
            <v>#N/A</v>
          </cell>
          <cell r="L1974"/>
          <cell r="M1974"/>
          <cell r="N1974" t="e">
            <v>#N/A</v>
          </cell>
          <cell r="O1974" t="e">
            <v>#N/A</v>
          </cell>
          <cell r="P1974" t="e">
            <v>#N/A</v>
          </cell>
          <cell r="Q1974" t="e">
            <v>#N/A</v>
          </cell>
          <cell r="R1974" t="e">
            <v>#N/A</v>
          </cell>
          <cell r="S1974" t="e">
            <v>#N/A</v>
          </cell>
          <cell r="T1974" t="e">
            <v>#N/A</v>
          </cell>
          <cell r="U1974" t="e">
            <v>#N/A</v>
          </cell>
          <cell r="V1974" t="e">
            <v>#N/A</v>
          </cell>
          <cell r="W1974"/>
          <cell r="X1974" t="e">
            <v>#N/A</v>
          </cell>
          <cell r="Y1974" t="e">
            <v>#N/A</v>
          </cell>
          <cell r="Z1974" t="e">
            <v>#N/A</v>
          </cell>
          <cell r="AA1974"/>
          <cell r="AB1974"/>
          <cell r="AC1974"/>
          <cell r="AD1974"/>
          <cell r="AE1974" t="str">
            <v>ARRU</v>
          </cell>
          <cell r="AF1974" t="str">
            <v>FI</v>
          </cell>
          <cell r="AG1974"/>
          <cell r="AH1974"/>
        </row>
        <row r="1975">
          <cell r="A1975">
            <v>150081</v>
          </cell>
          <cell r="B1975">
            <v>1000</v>
          </cell>
          <cell r="C1975">
            <v>1035</v>
          </cell>
          <cell r="D1975" t="str">
            <v>SAKO</v>
          </cell>
          <cell r="E1975" t="str">
            <v/>
          </cell>
          <cell r="F1975" t="str">
            <v>X</v>
          </cell>
          <cell r="G1975" t="str">
            <v>SHARES RG PI Sas</v>
          </cell>
          <cell r="H1975" t="str">
            <v>SHARES &gt; 10 % RG PI Sas</v>
          </cell>
          <cell r="I1975" t="str">
            <v>A2611</v>
          </cell>
          <cell r="J1975" t="e">
            <v>#N/A</v>
          </cell>
          <cell r="K1975" t="e">
            <v>#N/A</v>
          </cell>
          <cell r="L1975"/>
          <cell r="M1975"/>
          <cell r="N1975" t="e">
            <v>#N/A</v>
          </cell>
          <cell r="O1975" t="e">
            <v>#N/A</v>
          </cell>
          <cell r="P1975" t="e">
            <v>#N/A</v>
          </cell>
          <cell r="Q1975" t="e">
            <v>#N/A</v>
          </cell>
          <cell r="R1975" t="e">
            <v>#N/A</v>
          </cell>
          <cell r="S1975" t="e">
            <v>#N/A</v>
          </cell>
          <cell r="T1975" t="e">
            <v>#N/A</v>
          </cell>
          <cell r="U1975" t="e">
            <v>#N/A</v>
          </cell>
          <cell r="V1975" t="e">
            <v>#N/A</v>
          </cell>
          <cell r="W1975"/>
          <cell r="X1975" t="e">
            <v>#N/A</v>
          </cell>
          <cell r="Y1975" t="e">
            <v>#N/A</v>
          </cell>
          <cell r="Z1975" t="e">
            <v>#N/A</v>
          </cell>
          <cell r="AA1975"/>
          <cell r="AB1975"/>
          <cell r="AC1975"/>
          <cell r="AD1975"/>
          <cell r="AE1975" t="str">
            <v>ARRU</v>
          </cell>
          <cell r="AF1975" t="str">
            <v>FI</v>
          </cell>
          <cell r="AG1975"/>
          <cell r="AH1975"/>
        </row>
        <row r="1976">
          <cell r="A1976">
            <v>150083</v>
          </cell>
          <cell r="B1976">
            <v>1000</v>
          </cell>
          <cell r="C1976">
            <v>1035</v>
          </cell>
          <cell r="D1976" t="str">
            <v>SAKO</v>
          </cell>
          <cell r="E1976" t="str">
            <v/>
          </cell>
          <cell r="F1976" t="str">
            <v>X</v>
          </cell>
          <cell r="G1976" t="str">
            <v>SHARES AR EXCO Sas</v>
          </cell>
          <cell r="H1976" t="str">
            <v>SHARES &gt; 10 % AR EXCO Sas</v>
          </cell>
          <cell r="I1976" t="str">
            <v>A2611</v>
          </cell>
          <cell r="J1976" t="e">
            <v>#N/A</v>
          </cell>
          <cell r="K1976" t="e">
            <v>#N/A</v>
          </cell>
          <cell r="L1976"/>
          <cell r="M1976"/>
          <cell r="N1976" t="e">
            <v>#N/A</v>
          </cell>
          <cell r="O1976" t="e">
            <v>#N/A</v>
          </cell>
          <cell r="P1976" t="e">
            <v>#N/A</v>
          </cell>
          <cell r="Q1976" t="e">
            <v>#N/A</v>
          </cell>
          <cell r="R1976" t="e">
            <v>#N/A</v>
          </cell>
          <cell r="S1976" t="e">
            <v>#N/A</v>
          </cell>
          <cell r="T1976" t="e">
            <v>#N/A</v>
          </cell>
          <cell r="U1976" t="e">
            <v>#N/A</v>
          </cell>
          <cell r="V1976" t="e">
            <v>#N/A</v>
          </cell>
          <cell r="W1976"/>
          <cell r="X1976" t="e">
            <v>#N/A</v>
          </cell>
          <cell r="Y1976" t="e">
            <v>#N/A</v>
          </cell>
          <cell r="Z1976" t="e">
            <v>#N/A</v>
          </cell>
          <cell r="AA1976"/>
          <cell r="AB1976"/>
          <cell r="AC1976"/>
          <cell r="AD1976"/>
          <cell r="AE1976" t="str">
            <v>ARRU</v>
          </cell>
          <cell r="AF1976" t="str">
            <v>FI</v>
          </cell>
          <cell r="AG1976"/>
          <cell r="AH1976"/>
        </row>
        <row r="1977">
          <cell r="A1977">
            <v>150084</v>
          </cell>
          <cell r="B1977">
            <v>1000</v>
          </cell>
          <cell r="C1977">
            <v>1035</v>
          </cell>
          <cell r="D1977" t="str">
            <v>SAKO</v>
          </cell>
          <cell r="E1977" t="str">
            <v/>
          </cell>
          <cell r="F1977" t="str">
            <v>X</v>
          </cell>
          <cell r="G1977" t="str">
            <v>SHARES AR HOLDING EU</v>
          </cell>
          <cell r="H1977" t="str">
            <v>SHARES &gt; 10 % AR HOLDING EUROPE</v>
          </cell>
          <cell r="I1977" t="str">
            <v>A2611</v>
          </cell>
          <cell r="J1977" t="e">
            <v>#N/A</v>
          </cell>
          <cell r="K1977" t="e">
            <v>#N/A</v>
          </cell>
          <cell r="L1977"/>
          <cell r="M1977"/>
          <cell r="N1977" t="e">
            <v>#N/A</v>
          </cell>
          <cell r="O1977" t="e">
            <v>#N/A</v>
          </cell>
          <cell r="P1977" t="e">
            <v>#N/A</v>
          </cell>
          <cell r="Q1977" t="e">
            <v>#N/A</v>
          </cell>
          <cell r="R1977" t="e">
            <v>#N/A</v>
          </cell>
          <cell r="S1977" t="e">
            <v>#N/A</v>
          </cell>
          <cell r="T1977" t="e">
            <v>#N/A</v>
          </cell>
          <cell r="U1977" t="e">
            <v>#N/A</v>
          </cell>
          <cell r="V1977" t="e">
            <v>#N/A</v>
          </cell>
          <cell r="W1977"/>
          <cell r="X1977" t="e">
            <v>#N/A</v>
          </cell>
          <cell r="Y1977" t="e">
            <v>#N/A</v>
          </cell>
          <cell r="Z1977" t="e">
            <v>#N/A</v>
          </cell>
          <cell r="AA1977"/>
          <cell r="AB1977"/>
          <cell r="AC1977"/>
          <cell r="AD1977"/>
          <cell r="AE1977" t="str">
            <v>ARRU</v>
          </cell>
          <cell r="AF1977" t="str">
            <v>FI</v>
          </cell>
          <cell r="AG1977"/>
          <cell r="AH1977"/>
        </row>
        <row r="1978">
          <cell r="A1978">
            <v>150099</v>
          </cell>
          <cell r="B1978">
            <v>1000</v>
          </cell>
          <cell r="C1978">
            <v>1035</v>
          </cell>
          <cell r="D1978" t="str">
            <v>SAKO</v>
          </cell>
          <cell r="E1978" t="str">
            <v/>
          </cell>
          <cell r="F1978" t="str">
            <v>X</v>
          </cell>
          <cell r="G1978" t="str">
            <v>A. R. VERWALTUNG GMB</v>
          </cell>
          <cell r="H1978" t="str">
            <v>A. RAYMOND VERWALTUNGSGESELLSCHAFT GMBH</v>
          </cell>
          <cell r="I1978" t="str">
            <v>A2611</v>
          </cell>
          <cell r="J1978" t="e">
            <v>#N/A</v>
          </cell>
          <cell r="K1978" t="e">
            <v>#N/A</v>
          </cell>
          <cell r="L1978"/>
          <cell r="M1978"/>
          <cell r="N1978" t="e">
            <v>#N/A</v>
          </cell>
          <cell r="O1978" t="e">
            <v>#N/A</v>
          </cell>
          <cell r="P1978" t="e">
            <v>#N/A</v>
          </cell>
          <cell r="Q1978" t="e">
            <v>#N/A</v>
          </cell>
          <cell r="R1978" t="e">
            <v>#N/A</v>
          </cell>
          <cell r="S1978" t="e">
            <v>#N/A</v>
          </cell>
          <cell r="T1978" t="e">
            <v>#N/A</v>
          </cell>
          <cell r="U1978" t="e">
            <v>#N/A</v>
          </cell>
          <cell r="V1978" t="e">
            <v>#N/A</v>
          </cell>
          <cell r="W1978"/>
          <cell r="X1978" t="e">
            <v>#N/A</v>
          </cell>
          <cell r="Y1978" t="e">
            <v>#N/A</v>
          </cell>
          <cell r="Z1978" t="e">
            <v>#N/A</v>
          </cell>
          <cell r="AA1978"/>
          <cell r="AB1978"/>
          <cell r="AC1978"/>
          <cell r="AD1978"/>
          <cell r="AE1978" t="str">
            <v>ARRU</v>
          </cell>
          <cell r="AF1978" t="str">
            <v>FI</v>
          </cell>
          <cell r="AG1978"/>
          <cell r="AH1978"/>
        </row>
        <row r="1979">
          <cell r="A1979">
            <v>150803</v>
          </cell>
          <cell r="B1979">
            <v>1000</v>
          </cell>
          <cell r="C1979">
            <v>1035</v>
          </cell>
          <cell r="D1979" t="str">
            <v>SAKO</v>
          </cell>
          <cell r="E1979" t="str">
            <v/>
          </cell>
          <cell r="F1979" t="str">
            <v>X</v>
          </cell>
          <cell r="G1979" t="str">
            <v>PROV SHARE AR BRASIL</v>
          </cell>
          <cell r="H1979" t="str">
            <v>PROVISION ON SHARE &gt; 10 % AR BRASIL</v>
          </cell>
          <cell r="I1979" t="str">
            <v>A2961</v>
          </cell>
          <cell r="J1979" t="e">
            <v>#N/A</v>
          </cell>
          <cell r="K1979" t="e">
            <v>#N/A</v>
          </cell>
          <cell r="L1979"/>
          <cell r="M1979"/>
          <cell r="N1979" t="e">
            <v>#N/A</v>
          </cell>
          <cell r="O1979" t="e">
            <v>#N/A</v>
          </cell>
          <cell r="P1979" t="e">
            <v>#N/A</v>
          </cell>
          <cell r="Q1979" t="e">
            <v>#N/A</v>
          </cell>
          <cell r="R1979" t="e">
            <v>#N/A</v>
          </cell>
          <cell r="S1979" t="e">
            <v>#N/A</v>
          </cell>
          <cell r="T1979" t="e">
            <v>#N/A</v>
          </cell>
          <cell r="U1979" t="e">
            <v>#N/A</v>
          </cell>
          <cell r="V1979" t="e">
            <v>#N/A</v>
          </cell>
          <cell r="W1979"/>
          <cell r="X1979" t="e">
            <v>#N/A</v>
          </cell>
          <cell r="Y1979" t="e">
            <v>#N/A</v>
          </cell>
          <cell r="Z1979" t="e">
            <v>#N/A</v>
          </cell>
          <cell r="AA1979"/>
          <cell r="AB1979"/>
          <cell r="AC1979"/>
          <cell r="AD1979"/>
          <cell r="AE1979" t="str">
            <v>ARRU</v>
          </cell>
          <cell r="AF1979" t="str">
            <v>FI</v>
          </cell>
          <cell r="AG1979"/>
          <cell r="AH1979"/>
        </row>
        <row r="1980">
          <cell r="A1980">
            <v>150804</v>
          </cell>
          <cell r="B1980">
            <v>1000</v>
          </cell>
          <cell r="C1980">
            <v>1035</v>
          </cell>
          <cell r="D1980" t="str">
            <v>SAKO</v>
          </cell>
          <cell r="E1980" t="str">
            <v/>
          </cell>
          <cell r="F1980" t="str">
            <v>X</v>
          </cell>
          <cell r="G1980" t="str">
            <v>PROV SHARE FOUR STAR</v>
          </cell>
          <cell r="H1980" t="str">
            <v>PROVISION ON SHARE &gt; 10 % FOUR STARS</v>
          </cell>
          <cell r="I1980" t="str">
            <v>A2961</v>
          </cell>
          <cell r="J1980" t="e">
            <v>#N/A</v>
          </cell>
          <cell r="K1980" t="e">
            <v>#N/A</v>
          </cell>
          <cell r="L1980"/>
          <cell r="M1980"/>
          <cell r="N1980" t="e">
            <v>#N/A</v>
          </cell>
          <cell r="O1980" t="e">
            <v>#N/A</v>
          </cell>
          <cell r="P1980" t="e">
            <v>#N/A</v>
          </cell>
          <cell r="Q1980" t="e">
            <v>#N/A</v>
          </cell>
          <cell r="R1980" t="e">
            <v>#N/A</v>
          </cell>
          <cell r="S1980" t="e">
            <v>#N/A</v>
          </cell>
          <cell r="T1980" t="e">
            <v>#N/A</v>
          </cell>
          <cell r="U1980" t="e">
            <v>#N/A</v>
          </cell>
          <cell r="V1980" t="e">
            <v>#N/A</v>
          </cell>
          <cell r="W1980"/>
          <cell r="X1980" t="e">
            <v>#N/A</v>
          </cell>
          <cell r="Y1980" t="e">
            <v>#N/A</v>
          </cell>
          <cell r="Z1980" t="e">
            <v>#N/A</v>
          </cell>
          <cell r="AA1980"/>
          <cell r="AB1980"/>
          <cell r="AC1980"/>
          <cell r="AD1980"/>
          <cell r="AE1980" t="str">
            <v>ARRU</v>
          </cell>
          <cell r="AF1980" t="str">
            <v>FI</v>
          </cell>
          <cell r="AG1980"/>
          <cell r="AH1980"/>
        </row>
        <row r="1981">
          <cell r="A1981">
            <v>150805</v>
          </cell>
          <cell r="B1981">
            <v>1000</v>
          </cell>
          <cell r="C1981">
            <v>1035</v>
          </cell>
          <cell r="D1981" t="str">
            <v>SAKO</v>
          </cell>
          <cell r="E1981" t="str">
            <v/>
          </cell>
          <cell r="F1981" t="str">
            <v>X</v>
          </cell>
          <cell r="G1981" t="str">
            <v>PROV SHARE ARZ</v>
          </cell>
          <cell r="H1981" t="str">
            <v>PROVISION ON SHARE &gt; 10 % AR ZHENJIANG</v>
          </cell>
          <cell r="I1981" t="str">
            <v>A2961</v>
          </cell>
          <cell r="J1981" t="e">
            <v>#N/A</v>
          </cell>
          <cell r="K1981" t="e">
            <v>#N/A</v>
          </cell>
          <cell r="L1981"/>
          <cell r="M1981"/>
          <cell r="N1981" t="e">
            <v>#N/A</v>
          </cell>
          <cell r="O1981" t="e">
            <v>#N/A</v>
          </cell>
          <cell r="P1981" t="e">
            <v>#N/A</v>
          </cell>
          <cell r="Q1981" t="e">
            <v>#N/A</v>
          </cell>
          <cell r="R1981" t="e">
            <v>#N/A</v>
          </cell>
          <cell r="S1981" t="e">
            <v>#N/A</v>
          </cell>
          <cell r="T1981" t="e">
            <v>#N/A</v>
          </cell>
          <cell r="U1981" t="e">
            <v>#N/A</v>
          </cell>
          <cell r="V1981" t="e">
            <v>#N/A</v>
          </cell>
          <cell r="W1981"/>
          <cell r="X1981" t="e">
            <v>#N/A</v>
          </cell>
          <cell r="Y1981" t="e">
            <v>#N/A</v>
          </cell>
          <cell r="Z1981" t="e">
            <v>#N/A</v>
          </cell>
          <cell r="AA1981"/>
          <cell r="AB1981"/>
          <cell r="AC1981"/>
          <cell r="AD1981"/>
          <cell r="AE1981" t="str">
            <v>ARRU</v>
          </cell>
          <cell r="AF1981" t="str">
            <v>FI</v>
          </cell>
          <cell r="AG1981"/>
          <cell r="AH1981"/>
        </row>
        <row r="1982">
          <cell r="A1982">
            <v>150807</v>
          </cell>
          <cell r="B1982">
            <v>1000</v>
          </cell>
          <cell r="C1982">
            <v>1035</v>
          </cell>
          <cell r="D1982" t="str">
            <v>SAKO</v>
          </cell>
          <cell r="E1982" t="str">
            <v/>
          </cell>
          <cell r="F1982" t="str">
            <v>X</v>
          </cell>
          <cell r="G1982" t="str">
            <v>PROV SHARE AR SARL</v>
          </cell>
          <cell r="H1982" t="str">
            <v>PROVISION ON SHARE &gt; 10 % AR SARL</v>
          </cell>
          <cell r="I1982" t="str">
            <v>A2961</v>
          </cell>
          <cell r="J1982" t="e">
            <v>#N/A</v>
          </cell>
          <cell r="K1982" t="e">
            <v>#N/A</v>
          </cell>
          <cell r="L1982"/>
          <cell r="M1982"/>
          <cell r="N1982" t="e">
            <v>#N/A</v>
          </cell>
          <cell r="O1982" t="e">
            <v>#N/A</v>
          </cell>
          <cell r="P1982" t="e">
            <v>#N/A</v>
          </cell>
          <cell r="Q1982" t="e">
            <v>#N/A</v>
          </cell>
          <cell r="R1982" t="e">
            <v>#N/A</v>
          </cell>
          <cell r="S1982" t="e">
            <v>#N/A</v>
          </cell>
          <cell r="T1982" t="e">
            <v>#N/A</v>
          </cell>
          <cell r="U1982" t="e">
            <v>#N/A</v>
          </cell>
          <cell r="V1982" t="e">
            <v>#N/A</v>
          </cell>
          <cell r="W1982"/>
          <cell r="X1982" t="e">
            <v>#N/A</v>
          </cell>
          <cell r="Y1982" t="e">
            <v>#N/A</v>
          </cell>
          <cell r="Z1982" t="e">
            <v>#N/A</v>
          </cell>
          <cell r="AA1982"/>
          <cell r="AB1982"/>
          <cell r="AC1982"/>
          <cell r="AD1982"/>
          <cell r="AE1982" t="str">
            <v>ARRU</v>
          </cell>
          <cell r="AF1982" t="str">
            <v>FI</v>
          </cell>
          <cell r="AG1982"/>
          <cell r="AH1982"/>
        </row>
        <row r="1983">
          <cell r="A1983">
            <v>150809</v>
          </cell>
          <cell r="B1983">
            <v>1000</v>
          </cell>
          <cell r="C1983">
            <v>1035</v>
          </cell>
          <cell r="D1983" t="str">
            <v>SAKO</v>
          </cell>
          <cell r="E1983" t="str">
            <v/>
          </cell>
          <cell r="F1983" t="str">
            <v>X</v>
          </cell>
          <cell r="G1983" t="str">
            <v>PROV SHARE GEG</v>
          </cell>
          <cell r="H1983" t="str">
            <v>PROVISION ON SHARE &gt; 10 % GEG</v>
          </cell>
          <cell r="I1983" t="str">
            <v>A2961</v>
          </cell>
          <cell r="J1983" t="e">
            <v>#N/A</v>
          </cell>
          <cell r="K1983" t="e">
            <v>#N/A</v>
          </cell>
          <cell r="L1983"/>
          <cell r="M1983"/>
          <cell r="N1983" t="e">
            <v>#N/A</v>
          </cell>
          <cell r="O1983" t="e">
            <v>#N/A</v>
          </cell>
          <cell r="P1983" t="e">
            <v>#N/A</v>
          </cell>
          <cell r="Q1983" t="e">
            <v>#N/A</v>
          </cell>
          <cell r="R1983" t="e">
            <v>#N/A</v>
          </cell>
          <cell r="S1983" t="e">
            <v>#N/A</v>
          </cell>
          <cell r="T1983" t="e">
            <v>#N/A</v>
          </cell>
          <cell r="U1983" t="e">
            <v>#N/A</v>
          </cell>
          <cell r="V1983" t="e">
            <v>#N/A</v>
          </cell>
          <cell r="W1983"/>
          <cell r="X1983" t="e">
            <v>#N/A</v>
          </cell>
          <cell r="Y1983" t="e">
            <v>#N/A</v>
          </cell>
          <cell r="Z1983" t="e">
            <v>#N/A</v>
          </cell>
          <cell r="AA1983"/>
          <cell r="AB1983"/>
          <cell r="AC1983"/>
          <cell r="AD1983"/>
          <cell r="AE1983" t="str">
            <v>ARRU</v>
          </cell>
          <cell r="AF1983" t="str">
            <v>FI</v>
          </cell>
          <cell r="AG1983"/>
          <cell r="AH1983"/>
        </row>
        <row r="1984">
          <cell r="A1984">
            <v>150812</v>
          </cell>
          <cell r="B1984">
            <v>1000</v>
          </cell>
          <cell r="C1984">
            <v>1035</v>
          </cell>
          <cell r="D1984" t="str">
            <v>SAKO</v>
          </cell>
          <cell r="E1984" t="str">
            <v/>
          </cell>
          <cell r="F1984" t="str">
            <v>X</v>
          </cell>
          <cell r="G1984" t="str">
            <v>PROV SHARES RAYBOND</v>
          </cell>
          <cell r="H1984" t="str">
            <v>PROVISION ON SHARES RAYBOND</v>
          </cell>
          <cell r="I1984" t="str">
            <v>A2961</v>
          </cell>
          <cell r="J1984" t="e">
            <v>#N/A</v>
          </cell>
          <cell r="K1984" t="e">
            <v>#N/A</v>
          </cell>
          <cell r="L1984"/>
          <cell r="M1984"/>
          <cell r="N1984" t="e">
            <v>#N/A</v>
          </cell>
          <cell r="O1984" t="e">
            <v>#N/A</v>
          </cell>
          <cell r="P1984" t="e">
            <v>#N/A</v>
          </cell>
          <cell r="Q1984" t="e">
            <v>#N/A</v>
          </cell>
          <cell r="R1984" t="e">
            <v>#N/A</v>
          </cell>
          <cell r="S1984" t="e">
            <v>#N/A</v>
          </cell>
          <cell r="T1984" t="e">
            <v>#N/A</v>
          </cell>
          <cell r="U1984" t="e">
            <v>#N/A</v>
          </cell>
          <cell r="V1984" t="e">
            <v>#N/A</v>
          </cell>
          <cell r="W1984"/>
          <cell r="X1984" t="e">
            <v>#N/A</v>
          </cell>
          <cell r="Y1984" t="e">
            <v>#N/A</v>
          </cell>
          <cell r="Z1984" t="e">
            <v>#N/A</v>
          </cell>
          <cell r="AA1984"/>
          <cell r="AB1984"/>
          <cell r="AC1984"/>
          <cell r="AD1984"/>
          <cell r="AE1984" t="str">
            <v>ARRU</v>
          </cell>
          <cell r="AF1984" t="str">
            <v>FI</v>
          </cell>
          <cell r="AG1984"/>
          <cell r="AH1984"/>
        </row>
        <row r="1985">
          <cell r="A1985">
            <v>150813</v>
          </cell>
          <cell r="B1985">
            <v>1000</v>
          </cell>
          <cell r="C1985">
            <v>1035</v>
          </cell>
          <cell r="D1985" t="str">
            <v>SAKO</v>
          </cell>
          <cell r="E1985" t="str">
            <v/>
          </cell>
          <cell r="F1985" t="str">
            <v>X</v>
          </cell>
          <cell r="G1985" t="str">
            <v>PROV SHARES RAYFIX</v>
          </cell>
          <cell r="H1985" t="str">
            <v>PROVISION ON SHARES RAYFIX</v>
          </cell>
          <cell r="I1985" t="str">
            <v>A2961</v>
          </cell>
          <cell r="J1985" t="e">
            <v>#N/A</v>
          </cell>
          <cell r="K1985" t="e">
            <v>#N/A</v>
          </cell>
          <cell r="L1985"/>
          <cell r="M1985"/>
          <cell r="N1985" t="e">
            <v>#N/A</v>
          </cell>
          <cell r="O1985" t="e">
            <v>#N/A</v>
          </cell>
          <cell r="P1985" t="e">
            <v>#N/A</v>
          </cell>
          <cell r="Q1985" t="e">
            <v>#N/A</v>
          </cell>
          <cell r="R1985" t="e">
            <v>#N/A</v>
          </cell>
          <cell r="S1985" t="e">
            <v>#N/A</v>
          </cell>
          <cell r="T1985" t="e">
            <v>#N/A</v>
          </cell>
          <cell r="U1985" t="e">
            <v>#N/A</v>
          </cell>
          <cell r="V1985" t="e">
            <v>#N/A</v>
          </cell>
          <cell r="W1985"/>
          <cell r="X1985" t="e">
            <v>#N/A</v>
          </cell>
          <cell r="Y1985" t="e">
            <v>#N/A</v>
          </cell>
          <cell r="Z1985" t="e">
            <v>#N/A</v>
          </cell>
          <cell r="AA1985"/>
          <cell r="AB1985"/>
          <cell r="AC1985"/>
          <cell r="AD1985"/>
          <cell r="AE1985" t="str">
            <v>ARRU</v>
          </cell>
          <cell r="AF1985" t="str">
            <v>FI</v>
          </cell>
          <cell r="AG1985"/>
          <cell r="AH1985"/>
        </row>
        <row r="1986">
          <cell r="A1986">
            <v>150815</v>
          </cell>
          <cell r="B1986">
            <v>1000</v>
          </cell>
          <cell r="C1986">
            <v>1035</v>
          </cell>
          <cell r="D1986" t="str">
            <v>SAKO</v>
          </cell>
          <cell r="E1986" t="str">
            <v/>
          </cell>
          <cell r="F1986" t="str">
            <v>X</v>
          </cell>
          <cell r="G1986" t="str">
            <v>PROV SHARE AR GMBH</v>
          </cell>
          <cell r="H1986" t="str">
            <v>PROVISION ON SHARE &gt; 10 % AR GMBH'CO</v>
          </cell>
          <cell r="I1986" t="str">
            <v>A2961</v>
          </cell>
          <cell r="J1986" t="e">
            <v>#N/A</v>
          </cell>
          <cell r="K1986" t="e">
            <v>#N/A</v>
          </cell>
          <cell r="L1986"/>
          <cell r="M1986"/>
          <cell r="N1986" t="e">
            <v>#N/A</v>
          </cell>
          <cell r="O1986" t="e">
            <v>#N/A</v>
          </cell>
          <cell r="P1986" t="e">
            <v>#N/A</v>
          </cell>
          <cell r="Q1986" t="e">
            <v>#N/A</v>
          </cell>
          <cell r="R1986" t="e">
            <v>#N/A</v>
          </cell>
          <cell r="S1986" t="e">
            <v>#N/A</v>
          </cell>
          <cell r="T1986" t="e">
            <v>#N/A</v>
          </cell>
          <cell r="U1986" t="e">
            <v>#N/A</v>
          </cell>
          <cell r="V1986" t="e">
            <v>#N/A</v>
          </cell>
          <cell r="W1986"/>
          <cell r="X1986" t="e">
            <v>#N/A</v>
          </cell>
          <cell r="Y1986" t="e">
            <v>#N/A</v>
          </cell>
          <cell r="Z1986" t="e">
            <v>#N/A</v>
          </cell>
          <cell r="AA1986"/>
          <cell r="AB1986"/>
          <cell r="AC1986"/>
          <cell r="AD1986"/>
          <cell r="AE1986" t="str">
            <v>ARRU</v>
          </cell>
          <cell r="AF1986" t="str">
            <v>FI</v>
          </cell>
          <cell r="AG1986"/>
          <cell r="AH1986"/>
        </row>
        <row r="1987">
          <cell r="A1987">
            <v>150817</v>
          </cell>
          <cell r="B1987">
            <v>1000</v>
          </cell>
          <cell r="C1987">
            <v>1035</v>
          </cell>
          <cell r="D1987" t="str">
            <v>SAKO</v>
          </cell>
          <cell r="E1987" t="str">
            <v/>
          </cell>
          <cell r="F1987" t="str">
            <v>X</v>
          </cell>
          <cell r="G1987" t="str">
            <v>PROV SHARE AR JAPAN</v>
          </cell>
          <cell r="H1987" t="str">
            <v>PROVISION ON SHARE &gt; 10 % AR JAPAN</v>
          </cell>
          <cell r="I1987" t="str">
            <v>A2961</v>
          </cell>
          <cell r="J1987" t="e">
            <v>#N/A</v>
          </cell>
          <cell r="K1987" t="e">
            <v>#N/A</v>
          </cell>
          <cell r="L1987"/>
          <cell r="M1987"/>
          <cell r="N1987" t="e">
            <v>#N/A</v>
          </cell>
          <cell r="O1987" t="e">
            <v>#N/A</v>
          </cell>
          <cell r="P1987" t="e">
            <v>#N/A</v>
          </cell>
          <cell r="Q1987" t="e">
            <v>#N/A</v>
          </cell>
          <cell r="R1987" t="e">
            <v>#N/A</v>
          </cell>
          <cell r="S1987" t="e">
            <v>#N/A</v>
          </cell>
          <cell r="T1987" t="e">
            <v>#N/A</v>
          </cell>
          <cell r="U1987" t="e">
            <v>#N/A</v>
          </cell>
          <cell r="V1987" t="e">
            <v>#N/A</v>
          </cell>
          <cell r="W1987"/>
          <cell r="X1987" t="e">
            <v>#N/A</v>
          </cell>
          <cell r="Y1987" t="e">
            <v>#N/A</v>
          </cell>
          <cell r="Z1987" t="e">
            <v>#N/A</v>
          </cell>
          <cell r="AA1987"/>
          <cell r="AB1987"/>
          <cell r="AC1987"/>
          <cell r="AD1987"/>
          <cell r="AE1987" t="str">
            <v>ARRU</v>
          </cell>
          <cell r="AF1987" t="str">
            <v>FI</v>
          </cell>
          <cell r="AG1987"/>
          <cell r="AH1987"/>
        </row>
        <row r="1988">
          <cell r="A1988">
            <v>150820</v>
          </cell>
          <cell r="B1988">
            <v>1000</v>
          </cell>
          <cell r="C1988">
            <v>1035</v>
          </cell>
          <cell r="D1988" t="str">
            <v>SAKO</v>
          </cell>
          <cell r="E1988" t="str">
            <v/>
          </cell>
          <cell r="F1988" t="str">
            <v>X</v>
          </cell>
          <cell r="G1988" t="str">
            <v>PROV SHARE AR INC</v>
          </cell>
          <cell r="H1988" t="str">
            <v>PROVISION ON SHARE &gt; 10 % AR INC</v>
          </cell>
          <cell r="I1988" t="str">
            <v>A2961</v>
          </cell>
          <cell r="J1988" t="e">
            <v>#N/A</v>
          </cell>
          <cell r="K1988" t="e">
            <v>#N/A</v>
          </cell>
          <cell r="L1988"/>
          <cell r="M1988"/>
          <cell r="N1988" t="e">
            <v>#N/A</v>
          </cell>
          <cell r="O1988" t="e">
            <v>#N/A</v>
          </cell>
          <cell r="P1988" t="e">
            <v>#N/A</v>
          </cell>
          <cell r="Q1988" t="e">
            <v>#N/A</v>
          </cell>
          <cell r="R1988" t="e">
            <v>#N/A</v>
          </cell>
          <cell r="S1988" t="e">
            <v>#N/A</v>
          </cell>
          <cell r="T1988" t="e">
            <v>#N/A</v>
          </cell>
          <cell r="U1988" t="e">
            <v>#N/A</v>
          </cell>
          <cell r="V1988" t="e">
            <v>#N/A</v>
          </cell>
          <cell r="W1988"/>
          <cell r="X1988" t="e">
            <v>#N/A</v>
          </cell>
          <cell r="Y1988" t="e">
            <v>#N/A</v>
          </cell>
          <cell r="Z1988" t="e">
            <v>#N/A</v>
          </cell>
          <cell r="AA1988"/>
          <cell r="AB1988"/>
          <cell r="AC1988"/>
          <cell r="AD1988"/>
          <cell r="AE1988" t="str">
            <v>ARRU</v>
          </cell>
          <cell r="AF1988" t="str">
            <v>FI</v>
          </cell>
          <cell r="AG1988"/>
          <cell r="AH1988"/>
        </row>
        <row r="1989">
          <cell r="A1989">
            <v>150822</v>
          </cell>
          <cell r="B1989">
            <v>1000</v>
          </cell>
          <cell r="C1989">
            <v>1035</v>
          </cell>
          <cell r="D1989" t="str">
            <v>SAKO</v>
          </cell>
          <cell r="E1989" t="str">
            <v/>
          </cell>
          <cell r="F1989" t="str">
            <v>X</v>
          </cell>
          <cell r="G1989" t="str">
            <v>PROV SHARE AR TURKEY</v>
          </cell>
          <cell r="H1989" t="str">
            <v>PROVISION ON SHARE &gt; 10 % AR TURKEY</v>
          </cell>
          <cell r="I1989" t="str">
            <v>A2961</v>
          </cell>
          <cell r="J1989" t="e">
            <v>#N/A</v>
          </cell>
          <cell r="K1989" t="e">
            <v>#N/A</v>
          </cell>
          <cell r="L1989"/>
          <cell r="M1989"/>
          <cell r="N1989" t="e">
            <v>#N/A</v>
          </cell>
          <cell r="O1989" t="e">
            <v>#N/A</v>
          </cell>
          <cell r="P1989" t="e">
            <v>#N/A</v>
          </cell>
          <cell r="Q1989" t="e">
            <v>#N/A</v>
          </cell>
          <cell r="R1989" t="e">
            <v>#N/A</v>
          </cell>
          <cell r="S1989" t="e">
            <v>#N/A</v>
          </cell>
          <cell r="T1989" t="e">
            <v>#N/A</v>
          </cell>
          <cell r="U1989" t="e">
            <v>#N/A</v>
          </cell>
          <cell r="V1989" t="e">
            <v>#N/A</v>
          </cell>
          <cell r="W1989"/>
          <cell r="X1989" t="e">
            <v>#N/A</v>
          </cell>
          <cell r="Y1989" t="e">
            <v>#N/A</v>
          </cell>
          <cell r="Z1989" t="e">
            <v>#N/A</v>
          </cell>
          <cell r="AA1989"/>
          <cell r="AB1989"/>
          <cell r="AC1989"/>
          <cell r="AD1989"/>
          <cell r="AE1989" t="str">
            <v>ARRU</v>
          </cell>
          <cell r="AF1989" t="str">
            <v>FI</v>
          </cell>
          <cell r="AG1989"/>
          <cell r="AH1989"/>
        </row>
        <row r="1990">
          <cell r="A1990">
            <v>150825</v>
          </cell>
          <cell r="B1990">
            <v>1000</v>
          </cell>
          <cell r="C1990">
            <v>1035</v>
          </cell>
          <cell r="D1990" t="str">
            <v>SAKO</v>
          </cell>
          <cell r="E1990" t="str">
            <v/>
          </cell>
          <cell r="F1990" t="str">
            <v>X</v>
          </cell>
          <cell r="G1990" t="str">
            <v>PROV SHARE RAYCONNEC</v>
          </cell>
          <cell r="H1990" t="str">
            <v>PROVISION ON SHARE &gt; 10 % RAYCONNECT</v>
          </cell>
          <cell r="I1990" t="str">
            <v>A2961</v>
          </cell>
          <cell r="J1990" t="e">
            <v>#N/A</v>
          </cell>
          <cell r="K1990" t="e">
            <v>#N/A</v>
          </cell>
          <cell r="L1990"/>
          <cell r="M1990"/>
          <cell r="N1990" t="e">
            <v>#N/A</v>
          </cell>
          <cell r="O1990" t="e">
            <v>#N/A</v>
          </cell>
          <cell r="P1990" t="e">
            <v>#N/A</v>
          </cell>
          <cell r="Q1990" t="e">
            <v>#N/A</v>
          </cell>
          <cell r="R1990" t="e">
            <v>#N/A</v>
          </cell>
          <cell r="S1990" t="e">
            <v>#N/A</v>
          </cell>
          <cell r="T1990" t="e">
            <v>#N/A</v>
          </cell>
          <cell r="U1990" t="e">
            <v>#N/A</v>
          </cell>
          <cell r="V1990" t="e">
            <v>#N/A</v>
          </cell>
          <cell r="W1990"/>
          <cell r="X1990" t="e">
            <v>#N/A</v>
          </cell>
          <cell r="Y1990" t="e">
            <v>#N/A</v>
          </cell>
          <cell r="Z1990" t="e">
            <v>#N/A</v>
          </cell>
          <cell r="AA1990"/>
          <cell r="AB1990"/>
          <cell r="AC1990"/>
          <cell r="AD1990"/>
          <cell r="AE1990" t="str">
            <v>ARRU</v>
          </cell>
          <cell r="AF1990" t="str">
            <v>FI</v>
          </cell>
          <cell r="AG1990"/>
          <cell r="AH1990"/>
        </row>
        <row r="1991">
          <cell r="A1991">
            <v>150831</v>
          </cell>
          <cell r="B1991">
            <v>1000</v>
          </cell>
          <cell r="C1991">
            <v>1035</v>
          </cell>
          <cell r="D1991" t="str">
            <v>SAKO</v>
          </cell>
          <cell r="E1991" t="str">
            <v/>
          </cell>
          <cell r="F1991" t="str">
            <v>X</v>
          </cell>
          <cell r="G1991" t="str">
            <v>PROV SHARE RAYWAL</v>
          </cell>
          <cell r="H1991" t="str">
            <v>PROVISION ON SHARE &gt; 10 % RAYWAL</v>
          </cell>
          <cell r="I1991" t="str">
            <v>A2961</v>
          </cell>
          <cell r="J1991" t="e">
            <v>#N/A</v>
          </cell>
          <cell r="K1991" t="e">
            <v>#N/A</v>
          </cell>
          <cell r="L1991"/>
          <cell r="M1991"/>
          <cell r="N1991" t="e">
            <v>#N/A</v>
          </cell>
          <cell r="O1991" t="e">
            <v>#N/A</v>
          </cell>
          <cell r="P1991" t="e">
            <v>#N/A</v>
          </cell>
          <cell r="Q1991" t="e">
            <v>#N/A</v>
          </cell>
          <cell r="R1991" t="e">
            <v>#N/A</v>
          </cell>
          <cell r="S1991" t="e">
            <v>#N/A</v>
          </cell>
          <cell r="T1991" t="e">
            <v>#N/A</v>
          </cell>
          <cell r="U1991" t="e">
            <v>#N/A</v>
          </cell>
          <cell r="V1991" t="e">
            <v>#N/A</v>
          </cell>
          <cell r="W1991"/>
          <cell r="X1991" t="e">
            <v>#N/A</v>
          </cell>
          <cell r="Y1991" t="e">
            <v>#N/A</v>
          </cell>
          <cell r="Z1991" t="e">
            <v>#N/A</v>
          </cell>
          <cell r="AA1991"/>
          <cell r="AB1991"/>
          <cell r="AC1991"/>
          <cell r="AD1991"/>
          <cell r="AE1991" t="str">
            <v>ARRU</v>
          </cell>
          <cell r="AF1991" t="str">
            <v>FI</v>
          </cell>
          <cell r="AG1991"/>
          <cell r="AH1991"/>
        </row>
        <row r="1992">
          <cell r="A1992">
            <v>150834</v>
          </cell>
          <cell r="B1992">
            <v>1000</v>
          </cell>
          <cell r="C1992">
            <v>1035</v>
          </cell>
          <cell r="D1992" t="str">
            <v>SAKO</v>
          </cell>
          <cell r="E1992" t="str">
            <v/>
          </cell>
          <cell r="F1992" t="str">
            <v>X</v>
          </cell>
          <cell r="G1992" t="str">
            <v>PROV SHARES AR INDIA</v>
          </cell>
          <cell r="H1992" t="str">
            <v>PROVISION ON SHARES ARAYMOND INDIA</v>
          </cell>
          <cell r="I1992" t="str">
            <v>A2961</v>
          </cell>
          <cell r="J1992" t="e">
            <v>#N/A</v>
          </cell>
          <cell r="K1992" t="e">
            <v>#N/A</v>
          </cell>
          <cell r="L1992"/>
          <cell r="M1992"/>
          <cell r="N1992" t="e">
            <v>#N/A</v>
          </cell>
          <cell r="O1992" t="e">
            <v>#N/A</v>
          </cell>
          <cell r="P1992" t="e">
            <v>#N/A</v>
          </cell>
          <cell r="Q1992" t="e">
            <v>#N/A</v>
          </cell>
          <cell r="R1992" t="e">
            <v>#N/A</v>
          </cell>
          <cell r="S1992" t="e">
            <v>#N/A</v>
          </cell>
          <cell r="T1992" t="e">
            <v>#N/A</v>
          </cell>
          <cell r="U1992" t="e">
            <v>#N/A</v>
          </cell>
          <cell r="V1992" t="e">
            <v>#N/A</v>
          </cell>
          <cell r="W1992"/>
          <cell r="X1992" t="e">
            <v>#N/A</v>
          </cell>
          <cell r="Y1992" t="e">
            <v>#N/A</v>
          </cell>
          <cell r="Z1992" t="e">
            <v>#N/A</v>
          </cell>
          <cell r="AA1992"/>
          <cell r="AB1992"/>
          <cell r="AC1992"/>
          <cell r="AD1992"/>
          <cell r="AE1992" t="str">
            <v>ARRU</v>
          </cell>
          <cell r="AF1992" t="str">
            <v>FI</v>
          </cell>
          <cell r="AG1992"/>
          <cell r="AH1992"/>
        </row>
        <row r="1993">
          <cell r="A1993">
            <v>150835</v>
          </cell>
          <cell r="B1993">
            <v>1000</v>
          </cell>
          <cell r="C1993">
            <v>1035</v>
          </cell>
          <cell r="D1993" t="str">
            <v>SAKO</v>
          </cell>
          <cell r="E1993" t="str">
            <v/>
          </cell>
          <cell r="F1993" t="str">
            <v>X</v>
          </cell>
          <cell r="G1993" t="str">
            <v>PROV SHARES AR RUSS</v>
          </cell>
          <cell r="H1993" t="str">
            <v>PROVISION ON SHARES AR RUSSIA</v>
          </cell>
          <cell r="I1993" t="str">
            <v>A2961</v>
          </cell>
          <cell r="J1993" t="e">
            <v>#N/A</v>
          </cell>
          <cell r="K1993" t="e">
            <v>#N/A</v>
          </cell>
          <cell r="L1993"/>
          <cell r="M1993"/>
          <cell r="N1993" t="e">
            <v>#N/A</v>
          </cell>
          <cell r="O1993" t="e">
            <v>#N/A</v>
          </cell>
          <cell r="P1993" t="e">
            <v>#N/A</v>
          </cell>
          <cell r="Q1993" t="e">
            <v>#N/A</v>
          </cell>
          <cell r="R1993" t="e">
            <v>#N/A</v>
          </cell>
          <cell r="S1993" t="e">
            <v>#N/A</v>
          </cell>
          <cell r="T1993" t="e">
            <v>#N/A</v>
          </cell>
          <cell r="U1993" t="e">
            <v>#N/A</v>
          </cell>
          <cell r="V1993" t="e">
            <v>#N/A</v>
          </cell>
          <cell r="W1993"/>
          <cell r="X1993" t="e">
            <v>#N/A</v>
          </cell>
          <cell r="Y1993" t="e">
            <v>#N/A</v>
          </cell>
          <cell r="Z1993" t="e">
            <v>#N/A</v>
          </cell>
          <cell r="AA1993"/>
          <cell r="AB1993"/>
          <cell r="AC1993"/>
          <cell r="AD1993"/>
          <cell r="AE1993" t="str">
            <v>ARRU</v>
          </cell>
          <cell r="AF1993" t="str">
            <v>FI</v>
          </cell>
          <cell r="AG1993"/>
          <cell r="AH1993"/>
        </row>
        <row r="1994">
          <cell r="A1994">
            <v>150836</v>
          </cell>
          <cell r="B1994">
            <v>1000</v>
          </cell>
          <cell r="C1994">
            <v>1035</v>
          </cell>
          <cell r="D1994" t="str">
            <v>SAKO</v>
          </cell>
          <cell r="E1994" t="str">
            <v/>
          </cell>
          <cell r="F1994" t="str">
            <v>X</v>
          </cell>
          <cell r="G1994" t="str">
            <v>PROV SHARES ARLIFE</v>
          </cell>
          <cell r="H1994" t="str">
            <v>PROVISION ON SHARES ARAYMONDLIFE</v>
          </cell>
          <cell r="I1994" t="str">
            <v>A2961</v>
          </cell>
          <cell r="J1994" t="e">
            <v>#N/A</v>
          </cell>
          <cell r="K1994" t="e">
            <v>#N/A</v>
          </cell>
          <cell r="L1994"/>
          <cell r="M1994"/>
          <cell r="N1994" t="e">
            <v>#N/A</v>
          </cell>
          <cell r="O1994" t="e">
            <v>#N/A</v>
          </cell>
          <cell r="P1994" t="e">
            <v>#N/A</v>
          </cell>
          <cell r="Q1994" t="e">
            <v>#N/A</v>
          </cell>
          <cell r="R1994" t="e">
            <v>#N/A</v>
          </cell>
          <cell r="S1994" t="e">
            <v>#N/A</v>
          </cell>
          <cell r="T1994" t="e">
            <v>#N/A</v>
          </cell>
          <cell r="U1994" t="e">
            <v>#N/A</v>
          </cell>
          <cell r="V1994" t="e">
            <v>#N/A</v>
          </cell>
          <cell r="W1994"/>
          <cell r="X1994" t="e">
            <v>#N/A</v>
          </cell>
          <cell r="Y1994" t="e">
            <v>#N/A</v>
          </cell>
          <cell r="Z1994" t="e">
            <v>#N/A</v>
          </cell>
          <cell r="AA1994"/>
          <cell r="AB1994"/>
          <cell r="AC1994"/>
          <cell r="AD1994"/>
          <cell r="AE1994" t="str">
            <v>ARRU</v>
          </cell>
          <cell r="AF1994" t="str">
            <v>FI</v>
          </cell>
          <cell r="AG1994"/>
          <cell r="AH1994"/>
        </row>
        <row r="1995">
          <cell r="A1995">
            <v>150841</v>
          </cell>
          <cell r="B1995">
            <v>1000</v>
          </cell>
          <cell r="C1995">
            <v>1035</v>
          </cell>
          <cell r="D1995" t="str">
            <v>SAKO</v>
          </cell>
          <cell r="E1995" t="str">
            <v/>
          </cell>
          <cell r="F1995" t="str">
            <v>X</v>
          </cell>
          <cell r="G1995" t="str">
            <v>PROV SHARES RAY EST</v>
          </cell>
          <cell r="H1995" t="str">
            <v>PROVISION ON SHARES RAY ESTATE</v>
          </cell>
          <cell r="I1995" t="str">
            <v>A2961</v>
          </cell>
          <cell r="J1995" t="e">
            <v>#N/A</v>
          </cell>
          <cell r="K1995" t="e">
            <v>#N/A</v>
          </cell>
          <cell r="L1995"/>
          <cell r="M1995"/>
          <cell r="N1995" t="e">
            <v>#N/A</v>
          </cell>
          <cell r="O1995" t="e">
            <v>#N/A</v>
          </cell>
          <cell r="P1995" t="e">
            <v>#N/A</v>
          </cell>
          <cell r="Q1995" t="e">
            <v>#N/A</v>
          </cell>
          <cell r="R1995" t="e">
            <v>#N/A</v>
          </cell>
          <cell r="S1995" t="e">
            <v>#N/A</v>
          </cell>
          <cell r="T1995" t="e">
            <v>#N/A</v>
          </cell>
          <cell r="U1995" t="e">
            <v>#N/A</v>
          </cell>
          <cell r="V1995" t="e">
            <v>#N/A</v>
          </cell>
          <cell r="W1995"/>
          <cell r="X1995" t="e">
            <v>#N/A</v>
          </cell>
          <cell r="Y1995" t="e">
            <v>#N/A</v>
          </cell>
          <cell r="Z1995" t="e">
            <v>#N/A</v>
          </cell>
          <cell r="AA1995"/>
          <cell r="AB1995"/>
          <cell r="AC1995"/>
          <cell r="AD1995"/>
          <cell r="AE1995" t="str">
            <v>ARRU</v>
          </cell>
          <cell r="AF1995" t="str">
            <v>FI</v>
          </cell>
          <cell r="AG1995"/>
          <cell r="AH1995"/>
        </row>
        <row r="1996">
          <cell r="A1996">
            <v>150851</v>
          </cell>
          <cell r="B1996">
            <v>1000</v>
          </cell>
          <cell r="C1996">
            <v>1035</v>
          </cell>
          <cell r="D1996" t="str">
            <v>SAKO</v>
          </cell>
          <cell r="E1996" t="str">
            <v/>
          </cell>
          <cell r="F1996" t="str">
            <v>X</v>
          </cell>
          <cell r="G1996" t="str">
            <v>PROV SHARES RG FIX M</v>
          </cell>
          <cell r="H1996" t="str">
            <v>PROVISION ON SHARES RG FIX MAROC</v>
          </cell>
          <cell r="I1996" t="str">
            <v>A2961</v>
          </cell>
          <cell r="J1996" t="e">
            <v>#N/A</v>
          </cell>
          <cell r="K1996" t="e">
            <v>#N/A</v>
          </cell>
          <cell r="L1996"/>
          <cell r="M1996"/>
          <cell r="N1996" t="e">
            <v>#N/A</v>
          </cell>
          <cell r="O1996" t="e">
            <v>#N/A</v>
          </cell>
          <cell r="P1996" t="e">
            <v>#N/A</v>
          </cell>
          <cell r="Q1996" t="e">
            <v>#N/A</v>
          </cell>
          <cell r="R1996" t="e">
            <v>#N/A</v>
          </cell>
          <cell r="S1996" t="e">
            <v>#N/A</v>
          </cell>
          <cell r="T1996" t="e">
            <v>#N/A</v>
          </cell>
          <cell r="U1996" t="e">
            <v>#N/A</v>
          </cell>
          <cell r="V1996" t="e">
            <v>#N/A</v>
          </cell>
          <cell r="W1996"/>
          <cell r="X1996" t="e">
            <v>#N/A</v>
          </cell>
          <cell r="Y1996" t="e">
            <v>#N/A</v>
          </cell>
          <cell r="Z1996" t="e">
            <v>#N/A</v>
          </cell>
          <cell r="AA1996"/>
          <cell r="AB1996"/>
          <cell r="AC1996"/>
          <cell r="AD1996"/>
          <cell r="AE1996" t="str">
            <v>ARRU</v>
          </cell>
          <cell r="AF1996" t="str">
            <v>FI</v>
          </cell>
          <cell r="AG1996"/>
          <cell r="AH1996"/>
        </row>
        <row r="1997">
          <cell r="A1997">
            <v>150854</v>
          </cell>
          <cell r="B1997">
            <v>1000</v>
          </cell>
          <cell r="C1997">
            <v>1035</v>
          </cell>
          <cell r="D1997" t="str">
            <v>SAKO</v>
          </cell>
          <cell r="E1997" t="str">
            <v/>
          </cell>
          <cell r="F1997" t="str">
            <v>X</v>
          </cell>
          <cell r="G1997" t="str">
            <v>PROV SHARES AR SING.</v>
          </cell>
          <cell r="H1997" t="str">
            <v>PROVISION ON SHARES ARAYMOND SINGAPORE</v>
          </cell>
          <cell r="I1997" t="str">
            <v>A2961</v>
          </cell>
          <cell r="J1997" t="e">
            <v>#N/A</v>
          </cell>
          <cell r="K1997" t="e">
            <v>#N/A</v>
          </cell>
          <cell r="L1997"/>
          <cell r="M1997"/>
          <cell r="N1997" t="e">
            <v>#N/A</v>
          </cell>
          <cell r="O1997" t="e">
            <v>#N/A</v>
          </cell>
          <cell r="P1997" t="e">
            <v>#N/A</v>
          </cell>
          <cell r="Q1997" t="e">
            <v>#N/A</v>
          </cell>
          <cell r="R1997" t="e">
            <v>#N/A</v>
          </cell>
          <cell r="S1997" t="e">
            <v>#N/A</v>
          </cell>
          <cell r="T1997" t="e">
            <v>#N/A</v>
          </cell>
          <cell r="U1997" t="e">
            <v>#N/A</v>
          </cell>
          <cell r="V1997" t="e">
            <v>#N/A</v>
          </cell>
          <cell r="W1997"/>
          <cell r="X1997" t="e">
            <v>#N/A</v>
          </cell>
          <cell r="Y1997" t="e">
            <v>#N/A</v>
          </cell>
          <cell r="Z1997" t="e">
            <v>#N/A</v>
          </cell>
          <cell r="AA1997"/>
          <cell r="AB1997"/>
          <cell r="AC1997"/>
          <cell r="AD1997"/>
          <cell r="AE1997" t="str">
            <v>ARRU</v>
          </cell>
          <cell r="AF1997" t="str">
            <v>FI</v>
          </cell>
          <cell r="AG1997"/>
          <cell r="AH1997"/>
        </row>
        <row r="1998">
          <cell r="A1998">
            <v>150869</v>
          </cell>
          <cell r="B1998">
            <v>1000</v>
          </cell>
          <cell r="C1998">
            <v>1035</v>
          </cell>
          <cell r="D1998" t="str">
            <v>SAKO</v>
          </cell>
          <cell r="E1998" t="str">
            <v/>
          </cell>
          <cell r="F1998" t="str">
            <v>X</v>
          </cell>
          <cell r="G1998" t="str">
            <v>PROV SHARES AR INDUS</v>
          </cell>
          <cell r="H1998" t="str">
            <v>PROVISION ON SHARES A.RAYMOND INDUSTRIAL</v>
          </cell>
          <cell r="I1998" t="str">
            <v>A2961</v>
          </cell>
          <cell r="J1998" t="e">
            <v>#N/A</v>
          </cell>
          <cell r="K1998" t="e">
            <v>#N/A</v>
          </cell>
          <cell r="L1998"/>
          <cell r="M1998"/>
          <cell r="N1998" t="e">
            <v>#N/A</v>
          </cell>
          <cell r="O1998" t="e">
            <v>#N/A</v>
          </cell>
          <cell r="P1998" t="e">
            <v>#N/A</v>
          </cell>
          <cell r="Q1998" t="e">
            <v>#N/A</v>
          </cell>
          <cell r="R1998" t="e">
            <v>#N/A</v>
          </cell>
          <cell r="S1998" t="e">
            <v>#N/A</v>
          </cell>
          <cell r="T1998" t="e">
            <v>#N/A</v>
          </cell>
          <cell r="U1998" t="e">
            <v>#N/A</v>
          </cell>
          <cell r="V1998" t="e">
            <v>#N/A</v>
          </cell>
          <cell r="W1998"/>
          <cell r="X1998" t="e">
            <v>#N/A</v>
          </cell>
          <cell r="Y1998" t="e">
            <v>#N/A</v>
          </cell>
          <cell r="Z1998" t="e">
            <v>#N/A</v>
          </cell>
          <cell r="AA1998"/>
          <cell r="AB1998"/>
          <cell r="AC1998"/>
          <cell r="AD1998"/>
          <cell r="AE1998" t="str">
            <v>ARRU</v>
          </cell>
          <cell r="AF1998" t="str">
            <v>FI</v>
          </cell>
          <cell r="AG1998"/>
          <cell r="AH1998"/>
        </row>
        <row r="1999">
          <cell r="A1999">
            <v>150880</v>
          </cell>
          <cell r="B1999">
            <v>1000</v>
          </cell>
          <cell r="C1999">
            <v>1035</v>
          </cell>
          <cell r="D1999" t="str">
            <v>SAKO</v>
          </cell>
          <cell r="E1999" t="str">
            <v/>
          </cell>
          <cell r="F1999" t="str">
            <v>X</v>
          </cell>
          <cell r="G1999" t="str">
            <v>PROV SHARES AR ENERG</v>
          </cell>
          <cell r="H1999" t="str">
            <v>PROVISION ON SHARES ARAYMOND ENERGIES</v>
          </cell>
          <cell r="I1999" t="str">
            <v>A2961</v>
          </cell>
          <cell r="J1999" t="e">
            <v>#N/A</v>
          </cell>
          <cell r="K1999" t="e">
            <v>#N/A</v>
          </cell>
          <cell r="L1999"/>
          <cell r="M1999"/>
          <cell r="N1999" t="e">
            <v>#N/A</v>
          </cell>
          <cell r="O1999" t="e">
            <v>#N/A</v>
          </cell>
          <cell r="P1999" t="e">
            <v>#N/A</v>
          </cell>
          <cell r="Q1999" t="e">
            <v>#N/A</v>
          </cell>
          <cell r="R1999" t="e">
            <v>#N/A</v>
          </cell>
          <cell r="S1999" t="e">
            <v>#N/A</v>
          </cell>
          <cell r="T1999" t="e">
            <v>#N/A</v>
          </cell>
          <cell r="U1999" t="e">
            <v>#N/A</v>
          </cell>
          <cell r="V1999" t="e">
            <v>#N/A</v>
          </cell>
          <cell r="W1999"/>
          <cell r="X1999" t="e">
            <v>#N/A</v>
          </cell>
          <cell r="Y1999" t="e">
            <v>#N/A</v>
          </cell>
          <cell r="Z1999" t="e">
            <v>#N/A</v>
          </cell>
          <cell r="AA1999"/>
          <cell r="AB1999"/>
          <cell r="AC1999"/>
          <cell r="AD1999"/>
          <cell r="AE1999" t="str">
            <v>ARRU</v>
          </cell>
          <cell r="AF1999" t="str">
            <v>FI</v>
          </cell>
          <cell r="AG1999"/>
          <cell r="AH1999"/>
        </row>
        <row r="2000">
          <cell r="A2000">
            <v>151003</v>
          </cell>
          <cell r="B2000">
            <v>1000</v>
          </cell>
          <cell r="C2000">
            <v>1035</v>
          </cell>
          <cell r="D2000" t="str">
            <v>SAKO</v>
          </cell>
          <cell r="E2000" t="str">
            <v/>
          </cell>
          <cell r="F2000" t="str">
            <v>X</v>
          </cell>
          <cell r="G2000" t="str">
            <v>LOANS TO AR BRASIL</v>
          </cell>
          <cell r="H2000" t="str">
            <v>LOANS TO AFFILIATES AR BRASIL</v>
          </cell>
          <cell r="I2000" t="str">
            <v>A2740</v>
          </cell>
          <cell r="J2000" t="e">
            <v>#N/A</v>
          </cell>
          <cell r="K2000" t="e">
            <v>#N/A</v>
          </cell>
          <cell r="L2000"/>
          <cell r="M2000"/>
          <cell r="N2000" t="e">
            <v>#N/A</v>
          </cell>
          <cell r="O2000" t="e">
            <v>#N/A</v>
          </cell>
          <cell r="P2000" t="e">
            <v>#N/A</v>
          </cell>
          <cell r="Q2000" t="e">
            <v>#N/A</v>
          </cell>
          <cell r="R2000" t="e">
            <v>#N/A</v>
          </cell>
          <cell r="S2000" t="e">
            <v>#N/A</v>
          </cell>
          <cell r="T2000" t="e">
            <v>#N/A</v>
          </cell>
          <cell r="U2000" t="e">
            <v>#N/A</v>
          </cell>
          <cell r="V2000" t="e">
            <v>#N/A</v>
          </cell>
          <cell r="W2000"/>
          <cell r="X2000" t="e">
            <v>#N/A</v>
          </cell>
          <cell r="Y2000" t="e">
            <v>#N/A</v>
          </cell>
          <cell r="Z2000" t="e">
            <v>#N/A</v>
          </cell>
          <cell r="AA2000"/>
          <cell r="AB2000"/>
          <cell r="AC2000"/>
          <cell r="AD2000"/>
          <cell r="AE2000" t="str">
            <v>ARRU</v>
          </cell>
          <cell r="AF2000" t="str">
            <v>FI</v>
          </cell>
          <cell r="AG2000"/>
          <cell r="AH2000"/>
        </row>
        <row r="2001">
          <cell r="A2001">
            <v>151005</v>
          </cell>
          <cell r="B2001">
            <v>1000</v>
          </cell>
          <cell r="C2001">
            <v>1035</v>
          </cell>
          <cell r="D2001" t="str">
            <v>SAKO</v>
          </cell>
          <cell r="E2001" t="str">
            <v/>
          </cell>
          <cell r="F2001" t="str">
            <v>X</v>
          </cell>
          <cell r="G2001" t="str">
            <v>LOANS TO AR ZHEINJIA</v>
          </cell>
          <cell r="H2001" t="str">
            <v>LOANS TO AFFILIATES AR ZHENJIANG</v>
          </cell>
          <cell r="I2001" t="str">
            <v>A2740</v>
          </cell>
          <cell r="J2001" t="e">
            <v>#N/A</v>
          </cell>
          <cell r="K2001" t="e">
            <v>#N/A</v>
          </cell>
          <cell r="L2001"/>
          <cell r="M2001"/>
          <cell r="N2001" t="e">
            <v>#N/A</v>
          </cell>
          <cell r="O2001" t="e">
            <v>#N/A</v>
          </cell>
          <cell r="P2001" t="e">
            <v>#N/A</v>
          </cell>
          <cell r="Q2001" t="e">
            <v>#N/A</v>
          </cell>
          <cell r="R2001" t="e">
            <v>#N/A</v>
          </cell>
          <cell r="S2001" t="e">
            <v>#N/A</v>
          </cell>
          <cell r="T2001" t="e">
            <v>#N/A</v>
          </cell>
          <cell r="U2001" t="e">
            <v>#N/A</v>
          </cell>
          <cell r="V2001" t="e">
            <v>#N/A</v>
          </cell>
          <cell r="W2001"/>
          <cell r="X2001" t="e">
            <v>#N/A</v>
          </cell>
          <cell r="Y2001" t="e">
            <v>#N/A</v>
          </cell>
          <cell r="Z2001" t="e">
            <v>#N/A</v>
          </cell>
          <cell r="AA2001"/>
          <cell r="AB2001"/>
          <cell r="AC2001"/>
          <cell r="AD2001"/>
          <cell r="AE2001" t="str">
            <v>ARRU</v>
          </cell>
          <cell r="AF2001" t="str">
            <v>FI</v>
          </cell>
          <cell r="AG2001"/>
          <cell r="AH2001"/>
        </row>
        <row r="2002">
          <cell r="A2002">
            <v>151007</v>
          </cell>
          <cell r="B2002">
            <v>1000</v>
          </cell>
          <cell r="C2002">
            <v>1035</v>
          </cell>
          <cell r="D2002" t="str">
            <v>SAKO</v>
          </cell>
          <cell r="E2002" t="str">
            <v/>
          </cell>
          <cell r="F2002" t="str">
            <v>X</v>
          </cell>
          <cell r="G2002" t="str">
            <v>LOANS TO AR SARL</v>
          </cell>
          <cell r="H2002" t="str">
            <v>LOANS TO AFFILIATES AR SARL</v>
          </cell>
          <cell r="I2002" t="str">
            <v>A2740</v>
          </cell>
          <cell r="J2002" t="e">
            <v>#N/A</v>
          </cell>
          <cell r="K2002" t="e">
            <v>#N/A</v>
          </cell>
          <cell r="L2002"/>
          <cell r="M2002"/>
          <cell r="N2002" t="e">
            <v>#N/A</v>
          </cell>
          <cell r="O2002" t="e">
            <v>#N/A</v>
          </cell>
          <cell r="P2002" t="e">
            <v>#N/A</v>
          </cell>
          <cell r="Q2002" t="e">
            <v>#N/A</v>
          </cell>
          <cell r="R2002" t="e">
            <v>#N/A</v>
          </cell>
          <cell r="S2002" t="e">
            <v>#N/A</v>
          </cell>
          <cell r="T2002" t="e">
            <v>#N/A</v>
          </cell>
          <cell r="U2002" t="e">
            <v>#N/A</v>
          </cell>
          <cell r="V2002" t="e">
            <v>#N/A</v>
          </cell>
          <cell r="W2002"/>
          <cell r="X2002" t="e">
            <v>#N/A</v>
          </cell>
          <cell r="Y2002" t="e">
            <v>#N/A</v>
          </cell>
          <cell r="Z2002" t="e">
            <v>#N/A</v>
          </cell>
          <cell r="AA2002"/>
          <cell r="AB2002"/>
          <cell r="AC2002"/>
          <cell r="AD2002"/>
          <cell r="AE2002" t="str">
            <v>ARRU</v>
          </cell>
          <cell r="AF2002" t="str">
            <v>FI</v>
          </cell>
          <cell r="AG2002"/>
          <cell r="AH2002"/>
        </row>
        <row r="2003">
          <cell r="A2003">
            <v>151009</v>
          </cell>
          <cell r="B2003">
            <v>1000</v>
          </cell>
          <cell r="C2003">
            <v>1035</v>
          </cell>
          <cell r="D2003" t="str">
            <v>SAKO</v>
          </cell>
          <cell r="E2003" t="str">
            <v/>
          </cell>
          <cell r="F2003" t="str">
            <v>X</v>
          </cell>
          <cell r="G2003" t="str">
            <v>LOANS TO GEG</v>
          </cell>
          <cell r="H2003" t="str">
            <v>LOANS TO AFFILIATES GEG</v>
          </cell>
          <cell r="I2003" t="str">
            <v>A2740</v>
          </cell>
          <cell r="J2003" t="e">
            <v>#N/A</v>
          </cell>
          <cell r="K2003" t="e">
            <v>#N/A</v>
          </cell>
          <cell r="L2003"/>
          <cell r="M2003"/>
          <cell r="N2003" t="e">
            <v>#N/A</v>
          </cell>
          <cell r="O2003" t="e">
            <v>#N/A</v>
          </cell>
          <cell r="P2003" t="e">
            <v>#N/A</v>
          </cell>
          <cell r="Q2003" t="e">
            <v>#N/A</v>
          </cell>
          <cell r="R2003" t="e">
            <v>#N/A</v>
          </cell>
          <cell r="S2003" t="e">
            <v>#N/A</v>
          </cell>
          <cell r="T2003" t="e">
            <v>#N/A</v>
          </cell>
          <cell r="U2003" t="e">
            <v>#N/A</v>
          </cell>
          <cell r="V2003" t="e">
            <v>#N/A</v>
          </cell>
          <cell r="W2003"/>
          <cell r="X2003" t="e">
            <v>#N/A</v>
          </cell>
          <cell r="Y2003" t="e">
            <v>#N/A</v>
          </cell>
          <cell r="Z2003" t="e">
            <v>#N/A</v>
          </cell>
          <cell r="AA2003"/>
          <cell r="AB2003"/>
          <cell r="AC2003"/>
          <cell r="AD2003"/>
          <cell r="AE2003" t="str">
            <v>ARRU</v>
          </cell>
          <cell r="AF2003" t="str">
            <v>FI</v>
          </cell>
          <cell r="AG2003"/>
          <cell r="AH2003"/>
        </row>
        <row r="2004">
          <cell r="A2004">
            <v>151010</v>
          </cell>
          <cell r="B2004">
            <v>1000</v>
          </cell>
          <cell r="C2004">
            <v>1035</v>
          </cell>
          <cell r="D2004" t="str">
            <v>SAKO</v>
          </cell>
          <cell r="E2004" t="str">
            <v/>
          </cell>
          <cell r="F2004" t="str">
            <v>X</v>
          </cell>
          <cell r="G2004" t="str">
            <v>LOANS TO AR SCS</v>
          </cell>
          <cell r="H2004" t="str">
            <v>LOANS TO AFFILIATES AR SCS</v>
          </cell>
          <cell r="I2004" t="str">
            <v>A2740</v>
          </cell>
          <cell r="J2004" t="e">
            <v>#N/A</v>
          </cell>
          <cell r="K2004" t="e">
            <v>#N/A</v>
          </cell>
          <cell r="L2004"/>
          <cell r="M2004"/>
          <cell r="N2004" t="e">
            <v>#N/A</v>
          </cell>
          <cell r="O2004" t="e">
            <v>#N/A</v>
          </cell>
          <cell r="P2004" t="e">
            <v>#N/A</v>
          </cell>
          <cell r="Q2004" t="e">
            <v>#N/A</v>
          </cell>
          <cell r="R2004" t="e">
            <v>#N/A</v>
          </cell>
          <cell r="S2004" t="e">
            <v>#N/A</v>
          </cell>
          <cell r="T2004" t="e">
            <v>#N/A</v>
          </cell>
          <cell r="U2004" t="e">
            <v>#N/A</v>
          </cell>
          <cell r="V2004" t="e">
            <v>#N/A</v>
          </cell>
          <cell r="W2004"/>
          <cell r="X2004" t="e">
            <v>#N/A</v>
          </cell>
          <cell r="Y2004" t="e">
            <v>#N/A</v>
          </cell>
          <cell r="Z2004" t="e">
            <v>#N/A</v>
          </cell>
          <cell r="AA2004"/>
          <cell r="AB2004"/>
          <cell r="AC2004"/>
          <cell r="AD2004"/>
          <cell r="AE2004" t="str">
            <v>ARRU</v>
          </cell>
          <cell r="AF2004" t="str">
            <v>FI</v>
          </cell>
          <cell r="AG2004"/>
          <cell r="AH2004"/>
        </row>
        <row r="2005">
          <cell r="A2005">
            <v>151013</v>
          </cell>
          <cell r="B2005">
            <v>1000</v>
          </cell>
          <cell r="C2005">
            <v>1035</v>
          </cell>
          <cell r="D2005" t="str">
            <v>SAKO</v>
          </cell>
          <cell r="E2005" t="str">
            <v/>
          </cell>
          <cell r="F2005" t="str">
            <v>X</v>
          </cell>
          <cell r="G2005" t="str">
            <v>LOANS TO RAYFIX</v>
          </cell>
          <cell r="H2005" t="str">
            <v>LOANS TO AFFILIATES RAYFIX</v>
          </cell>
          <cell r="I2005" t="str">
            <v>A2740</v>
          </cell>
          <cell r="J2005" t="e">
            <v>#N/A</v>
          </cell>
          <cell r="K2005" t="e">
            <v>#N/A</v>
          </cell>
          <cell r="L2005"/>
          <cell r="M2005"/>
          <cell r="N2005" t="e">
            <v>#N/A</v>
          </cell>
          <cell r="O2005" t="e">
            <v>#N/A</v>
          </cell>
          <cell r="P2005" t="e">
            <v>#N/A</v>
          </cell>
          <cell r="Q2005" t="e">
            <v>#N/A</v>
          </cell>
          <cell r="R2005" t="e">
            <v>#N/A</v>
          </cell>
          <cell r="S2005" t="e">
            <v>#N/A</v>
          </cell>
          <cell r="T2005" t="e">
            <v>#N/A</v>
          </cell>
          <cell r="U2005" t="e">
            <v>#N/A</v>
          </cell>
          <cell r="V2005" t="e">
            <v>#N/A</v>
          </cell>
          <cell r="W2005"/>
          <cell r="X2005" t="e">
            <v>#N/A</v>
          </cell>
          <cell r="Y2005" t="e">
            <v>#N/A</v>
          </cell>
          <cell r="Z2005" t="e">
            <v>#N/A</v>
          </cell>
          <cell r="AA2005"/>
          <cell r="AB2005"/>
          <cell r="AC2005"/>
          <cell r="AD2005"/>
          <cell r="AE2005" t="str">
            <v>ARRU</v>
          </cell>
          <cell r="AF2005" t="str">
            <v>FI</v>
          </cell>
          <cell r="AG2005"/>
          <cell r="AH2005"/>
        </row>
        <row r="2006">
          <cell r="A2006">
            <v>151015</v>
          </cell>
          <cell r="B2006">
            <v>1000</v>
          </cell>
          <cell r="C2006">
            <v>1035</v>
          </cell>
          <cell r="D2006" t="str">
            <v>SAKO</v>
          </cell>
          <cell r="E2006" t="str">
            <v/>
          </cell>
          <cell r="F2006" t="str">
            <v>X</v>
          </cell>
          <cell r="G2006" t="str">
            <v>LOANS TO AR GMBH CO</v>
          </cell>
          <cell r="H2006" t="str">
            <v>LOANS TO AFFILIATES AR GMBH CO KG</v>
          </cell>
          <cell r="I2006" t="str">
            <v>A2740</v>
          </cell>
          <cell r="J2006" t="e">
            <v>#N/A</v>
          </cell>
          <cell r="K2006" t="e">
            <v>#N/A</v>
          </cell>
          <cell r="L2006"/>
          <cell r="M2006"/>
          <cell r="N2006" t="e">
            <v>#N/A</v>
          </cell>
          <cell r="O2006" t="e">
            <v>#N/A</v>
          </cell>
          <cell r="P2006" t="e">
            <v>#N/A</v>
          </cell>
          <cell r="Q2006" t="e">
            <v>#N/A</v>
          </cell>
          <cell r="R2006" t="e">
            <v>#N/A</v>
          </cell>
          <cell r="S2006" t="e">
            <v>#N/A</v>
          </cell>
          <cell r="T2006" t="e">
            <v>#N/A</v>
          </cell>
          <cell r="U2006" t="e">
            <v>#N/A</v>
          </cell>
          <cell r="V2006" t="e">
            <v>#N/A</v>
          </cell>
          <cell r="W2006"/>
          <cell r="X2006" t="e">
            <v>#N/A</v>
          </cell>
          <cell r="Y2006" t="e">
            <v>#N/A</v>
          </cell>
          <cell r="Z2006" t="e">
            <v>#N/A</v>
          </cell>
          <cell r="AA2006"/>
          <cell r="AB2006"/>
          <cell r="AC2006"/>
          <cell r="AD2006"/>
          <cell r="AE2006" t="str">
            <v>ARRU</v>
          </cell>
          <cell r="AF2006" t="str">
            <v>FI</v>
          </cell>
          <cell r="AG2006"/>
          <cell r="AH2006"/>
        </row>
        <row r="2007">
          <cell r="A2007">
            <v>151017</v>
          </cell>
          <cell r="B2007">
            <v>1000</v>
          </cell>
          <cell r="C2007">
            <v>1035</v>
          </cell>
          <cell r="D2007" t="str">
            <v>SAKO</v>
          </cell>
          <cell r="E2007" t="str">
            <v/>
          </cell>
          <cell r="F2007" t="str">
            <v>X</v>
          </cell>
          <cell r="G2007" t="str">
            <v>LOANS TO AR JAPAN</v>
          </cell>
          <cell r="H2007" t="str">
            <v>LOANS TO AFFILIATES AR JAPAN</v>
          </cell>
          <cell r="I2007" t="str">
            <v>A2740</v>
          </cell>
          <cell r="J2007" t="e">
            <v>#N/A</v>
          </cell>
          <cell r="K2007" t="e">
            <v>#N/A</v>
          </cell>
          <cell r="L2007"/>
          <cell r="M2007"/>
          <cell r="N2007" t="e">
            <v>#N/A</v>
          </cell>
          <cell r="O2007" t="e">
            <v>#N/A</v>
          </cell>
          <cell r="P2007" t="e">
            <v>#N/A</v>
          </cell>
          <cell r="Q2007" t="e">
            <v>#N/A</v>
          </cell>
          <cell r="R2007" t="e">
            <v>#N/A</v>
          </cell>
          <cell r="S2007" t="e">
            <v>#N/A</v>
          </cell>
          <cell r="T2007" t="e">
            <v>#N/A</v>
          </cell>
          <cell r="U2007" t="e">
            <v>#N/A</v>
          </cell>
          <cell r="V2007" t="e">
            <v>#N/A</v>
          </cell>
          <cell r="W2007"/>
          <cell r="X2007" t="e">
            <v>#N/A</v>
          </cell>
          <cell r="Y2007" t="e">
            <v>#N/A</v>
          </cell>
          <cell r="Z2007" t="e">
            <v>#N/A</v>
          </cell>
          <cell r="AA2007"/>
          <cell r="AB2007"/>
          <cell r="AC2007"/>
          <cell r="AD2007"/>
          <cell r="AE2007" t="str">
            <v>ARRU</v>
          </cell>
          <cell r="AF2007" t="str">
            <v>FI</v>
          </cell>
          <cell r="AG2007"/>
          <cell r="AH2007"/>
        </row>
        <row r="2008">
          <cell r="A2008">
            <v>151018</v>
          </cell>
          <cell r="B2008">
            <v>1000</v>
          </cell>
          <cell r="C2008">
            <v>1035</v>
          </cell>
          <cell r="D2008" t="str">
            <v>SAKO</v>
          </cell>
          <cell r="E2008" t="str">
            <v/>
          </cell>
          <cell r="F2008" t="str">
            <v>X</v>
          </cell>
          <cell r="G2008" t="str">
            <v>LOANS TO TECNIACERO</v>
          </cell>
          <cell r="H2008" t="str">
            <v>LOANS TO AFFILIATES TECNIACERO</v>
          </cell>
          <cell r="I2008" t="str">
            <v>A2740</v>
          </cell>
          <cell r="J2008" t="e">
            <v>#N/A</v>
          </cell>
          <cell r="K2008" t="e">
            <v>#N/A</v>
          </cell>
          <cell r="L2008"/>
          <cell r="M2008"/>
          <cell r="N2008" t="e">
            <v>#N/A</v>
          </cell>
          <cell r="O2008" t="e">
            <v>#N/A</v>
          </cell>
          <cell r="P2008" t="e">
            <v>#N/A</v>
          </cell>
          <cell r="Q2008" t="e">
            <v>#N/A</v>
          </cell>
          <cell r="R2008" t="e">
            <v>#N/A</v>
          </cell>
          <cell r="S2008" t="e">
            <v>#N/A</v>
          </cell>
          <cell r="T2008" t="e">
            <v>#N/A</v>
          </cell>
          <cell r="U2008" t="e">
            <v>#N/A</v>
          </cell>
          <cell r="V2008" t="e">
            <v>#N/A</v>
          </cell>
          <cell r="W2008"/>
          <cell r="X2008" t="e">
            <v>#N/A</v>
          </cell>
          <cell r="Y2008" t="e">
            <v>#N/A</v>
          </cell>
          <cell r="Z2008" t="e">
            <v>#N/A</v>
          </cell>
          <cell r="AA2008"/>
          <cell r="AB2008"/>
          <cell r="AC2008"/>
          <cell r="AD2008"/>
          <cell r="AE2008" t="str">
            <v>ARRU</v>
          </cell>
          <cell r="AF2008" t="str">
            <v>FI</v>
          </cell>
          <cell r="AG2008"/>
          <cell r="AH2008"/>
        </row>
        <row r="2009">
          <cell r="A2009">
            <v>151019</v>
          </cell>
          <cell r="B2009">
            <v>1000</v>
          </cell>
          <cell r="C2009">
            <v>1035</v>
          </cell>
          <cell r="D2009" t="str">
            <v>SAKO</v>
          </cell>
          <cell r="E2009" t="str">
            <v/>
          </cell>
          <cell r="F2009" t="str">
            <v>X</v>
          </cell>
          <cell r="G2009" t="str">
            <v>LOAN AR LTD</v>
          </cell>
          <cell r="H2009" t="str">
            <v>LOANS TO AFFILIATES AR LIMITED</v>
          </cell>
          <cell r="I2009" t="str">
            <v>A2740</v>
          </cell>
          <cell r="J2009" t="e">
            <v>#N/A</v>
          </cell>
          <cell r="K2009" t="e">
            <v>#N/A</v>
          </cell>
          <cell r="L2009"/>
          <cell r="M2009"/>
          <cell r="N2009" t="e">
            <v>#N/A</v>
          </cell>
          <cell r="O2009" t="e">
            <v>#N/A</v>
          </cell>
          <cell r="P2009" t="e">
            <v>#N/A</v>
          </cell>
          <cell r="Q2009" t="e">
            <v>#N/A</v>
          </cell>
          <cell r="R2009" t="e">
            <v>#N/A</v>
          </cell>
          <cell r="S2009" t="e">
            <v>#N/A</v>
          </cell>
          <cell r="T2009" t="e">
            <v>#N/A</v>
          </cell>
          <cell r="U2009" t="e">
            <v>#N/A</v>
          </cell>
          <cell r="V2009" t="e">
            <v>#N/A</v>
          </cell>
          <cell r="W2009"/>
          <cell r="X2009" t="e">
            <v>#N/A</v>
          </cell>
          <cell r="Y2009" t="e">
            <v>#N/A</v>
          </cell>
          <cell r="Z2009" t="e">
            <v>#N/A</v>
          </cell>
          <cell r="AA2009"/>
          <cell r="AB2009"/>
          <cell r="AC2009"/>
          <cell r="AD2009"/>
          <cell r="AE2009" t="str">
            <v>ARRU</v>
          </cell>
          <cell r="AF2009" t="str">
            <v>FI</v>
          </cell>
          <cell r="AG2009"/>
          <cell r="AH2009"/>
        </row>
        <row r="2010">
          <cell r="A2010">
            <v>151020</v>
          </cell>
          <cell r="B2010">
            <v>1000</v>
          </cell>
          <cell r="C2010">
            <v>1035</v>
          </cell>
          <cell r="D2010" t="str">
            <v>SAKO</v>
          </cell>
          <cell r="E2010" t="str">
            <v/>
          </cell>
          <cell r="F2010" t="str">
            <v>X</v>
          </cell>
          <cell r="G2010" t="str">
            <v>LOANS TO AR INC</v>
          </cell>
          <cell r="H2010" t="str">
            <v>LOANS TO AFFILIATES AR INC</v>
          </cell>
          <cell r="I2010" t="str">
            <v>A2740</v>
          </cell>
          <cell r="J2010" t="e">
            <v>#N/A</v>
          </cell>
          <cell r="K2010" t="e">
            <v>#N/A</v>
          </cell>
          <cell r="L2010"/>
          <cell r="M2010"/>
          <cell r="N2010" t="e">
            <v>#N/A</v>
          </cell>
          <cell r="O2010" t="e">
            <v>#N/A</v>
          </cell>
          <cell r="P2010" t="e">
            <v>#N/A</v>
          </cell>
          <cell r="Q2010" t="e">
            <v>#N/A</v>
          </cell>
          <cell r="R2010" t="e">
            <v>#N/A</v>
          </cell>
          <cell r="S2010" t="e">
            <v>#N/A</v>
          </cell>
          <cell r="T2010" t="e">
            <v>#N/A</v>
          </cell>
          <cell r="U2010" t="e">
            <v>#N/A</v>
          </cell>
          <cell r="V2010" t="e">
            <v>#N/A</v>
          </cell>
          <cell r="W2010"/>
          <cell r="X2010" t="e">
            <v>#N/A</v>
          </cell>
          <cell r="Y2010" t="e">
            <v>#N/A</v>
          </cell>
          <cell r="Z2010" t="e">
            <v>#N/A</v>
          </cell>
          <cell r="AA2010"/>
          <cell r="AB2010"/>
          <cell r="AC2010"/>
          <cell r="AD2010"/>
          <cell r="AE2010" t="str">
            <v>ARRU</v>
          </cell>
          <cell r="AF2010" t="str">
            <v>FI</v>
          </cell>
          <cell r="AG2010"/>
          <cell r="AH2010"/>
        </row>
        <row r="2011">
          <cell r="A2011">
            <v>151022</v>
          </cell>
          <cell r="B2011">
            <v>1000</v>
          </cell>
          <cell r="C2011">
            <v>1035</v>
          </cell>
          <cell r="D2011" t="str">
            <v>SAKO</v>
          </cell>
          <cell r="E2011" t="str">
            <v/>
          </cell>
          <cell r="F2011" t="str">
            <v>X</v>
          </cell>
          <cell r="G2011" t="str">
            <v>LOANS TO AR TURKEY</v>
          </cell>
          <cell r="H2011" t="str">
            <v>LOANS TO AFFILIATES AR TURKEY</v>
          </cell>
          <cell r="I2011" t="str">
            <v>A2740</v>
          </cell>
          <cell r="J2011" t="e">
            <v>#N/A</v>
          </cell>
          <cell r="K2011" t="e">
            <v>#N/A</v>
          </cell>
          <cell r="L2011"/>
          <cell r="M2011"/>
          <cell r="N2011" t="e">
            <v>#N/A</v>
          </cell>
          <cell r="O2011" t="e">
            <v>#N/A</v>
          </cell>
          <cell r="P2011" t="e">
            <v>#N/A</v>
          </cell>
          <cell r="Q2011" t="e">
            <v>#N/A</v>
          </cell>
          <cell r="R2011" t="e">
            <v>#N/A</v>
          </cell>
          <cell r="S2011" t="e">
            <v>#N/A</v>
          </cell>
          <cell r="T2011" t="e">
            <v>#N/A</v>
          </cell>
          <cell r="U2011" t="e">
            <v>#N/A</v>
          </cell>
          <cell r="V2011" t="e">
            <v>#N/A</v>
          </cell>
          <cell r="W2011"/>
          <cell r="X2011" t="e">
            <v>#N/A</v>
          </cell>
          <cell r="Y2011" t="e">
            <v>#N/A</v>
          </cell>
          <cell r="Z2011" t="e">
            <v>#N/A</v>
          </cell>
          <cell r="AA2011"/>
          <cell r="AB2011"/>
          <cell r="AC2011"/>
          <cell r="AD2011"/>
          <cell r="AE2011" t="str">
            <v>ARRU</v>
          </cell>
          <cell r="AF2011" t="str">
            <v>FI</v>
          </cell>
          <cell r="AG2011"/>
          <cell r="AH2011"/>
        </row>
        <row r="2012">
          <cell r="A2012">
            <v>151027</v>
          </cell>
          <cell r="B2012">
            <v>1000</v>
          </cell>
          <cell r="C2012">
            <v>1035</v>
          </cell>
          <cell r="D2012" t="str">
            <v>SAKO</v>
          </cell>
          <cell r="E2012" t="str">
            <v/>
          </cell>
          <cell r="F2012" t="str">
            <v>X</v>
          </cell>
          <cell r="G2012" t="str">
            <v>LOANS TO DROP SAS</v>
          </cell>
          <cell r="H2012" t="str">
            <v>LOANS TO AFFILIATES DROP SAS</v>
          </cell>
          <cell r="I2012" t="str">
            <v>A2740</v>
          </cell>
          <cell r="J2012" t="e">
            <v>#N/A</v>
          </cell>
          <cell r="K2012" t="e">
            <v>#N/A</v>
          </cell>
          <cell r="L2012"/>
          <cell r="M2012"/>
          <cell r="N2012" t="e">
            <v>#N/A</v>
          </cell>
          <cell r="O2012" t="e">
            <v>#N/A</v>
          </cell>
          <cell r="P2012" t="e">
            <v>#N/A</v>
          </cell>
          <cell r="Q2012" t="e">
            <v>#N/A</v>
          </cell>
          <cell r="R2012" t="e">
            <v>#N/A</v>
          </cell>
          <cell r="S2012" t="e">
            <v>#N/A</v>
          </cell>
          <cell r="T2012" t="e">
            <v>#N/A</v>
          </cell>
          <cell r="U2012" t="e">
            <v>#N/A</v>
          </cell>
          <cell r="V2012" t="e">
            <v>#N/A</v>
          </cell>
          <cell r="W2012"/>
          <cell r="X2012" t="e">
            <v>#N/A</v>
          </cell>
          <cell r="Y2012" t="e">
            <v>#N/A</v>
          </cell>
          <cell r="Z2012" t="e">
            <v>#N/A</v>
          </cell>
          <cell r="AA2012"/>
          <cell r="AB2012"/>
          <cell r="AC2012"/>
          <cell r="AD2012"/>
          <cell r="AE2012" t="str">
            <v>ARRU</v>
          </cell>
          <cell r="AF2012" t="str">
            <v>FI</v>
          </cell>
          <cell r="AG2012"/>
          <cell r="AH2012"/>
        </row>
        <row r="2013">
          <cell r="A2013">
            <v>151031</v>
          </cell>
          <cell r="B2013">
            <v>1000</v>
          </cell>
          <cell r="C2013">
            <v>1035</v>
          </cell>
          <cell r="D2013" t="str">
            <v>SAKO</v>
          </cell>
          <cell r="E2013" t="str">
            <v/>
          </cell>
          <cell r="F2013" t="str">
            <v>X</v>
          </cell>
          <cell r="G2013" t="str">
            <v>LOANS TO RAYWAL</v>
          </cell>
          <cell r="H2013" t="str">
            <v>LOANS TO AFFILIATES RAYWAL</v>
          </cell>
          <cell r="I2013" t="str">
            <v>A2740</v>
          </cell>
          <cell r="J2013" t="e">
            <v>#N/A</v>
          </cell>
          <cell r="K2013" t="e">
            <v>#N/A</v>
          </cell>
          <cell r="L2013"/>
          <cell r="M2013"/>
          <cell r="N2013" t="e">
            <v>#N/A</v>
          </cell>
          <cell r="O2013" t="e">
            <v>#N/A</v>
          </cell>
          <cell r="P2013" t="e">
            <v>#N/A</v>
          </cell>
          <cell r="Q2013" t="e">
            <v>#N/A</v>
          </cell>
          <cell r="R2013" t="e">
            <v>#N/A</v>
          </cell>
          <cell r="S2013" t="e">
            <v>#N/A</v>
          </cell>
          <cell r="T2013" t="e">
            <v>#N/A</v>
          </cell>
          <cell r="U2013" t="e">
            <v>#N/A</v>
          </cell>
          <cell r="V2013" t="e">
            <v>#N/A</v>
          </cell>
          <cell r="W2013"/>
          <cell r="X2013" t="e">
            <v>#N/A</v>
          </cell>
          <cell r="Y2013" t="e">
            <v>#N/A</v>
          </cell>
          <cell r="Z2013" t="e">
            <v>#N/A</v>
          </cell>
          <cell r="AA2013"/>
          <cell r="AB2013"/>
          <cell r="AC2013"/>
          <cell r="AD2013"/>
          <cell r="AE2013" t="str">
            <v>ARRU</v>
          </cell>
          <cell r="AF2013" t="str">
            <v>FI</v>
          </cell>
          <cell r="AG2013"/>
          <cell r="AH2013"/>
        </row>
        <row r="2014">
          <cell r="A2014">
            <v>151032</v>
          </cell>
          <cell r="B2014">
            <v>1000</v>
          </cell>
          <cell r="C2014">
            <v>1035</v>
          </cell>
          <cell r="D2014" t="str">
            <v>SAKO</v>
          </cell>
          <cell r="E2014" t="str">
            <v/>
          </cell>
          <cell r="F2014" t="str">
            <v>X</v>
          </cell>
          <cell r="G2014" t="str">
            <v>LOANS TO AR WALRAVEN</v>
          </cell>
          <cell r="H2014" t="str">
            <v>LOANS TO AFFILIATES AR WALRAVEN</v>
          </cell>
          <cell r="I2014" t="str">
            <v>A2740</v>
          </cell>
          <cell r="J2014" t="e">
            <v>#N/A</v>
          </cell>
          <cell r="K2014" t="e">
            <v>#N/A</v>
          </cell>
          <cell r="L2014"/>
          <cell r="M2014"/>
          <cell r="N2014" t="e">
            <v>#N/A</v>
          </cell>
          <cell r="O2014" t="e">
            <v>#N/A</v>
          </cell>
          <cell r="P2014" t="e">
            <v>#N/A</v>
          </cell>
          <cell r="Q2014" t="e">
            <v>#N/A</v>
          </cell>
          <cell r="R2014" t="e">
            <v>#N/A</v>
          </cell>
          <cell r="S2014" t="e">
            <v>#N/A</v>
          </cell>
          <cell r="T2014" t="e">
            <v>#N/A</v>
          </cell>
          <cell r="U2014" t="e">
            <v>#N/A</v>
          </cell>
          <cell r="V2014" t="e">
            <v>#N/A</v>
          </cell>
          <cell r="W2014"/>
          <cell r="X2014" t="e">
            <v>#N/A</v>
          </cell>
          <cell r="Y2014" t="e">
            <v>#N/A</v>
          </cell>
          <cell r="Z2014" t="e">
            <v>#N/A</v>
          </cell>
          <cell r="AA2014"/>
          <cell r="AB2014"/>
          <cell r="AC2014"/>
          <cell r="AD2014"/>
          <cell r="AE2014" t="str">
            <v>ARRU</v>
          </cell>
          <cell r="AF2014" t="str">
            <v>FI</v>
          </cell>
          <cell r="AG2014"/>
          <cell r="AH2014"/>
        </row>
        <row r="2015">
          <cell r="A2015">
            <v>151034</v>
          </cell>
          <cell r="B2015">
            <v>1000</v>
          </cell>
          <cell r="C2015">
            <v>1035</v>
          </cell>
          <cell r="D2015" t="str">
            <v>SAKO</v>
          </cell>
          <cell r="E2015" t="str">
            <v/>
          </cell>
          <cell r="F2015" t="str">
            <v>X</v>
          </cell>
          <cell r="G2015" t="str">
            <v>LOANS TO AR INDIA</v>
          </cell>
          <cell r="H2015" t="str">
            <v>LOANS TO AFFILIATES AR INDIA</v>
          </cell>
          <cell r="I2015" t="str">
            <v>A2740</v>
          </cell>
          <cell r="J2015" t="e">
            <v>#N/A</v>
          </cell>
          <cell r="K2015" t="e">
            <v>#N/A</v>
          </cell>
          <cell r="L2015"/>
          <cell r="M2015"/>
          <cell r="N2015" t="e">
            <v>#N/A</v>
          </cell>
          <cell r="O2015" t="e">
            <v>#N/A</v>
          </cell>
          <cell r="P2015" t="e">
            <v>#N/A</v>
          </cell>
          <cell r="Q2015" t="e">
            <v>#N/A</v>
          </cell>
          <cell r="R2015" t="e">
            <v>#N/A</v>
          </cell>
          <cell r="S2015" t="e">
            <v>#N/A</v>
          </cell>
          <cell r="T2015" t="e">
            <v>#N/A</v>
          </cell>
          <cell r="U2015" t="e">
            <v>#N/A</v>
          </cell>
          <cell r="V2015" t="e">
            <v>#N/A</v>
          </cell>
          <cell r="W2015"/>
          <cell r="X2015" t="e">
            <v>#N/A</v>
          </cell>
          <cell r="Y2015" t="e">
            <v>#N/A</v>
          </cell>
          <cell r="Z2015" t="e">
            <v>#N/A</v>
          </cell>
          <cell r="AA2015"/>
          <cell r="AB2015"/>
          <cell r="AC2015"/>
          <cell r="AD2015"/>
          <cell r="AE2015" t="str">
            <v>ARRU</v>
          </cell>
          <cell r="AF2015" t="str">
            <v>FI</v>
          </cell>
          <cell r="AG2015"/>
          <cell r="AH2015"/>
        </row>
        <row r="2016">
          <cell r="A2016">
            <v>151035</v>
          </cell>
          <cell r="B2016">
            <v>1000</v>
          </cell>
          <cell r="C2016">
            <v>1035</v>
          </cell>
          <cell r="D2016" t="str">
            <v>SAKO</v>
          </cell>
          <cell r="E2016" t="str">
            <v/>
          </cell>
          <cell r="F2016" t="str">
            <v>X</v>
          </cell>
          <cell r="G2016" t="str">
            <v>LOANS TO AR ltd RUSS</v>
          </cell>
          <cell r="H2016" t="str">
            <v>LOANS TO AFFILIATES ARAYMOND LTD RUSSIA</v>
          </cell>
          <cell r="I2016" t="str">
            <v>A2740</v>
          </cell>
          <cell r="J2016" t="e">
            <v>#N/A</v>
          </cell>
          <cell r="K2016" t="e">
            <v>#N/A</v>
          </cell>
          <cell r="L2016"/>
          <cell r="M2016"/>
          <cell r="N2016" t="e">
            <v>#N/A</v>
          </cell>
          <cell r="O2016" t="e">
            <v>#N/A</v>
          </cell>
          <cell r="P2016" t="e">
            <v>#N/A</v>
          </cell>
          <cell r="Q2016" t="e">
            <v>#N/A</v>
          </cell>
          <cell r="R2016" t="e">
            <v>#N/A</v>
          </cell>
          <cell r="S2016" t="e">
            <v>#N/A</v>
          </cell>
          <cell r="T2016" t="e">
            <v>#N/A</v>
          </cell>
          <cell r="U2016" t="e">
            <v>#N/A</v>
          </cell>
          <cell r="V2016" t="e">
            <v>#N/A</v>
          </cell>
          <cell r="W2016"/>
          <cell r="X2016" t="e">
            <v>#N/A</v>
          </cell>
          <cell r="Y2016" t="e">
            <v>#N/A</v>
          </cell>
          <cell r="Z2016" t="e">
            <v>#N/A</v>
          </cell>
          <cell r="AA2016"/>
          <cell r="AB2016"/>
          <cell r="AC2016"/>
          <cell r="AD2016"/>
          <cell r="AE2016" t="str">
            <v>ARRU</v>
          </cell>
          <cell r="AF2016" t="str">
            <v>FI</v>
          </cell>
          <cell r="AG2016"/>
          <cell r="AH2016"/>
        </row>
        <row r="2017">
          <cell r="A2017">
            <v>151037</v>
          </cell>
          <cell r="B2017">
            <v>1000</v>
          </cell>
          <cell r="C2017">
            <v>1035</v>
          </cell>
          <cell r="D2017" t="str">
            <v>SAKO</v>
          </cell>
          <cell r="E2017" t="str">
            <v/>
          </cell>
          <cell r="F2017" t="str">
            <v>X</v>
          </cell>
          <cell r="G2017" t="str">
            <v>LOANS TO RAYWAL SP</v>
          </cell>
          <cell r="H2017" t="str">
            <v>LOANS TO AFFILIATES RAYWAL SPAIN</v>
          </cell>
          <cell r="I2017" t="str">
            <v>A2740</v>
          </cell>
          <cell r="J2017" t="e">
            <v>#N/A</v>
          </cell>
          <cell r="K2017" t="e">
            <v>#N/A</v>
          </cell>
          <cell r="L2017"/>
          <cell r="M2017"/>
          <cell r="N2017" t="e">
            <v>#N/A</v>
          </cell>
          <cell r="O2017" t="e">
            <v>#N/A</v>
          </cell>
          <cell r="P2017" t="e">
            <v>#N/A</v>
          </cell>
          <cell r="Q2017" t="e">
            <v>#N/A</v>
          </cell>
          <cell r="R2017" t="e">
            <v>#N/A</v>
          </cell>
          <cell r="S2017" t="e">
            <v>#N/A</v>
          </cell>
          <cell r="T2017" t="e">
            <v>#N/A</v>
          </cell>
          <cell r="U2017" t="e">
            <v>#N/A</v>
          </cell>
          <cell r="V2017" t="e">
            <v>#N/A</v>
          </cell>
          <cell r="W2017"/>
          <cell r="X2017" t="e">
            <v>#N/A</v>
          </cell>
          <cell r="Y2017" t="e">
            <v>#N/A</v>
          </cell>
          <cell r="Z2017" t="e">
            <v>#N/A</v>
          </cell>
          <cell r="AA2017"/>
          <cell r="AB2017"/>
          <cell r="AC2017"/>
          <cell r="AD2017"/>
          <cell r="AE2017" t="str">
            <v>ARRU</v>
          </cell>
          <cell r="AF2017" t="str">
            <v>FI</v>
          </cell>
          <cell r="AG2017"/>
          <cell r="AH2017"/>
        </row>
        <row r="2018">
          <cell r="A2018">
            <v>151038</v>
          </cell>
          <cell r="B2018">
            <v>1000</v>
          </cell>
          <cell r="C2018">
            <v>1035</v>
          </cell>
          <cell r="D2018" t="str">
            <v>SAKO</v>
          </cell>
          <cell r="E2018" t="str">
            <v/>
          </cell>
          <cell r="F2018" t="str">
            <v>X</v>
          </cell>
          <cell r="G2018" t="str">
            <v>LOANS TO RAYWAL</v>
          </cell>
          <cell r="H2018" t="str">
            <v>LOANS TO AFFILIATES RAYWAL NA INC</v>
          </cell>
          <cell r="I2018" t="str">
            <v>A2740</v>
          </cell>
          <cell r="J2018" t="e">
            <v>#N/A</v>
          </cell>
          <cell r="K2018" t="e">
            <v>#N/A</v>
          </cell>
          <cell r="L2018"/>
          <cell r="M2018"/>
          <cell r="N2018" t="e">
            <v>#N/A</v>
          </cell>
          <cell r="O2018" t="e">
            <v>#N/A</v>
          </cell>
          <cell r="P2018" t="e">
            <v>#N/A</v>
          </cell>
          <cell r="Q2018" t="e">
            <v>#N/A</v>
          </cell>
          <cell r="R2018" t="e">
            <v>#N/A</v>
          </cell>
          <cell r="S2018" t="e">
            <v>#N/A</v>
          </cell>
          <cell r="T2018" t="e">
            <v>#N/A</v>
          </cell>
          <cell r="U2018" t="e">
            <v>#N/A</v>
          </cell>
          <cell r="V2018" t="e">
            <v>#N/A</v>
          </cell>
          <cell r="W2018"/>
          <cell r="X2018" t="e">
            <v>#N/A</v>
          </cell>
          <cell r="Y2018" t="e">
            <v>#N/A</v>
          </cell>
          <cell r="Z2018" t="e">
            <v>#N/A</v>
          </cell>
          <cell r="AA2018"/>
          <cell r="AB2018"/>
          <cell r="AC2018"/>
          <cell r="AD2018"/>
          <cell r="AE2018" t="str">
            <v>ARRU</v>
          </cell>
          <cell r="AF2018" t="str">
            <v>FI</v>
          </cell>
          <cell r="AG2018"/>
          <cell r="AH2018"/>
        </row>
        <row r="2019">
          <cell r="A2019">
            <v>151041</v>
          </cell>
          <cell r="B2019">
            <v>1000</v>
          </cell>
          <cell r="C2019">
            <v>1035</v>
          </cell>
          <cell r="D2019" t="str">
            <v>SAKO</v>
          </cell>
          <cell r="E2019" t="str">
            <v/>
          </cell>
          <cell r="F2019" t="str">
            <v>X</v>
          </cell>
          <cell r="G2019" t="str">
            <v>LOANS TO RAY ESTATE</v>
          </cell>
          <cell r="H2019" t="str">
            <v>LOANS TO AFFILIATES RAY ESTATE EURL</v>
          </cell>
          <cell r="I2019" t="str">
            <v>A2740</v>
          </cell>
          <cell r="J2019" t="e">
            <v>#N/A</v>
          </cell>
          <cell r="K2019" t="e">
            <v>#N/A</v>
          </cell>
          <cell r="L2019"/>
          <cell r="M2019"/>
          <cell r="N2019" t="e">
            <v>#N/A</v>
          </cell>
          <cell r="O2019" t="e">
            <v>#N/A</v>
          </cell>
          <cell r="P2019" t="e">
            <v>#N/A</v>
          </cell>
          <cell r="Q2019" t="e">
            <v>#N/A</v>
          </cell>
          <cell r="R2019" t="e">
            <v>#N/A</v>
          </cell>
          <cell r="S2019" t="e">
            <v>#N/A</v>
          </cell>
          <cell r="T2019" t="e">
            <v>#N/A</v>
          </cell>
          <cell r="U2019" t="e">
            <v>#N/A</v>
          </cell>
          <cell r="V2019" t="e">
            <v>#N/A</v>
          </cell>
          <cell r="W2019"/>
          <cell r="X2019" t="e">
            <v>#N/A</v>
          </cell>
          <cell r="Y2019" t="e">
            <v>#N/A</v>
          </cell>
          <cell r="Z2019" t="e">
            <v>#N/A</v>
          </cell>
          <cell r="AA2019"/>
          <cell r="AB2019"/>
          <cell r="AC2019"/>
          <cell r="AD2019"/>
          <cell r="AE2019" t="str">
            <v>ARRU</v>
          </cell>
          <cell r="AF2019" t="str">
            <v>FI</v>
          </cell>
          <cell r="AG2019"/>
          <cell r="AH2019"/>
        </row>
        <row r="2020">
          <cell r="A2020">
            <v>151042</v>
          </cell>
          <cell r="B2020">
            <v>1000</v>
          </cell>
          <cell r="C2020">
            <v>1035</v>
          </cell>
          <cell r="D2020" t="str">
            <v>SAKO</v>
          </cell>
          <cell r="E2020" t="str">
            <v/>
          </cell>
          <cell r="F2020" t="str">
            <v>X</v>
          </cell>
          <cell r="G2020" t="str">
            <v>LOANS TO AR Corporat</v>
          </cell>
          <cell r="H2020" t="str">
            <v>LOANS TO AFFILIATES AR Corporate North America</v>
          </cell>
          <cell r="I2020" t="str">
            <v>A2740</v>
          </cell>
          <cell r="J2020" t="e">
            <v>#N/A</v>
          </cell>
          <cell r="K2020" t="e">
            <v>#N/A</v>
          </cell>
          <cell r="L2020"/>
          <cell r="M2020"/>
          <cell r="N2020" t="e">
            <v>#N/A</v>
          </cell>
          <cell r="O2020" t="e">
            <v>#N/A</v>
          </cell>
          <cell r="P2020" t="e">
            <v>#N/A</v>
          </cell>
          <cell r="Q2020" t="e">
            <v>#N/A</v>
          </cell>
          <cell r="R2020" t="e">
            <v>#N/A</v>
          </cell>
          <cell r="S2020" t="e">
            <v>#N/A</v>
          </cell>
          <cell r="T2020" t="e">
            <v>#N/A</v>
          </cell>
          <cell r="U2020" t="e">
            <v>#N/A</v>
          </cell>
          <cell r="V2020" t="e">
            <v>#N/A</v>
          </cell>
          <cell r="W2020"/>
          <cell r="X2020" t="e">
            <v>#N/A</v>
          </cell>
          <cell r="Y2020" t="e">
            <v>#N/A</v>
          </cell>
          <cell r="Z2020" t="e">
            <v>#N/A</v>
          </cell>
          <cell r="AA2020"/>
          <cell r="AB2020"/>
          <cell r="AC2020"/>
          <cell r="AD2020"/>
          <cell r="AE2020" t="str">
            <v>ARRU</v>
          </cell>
          <cell r="AF2020" t="str">
            <v>FI</v>
          </cell>
          <cell r="AG2020"/>
          <cell r="AH2020"/>
        </row>
        <row r="2021">
          <cell r="A2021">
            <v>151043</v>
          </cell>
          <cell r="B2021">
            <v>1000</v>
          </cell>
          <cell r="C2021">
            <v>1035</v>
          </cell>
          <cell r="D2021" t="str">
            <v>SAKO</v>
          </cell>
          <cell r="E2021" t="str">
            <v/>
          </cell>
          <cell r="F2021" t="str">
            <v>X</v>
          </cell>
          <cell r="G2021" t="str">
            <v>LOANS TO AR T Hamilt</v>
          </cell>
          <cell r="H2021" t="str">
            <v>LOANS TO AFFILIATES AR T Manuf. Hamilton (Canada)</v>
          </cell>
          <cell r="I2021" t="str">
            <v>A2740</v>
          </cell>
          <cell r="J2021" t="e">
            <v>#N/A</v>
          </cell>
          <cell r="K2021" t="e">
            <v>#N/A</v>
          </cell>
          <cell r="L2021"/>
          <cell r="M2021"/>
          <cell r="N2021" t="e">
            <v>#N/A</v>
          </cell>
          <cell r="O2021" t="e">
            <v>#N/A</v>
          </cell>
          <cell r="P2021" t="e">
            <v>#N/A</v>
          </cell>
          <cell r="Q2021" t="e">
            <v>#N/A</v>
          </cell>
          <cell r="R2021" t="e">
            <v>#N/A</v>
          </cell>
          <cell r="S2021" t="e">
            <v>#N/A</v>
          </cell>
          <cell r="T2021" t="e">
            <v>#N/A</v>
          </cell>
          <cell r="U2021" t="e">
            <v>#N/A</v>
          </cell>
          <cell r="V2021" t="e">
            <v>#N/A</v>
          </cell>
          <cell r="W2021"/>
          <cell r="X2021" t="e">
            <v>#N/A</v>
          </cell>
          <cell r="Y2021" t="e">
            <v>#N/A</v>
          </cell>
          <cell r="Z2021" t="e">
            <v>#N/A</v>
          </cell>
          <cell r="AA2021"/>
          <cell r="AB2021"/>
          <cell r="AC2021"/>
          <cell r="AD2021"/>
          <cell r="AE2021" t="str">
            <v>ARRU</v>
          </cell>
          <cell r="AF2021" t="str">
            <v>FI</v>
          </cell>
          <cell r="AG2021"/>
          <cell r="AH2021"/>
        </row>
        <row r="2022">
          <cell r="A2022">
            <v>151044</v>
          </cell>
          <cell r="B2022">
            <v>1000</v>
          </cell>
          <cell r="C2022">
            <v>1035</v>
          </cell>
          <cell r="D2022" t="str">
            <v>SAKO</v>
          </cell>
          <cell r="E2022" t="str">
            <v/>
          </cell>
          <cell r="F2022" t="str">
            <v>X</v>
          </cell>
          <cell r="G2022" t="str">
            <v>LOANS TO RAYCE INC</v>
          </cell>
          <cell r="H2022" t="str">
            <v>LOANS TO AFFILIATES RAYCE INC</v>
          </cell>
          <cell r="I2022" t="str">
            <v>A2740</v>
          </cell>
          <cell r="J2022" t="e">
            <v>#N/A</v>
          </cell>
          <cell r="K2022" t="e">
            <v>#N/A</v>
          </cell>
          <cell r="L2022"/>
          <cell r="M2022"/>
          <cell r="N2022" t="e">
            <v>#N/A</v>
          </cell>
          <cell r="O2022" t="e">
            <v>#N/A</v>
          </cell>
          <cell r="P2022" t="e">
            <v>#N/A</v>
          </cell>
          <cell r="Q2022" t="e">
            <v>#N/A</v>
          </cell>
          <cell r="R2022" t="e">
            <v>#N/A</v>
          </cell>
          <cell r="S2022" t="e">
            <v>#N/A</v>
          </cell>
          <cell r="T2022" t="e">
            <v>#N/A</v>
          </cell>
          <cell r="U2022" t="e">
            <v>#N/A</v>
          </cell>
          <cell r="V2022" t="e">
            <v>#N/A</v>
          </cell>
          <cell r="W2022"/>
          <cell r="X2022" t="e">
            <v>#N/A</v>
          </cell>
          <cell r="Y2022" t="e">
            <v>#N/A</v>
          </cell>
          <cell r="Z2022" t="e">
            <v>#N/A</v>
          </cell>
          <cell r="AA2022"/>
          <cell r="AB2022"/>
          <cell r="AC2022"/>
          <cell r="AD2022"/>
          <cell r="AE2022" t="str">
            <v>ARRU</v>
          </cell>
          <cell r="AF2022" t="str">
            <v>FI</v>
          </cell>
          <cell r="AG2022"/>
          <cell r="AH2022"/>
        </row>
        <row r="2023">
          <cell r="A2023">
            <v>151045</v>
          </cell>
          <cell r="B2023">
            <v>1000</v>
          </cell>
          <cell r="C2023">
            <v>1035</v>
          </cell>
          <cell r="D2023" t="str">
            <v>SAKO</v>
          </cell>
          <cell r="E2023" t="str">
            <v/>
          </cell>
          <cell r="F2023" t="str">
            <v>X</v>
          </cell>
          <cell r="G2023" t="str">
            <v>LOANS TO AR T MANUF</v>
          </cell>
          <cell r="H2023" t="str">
            <v>LOANS TO AFFILIATES AR TINNERMAN MANUFACTURING</v>
          </cell>
          <cell r="I2023" t="str">
            <v>A2740</v>
          </cell>
          <cell r="J2023" t="e">
            <v>#N/A</v>
          </cell>
          <cell r="K2023" t="e">
            <v>#N/A</v>
          </cell>
          <cell r="L2023"/>
          <cell r="M2023"/>
          <cell r="N2023" t="e">
            <v>#N/A</v>
          </cell>
          <cell r="O2023" t="e">
            <v>#N/A</v>
          </cell>
          <cell r="P2023" t="e">
            <v>#N/A</v>
          </cell>
          <cell r="Q2023" t="e">
            <v>#N/A</v>
          </cell>
          <cell r="R2023" t="e">
            <v>#N/A</v>
          </cell>
          <cell r="S2023" t="e">
            <v>#N/A</v>
          </cell>
          <cell r="T2023" t="e">
            <v>#N/A</v>
          </cell>
          <cell r="U2023" t="e">
            <v>#N/A</v>
          </cell>
          <cell r="V2023" t="e">
            <v>#N/A</v>
          </cell>
          <cell r="W2023"/>
          <cell r="X2023" t="e">
            <v>#N/A</v>
          </cell>
          <cell r="Y2023" t="e">
            <v>#N/A</v>
          </cell>
          <cell r="Z2023" t="e">
            <v>#N/A</v>
          </cell>
          <cell r="AA2023"/>
          <cell r="AB2023"/>
          <cell r="AC2023"/>
          <cell r="AD2023"/>
          <cell r="AE2023" t="str">
            <v>ARRU</v>
          </cell>
          <cell r="AF2023" t="str">
            <v>FI</v>
          </cell>
          <cell r="AG2023"/>
          <cell r="AH2023"/>
        </row>
        <row r="2024">
          <cell r="A2024">
            <v>151046</v>
          </cell>
          <cell r="B2024">
            <v>1000</v>
          </cell>
          <cell r="C2024">
            <v>1035</v>
          </cell>
          <cell r="D2024" t="str">
            <v>SAKO</v>
          </cell>
          <cell r="E2024" t="str">
            <v/>
          </cell>
          <cell r="F2024" t="str">
            <v>X</v>
          </cell>
          <cell r="G2024" t="str">
            <v>LOANS TO RAY ESTATE</v>
          </cell>
          <cell r="H2024" t="str">
            <v>LOANS TO AFFILIATES RAY ESTATE Logansport</v>
          </cell>
          <cell r="I2024" t="str">
            <v>A2740</v>
          </cell>
          <cell r="J2024" t="e">
            <v>#N/A</v>
          </cell>
          <cell r="K2024" t="e">
            <v>#N/A</v>
          </cell>
          <cell r="L2024"/>
          <cell r="M2024"/>
          <cell r="N2024" t="e">
            <v>#N/A</v>
          </cell>
          <cell r="O2024" t="e">
            <v>#N/A</v>
          </cell>
          <cell r="P2024" t="e">
            <v>#N/A</v>
          </cell>
          <cell r="Q2024" t="e">
            <v>#N/A</v>
          </cell>
          <cell r="R2024" t="e">
            <v>#N/A</v>
          </cell>
          <cell r="S2024" t="e">
            <v>#N/A</v>
          </cell>
          <cell r="T2024" t="e">
            <v>#N/A</v>
          </cell>
          <cell r="U2024" t="e">
            <v>#N/A</v>
          </cell>
          <cell r="V2024" t="e">
            <v>#N/A</v>
          </cell>
          <cell r="W2024"/>
          <cell r="X2024" t="e">
            <v>#N/A</v>
          </cell>
          <cell r="Y2024" t="e">
            <v>#N/A</v>
          </cell>
          <cell r="Z2024" t="e">
            <v>#N/A</v>
          </cell>
          <cell r="AA2024"/>
          <cell r="AB2024"/>
          <cell r="AC2024"/>
          <cell r="AD2024"/>
          <cell r="AE2024" t="str">
            <v>ARRU</v>
          </cell>
          <cell r="AF2024" t="str">
            <v>FI</v>
          </cell>
          <cell r="AG2024"/>
          <cell r="AH2024"/>
        </row>
        <row r="2025">
          <cell r="A2025">
            <v>151047</v>
          </cell>
          <cell r="B2025">
            <v>1000</v>
          </cell>
          <cell r="C2025">
            <v>1035</v>
          </cell>
          <cell r="D2025" t="str">
            <v>SAKO</v>
          </cell>
          <cell r="E2025" t="str">
            <v/>
          </cell>
          <cell r="F2025" t="str">
            <v>X</v>
          </cell>
          <cell r="G2025" t="str">
            <v>LOANS TO RAY ESTATE</v>
          </cell>
          <cell r="H2025" t="str">
            <v>LOANS TO AFFILIATES RAY ESTATE Fleminsburg</v>
          </cell>
          <cell r="I2025" t="str">
            <v>A2740</v>
          </cell>
          <cell r="J2025" t="e">
            <v>#N/A</v>
          </cell>
          <cell r="K2025" t="e">
            <v>#N/A</v>
          </cell>
          <cell r="L2025"/>
          <cell r="M2025"/>
          <cell r="N2025" t="e">
            <v>#N/A</v>
          </cell>
          <cell r="O2025" t="e">
            <v>#N/A</v>
          </cell>
          <cell r="P2025" t="e">
            <v>#N/A</v>
          </cell>
          <cell r="Q2025" t="e">
            <v>#N/A</v>
          </cell>
          <cell r="R2025" t="e">
            <v>#N/A</v>
          </cell>
          <cell r="S2025" t="e">
            <v>#N/A</v>
          </cell>
          <cell r="T2025" t="e">
            <v>#N/A</v>
          </cell>
          <cell r="U2025" t="e">
            <v>#N/A</v>
          </cell>
          <cell r="V2025" t="e">
            <v>#N/A</v>
          </cell>
          <cell r="W2025"/>
          <cell r="X2025" t="e">
            <v>#N/A</v>
          </cell>
          <cell r="Y2025" t="e">
            <v>#N/A</v>
          </cell>
          <cell r="Z2025" t="e">
            <v>#N/A</v>
          </cell>
          <cell r="AA2025"/>
          <cell r="AB2025"/>
          <cell r="AC2025"/>
          <cell r="AD2025"/>
          <cell r="AE2025" t="str">
            <v>ARRU</v>
          </cell>
          <cell r="AF2025" t="str">
            <v>FI</v>
          </cell>
          <cell r="AG2025"/>
          <cell r="AH2025"/>
        </row>
        <row r="2026">
          <cell r="A2026">
            <v>151048</v>
          </cell>
          <cell r="B2026">
            <v>1000</v>
          </cell>
          <cell r="C2026">
            <v>1035</v>
          </cell>
          <cell r="D2026" t="str">
            <v>SAKO</v>
          </cell>
          <cell r="E2026" t="str">
            <v/>
          </cell>
          <cell r="F2026" t="str">
            <v>X</v>
          </cell>
          <cell r="G2026" t="str">
            <v>LOANS TO RAY ESTATE</v>
          </cell>
          <cell r="H2026" t="str">
            <v>LOANS TO AFF. RAY ESTATE ROCHESTER - RAYCONNECT</v>
          </cell>
          <cell r="I2026" t="str">
            <v>A2740</v>
          </cell>
          <cell r="J2026" t="e">
            <v>#N/A</v>
          </cell>
          <cell r="K2026" t="e">
            <v>#N/A</v>
          </cell>
          <cell r="L2026"/>
          <cell r="M2026"/>
          <cell r="N2026" t="e">
            <v>#N/A</v>
          </cell>
          <cell r="O2026" t="e">
            <v>#N/A</v>
          </cell>
          <cell r="P2026" t="e">
            <v>#N/A</v>
          </cell>
          <cell r="Q2026" t="e">
            <v>#N/A</v>
          </cell>
          <cell r="R2026" t="e">
            <v>#N/A</v>
          </cell>
          <cell r="S2026" t="e">
            <v>#N/A</v>
          </cell>
          <cell r="T2026" t="e">
            <v>#N/A</v>
          </cell>
          <cell r="U2026" t="e">
            <v>#N/A</v>
          </cell>
          <cell r="V2026" t="e">
            <v>#N/A</v>
          </cell>
          <cell r="W2026"/>
          <cell r="X2026" t="e">
            <v>#N/A</v>
          </cell>
          <cell r="Y2026" t="e">
            <v>#N/A</v>
          </cell>
          <cell r="Z2026" t="e">
            <v>#N/A</v>
          </cell>
          <cell r="AA2026"/>
          <cell r="AB2026"/>
          <cell r="AC2026"/>
          <cell r="AD2026"/>
          <cell r="AE2026" t="str">
            <v>ARRU</v>
          </cell>
          <cell r="AF2026" t="str">
            <v>FI</v>
          </cell>
          <cell r="AG2026"/>
          <cell r="AH2026"/>
        </row>
        <row r="2027">
          <cell r="A2027">
            <v>151049</v>
          </cell>
          <cell r="B2027">
            <v>1000</v>
          </cell>
          <cell r="C2027">
            <v>1035</v>
          </cell>
          <cell r="D2027" t="str">
            <v>SAKO</v>
          </cell>
          <cell r="E2027" t="str">
            <v/>
          </cell>
          <cell r="F2027" t="str">
            <v>X</v>
          </cell>
          <cell r="G2027" t="str">
            <v>LOANS TO RAY ESTATE</v>
          </cell>
          <cell r="H2027" t="str">
            <v>LOANS TO AFFILIATES RAY ESTATE Logansport</v>
          </cell>
          <cell r="I2027" t="str">
            <v>A2740</v>
          </cell>
          <cell r="J2027" t="e">
            <v>#N/A</v>
          </cell>
          <cell r="K2027" t="e">
            <v>#N/A</v>
          </cell>
          <cell r="L2027"/>
          <cell r="M2027"/>
          <cell r="N2027" t="e">
            <v>#N/A</v>
          </cell>
          <cell r="O2027" t="e">
            <v>#N/A</v>
          </cell>
          <cell r="P2027" t="e">
            <v>#N/A</v>
          </cell>
          <cell r="Q2027" t="e">
            <v>#N/A</v>
          </cell>
          <cell r="R2027" t="e">
            <v>#N/A</v>
          </cell>
          <cell r="S2027" t="e">
            <v>#N/A</v>
          </cell>
          <cell r="T2027" t="e">
            <v>#N/A</v>
          </cell>
          <cell r="U2027" t="e">
            <v>#N/A</v>
          </cell>
          <cell r="V2027" t="e">
            <v>#N/A</v>
          </cell>
          <cell r="W2027"/>
          <cell r="X2027" t="e">
            <v>#N/A</v>
          </cell>
          <cell r="Y2027" t="e">
            <v>#N/A</v>
          </cell>
          <cell r="Z2027" t="e">
            <v>#N/A</v>
          </cell>
          <cell r="AA2027"/>
          <cell r="AB2027"/>
          <cell r="AC2027"/>
          <cell r="AD2027"/>
          <cell r="AE2027" t="str">
            <v>ARRU</v>
          </cell>
          <cell r="AF2027" t="str">
            <v>FI</v>
          </cell>
          <cell r="AG2027"/>
          <cell r="AH2027"/>
        </row>
        <row r="2028">
          <cell r="A2028">
            <v>151050</v>
          </cell>
          <cell r="B2028">
            <v>1000</v>
          </cell>
          <cell r="C2028">
            <v>1035</v>
          </cell>
          <cell r="D2028" t="str">
            <v>SAKO</v>
          </cell>
          <cell r="E2028" t="str">
            <v/>
          </cell>
          <cell r="F2028" t="str">
            <v>X</v>
          </cell>
          <cell r="G2028" t="str">
            <v>LOANS TO RAY EST. FR</v>
          </cell>
          <cell r="H2028" t="str">
            <v>LOANS TO AFFILIATES RAY ESTATE BUILDINGS FRANCE</v>
          </cell>
          <cell r="I2028" t="str">
            <v>A2740</v>
          </cell>
          <cell r="J2028" t="e">
            <v>#N/A</v>
          </cell>
          <cell r="K2028" t="e">
            <v>#N/A</v>
          </cell>
          <cell r="L2028"/>
          <cell r="M2028"/>
          <cell r="N2028" t="e">
            <v>#N/A</v>
          </cell>
          <cell r="O2028" t="e">
            <v>#N/A</v>
          </cell>
          <cell r="P2028" t="e">
            <v>#N/A</v>
          </cell>
          <cell r="Q2028" t="e">
            <v>#N/A</v>
          </cell>
          <cell r="R2028" t="e">
            <v>#N/A</v>
          </cell>
          <cell r="S2028" t="e">
            <v>#N/A</v>
          </cell>
          <cell r="T2028" t="e">
            <v>#N/A</v>
          </cell>
          <cell r="U2028" t="e">
            <v>#N/A</v>
          </cell>
          <cell r="V2028" t="e">
            <v>#N/A</v>
          </cell>
          <cell r="W2028"/>
          <cell r="X2028" t="e">
            <v>#N/A</v>
          </cell>
          <cell r="Y2028" t="e">
            <v>#N/A</v>
          </cell>
          <cell r="Z2028" t="e">
            <v>#N/A</v>
          </cell>
          <cell r="AA2028"/>
          <cell r="AB2028"/>
          <cell r="AC2028"/>
          <cell r="AD2028"/>
          <cell r="AE2028" t="str">
            <v>ARRU</v>
          </cell>
          <cell r="AF2028" t="str">
            <v>FI</v>
          </cell>
          <cell r="AG2028"/>
          <cell r="AH2028"/>
        </row>
        <row r="2029">
          <cell r="A2029">
            <v>151057</v>
          </cell>
          <cell r="B2029">
            <v>1000</v>
          </cell>
          <cell r="C2029">
            <v>1035</v>
          </cell>
          <cell r="D2029" t="str">
            <v>SAKO</v>
          </cell>
          <cell r="E2029" t="str">
            <v/>
          </cell>
          <cell r="F2029" t="str">
            <v>X</v>
          </cell>
          <cell r="G2029" t="str">
            <v>LOANS TO RAY EST. DE</v>
          </cell>
          <cell r="H2029" t="str">
            <v>LOANS TO AFFILIATES RAY ESTATE BUILDINGS GERMANY</v>
          </cell>
          <cell r="I2029" t="str">
            <v>A2740</v>
          </cell>
          <cell r="J2029" t="e">
            <v>#N/A</v>
          </cell>
          <cell r="K2029" t="e">
            <v>#N/A</v>
          </cell>
          <cell r="L2029"/>
          <cell r="M2029"/>
          <cell r="N2029" t="e">
            <v>#N/A</v>
          </cell>
          <cell r="O2029" t="e">
            <v>#N/A</v>
          </cell>
          <cell r="P2029" t="e">
            <v>#N/A</v>
          </cell>
          <cell r="Q2029" t="e">
            <v>#N/A</v>
          </cell>
          <cell r="R2029" t="e">
            <v>#N/A</v>
          </cell>
          <cell r="S2029" t="e">
            <v>#N/A</v>
          </cell>
          <cell r="T2029" t="e">
            <v>#N/A</v>
          </cell>
          <cell r="U2029" t="e">
            <v>#N/A</v>
          </cell>
          <cell r="V2029" t="e">
            <v>#N/A</v>
          </cell>
          <cell r="W2029"/>
          <cell r="X2029" t="e">
            <v>#N/A</v>
          </cell>
          <cell r="Y2029" t="e">
            <v>#N/A</v>
          </cell>
          <cell r="Z2029" t="e">
            <v>#N/A</v>
          </cell>
          <cell r="AA2029"/>
          <cell r="AB2029"/>
          <cell r="AC2029"/>
          <cell r="AD2029"/>
          <cell r="AE2029" t="str">
            <v>ARRU</v>
          </cell>
          <cell r="AF2029" t="str">
            <v>FI</v>
          </cell>
          <cell r="AG2029"/>
          <cell r="AH2029"/>
        </row>
        <row r="2030">
          <cell r="A2030">
            <v>151075</v>
          </cell>
          <cell r="B2030">
            <v>1000</v>
          </cell>
          <cell r="C2030">
            <v>1035</v>
          </cell>
          <cell r="D2030" t="str">
            <v>SAKO</v>
          </cell>
          <cell r="E2030" t="str">
            <v/>
          </cell>
          <cell r="F2030" t="str">
            <v>X</v>
          </cell>
          <cell r="G2030" t="str">
            <v>LOANS TO AR ZHEINJIA</v>
          </cell>
          <cell r="H2030" t="str">
            <v>LOANS TO AFFILIATES AR ZHENJIANG</v>
          </cell>
          <cell r="I2030" t="str">
            <v>A2740</v>
          </cell>
          <cell r="J2030" t="e">
            <v>#N/A</v>
          </cell>
          <cell r="K2030" t="e">
            <v>#N/A</v>
          </cell>
          <cell r="L2030"/>
          <cell r="M2030"/>
          <cell r="N2030" t="e">
            <v>#N/A</v>
          </cell>
          <cell r="O2030" t="e">
            <v>#N/A</v>
          </cell>
          <cell r="P2030" t="e">
            <v>#N/A</v>
          </cell>
          <cell r="Q2030" t="e">
            <v>#N/A</v>
          </cell>
          <cell r="R2030" t="e">
            <v>#N/A</v>
          </cell>
          <cell r="S2030" t="e">
            <v>#N/A</v>
          </cell>
          <cell r="T2030" t="e">
            <v>#N/A</v>
          </cell>
          <cell r="U2030" t="e">
            <v>#N/A</v>
          </cell>
          <cell r="V2030" t="e">
            <v>#N/A</v>
          </cell>
          <cell r="W2030"/>
          <cell r="X2030" t="e">
            <v>#N/A</v>
          </cell>
          <cell r="Y2030" t="e">
            <v>#N/A</v>
          </cell>
          <cell r="Z2030" t="e">
            <v>#N/A</v>
          </cell>
          <cell r="AA2030"/>
          <cell r="AB2030"/>
          <cell r="AC2030"/>
          <cell r="AD2030"/>
          <cell r="AE2030" t="str">
            <v>ARRU</v>
          </cell>
          <cell r="AF2030" t="str">
            <v>FI</v>
          </cell>
          <cell r="AG2030"/>
          <cell r="AH2030"/>
        </row>
        <row r="2031">
          <cell r="A2031">
            <v>151076</v>
          </cell>
          <cell r="B2031">
            <v>1000</v>
          </cell>
          <cell r="C2031">
            <v>1035</v>
          </cell>
          <cell r="D2031" t="str">
            <v>SAKO</v>
          </cell>
          <cell r="E2031" t="str">
            <v/>
          </cell>
          <cell r="F2031" t="str">
            <v>X</v>
          </cell>
          <cell r="G2031" t="str">
            <v>LOANS TO AR ZHEINJIA</v>
          </cell>
          <cell r="H2031" t="str">
            <v>LOANS TO AFFILIATES AR ZHENJIANG</v>
          </cell>
          <cell r="I2031" t="str">
            <v>A2740</v>
          </cell>
          <cell r="J2031" t="e">
            <v>#N/A</v>
          </cell>
          <cell r="K2031" t="e">
            <v>#N/A</v>
          </cell>
          <cell r="L2031"/>
          <cell r="M2031"/>
          <cell r="N2031" t="e">
            <v>#N/A</v>
          </cell>
          <cell r="O2031" t="e">
            <v>#N/A</v>
          </cell>
          <cell r="P2031" t="e">
            <v>#N/A</v>
          </cell>
          <cell r="Q2031" t="e">
            <v>#N/A</v>
          </cell>
          <cell r="R2031" t="e">
            <v>#N/A</v>
          </cell>
          <cell r="S2031" t="e">
            <v>#N/A</v>
          </cell>
          <cell r="T2031" t="e">
            <v>#N/A</v>
          </cell>
          <cell r="U2031" t="e">
            <v>#N/A</v>
          </cell>
          <cell r="V2031" t="e">
            <v>#N/A</v>
          </cell>
          <cell r="W2031"/>
          <cell r="X2031" t="e">
            <v>#N/A</v>
          </cell>
          <cell r="Y2031" t="e">
            <v>#N/A</v>
          </cell>
          <cell r="Z2031" t="e">
            <v>#N/A</v>
          </cell>
          <cell r="AA2031"/>
          <cell r="AB2031"/>
          <cell r="AC2031"/>
          <cell r="AD2031"/>
          <cell r="AE2031" t="str">
            <v>ARRU</v>
          </cell>
          <cell r="AF2031" t="str">
            <v>FI</v>
          </cell>
          <cell r="AG2031"/>
          <cell r="AH2031"/>
        </row>
        <row r="2032">
          <cell r="A2032">
            <v>151088</v>
          </cell>
          <cell r="B2032">
            <v>1000</v>
          </cell>
          <cell r="C2032">
            <v>1035</v>
          </cell>
          <cell r="D2032" t="str">
            <v>SAKO</v>
          </cell>
          <cell r="E2032" t="str">
            <v/>
          </cell>
          <cell r="F2032" t="str">
            <v>X</v>
          </cell>
          <cell r="G2032" t="str">
            <v>LOANS TO RAY ESTATE</v>
          </cell>
          <cell r="H2032" t="str">
            <v>LOANS TO AFFILIATES RAY ESTATE BRUNSWICK</v>
          </cell>
          <cell r="I2032" t="str">
            <v>A2740</v>
          </cell>
          <cell r="J2032" t="e">
            <v>#N/A</v>
          </cell>
          <cell r="K2032" t="e">
            <v>#N/A</v>
          </cell>
          <cell r="L2032"/>
          <cell r="M2032"/>
          <cell r="N2032" t="e">
            <v>#N/A</v>
          </cell>
          <cell r="O2032" t="e">
            <v>#N/A</v>
          </cell>
          <cell r="P2032" t="e">
            <v>#N/A</v>
          </cell>
          <cell r="Q2032" t="e">
            <v>#N/A</v>
          </cell>
          <cell r="R2032" t="e">
            <v>#N/A</v>
          </cell>
          <cell r="S2032" t="e">
            <v>#N/A</v>
          </cell>
          <cell r="T2032" t="e">
            <v>#N/A</v>
          </cell>
          <cell r="U2032" t="e">
            <v>#N/A</v>
          </cell>
          <cell r="V2032" t="e">
            <v>#N/A</v>
          </cell>
          <cell r="W2032"/>
          <cell r="X2032" t="e">
            <v>#N/A</v>
          </cell>
          <cell r="Y2032" t="e">
            <v>#N/A</v>
          </cell>
          <cell r="Z2032" t="e">
            <v>#N/A</v>
          </cell>
          <cell r="AA2032"/>
          <cell r="AB2032"/>
          <cell r="AC2032"/>
          <cell r="AD2032"/>
          <cell r="AE2032" t="str">
            <v>ARRU</v>
          </cell>
          <cell r="AF2032" t="str">
            <v>FI</v>
          </cell>
          <cell r="AG2032"/>
          <cell r="AH2032"/>
        </row>
        <row r="2033">
          <cell r="A2033">
            <v>151090</v>
          </cell>
          <cell r="B2033">
            <v>1000</v>
          </cell>
          <cell r="C2033">
            <v>1035</v>
          </cell>
          <cell r="D2033" t="str">
            <v>SAKO</v>
          </cell>
          <cell r="E2033" t="str">
            <v/>
          </cell>
          <cell r="F2033" t="str">
            <v>X</v>
          </cell>
          <cell r="G2033" t="str">
            <v>LOANS TO AR FSTNR MX</v>
          </cell>
          <cell r="H2033" t="str">
            <v>LOANS TO AFFILIATES AR FASTENERS MEXICO</v>
          </cell>
          <cell r="I2033" t="str">
            <v>A2740</v>
          </cell>
          <cell r="J2033" t="e">
            <v>#N/A</v>
          </cell>
          <cell r="K2033" t="e">
            <v>#N/A</v>
          </cell>
          <cell r="L2033"/>
          <cell r="M2033"/>
          <cell r="N2033" t="e">
            <v>#N/A</v>
          </cell>
          <cell r="O2033" t="e">
            <v>#N/A</v>
          </cell>
          <cell r="P2033" t="e">
            <v>#N/A</v>
          </cell>
          <cell r="Q2033" t="e">
            <v>#N/A</v>
          </cell>
          <cell r="R2033" t="e">
            <v>#N/A</v>
          </cell>
          <cell r="S2033" t="e">
            <v>#N/A</v>
          </cell>
          <cell r="T2033" t="e">
            <v>#N/A</v>
          </cell>
          <cell r="U2033" t="e">
            <v>#N/A</v>
          </cell>
          <cell r="V2033" t="e">
            <v>#N/A</v>
          </cell>
          <cell r="W2033"/>
          <cell r="X2033" t="e">
            <v>#N/A</v>
          </cell>
          <cell r="Y2033" t="e">
            <v>#N/A</v>
          </cell>
          <cell r="Z2033" t="e">
            <v>#N/A</v>
          </cell>
          <cell r="AA2033"/>
          <cell r="AB2033"/>
          <cell r="AC2033"/>
          <cell r="AD2033"/>
          <cell r="AE2033" t="str">
            <v>ARRU</v>
          </cell>
          <cell r="AF2033" t="str">
            <v>FI</v>
          </cell>
          <cell r="AG2033"/>
          <cell r="AH2033"/>
        </row>
        <row r="2034">
          <cell r="A2034">
            <v>151117</v>
          </cell>
          <cell r="B2034">
            <v>1000</v>
          </cell>
          <cell r="C2034">
            <v>1035</v>
          </cell>
          <cell r="D2034" t="str">
            <v>SAKO</v>
          </cell>
          <cell r="E2034" t="str">
            <v/>
          </cell>
          <cell r="F2034" t="str">
            <v>X</v>
          </cell>
          <cell r="G2034" t="str">
            <v>LOANS TO AR JAPAN</v>
          </cell>
          <cell r="H2034" t="str">
            <v>LOANS TO AFFILIATES AR JAPAN</v>
          </cell>
          <cell r="I2034" t="str">
            <v>A2740</v>
          </cell>
          <cell r="J2034" t="e">
            <v>#N/A</v>
          </cell>
          <cell r="K2034" t="e">
            <v>#N/A</v>
          </cell>
          <cell r="L2034"/>
          <cell r="M2034"/>
          <cell r="N2034" t="e">
            <v>#N/A</v>
          </cell>
          <cell r="O2034" t="e">
            <v>#N/A</v>
          </cell>
          <cell r="P2034" t="e">
            <v>#N/A</v>
          </cell>
          <cell r="Q2034" t="e">
            <v>#N/A</v>
          </cell>
          <cell r="R2034" t="e">
            <v>#N/A</v>
          </cell>
          <cell r="S2034" t="e">
            <v>#N/A</v>
          </cell>
          <cell r="T2034" t="e">
            <v>#N/A</v>
          </cell>
          <cell r="U2034" t="e">
            <v>#N/A</v>
          </cell>
          <cell r="V2034" t="e">
            <v>#N/A</v>
          </cell>
          <cell r="W2034"/>
          <cell r="X2034" t="e">
            <v>#N/A</v>
          </cell>
          <cell r="Y2034" t="e">
            <v>#N/A</v>
          </cell>
          <cell r="Z2034" t="e">
            <v>#N/A</v>
          </cell>
          <cell r="AA2034"/>
          <cell r="AB2034"/>
          <cell r="AC2034"/>
          <cell r="AD2034"/>
          <cell r="AE2034" t="str">
            <v>ARRU</v>
          </cell>
          <cell r="AF2034" t="str">
            <v>FI</v>
          </cell>
          <cell r="AG2034"/>
          <cell r="AH2034"/>
        </row>
        <row r="2035">
          <cell r="A2035">
            <v>151120</v>
          </cell>
          <cell r="B2035">
            <v>1000</v>
          </cell>
          <cell r="C2035">
            <v>1035</v>
          </cell>
          <cell r="D2035" t="str">
            <v>SAKO</v>
          </cell>
          <cell r="E2035" t="str">
            <v/>
          </cell>
          <cell r="F2035" t="str">
            <v>X</v>
          </cell>
          <cell r="G2035" t="str">
            <v>LOANS TO AR INC</v>
          </cell>
          <cell r="H2035" t="str">
            <v>LOANS TO AFFILIATES AR INC</v>
          </cell>
          <cell r="I2035" t="str">
            <v>A2740</v>
          </cell>
          <cell r="J2035" t="e">
            <v>#N/A</v>
          </cell>
          <cell r="K2035" t="e">
            <v>#N/A</v>
          </cell>
          <cell r="L2035"/>
          <cell r="M2035"/>
          <cell r="N2035" t="e">
            <v>#N/A</v>
          </cell>
          <cell r="O2035" t="e">
            <v>#N/A</v>
          </cell>
          <cell r="P2035" t="e">
            <v>#N/A</v>
          </cell>
          <cell r="Q2035" t="e">
            <v>#N/A</v>
          </cell>
          <cell r="R2035" t="e">
            <v>#N/A</v>
          </cell>
          <cell r="S2035" t="e">
            <v>#N/A</v>
          </cell>
          <cell r="T2035" t="e">
            <v>#N/A</v>
          </cell>
          <cell r="U2035" t="e">
            <v>#N/A</v>
          </cell>
          <cell r="V2035" t="e">
            <v>#N/A</v>
          </cell>
          <cell r="W2035"/>
          <cell r="X2035" t="e">
            <v>#N/A</v>
          </cell>
          <cell r="Y2035" t="e">
            <v>#N/A</v>
          </cell>
          <cell r="Z2035" t="e">
            <v>#N/A</v>
          </cell>
          <cell r="AA2035"/>
          <cell r="AB2035"/>
          <cell r="AC2035"/>
          <cell r="AD2035"/>
          <cell r="AE2035" t="str">
            <v>ARRU</v>
          </cell>
          <cell r="AF2035" t="str">
            <v>FI</v>
          </cell>
          <cell r="AG2035"/>
          <cell r="AH2035"/>
        </row>
        <row r="2036">
          <cell r="A2036">
            <v>151122</v>
          </cell>
          <cell r="B2036">
            <v>1000</v>
          </cell>
          <cell r="C2036">
            <v>1035</v>
          </cell>
          <cell r="D2036" t="str">
            <v>SAKO</v>
          </cell>
          <cell r="E2036" t="str">
            <v/>
          </cell>
          <cell r="F2036" t="str">
            <v>X</v>
          </cell>
          <cell r="G2036" t="str">
            <v>LOANS TO AR TURKEY</v>
          </cell>
          <cell r="H2036" t="str">
            <v>LOANS TO AFFILIATES AR TURKEY</v>
          </cell>
          <cell r="I2036" t="str">
            <v>A2740</v>
          </cell>
          <cell r="J2036" t="e">
            <v>#N/A</v>
          </cell>
          <cell r="K2036" t="e">
            <v>#N/A</v>
          </cell>
          <cell r="L2036"/>
          <cell r="M2036"/>
          <cell r="N2036" t="e">
            <v>#N/A</v>
          </cell>
          <cell r="O2036" t="e">
            <v>#N/A</v>
          </cell>
          <cell r="P2036" t="e">
            <v>#N/A</v>
          </cell>
          <cell r="Q2036" t="e">
            <v>#N/A</v>
          </cell>
          <cell r="R2036" t="e">
            <v>#N/A</v>
          </cell>
          <cell r="S2036" t="e">
            <v>#N/A</v>
          </cell>
          <cell r="T2036" t="e">
            <v>#N/A</v>
          </cell>
          <cell r="U2036" t="e">
            <v>#N/A</v>
          </cell>
          <cell r="V2036" t="e">
            <v>#N/A</v>
          </cell>
          <cell r="W2036"/>
          <cell r="X2036" t="e">
            <v>#N/A</v>
          </cell>
          <cell r="Y2036" t="e">
            <v>#N/A</v>
          </cell>
          <cell r="Z2036" t="e">
            <v>#N/A</v>
          </cell>
          <cell r="AA2036"/>
          <cell r="AB2036"/>
          <cell r="AC2036"/>
          <cell r="AD2036"/>
          <cell r="AE2036" t="str">
            <v>ARRU</v>
          </cell>
          <cell r="AF2036" t="str">
            <v>FI</v>
          </cell>
          <cell r="AG2036"/>
          <cell r="AH2036"/>
        </row>
        <row r="2037">
          <cell r="A2037">
            <v>151127</v>
          </cell>
          <cell r="B2037">
            <v>1000</v>
          </cell>
          <cell r="C2037">
            <v>1035</v>
          </cell>
          <cell r="D2037" t="str">
            <v>SAKO</v>
          </cell>
          <cell r="E2037" t="str">
            <v/>
          </cell>
          <cell r="F2037" t="str">
            <v>X</v>
          </cell>
          <cell r="G2037" t="str">
            <v>LOANS TO DROP SAS</v>
          </cell>
          <cell r="H2037" t="str">
            <v>LOANS TO AFFILIATES DROP SAS 2nd laon</v>
          </cell>
          <cell r="I2037" t="str">
            <v>A2740</v>
          </cell>
          <cell r="J2037" t="e">
            <v>#N/A</v>
          </cell>
          <cell r="K2037" t="e">
            <v>#N/A</v>
          </cell>
          <cell r="L2037"/>
          <cell r="M2037"/>
          <cell r="N2037" t="e">
            <v>#N/A</v>
          </cell>
          <cell r="O2037" t="e">
            <v>#N/A</v>
          </cell>
          <cell r="P2037" t="e">
            <v>#N/A</v>
          </cell>
          <cell r="Q2037" t="e">
            <v>#N/A</v>
          </cell>
          <cell r="R2037" t="e">
            <v>#N/A</v>
          </cell>
          <cell r="S2037" t="e">
            <v>#N/A</v>
          </cell>
          <cell r="T2037" t="e">
            <v>#N/A</v>
          </cell>
          <cell r="U2037" t="e">
            <v>#N/A</v>
          </cell>
          <cell r="V2037" t="e">
            <v>#N/A</v>
          </cell>
          <cell r="W2037"/>
          <cell r="X2037" t="e">
            <v>#N/A</v>
          </cell>
          <cell r="Y2037" t="e">
            <v>#N/A</v>
          </cell>
          <cell r="Z2037" t="e">
            <v>#N/A</v>
          </cell>
          <cell r="AA2037"/>
          <cell r="AB2037"/>
          <cell r="AC2037"/>
          <cell r="AD2037"/>
          <cell r="AE2037" t="str">
            <v>ARRU</v>
          </cell>
          <cell r="AF2037" t="str">
            <v>FI</v>
          </cell>
          <cell r="AG2037"/>
          <cell r="AH2037"/>
        </row>
        <row r="2038">
          <cell r="A2038">
            <v>151132</v>
          </cell>
          <cell r="B2038">
            <v>1000</v>
          </cell>
          <cell r="C2038">
            <v>1035</v>
          </cell>
          <cell r="D2038" t="str">
            <v>SAKO</v>
          </cell>
          <cell r="E2038" t="str">
            <v/>
          </cell>
          <cell r="F2038" t="str">
            <v>X</v>
          </cell>
          <cell r="G2038" t="str">
            <v>LOANS TO AR WALRAVEN</v>
          </cell>
          <cell r="H2038" t="str">
            <v>LOANS TO AFFILIATES AR WALRAVEN</v>
          </cell>
          <cell r="I2038" t="str">
            <v>A2740</v>
          </cell>
          <cell r="J2038" t="e">
            <v>#N/A</v>
          </cell>
          <cell r="K2038" t="e">
            <v>#N/A</v>
          </cell>
          <cell r="L2038"/>
          <cell r="M2038"/>
          <cell r="N2038" t="e">
            <v>#N/A</v>
          </cell>
          <cell r="O2038" t="e">
            <v>#N/A</v>
          </cell>
          <cell r="P2038" t="e">
            <v>#N/A</v>
          </cell>
          <cell r="Q2038" t="e">
            <v>#N/A</v>
          </cell>
          <cell r="R2038" t="e">
            <v>#N/A</v>
          </cell>
          <cell r="S2038" t="e">
            <v>#N/A</v>
          </cell>
          <cell r="T2038" t="e">
            <v>#N/A</v>
          </cell>
          <cell r="U2038" t="e">
            <v>#N/A</v>
          </cell>
          <cell r="V2038" t="e">
            <v>#N/A</v>
          </cell>
          <cell r="W2038"/>
          <cell r="X2038" t="e">
            <v>#N/A</v>
          </cell>
          <cell r="Y2038" t="e">
            <v>#N/A</v>
          </cell>
          <cell r="Z2038" t="e">
            <v>#N/A</v>
          </cell>
          <cell r="AA2038"/>
          <cell r="AB2038"/>
          <cell r="AC2038"/>
          <cell r="AD2038"/>
          <cell r="AE2038" t="str">
            <v>ARRU</v>
          </cell>
          <cell r="AF2038" t="str">
            <v>FI</v>
          </cell>
          <cell r="AG2038"/>
          <cell r="AH2038"/>
        </row>
        <row r="2039">
          <cell r="A2039">
            <v>151134</v>
          </cell>
          <cell r="B2039">
            <v>1000</v>
          </cell>
          <cell r="C2039">
            <v>1035</v>
          </cell>
          <cell r="D2039" t="str">
            <v>SAKO</v>
          </cell>
          <cell r="E2039" t="str">
            <v/>
          </cell>
          <cell r="F2039" t="str">
            <v>X</v>
          </cell>
          <cell r="G2039" t="str">
            <v>LOANS TO AR INDIA 2</v>
          </cell>
          <cell r="H2039" t="str">
            <v>LOANS TO AFFILIATES AR INDIA N° 2</v>
          </cell>
          <cell r="I2039" t="str">
            <v>A2740</v>
          </cell>
          <cell r="J2039" t="e">
            <v>#N/A</v>
          </cell>
          <cell r="K2039" t="e">
            <v>#N/A</v>
          </cell>
          <cell r="L2039"/>
          <cell r="M2039"/>
          <cell r="N2039" t="e">
            <v>#N/A</v>
          </cell>
          <cell r="O2039" t="e">
            <v>#N/A</v>
          </cell>
          <cell r="P2039" t="e">
            <v>#N/A</v>
          </cell>
          <cell r="Q2039" t="e">
            <v>#N/A</v>
          </cell>
          <cell r="R2039" t="e">
            <v>#N/A</v>
          </cell>
          <cell r="S2039" t="e">
            <v>#N/A</v>
          </cell>
          <cell r="T2039" t="e">
            <v>#N/A</v>
          </cell>
          <cell r="U2039" t="e">
            <v>#N/A</v>
          </cell>
          <cell r="V2039" t="e">
            <v>#N/A</v>
          </cell>
          <cell r="W2039"/>
          <cell r="X2039" t="e">
            <v>#N/A</v>
          </cell>
          <cell r="Y2039" t="e">
            <v>#N/A</v>
          </cell>
          <cell r="Z2039" t="e">
            <v>#N/A</v>
          </cell>
          <cell r="AA2039"/>
          <cell r="AB2039"/>
          <cell r="AC2039"/>
          <cell r="AD2039"/>
          <cell r="AE2039" t="str">
            <v>ARRU</v>
          </cell>
          <cell r="AF2039" t="str">
            <v>FI</v>
          </cell>
          <cell r="AG2039"/>
          <cell r="AH2039"/>
        </row>
        <row r="2040">
          <cell r="A2040">
            <v>151141</v>
          </cell>
          <cell r="B2040">
            <v>1000</v>
          </cell>
          <cell r="C2040">
            <v>1035</v>
          </cell>
          <cell r="D2040" t="str">
            <v>SAKO</v>
          </cell>
          <cell r="E2040" t="str">
            <v/>
          </cell>
          <cell r="F2040" t="str">
            <v>X</v>
          </cell>
          <cell r="G2040" t="str">
            <v>LOANS TO RAY ESTATE</v>
          </cell>
          <cell r="H2040" t="str">
            <v>LOANS TO AFFILIATES RAY ESTATE EURL</v>
          </cell>
          <cell r="I2040" t="str">
            <v>A2740</v>
          </cell>
          <cell r="J2040" t="e">
            <v>#N/A</v>
          </cell>
          <cell r="K2040" t="e">
            <v>#N/A</v>
          </cell>
          <cell r="L2040"/>
          <cell r="M2040"/>
          <cell r="N2040" t="e">
            <v>#N/A</v>
          </cell>
          <cell r="O2040" t="e">
            <v>#N/A</v>
          </cell>
          <cell r="P2040" t="e">
            <v>#N/A</v>
          </cell>
          <cell r="Q2040" t="e">
            <v>#N/A</v>
          </cell>
          <cell r="R2040" t="e">
            <v>#N/A</v>
          </cell>
          <cell r="S2040" t="e">
            <v>#N/A</v>
          </cell>
          <cell r="T2040" t="e">
            <v>#N/A</v>
          </cell>
          <cell r="U2040" t="e">
            <v>#N/A</v>
          </cell>
          <cell r="V2040" t="e">
            <v>#N/A</v>
          </cell>
          <cell r="W2040"/>
          <cell r="X2040" t="e">
            <v>#N/A</v>
          </cell>
          <cell r="Y2040" t="e">
            <v>#N/A</v>
          </cell>
          <cell r="Z2040" t="e">
            <v>#N/A</v>
          </cell>
          <cell r="AA2040"/>
          <cell r="AB2040"/>
          <cell r="AC2040"/>
          <cell r="AD2040"/>
          <cell r="AE2040" t="str">
            <v>ARRU</v>
          </cell>
          <cell r="AF2040" t="str">
            <v>FI</v>
          </cell>
          <cell r="AG2040"/>
          <cell r="AH2040"/>
        </row>
        <row r="2041">
          <cell r="A2041">
            <v>151142</v>
          </cell>
          <cell r="B2041">
            <v>1000</v>
          </cell>
          <cell r="C2041">
            <v>1035</v>
          </cell>
          <cell r="D2041" t="str">
            <v>SAKO</v>
          </cell>
          <cell r="E2041" t="str">
            <v/>
          </cell>
          <cell r="F2041" t="str">
            <v>X</v>
          </cell>
          <cell r="G2041" t="str">
            <v>ADV. TO AR Corporat</v>
          </cell>
          <cell r="H2041" t="str">
            <v>ADVANCE TO AFFILIATES AR Corporate North America</v>
          </cell>
          <cell r="I2041" t="str">
            <v>A2740</v>
          </cell>
          <cell r="J2041" t="e">
            <v>#N/A</v>
          </cell>
          <cell r="K2041" t="e">
            <v>#N/A</v>
          </cell>
          <cell r="L2041"/>
          <cell r="M2041"/>
          <cell r="N2041" t="e">
            <v>#N/A</v>
          </cell>
          <cell r="O2041" t="e">
            <v>#N/A</v>
          </cell>
          <cell r="P2041" t="e">
            <v>#N/A</v>
          </cell>
          <cell r="Q2041" t="e">
            <v>#N/A</v>
          </cell>
          <cell r="R2041" t="e">
            <v>#N/A</v>
          </cell>
          <cell r="S2041" t="e">
            <v>#N/A</v>
          </cell>
          <cell r="T2041" t="e">
            <v>#N/A</v>
          </cell>
          <cell r="U2041" t="e">
            <v>#N/A</v>
          </cell>
          <cell r="V2041" t="e">
            <v>#N/A</v>
          </cell>
          <cell r="W2041"/>
          <cell r="X2041" t="e">
            <v>#N/A</v>
          </cell>
          <cell r="Y2041" t="e">
            <v>#N/A</v>
          </cell>
          <cell r="Z2041" t="e">
            <v>#N/A</v>
          </cell>
          <cell r="AA2041"/>
          <cell r="AB2041"/>
          <cell r="AC2041"/>
          <cell r="AD2041"/>
          <cell r="AE2041" t="str">
            <v>ARRU</v>
          </cell>
          <cell r="AF2041" t="str">
            <v>FI</v>
          </cell>
          <cell r="AG2041"/>
          <cell r="AH2041"/>
        </row>
        <row r="2042">
          <cell r="A2042">
            <v>151143</v>
          </cell>
          <cell r="B2042">
            <v>1000</v>
          </cell>
          <cell r="C2042">
            <v>1035</v>
          </cell>
          <cell r="D2042" t="str">
            <v>SAKO</v>
          </cell>
          <cell r="E2042" t="str">
            <v/>
          </cell>
          <cell r="F2042" t="str">
            <v>X</v>
          </cell>
          <cell r="G2042" t="str">
            <v>ADV. TO AR T Hamilt</v>
          </cell>
          <cell r="H2042" t="str">
            <v>ADVANCE TO AFFILIATES AR T Manuf. Hamilton (CA)</v>
          </cell>
          <cell r="I2042" t="str">
            <v>A2740</v>
          </cell>
          <cell r="J2042" t="e">
            <v>#N/A</v>
          </cell>
          <cell r="K2042" t="e">
            <v>#N/A</v>
          </cell>
          <cell r="L2042"/>
          <cell r="M2042"/>
          <cell r="N2042" t="e">
            <v>#N/A</v>
          </cell>
          <cell r="O2042" t="e">
            <v>#N/A</v>
          </cell>
          <cell r="P2042" t="e">
            <v>#N/A</v>
          </cell>
          <cell r="Q2042" t="e">
            <v>#N/A</v>
          </cell>
          <cell r="R2042" t="e">
            <v>#N/A</v>
          </cell>
          <cell r="S2042" t="e">
            <v>#N/A</v>
          </cell>
          <cell r="T2042" t="e">
            <v>#N/A</v>
          </cell>
          <cell r="U2042" t="e">
            <v>#N/A</v>
          </cell>
          <cell r="V2042" t="e">
            <v>#N/A</v>
          </cell>
          <cell r="W2042"/>
          <cell r="X2042" t="e">
            <v>#N/A</v>
          </cell>
          <cell r="Y2042" t="e">
            <v>#N/A</v>
          </cell>
          <cell r="Z2042" t="e">
            <v>#N/A</v>
          </cell>
          <cell r="AA2042"/>
          <cell r="AB2042"/>
          <cell r="AC2042"/>
          <cell r="AD2042"/>
          <cell r="AE2042" t="str">
            <v>ARRU</v>
          </cell>
          <cell r="AF2042" t="str">
            <v>FI</v>
          </cell>
          <cell r="AG2042"/>
          <cell r="AH2042"/>
        </row>
        <row r="2043">
          <cell r="A2043">
            <v>151146</v>
          </cell>
          <cell r="B2043">
            <v>1000</v>
          </cell>
          <cell r="C2043">
            <v>1035</v>
          </cell>
          <cell r="D2043" t="str">
            <v>SAKO</v>
          </cell>
          <cell r="E2043" t="str">
            <v/>
          </cell>
          <cell r="F2043" t="str">
            <v>X</v>
          </cell>
          <cell r="G2043" t="str">
            <v>ADV. RAY ESTATE LOG</v>
          </cell>
          <cell r="H2043" t="str">
            <v>ADVANCE TO AFFILIATES RAY ESTATE LOGANSPORT</v>
          </cell>
          <cell r="I2043" t="str">
            <v>A2740</v>
          </cell>
          <cell r="J2043" t="e">
            <v>#N/A</v>
          </cell>
          <cell r="K2043" t="e">
            <v>#N/A</v>
          </cell>
          <cell r="L2043"/>
          <cell r="M2043"/>
          <cell r="N2043" t="e">
            <v>#N/A</v>
          </cell>
          <cell r="O2043" t="e">
            <v>#N/A</v>
          </cell>
          <cell r="P2043" t="e">
            <v>#N/A</v>
          </cell>
          <cell r="Q2043" t="e">
            <v>#N/A</v>
          </cell>
          <cell r="R2043" t="e">
            <v>#N/A</v>
          </cell>
          <cell r="S2043" t="e">
            <v>#N/A</v>
          </cell>
          <cell r="T2043" t="e">
            <v>#N/A</v>
          </cell>
          <cell r="U2043" t="e">
            <v>#N/A</v>
          </cell>
          <cell r="V2043" t="e">
            <v>#N/A</v>
          </cell>
          <cell r="W2043"/>
          <cell r="X2043" t="e">
            <v>#N/A</v>
          </cell>
          <cell r="Y2043" t="e">
            <v>#N/A</v>
          </cell>
          <cell r="Z2043" t="e">
            <v>#N/A</v>
          </cell>
          <cell r="AA2043"/>
          <cell r="AB2043"/>
          <cell r="AC2043"/>
          <cell r="AD2043"/>
          <cell r="AE2043" t="str">
            <v>ARRU</v>
          </cell>
          <cell r="AF2043" t="str">
            <v>FI</v>
          </cell>
          <cell r="AG2043"/>
          <cell r="AH2043"/>
        </row>
        <row r="2044">
          <cell r="A2044">
            <v>151147</v>
          </cell>
          <cell r="B2044">
            <v>1000</v>
          </cell>
          <cell r="C2044">
            <v>1035</v>
          </cell>
          <cell r="D2044" t="str">
            <v>SAKO</v>
          </cell>
          <cell r="E2044" t="str">
            <v/>
          </cell>
          <cell r="F2044" t="str">
            <v>X</v>
          </cell>
          <cell r="G2044" t="str">
            <v>ADV. RAY ESTATE FLEM</v>
          </cell>
          <cell r="H2044" t="str">
            <v>ADVANCE TO AFFILIATES RAY ESTATE FLEMINGSBURG</v>
          </cell>
          <cell r="I2044" t="str">
            <v>A2740</v>
          </cell>
          <cell r="J2044" t="e">
            <v>#N/A</v>
          </cell>
          <cell r="K2044" t="e">
            <v>#N/A</v>
          </cell>
          <cell r="L2044"/>
          <cell r="M2044"/>
          <cell r="N2044" t="e">
            <v>#N/A</v>
          </cell>
          <cell r="O2044" t="e">
            <v>#N/A</v>
          </cell>
          <cell r="P2044" t="e">
            <v>#N/A</v>
          </cell>
          <cell r="Q2044" t="e">
            <v>#N/A</v>
          </cell>
          <cell r="R2044" t="e">
            <v>#N/A</v>
          </cell>
          <cell r="S2044" t="e">
            <v>#N/A</v>
          </cell>
          <cell r="T2044" t="e">
            <v>#N/A</v>
          </cell>
          <cell r="U2044" t="e">
            <v>#N/A</v>
          </cell>
          <cell r="V2044" t="e">
            <v>#N/A</v>
          </cell>
          <cell r="W2044"/>
          <cell r="X2044" t="e">
            <v>#N/A</v>
          </cell>
          <cell r="Y2044" t="e">
            <v>#N/A</v>
          </cell>
          <cell r="Z2044" t="e">
            <v>#N/A</v>
          </cell>
          <cell r="AA2044"/>
          <cell r="AB2044"/>
          <cell r="AC2044"/>
          <cell r="AD2044"/>
          <cell r="AE2044" t="str">
            <v>ARRU</v>
          </cell>
          <cell r="AF2044" t="str">
            <v>FI</v>
          </cell>
          <cell r="AG2044"/>
          <cell r="AH2044"/>
        </row>
        <row r="2045">
          <cell r="A2045">
            <v>151148</v>
          </cell>
          <cell r="B2045">
            <v>1000</v>
          </cell>
          <cell r="C2045">
            <v>1035</v>
          </cell>
          <cell r="D2045" t="str">
            <v>SAKO</v>
          </cell>
          <cell r="E2045" t="str">
            <v/>
          </cell>
          <cell r="F2045" t="str">
            <v>X</v>
          </cell>
          <cell r="G2045" t="str">
            <v>ADV. RAY ESTATE ROCH</v>
          </cell>
          <cell r="H2045" t="str">
            <v>ADVANCE TO AFF. RAY ESTATE ROCHESTER-NA CORP HQ</v>
          </cell>
          <cell r="I2045" t="str">
            <v>A2740</v>
          </cell>
          <cell r="J2045" t="e">
            <v>#N/A</v>
          </cell>
          <cell r="K2045" t="e">
            <v>#N/A</v>
          </cell>
          <cell r="L2045"/>
          <cell r="M2045"/>
          <cell r="N2045" t="e">
            <v>#N/A</v>
          </cell>
          <cell r="O2045" t="e">
            <v>#N/A</v>
          </cell>
          <cell r="P2045" t="e">
            <v>#N/A</v>
          </cell>
          <cell r="Q2045" t="e">
            <v>#N/A</v>
          </cell>
          <cell r="R2045" t="e">
            <v>#N/A</v>
          </cell>
          <cell r="S2045" t="e">
            <v>#N/A</v>
          </cell>
          <cell r="T2045" t="e">
            <v>#N/A</v>
          </cell>
          <cell r="U2045" t="e">
            <v>#N/A</v>
          </cell>
          <cell r="V2045" t="e">
            <v>#N/A</v>
          </cell>
          <cell r="W2045"/>
          <cell r="X2045" t="e">
            <v>#N/A</v>
          </cell>
          <cell r="Y2045" t="e">
            <v>#N/A</v>
          </cell>
          <cell r="Z2045" t="e">
            <v>#N/A</v>
          </cell>
          <cell r="AA2045"/>
          <cell r="AB2045"/>
          <cell r="AC2045"/>
          <cell r="AD2045"/>
          <cell r="AE2045" t="str">
            <v>ARRU</v>
          </cell>
          <cell r="AF2045" t="str">
            <v>FI</v>
          </cell>
          <cell r="AG2045"/>
          <cell r="AH2045"/>
        </row>
        <row r="2046">
          <cell r="A2046">
            <v>151149</v>
          </cell>
          <cell r="B2046">
            <v>1000</v>
          </cell>
          <cell r="C2046">
            <v>1035</v>
          </cell>
          <cell r="D2046" t="str">
            <v>SAKO</v>
          </cell>
          <cell r="E2046" t="str">
            <v/>
          </cell>
          <cell r="F2046" t="str">
            <v>X</v>
          </cell>
          <cell r="G2046" t="str">
            <v>ADV. RAY ESTATE HAMI</v>
          </cell>
          <cell r="H2046" t="str">
            <v>ADVANCE TO AFFILIATES RAY ESTATE HAMILTON</v>
          </cell>
          <cell r="I2046" t="str">
            <v>A2740</v>
          </cell>
          <cell r="J2046" t="e">
            <v>#N/A</v>
          </cell>
          <cell r="K2046" t="e">
            <v>#N/A</v>
          </cell>
          <cell r="L2046"/>
          <cell r="M2046"/>
          <cell r="N2046" t="e">
            <v>#N/A</v>
          </cell>
          <cell r="O2046" t="e">
            <v>#N/A</v>
          </cell>
          <cell r="P2046" t="e">
            <v>#N/A</v>
          </cell>
          <cell r="Q2046" t="e">
            <v>#N/A</v>
          </cell>
          <cell r="R2046" t="e">
            <v>#N/A</v>
          </cell>
          <cell r="S2046" t="e">
            <v>#N/A</v>
          </cell>
          <cell r="T2046" t="e">
            <v>#N/A</v>
          </cell>
          <cell r="U2046" t="e">
            <v>#N/A</v>
          </cell>
          <cell r="V2046" t="e">
            <v>#N/A</v>
          </cell>
          <cell r="W2046"/>
          <cell r="X2046" t="e">
            <v>#N/A</v>
          </cell>
          <cell r="Y2046" t="e">
            <v>#N/A</v>
          </cell>
          <cell r="Z2046" t="e">
            <v>#N/A</v>
          </cell>
          <cell r="AA2046"/>
          <cell r="AB2046"/>
          <cell r="AC2046"/>
          <cell r="AD2046"/>
          <cell r="AE2046" t="str">
            <v>ARRU</v>
          </cell>
          <cell r="AF2046" t="str">
            <v>FI</v>
          </cell>
          <cell r="AG2046"/>
          <cell r="AH2046"/>
        </row>
        <row r="2047">
          <cell r="A2047">
            <v>151222</v>
          </cell>
          <cell r="B2047">
            <v>1000</v>
          </cell>
          <cell r="C2047">
            <v>1035</v>
          </cell>
          <cell r="D2047" t="str">
            <v>SAKO</v>
          </cell>
          <cell r="E2047" t="str">
            <v/>
          </cell>
          <cell r="F2047" t="str">
            <v>X</v>
          </cell>
          <cell r="G2047" t="str">
            <v>LOANS TO AR TURKEY 3</v>
          </cell>
          <cell r="H2047" t="str">
            <v>LOANS TO AFFILIATES AR TURKEY N°3</v>
          </cell>
          <cell r="I2047" t="str">
            <v>A2740</v>
          </cell>
          <cell r="J2047" t="e">
            <v>#N/A</v>
          </cell>
          <cell r="K2047" t="e">
            <v>#N/A</v>
          </cell>
          <cell r="L2047"/>
          <cell r="M2047"/>
          <cell r="N2047" t="e">
            <v>#N/A</v>
          </cell>
          <cell r="O2047" t="e">
            <v>#N/A</v>
          </cell>
          <cell r="P2047" t="e">
            <v>#N/A</v>
          </cell>
          <cell r="Q2047" t="e">
            <v>#N/A</v>
          </cell>
          <cell r="R2047" t="e">
            <v>#N/A</v>
          </cell>
          <cell r="S2047" t="e">
            <v>#N/A</v>
          </cell>
          <cell r="T2047" t="e">
            <v>#N/A</v>
          </cell>
          <cell r="U2047" t="e">
            <v>#N/A</v>
          </cell>
          <cell r="V2047" t="e">
            <v>#N/A</v>
          </cell>
          <cell r="W2047"/>
          <cell r="X2047" t="e">
            <v>#N/A</v>
          </cell>
          <cell r="Y2047" t="e">
            <v>#N/A</v>
          </cell>
          <cell r="Z2047" t="e">
            <v>#N/A</v>
          </cell>
          <cell r="AA2047"/>
          <cell r="AB2047"/>
          <cell r="AC2047"/>
          <cell r="AD2047"/>
          <cell r="AE2047" t="str">
            <v>ARRU</v>
          </cell>
          <cell r="AF2047" t="str">
            <v>FI</v>
          </cell>
          <cell r="AG2047"/>
          <cell r="AH2047"/>
        </row>
        <row r="2048">
          <cell r="A2048">
            <v>151242</v>
          </cell>
          <cell r="B2048">
            <v>1000</v>
          </cell>
          <cell r="C2048">
            <v>1035</v>
          </cell>
          <cell r="D2048" t="str">
            <v>SAKO</v>
          </cell>
          <cell r="E2048" t="str">
            <v/>
          </cell>
          <cell r="F2048" t="str">
            <v>X</v>
          </cell>
          <cell r="G2048" t="str">
            <v>LOAN TO ARCNA 06/11</v>
          </cell>
          <cell r="H2048" t="str">
            <v>LOAN TO AFFILIATES AR Corporate N/A 06/2011</v>
          </cell>
          <cell r="I2048" t="str">
            <v>A2740</v>
          </cell>
          <cell r="J2048" t="e">
            <v>#N/A</v>
          </cell>
          <cell r="K2048" t="e">
            <v>#N/A</v>
          </cell>
          <cell r="L2048"/>
          <cell r="M2048"/>
          <cell r="N2048" t="e">
            <v>#N/A</v>
          </cell>
          <cell r="O2048" t="e">
            <v>#N/A</v>
          </cell>
          <cell r="P2048" t="e">
            <v>#N/A</v>
          </cell>
          <cell r="Q2048" t="e">
            <v>#N/A</v>
          </cell>
          <cell r="R2048" t="e">
            <v>#N/A</v>
          </cell>
          <cell r="S2048" t="e">
            <v>#N/A</v>
          </cell>
          <cell r="T2048" t="e">
            <v>#N/A</v>
          </cell>
          <cell r="U2048" t="e">
            <v>#N/A</v>
          </cell>
          <cell r="V2048" t="e">
            <v>#N/A</v>
          </cell>
          <cell r="W2048"/>
          <cell r="X2048" t="e">
            <v>#N/A</v>
          </cell>
          <cell r="Y2048" t="e">
            <v>#N/A</v>
          </cell>
          <cell r="Z2048" t="e">
            <v>#N/A</v>
          </cell>
          <cell r="AA2048"/>
          <cell r="AB2048"/>
          <cell r="AC2048"/>
          <cell r="AD2048"/>
          <cell r="AE2048" t="str">
            <v>ARRU</v>
          </cell>
          <cell r="AF2048" t="str">
            <v>FI</v>
          </cell>
          <cell r="AG2048"/>
          <cell r="AH2048"/>
        </row>
        <row r="2049">
          <cell r="A2049">
            <v>151248</v>
          </cell>
          <cell r="B2049">
            <v>1000</v>
          </cell>
          <cell r="C2049">
            <v>1035</v>
          </cell>
          <cell r="D2049" t="str">
            <v>SAKO</v>
          </cell>
          <cell r="E2049" t="str">
            <v/>
          </cell>
          <cell r="F2049" t="str">
            <v>X</v>
          </cell>
          <cell r="G2049" t="str">
            <v>LOANS TO RAY ESTATE</v>
          </cell>
          <cell r="H2049" t="str">
            <v>LOANS TO AFF. RAY ESTATE ROCHESTER-ARTA BLDG #2</v>
          </cell>
          <cell r="I2049" t="str">
            <v>A2740</v>
          </cell>
          <cell r="J2049" t="e">
            <v>#N/A</v>
          </cell>
          <cell r="K2049" t="e">
            <v>#N/A</v>
          </cell>
          <cell r="L2049"/>
          <cell r="M2049"/>
          <cell r="N2049" t="e">
            <v>#N/A</v>
          </cell>
          <cell r="O2049" t="e">
            <v>#N/A</v>
          </cell>
          <cell r="P2049" t="e">
            <v>#N/A</v>
          </cell>
          <cell r="Q2049" t="e">
            <v>#N/A</v>
          </cell>
          <cell r="R2049" t="e">
            <v>#N/A</v>
          </cell>
          <cell r="S2049" t="e">
            <v>#N/A</v>
          </cell>
          <cell r="T2049" t="e">
            <v>#N/A</v>
          </cell>
          <cell r="U2049" t="e">
            <v>#N/A</v>
          </cell>
          <cell r="V2049" t="e">
            <v>#N/A</v>
          </cell>
          <cell r="W2049"/>
          <cell r="X2049" t="e">
            <v>#N/A</v>
          </cell>
          <cell r="Y2049" t="e">
            <v>#N/A</v>
          </cell>
          <cell r="Z2049" t="e">
            <v>#N/A</v>
          </cell>
          <cell r="AA2049"/>
          <cell r="AB2049"/>
          <cell r="AC2049"/>
          <cell r="AD2049"/>
          <cell r="AE2049" t="str">
            <v>ARRU</v>
          </cell>
          <cell r="AF2049" t="str">
            <v>FI</v>
          </cell>
          <cell r="AG2049"/>
          <cell r="AH2049"/>
        </row>
        <row r="2050">
          <cell r="A2050">
            <v>151300</v>
          </cell>
          <cell r="B2050">
            <v>1000</v>
          </cell>
          <cell r="C2050">
            <v>1035</v>
          </cell>
          <cell r="D2050" t="str">
            <v>SAKO</v>
          </cell>
          <cell r="E2050" t="str">
            <v/>
          </cell>
          <cell r="F2050" t="str">
            <v>X</v>
          </cell>
          <cell r="G2050" t="str">
            <v>LOANS TO PACIFIC SIG</v>
          </cell>
          <cell r="H2050" t="str">
            <v>LOANS TO PACIFIC SIGHT</v>
          </cell>
          <cell r="I2050" t="str">
            <v>A2740</v>
          </cell>
          <cell r="J2050" t="e">
            <v>#N/A</v>
          </cell>
          <cell r="K2050" t="e">
            <v>#N/A</v>
          </cell>
          <cell r="L2050"/>
          <cell r="M2050"/>
          <cell r="N2050" t="e">
            <v>#N/A</v>
          </cell>
          <cell r="O2050" t="e">
            <v>#N/A</v>
          </cell>
          <cell r="P2050" t="e">
            <v>#N/A</v>
          </cell>
          <cell r="Q2050" t="e">
            <v>#N/A</v>
          </cell>
          <cell r="R2050" t="e">
            <v>#N/A</v>
          </cell>
          <cell r="S2050" t="e">
            <v>#N/A</v>
          </cell>
          <cell r="T2050" t="e">
            <v>#N/A</v>
          </cell>
          <cell r="U2050" t="e">
            <v>#N/A</v>
          </cell>
          <cell r="V2050" t="e">
            <v>#N/A</v>
          </cell>
          <cell r="W2050"/>
          <cell r="X2050" t="e">
            <v>#N/A</v>
          </cell>
          <cell r="Y2050" t="e">
            <v>#N/A</v>
          </cell>
          <cell r="Z2050" t="e">
            <v>#N/A</v>
          </cell>
          <cell r="AA2050"/>
          <cell r="AB2050"/>
          <cell r="AC2050"/>
          <cell r="AD2050"/>
          <cell r="AE2050" t="str">
            <v>ARRU</v>
          </cell>
          <cell r="AF2050" t="str">
            <v>FI</v>
          </cell>
          <cell r="AG2050"/>
          <cell r="AH2050"/>
        </row>
        <row r="2051">
          <cell r="A2051">
            <v>151805</v>
          </cell>
          <cell r="B2051">
            <v>1000</v>
          </cell>
          <cell r="C2051">
            <v>1035</v>
          </cell>
          <cell r="D2051" t="str">
            <v>SAKO</v>
          </cell>
          <cell r="E2051" t="str">
            <v/>
          </cell>
          <cell r="F2051" t="str">
            <v>X</v>
          </cell>
          <cell r="G2051" t="str">
            <v>LOANS ARZ</v>
          </cell>
          <cell r="H2051" t="str">
            <v>PROVISION ON LOANS TO AFFILIATES AR ZHENJIANG</v>
          </cell>
          <cell r="I2051" t="str">
            <v>A2740</v>
          </cell>
          <cell r="J2051" t="e">
            <v>#N/A</v>
          </cell>
          <cell r="K2051" t="e">
            <v>#N/A</v>
          </cell>
          <cell r="L2051"/>
          <cell r="M2051"/>
          <cell r="N2051" t="e">
            <v>#N/A</v>
          </cell>
          <cell r="O2051" t="e">
            <v>#N/A</v>
          </cell>
          <cell r="P2051" t="e">
            <v>#N/A</v>
          </cell>
          <cell r="Q2051" t="e">
            <v>#N/A</v>
          </cell>
          <cell r="R2051" t="e">
            <v>#N/A</v>
          </cell>
          <cell r="S2051" t="e">
            <v>#N/A</v>
          </cell>
          <cell r="T2051" t="e">
            <v>#N/A</v>
          </cell>
          <cell r="U2051" t="e">
            <v>#N/A</v>
          </cell>
          <cell r="V2051" t="e">
            <v>#N/A</v>
          </cell>
          <cell r="W2051"/>
          <cell r="X2051" t="e">
            <v>#N/A</v>
          </cell>
          <cell r="Y2051" t="e">
            <v>#N/A</v>
          </cell>
          <cell r="Z2051" t="e">
            <v>#N/A</v>
          </cell>
          <cell r="AA2051"/>
          <cell r="AB2051"/>
          <cell r="AC2051"/>
          <cell r="AD2051"/>
          <cell r="AE2051" t="str">
            <v>ARRU</v>
          </cell>
          <cell r="AF2051" t="str">
            <v>FI</v>
          </cell>
          <cell r="AG2051"/>
          <cell r="AH2051"/>
        </row>
        <row r="2052">
          <cell r="A2052">
            <v>151807</v>
          </cell>
          <cell r="B2052">
            <v>1000</v>
          </cell>
          <cell r="C2052">
            <v>1035</v>
          </cell>
          <cell r="D2052" t="str">
            <v>SAKO</v>
          </cell>
          <cell r="E2052" t="str">
            <v/>
          </cell>
          <cell r="F2052" t="str">
            <v>X</v>
          </cell>
          <cell r="G2052" t="str">
            <v>LOANS AR SARL</v>
          </cell>
          <cell r="H2052" t="str">
            <v>PROVISION ON LOANS TO AFFILIATES AR SARL</v>
          </cell>
          <cell r="I2052" t="str">
            <v>A2740</v>
          </cell>
          <cell r="J2052" t="e">
            <v>#N/A</v>
          </cell>
          <cell r="K2052" t="e">
            <v>#N/A</v>
          </cell>
          <cell r="L2052"/>
          <cell r="M2052"/>
          <cell r="N2052" t="e">
            <v>#N/A</v>
          </cell>
          <cell r="O2052" t="e">
            <v>#N/A</v>
          </cell>
          <cell r="P2052" t="e">
            <v>#N/A</v>
          </cell>
          <cell r="Q2052" t="e">
            <v>#N/A</v>
          </cell>
          <cell r="R2052" t="e">
            <v>#N/A</v>
          </cell>
          <cell r="S2052" t="e">
            <v>#N/A</v>
          </cell>
          <cell r="T2052" t="e">
            <v>#N/A</v>
          </cell>
          <cell r="U2052" t="e">
            <v>#N/A</v>
          </cell>
          <cell r="V2052" t="e">
            <v>#N/A</v>
          </cell>
          <cell r="W2052"/>
          <cell r="X2052" t="e">
            <v>#N/A</v>
          </cell>
          <cell r="Y2052" t="e">
            <v>#N/A</v>
          </cell>
          <cell r="Z2052" t="e">
            <v>#N/A</v>
          </cell>
          <cell r="AA2052"/>
          <cell r="AB2052"/>
          <cell r="AC2052"/>
          <cell r="AD2052"/>
          <cell r="AE2052" t="str">
            <v>ARRU</v>
          </cell>
          <cell r="AF2052" t="str">
            <v>FI</v>
          </cell>
          <cell r="AG2052"/>
          <cell r="AH2052"/>
        </row>
        <row r="2053">
          <cell r="A2053">
            <v>151809</v>
          </cell>
          <cell r="B2053">
            <v>1000</v>
          </cell>
          <cell r="C2053">
            <v>1035</v>
          </cell>
          <cell r="D2053" t="str">
            <v>SAKO</v>
          </cell>
          <cell r="E2053" t="str">
            <v/>
          </cell>
          <cell r="F2053" t="str">
            <v>X</v>
          </cell>
          <cell r="G2053" t="str">
            <v>PROV / LOANS GEG</v>
          </cell>
          <cell r="H2053" t="str">
            <v>PROVISION ON LOANS TO AFFILIATES GEG</v>
          </cell>
          <cell r="I2053" t="str">
            <v>A2740</v>
          </cell>
          <cell r="J2053" t="e">
            <v>#N/A</v>
          </cell>
          <cell r="K2053" t="e">
            <v>#N/A</v>
          </cell>
          <cell r="L2053"/>
          <cell r="M2053"/>
          <cell r="N2053" t="e">
            <v>#N/A</v>
          </cell>
          <cell r="O2053" t="e">
            <v>#N/A</v>
          </cell>
          <cell r="P2053" t="e">
            <v>#N/A</v>
          </cell>
          <cell r="Q2053" t="e">
            <v>#N/A</v>
          </cell>
          <cell r="R2053" t="e">
            <v>#N/A</v>
          </cell>
          <cell r="S2053" t="e">
            <v>#N/A</v>
          </cell>
          <cell r="T2053" t="e">
            <v>#N/A</v>
          </cell>
          <cell r="U2053" t="e">
            <v>#N/A</v>
          </cell>
          <cell r="V2053" t="e">
            <v>#N/A</v>
          </cell>
          <cell r="W2053"/>
          <cell r="X2053" t="e">
            <v>#N/A</v>
          </cell>
          <cell r="Y2053" t="e">
            <v>#N/A</v>
          </cell>
          <cell r="Z2053" t="e">
            <v>#N/A</v>
          </cell>
          <cell r="AA2053"/>
          <cell r="AB2053"/>
          <cell r="AC2053"/>
          <cell r="AD2053"/>
          <cell r="AE2053" t="str">
            <v>ARRU</v>
          </cell>
          <cell r="AF2053" t="str">
            <v>FI</v>
          </cell>
          <cell r="AG2053"/>
          <cell r="AH2053"/>
        </row>
        <row r="2054">
          <cell r="A2054">
            <v>151815</v>
          </cell>
          <cell r="B2054">
            <v>1000</v>
          </cell>
          <cell r="C2054">
            <v>1035</v>
          </cell>
          <cell r="D2054" t="str">
            <v>SAKO</v>
          </cell>
          <cell r="E2054" t="str">
            <v/>
          </cell>
          <cell r="F2054" t="str">
            <v>X</v>
          </cell>
          <cell r="G2054" t="str">
            <v>LOANS AR GMBH'CO KG</v>
          </cell>
          <cell r="H2054" t="str">
            <v>PROVISION ON LOANS TO AFFILIATES AR GMBH'CO KG</v>
          </cell>
          <cell r="I2054" t="str">
            <v>A2740</v>
          </cell>
          <cell r="J2054" t="e">
            <v>#N/A</v>
          </cell>
          <cell r="K2054" t="e">
            <v>#N/A</v>
          </cell>
          <cell r="L2054"/>
          <cell r="M2054"/>
          <cell r="N2054" t="e">
            <v>#N/A</v>
          </cell>
          <cell r="O2054" t="e">
            <v>#N/A</v>
          </cell>
          <cell r="P2054" t="e">
            <v>#N/A</v>
          </cell>
          <cell r="Q2054" t="e">
            <v>#N/A</v>
          </cell>
          <cell r="R2054" t="e">
            <v>#N/A</v>
          </cell>
          <cell r="S2054" t="e">
            <v>#N/A</v>
          </cell>
          <cell r="T2054" t="e">
            <v>#N/A</v>
          </cell>
          <cell r="U2054" t="e">
            <v>#N/A</v>
          </cell>
          <cell r="V2054" t="e">
            <v>#N/A</v>
          </cell>
          <cell r="W2054"/>
          <cell r="X2054" t="e">
            <v>#N/A</v>
          </cell>
          <cell r="Y2054" t="e">
            <v>#N/A</v>
          </cell>
          <cell r="Z2054" t="e">
            <v>#N/A</v>
          </cell>
          <cell r="AA2054"/>
          <cell r="AB2054"/>
          <cell r="AC2054"/>
          <cell r="AD2054"/>
          <cell r="AE2054" t="str">
            <v>ARRU</v>
          </cell>
          <cell r="AF2054" t="str">
            <v>FI</v>
          </cell>
          <cell r="AG2054"/>
          <cell r="AH2054"/>
        </row>
        <row r="2055">
          <cell r="A2055">
            <v>151831</v>
          </cell>
          <cell r="B2055">
            <v>1000</v>
          </cell>
          <cell r="C2055">
            <v>1035</v>
          </cell>
          <cell r="D2055" t="str">
            <v>SAKO</v>
          </cell>
          <cell r="E2055" t="str">
            <v/>
          </cell>
          <cell r="F2055" t="str">
            <v>X</v>
          </cell>
          <cell r="G2055" t="str">
            <v>PROV / LOANS RAYWAL</v>
          </cell>
          <cell r="H2055" t="str">
            <v>PROVISION ON LOANS TO  RAYWAL</v>
          </cell>
          <cell r="I2055" t="str">
            <v>A2740</v>
          </cell>
          <cell r="J2055" t="e">
            <v>#N/A</v>
          </cell>
          <cell r="K2055" t="e">
            <v>#N/A</v>
          </cell>
          <cell r="L2055"/>
          <cell r="M2055"/>
          <cell r="N2055" t="e">
            <v>#N/A</v>
          </cell>
          <cell r="O2055" t="e">
            <v>#N/A</v>
          </cell>
          <cell r="P2055" t="e">
            <v>#N/A</v>
          </cell>
          <cell r="Q2055" t="e">
            <v>#N/A</v>
          </cell>
          <cell r="R2055" t="e">
            <v>#N/A</v>
          </cell>
          <cell r="S2055" t="e">
            <v>#N/A</v>
          </cell>
          <cell r="T2055" t="e">
            <v>#N/A</v>
          </cell>
          <cell r="U2055" t="e">
            <v>#N/A</v>
          </cell>
          <cell r="V2055" t="e">
            <v>#N/A</v>
          </cell>
          <cell r="W2055"/>
          <cell r="X2055" t="e">
            <v>#N/A</v>
          </cell>
          <cell r="Y2055" t="e">
            <v>#N/A</v>
          </cell>
          <cell r="Z2055" t="e">
            <v>#N/A</v>
          </cell>
          <cell r="AA2055"/>
          <cell r="AB2055"/>
          <cell r="AC2055"/>
          <cell r="AD2055"/>
          <cell r="AE2055" t="str">
            <v>ARRU</v>
          </cell>
          <cell r="AF2055" t="str">
            <v>FI</v>
          </cell>
          <cell r="AG2055"/>
          <cell r="AH2055"/>
        </row>
        <row r="2056">
          <cell r="A2056">
            <v>151905</v>
          </cell>
          <cell r="B2056">
            <v>1000</v>
          </cell>
          <cell r="C2056">
            <v>1035</v>
          </cell>
          <cell r="D2056" t="str">
            <v>SAKO</v>
          </cell>
          <cell r="E2056" t="str">
            <v/>
          </cell>
          <cell r="F2056" t="str">
            <v>X</v>
          </cell>
          <cell r="G2056" t="str">
            <v>GR.LOAN-EXC-RATE ADJ</v>
          </cell>
          <cell r="H2056" t="str">
            <v>LOANS TO AFFILIATES-EXCHANGE-RATE ADJUSTMENT</v>
          </cell>
          <cell r="I2056" t="str">
            <v>A2740</v>
          </cell>
          <cell r="J2056" t="e">
            <v>#N/A</v>
          </cell>
          <cell r="K2056" t="e">
            <v>#N/A</v>
          </cell>
          <cell r="L2056"/>
          <cell r="M2056"/>
          <cell r="N2056" t="e">
            <v>#N/A</v>
          </cell>
          <cell r="O2056" t="e">
            <v>#N/A</v>
          </cell>
          <cell r="P2056" t="e">
            <v>#N/A</v>
          </cell>
          <cell r="Q2056" t="e">
            <v>#N/A</v>
          </cell>
          <cell r="R2056" t="e">
            <v>#N/A</v>
          </cell>
          <cell r="S2056" t="e">
            <v>#N/A</v>
          </cell>
          <cell r="T2056" t="e">
            <v>#N/A</v>
          </cell>
          <cell r="U2056" t="e">
            <v>#N/A</v>
          </cell>
          <cell r="V2056" t="e">
            <v>#N/A</v>
          </cell>
          <cell r="W2056"/>
          <cell r="X2056" t="e">
            <v>#N/A</v>
          </cell>
          <cell r="Y2056" t="e">
            <v>#N/A</v>
          </cell>
          <cell r="Z2056" t="e">
            <v>#N/A</v>
          </cell>
          <cell r="AA2056"/>
          <cell r="AB2056"/>
          <cell r="AC2056"/>
          <cell r="AD2056"/>
          <cell r="AE2056" t="str">
            <v>ARRU</v>
          </cell>
          <cell r="AF2056" t="str">
            <v>FI</v>
          </cell>
          <cell r="AG2056"/>
          <cell r="AH2056"/>
        </row>
        <row r="2057">
          <cell r="A2057">
            <v>152000</v>
          </cell>
          <cell r="B2057">
            <v>1000</v>
          </cell>
          <cell r="C2057">
            <v>1035</v>
          </cell>
          <cell r="D2057" t="str">
            <v>SAKO</v>
          </cell>
          <cell r="E2057" t="str">
            <v/>
          </cell>
          <cell r="F2057" t="str">
            <v>X</v>
          </cell>
          <cell r="G2057" t="str">
            <v>DEPOSITS PAID</v>
          </cell>
          <cell r="H2057" t="str">
            <v>DEPOSITS PAID</v>
          </cell>
          <cell r="I2057" t="str">
            <v>A2750</v>
          </cell>
          <cell r="J2057" t="e">
            <v>#N/A</v>
          </cell>
          <cell r="K2057" t="e">
            <v>#N/A</v>
          </cell>
          <cell r="L2057"/>
          <cell r="M2057"/>
          <cell r="N2057" t="e">
            <v>#N/A</v>
          </cell>
          <cell r="O2057" t="e">
            <v>#N/A</v>
          </cell>
          <cell r="P2057" t="e">
            <v>#N/A</v>
          </cell>
          <cell r="Q2057" t="e">
            <v>#N/A</v>
          </cell>
          <cell r="R2057" t="e">
            <v>#N/A</v>
          </cell>
          <cell r="S2057" t="e">
            <v>#N/A</v>
          </cell>
          <cell r="T2057" t="e">
            <v>#N/A</v>
          </cell>
          <cell r="U2057" t="e">
            <v>#N/A</v>
          </cell>
          <cell r="V2057" t="e">
            <v>#N/A</v>
          </cell>
          <cell r="W2057"/>
          <cell r="X2057" t="e">
            <v>#N/A</v>
          </cell>
          <cell r="Y2057" t="e">
            <v>#N/A</v>
          </cell>
          <cell r="Z2057" t="e">
            <v>#N/A</v>
          </cell>
          <cell r="AA2057"/>
          <cell r="AB2057"/>
          <cell r="AC2057"/>
          <cell r="AD2057"/>
          <cell r="AE2057" t="str">
            <v>ARRU</v>
          </cell>
          <cell r="AF2057" t="str">
            <v>FI</v>
          </cell>
          <cell r="AG2057"/>
          <cell r="AH2057"/>
        </row>
        <row r="2058">
          <cell r="A2058">
            <v>152010</v>
          </cell>
          <cell r="B2058">
            <v>1000</v>
          </cell>
          <cell r="C2058">
            <v>1035</v>
          </cell>
          <cell r="D2058" t="str">
            <v>SAKO</v>
          </cell>
          <cell r="E2058" t="str">
            <v/>
          </cell>
          <cell r="F2058" t="str">
            <v>X</v>
          </cell>
          <cell r="G2058" t="str">
            <v>DEPOSITS PAID REC</v>
          </cell>
          <cell r="H2058" t="str">
            <v>DEPOSITS PAID RECONCILIATION</v>
          </cell>
          <cell r="I2058" t="str">
            <v>A2750</v>
          </cell>
          <cell r="J2058" t="e">
            <v>#N/A</v>
          </cell>
          <cell r="K2058" t="e">
            <v>#N/A</v>
          </cell>
          <cell r="L2058"/>
          <cell r="M2058"/>
          <cell r="N2058" t="e">
            <v>#N/A</v>
          </cell>
          <cell r="O2058" t="e">
            <v>#N/A</v>
          </cell>
          <cell r="P2058" t="e">
            <v>#N/A</v>
          </cell>
          <cell r="Q2058" t="e">
            <v>#N/A</v>
          </cell>
          <cell r="R2058" t="e">
            <v>#N/A</v>
          </cell>
          <cell r="S2058" t="e">
            <v>#N/A</v>
          </cell>
          <cell r="T2058" t="e">
            <v>#N/A</v>
          </cell>
          <cell r="U2058" t="e">
            <v>#N/A</v>
          </cell>
          <cell r="V2058" t="e">
            <v>#N/A</v>
          </cell>
          <cell r="W2058"/>
          <cell r="X2058" t="e">
            <v>#N/A</v>
          </cell>
          <cell r="Y2058" t="e">
            <v>#N/A</v>
          </cell>
          <cell r="Z2058" t="e">
            <v>#N/A</v>
          </cell>
          <cell r="AA2058"/>
          <cell r="AB2058"/>
          <cell r="AC2058"/>
          <cell r="AD2058"/>
          <cell r="AE2058" t="str">
            <v>ARRU</v>
          </cell>
          <cell r="AF2058" t="str">
            <v>FI</v>
          </cell>
          <cell r="AG2058"/>
          <cell r="AH2058"/>
        </row>
        <row r="2059">
          <cell r="A2059">
            <v>152020</v>
          </cell>
          <cell r="B2059">
            <v>1000</v>
          </cell>
          <cell r="C2059">
            <v>1035</v>
          </cell>
          <cell r="D2059" t="str">
            <v>SAKO</v>
          </cell>
          <cell r="E2059" t="str">
            <v/>
          </cell>
          <cell r="F2059" t="str">
            <v>X</v>
          </cell>
          <cell r="G2059" t="str">
            <v>DEPOSITS PAID</v>
          </cell>
          <cell r="H2059" t="str">
            <v>DEPOSITS PAID LEGAL-EMPLOYEE</v>
          </cell>
          <cell r="I2059" t="str">
            <v>A2750</v>
          </cell>
          <cell r="J2059" t="e">
            <v>#N/A</v>
          </cell>
          <cell r="K2059" t="e">
            <v>#N/A</v>
          </cell>
          <cell r="L2059"/>
          <cell r="M2059"/>
          <cell r="N2059" t="e">
            <v>#N/A</v>
          </cell>
          <cell r="O2059" t="e">
            <v>#N/A</v>
          </cell>
          <cell r="P2059" t="e">
            <v>#N/A</v>
          </cell>
          <cell r="Q2059" t="e">
            <v>#N/A</v>
          </cell>
          <cell r="R2059" t="e">
            <v>#N/A</v>
          </cell>
          <cell r="S2059" t="e">
            <v>#N/A</v>
          </cell>
          <cell r="T2059" t="e">
            <v>#N/A</v>
          </cell>
          <cell r="U2059" t="e">
            <v>#N/A</v>
          </cell>
          <cell r="V2059" t="e">
            <v>#N/A</v>
          </cell>
          <cell r="W2059"/>
          <cell r="X2059" t="e">
            <v>#N/A</v>
          </cell>
          <cell r="Y2059" t="e">
            <v>#N/A</v>
          </cell>
          <cell r="Z2059" t="e">
            <v>#N/A</v>
          </cell>
          <cell r="AA2059"/>
          <cell r="AB2059"/>
          <cell r="AC2059"/>
          <cell r="AD2059"/>
          <cell r="AE2059" t="str">
            <v>ARRU</v>
          </cell>
          <cell r="AF2059" t="str">
            <v>FI</v>
          </cell>
          <cell r="AG2059"/>
          <cell r="AH2059"/>
        </row>
        <row r="2060">
          <cell r="A2060">
            <v>152030</v>
          </cell>
          <cell r="B2060">
            <v>1000</v>
          </cell>
          <cell r="C2060">
            <v>1035</v>
          </cell>
          <cell r="D2060" t="str">
            <v>SAKO</v>
          </cell>
          <cell r="E2060" t="str">
            <v/>
          </cell>
          <cell r="F2060" t="str">
            <v>X</v>
          </cell>
          <cell r="G2060" t="str">
            <v>DEPOSITS LEGAL</v>
          </cell>
          <cell r="H2060" t="str">
            <v>DEPOSITS LEGAL</v>
          </cell>
          <cell r="I2060" t="str">
            <v>A2750</v>
          </cell>
          <cell r="J2060" t="e">
            <v>#N/A</v>
          </cell>
          <cell r="K2060" t="e">
            <v>#N/A</v>
          </cell>
          <cell r="L2060"/>
          <cell r="M2060"/>
          <cell r="N2060" t="e">
            <v>#N/A</v>
          </cell>
          <cell r="O2060" t="e">
            <v>#N/A</v>
          </cell>
          <cell r="P2060" t="e">
            <v>#N/A</v>
          </cell>
          <cell r="Q2060" t="e">
            <v>#N/A</v>
          </cell>
          <cell r="R2060" t="e">
            <v>#N/A</v>
          </cell>
          <cell r="S2060" t="e">
            <v>#N/A</v>
          </cell>
          <cell r="T2060" t="e">
            <v>#N/A</v>
          </cell>
          <cell r="U2060" t="e">
            <v>#N/A</v>
          </cell>
          <cell r="V2060" t="e">
            <v>#N/A</v>
          </cell>
          <cell r="W2060"/>
          <cell r="X2060" t="e">
            <v>#N/A</v>
          </cell>
          <cell r="Y2060" t="e">
            <v>#N/A</v>
          </cell>
          <cell r="Z2060" t="e">
            <v>#N/A</v>
          </cell>
          <cell r="AA2060"/>
          <cell r="AB2060"/>
          <cell r="AC2060"/>
          <cell r="AD2060"/>
          <cell r="AE2060" t="str">
            <v>ARRU</v>
          </cell>
          <cell r="AF2060" t="str">
            <v>FI</v>
          </cell>
          <cell r="AG2060"/>
          <cell r="AH2060"/>
        </row>
        <row r="2061">
          <cell r="A2061">
            <v>152040</v>
          </cell>
          <cell r="B2061">
            <v>1000</v>
          </cell>
          <cell r="C2061">
            <v>1035</v>
          </cell>
          <cell r="D2061" t="str">
            <v>SAKO</v>
          </cell>
          <cell r="E2061" t="str">
            <v/>
          </cell>
          <cell r="F2061" t="str">
            <v>X</v>
          </cell>
          <cell r="G2061" t="str">
            <v>LEGAL DEPOSIT-ROOF</v>
          </cell>
          <cell r="H2061" t="str">
            <v>LEGAL DEPOSIT-ROOF</v>
          </cell>
          <cell r="I2061" t="str">
            <v>A2750</v>
          </cell>
          <cell r="J2061" t="e">
            <v>#N/A</v>
          </cell>
          <cell r="K2061" t="e">
            <v>#N/A</v>
          </cell>
          <cell r="L2061"/>
          <cell r="M2061"/>
          <cell r="N2061" t="e">
            <v>#N/A</v>
          </cell>
          <cell r="O2061" t="e">
            <v>#N/A</v>
          </cell>
          <cell r="P2061" t="e">
            <v>#N/A</v>
          </cell>
          <cell r="Q2061" t="e">
            <v>#N/A</v>
          </cell>
          <cell r="R2061" t="e">
            <v>#N/A</v>
          </cell>
          <cell r="S2061" t="e">
            <v>#N/A</v>
          </cell>
          <cell r="T2061" t="e">
            <v>#N/A</v>
          </cell>
          <cell r="U2061" t="e">
            <v>#N/A</v>
          </cell>
          <cell r="V2061" t="e">
            <v>#N/A</v>
          </cell>
          <cell r="W2061"/>
          <cell r="X2061" t="e">
            <v>#N/A</v>
          </cell>
          <cell r="Y2061" t="e">
            <v>#N/A</v>
          </cell>
          <cell r="Z2061" t="e">
            <v>#N/A</v>
          </cell>
          <cell r="AA2061"/>
          <cell r="AB2061"/>
          <cell r="AC2061"/>
          <cell r="AD2061"/>
          <cell r="AE2061" t="str">
            <v>ARRU</v>
          </cell>
          <cell r="AF2061" t="str">
            <v>FI</v>
          </cell>
          <cell r="AG2061"/>
          <cell r="AH2061"/>
        </row>
        <row r="2062">
          <cell r="A2062">
            <v>152080</v>
          </cell>
          <cell r="B2062">
            <v>1000</v>
          </cell>
          <cell r="C2062">
            <v>1035</v>
          </cell>
          <cell r="D2062" t="str">
            <v>SAKO</v>
          </cell>
          <cell r="E2062" t="str">
            <v/>
          </cell>
          <cell r="F2062" t="str">
            <v>X</v>
          </cell>
          <cell r="G2062" t="str">
            <v>PROVISION ON DEPOSIT</v>
          </cell>
          <cell r="H2062" t="str">
            <v>PROVISION ON DEPOSIT</v>
          </cell>
          <cell r="I2062" t="str">
            <v>A2750</v>
          </cell>
          <cell r="J2062" t="e">
            <v>#N/A</v>
          </cell>
          <cell r="K2062" t="e">
            <v>#N/A</v>
          </cell>
          <cell r="L2062"/>
          <cell r="M2062"/>
          <cell r="N2062" t="e">
            <v>#N/A</v>
          </cell>
          <cell r="O2062" t="e">
            <v>#N/A</v>
          </cell>
          <cell r="P2062" t="e">
            <v>#N/A</v>
          </cell>
          <cell r="Q2062" t="e">
            <v>#N/A</v>
          </cell>
          <cell r="R2062" t="e">
            <v>#N/A</v>
          </cell>
          <cell r="S2062" t="e">
            <v>#N/A</v>
          </cell>
          <cell r="T2062" t="e">
            <v>#N/A</v>
          </cell>
          <cell r="U2062" t="e">
            <v>#N/A</v>
          </cell>
          <cell r="V2062" t="e">
            <v>#N/A</v>
          </cell>
          <cell r="W2062"/>
          <cell r="X2062" t="e">
            <v>#N/A</v>
          </cell>
          <cell r="Y2062" t="e">
            <v>#N/A</v>
          </cell>
          <cell r="Z2062" t="e">
            <v>#N/A</v>
          </cell>
          <cell r="AA2062"/>
          <cell r="AB2062"/>
          <cell r="AC2062"/>
          <cell r="AD2062"/>
          <cell r="AE2062" t="str">
            <v>ARRU</v>
          </cell>
          <cell r="AF2062" t="str">
            <v>FI</v>
          </cell>
          <cell r="AG2062"/>
          <cell r="AH2062"/>
        </row>
        <row r="2063">
          <cell r="A2063">
            <v>152900</v>
          </cell>
          <cell r="B2063">
            <v>1000</v>
          </cell>
          <cell r="C2063">
            <v>1035</v>
          </cell>
          <cell r="D2063" t="str">
            <v>SAKO</v>
          </cell>
          <cell r="E2063" t="str">
            <v/>
          </cell>
          <cell r="F2063" t="str">
            <v>X</v>
          </cell>
          <cell r="G2063" t="str">
            <v>DEP EXCHAN.-RATE ADJ</v>
          </cell>
          <cell r="H2063" t="str">
            <v>DEPOSIT EXCHANGE-RATE ADJUSTMENT</v>
          </cell>
          <cell r="I2063" t="str">
            <v>A2750</v>
          </cell>
          <cell r="J2063" t="e">
            <v>#N/A</v>
          </cell>
          <cell r="K2063" t="e">
            <v>#N/A</v>
          </cell>
          <cell r="L2063"/>
          <cell r="M2063"/>
          <cell r="N2063" t="e">
            <v>#N/A</v>
          </cell>
          <cell r="O2063" t="e">
            <v>#N/A</v>
          </cell>
          <cell r="P2063" t="e">
            <v>#N/A</v>
          </cell>
          <cell r="Q2063" t="e">
            <v>#N/A</v>
          </cell>
          <cell r="R2063" t="e">
            <v>#N/A</v>
          </cell>
          <cell r="S2063" t="e">
            <v>#N/A</v>
          </cell>
          <cell r="T2063" t="e">
            <v>#N/A</v>
          </cell>
          <cell r="U2063" t="e">
            <v>#N/A</v>
          </cell>
          <cell r="V2063" t="e">
            <v>#N/A</v>
          </cell>
          <cell r="W2063"/>
          <cell r="X2063" t="e">
            <v>#N/A</v>
          </cell>
          <cell r="Y2063" t="e">
            <v>#N/A</v>
          </cell>
          <cell r="Z2063" t="e">
            <v>#N/A</v>
          </cell>
          <cell r="AA2063"/>
          <cell r="AB2063"/>
          <cell r="AC2063"/>
          <cell r="AD2063"/>
          <cell r="AE2063" t="str">
            <v>ARRU</v>
          </cell>
          <cell r="AF2063" t="str">
            <v>FI</v>
          </cell>
          <cell r="AG2063"/>
          <cell r="AH2063"/>
        </row>
        <row r="2064">
          <cell r="A2064">
            <v>153000</v>
          </cell>
          <cell r="B2064">
            <v>1000</v>
          </cell>
          <cell r="C2064">
            <v>1035</v>
          </cell>
          <cell r="D2064" t="str">
            <v>SAKO</v>
          </cell>
          <cell r="E2064" t="str">
            <v/>
          </cell>
          <cell r="F2064" t="str">
            <v>X</v>
          </cell>
          <cell r="G2064" t="str">
            <v>SHARES PACIFIC SIGHT</v>
          </cell>
          <cell r="H2064" t="str">
            <v>SHARES &lt; 10 % OF PACIFIC SIGHT</v>
          </cell>
          <cell r="I2064" t="str">
            <v>A2780</v>
          </cell>
          <cell r="J2064" t="e">
            <v>#N/A</v>
          </cell>
          <cell r="K2064" t="e">
            <v>#N/A</v>
          </cell>
          <cell r="L2064"/>
          <cell r="M2064"/>
          <cell r="N2064" t="e">
            <v>#N/A</v>
          </cell>
          <cell r="O2064" t="e">
            <v>#N/A</v>
          </cell>
          <cell r="P2064" t="e">
            <v>#N/A</v>
          </cell>
          <cell r="Q2064" t="e">
            <v>#N/A</v>
          </cell>
          <cell r="R2064" t="e">
            <v>#N/A</v>
          </cell>
          <cell r="S2064" t="e">
            <v>#N/A</v>
          </cell>
          <cell r="T2064" t="e">
            <v>#N/A</v>
          </cell>
          <cell r="U2064" t="e">
            <v>#N/A</v>
          </cell>
          <cell r="V2064" t="e">
            <v>#N/A</v>
          </cell>
          <cell r="W2064"/>
          <cell r="X2064" t="e">
            <v>#N/A</v>
          </cell>
          <cell r="Y2064" t="e">
            <v>#N/A</v>
          </cell>
          <cell r="Z2064" t="e">
            <v>#N/A</v>
          </cell>
          <cell r="AA2064"/>
          <cell r="AB2064"/>
          <cell r="AC2064"/>
          <cell r="AD2064"/>
          <cell r="AE2064" t="str">
            <v>ARRU</v>
          </cell>
          <cell r="AF2064" t="str">
            <v>FI</v>
          </cell>
          <cell r="AG2064"/>
          <cell r="AH2064"/>
        </row>
        <row r="2065">
          <cell r="A2065">
            <v>153010</v>
          </cell>
          <cell r="B2065">
            <v>1000</v>
          </cell>
          <cell r="C2065">
            <v>1035</v>
          </cell>
          <cell r="D2065" t="str">
            <v>SAKO</v>
          </cell>
          <cell r="E2065" t="str">
            <v/>
          </cell>
          <cell r="F2065" t="str">
            <v>X</v>
          </cell>
          <cell r="G2065" t="str">
            <v>SHARES&lt;10% OF A COMP</v>
          </cell>
          <cell r="H2065" t="str">
            <v>SHARES &lt; 10 % OF A COMPANY</v>
          </cell>
          <cell r="I2065" t="str">
            <v>A2780</v>
          </cell>
          <cell r="J2065" t="e">
            <v>#N/A</v>
          </cell>
          <cell r="K2065" t="e">
            <v>#N/A</v>
          </cell>
          <cell r="L2065"/>
          <cell r="M2065"/>
          <cell r="N2065" t="e">
            <v>#N/A</v>
          </cell>
          <cell r="O2065" t="e">
            <v>#N/A</v>
          </cell>
          <cell r="P2065" t="e">
            <v>#N/A</v>
          </cell>
          <cell r="Q2065" t="e">
            <v>#N/A</v>
          </cell>
          <cell r="R2065" t="e">
            <v>#N/A</v>
          </cell>
          <cell r="S2065" t="e">
            <v>#N/A</v>
          </cell>
          <cell r="T2065" t="e">
            <v>#N/A</v>
          </cell>
          <cell r="U2065" t="e">
            <v>#N/A</v>
          </cell>
          <cell r="V2065" t="e">
            <v>#N/A</v>
          </cell>
          <cell r="W2065"/>
          <cell r="X2065" t="e">
            <v>#N/A</v>
          </cell>
          <cell r="Y2065" t="e">
            <v>#N/A</v>
          </cell>
          <cell r="Z2065" t="e">
            <v>#N/A</v>
          </cell>
          <cell r="AA2065"/>
          <cell r="AB2065"/>
          <cell r="AC2065"/>
          <cell r="AD2065"/>
          <cell r="AE2065" t="str">
            <v>ARRU</v>
          </cell>
          <cell r="AF2065" t="str">
            <v>FI</v>
          </cell>
          <cell r="AG2065"/>
          <cell r="AH2065"/>
        </row>
        <row r="2066">
          <cell r="A2066">
            <v>153080</v>
          </cell>
          <cell r="B2066">
            <v>1000</v>
          </cell>
          <cell r="C2066">
            <v>1035</v>
          </cell>
          <cell r="D2066" t="str">
            <v>SAKO</v>
          </cell>
          <cell r="E2066" t="str">
            <v/>
          </cell>
          <cell r="F2066" t="str">
            <v>X</v>
          </cell>
          <cell r="G2066" t="str">
            <v>PROV ON SHARE&lt;10 %</v>
          </cell>
          <cell r="H2066" t="str">
            <v>PROVISION ON SHARE &lt; 10 %</v>
          </cell>
          <cell r="I2066" t="str">
            <v>A2978</v>
          </cell>
          <cell r="J2066" t="e">
            <v>#N/A</v>
          </cell>
          <cell r="K2066" t="e">
            <v>#N/A</v>
          </cell>
          <cell r="L2066"/>
          <cell r="M2066"/>
          <cell r="N2066" t="e">
            <v>#N/A</v>
          </cell>
          <cell r="O2066" t="e">
            <v>#N/A</v>
          </cell>
          <cell r="P2066" t="e">
            <v>#N/A</v>
          </cell>
          <cell r="Q2066" t="e">
            <v>#N/A</v>
          </cell>
          <cell r="R2066" t="e">
            <v>#N/A</v>
          </cell>
          <cell r="S2066" t="e">
            <v>#N/A</v>
          </cell>
          <cell r="T2066" t="e">
            <v>#N/A</v>
          </cell>
          <cell r="U2066" t="e">
            <v>#N/A</v>
          </cell>
          <cell r="V2066" t="e">
            <v>#N/A</v>
          </cell>
          <cell r="W2066"/>
          <cell r="X2066" t="e">
            <v>#N/A</v>
          </cell>
          <cell r="Y2066" t="e">
            <v>#N/A</v>
          </cell>
          <cell r="Z2066" t="e">
            <v>#N/A</v>
          </cell>
          <cell r="AA2066"/>
          <cell r="AB2066"/>
          <cell r="AC2066"/>
          <cell r="AD2066"/>
          <cell r="AE2066" t="str">
            <v>ARRU</v>
          </cell>
          <cell r="AF2066" t="str">
            <v>FI</v>
          </cell>
          <cell r="AG2066"/>
          <cell r="AH2066"/>
        </row>
        <row r="2067">
          <cell r="A2067">
            <v>160000</v>
          </cell>
          <cell r="B2067">
            <v>1000</v>
          </cell>
          <cell r="C2067">
            <v>1035</v>
          </cell>
          <cell r="D2067" t="str">
            <v>SAKO</v>
          </cell>
          <cell r="E2067" t="str">
            <v/>
          </cell>
          <cell r="F2067" t="str">
            <v>X</v>
          </cell>
          <cell r="G2067" t="str">
            <v>LIFE INSURANCE</v>
          </cell>
          <cell r="H2067" t="str">
            <v>LIFE INSURANCE</v>
          </cell>
          <cell r="I2067" t="str">
            <v>A2780</v>
          </cell>
          <cell r="J2067" t="e">
            <v>#N/A</v>
          </cell>
          <cell r="K2067" t="e">
            <v>#N/A</v>
          </cell>
          <cell r="L2067"/>
          <cell r="M2067"/>
          <cell r="N2067" t="e">
            <v>#N/A</v>
          </cell>
          <cell r="O2067" t="e">
            <v>#N/A</v>
          </cell>
          <cell r="P2067" t="e">
            <v>#N/A</v>
          </cell>
          <cell r="Q2067" t="e">
            <v>#N/A</v>
          </cell>
          <cell r="R2067" t="e">
            <v>#N/A</v>
          </cell>
          <cell r="S2067" t="e">
            <v>#N/A</v>
          </cell>
          <cell r="T2067" t="e">
            <v>#N/A</v>
          </cell>
          <cell r="U2067" t="e">
            <v>#N/A</v>
          </cell>
          <cell r="V2067" t="e">
            <v>#N/A</v>
          </cell>
          <cell r="W2067"/>
          <cell r="X2067" t="e">
            <v>#N/A</v>
          </cell>
          <cell r="Y2067" t="e">
            <v>#N/A</v>
          </cell>
          <cell r="Z2067" t="e">
            <v>#N/A</v>
          </cell>
          <cell r="AA2067"/>
          <cell r="AB2067"/>
          <cell r="AC2067"/>
          <cell r="AD2067"/>
          <cell r="AE2067" t="str">
            <v>ARRU</v>
          </cell>
          <cell r="AF2067" t="str">
            <v>FI</v>
          </cell>
          <cell r="AG2067"/>
          <cell r="AH2067"/>
        </row>
        <row r="2068">
          <cell r="A2068">
            <v>161000</v>
          </cell>
          <cell r="B2068">
            <v>1000</v>
          </cell>
          <cell r="C2068">
            <v>1035</v>
          </cell>
          <cell r="D2068" t="str">
            <v>SAKO</v>
          </cell>
          <cell r="E2068" t="str">
            <v/>
          </cell>
          <cell r="F2068" t="str">
            <v>X</v>
          </cell>
          <cell r="G2068" t="str">
            <v>DEFERRED TAX ASSET</v>
          </cell>
          <cell r="H2068" t="str">
            <v>DEFERRED TAX ASSET</v>
          </cell>
          <cell r="I2068" t="str">
            <v>A4410</v>
          </cell>
          <cell r="J2068" t="str">
            <v>RUB</v>
          </cell>
          <cell r="K2068" t="str">
            <v>X</v>
          </cell>
          <cell r="L2068"/>
          <cell r="M2068"/>
          <cell r="N2068" t="str">
            <v>X</v>
          </cell>
          <cell r="O2068">
            <v>0</v>
          </cell>
          <cell r="P2068">
            <v>0</v>
          </cell>
          <cell r="Q2068" t="str">
            <v>901161000</v>
          </cell>
          <cell r="R2068">
            <v>0</v>
          </cell>
          <cell r="S2068" t="str">
            <v>X</v>
          </cell>
          <cell r="T2068" t="str">
            <v>001</v>
          </cell>
          <cell r="U2068" t="str">
            <v>Z001</v>
          </cell>
          <cell r="V2068" t="e">
            <v>#N/A</v>
          </cell>
          <cell r="W2068"/>
          <cell r="X2068" t="e">
            <v>#N/A</v>
          </cell>
          <cell r="Y2068">
            <v>0</v>
          </cell>
          <cell r="Z2068">
            <v>0</v>
          </cell>
          <cell r="AA2068"/>
          <cell r="AB2068"/>
          <cell r="AC2068"/>
          <cell r="AD2068"/>
          <cell r="AE2068" t="str">
            <v>ARRU</v>
          </cell>
          <cell r="AF2068" t="str">
            <v>FI</v>
          </cell>
          <cell r="AG2068" t="str">
            <v>ОНА</v>
          </cell>
          <cell r="AH2068" t="str">
            <v>Отложенный налоговый актив</v>
          </cell>
        </row>
        <row r="2069">
          <cell r="A2069">
            <v>161001</v>
          </cell>
          <cell r="B2069">
            <v>1000</v>
          </cell>
          <cell r="C2069">
            <v>1035</v>
          </cell>
          <cell r="D2069" t="str">
            <v>SAKO</v>
          </cell>
          <cell r="E2069" t="str">
            <v/>
          </cell>
          <cell r="F2069" t="str">
            <v>X</v>
          </cell>
          <cell r="G2069" t="str">
            <v>INCOME TAX CARRY FOR</v>
          </cell>
          <cell r="H2069" t="str">
            <v>INCOME TAX CARRY FORWARD</v>
          </cell>
          <cell r="I2069" t="str">
            <v>A4410</v>
          </cell>
          <cell r="J2069" t="e">
            <v>#N/A</v>
          </cell>
          <cell r="K2069" t="e">
            <v>#N/A</v>
          </cell>
          <cell r="L2069"/>
          <cell r="M2069"/>
          <cell r="N2069" t="e">
            <v>#N/A</v>
          </cell>
          <cell r="O2069" t="e">
            <v>#N/A</v>
          </cell>
          <cell r="P2069" t="e">
            <v>#N/A</v>
          </cell>
          <cell r="Q2069" t="e">
            <v>#N/A</v>
          </cell>
          <cell r="R2069" t="e">
            <v>#N/A</v>
          </cell>
          <cell r="S2069" t="e">
            <v>#N/A</v>
          </cell>
          <cell r="T2069" t="e">
            <v>#N/A</v>
          </cell>
          <cell r="U2069" t="e">
            <v>#N/A</v>
          </cell>
          <cell r="V2069" t="e">
            <v>#N/A</v>
          </cell>
          <cell r="W2069"/>
          <cell r="X2069" t="e">
            <v>#N/A</v>
          </cell>
          <cell r="Y2069" t="e">
            <v>#N/A</v>
          </cell>
          <cell r="Z2069" t="e">
            <v>#N/A</v>
          </cell>
          <cell r="AA2069"/>
          <cell r="AB2069"/>
          <cell r="AC2069"/>
          <cell r="AD2069"/>
          <cell r="AE2069" t="str">
            <v>ARRU</v>
          </cell>
          <cell r="AF2069" t="str">
            <v>FI</v>
          </cell>
          <cell r="AG2069"/>
          <cell r="AH2069"/>
        </row>
        <row r="2070">
          <cell r="A2070">
            <v>161010</v>
          </cell>
          <cell r="B2070">
            <v>1000</v>
          </cell>
          <cell r="C2070">
            <v>1035</v>
          </cell>
          <cell r="D2070" t="str">
            <v>SAKO</v>
          </cell>
          <cell r="E2070" t="str">
            <v/>
          </cell>
          <cell r="F2070" t="str">
            <v>X</v>
          </cell>
          <cell r="G2070" t="str">
            <v>DEFERRED TAX ASSET</v>
          </cell>
          <cell r="H2070" t="str">
            <v>DEFERRED TAX ASSET</v>
          </cell>
          <cell r="I2070" t="str">
            <v>A4410</v>
          </cell>
          <cell r="J2070" t="e">
            <v>#N/A</v>
          </cell>
          <cell r="K2070" t="e">
            <v>#N/A</v>
          </cell>
          <cell r="L2070"/>
          <cell r="M2070"/>
          <cell r="N2070" t="e">
            <v>#N/A</v>
          </cell>
          <cell r="O2070" t="e">
            <v>#N/A</v>
          </cell>
          <cell r="P2070" t="e">
            <v>#N/A</v>
          </cell>
          <cell r="Q2070" t="e">
            <v>#N/A</v>
          </cell>
          <cell r="R2070" t="e">
            <v>#N/A</v>
          </cell>
          <cell r="S2070" t="e">
            <v>#N/A</v>
          </cell>
          <cell r="T2070" t="e">
            <v>#N/A</v>
          </cell>
          <cell r="U2070" t="e">
            <v>#N/A</v>
          </cell>
          <cell r="V2070" t="e">
            <v>#N/A</v>
          </cell>
          <cell r="W2070"/>
          <cell r="X2070" t="e">
            <v>#N/A</v>
          </cell>
          <cell r="Y2070" t="e">
            <v>#N/A</v>
          </cell>
          <cell r="Z2070" t="e">
            <v>#N/A</v>
          </cell>
          <cell r="AA2070"/>
          <cell r="AB2070"/>
          <cell r="AC2070"/>
          <cell r="AD2070"/>
          <cell r="AE2070" t="str">
            <v>ARRU</v>
          </cell>
          <cell r="AF2070" t="str">
            <v>FI</v>
          </cell>
          <cell r="AG2070"/>
          <cell r="AH2070"/>
        </row>
        <row r="2071">
          <cell r="A2071">
            <v>161020</v>
          </cell>
          <cell r="B2071">
            <v>1000</v>
          </cell>
          <cell r="C2071">
            <v>1035</v>
          </cell>
          <cell r="D2071" t="str">
            <v>SAKO</v>
          </cell>
          <cell r="E2071" t="str">
            <v/>
          </cell>
          <cell r="F2071" t="str">
            <v>X</v>
          </cell>
          <cell r="G2071" t="str">
            <v>DEFERRED TAX ASSET</v>
          </cell>
          <cell r="H2071" t="str">
            <v>DEFERRED TAX ASSET</v>
          </cell>
          <cell r="I2071" t="str">
            <v>A4410</v>
          </cell>
          <cell r="J2071" t="e">
            <v>#N/A</v>
          </cell>
          <cell r="K2071" t="e">
            <v>#N/A</v>
          </cell>
          <cell r="L2071"/>
          <cell r="M2071"/>
          <cell r="N2071" t="e">
            <v>#N/A</v>
          </cell>
          <cell r="O2071" t="e">
            <v>#N/A</v>
          </cell>
          <cell r="P2071" t="e">
            <v>#N/A</v>
          </cell>
          <cell r="Q2071" t="e">
            <v>#N/A</v>
          </cell>
          <cell r="R2071" t="e">
            <v>#N/A</v>
          </cell>
          <cell r="S2071" t="e">
            <v>#N/A</v>
          </cell>
          <cell r="T2071" t="e">
            <v>#N/A</v>
          </cell>
          <cell r="U2071" t="e">
            <v>#N/A</v>
          </cell>
          <cell r="V2071" t="e">
            <v>#N/A</v>
          </cell>
          <cell r="W2071"/>
          <cell r="X2071" t="e">
            <v>#N/A</v>
          </cell>
          <cell r="Y2071" t="e">
            <v>#N/A</v>
          </cell>
          <cell r="Z2071" t="e">
            <v>#N/A</v>
          </cell>
          <cell r="AA2071"/>
          <cell r="AB2071"/>
          <cell r="AC2071"/>
          <cell r="AD2071"/>
          <cell r="AE2071" t="str">
            <v>ARRU</v>
          </cell>
          <cell r="AF2071" t="str">
            <v>FI</v>
          </cell>
          <cell r="AG2071"/>
          <cell r="AH2071"/>
        </row>
        <row r="2072">
          <cell r="A2072">
            <v>161030</v>
          </cell>
          <cell r="B2072">
            <v>1000</v>
          </cell>
          <cell r="C2072">
            <v>1035</v>
          </cell>
          <cell r="D2072" t="str">
            <v>SAKO</v>
          </cell>
          <cell r="E2072" t="str">
            <v/>
          </cell>
          <cell r="F2072" t="str">
            <v>X</v>
          </cell>
          <cell r="G2072" t="str">
            <v>DEFERRED TAX ASSET</v>
          </cell>
          <cell r="H2072" t="str">
            <v>DEFERRED TAX ASSET</v>
          </cell>
          <cell r="I2072" t="str">
            <v>A4410</v>
          </cell>
          <cell r="J2072" t="e">
            <v>#N/A</v>
          </cell>
          <cell r="K2072" t="e">
            <v>#N/A</v>
          </cell>
          <cell r="L2072"/>
          <cell r="M2072"/>
          <cell r="N2072" t="e">
            <v>#N/A</v>
          </cell>
          <cell r="O2072" t="e">
            <v>#N/A</v>
          </cell>
          <cell r="P2072" t="e">
            <v>#N/A</v>
          </cell>
          <cell r="Q2072" t="e">
            <v>#N/A</v>
          </cell>
          <cell r="R2072" t="e">
            <v>#N/A</v>
          </cell>
          <cell r="S2072" t="e">
            <v>#N/A</v>
          </cell>
          <cell r="T2072" t="e">
            <v>#N/A</v>
          </cell>
          <cell r="U2072" t="e">
            <v>#N/A</v>
          </cell>
          <cell r="V2072" t="e">
            <v>#N/A</v>
          </cell>
          <cell r="W2072"/>
          <cell r="X2072" t="e">
            <v>#N/A</v>
          </cell>
          <cell r="Y2072" t="e">
            <v>#N/A</v>
          </cell>
          <cell r="Z2072" t="e">
            <v>#N/A</v>
          </cell>
          <cell r="AA2072"/>
          <cell r="AB2072"/>
          <cell r="AC2072"/>
          <cell r="AD2072"/>
          <cell r="AE2072" t="str">
            <v>ARRU</v>
          </cell>
          <cell r="AF2072" t="str">
            <v>FI</v>
          </cell>
          <cell r="AG2072"/>
          <cell r="AH2072"/>
        </row>
        <row r="2073">
          <cell r="A2073">
            <v>161040</v>
          </cell>
          <cell r="B2073">
            <v>1000</v>
          </cell>
          <cell r="C2073">
            <v>1035</v>
          </cell>
          <cell r="D2073" t="str">
            <v>SAKO</v>
          </cell>
          <cell r="E2073" t="str">
            <v/>
          </cell>
          <cell r="F2073" t="str">
            <v>X</v>
          </cell>
          <cell r="G2073" t="str">
            <v>MAT CREDIT ENTITLEMT</v>
          </cell>
          <cell r="H2073" t="str">
            <v>MAT CREDIT ENTITLEMENT 1034</v>
          </cell>
          <cell r="I2073" t="str">
            <v>A4410</v>
          </cell>
          <cell r="J2073" t="e">
            <v>#N/A</v>
          </cell>
          <cell r="K2073" t="e">
            <v>#N/A</v>
          </cell>
          <cell r="L2073"/>
          <cell r="M2073"/>
          <cell r="N2073" t="e">
            <v>#N/A</v>
          </cell>
          <cell r="O2073" t="e">
            <v>#N/A</v>
          </cell>
          <cell r="P2073" t="e">
            <v>#N/A</v>
          </cell>
          <cell r="Q2073" t="e">
            <v>#N/A</v>
          </cell>
          <cell r="R2073" t="e">
            <v>#N/A</v>
          </cell>
          <cell r="S2073" t="e">
            <v>#N/A</v>
          </cell>
          <cell r="T2073" t="e">
            <v>#N/A</v>
          </cell>
          <cell r="U2073" t="e">
            <v>#N/A</v>
          </cell>
          <cell r="V2073" t="e">
            <v>#N/A</v>
          </cell>
          <cell r="W2073"/>
          <cell r="X2073" t="e">
            <v>#N/A</v>
          </cell>
          <cell r="Y2073" t="e">
            <v>#N/A</v>
          </cell>
          <cell r="Z2073" t="e">
            <v>#N/A</v>
          </cell>
          <cell r="AA2073"/>
          <cell r="AB2073"/>
          <cell r="AC2073"/>
          <cell r="AD2073"/>
          <cell r="AE2073" t="str">
            <v>ARRU</v>
          </cell>
          <cell r="AF2073" t="str">
            <v>FI</v>
          </cell>
          <cell r="AG2073"/>
          <cell r="AH2073"/>
        </row>
        <row r="2074">
          <cell r="A2074">
            <v>167460</v>
          </cell>
          <cell r="B2074">
            <v>1000</v>
          </cell>
          <cell r="C2074">
            <v>1035</v>
          </cell>
          <cell r="D2074" t="str">
            <v>SAKO</v>
          </cell>
          <cell r="E2074" t="str">
            <v/>
          </cell>
          <cell r="F2074" t="str">
            <v>X</v>
          </cell>
          <cell r="G2074" t="str">
            <v>AVANCE OSEO INNOV.</v>
          </cell>
          <cell r="H2074" t="str">
            <v>AVANCE OSEO INNOVATION</v>
          </cell>
          <cell r="I2074" t="str">
            <v/>
          </cell>
          <cell r="J2074" t="e">
            <v>#N/A</v>
          </cell>
          <cell r="K2074" t="e">
            <v>#N/A</v>
          </cell>
          <cell r="L2074"/>
          <cell r="M2074"/>
          <cell r="N2074" t="e">
            <v>#N/A</v>
          </cell>
          <cell r="O2074" t="e">
            <v>#N/A</v>
          </cell>
          <cell r="P2074" t="e">
            <v>#N/A</v>
          </cell>
          <cell r="Q2074" t="e">
            <v>#N/A</v>
          </cell>
          <cell r="R2074" t="e">
            <v>#N/A</v>
          </cell>
          <cell r="S2074" t="e">
            <v>#N/A</v>
          </cell>
          <cell r="T2074" t="e">
            <v>#N/A</v>
          </cell>
          <cell r="U2074" t="e">
            <v>#N/A</v>
          </cell>
          <cell r="V2074" t="e">
            <v>#N/A</v>
          </cell>
          <cell r="W2074"/>
          <cell r="X2074" t="e">
            <v>#N/A</v>
          </cell>
          <cell r="Y2074" t="e">
            <v>#N/A</v>
          </cell>
          <cell r="Z2074" t="e">
            <v>#N/A</v>
          </cell>
          <cell r="AA2074"/>
          <cell r="AB2074"/>
          <cell r="AC2074"/>
          <cell r="AD2074"/>
          <cell r="AE2074" t="str">
            <v>ARRU</v>
          </cell>
          <cell r="AF2074" t="str">
            <v>FI</v>
          </cell>
          <cell r="AG2074"/>
          <cell r="AH2074"/>
        </row>
        <row r="2075">
          <cell r="A2075">
            <v>170000</v>
          </cell>
          <cell r="B2075">
            <v>1000</v>
          </cell>
          <cell r="C2075">
            <v>1035</v>
          </cell>
          <cell r="D2075" t="str">
            <v>ZANL</v>
          </cell>
          <cell r="E2075" t="str">
            <v/>
          </cell>
          <cell r="F2075" t="str">
            <v>X</v>
          </cell>
          <cell r="G2075" t="str">
            <v>MACHINERY</v>
          </cell>
          <cell r="H2075" t="str">
            <v>MACHINERY</v>
          </cell>
          <cell r="I2075" t="str">
            <v>A2150</v>
          </cell>
          <cell r="J2075" t="str">
            <v>RUB</v>
          </cell>
          <cell r="K2075" t="str">
            <v>X</v>
          </cell>
          <cell r="L2075"/>
          <cell r="M2075"/>
          <cell r="N2075" t="str">
            <v>X</v>
          </cell>
          <cell r="O2075" t="str">
            <v>X</v>
          </cell>
          <cell r="P2075" t="str">
            <v>A</v>
          </cell>
          <cell r="Q2075" t="str">
            <v>101170000</v>
          </cell>
          <cell r="R2075">
            <v>0</v>
          </cell>
          <cell r="S2075" t="str">
            <v>X</v>
          </cell>
          <cell r="T2075" t="str">
            <v>018</v>
          </cell>
          <cell r="U2075" t="str">
            <v>Z007</v>
          </cell>
          <cell r="V2075">
            <v>0</v>
          </cell>
          <cell r="W2075"/>
          <cell r="X2075">
            <v>0</v>
          </cell>
          <cell r="Y2075">
            <v>0</v>
          </cell>
          <cell r="Z2075">
            <v>0</v>
          </cell>
          <cell r="AA2075"/>
          <cell r="AB2075"/>
          <cell r="AC2075"/>
          <cell r="AD2075"/>
          <cell r="AE2075" t="str">
            <v>ARRU</v>
          </cell>
          <cell r="AF2075" t="str">
            <v>FI</v>
          </cell>
          <cell r="AG2075" t="str">
            <v>ОС: Машины</v>
          </cell>
          <cell r="AH2075" t="str">
            <v>Основные средства Машины</v>
          </cell>
        </row>
        <row r="2076">
          <cell r="A2076">
            <v>170010</v>
          </cell>
          <cell r="B2076">
            <v>1000</v>
          </cell>
          <cell r="C2076">
            <v>1035</v>
          </cell>
          <cell r="D2076" t="str">
            <v>ZANL</v>
          </cell>
          <cell r="E2076" t="str">
            <v/>
          </cell>
          <cell r="F2076" t="str">
            <v>X</v>
          </cell>
          <cell r="G2076" t="str">
            <v>MACHINERY</v>
          </cell>
          <cell r="H2076" t="str">
            <v>MACHINERY</v>
          </cell>
          <cell r="I2076" t="str">
            <v>A2150</v>
          </cell>
          <cell r="J2076" t="e">
            <v>#N/A</v>
          </cell>
          <cell r="K2076" t="e">
            <v>#N/A</v>
          </cell>
          <cell r="L2076"/>
          <cell r="M2076"/>
          <cell r="N2076" t="e">
            <v>#N/A</v>
          </cell>
          <cell r="O2076" t="e">
            <v>#N/A</v>
          </cell>
          <cell r="P2076" t="e">
            <v>#N/A</v>
          </cell>
          <cell r="Q2076" t="e">
            <v>#N/A</v>
          </cell>
          <cell r="R2076" t="e">
            <v>#N/A</v>
          </cell>
          <cell r="S2076" t="e">
            <v>#N/A</v>
          </cell>
          <cell r="T2076" t="e">
            <v>#N/A</v>
          </cell>
          <cell r="U2076" t="e">
            <v>#N/A</v>
          </cell>
          <cell r="V2076" t="e">
            <v>#N/A</v>
          </cell>
          <cell r="W2076"/>
          <cell r="X2076" t="e">
            <v>#N/A</v>
          </cell>
          <cell r="Y2076" t="e">
            <v>#N/A</v>
          </cell>
          <cell r="Z2076" t="e">
            <v>#N/A</v>
          </cell>
          <cell r="AA2076"/>
          <cell r="AB2076"/>
          <cell r="AC2076"/>
          <cell r="AD2076"/>
          <cell r="AE2076" t="str">
            <v>ARRU</v>
          </cell>
          <cell r="AF2076" t="str">
            <v>FI</v>
          </cell>
          <cell r="AG2076"/>
          <cell r="AH2076"/>
        </row>
        <row r="2077">
          <cell r="A2077">
            <v>170020</v>
          </cell>
          <cell r="B2077">
            <v>1000</v>
          </cell>
          <cell r="C2077">
            <v>1035</v>
          </cell>
          <cell r="D2077" t="str">
            <v>ZANL</v>
          </cell>
          <cell r="E2077" t="str">
            <v/>
          </cell>
          <cell r="F2077" t="str">
            <v>X</v>
          </cell>
          <cell r="G2077" t="str">
            <v>MACHINERY</v>
          </cell>
          <cell r="H2077" t="str">
            <v>MACHINERY - INNOVATION LAW</v>
          </cell>
          <cell r="I2077" t="str">
            <v>A2150</v>
          </cell>
          <cell r="J2077" t="e">
            <v>#N/A</v>
          </cell>
          <cell r="K2077" t="e">
            <v>#N/A</v>
          </cell>
          <cell r="L2077"/>
          <cell r="M2077"/>
          <cell r="N2077" t="e">
            <v>#N/A</v>
          </cell>
          <cell r="O2077" t="e">
            <v>#N/A</v>
          </cell>
          <cell r="P2077" t="e">
            <v>#N/A</v>
          </cell>
          <cell r="Q2077" t="e">
            <v>#N/A</v>
          </cell>
          <cell r="R2077" t="e">
            <v>#N/A</v>
          </cell>
          <cell r="S2077" t="e">
            <v>#N/A</v>
          </cell>
          <cell r="T2077" t="e">
            <v>#N/A</v>
          </cell>
          <cell r="U2077" t="e">
            <v>#N/A</v>
          </cell>
          <cell r="V2077" t="e">
            <v>#N/A</v>
          </cell>
          <cell r="W2077"/>
          <cell r="X2077" t="e">
            <v>#N/A</v>
          </cell>
          <cell r="Y2077" t="e">
            <v>#N/A</v>
          </cell>
          <cell r="Z2077" t="e">
            <v>#N/A</v>
          </cell>
          <cell r="AA2077"/>
          <cell r="AB2077"/>
          <cell r="AC2077"/>
          <cell r="AD2077"/>
          <cell r="AE2077" t="str">
            <v>ARRU</v>
          </cell>
          <cell r="AF2077" t="str">
            <v>FI</v>
          </cell>
          <cell r="AG2077"/>
          <cell r="AH2077"/>
        </row>
        <row r="2078">
          <cell r="A2078">
            <v>170030</v>
          </cell>
          <cell r="B2078">
            <v>1000</v>
          </cell>
          <cell r="C2078">
            <v>1035</v>
          </cell>
          <cell r="D2078" t="str">
            <v>ZANL</v>
          </cell>
          <cell r="E2078" t="str">
            <v/>
          </cell>
          <cell r="F2078" t="str">
            <v>X</v>
          </cell>
          <cell r="G2078" t="str">
            <v>MACHINERY AR JAPAN</v>
          </cell>
          <cell r="H2078" t="str">
            <v>MACHINERY AR JAPAN</v>
          </cell>
          <cell r="I2078" t="str">
            <v>A2150</v>
          </cell>
          <cell r="J2078" t="e">
            <v>#N/A</v>
          </cell>
          <cell r="K2078" t="e">
            <v>#N/A</v>
          </cell>
          <cell r="L2078"/>
          <cell r="M2078"/>
          <cell r="N2078" t="e">
            <v>#N/A</v>
          </cell>
          <cell r="O2078" t="e">
            <v>#N/A</v>
          </cell>
          <cell r="P2078" t="e">
            <v>#N/A</v>
          </cell>
          <cell r="Q2078" t="e">
            <v>#N/A</v>
          </cell>
          <cell r="R2078" t="e">
            <v>#N/A</v>
          </cell>
          <cell r="S2078" t="e">
            <v>#N/A</v>
          </cell>
          <cell r="T2078" t="e">
            <v>#N/A</v>
          </cell>
          <cell r="U2078" t="e">
            <v>#N/A</v>
          </cell>
          <cell r="V2078" t="e">
            <v>#N/A</v>
          </cell>
          <cell r="W2078"/>
          <cell r="X2078" t="e">
            <v>#N/A</v>
          </cell>
          <cell r="Y2078" t="e">
            <v>#N/A</v>
          </cell>
          <cell r="Z2078" t="e">
            <v>#N/A</v>
          </cell>
          <cell r="AA2078"/>
          <cell r="AB2078"/>
          <cell r="AC2078"/>
          <cell r="AD2078"/>
          <cell r="AE2078" t="str">
            <v>ARRU</v>
          </cell>
          <cell r="AF2078" t="str">
            <v>FI</v>
          </cell>
          <cell r="AG2078"/>
          <cell r="AH2078"/>
        </row>
        <row r="2079">
          <cell r="A2079">
            <v>170100</v>
          </cell>
          <cell r="B2079">
            <v>1000</v>
          </cell>
          <cell r="C2079">
            <v>1035</v>
          </cell>
          <cell r="D2079" t="str">
            <v>ZANL</v>
          </cell>
          <cell r="E2079" t="str">
            <v/>
          </cell>
          <cell r="F2079" t="str">
            <v>X</v>
          </cell>
          <cell r="G2079" t="str">
            <v>INDUSTRIAL EQUIPMENT</v>
          </cell>
          <cell r="H2079" t="str">
            <v>INDUSTRIAL EQUIPMENT</v>
          </cell>
          <cell r="I2079" t="str">
            <v>A2150</v>
          </cell>
          <cell r="J2079" t="str">
            <v>RUB</v>
          </cell>
          <cell r="K2079" t="str">
            <v>X</v>
          </cell>
          <cell r="L2079"/>
          <cell r="M2079"/>
          <cell r="N2079" t="str">
            <v>X</v>
          </cell>
          <cell r="O2079" t="str">
            <v>X</v>
          </cell>
          <cell r="P2079" t="str">
            <v>A</v>
          </cell>
          <cell r="Q2079" t="str">
            <v>101170100</v>
          </cell>
          <cell r="R2079">
            <v>0</v>
          </cell>
          <cell r="S2079" t="str">
            <v>X</v>
          </cell>
          <cell r="T2079" t="str">
            <v>018</v>
          </cell>
          <cell r="U2079" t="str">
            <v>Z007</v>
          </cell>
          <cell r="V2079" t="e">
            <v>#N/A</v>
          </cell>
          <cell r="W2079"/>
          <cell r="X2079" t="e">
            <v>#N/A</v>
          </cell>
          <cell r="Y2079">
            <v>0</v>
          </cell>
          <cell r="Z2079">
            <v>0</v>
          </cell>
          <cell r="AA2079"/>
          <cell r="AB2079"/>
          <cell r="AC2079"/>
          <cell r="AD2079"/>
          <cell r="AE2079" t="str">
            <v>ARRU</v>
          </cell>
          <cell r="AF2079" t="str">
            <v>FI</v>
          </cell>
          <cell r="AG2079" t="str">
            <v xml:space="preserve">ОС: Оборудование </v>
          </cell>
          <cell r="AH2079" t="str">
            <v xml:space="preserve">Основные средства Оборудование </v>
          </cell>
        </row>
        <row r="2080">
          <cell r="A2080">
            <v>170110</v>
          </cell>
          <cell r="B2080">
            <v>1000</v>
          </cell>
          <cell r="C2080">
            <v>1035</v>
          </cell>
          <cell r="D2080" t="str">
            <v>ZANL</v>
          </cell>
          <cell r="E2080" t="str">
            <v/>
          </cell>
          <cell r="F2080" t="str">
            <v>X</v>
          </cell>
          <cell r="G2080" t="str">
            <v>INDUSTRIAL EQUIPMENT</v>
          </cell>
          <cell r="H2080" t="str">
            <v>INDUSTRIAL EQUIPMENT</v>
          </cell>
          <cell r="I2080" t="str">
            <v>A2150</v>
          </cell>
          <cell r="J2080" t="e">
            <v>#N/A</v>
          </cell>
          <cell r="K2080" t="e">
            <v>#N/A</v>
          </cell>
          <cell r="L2080"/>
          <cell r="M2080"/>
          <cell r="N2080" t="e">
            <v>#N/A</v>
          </cell>
          <cell r="O2080" t="e">
            <v>#N/A</v>
          </cell>
          <cell r="P2080" t="e">
            <v>#N/A</v>
          </cell>
          <cell r="Q2080" t="e">
            <v>#N/A</v>
          </cell>
          <cell r="R2080" t="e">
            <v>#N/A</v>
          </cell>
          <cell r="S2080" t="e">
            <v>#N/A</v>
          </cell>
          <cell r="T2080" t="e">
            <v>#N/A</v>
          </cell>
          <cell r="U2080" t="e">
            <v>#N/A</v>
          </cell>
          <cell r="V2080" t="e">
            <v>#N/A</v>
          </cell>
          <cell r="W2080"/>
          <cell r="X2080" t="e">
            <v>#N/A</v>
          </cell>
          <cell r="Y2080" t="e">
            <v>#N/A</v>
          </cell>
          <cell r="Z2080" t="e">
            <v>#N/A</v>
          </cell>
          <cell r="AA2080"/>
          <cell r="AB2080"/>
          <cell r="AC2080"/>
          <cell r="AD2080"/>
          <cell r="AE2080" t="str">
            <v>ARRU</v>
          </cell>
          <cell r="AF2080" t="str">
            <v>FI</v>
          </cell>
          <cell r="AG2080"/>
          <cell r="AH2080"/>
        </row>
        <row r="2081">
          <cell r="A2081">
            <v>170120</v>
          </cell>
          <cell r="B2081">
            <v>1000</v>
          </cell>
          <cell r="C2081">
            <v>1035</v>
          </cell>
          <cell r="D2081" t="str">
            <v>ZANL</v>
          </cell>
          <cell r="E2081" t="str">
            <v/>
          </cell>
          <cell r="F2081" t="str">
            <v>X</v>
          </cell>
          <cell r="G2081" t="str">
            <v>INDUSTRIAL EQUIPMENT</v>
          </cell>
          <cell r="H2081" t="str">
            <v>INDUSTRIAL EQUIPMENT - INNOVATION LAW</v>
          </cell>
          <cell r="I2081" t="str">
            <v>A2150</v>
          </cell>
          <cell r="J2081" t="e">
            <v>#N/A</v>
          </cell>
          <cell r="K2081" t="e">
            <v>#N/A</v>
          </cell>
          <cell r="L2081"/>
          <cell r="M2081"/>
          <cell r="N2081" t="e">
            <v>#N/A</v>
          </cell>
          <cell r="O2081" t="e">
            <v>#N/A</v>
          </cell>
          <cell r="P2081" t="e">
            <v>#N/A</v>
          </cell>
          <cell r="Q2081" t="e">
            <v>#N/A</v>
          </cell>
          <cell r="R2081" t="e">
            <v>#N/A</v>
          </cell>
          <cell r="S2081" t="e">
            <v>#N/A</v>
          </cell>
          <cell r="T2081" t="e">
            <v>#N/A</v>
          </cell>
          <cell r="U2081" t="e">
            <v>#N/A</v>
          </cell>
          <cell r="V2081" t="e">
            <v>#N/A</v>
          </cell>
          <cell r="W2081"/>
          <cell r="X2081" t="e">
            <v>#N/A</v>
          </cell>
          <cell r="Y2081" t="e">
            <v>#N/A</v>
          </cell>
          <cell r="Z2081" t="e">
            <v>#N/A</v>
          </cell>
          <cell r="AA2081"/>
          <cell r="AB2081"/>
          <cell r="AC2081"/>
          <cell r="AD2081"/>
          <cell r="AE2081" t="str">
            <v>ARRU</v>
          </cell>
          <cell r="AF2081" t="str">
            <v>FI</v>
          </cell>
          <cell r="AG2081"/>
          <cell r="AH2081"/>
        </row>
        <row r="2082">
          <cell r="A2082">
            <v>170130</v>
          </cell>
          <cell r="B2082">
            <v>1000</v>
          </cell>
          <cell r="C2082">
            <v>1035</v>
          </cell>
          <cell r="D2082" t="str">
            <v>ZANL</v>
          </cell>
          <cell r="E2082" t="str">
            <v/>
          </cell>
          <cell r="F2082" t="str">
            <v>X</v>
          </cell>
          <cell r="G2082" t="str">
            <v>INDUSTRIAL EQUIPMENT</v>
          </cell>
          <cell r="H2082" t="str">
            <v>INDUSTRIAL EQUIPMENT AR JAPAN (Office equipement)</v>
          </cell>
          <cell r="I2082" t="str">
            <v>A2150</v>
          </cell>
          <cell r="J2082" t="e">
            <v>#N/A</v>
          </cell>
          <cell r="K2082" t="e">
            <v>#N/A</v>
          </cell>
          <cell r="L2082"/>
          <cell r="M2082"/>
          <cell r="N2082" t="e">
            <v>#N/A</v>
          </cell>
          <cell r="O2082" t="e">
            <v>#N/A</v>
          </cell>
          <cell r="P2082" t="e">
            <v>#N/A</v>
          </cell>
          <cell r="Q2082" t="e">
            <v>#N/A</v>
          </cell>
          <cell r="R2082" t="e">
            <v>#N/A</v>
          </cell>
          <cell r="S2082" t="e">
            <v>#N/A</v>
          </cell>
          <cell r="T2082" t="e">
            <v>#N/A</v>
          </cell>
          <cell r="U2082" t="e">
            <v>#N/A</v>
          </cell>
          <cell r="V2082">
            <v>0</v>
          </cell>
          <cell r="W2082"/>
          <cell r="X2082">
            <v>0</v>
          </cell>
          <cell r="Y2082" t="e">
            <v>#N/A</v>
          </cell>
          <cell r="Z2082" t="e">
            <v>#N/A</v>
          </cell>
          <cell r="AA2082"/>
          <cell r="AB2082"/>
          <cell r="AC2082"/>
          <cell r="AD2082"/>
          <cell r="AE2082" t="str">
            <v>ARRU</v>
          </cell>
          <cell r="AF2082" t="str">
            <v>FI</v>
          </cell>
          <cell r="AG2082"/>
          <cell r="AH2082"/>
        </row>
        <row r="2083">
          <cell r="A2083">
            <v>170140</v>
          </cell>
          <cell r="B2083">
            <v>1000</v>
          </cell>
          <cell r="C2083">
            <v>1035</v>
          </cell>
          <cell r="D2083" t="str">
            <v>ZANL</v>
          </cell>
          <cell r="E2083" t="str">
            <v/>
          </cell>
          <cell r="F2083" t="str">
            <v>X</v>
          </cell>
          <cell r="G2083" t="str">
            <v>INDUSTRIAL EQUIPMENT</v>
          </cell>
          <cell r="H2083" t="str">
            <v>INDUSTRIAL EQUIPMENT AR JAPAN (Build equipement)</v>
          </cell>
          <cell r="I2083" t="str">
            <v>A2150</v>
          </cell>
          <cell r="J2083" t="e">
            <v>#N/A</v>
          </cell>
          <cell r="K2083" t="e">
            <v>#N/A</v>
          </cell>
          <cell r="L2083"/>
          <cell r="M2083"/>
          <cell r="N2083" t="e">
            <v>#N/A</v>
          </cell>
          <cell r="O2083" t="e">
            <v>#N/A</v>
          </cell>
          <cell r="P2083" t="e">
            <v>#N/A</v>
          </cell>
          <cell r="Q2083" t="e">
            <v>#N/A</v>
          </cell>
          <cell r="R2083" t="e">
            <v>#N/A</v>
          </cell>
          <cell r="S2083" t="e">
            <v>#N/A</v>
          </cell>
          <cell r="T2083" t="e">
            <v>#N/A</v>
          </cell>
          <cell r="U2083" t="e">
            <v>#N/A</v>
          </cell>
          <cell r="V2083" t="e">
            <v>#N/A</v>
          </cell>
          <cell r="W2083"/>
          <cell r="X2083" t="e">
            <v>#N/A</v>
          </cell>
          <cell r="Y2083" t="e">
            <v>#N/A</v>
          </cell>
          <cell r="Z2083" t="e">
            <v>#N/A</v>
          </cell>
          <cell r="AA2083"/>
          <cell r="AB2083"/>
          <cell r="AC2083"/>
          <cell r="AD2083"/>
          <cell r="AE2083" t="str">
            <v>ARRU</v>
          </cell>
          <cell r="AF2083" t="str">
            <v>FI</v>
          </cell>
          <cell r="AG2083"/>
          <cell r="AH2083"/>
        </row>
        <row r="2084">
          <cell r="A2084">
            <v>170200</v>
          </cell>
          <cell r="B2084">
            <v>1000</v>
          </cell>
          <cell r="C2084">
            <v>1035</v>
          </cell>
          <cell r="D2084" t="str">
            <v>ZANL</v>
          </cell>
          <cell r="E2084" t="str">
            <v/>
          </cell>
          <cell r="F2084" t="str">
            <v>X</v>
          </cell>
          <cell r="G2084" t="str">
            <v>TRANSPORT EQUIPMENT</v>
          </cell>
          <cell r="H2084" t="str">
            <v>TRANSPORT EQUIPMENT</v>
          </cell>
          <cell r="I2084" t="str">
            <v>A2180</v>
          </cell>
          <cell r="J2084" t="str">
            <v>RUB</v>
          </cell>
          <cell r="K2084" t="str">
            <v>X</v>
          </cell>
          <cell r="L2084"/>
          <cell r="M2084"/>
          <cell r="N2084" t="str">
            <v>X</v>
          </cell>
          <cell r="O2084" t="str">
            <v>X</v>
          </cell>
          <cell r="P2084" t="str">
            <v>A</v>
          </cell>
          <cell r="Q2084" t="str">
            <v>101170200</v>
          </cell>
          <cell r="R2084">
            <v>0</v>
          </cell>
          <cell r="S2084" t="str">
            <v>X</v>
          </cell>
          <cell r="T2084" t="str">
            <v>018</v>
          </cell>
          <cell r="U2084" t="str">
            <v>Z007</v>
          </cell>
          <cell r="V2084" t="e">
            <v>#N/A</v>
          </cell>
          <cell r="W2084"/>
          <cell r="X2084" t="e">
            <v>#N/A</v>
          </cell>
          <cell r="Y2084">
            <v>0</v>
          </cell>
          <cell r="Z2084">
            <v>0</v>
          </cell>
          <cell r="AA2084"/>
          <cell r="AB2084"/>
          <cell r="AC2084"/>
          <cell r="AD2084"/>
          <cell r="AE2084" t="str">
            <v>ARRU</v>
          </cell>
          <cell r="AF2084" t="str">
            <v>FI</v>
          </cell>
          <cell r="AG2084" t="str">
            <v>ОС: Транспорт</v>
          </cell>
          <cell r="AH2084" t="str">
            <v>Основные средства Транспорт</v>
          </cell>
        </row>
        <row r="2085">
          <cell r="A2085">
            <v>170300</v>
          </cell>
          <cell r="B2085">
            <v>1000</v>
          </cell>
          <cell r="C2085">
            <v>1035</v>
          </cell>
          <cell r="D2085" t="str">
            <v>ZANL</v>
          </cell>
          <cell r="E2085" t="str">
            <v/>
          </cell>
          <cell r="F2085" t="str">
            <v>X</v>
          </cell>
          <cell r="G2085" t="str">
            <v>OFFICE EQUIPMENT</v>
          </cell>
          <cell r="H2085" t="str">
            <v>OFFICE EQUIPMENT</v>
          </cell>
          <cell r="I2085" t="str">
            <v>A2180</v>
          </cell>
          <cell r="J2085" t="str">
            <v>RUB</v>
          </cell>
          <cell r="K2085" t="str">
            <v>X</v>
          </cell>
          <cell r="L2085"/>
          <cell r="M2085"/>
          <cell r="N2085" t="str">
            <v>X</v>
          </cell>
          <cell r="O2085" t="str">
            <v>X</v>
          </cell>
          <cell r="P2085" t="str">
            <v>A</v>
          </cell>
          <cell r="Q2085" t="str">
            <v>101170300</v>
          </cell>
          <cell r="R2085">
            <v>0</v>
          </cell>
          <cell r="S2085" t="str">
            <v>X</v>
          </cell>
          <cell r="T2085" t="str">
            <v>028</v>
          </cell>
          <cell r="U2085" t="str">
            <v>Z007</v>
          </cell>
          <cell r="V2085" t="e">
            <v>#N/A</v>
          </cell>
          <cell r="W2085"/>
          <cell r="X2085" t="e">
            <v>#N/A</v>
          </cell>
          <cell r="Y2085">
            <v>0</v>
          </cell>
          <cell r="Z2085">
            <v>0</v>
          </cell>
          <cell r="AA2085"/>
          <cell r="AB2085"/>
          <cell r="AC2085"/>
          <cell r="AD2085"/>
          <cell r="AE2085" t="str">
            <v>ARRU</v>
          </cell>
          <cell r="AF2085" t="str">
            <v>FI</v>
          </cell>
          <cell r="AG2085" t="str">
            <v>ОС: ОфиснОбородов</v>
          </cell>
          <cell r="AH2085" t="str">
            <v>Основные средства Офисное оборудование</v>
          </cell>
        </row>
        <row r="2086">
          <cell r="A2086">
            <v>170400</v>
          </cell>
          <cell r="B2086">
            <v>1000</v>
          </cell>
          <cell r="C2086">
            <v>1035</v>
          </cell>
          <cell r="D2086" t="str">
            <v>ZANL</v>
          </cell>
          <cell r="E2086" t="str">
            <v/>
          </cell>
          <cell r="F2086" t="str">
            <v>X</v>
          </cell>
          <cell r="G2086" t="str">
            <v>COMPUTERS</v>
          </cell>
          <cell r="H2086" t="str">
            <v>COMPUTERS</v>
          </cell>
          <cell r="I2086" t="str">
            <v>A2180</v>
          </cell>
          <cell r="J2086" t="str">
            <v>RUB</v>
          </cell>
          <cell r="K2086" t="str">
            <v>X</v>
          </cell>
          <cell r="L2086"/>
          <cell r="M2086"/>
          <cell r="N2086" t="str">
            <v>X</v>
          </cell>
          <cell r="O2086" t="str">
            <v>X</v>
          </cell>
          <cell r="P2086" t="str">
            <v>A</v>
          </cell>
          <cell r="Q2086" t="str">
            <v>101170400</v>
          </cell>
          <cell r="R2086">
            <v>0</v>
          </cell>
          <cell r="S2086" t="str">
            <v>X</v>
          </cell>
          <cell r="T2086" t="str">
            <v>028</v>
          </cell>
          <cell r="U2086" t="str">
            <v>Z007</v>
          </cell>
          <cell r="V2086">
            <v>0</v>
          </cell>
          <cell r="W2086"/>
          <cell r="X2086">
            <v>0</v>
          </cell>
          <cell r="Y2086">
            <v>0</v>
          </cell>
          <cell r="Z2086">
            <v>0</v>
          </cell>
          <cell r="AA2086"/>
          <cell r="AB2086"/>
          <cell r="AC2086"/>
          <cell r="AD2086"/>
          <cell r="AE2086" t="str">
            <v>ARRU</v>
          </cell>
          <cell r="AF2086" t="str">
            <v>FI</v>
          </cell>
          <cell r="AG2086" t="str">
            <v>ОС: Компьютеры</v>
          </cell>
          <cell r="AH2086" t="str">
            <v>Основные средства Компьютеры</v>
          </cell>
        </row>
        <row r="2087">
          <cell r="A2087">
            <v>170500</v>
          </cell>
          <cell r="B2087">
            <v>1000</v>
          </cell>
          <cell r="C2087">
            <v>1035</v>
          </cell>
          <cell r="D2087" t="str">
            <v>ZANL</v>
          </cell>
          <cell r="E2087" t="str">
            <v/>
          </cell>
          <cell r="F2087" t="str">
            <v>X</v>
          </cell>
          <cell r="G2087" t="str">
            <v>LOW VALUE TANGIBLE</v>
          </cell>
          <cell r="H2087" t="str">
            <v>LOW VALUE TANGIBLE</v>
          </cell>
          <cell r="I2087" t="str">
            <v>A2180</v>
          </cell>
          <cell r="J2087" t="str">
            <v>RUB</v>
          </cell>
          <cell r="K2087" t="str">
            <v>X</v>
          </cell>
          <cell r="L2087"/>
          <cell r="M2087"/>
          <cell r="N2087" t="str">
            <v>X</v>
          </cell>
          <cell r="O2087">
            <v>0</v>
          </cell>
          <cell r="P2087" t="str">
            <v>A</v>
          </cell>
          <cell r="Q2087" t="str">
            <v>101170500</v>
          </cell>
          <cell r="R2087">
            <v>0</v>
          </cell>
          <cell r="S2087" t="str">
            <v>X</v>
          </cell>
          <cell r="T2087" t="str">
            <v>001</v>
          </cell>
          <cell r="U2087" t="str">
            <v>Z001</v>
          </cell>
          <cell r="V2087" t="e">
            <v>#N/A</v>
          </cell>
          <cell r="W2087"/>
          <cell r="X2087" t="e">
            <v>#N/A</v>
          </cell>
          <cell r="Y2087">
            <v>0</v>
          </cell>
          <cell r="Z2087">
            <v>0</v>
          </cell>
          <cell r="AA2087"/>
          <cell r="AB2087"/>
          <cell r="AC2087"/>
          <cell r="AD2087"/>
          <cell r="AE2087" t="str">
            <v>ARRU</v>
          </cell>
          <cell r="AF2087" t="str">
            <v>FI</v>
          </cell>
          <cell r="AG2087" t="str">
            <v>ОС: ПроизвХозИнв</v>
          </cell>
          <cell r="AH2087" t="str">
            <v>Основные средства Произв. и хоз. инвентарь</v>
          </cell>
        </row>
        <row r="2088">
          <cell r="A2088">
            <v>171000</v>
          </cell>
          <cell r="B2088">
            <v>1000</v>
          </cell>
          <cell r="C2088">
            <v>1035</v>
          </cell>
          <cell r="D2088" t="str">
            <v>ZANL</v>
          </cell>
          <cell r="E2088" t="str">
            <v/>
          </cell>
          <cell r="F2088" t="str">
            <v>X</v>
          </cell>
          <cell r="G2088" t="str">
            <v>MOULDS AR OWNER</v>
          </cell>
          <cell r="H2088" t="str">
            <v>MOULDS AR OWNER</v>
          </cell>
          <cell r="I2088" t="str">
            <v>A2160</v>
          </cell>
          <cell r="J2088" t="str">
            <v>RUB</v>
          </cell>
          <cell r="K2088" t="str">
            <v>X</v>
          </cell>
          <cell r="L2088"/>
          <cell r="M2088"/>
          <cell r="N2088" t="str">
            <v>X</v>
          </cell>
          <cell r="O2088" t="str">
            <v>X</v>
          </cell>
          <cell r="P2088" t="str">
            <v>A</v>
          </cell>
          <cell r="Q2088" t="str">
            <v>101171000</v>
          </cell>
          <cell r="R2088">
            <v>0</v>
          </cell>
          <cell r="S2088" t="str">
            <v>X</v>
          </cell>
          <cell r="T2088" t="str">
            <v>018</v>
          </cell>
          <cell r="U2088" t="str">
            <v>Z007</v>
          </cell>
          <cell r="V2088" t="e">
            <v>#N/A</v>
          </cell>
          <cell r="W2088"/>
          <cell r="X2088" t="e">
            <v>#N/A</v>
          </cell>
          <cell r="Y2088">
            <v>0</v>
          </cell>
          <cell r="Z2088">
            <v>0</v>
          </cell>
          <cell r="AA2088"/>
          <cell r="AB2088"/>
          <cell r="AC2088"/>
          <cell r="AD2088"/>
          <cell r="AE2088" t="str">
            <v>ARRU</v>
          </cell>
          <cell r="AF2088" t="str">
            <v>FI</v>
          </cell>
          <cell r="AG2088" t="str">
            <v>ОС: Пресс-формы</v>
          </cell>
          <cell r="AH2088" t="str">
            <v>Основные средства Пресс-формы</v>
          </cell>
        </row>
        <row r="2089">
          <cell r="A2089">
            <v>171020</v>
          </cell>
          <cell r="B2089">
            <v>1000</v>
          </cell>
          <cell r="C2089">
            <v>1035</v>
          </cell>
          <cell r="D2089" t="str">
            <v>ZANL</v>
          </cell>
          <cell r="E2089" t="str">
            <v/>
          </cell>
          <cell r="F2089" t="str">
            <v>X</v>
          </cell>
          <cell r="G2089" t="str">
            <v>MOULDS AR OWNER</v>
          </cell>
          <cell r="H2089" t="str">
            <v>MOULDS AR OWNER - INNOVATION LAW</v>
          </cell>
          <cell r="I2089" t="str">
            <v>A2160</v>
          </cell>
          <cell r="J2089" t="e">
            <v>#N/A</v>
          </cell>
          <cell r="K2089" t="e">
            <v>#N/A</v>
          </cell>
          <cell r="L2089"/>
          <cell r="M2089"/>
          <cell r="N2089" t="e">
            <v>#N/A</v>
          </cell>
          <cell r="O2089" t="e">
            <v>#N/A</v>
          </cell>
          <cell r="P2089" t="e">
            <v>#N/A</v>
          </cell>
          <cell r="Q2089" t="e">
            <v>#N/A</v>
          </cell>
          <cell r="R2089" t="e">
            <v>#N/A</v>
          </cell>
          <cell r="S2089" t="e">
            <v>#N/A</v>
          </cell>
          <cell r="T2089" t="e">
            <v>#N/A</v>
          </cell>
          <cell r="U2089" t="e">
            <v>#N/A</v>
          </cell>
          <cell r="V2089" t="e">
            <v>#N/A</v>
          </cell>
          <cell r="W2089"/>
          <cell r="X2089" t="e">
            <v>#N/A</v>
          </cell>
          <cell r="Y2089" t="e">
            <v>#N/A</v>
          </cell>
          <cell r="Z2089" t="e">
            <v>#N/A</v>
          </cell>
          <cell r="AA2089"/>
          <cell r="AB2089"/>
          <cell r="AC2089"/>
          <cell r="AD2089"/>
          <cell r="AE2089" t="str">
            <v>ARRU</v>
          </cell>
          <cell r="AF2089" t="str">
            <v>FI</v>
          </cell>
          <cell r="AG2089"/>
          <cell r="AH2089"/>
        </row>
        <row r="2090">
          <cell r="A2090">
            <v>171090</v>
          </cell>
          <cell r="B2090">
            <v>1000</v>
          </cell>
          <cell r="C2090">
            <v>1035</v>
          </cell>
          <cell r="D2090" t="str">
            <v>ZANL</v>
          </cell>
          <cell r="E2090" t="str">
            <v/>
          </cell>
          <cell r="F2090" t="str">
            <v>X</v>
          </cell>
          <cell r="G2090" t="str">
            <v>MOULDS AR OWNER</v>
          </cell>
          <cell r="H2090" t="str">
            <v>MOULDS AR OWNER TURKEY</v>
          </cell>
          <cell r="I2090" t="str">
            <v>A2160</v>
          </cell>
          <cell r="J2090" t="e">
            <v>#N/A</v>
          </cell>
          <cell r="K2090" t="e">
            <v>#N/A</v>
          </cell>
          <cell r="L2090"/>
          <cell r="M2090"/>
          <cell r="N2090" t="e">
            <v>#N/A</v>
          </cell>
          <cell r="O2090" t="e">
            <v>#N/A</v>
          </cell>
          <cell r="P2090" t="e">
            <v>#N/A</v>
          </cell>
          <cell r="Q2090" t="e">
            <v>#N/A</v>
          </cell>
          <cell r="R2090" t="e">
            <v>#N/A</v>
          </cell>
          <cell r="S2090" t="e">
            <v>#N/A</v>
          </cell>
          <cell r="T2090" t="e">
            <v>#N/A</v>
          </cell>
          <cell r="U2090" t="e">
            <v>#N/A</v>
          </cell>
          <cell r="V2090" t="e">
            <v>#N/A</v>
          </cell>
          <cell r="W2090"/>
          <cell r="X2090" t="e">
            <v>#N/A</v>
          </cell>
          <cell r="Y2090" t="e">
            <v>#N/A</v>
          </cell>
          <cell r="Z2090" t="e">
            <v>#N/A</v>
          </cell>
          <cell r="AA2090"/>
          <cell r="AB2090"/>
          <cell r="AC2090"/>
          <cell r="AD2090"/>
          <cell r="AE2090" t="str">
            <v>ARRU</v>
          </cell>
          <cell r="AF2090" t="str">
            <v>FI</v>
          </cell>
          <cell r="AG2090"/>
          <cell r="AH2090"/>
        </row>
        <row r="2091">
          <cell r="A2091">
            <v>171100</v>
          </cell>
          <cell r="B2091">
            <v>1000</v>
          </cell>
          <cell r="C2091">
            <v>1035</v>
          </cell>
          <cell r="D2091" t="str">
            <v>ZANL</v>
          </cell>
          <cell r="E2091" t="str">
            <v/>
          </cell>
          <cell r="F2091" t="str">
            <v>X</v>
          </cell>
          <cell r="G2091" t="str">
            <v>TOOL AR OWNER</v>
          </cell>
          <cell r="H2091" t="str">
            <v>TOOL AR OWNER</v>
          </cell>
          <cell r="I2091" t="str">
            <v>A2160</v>
          </cell>
          <cell r="J2091" t="str">
            <v>RUB</v>
          </cell>
          <cell r="K2091" t="str">
            <v>X</v>
          </cell>
          <cell r="L2091"/>
          <cell r="M2091"/>
          <cell r="N2091" t="str">
            <v>X</v>
          </cell>
          <cell r="O2091" t="str">
            <v>X</v>
          </cell>
          <cell r="P2091" t="str">
            <v>A</v>
          </cell>
          <cell r="Q2091" t="str">
            <v>101171100</v>
          </cell>
          <cell r="R2091">
            <v>0</v>
          </cell>
          <cell r="S2091" t="str">
            <v>X</v>
          </cell>
          <cell r="T2091" t="str">
            <v>018</v>
          </cell>
          <cell r="U2091" t="str">
            <v>Z007</v>
          </cell>
          <cell r="V2091">
            <v>0</v>
          </cell>
          <cell r="W2091"/>
          <cell r="X2091">
            <v>0</v>
          </cell>
          <cell r="Y2091">
            <v>0</v>
          </cell>
          <cell r="Z2091">
            <v>0</v>
          </cell>
          <cell r="AA2091"/>
          <cell r="AB2091"/>
          <cell r="AC2091"/>
          <cell r="AD2091"/>
          <cell r="AE2091" t="str">
            <v>ARRU</v>
          </cell>
          <cell r="AF2091" t="str">
            <v>FI</v>
          </cell>
          <cell r="AG2091" t="str">
            <v>ОС: Оснастка</v>
          </cell>
          <cell r="AH2091" t="str">
            <v>Основные средства Оснастка</v>
          </cell>
        </row>
        <row r="2092">
          <cell r="A2092">
            <v>171120</v>
          </cell>
          <cell r="B2092">
            <v>1000</v>
          </cell>
          <cell r="C2092">
            <v>1035</v>
          </cell>
          <cell r="D2092" t="str">
            <v>ZANL</v>
          </cell>
          <cell r="E2092" t="str">
            <v/>
          </cell>
          <cell r="F2092" t="str">
            <v>X</v>
          </cell>
          <cell r="G2092" t="str">
            <v>TOOL AR OWNER</v>
          </cell>
          <cell r="H2092" t="str">
            <v>TOOL AR OWNER - INNOVATION LAW</v>
          </cell>
          <cell r="I2092" t="str">
            <v>A2160</v>
          </cell>
          <cell r="J2092" t="e">
            <v>#N/A</v>
          </cell>
          <cell r="K2092" t="e">
            <v>#N/A</v>
          </cell>
          <cell r="L2092"/>
          <cell r="M2092"/>
          <cell r="N2092" t="e">
            <v>#N/A</v>
          </cell>
          <cell r="O2092" t="e">
            <v>#N/A</v>
          </cell>
          <cell r="P2092" t="e">
            <v>#N/A</v>
          </cell>
          <cell r="Q2092" t="e">
            <v>#N/A</v>
          </cell>
          <cell r="R2092" t="e">
            <v>#N/A</v>
          </cell>
          <cell r="S2092" t="e">
            <v>#N/A</v>
          </cell>
          <cell r="T2092" t="e">
            <v>#N/A</v>
          </cell>
          <cell r="U2092" t="e">
            <v>#N/A</v>
          </cell>
          <cell r="V2092">
            <v>0</v>
          </cell>
          <cell r="W2092"/>
          <cell r="X2092">
            <v>0</v>
          </cell>
          <cell r="Y2092" t="e">
            <v>#N/A</v>
          </cell>
          <cell r="Z2092" t="e">
            <v>#N/A</v>
          </cell>
          <cell r="AA2092"/>
          <cell r="AB2092"/>
          <cell r="AC2092"/>
          <cell r="AD2092"/>
          <cell r="AE2092" t="str">
            <v>ARRU</v>
          </cell>
          <cell r="AF2092" t="str">
            <v>FI</v>
          </cell>
          <cell r="AG2092"/>
          <cell r="AH2092"/>
        </row>
        <row r="2093">
          <cell r="A2093">
            <v>172000</v>
          </cell>
          <cell r="B2093">
            <v>1000</v>
          </cell>
          <cell r="C2093">
            <v>1035</v>
          </cell>
          <cell r="D2093" t="str">
            <v>ZANL</v>
          </cell>
          <cell r="E2093" t="str">
            <v/>
          </cell>
          <cell r="F2093" t="str">
            <v>X</v>
          </cell>
          <cell r="G2093" t="str">
            <v>BUILD</v>
          </cell>
          <cell r="H2093" t="str">
            <v>BUILDING</v>
          </cell>
          <cell r="I2093" t="str">
            <v>A2130</v>
          </cell>
          <cell r="J2093" t="str">
            <v>RUB</v>
          </cell>
          <cell r="K2093" t="str">
            <v>X</v>
          </cell>
          <cell r="L2093"/>
          <cell r="M2093"/>
          <cell r="N2093" t="str">
            <v>X</v>
          </cell>
          <cell r="O2093" t="str">
            <v>X</v>
          </cell>
          <cell r="P2093" t="str">
            <v>A</v>
          </cell>
          <cell r="Q2093" t="str">
            <v>101172000</v>
          </cell>
          <cell r="R2093">
            <v>0</v>
          </cell>
          <cell r="S2093" t="str">
            <v>X</v>
          </cell>
          <cell r="T2093" t="str">
            <v>018</v>
          </cell>
          <cell r="U2093" t="str">
            <v>Z007</v>
          </cell>
          <cell r="V2093">
            <v>0</v>
          </cell>
          <cell r="W2093"/>
          <cell r="X2093">
            <v>0</v>
          </cell>
          <cell r="Y2093">
            <v>0</v>
          </cell>
          <cell r="Z2093">
            <v>0</v>
          </cell>
          <cell r="AA2093"/>
          <cell r="AB2093"/>
          <cell r="AC2093"/>
          <cell r="AD2093"/>
          <cell r="AE2093" t="str">
            <v>ARRU</v>
          </cell>
          <cell r="AF2093" t="str">
            <v>FI</v>
          </cell>
          <cell r="AG2093" t="str">
            <v>Здания</v>
          </cell>
          <cell r="AH2093" t="str">
            <v>Здания</v>
          </cell>
        </row>
        <row r="2094">
          <cell r="A2094">
            <v>172010</v>
          </cell>
          <cell r="B2094">
            <v>1000</v>
          </cell>
          <cell r="C2094">
            <v>1035</v>
          </cell>
          <cell r="D2094" t="str">
            <v>ZANL</v>
          </cell>
          <cell r="E2094" t="str">
            <v/>
          </cell>
          <cell r="F2094" t="str">
            <v>X</v>
          </cell>
          <cell r="G2094" t="str">
            <v>BUILDINGS AR JAPAN</v>
          </cell>
          <cell r="H2094" t="str">
            <v>BUILDINGS AR JAPAN (Equipments)</v>
          </cell>
          <cell r="I2094" t="str">
            <v>A2130</v>
          </cell>
          <cell r="J2094" t="e">
            <v>#N/A</v>
          </cell>
          <cell r="K2094" t="e">
            <v>#N/A</v>
          </cell>
          <cell r="L2094"/>
          <cell r="M2094"/>
          <cell r="N2094" t="e">
            <v>#N/A</v>
          </cell>
          <cell r="O2094" t="e">
            <v>#N/A</v>
          </cell>
          <cell r="P2094" t="e">
            <v>#N/A</v>
          </cell>
          <cell r="Q2094" t="e">
            <v>#N/A</v>
          </cell>
          <cell r="R2094" t="e">
            <v>#N/A</v>
          </cell>
          <cell r="S2094" t="e">
            <v>#N/A</v>
          </cell>
          <cell r="T2094" t="e">
            <v>#N/A</v>
          </cell>
          <cell r="U2094" t="e">
            <v>#N/A</v>
          </cell>
          <cell r="V2094">
            <v>0</v>
          </cell>
          <cell r="W2094"/>
          <cell r="X2094">
            <v>0</v>
          </cell>
          <cell r="Y2094" t="e">
            <v>#N/A</v>
          </cell>
          <cell r="Z2094" t="e">
            <v>#N/A</v>
          </cell>
          <cell r="AA2094"/>
          <cell r="AB2094"/>
          <cell r="AC2094"/>
          <cell r="AD2094"/>
          <cell r="AE2094" t="str">
            <v>ARRU</v>
          </cell>
          <cell r="AF2094" t="str">
            <v>FI</v>
          </cell>
          <cell r="AG2094"/>
          <cell r="AH2094"/>
        </row>
        <row r="2095">
          <cell r="A2095">
            <v>172100</v>
          </cell>
          <cell r="B2095">
            <v>1000</v>
          </cell>
          <cell r="C2095">
            <v>1035</v>
          </cell>
          <cell r="D2095" t="str">
            <v>ZANL</v>
          </cell>
          <cell r="E2095" t="str">
            <v/>
          </cell>
          <cell r="F2095" t="str">
            <v>X</v>
          </cell>
          <cell r="G2095" t="str">
            <v>BUILD LEASE LAND</v>
          </cell>
          <cell r="H2095" t="str">
            <v>BUILDING ON A LEASEHOLD LAND</v>
          </cell>
          <cell r="I2095" t="str">
            <v>A2130</v>
          </cell>
          <cell r="J2095" t="e">
            <v>#N/A</v>
          </cell>
          <cell r="K2095" t="e">
            <v>#N/A</v>
          </cell>
          <cell r="L2095"/>
          <cell r="M2095"/>
          <cell r="N2095" t="e">
            <v>#N/A</v>
          </cell>
          <cell r="O2095" t="e">
            <v>#N/A</v>
          </cell>
          <cell r="P2095" t="e">
            <v>#N/A</v>
          </cell>
          <cell r="Q2095" t="e">
            <v>#N/A</v>
          </cell>
          <cell r="R2095" t="e">
            <v>#N/A</v>
          </cell>
          <cell r="S2095" t="e">
            <v>#N/A</v>
          </cell>
          <cell r="T2095" t="e">
            <v>#N/A</v>
          </cell>
          <cell r="U2095" t="e">
            <v>#N/A</v>
          </cell>
          <cell r="V2095">
            <v>0</v>
          </cell>
          <cell r="W2095"/>
          <cell r="X2095">
            <v>0</v>
          </cell>
          <cell r="Y2095" t="e">
            <v>#N/A</v>
          </cell>
          <cell r="Z2095" t="e">
            <v>#N/A</v>
          </cell>
          <cell r="AA2095"/>
          <cell r="AB2095"/>
          <cell r="AC2095"/>
          <cell r="AD2095"/>
          <cell r="AE2095" t="str">
            <v>ARRU</v>
          </cell>
          <cell r="AF2095" t="str">
            <v>FI</v>
          </cell>
          <cell r="AG2095"/>
          <cell r="AH2095"/>
        </row>
        <row r="2096">
          <cell r="A2096">
            <v>172200</v>
          </cell>
          <cell r="B2096">
            <v>1000</v>
          </cell>
          <cell r="C2096">
            <v>1035</v>
          </cell>
          <cell r="D2096" t="str">
            <v>ZANL</v>
          </cell>
          <cell r="E2096" t="str">
            <v/>
          </cell>
          <cell r="F2096" t="str">
            <v>X</v>
          </cell>
          <cell r="G2096" t="str">
            <v>BUILD IMPROV</v>
          </cell>
          <cell r="H2096" t="str">
            <v>BUILDING IMPROVEMENT</v>
          </cell>
          <cell r="I2096" t="str">
            <v>A2130</v>
          </cell>
          <cell r="J2096" t="e">
            <v>#N/A</v>
          </cell>
          <cell r="K2096" t="e">
            <v>#N/A</v>
          </cell>
          <cell r="L2096"/>
          <cell r="M2096"/>
          <cell r="N2096" t="e">
            <v>#N/A</v>
          </cell>
          <cell r="O2096" t="e">
            <v>#N/A</v>
          </cell>
          <cell r="P2096" t="e">
            <v>#N/A</v>
          </cell>
          <cell r="Q2096" t="e">
            <v>#N/A</v>
          </cell>
          <cell r="R2096" t="e">
            <v>#N/A</v>
          </cell>
          <cell r="S2096" t="e">
            <v>#N/A</v>
          </cell>
          <cell r="T2096" t="e">
            <v>#N/A</v>
          </cell>
          <cell r="U2096" t="e">
            <v>#N/A</v>
          </cell>
          <cell r="V2096" t="e">
            <v>#N/A</v>
          </cell>
          <cell r="W2096"/>
          <cell r="X2096" t="e">
            <v>#N/A</v>
          </cell>
          <cell r="Y2096" t="e">
            <v>#N/A</v>
          </cell>
          <cell r="Z2096" t="e">
            <v>#N/A</v>
          </cell>
          <cell r="AA2096"/>
          <cell r="AB2096"/>
          <cell r="AC2096"/>
          <cell r="AD2096"/>
          <cell r="AE2096" t="str">
            <v>ARRU</v>
          </cell>
          <cell r="AF2096" t="str">
            <v>FI</v>
          </cell>
          <cell r="AG2096"/>
          <cell r="AH2096"/>
        </row>
        <row r="2097">
          <cell r="A2097">
            <v>172300</v>
          </cell>
          <cell r="B2097">
            <v>1000</v>
          </cell>
          <cell r="C2097">
            <v>1035</v>
          </cell>
          <cell r="D2097" t="str">
            <v>ZANL</v>
          </cell>
          <cell r="E2097" t="str">
            <v/>
          </cell>
          <cell r="F2097" t="str">
            <v>X</v>
          </cell>
          <cell r="G2097" t="str">
            <v>BUILD ILEA LOB</v>
          </cell>
          <cell r="H2097" t="str">
            <v>BUILDING IMPROVEMENT ON A LEASEHOLD LAND OR BUILDI</v>
          </cell>
          <cell r="I2097" t="str">
            <v>A2130</v>
          </cell>
          <cell r="J2097" t="e">
            <v>#N/A</v>
          </cell>
          <cell r="K2097" t="e">
            <v>#N/A</v>
          </cell>
          <cell r="L2097"/>
          <cell r="M2097"/>
          <cell r="N2097" t="e">
            <v>#N/A</v>
          </cell>
          <cell r="O2097" t="e">
            <v>#N/A</v>
          </cell>
          <cell r="P2097" t="e">
            <v>#N/A</v>
          </cell>
          <cell r="Q2097" t="e">
            <v>#N/A</v>
          </cell>
          <cell r="R2097" t="e">
            <v>#N/A</v>
          </cell>
          <cell r="S2097" t="e">
            <v>#N/A</v>
          </cell>
          <cell r="T2097" t="e">
            <v>#N/A</v>
          </cell>
          <cell r="U2097" t="e">
            <v>#N/A</v>
          </cell>
          <cell r="V2097" t="e">
            <v>#N/A</v>
          </cell>
          <cell r="W2097"/>
          <cell r="X2097" t="e">
            <v>#N/A</v>
          </cell>
          <cell r="Y2097" t="e">
            <v>#N/A</v>
          </cell>
          <cell r="Z2097" t="e">
            <v>#N/A</v>
          </cell>
          <cell r="AA2097"/>
          <cell r="AB2097"/>
          <cell r="AC2097"/>
          <cell r="AD2097"/>
          <cell r="AE2097" t="str">
            <v>ARRU</v>
          </cell>
          <cell r="AF2097" t="str">
            <v>FI</v>
          </cell>
          <cell r="AG2097"/>
          <cell r="AH2097"/>
        </row>
        <row r="2098">
          <cell r="A2098">
            <v>173000</v>
          </cell>
          <cell r="B2098">
            <v>1000</v>
          </cell>
          <cell r="C2098">
            <v>1035</v>
          </cell>
          <cell r="D2098" t="str">
            <v>ZANL</v>
          </cell>
          <cell r="E2098" t="str">
            <v/>
          </cell>
          <cell r="F2098" t="str">
            <v>X</v>
          </cell>
          <cell r="G2098" t="str">
            <v>LAND</v>
          </cell>
          <cell r="H2098" t="str">
            <v>LAND</v>
          </cell>
          <cell r="I2098" t="str">
            <v>A2110</v>
          </cell>
          <cell r="J2098" t="str">
            <v>RUB</v>
          </cell>
          <cell r="K2098" t="str">
            <v>X</v>
          </cell>
          <cell r="L2098"/>
          <cell r="M2098"/>
          <cell r="N2098" t="str">
            <v>X</v>
          </cell>
          <cell r="O2098" t="str">
            <v>X</v>
          </cell>
          <cell r="P2098" t="str">
            <v>A</v>
          </cell>
          <cell r="Q2098" t="str">
            <v>101173000</v>
          </cell>
          <cell r="R2098">
            <v>0</v>
          </cell>
          <cell r="S2098" t="str">
            <v>X</v>
          </cell>
          <cell r="T2098" t="str">
            <v>018</v>
          </cell>
          <cell r="U2098" t="str">
            <v>Z007</v>
          </cell>
          <cell r="V2098">
            <v>0</v>
          </cell>
          <cell r="W2098"/>
          <cell r="X2098">
            <v>0</v>
          </cell>
          <cell r="Y2098">
            <v>0</v>
          </cell>
          <cell r="Z2098">
            <v>0</v>
          </cell>
          <cell r="AA2098"/>
          <cell r="AB2098"/>
          <cell r="AC2098"/>
          <cell r="AD2098"/>
          <cell r="AE2098" t="str">
            <v>ARRU</v>
          </cell>
          <cell r="AF2098" t="str">
            <v>FI</v>
          </cell>
          <cell r="AG2098" t="str">
            <v>Земельные участки</v>
          </cell>
          <cell r="AH2098" t="str">
            <v>Земельные участки</v>
          </cell>
        </row>
        <row r="2099">
          <cell r="A2099">
            <v>173050</v>
          </cell>
          <cell r="B2099">
            <v>1000</v>
          </cell>
          <cell r="C2099">
            <v>1035</v>
          </cell>
          <cell r="D2099" t="str">
            <v>ZANL</v>
          </cell>
          <cell r="E2099" t="str">
            <v/>
          </cell>
          <cell r="F2099" t="str">
            <v>X</v>
          </cell>
          <cell r="G2099" t="str">
            <v>LEASE HOLD LAND</v>
          </cell>
          <cell r="H2099" t="str">
            <v>LEASE HOLD LAND</v>
          </cell>
          <cell r="I2099" t="str">
            <v>A2110</v>
          </cell>
          <cell r="J2099" t="e">
            <v>#N/A</v>
          </cell>
          <cell r="K2099" t="e">
            <v>#N/A</v>
          </cell>
          <cell r="L2099"/>
          <cell r="M2099"/>
          <cell r="N2099" t="e">
            <v>#N/A</v>
          </cell>
          <cell r="O2099" t="e">
            <v>#N/A</v>
          </cell>
          <cell r="P2099" t="e">
            <v>#N/A</v>
          </cell>
          <cell r="Q2099" t="e">
            <v>#N/A</v>
          </cell>
          <cell r="R2099" t="e">
            <v>#N/A</v>
          </cell>
          <cell r="S2099" t="e">
            <v>#N/A</v>
          </cell>
          <cell r="T2099" t="e">
            <v>#N/A</v>
          </cell>
          <cell r="U2099" t="e">
            <v>#N/A</v>
          </cell>
          <cell r="V2099" t="e">
            <v>#N/A</v>
          </cell>
          <cell r="W2099"/>
          <cell r="X2099" t="e">
            <v>#N/A</v>
          </cell>
          <cell r="Y2099" t="e">
            <v>#N/A</v>
          </cell>
          <cell r="Z2099" t="e">
            <v>#N/A</v>
          </cell>
          <cell r="AA2099"/>
          <cell r="AB2099"/>
          <cell r="AC2099"/>
          <cell r="AD2099"/>
          <cell r="AE2099" t="str">
            <v>ARRU</v>
          </cell>
          <cell r="AF2099" t="str">
            <v>FI</v>
          </cell>
          <cell r="AG2099"/>
          <cell r="AH2099"/>
        </row>
        <row r="2100">
          <cell r="A2100">
            <v>173100</v>
          </cell>
          <cell r="B2100">
            <v>1000</v>
          </cell>
          <cell r="C2100">
            <v>1035</v>
          </cell>
          <cell r="D2100" t="str">
            <v>ZANL</v>
          </cell>
          <cell r="E2100" t="str">
            <v/>
          </cell>
          <cell r="F2100" t="str">
            <v>X</v>
          </cell>
          <cell r="G2100" t="str">
            <v>LAND IMPROV</v>
          </cell>
          <cell r="H2100" t="str">
            <v>LAND IMPROVEMENT</v>
          </cell>
          <cell r="I2100" t="str">
            <v>A2110</v>
          </cell>
          <cell r="J2100" t="e">
            <v>#N/A</v>
          </cell>
          <cell r="K2100" t="e">
            <v>#N/A</v>
          </cell>
          <cell r="L2100"/>
          <cell r="M2100"/>
          <cell r="N2100" t="e">
            <v>#N/A</v>
          </cell>
          <cell r="O2100" t="e">
            <v>#N/A</v>
          </cell>
          <cell r="P2100" t="e">
            <v>#N/A</v>
          </cell>
          <cell r="Q2100" t="e">
            <v>#N/A</v>
          </cell>
          <cell r="R2100" t="e">
            <v>#N/A</v>
          </cell>
          <cell r="S2100" t="e">
            <v>#N/A</v>
          </cell>
          <cell r="T2100" t="e">
            <v>#N/A</v>
          </cell>
          <cell r="U2100" t="e">
            <v>#N/A</v>
          </cell>
          <cell r="V2100">
            <v>0</v>
          </cell>
          <cell r="W2100"/>
          <cell r="X2100">
            <v>0</v>
          </cell>
          <cell r="Y2100" t="e">
            <v>#N/A</v>
          </cell>
          <cell r="Z2100" t="e">
            <v>#N/A</v>
          </cell>
          <cell r="AA2100"/>
          <cell r="AB2100"/>
          <cell r="AC2100"/>
          <cell r="AD2100"/>
          <cell r="AE2100" t="str">
            <v>ARRU</v>
          </cell>
          <cell r="AF2100" t="str">
            <v>FI</v>
          </cell>
          <cell r="AG2100"/>
          <cell r="AH2100"/>
        </row>
        <row r="2101">
          <cell r="A2101">
            <v>173200</v>
          </cell>
          <cell r="B2101">
            <v>1000</v>
          </cell>
          <cell r="C2101">
            <v>1035</v>
          </cell>
          <cell r="D2101" t="str">
            <v>ZANL</v>
          </cell>
          <cell r="E2101" t="str">
            <v/>
          </cell>
          <cell r="F2101" t="str">
            <v>X</v>
          </cell>
          <cell r="G2101" t="str">
            <v>LAND IMP ON A L L</v>
          </cell>
          <cell r="H2101" t="str">
            <v>LAND IMPROVEMENT ON A LEASEHOLD LAND</v>
          </cell>
          <cell r="I2101" t="str">
            <v>A2110</v>
          </cell>
          <cell r="J2101" t="e">
            <v>#N/A</v>
          </cell>
          <cell r="K2101" t="e">
            <v>#N/A</v>
          </cell>
          <cell r="L2101"/>
          <cell r="M2101"/>
          <cell r="N2101" t="e">
            <v>#N/A</v>
          </cell>
          <cell r="O2101" t="e">
            <v>#N/A</v>
          </cell>
          <cell r="P2101" t="e">
            <v>#N/A</v>
          </cell>
          <cell r="Q2101" t="e">
            <v>#N/A</v>
          </cell>
          <cell r="R2101" t="e">
            <v>#N/A</v>
          </cell>
          <cell r="S2101" t="e">
            <v>#N/A</v>
          </cell>
          <cell r="T2101" t="e">
            <v>#N/A</v>
          </cell>
          <cell r="U2101" t="e">
            <v>#N/A</v>
          </cell>
          <cell r="V2101" t="e">
            <v>#N/A</v>
          </cell>
          <cell r="W2101"/>
          <cell r="X2101" t="e">
            <v>#N/A</v>
          </cell>
          <cell r="Y2101" t="e">
            <v>#N/A</v>
          </cell>
          <cell r="Z2101" t="e">
            <v>#N/A</v>
          </cell>
          <cell r="AA2101"/>
          <cell r="AB2101"/>
          <cell r="AC2101"/>
          <cell r="AD2101"/>
          <cell r="AE2101" t="str">
            <v>ARRU</v>
          </cell>
          <cell r="AF2101" t="str">
            <v>FI</v>
          </cell>
          <cell r="AG2101"/>
          <cell r="AH2101"/>
        </row>
        <row r="2102">
          <cell r="A2102">
            <v>174000</v>
          </cell>
          <cell r="B2102">
            <v>1000</v>
          </cell>
          <cell r="C2102">
            <v>1035</v>
          </cell>
          <cell r="D2102" t="str">
            <v>ZANL</v>
          </cell>
          <cell r="E2102" t="str">
            <v/>
          </cell>
          <cell r="F2102" t="str">
            <v>X</v>
          </cell>
          <cell r="G2102" t="str">
            <v>CAPITAL LEASES TANG</v>
          </cell>
          <cell r="H2102" t="str">
            <v>CAPITAL LEASES TANGIBLE</v>
          </cell>
          <cell r="I2102" t="str">
            <v>A2180</v>
          </cell>
          <cell r="J2102" t="e">
            <v>#N/A</v>
          </cell>
          <cell r="K2102" t="e">
            <v>#N/A</v>
          </cell>
          <cell r="L2102"/>
          <cell r="M2102"/>
          <cell r="N2102" t="e">
            <v>#N/A</v>
          </cell>
          <cell r="O2102" t="e">
            <v>#N/A</v>
          </cell>
          <cell r="P2102" t="e">
            <v>#N/A</v>
          </cell>
          <cell r="Q2102" t="e">
            <v>#N/A</v>
          </cell>
          <cell r="R2102" t="e">
            <v>#N/A</v>
          </cell>
          <cell r="S2102" t="e">
            <v>#N/A</v>
          </cell>
          <cell r="T2102" t="e">
            <v>#N/A</v>
          </cell>
          <cell r="U2102" t="e">
            <v>#N/A</v>
          </cell>
          <cell r="V2102" t="e">
            <v>#N/A</v>
          </cell>
          <cell r="W2102"/>
          <cell r="X2102" t="e">
            <v>#N/A</v>
          </cell>
          <cell r="Y2102" t="e">
            <v>#N/A</v>
          </cell>
          <cell r="Z2102" t="e">
            <v>#N/A</v>
          </cell>
          <cell r="AA2102"/>
          <cell r="AB2102"/>
          <cell r="AC2102"/>
          <cell r="AD2102"/>
          <cell r="AE2102" t="str">
            <v>ARRU</v>
          </cell>
          <cell r="AF2102" t="str">
            <v>FI</v>
          </cell>
          <cell r="AG2102"/>
          <cell r="AH2102"/>
        </row>
        <row r="2103">
          <cell r="A2103">
            <v>175000</v>
          </cell>
          <cell r="B2103">
            <v>1000</v>
          </cell>
          <cell r="C2103">
            <v>1035</v>
          </cell>
          <cell r="D2103" t="str">
            <v>ZANL</v>
          </cell>
          <cell r="E2103" t="str">
            <v/>
          </cell>
          <cell r="F2103" t="str">
            <v>X</v>
          </cell>
          <cell r="G2103" t="str">
            <v>MACHINERY</v>
          </cell>
          <cell r="H2103" t="str">
            <v>MACHINERY</v>
          </cell>
          <cell r="I2103" t="str">
            <v>A2815</v>
          </cell>
          <cell r="J2103" t="str">
            <v>RUB</v>
          </cell>
          <cell r="K2103" t="str">
            <v>X</v>
          </cell>
          <cell r="L2103"/>
          <cell r="M2103"/>
          <cell r="N2103" t="str">
            <v>X</v>
          </cell>
          <cell r="O2103" t="str">
            <v>X</v>
          </cell>
          <cell r="P2103" t="str">
            <v>A</v>
          </cell>
          <cell r="Q2103" t="str">
            <v>201175000</v>
          </cell>
          <cell r="R2103">
            <v>0</v>
          </cell>
          <cell r="S2103" t="str">
            <v>X</v>
          </cell>
          <cell r="T2103" t="str">
            <v>001</v>
          </cell>
          <cell r="U2103" t="str">
            <v>Z001</v>
          </cell>
          <cell r="V2103" t="e">
            <v>#N/A</v>
          </cell>
          <cell r="W2103"/>
          <cell r="X2103" t="e">
            <v>#N/A</v>
          </cell>
          <cell r="Y2103">
            <v>0</v>
          </cell>
          <cell r="Z2103">
            <v>0</v>
          </cell>
          <cell r="AA2103"/>
          <cell r="AB2103"/>
          <cell r="AC2103"/>
          <cell r="AD2103"/>
          <cell r="AE2103" t="str">
            <v>ARRU</v>
          </cell>
          <cell r="AF2103" t="str">
            <v>FI</v>
          </cell>
          <cell r="AG2103" t="str">
            <v>Аморт. Машины</v>
          </cell>
          <cell r="AH2103" t="str">
            <v>Амортизация Машины</v>
          </cell>
        </row>
        <row r="2104">
          <cell r="A2104">
            <v>175001</v>
          </cell>
          <cell r="B2104">
            <v>1000</v>
          </cell>
          <cell r="C2104">
            <v>1035</v>
          </cell>
          <cell r="D2104" t="str">
            <v>ZANL</v>
          </cell>
          <cell r="E2104" t="str">
            <v/>
          </cell>
          <cell r="F2104" t="str">
            <v>X</v>
          </cell>
          <cell r="G2104" t="str">
            <v>MACHINERY</v>
          </cell>
          <cell r="H2104" t="str">
            <v>MACHINERY</v>
          </cell>
          <cell r="I2104" t="str">
            <v>A2815</v>
          </cell>
          <cell r="J2104" t="e">
            <v>#N/A</v>
          </cell>
          <cell r="K2104" t="e">
            <v>#N/A</v>
          </cell>
          <cell r="L2104"/>
          <cell r="M2104"/>
          <cell r="N2104" t="e">
            <v>#N/A</v>
          </cell>
          <cell r="O2104" t="e">
            <v>#N/A</v>
          </cell>
          <cell r="P2104" t="e">
            <v>#N/A</v>
          </cell>
          <cell r="Q2104" t="e">
            <v>#N/A</v>
          </cell>
          <cell r="R2104" t="e">
            <v>#N/A</v>
          </cell>
          <cell r="S2104" t="e">
            <v>#N/A</v>
          </cell>
          <cell r="T2104" t="e">
            <v>#N/A</v>
          </cell>
          <cell r="U2104" t="e">
            <v>#N/A</v>
          </cell>
          <cell r="V2104" t="e">
            <v>#N/A</v>
          </cell>
          <cell r="W2104"/>
          <cell r="X2104" t="e">
            <v>#N/A</v>
          </cell>
          <cell r="Y2104" t="e">
            <v>#N/A</v>
          </cell>
          <cell r="Z2104" t="e">
            <v>#N/A</v>
          </cell>
          <cell r="AA2104"/>
          <cell r="AB2104"/>
          <cell r="AC2104"/>
          <cell r="AD2104"/>
          <cell r="AE2104" t="str">
            <v>ARRU</v>
          </cell>
          <cell r="AF2104" t="str">
            <v>FI</v>
          </cell>
          <cell r="AG2104"/>
          <cell r="AH2104"/>
        </row>
        <row r="2105">
          <cell r="A2105">
            <v>175002</v>
          </cell>
          <cell r="B2105">
            <v>1000</v>
          </cell>
          <cell r="C2105">
            <v>1035</v>
          </cell>
          <cell r="D2105" t="str">
            <v>ZANL</v>
          </cell>
          <cell r="E2105" t="str">
            <v/>
          </cell>
          <cell r="F2105" t="str">
            <v>X</v>
          </cell>
          <cell r="G2105" t="str">
            <v>MACHINERY</v>
          </cell>
          <cell r="H2105" t="str">
            <v>MACHINERY - INNOVATION LAW</v>
          </cell>
          <cell r="I2105" t="str">
            <v>A2815</v>
          </cell>
          <cell r="J2105" t="e">
            <v>#N/A</v>
          </cell>
          <cell r="K2105" t="e">
            <v>#N/A</v>
          </cell>
          <cell r="L2105"/>
          <cell r="M2105"/>
          <cell r="N2105" t="e">
            <v>#N/A</v>
          </cell>
          <cell r="O2105" t="e">
            <v>#N/A</v>
          </cell>
          <cell r="P2105" t="e">
            <v>#N/A</v>
          </cell>
          <cell r="Q2105" t="e">
            <v>#N/A</v>
          </cell>
          <cell r="R2105" t="e">
            <v>#N/A</v>
          </cell>
          <cell r="S2105" t="e">
            <v>#N/A</v>
          </cell>
          <cell r="T2105" t="e">
            <v>#N/A</v>
          </cell>
          <cell r="U2105" t="e">
            <v>#N/A</v>
          </cell>
          <cell r="V2105">
            <v>0</v>
          </cell>
          <cell r="W2105"/>
          <cell r="X2105">
            <v>0</v>
          </cell>
          <cell r="Y2105" t="e">
            <v>#N/A</v>
          </cell>
          <cell r="Z2105" t="e">
            <v>#N/A</v>
          </cell>
          <cell r="AA2105"/>
          <cell r="AB2105"/>
          <cell r="AC2105"/>
          <cell r="AD2105"/>
          <cell r="AE2105" t="str">
            <v>ARRU</v>
          </cell>
          <cell r="AF2105" t="str">
            <v>FI</v>
          </cell>
          <cell r="AG2105"/>
          <cell r="AH2105"/>
        </row>
        <row r="2106">
          <cell r="A2106">
            <v>175003</v>
          </cell>
          <cell r="B2106">
            <v>1000</v>
          </cell>
          <cell r="C2106">
            <v>1035</v>
          </cell>
          <cell r="D2106" t="str">
            <v>ZANL</v>
          </cell>
          <cell r="E2106" t="str">
            <v/>
          </cell>
          <cell r="F2106" t="str">
            <v>X</v>
          </cell>
          <cell r="G2106" t="str">
            <v>MACHINERY AR JAPAN</v>
          </cell>
          <cell r="H2106" t="str">
            <v>MACHINERY AR JAPAN (Office equipment)</v>
          </cell>
          <cell r="I2106" t="str">
            <v>A2815</v>
          </cell>
          <cell r="J2106" t="e">
            <v>#N/A</v>
          </cell>
          <cell r="K2106" t="e">
            <v>#N/A</v>
          </cell>
          <cell r="L2106"/>
          <cell r="M2106"/>
          <cell r="N2106" t="e">
            <v>#N/A</v>
          </cell>
          <cell r="O2106" t="e">
            <v>#N/A</v>
          </cell>
          <cell r="P2106" t="e">
            <v>#N/A</v>
          </cell>
          <cell r="Q2106" t="e">
            <v>#N/A</v>
          </cell>
          <cell r="R2106" t="e">
            <v>#N/A</v>
          </cell>
          <cell r="S2106" t="e">
            <v>#N/A</v>
          </cell>
          <cell r="T2106" t="e">
            <v>#N/A</v>
          </cell>
          <cell r="U2106" t="e">
            <v>#N/A</v>
          </cell>
          <cell r="V2106" t="e">
            <v>#N/A</v>
          </cell>
          <cell r="W2106"/>
          <cell r="X2106" t="e">
            <v>#N/A</v>
          </cell>
          <cell r="Y2106" t="e">
            <v>#N/A</v>
          </cell>
          <cell r="Z2106" t="e">
            <v>#N/A</v>
          </cell>
          <cell r="AA2106"/>
          <cell r="AB2106"/>
          <cell r="AC2106"/>
          <cell r="AD2106"/>
          <cell r="AE2106" t="str">
            <v>ARRU</v>
          </cell>
          <cell r="AF2106" t="str">
            <v>FI</v>
          </cell>
          <cell r="AG2106"/>
          <cell r="AH2106"/>
        </row>
        <row r="2107">
          <cell r="A2107">
            <v>175009</v>
          </cell>
          <cell r="B2107">
            <v>1000</v>
          </cell>
          <cell r="C2107">
            <v>1035</v>
          </cell>
          <cell r="D2107" t="str">
            <v>SAKO</v>
          </cell>
          <cell r="E2107" t="str">
            <v/>
          </cell>
          <cell r="F2107" t="str">
            <v>X</v>
          </cell>
          <cell r="G2107" t="str">
            <v>MACHINERY ADJUSTMENT</v>
          </cell>
          <cell r="H2107" t="str">
            <v>MACHINERY ADJUSTMENT</v>
          </cell>
          <cell r="I2107" t="str">
            <v>A2815</v>
          </cell>
          <cell r="J2107" t="e">
            <v>#N/A</v>
          </cell>
          <cell r="K2107" t="e">
            <v>#N/A</v>
          </cell>
          <cell r="L2107"/>
          <cell r="M2107"/>
          <cell r="N2107" t="e">
            <v>#N/A</v>
          </cell>
          <cell r="O2107" t="e">
            <v>#N/A</v>
          </cell>
          <cell r="P2107" t="e">
            <v>#N/A</v>
          </cell>
          <cell r="Q2107" t="e">
            <v>#N/A</v>
          </cell>
          <cell r="R2107" t="e">
            <v>#N/A</v>
          </cell>
          <cell r="S2107" t="e">
            <v>#N/A</v>
          </cell>
          <cell r="T2107" t="e">
            <v>#N/A</v>
          </cell>
          <cell r="U2107" t="e">
            <v>#N/A</v>
          </cell>
          <cell r="V2107" t="e">
            <v>#N/A</v>
          </cell>
          <cell r="W2107"/>
          <cell r="X2107" t="e">
            <v>#N/A</v>
          </cell>
          <cell r="Y2107" t="e">
            <v>#N/A</v>
          </cell>
          <cell r="Z2107" t="e">
            <v>#N/A</v>
          </cell>
          <cell r="AA2107"/>
          <cell r="AB2107"/>
          <cell r="AC2107"/>
          <cell r="AD2107"/>
          <cell r="AE2107" t="str">
            <v>ARRU</v>
          </cell>
          <cell r="AF2107" t="str">
            <v>FI</v>
          </cell>
          <cell r="AG2107"/>
          <cell r="AH2107"/>
        </row>
        <row r="2108">
          <cell r="A2108">
            <v>175010</v>
          </cell>
          <cell r="B2108">
            <v>1000</v>
          </cell>
          <cell r="C2108">
            <v>1035</v>
          </cell>
          <cell r="D2108" t="str">
            <v>ZANL</v>
          </cell>
          <cell r="E2108" t="str">
            <v/>
          </cell>
          <cell r="F2108" t="str">
            <v>X</v>
          </cell>
          <cell r="G2108" t="str">
            <v>INDUSTRIAL EQUIPMENT</v>
          </cell>
          <cell r="H2108" t="str">
            <v>INDUSTRIAL EQUIPMENT</v>
          </cell>
          <cell r="I2108" t="str">
            <v>A2815</v>
          </cell>
          <cell r="J2108" t="str">
            <v>RUB</v>
          </cell>
          <cell r="K2108" t="str">
            <v>X</v>
          </cell>
          <cell r="L2108"/>
          <cell r="M2108"/>
          <cell r="N2108" t="str">
            <v>X</v>
          </cell>
          <cell r="O2108" t="str">
            <v>X</v>
          </cell>
          <cell r="P2108" t="str">
            <v>A</v>
          </cell>
          <cell r="Q2108" t="str">
            <v>201175010</v>
          </cell>
          <cell r="R2108">
            <v>0</v>
          </cell>
          <cell r="S2108" t="str">
            <v>X</v>
          </cell>
          <cell r="T2108" t="str">
            <v>001</v>
          </cell>
          <cell r="U2108" t="str">
            <v>Z001</v>
          </cell>
          <cell r="V2108" t="e">
            <v>#N/A</v>
          </cell>
          <cell r="W2108"/>
          <cell r="X2108" t="e">
            <v>#N/A</v>
          </cell>
          <cell r="Y2108">
            <v>0</v>
          </cell>
          <cell r="Z2108">
            <v>0</v>
          </cell>
          <cell r="AA2108"/>
          <cell r="AB2108"/>
          <cell r="AC2108"/>
          <cell r="AD2108"/>
          <cell r="AE2108" t="str">
            <v>ARRU</v>
          </cell>
          <cell r="AF2108" t="str">
            <v>FI</v>
          </cell>
          <cell r="AG2108" t="str">
            <v>Аморт. Оборудование</v>
          </cell>
          <cell r="AH2108" t="str">
            <v>Амортизация Оборудование</v>
          </cell>
        </row>
        <row r="2109">
          <cell r="A2109">
            <v>175011</v>
          </cell>
          <cell r="B2109">
            <v>1000</v>
          </cell>
          <cell r="C2109">
            <v>1035</v>
          </cell>
          <cell r="D2109" t="str">
            <v>ZANL</v>
          </cell>
          <cell r="E2109" t="str">
            <v/>
          </cell>
          <cell r="F2109" t="str">
            <v>X</v>
          </cell>
          <cell r="G2109" t="str">
            <v>INDUSTRIAL EQUIPMENT</v>
          </cell>
          <cell r="H2109" t="str">
            <v>INDUSTRIAL EQUIPMENT</v>
          </cell>
          <cell r="I2109" t="str">
            <v>A2815</v>
          </cell>
          <cell r="J2109" t="e">
            <v>#N/A</v>
          </cell>
          <cell r="K2109" t="e">
            <v>#N/A</v>
          </cell>
          <cell r="L2109"/>
          <cell r="M2109"/>
          <cell r="N2109" t="e">
            <v>#N/A</v>
          </cell>
          <cell r="O2109" t="e">
            <v>#N/A</v>
          </cell>
          <cell r="P2109" t="e">
            <v>#N/A</v>
          </cell>
          <cell r="Q2109" t="e">
            <v>#N/A</v>
          </cell>
          <cell r="R2109" t="e">
            <v>#N/A</v>
          </cell>
          <cell r="S2109" t="e">
            <v>#N/A</v>
          </cell>
          <cell r="T2109" t="e">
            <v>#N/A</v>
          </cell>
          <cell r="U2109" t="e">
            <v>#N/A</v>
          </cell>
          <cell r="V2109" t="e">
            <v>#N/A</v>
          </cell>
          <cell r="W2109"/>
          <cell r="X2109" t="e">
            <v>#N/A</v>
          </cell>
          <cell r="Y2109" t="e">
            <v>#N/A</v>
          </cell>
          <cell r="Z2109" t="e">
            <v>#N/A</v>
          </cell>
          <cell r="AA2109"/>
          <cell r="AB2109"/>
          <cell r="AC2109"/>
          <cell r="AD2109"/>
          <cell r="AE2109" t="str">
            <v>ARRU</v>
          </cell>
          <cell r="AF2109" t="str">
            <v>FI</v>
          </cell>
          <cell r="AG2109"/>
          <cell r="AH2109"/>
        </row>
        <row r="2110">
          <cell r="A2110">
            <v>175012</v>
          </cell>
          <cell r="B2110">
            <v>1000</v>
          </cell>
          <cell r="C2110">
            <v>1035</v>
          </cell>
          <cell r="D2110" t="str">
            <v>ZANL</v>
          </cell>
          <cell r="E2110" t="str">
            <v/>
          </cell>
          <cell r="F2110" t="str">
            <v>X</v>
          </cell>
          <cell r="G2110" t="str">
            <v>INDUSTRIAL EQUIPMENT</v>
          </cell>
          <cell r="H2110" t="str">
            <v>INDUSTRIAL EQUIPMENT - INNOVATION LAW</v>
          </cell>
          <cell r="I2110" t="str">
            <v>A2815</v>
          </cell>
          <cell r="J2110" t="e">
            <v>#N/A</v>
          </cell>
          <cell r="K2110" t="e">
            <v>#N/A</v>
          </cell>
          <cell r="L2110"/>
          <cell r="M2110"/>
          <cell r="N2110" t="e">
            <v>#N/A</v>
          </cell>
          <cell r="O2110" t="e">
            <v>#N/A</v>
          </cell>
          <cell r="P2110" t="e">
            <v>#N/A</v>
          </cell>
          <cell r="Q2110" t="e">
            <v>#N/A</v>
          </cell>
          <cell r="R2110" t="e">
            <v>#N/A</v>
          </cell>
          <cell r="S2110" t="e">
            <v>#N/A</v>
          </cell>
          <cell r="T2110" t="e">
            <v>#N/A</v>
          </cell>
          <cell r="U2110" t="e">
            <v>#N/A</v>
          </cell>
          <cell r="V2110">
            <v>0</v>
          </cell>
          <cell r="W2110"/>
          <cell r="X2110">
            <v>0</v>
          </cell>
          <cell r="Y2110" t="e">
            <v>#N/A</v>
          </cell>
          <cell r="Z2110" t="e">
            <v>#N/A</v>
          </cell>
          <cell r="AA2110"/>
          <cell r="AB2110"/>
          <cell r="AC2110"/>
          <cell r="AD2110"/>
          <cell r="AE2110" t="str">
            <v>ARRU</v>
          </cell>
          <cell r="AF2110" t="str">
            <v>FI</v>
          </cell>
          <cell r="AG2110"/>
          <cell r="AH2110"/>
        </row>
        <row r="2111">
          <cell r="A2111">
            <v>175013</v>
          </cell>
          <cell r="B2111">
            <v>1000</v>
          </cell>
          <cell r="C2111">
            <v>1035</v>
          </cell>
          <cell r="D2111" t="str">
            <v>ZANL</v>
          </cell>
          <cell r="E2111" t="str">
            <v/>
          </cell>
          <cell r="F2111" t="str">
            <v>X</v>
          </cell>
          <cell r="G2111" t="str">
            <v>INDUSTRIAL EQUIPMENT</v>
          </cell>
          <cell r="H2111" t="str">
            <v>INDUSTRIAL EQUIPMENT AR JAPAN (Offfice equipt)</v>
          </cell>
          <cell r="I2111" t="str">
            <v>A2815</v>
          </cell>
          <cell r="J2111" t="e">
            <v>#N/A</v>
          </cell>
          <cell r="K2111" t="e">
            <v>#N/A</v>
          </cell>
          <cell r="L2111"/>
          <cell r="M2111"/>
          <cell r="N2111" t="e">
            <v>#N/A</v>
          </cell>
          <cell r="O2111" t="e">
            <v>#N/A</v>
          </cell>
          <cell r="P2111" t="e">
            <v>#N/A</v>
          </cell>
          <cell r="Q2111" t="e">
            <v>#N/A</v>
          </cell>
          <cell r="R2111" t="e">
            <v>#N/A</v>
          </cell>
          <cell r="S2111" t="e">
            <v>#N/A</v>
          </cell>
          <cell r="T2111" t="e">
            <v>#N/A</v>
          </cell>
          <cell r="U2111" t="e">
            <v>#N/A</v>
          </cell>
          <cell r="V2111" t="e">
            <v>#N/A</v>
          </cell>
          <cell r="W2111"/>
          <cell r="X2111" t="e">
            <v>#N/A</v>
          </cell>
          <cell r="Y2111" t="e">
            <v>#N/A</v>
          </cell>
          <cell r="Z2111" t="e">
            <v>#N/A</v>
          </cell>
          <cell r="AA2111"/>
          <cell r="AB2111"/>
          <cell r="AC2111"/>
          <cell r="AD2111"/>
          <cell r="AE2111" t="str">
            <v>ARRU</v>
          </cell>
          <cell r="AF2111" t="str">
            <v>FI</v>
          </cell>
          <cell r="AG2111"/>
          <cell r="AH2111"/>
        </row>
        <row r="2112">
          <cell r="A2112">
            <v>175014</v>
          </cell>
          <cell r="B2112">
            <v>1000</v>
          </cell>
          <cell r="C2112">
            <v>1035</v>
          </cell>
          <cell r="D2112" t="str">
            <v>ZANL</v>
          </cell>
          <cell r="E2112" t="str">
            <v/>
          </cell>
          <cell r="F2112" t="str">
            <v>X</v>
          </cell>
          <cell r="G2112" t="str">
            <v>INDUSTRIAL EQUIPMENT</v>
          </cell>
          <cell r="H2112" t="str">
            <v>INDUSTRIAL EQUIPMENT AR JAPAN (Build equipt)</v>
          </cell>
          <cell r="I2112" t="str">
            <v>A2815</v>
          </cell>
          <cell r="J2112" t="e">
            <v>#N/A</v>
          </cell>
          <cell r="K2112" t="e">
            <v>#N/A</v>
          </cell>
          <cell r="L2112"/>
          <cell r="M2112"/>
          <cell r="N2112" t="e">
            <v>#N/A</v>
          </cell>
          <cell r="O2112" t="e">
            <v>#N/A</v>
          </cell>
          <cell r="P2112" t="e">
            <v>#N/A</v>
          </cell>
          <cell r="Q2112" t="e">
            <v>#N/A</v>
          </cell>
          <cell r="R2112" t="e">
            <v>#N/A</v>
          </cell>
          <cell r="S2112" t="e">
            <v>#N/A</v>
          </cell>
          <cell r="T2112" t="e">
            <v>#N/A</v>
          </cell>
          <cell r="U2112" t="e">
            <v>#N/A</v>
          </cell>
          <cell r="V2112" t="e">
            <v>#N/A</v>
          </cell>
          <cell r="W2112"/>
          <cell r="X2112" t="e">
            <v>#N/A</v>
          </cell>
          <cell r="Y2112" t="e">
            <v>#N/A</v>
          </cell>
          <cell r="Z2112" t="e">
            <v>#N/A</v>
          </cell>
          <cell r="AA2112"/>
          <cell r="AB2112"/>
          <cell r="AC2112"/>
          <cell r="AD2112"/>
          <cell r="AE2112" t="str">
            <v>ARRU</v>
          </cell>
          <cell r="AF2112" t="str">
            <v>FI</v>
          </cell>
          <cell r="AG2112"/>
          <cell r="AH2112"/>
        </row>
        <row r="2113">
          <cell r="A2113">
            <v>175019</v>
          </cell>
          <cell r="B2113">
            <v>1000</v>
          </cell>
          <cell r="C2113">
            <v>1035</v>
          </cell>
          <cell r="D2113" t="str">
            <v>SAKO</v>
          </cell>
          <cell r="E2113" t="str">
            <v/>
          </cell>
          <cell r="F2113" t="str">
            <v>X</v>
          </cell>
          <cell r="G2113" t="str">
            <v>INDUSTRIAL EQUIPMENT</v>
          </cell>
          <cell r="H2113" t="str">
            <v>INDUSTRIAL EQUIPMENT ADJUSTMENT</v>
          </cell>
          <cell r="I2113" t="str">
            <v>A2815</v>
          </cell>
          <cell r="J2113" t="e">
            <v>#N/A</v>
          </cell>
          <cell r="K2113" t="e">
            <v>#N/A</v>
          </cell>
          <cell r="L2113"/>
          <cell r="M2113"/>
          <cell r="N2113" t="e">
            <v>#N/A</v>
          </cell>
          <cell r="O2113" t="e">
            <v>#N/A</v>
          </cell>
          <cell r="P2113" t="e">
            <v>#N/A</v>
          </cell>
          <cell r="Q2113" t="e">
            <v>#N/A</v>
          </cell>
          <cell r="R2113" t="e">
            <v>#N/A</v>
          </cell>
          <cell r="S2113" t="e">
            <v>#N/A</v>
          </cell>
          <cell r="T2113" t="e">
            <v>#N/A</v>
          </cell>
          <cell r="U2113" t="e">
            <v>#N/A</v>
          </cell>
          <cell r="V2113" t="e">
            <v>#N/A</v>
          </cell>
          <cell r="W2113"/>
          <cell r="X2113" t="e">
            <v>#N/A</v>
          </cell>
          <cell r="Y2113" t="e">
            <v>#N/A</v>
          </cell>
          <cell r="Z2113" t="e">
            <v>#N/A</v>
          </cell>
          <cell r="AA2113"/>
          <cell r="AB2113"/>
          <cell r="AC2113"/>
          <cell r="AD2113"/>
          <cell r="AE2113" t="str">
            <v>ARRU</v>
          </cell>
          <cell r="AF2113" t="str">
            <v>FI</v>
          </cell>
          <cell r="AG2113"/>
          <cell r="AH2113"/>
        </row>
        <row r="2114">
          <cell r="A2114">
            <v>175020</v>
          </cell>
          <cell r="B2114">
            <v>1000</v>
          </cell>
          <cell r="C2114">
            <v>1035</v>
          </cell>
          <cell r="D2114" t="str">
            <v>ZANL</v>
          </cell>
          <cell r="E2114" t="str">
            <v/>
          </cell>
          <cell r="F2114" t="str">
            <v>X</v>
          </cell>
          <cell r="G2114" t="str">
            <v>TRANSPORT EQUIPMENT</v>
          </cell>
          <cell r="H2114" t="str">
            <v>TRANSPORT EQUIPMENT</v>
          </cell>
          <cell r="I2114" t="str">
            <v>A2818</v>
          </cell>
          <cell r="J2114" t="str">
            <v>RUB</v>
          </cell>
          <cell r="K2114" t="str">
            <v>X</v>
          </cell>
          <cell r="L2114"/>
          <cell r="M2114"/>
          <cell r="N2114" t="str">
            <v>X</v>
          </cell>
          <cell r="O2114" t="str">
            <v>X</v>
          </cell>
          <cell r="P2114" t="str">
            <v>A</v>
          </cell>
          <cell r="Q2114" t="str">
            <v>201175020</v>
          </cell>
          <cell r="R2114">
            <v>0</v>
          </cell>
          <cell r="S2114" t="str">
            <v>X</v>
          </cell>
          <cell r="T2114" t="str">
            <v>001</v>
          </cell>
          <cell r="U2114" t="str">
            <v>Z001</v>
          </cell>
          <cell r="V2114" t="e">
            <v>#N/A</v>
          </cell>
          <cell r="W2114"/>
          <cell r="X2114" t="e">
            <v>#N/A</v>
          </cell>
          <cell r="Y2114">
            <v>0</v>
          </cell>
          <cell r="Z2114">
            <v>0</v>
          </cell>
          <cell r="AA2114"/>
          <cell r="AB2114"/>
          <cell r="AC2114"/>
          <cell r="AD2114"/>
          <cell r="AE2114" t="str">
            <v>ARRU</v>
          </cell>
          <cell r="AF2114" t="str">
            <v>FI</v>
          </cell>
          <cell r="AG2114" t="str">
            <v>Аморт. Транспорт</v>
          </cell>
          <cell r="AH2114" t="str">
            <v>Амортизация Транспорт</v>
          </cell>
        </row>
        <row r="2115">
          <cell r="A2115">
            <v>175029</v>
          </cell>
          <cell r="B2115">
            <v>1000</v>
          </cell>
          <cell r="C2115">
            <v>1035</v>
          </cell>
          <cell r="D2115" t="str">
            <v>SAKO</v>
          </cell>
          <cell r="E2115" t="str">
            <v/>
          </cell>
          <cell r="F2115" t="str">
            <v>X</v>
          </cell>
          <cell r="G2115" t="str">
            <v>TRANSPORT EQUIPMENT</v>
          </cell>
          <cell r="H2115" t="str">
            <v>TRANSPORT EQUIPMENT ADJUSTMENT</v>
          </cell>
          <cell r="I2115" t="str">
            <v>A2818</v>
          </cell>
          <cell r="J2115" t="e">
            <v>#N/A</v>
          </cell>
          <cell r="K2115" t="e">
            <v>#N/A</v>
          </cell>
          <cell r="L2115"/>
          <cell r="M2115"/>
          <cell r="N2115" t="e">
            <v>#N/A</v>
          </cell>
          <cell r="O2115" t="e">
            <v>#N/A</v>
          </cell>
          <cell r="P2115" t="e">
            <v>#N/A</v>
          </cell>
          <cell r="Q2115" t="e">
            <v>#N/A</v>
          </cell>
          <cell r="R2115" t="e">
            <v>#N/A</v>
          </cell>
          <cell r="S2115" t="e">
            <v>#N/A</v>
          </cell>
          <cell r="T2115" t="e">
            <v>#N/A</v>
          </cell>
          <cell r="U2115" t="e">
            <v>#N/A</v>
          </cell>
          <cell r="V2115">
            <v>0</v>
          </cell>
          <cell r="W2115"/>
          <cell r="X2115">
            <v>0</v>
          </cell>
          <cell r="Y2115" t="e">
            <v>#N/A</v>
          </cell>
          <cell r="Z2115" t="e">
            <v>#N/A</v>
          </cell>
          <cell r="AA2115"/>
          <cell r="AB2115"/>
          <cell r="AC2115"/>
          <cell r="AD2115"/>
          <cell r="AE2115" t="str">
            <v>ARRU</v>
          </cell>
          <cell r="AF2115" t="str">
            <v>FI</v>
          </cell>
          <cell r="AG2115"/>
          <cell r="AH2115"/>
        </row>
        <row r="2116">
          <cell r="A2116">
            <v>175030</v>
          </cell>
          <cell r="B2116">
            <v>1000</v>
          </cell>
          <cell r="C2116">
            <v>1035</v>
          </cell>
          <cell r="D2116" t="str">
            <v>ZANL</v>
          </cell>
          <cell r="E2116" t="str">
            <v/>
          </cell>
          <cell r="F2116" t="str">
            <v>X</v>
          </cell>
          <cell r="G2116" t="str">
            <v>OFFICE EQUIPMENT</v>
          </cell>
          <cell r="H2116" t="str">
            <v>OFFICE EQUIPMENT</v>
          </cell>
          <cell r="I2116" t="str">
            <v>A2818</v>
          </cell>
          <cell r="J2116" t="str">
            <v>RUB</v>
          </cell>
          <cell r="K2116" t="str">
            <v>X</v>
          </cell>
          <cell r="L2116"/>
          <cell r="M2116"/>
          <cell r="N2116" t="str">
            <v>X</v>
          </cell>
          <cell r="O2116" t="str">
            <v>X</v>
          </cell>
          <cell r="P2116" t="str">
            <v>A</v>
          </cell>
          <cell r="Q2116" t="str">
            <v>201175030</v>
          </cell>
          <cell r="R2116">
            <v>0</v>
          </cell>
          <cell r="S2116" t="str">
            <v>X</v>
          </cell>
          <cell r="T2116" t="str">
            <v>001</v>
          </cell>
          <cell r="U2116" t="str">
            <v>Z001</v>
          </cell>
          <cell r="V2116" t="e">
            <v>#N/A</v>
          </cell>
          <cell r="W2116"/>
          <cell r="X2116" t="e">
            <v>#N/A</v>
          </cell>
          <cell r="Y2116">
            <v>0</v>
          </cell>
          <cell r="Z2116">
            <v>0</v>
          </cell>
          <cell r="AA2116"/>
          <cell r="AB2116"/>
          <cell r="AC2116"/>
          <cell r="AD2116"/>
          <cell r="AE2116" t="str">
            <v>ARRU</v>
          </cell>
          <cell r="AF2116" t="str">
            <v>FI</v>
          </cell>
          <cell r="AG2116" t="str">
            <v>Аморт: ОфиснОборудов</v>
          </cell>
          <cell r="AH2116" t="str">
            <v>Амортизация Офисное оборудование</v>
          </cell>
        </row>
        <row r="2117">
          <cell r="A2117">
            <v>175031</v>
          </cell>
          <cell r="B2117">
            <v>1000</v>
          </cell>
          <cell r="C2117">
            <v>1035</v>
          </cell>
          <cell r="D2117" t="str">
            <v>SAKO</v>
          </cell>
          <cell r="E2117" t="str">
            <v/>
          </cell>
          <cell r="F2117" t="str">
            <v>X</v>
          </cell>
          <cell r="G2117" t="str">
            <v>OFFICE EQUIPMENT</v>
          </cell>
          <cell r="H2117" t="str">
            <v>OFFICE EQUIPMENT</v>
          </cell>
          <cell r="I2117" t="str">
            <v>A2818</v>
          </cell>
          <cell r="J2117" t="e">
            <v>#N/A</v>
          </cell>
          <cell r="K2117" t="e">
            <v>#N/A</v>
          </cell>
          <cell r="L2117"/>
          <cell r="M2117"/>
          <cell r="N2117" t="e">
            <v>#N/A</v>
          </cell>
          <cell r="O2117" t="e">
            <v>#N/A</v>
          </cell>
          <cell r="P2117" t="e">
            <v>#N/A</v>
          </cell>
          <cell r="Q2117" t="e">
            <v>#N/A</v>
          </cell>
          <cell r="R2117" t="e">
            <v>#N/A</v>
          </cell>
          <cell r="S2117" t="e">
            <v>#N/A</v>
          </cell>
          <cell r="T2117" t="e">
            <v>#N/A</v>
          </cell>
          <cell r="U2117" t="e">
            <v>#N/A</v>
          </cell>
          <cell r="V2117" t="e">
            <v>#N/A</v>
          </cell>
          <cell r="W2117"/>
          <cell r="X2117" t="e">
            <v>#N/A</v>
          </cell>
          <cell r="Y2117" t="e">
            <v>#N/A</v>
          </cell>
          <cell r="Z2117" t="e">
            <v>#N/A</v>
          </cell>
          <cell r="AA2117"/>
          <cell r="AB2117"/>
          <cell r="AC2117"/>
          <cell r="AD2117"/>
          <cell r="AE2117" t="str">
            <v>ARRU</v>
          </cell>
          <cell r="AF2117" t="str">
            <v>FI</v>
          </cell>
          <cell r="AG2117"/>
          <cell r="AH2117"/>
        </row>
        <row r="2118">
          <cell r="A2118">
            <v>175039</v>
          </cell>
          <cell r="B2118">
            <v>1000</v>
          </cell>
          <cell r="C2118">
            <v>1035</v>
          </cell>
          <cell r="D2118" t="str">
            <v>SAKO</v>
          </cell>
          <cell r="E2118" t="str">
            <v/>
          </cell>
          <cell r="F2118" t="str">
            <v>X</v>
          </cell>
          <cell r="G2118" t="str">
            <v>OFFICE EQUIPMENT</v>
          </cell>
          <cell r="H2118" t="str">
            <v>OFFICE EQUIPMENT ADJUSTMENT</v>
          </cell>
          <cell r="I2118" t="str">
            <v>A2818</v>
          </cell>
          <cell r="J2118" t="e">
            <v>#N/A</v>
          </cell>
          <cell r="K2118" t="e">
            <v>#N/A</v>
          </cell>
          <cell r="L2118"/>
          <cell r="M2118"/>
          <cell r="N2118" t="e">
            <v>#N/A</v>
          </cell>
          <cell r="O2118" t="e">
            <v>#N/A</v>
          </cell>
          <cell r="P2118" t="e">
            <v>#N/A</v>
          </cell>
          <cell r="Q2118" t="e">
            <v>#N/A</v>
          </cell>
          <cell r="R2118" t="e">
            <v>#N/A</v>
          </cell>
          <cell r="S2118" t="e">
            <v>#N/A</v>
          </cell>
          <cell r="T2118" t="e">
            <v>#N/A</v>
          </cell>
          <cell r="U2118" t="e">
            <v>#N/A</v>
          </cell>
          <cell r="V2118" t="e">
            <v>#N/A</v>
          </cell>
          <cell r="W2118"/>
          <cell r="X2118" t="e">
            <v>#N/A</v>
          </cell>
          <cell r="Y2118" t="e">
            <v>#N/A</v>
          </cell>
          <cell r="Z2118" t="e">
            <v>#N/A</v>
          </cell>
          <cell r="AA2118"/>
          <cell r="AB2118"/>
          <cell r="AC2118"/>
          <cell r="AD2118"/>
          <cell r="AE2118" t="str">
            <v>ARRU</v>
          </cell>
          <cell r="AF2118" t="str">
            <v>FI</v>
          </cell>
          <cell r="AG2118"/>
          <cell r="AH2118"/>
        </row>
        <row r="2119">
          <cell r="A2119">
            <v>175040</v>
          </cell>
          <cell r="B2119">
            <v>1000</v>
          </cell>
          <cell r="C2119">
            <v>1035</v>
          </cell>
          <cell r="D2119" t="str">
            <v>ZANL</v>
          </cell>
          <cell r="E2119" t="str">
            <v/>
          </cell>
          <cell r="F2119" t="str">
            <v>X</v>
          </cell>
          <cell r="G2119" t="str">
            <v>COMPUTERS</v>
          </cell>
          <cell r="H2119" t="str">
            <v>COMPUTERS</v>
          </cell>
          <cell r="I2119" t="str">
            <v>A2818</v>
          </cell>
          <cell r="J2119" t="str">
            <v>RUB</v>
          </cell>
          <cell r="K2119" t="str">
            <v>X</v>
          </cell>
          <cell r="L2119"/>
          <cell r="M2119"/>
          <cell r="N2119" t="str">
            <v>X</v>
          </cell>
          <cell r="O2119" t="str">
            <v>X</v>
          </cell>
          <cell r="P2119" t="str">
            <v>A</v>
          </cell>
          <cell r="Q2119" t="str">
            <v>201175040</v>
          </cell>
          <cell r="R2119">
            <v>0</v>
          </cell>
          <cell r="S2119" t="str">
            <v>X</v>
          </cell>
          <cell r="T2119" t="str">
            <v>001</v>
          </cell>
          <cell r="U2119" t="str">
            <v>Z001</v>
          </cell>
          <cell r="V2119" t="e">
            <v>#N/A</v>
          </cell>
          <cell r="W2119"/>
          <cell r="X2119" t="e">
            <v>#N/A</v>
          </cell>
          <cell r="Y2119">
            <v>0</v>
          </cell>
          <cell r="Z2119">
            <v>0</v>
          </cell>
          <cell r="AA2119"/>
          <cell r="AB2119"/>
          <cell r="AC2119"/>
          <cell r="AD2119"/>
          <cell r="AE2119" t="str">
            <v>ARRU</v>
          </cell>
          <cell r="AF2119" t="str">
            <v>FI</v>
          </cell>
          <cell r="AG2119" t="str">
            <v>Аморт. Компьютеры</v>
          </cell>
          <cell r="AH2119" t="str">
            <v>Амортизация Компьютеры</v>
          </cell>
        </row>
        <row r="2120">
          <cell r="A2120">
            <v>175049</v>
          </cell>
          <cell r="B2120">
            <v>1000</v>
          </cell>
          <cell r="C2120">
            <v>1035</v>
          </cell>
          <cell r="D2120" t="str">
            <v>SAKO</v>
          </cell>
          <cell r="E2120" t="str">
            <v/>
          </cell>
          <cell r="F2120" t="str">
            <v>X</v>
          </cell>
          <cell r="G2120" t="str">
            <v>COMPUTERS</v>
          </cell>
          <cell r="H2120" t="str">
            <v>COMPUTERS ADJUSTMENT</v>
          </cell>
          <cell r="I2120" t="str">
            <v>A2818</v>
          </cell>
          <cell r="J2120" t="e">
            <v>#N/A</v>
          </cell>
          <cell r="K2120" t="e">
            <v>#N/A</v>
          </cell>
          <cell r="L2120"/>
          <cell r="M2120"/>
          <cell r="N2120" t="e">
            <v>#N/A</v>
          </cell>
          <cell r="O2120" t="e">
            <v>#N/A</v>
          </cell>
          <cell r="P2120" t="e">
            <v>#N/A</v>
          </cell>
          <cell r="Q2120" t="e">
            <v>#N/A</v>
          </cell>
          <cell r="R2120" t="e">
            <v>#N/A</v>
          </cell>
          <cell r="S2120" t="e">
            <v>#N/A</v>
          </cell>
          <cell r="T2120" t="e">
            <v>#N/A</v>
          </cell>
          <cell r="U2120" t="e">
            <v>#N/A</v>
          </cell>
          <cell r="V2120" t="e">
            <v>#N/A</v>
          </cell>
          <cell r="W2120"/>
          <cell r="X2120" t="e">
            <v>#N/A</v>
          </cell>
          <cell r="Y2120" t="e">
            <v>#N/A</v>
          </cell>
          <cell r="Z2120" t="e">
            <v>#N/A</v>
          </cell>
          <cell r="AA2120"/>
          <cell r="AB2120"/>
          <cell r="AC2120"/>
          <cell r="AD2120"/>
          <cell r="AE2120" t="str">
            <v>ARRU</v>
          </cell>
          <cell r="AF2120" t="str">
            <v>FI</v>
          </cell>
          <cell r="AG2120"/>
          <cell r="AH2120"/>
        </row>
        <row r="2121">
          <cell r="A2121">
            <v>175050</v>
          </cell>
          <cell r="B2121">
            <v>1000</v>
          </cell>
          <cell r="C2121">
            <v>1035</v>
          </cell>
          <cell r="D2121" t="str">
            <v>ZANL</v>
          </cell>
          <cell r="E2121" t="str">
            <v/>
          </cell>
          <cell r="F2121" t="str">
            <v>X</v>
          </cell>
          <cell r="G2121" t="str">
            <v>LOW VALUE TANGIBLE</v>
          </cell>
          <cell r="H2121" t="str">
            <v>LOW VALUE TANGIBLE</v>
          </cell>
          <cell r="I2121" t="str">
            <v>A2818</v>
          </cell>
          <cell r="J2121" t="str">
            <v>RUB</v>
          </cell>
          <cell r="K2121" t="str">
            <v>X</v>
          </cell>
          <cell r="L2121"/>
          <cell r="M2121"/>
          <cell r="N2121" t="str">
            <v>X</v>
          </cell>
          <cell r="O2121" t="str">
            <v>X</v>
          </cell>
          <cell r="P2121" t="str">
            <v>A</v>
          </cell>
          <cell r="Q2121" t="str">
            <v>201175050</v>
          </cell>
          <cell r="R2121">
            <v>0</v>
          </cell>
          <cell r="S2121" t="str">
            <v>X</v>
          </cell>
          <cell r="T2121" t="str">
            <v>001</v>
          </cell>
          <cell r="U2121" t="str">
            <v>Z001</v>
          </cell>
          <cell r="V2121">
            <v>0</v>
          </cell>
          <cell r="W2121"/>
          <cell r="X2121">
            <v>0</v>
          </cell>
          <cell r="Y2121">
            <v>0</v>
          </cell>
          <cell r="Z2121">
            <v>0</v>
          </cell>
          <cell r="AA2121"/>
          <cell r="AB2121"/>
          <cell r="AC2121"/>
          <cell r="AD2121"/>
          <cell r="AE2121" t="str">
            <v>ARRU</v>
          </cell>
          <cell r="AF2121" t="str">
            <v>FI</v>
          </cell>
          <cell r="AG2121" t="str">
            <v>Аморт: ПроизвХозИнв</v>
          </cell>
          <cell r="AH2121" t="str">
            <v>Амортизация Произв. и хоз. инвентарь</v>
          </cell>
        </row>
        <row r="2122">
          <cell r="A2122">
            <v>175100</v>
          </cell>
          <cell r="B2122">
            <v>1000</v>
          </cell>
          <cell r="C2122">
            <v>1035</v>
          </cell>
          <cell r="D2122" t="str">
            <v>ZANL</v>
          </cell>
          <cell r="E2122" t="str">
            <v/>
          </cell>
          <cell r="F2122" t="str">
            <v>X</v>
          </cell>
          <cell r="G2122" t="str">
            <v>MOULDS</v>
          </cell>
          <cell r="H2122" t="str">
            <v>MOULDS</v>
          </cell>
          <cell r="I2122" t="str">
            <v>A2816</v>
          </cell>
          <cell r="J2122" t="str">
            <v>RUB</v>
          </cell>
          <cell r="K2122" t="str">
            <v>X</v>
          </cell>
          <cell r="L2122"/>
          <cell r="M2122"/>
          <cell r="N2122" t="str">
            <v>X</v>
          </cell>
          <cell r="O2122" t="str">
            <v>X</v>
          </cell>
          <cell r="P2122" t="str">
            <v>A</v>
          </cell>
          <cell r="Q2122" t="str">
            <v>201175100</v>
          </cell>
          <cell r="R2122">
            <v>0</v>
          </cell>
          <cell r="S2122" t="str">
            <v>X</v>
          </cell>
          <cell r="T2122" t="str">
            <v>001</v>
          </cell>
          <cell r="U2122" t="str">
            <v>Z001</v>
          </cell>
          <cell r="V2122" t="e">
            <v>#N/A</v>
          </cell>
          <cell r="W2122"/>
          <cell r="X2122" t="e">
            <v>#N/A</v>
          </cell>
          <cell r="Y2122">
            <v>0</v>
          </cell>
          <cell r="Z2122">
            <v>0</v>
          </cell>
          <cell r="AA2122"/>
          <cell r="AB2122"/>
          <cell r="AC2122"/>
          <cell r="AD2122"/>
          <cell r="AE2122" t="str">
            <v>ARRU</v>
          </cell>
          <cell r="AF2122" t="str">
            <v>FI</v>
          </cell>
          <cell r="AG2122" t="str">
            <v>Аморт. Пресс-формы</v>
          </cell>
          <cell r="AH2122" t="str">
            <v>Амортизация Пресс-формы</v>
          </cell>
        </row>
        <row r="2123">
          <cell r="A2123">
            <v>175102</v>
          </cell>
          <cell r="B2123">
            <v>1000</v>
          </cell>
          <cell r="C2123">
            <v>1035</v>
          </cell>
          <cell r="D2123" t="str">
            <v>ZANL</v>
          </cell>
          <cell r="E2123" t="str">
            <v/>
          </cell>
          <cell r="F2123" t="str">
            <v>X</v>
          </cell>
          <cell r="G2123" t="str">
            <v>MOULDS</v>
          </cell>
          <cell r="H2123" t="str">
            <v>MOULDS - INNOVATION LAW</v>
          </cell>
          <cell r="I2123" t="str">
            <v>A2816</v>
          </cell>
          <cell r="J2123" t="e">
            <v>#N/A</v>
          </cell>
          <cell r="K2123" t="e">
            <v>#N/A</v>
          </cell>
          <cell r="L2123"/>
          <cell r="M2123"/>
          <cell r="N2123" t="e">
            <v>#N/A</v>
          </cell>
          <cell r="O2123" t="e">
            <v>#N/A</v>
          </cell>
          <cell r="P2123" t="e">
            <v>#N/A</v>
          </cell>
          <cell r="Q2123" t="e">
            <v>#N/A</v>
          </cell>
          <cell r="R2123" t="e">
            <v>#N/A</v>
          </cell>
          <cell r="S2123" t="e">
            <v>#N/A</v>
          </cell>
          <cell r="T2123" t="e">
            <v>#N/A</v>
          </cell>
          <cell r="U2123" t="e">
            <v>#N/A</v>
          </cell>
          <cell r="V2123">
            <v>0</v>
          </cell>
          <cell r="W2123"/>
          <cell r="X2123">
            <v>0</v>
          </cell>
          <cell r="Y2123" t="e">
            <v>#N/A</v>
          </cell>
          <cell r="Z2123" t="e">
            <v>#N/A</v>
          </cell>
          <cell r="AA2123"/>
          <cell r="AB2123"/>
          <cell r="AC2123"/>
          <cell r="AD2123"/>
          <cell r="AE2123" t="str">
            <v>ARRU</v>
          </cell>
          <cell r="AF2123" t="str">
            <v>FI</v>
          </cell>
          <cell r="AG2123"/>
          <cell r="AH2123"/>
        </row>
        <row r="2124">
          <cell r="A2124">
            <v>175109</v>
          </cell>
          <cell r="B2124">
            <v>1000</v>
          </cell>
          <cell r="C2124">
            <v>1035</v>
          </cell>
          <cell r="D2124" t="str">
            <v>SAKO</v>
          </cell>
          <cell r="E2124" t="str">
            <v/>
          </cell>
          <cell r="F2124" t="str">
            <v>X</v>
          </cell>
          <cell r="G2124" t="str">
            <v>MOULDS</v>
          </cell>
          <cell r="H2124" t="str">
            <v>MOULDS ADJUSTMENT</v>
          </cell>
          <cell r="I2124" t="str">
            <v>A2816</v>
          </cell>
          <cell r="J2124" t="e">
            <v>#N/A</v>
          </cell>
          <cell r="K2124" t="e">
            <v>#N/A</v>
          </cell>
          <cell r="L2124"/>
          <cell r="M2124"/>
          <cell r="N2124" t="e">
            <v>#N/A</v>
          </cell>
          <cell r="O2124" t="e">
            <v>#N/A</v>
          </cell>
          <cell r="P2124" t="e">
            <v>#N/A</v>
          </cell>
          <cell r="Q2124" t="e">
            <v>#N/A</v>
          </cell>
          <cell r="R2124" t="e">
            <v>#N/A</v>
          </cell>
          <cell r="S2124" t="e">
            <v>#N/A</v>
          </cell>
          <cell r="T2124" t="e">
            <v>#N/A</v>
          </cell>
          <cell r="U2124" t="e">
            <v>#N/A</v>
          </cell>
          <cell r="V2124" t="e">
            <v>#N/A</v>
          </cell>
          <cell r="W2124"/>
          <cell r="X2124" t="e">
            <v>#N/A</v>
          </cell>
          <cell r="Y2124" t="e">
            <v>#N/A</v>
          </cell>
          <cell r="Z2124" t="e">
            <v>#N/A</v>
          </cell>
          <cell r="AA2124"/>
          <cell r="AB2124"/>
          <cell r="AC2124"/>
          <cell r="AD2124"/>
          <cell r="AE2124" t="str">
            <v>ARRU</v>
          </cell>
          <cell r="AF2124" t="str">
            <v>FI</v>
          </cell>
          <cell r="AG2124"/>
          <cell r="AH2124"/>
        </row>
        <row r="2125">
          <cell r="A2125">
            <v>175110</v>
          </cell>
          <cell r="B2125">
            <v>1000</v>
          </cell>
          <cell r="C2125">
            <v>1035</v>
          </cell>
          <cell r="D2125" t="str">
            <v>ZANL</v>
          </cell>
          <cell r="E2125" t="str">
            <v/>
          </cell>
          <cell r="F2125" t="str">
            <v>X</v>
          </cell>
          <cell r="G2125" t="str">
            <v>TOOLS</v>
          </cell>
          <cell r="H2125" t="str">
            <v>TOOLS</v>
          </cell>
          <cell r="I2125" t="str">
            <v>A2816</v>
          </cell>
          <cell r="J2125" t="str">
            <v>RUB</v>
          </cell>
          <cell r="K2125" t="str">
            <v>X</v>
          </cell>
          <cell r="L2125"/>
          <cell r="M2125"/>
          <cell r="N2125" t="str">
            <v>X</v>
          </cell>
          <cell r="O2125" t="str">
            <v>X</v>
          </cell>
          <cell r="P2125" t="str">
            <v>A</v>
          </cell>
          <cell r="Q2125" t="str">
            <v>201175110</v>
          </cell>
          <cell r="R2125">
            <v>0</v>
          </cell>
          <cell r="S2125" t="str">
            <v>X</v>
          </cell>
          <cell r="T2125" t="str">
            <v>001</v>
          </cell>
          <cell r="U2125" t="str">
            <v>Z001</v>
          </cell>
          <cell r="V2125" t="e">
            <v>#N/A</v>
          </cell>
          <cell r="W2125"/>
          <cell r="X2125" t="e">
            <v>#N/A</v>
          </cell>
          <cell r="Y2125">
            <v>0</v>
          </cell>
          <cell r="Z2125">
            <v>0</v>
          </cell>
          <cell r="AA2125"/>
          <cell r="AB2125"/>
          <cell r="AC2125"/>
          <cell r="AD2125"/>
          <cell r="AE2125" t="str">
            <v>ARRU</v>
          </cell>
          <cell r="AF2125" t="str">
            <v>FI</v>
          </cell>
          <cell r="AG2125" t="str">
            <v>Аморт. Оснастка</v>
          </cell>
          <cell r="AH2125" t="str">
            <v>Амортизация Оснастка</v>
          </cell>
        </row>
        <row r="2126">
          <cell r="A2126">
            <v>175112</v>
          </cell>
          <cell r="B2126">
            <v>1000</v>
          </cell>
          <cell r="C2126">
            <v>1035</v>
          </cell>
          <cell r="D2126" t="str">
            <v>ZANL</v>
          </cell>
          <cell r="E2126" t="str">
            <v/>
          </cell>
          <cell r="F2126" t="str">
            <v>X</v>
          </cell>
          <cell r="G2126" t="str">
            <v>TOOLS</v>
          </cell>
          <cell r="H2126" t="str">
            <v>TOOLS - INNOVATION LAW</v>
          </cell>
          <cell r="I2126" t="str">
            <v>A2816</v>
          </cell>
          <cell r="J2126" t="e">
            <v>#N/A</v>
          </cell>
          <cell r="K2126" t="e">
            <v>#N/A</v>
          </cell>
          <cell r="L2126"/>
          <cell r="M2126"/>
          <cell r="N2126" t="e">
            <v>#N/A</v>
          </cell>
          <cell r="O2126" t="e">
            <v>#N/A</v>
          </cell>
          <cell r="P2126" t="e">
            <v>#N/A</v>
          </cell>
          <cell r="Q2126" t="e">
            <v>#N/A</v>
          </cell>
          <cell r="R2126" t="e">
            <v>#N/A</v>
          </cell>
          <cell r="S2126" t="e">
            <v>#N/A</v>
          </cell>
          <cell r="T2126" t="e">
            <v>#N/A</v>
          </cell>
          <cell r="U2126" t="e">
            <v>#N/A</v>
          </cell>
          <cell r="V2126">
            <v>0</v>
          </cell>
          <cell r="W2126"/>
          <cell r="X2126">
            <v>0</v>
          </cell>
          <cell r="Y2126" t="e">
            <v>#N/A</v>
          </cell>
          <cell r="Z2126" t="e">
            <v>#N/A</v>
          </cell>
          <cell r="AA2126"/>
          <cell r="AB2126"/>
          <cell r="AC2126"/>
          <cell r="AD2126"/>
          <cell r="AE2126" t="str">
            <v>ARRU</v>
          </cell>
          <cell r="AF2126" t="str">
            <v>FI</v>
          </cell>
          <cell r="AG2126"/>
          <cell r="AH2126"/>
        </row>
        <row r="2127">
          <cell r="A2127">
            <v>175119</v>
          </cell>
          <cell r="B2127">
            <v>1000</v>
          </cell>
          <cell r="C2127">
            <v>1035</v>
          </cell>
          <cell r="D2127" t="str">
            <v>SAKO</v>
          </cell>
          <cell r="E2127" t="str">
            <v/>
          </cell>
          <cell r="F2127" t="str">
            <v>X</v>
          </cell>
          <cell r="G2127" t="str">
            <v>TOOLS</v>
          </cell>
          <cell r="H2127" t="str">
            <v>TOOLS ADJUSTMENT</v>
          </cell>
          <cell r="I2127" t="str">
            <v>A2816</v>
          </cell>
          <cell r="J2127" t="e">
            <v>#N/A</v>
          </cell>
          <cell r="K2127" t="e">
            <v>#N/A</v>
          </cell>
          <cell r="L2127"/>
          <cell r="M2127"/>
          <cell r="N2127" t="e">
            <v>#N/A</v>
          </cell>
          <cell r="O2127" t="e">
            <v>#N/A</v>
          </cell>
          <cell r="P2127" t="e">
            <v>#N/A</v>
          </cell>
          <cell r="Q2127" t="e">
            <v>#N/A</v>
          </cell>
          <cell r="R2127" t="e">
            <v>#N/A</v>
          </cell>
          <cell r="S2127" t="e">
            <v>#N/A</v>
          </cell>
          <cell r="T2127" t="e">
            <v>#N/A</v>
          </cell>
          <cell r="U2127" t="e">
            <v>#N/A</v>
          </cell>
          <cell r="V2127" t="e">
            <v>#N/A</v>
          </cell>
          <cell r="W2127"/>
          <cell r="X2127" t="e">
            <v>#N/A</v>
          </cell>
          <cell r="Y2127" t="e">
            <v>#N/A</v>
          </cell>
          <cell r="Z2127" t="e">
            <v>#N/A</v>
          </cell>
          <cell r="AA2127"/>
          <cell r="AB2127"/>
          <cell r="AC2127"/>
          <cell r="AD2127"/>
          <cell r="AE2127" t="str">
            <v>ARRU</v>
          </cell>
          <cell r="AF2127" t="str">
            <v>FI</v>
          </cell>
          <cell r="AG2127"/>
          <cell r="AH2127"/>
        </row>
        <row r="2128">
          <cell r="A2128">
            <v>175200</v>
          </cell>
          <cell r="B2128">
            <v>1000</v>
          </cell>
          <cell r="C2128">
            <v>1035</v>
          </cell>
          <cell r="D2128" t="str">
            <v>ZANL</v>
          </cell>
          <cell r="E2128" t="str">
            <v/>
          </cell>
          <cell r="F2128" t="str">
            <v>X</v>
          </cell>
          <cell r="G2128" t="str">
            <v>BUILD</v>
          </cell>
          <cell r="H2128" t="str">
            <v>BUILDING</v>
          </cell>
          <cell r="I2128" t="str">
            <v>A2813</v>
          </cell>
          <cell r="J2128" t="str">
            <v>RUB</v>
          </cell>
          <cell r="K2128" t="str">
            <v>X</v>
          </cell>
          <cell r="L2128"/>
          <cell r="M2128"/>
          <cell r="N2128" t="str">
            <v>X</v>
          </cell>
          <cell r="O2128" t="str">
            <v>X</v>
          </cell>
          <cell r="P2128" t="str">
            <v>A</v>
          </cell>
          <cell r="Q2128" t="str">
            <v>201175200</v>
          </cell>
          <cell r="R2128">
            <v>0</v>
          </cell>
          <cell r="S2128" t="str">
            <v>X</v>
          </cell>
          <cell r="T2128" t="str">
            <v>001</v>
          </cell>
          <cell r="U2128" t="str">
            <v>Z001</v>
          </cell>
          <cell r="V2128">
            <v>0</v>
          </cell>
          <cell r="W2128"/>
          <cell r="X2128">
            <v>0</v>
          </cell>
          <cell r="Y2128">
            <v>0</v>
          </cell>
          <cell r="Z2128">
            <v>0</v>
          </cell>
          <cell r="AA2128"/>
          <cell r="AB2128"/>
          <cell r="AC2128"/>
          <cell r="AD2128"/>
          <cell r="AE2128" t="str">
            <v>ARRU</v>
          </cell>
          <cell r="AF2128" t="str">
            <v>FI</v>
          </cell>
          <cell r="AG2128" t="str">
            <v>Аморт. Здания</v>
          </cell>
          <cell r="AH2128" t="str">
            <v>Амортизация Здания</v>
          </cell>
        </row>
        <row r="2129">
          <cell r="A2129">
            <v>175201</v>
          </cell>
          <cell r="B2129">
            <v>1000</v>
          </cell>
          <cell r="C2129">
            <v>1035</v>
          </cell>
          <cell r="D2129" t="str">
            <v>ZANL</v>
          </cell>
          <cell r="E2129" t="str">
            <v/>
          </cell>
          <cell r="F2129" t="str">
            <v>X</v>
          </cell>
          <cell r="G2129" t="str">
            <v>BUILDING EQUIPT JP</v>
          </cell>
          <cell r="H2129" t="str">
            <v>BUILDING EQUIPMENTS AR JAPAN</v>
          </cell>
          <cell r="I2129" t="str">
            <v>A2813</v>
          </cell>
          <cell r="J2129" t="e">
            <v>#N/A</v>
          </cell>
          <cell r="K2129" t="e">
            <v>#N/A</v>
          </cell>
          <cell r="L2129"/>
          <cell r="M2129"/>
          <cell r="N2129" t="e">
            <v>#N/A</v>
          </cell>
          <cell r="O2129" t="e">
            <v>#N/A</v>
          </cell>
          <cell r="P2129" t="e">
            <v>#N/A</v>
          </cell>
          <cell r="Q2129" t="e">
            <v>#N/A</v>
          </cell>
          <cell r="R2129" t="e">
            <v>#N/A</v>
          </cell>
          <cell r="S2129" t="e">
            <v>#N/A</v>
          </cell>
          <cell r="T2129" t="e">
            <v>#N/A</v>
          </cell>
          <cell r="U2129" t="e">
            <v>#N/A</v>
          </cell>
          <cell r="V2129">
            <v>0</v>
          </cell>
          <cell r="W2129"/>
          <cell r="X2129">
            <v>0</v>
          </cell>
          <cell r="Y2129" t="e">
            <v>#N/A</v>
          </cell>
          <cell r="Z2129" t="e">
            <v>#N/A</v>
          </cell>
          <cell r="AA2129"/>
          <cell r="AB2129"/>
          <cell r="AC2129"/>
          <cell r="AD2129"/>
          <cell r="AE2129" t="str">
            <v>ARRU</v>
          </cell>
          <cell r="AF2129" t="str">
            <v>FI</v>
          </cell>
          <cell r="AG2129"/>
          <cell r="AH2129"/>
        </row>
        <row r="2130">
          <cell r="A2130">
            <v>175209</v>
          </cell>
          <cell r="B2130">
            <v>1000</v>
          </cell>
          <cell r="C2130">
            <v>1035</v>
          </cell>
          <cell r="D2130" t="str">
            <v>SAKO</v>
          </cell>
          <cell r="E2130" t="str">
            <v/>
          </cell>
          <cell r="F2130" t="str">
            <v>X</v>
          </cell>
          <cell r="G2130" t="str">
            <v>BUILD</v>
          </cell>
          <cell r="H2130" t="str">
            <v>BUILDING ADJUSTMENT</v>
          </cell>
          <cell r="I2130" t="str">
            <v>A2813</v>
          </cell>
          <cell r="J2130" t="e">
            <v>#N/A</v>
          </cell>
          <cell r="K2130" t="e">
            <v>#N/A</v>
          </cell>
          <cell r="L2130"/>
          <cell r="M2130"/>
          <cell r="N2130" t="e">
            <v>#N/A</v>
          </cell>
          <cell r="O2130" t="e">
            <v>#N/A</v>
          </cell>
          <cell r="P2130" t="e">
            <v>#N/A</v>
          </cell>
          <cell r="Q2130" t="e">
            <v>#N/A</v>
          </cell>
          <cell r="R2130" t="e">
            <v>#N/A</v>
          </cell>
          <cell r="S2130" t="e">
            <v>#N/A</v>
          </cell>
          <cell r="T2130" t="e">
            <v>#N/A</v>
          </cell>
          <cell r="U2130" t="e">
            <v>#N/A</v>
          </cell>
          <cell r="V2130" t="e">
            <v>#N/A</v>
          </cell>
          <cell r="W2130"/>
          <cell r="X2130" t="e">
            <v>#N/A</v>
          </cell>
          <cell r="Y2130" t="e">
            <v>#N/A</v>
          </cell>
          <cell r="Z2130" t="e">
            <v>#N/A</v>
          </cell>
          <cell r="AA2130"/>
          <cell r="AB2130"/>
          <cell r="AC2130"/>
          <cell r="AD2130"/>
          <cell r="AE2130" t="str">
            <v>ARRU</v>
          </cell>
          <cell r="AF2130" t="str">
            <v>FI</v>
          </cell>
          <cell r="AG2130"/>
          <cell r="AH2130"/>
        </row>
        <row r="2131">
          <cell r="A2131">
            <v>175210</v>
          </cell>
          <cell r="B2131">
            <v>1000</v>
          </cell>
          <cell r="C2131">
            <v>1035</v>
          </cell>
          <cell r="D2131" t="str">
            <v>ZANL</v>
          </cell>
          <cell r="E2131" t="str">
            <v/>
          </cell>
          <cell r="F2131" t="str">
            <v>X</v>
          </cell>
          <cell r="G2131" t="str">
            <v>BUILD ON A LEASEHL</v>
          </cell>
          <cell r="H2131" t="str">
            <v>BUILDING ON A LEASEHOLD LAND</v>
          </cell>
          <cell r="I2131" t="str">
            <v>A2813</v>
          </cell>
          <cell r="J2131" t="e">
            <v>#N/A</v>
          </cell>
          <cell r="K2131" t="e">
            <v>#N/A</v>
          </cell>
          <cell r="L2131"/>
          <cell r="M2131"/>
          <cell r="N2131" t="e">
            <v>#N/A</v>
          </cell>
          <cell r="O2131" t="e">
            <v>#N/A</v>
          </cell>
          <cell r="P2131" t="e">
            <v>#N/A</v>
          </cell>
          <cell r="Q2131" t="e">
            <v>#N/A</v>
          </cell>
          <cell r="R2131" t="e">
            <v>#N/A</v>
          </cell>
          <cell r="S2131" t="e">
            <v>#N/A</v>
          </cell>
          <cell r="T2131" t="e">
            <v>#N/A</v>
          </cell>
          <cell r="U2131" t="e">
            <v>#N/A</v>
          </cell>
          <cell r="V2131" t="e">
            <v>#N/A</v>
          </cell>
          <cell r="W2131"/>
          <cell r="X2131" t="e">
            <v>#N/A</v>
          </cell>
          <cell r="Y2131" t="e">
            <v>#N/A</v>
          </cell>
          <cell r="Z2131" t="e">
            <v>#N/A</v>
          </cell>
          <cell r="AA2131"/>
          <cell r="AB2131"/>
          <cell r="AC2131"/>
          <cell r="AD2131"/>
          <cell r="AE2131" t="str">
            <v>ARRU</v>
          </cell>
          <cell r="AF2131" t="str">
            <v>FI</v>
          </cell>
          <cell r="AG2131"/>
          <cell r="AH2131"/>
        </row>
        <row r="2132">
          <cell r="A2132">
            <v>175220</v>
          </cell>
          <cell r="B2132">
            <v>1000</v>
          </cell>
          <cell r="C2132">
            <v>1035</v>
          </cell>
          <cell r="D2132" t="str">
            <v>ZANL</v>
          </cell>
          <cell r="E2132" t="str">
            <v/>
          </cell>
          <cell r="F2132" t="str">
            <v>X</v>
          </cell>
          <cell r="G2132" t="str">
            <v>BUILD ILLAND OR B</v>
          </cell>
          <cell r="H2132" t="str">
            <v>BUILDING IMPROVEMENT</v>
          </cell>
          <cell r="I2132" t="str">
            <v>A2813</v>
          </cell>
          <cell r="J2132" t="e">
            <v>#N/A</v>
          </cell>
          <cell r="K2132" t="e">
            <v>#N/A</v>
          </cell>
          <cell r="L2132"/>
          <cell r="M2132"/>
          <cell r="N2132" t="e">
            <v>#N/A</v>
          </cell>
          <cell r="O2132" t="e">
            <v>#N/A</v>
          </cell>
          <cell r="P2132" t="e">
            <v>#N/A</v>
          </cell>
          <cell r="Q2132" t="e">
            <v>#N/A</v>
          </cell>
          <cell r="R2132" t="e">
            <v>#N/A</v>
          </cell>
          <cell r="S2132" t="e">
            <v>#N/A</v>
          </cell>
          <cell r="T2132" t="e">
            <v>#N/A</v>
          </cell>
          <cell r="U2132" t="e">
            <v>#N/A</v>
          </cell>
          <cell r="V2132">
            <v>0</v>
          </cell>
          <cell r="W2132"/>
          <cell r="X2132">
            <v>0</v>
          </cell>
          <cell r="Y2132" t="e">
            <v>#N/A</v>
          </cell>
          <cell r="Z2132" t="e">
            <v>#N/A</v>
          </cell>
          <cell r="AA2132"/>
          <cell r="AB2132"/>
          <cell r="AC2132"/>
          <cell r="AD2132"/>
          <cell r="AE2132" t="str">
            <v>ARRU</v>
          </cell>
          <cell r="AF2132" t="str">
            <v>FI</v>
          </cell>
          <cell r="AG2132"/>
          <cell r="AH2132"/>
        </row>
        <row r="2133">
          <cell r="A2133">
            <v>175221</v>
          </cell>
          <cell r="B2133">
            <v>1000</v>
          </cell>
          <cell r="C2133">
            <v>1035</v>
          </cell>
          <cell r="D2133" t="str">
            <v>SAKO</v>
          </cell>
          <cell r="E2133" t="str">
            <v/>
          </cell>
          <cell r="F2133" t="str">
            <v>X</v>
          </cell>
          <cell r="G2133" t="str">
            <v>BUILD ILLAND OR B</v>
          </cell>
          <cell r="H2133" t="str">
            <v>BUILDING IMPROVEMENT</v>
          </cell>
          <cell r="I2133" t="str">
            <v>A2813</v>
          </cell>
          <cell r="J2133" t="e">
            <v>#N/A</v>
          </cell>
          <cell r="K2133" t="e">
            <v>#N/A</v>
          </cell>
          <cell r="L2133"/>
          <cell r="M2133"/>
          <cell r="N2133" t="e">
            <v>#N/A</v>
          </cell>
          <cell r="O2133" t="e">
            <v>#N/A</v>
          </cell>
          <cell r="P2133" t="e">
            <v>#N/A</v>
          </cell>
          <cell r="Q2133" t="e">
            <v>#N/A</v>
          </cell>
          <cell r="R2133" t="e">
            <v>#N/A</v>
          </cell>
          <cell r="S2133" t="e">
            <v>#N/A</v>
          </cell>
          <cell r="T2133" t="e">
            <v>#N/A</v>
          </cell>
          <cell r="U2133" t="e">
            <v>#N/A</v>
          </cell>
          <cell r="V2133" t="e">
            <v>#N/A</v>
          </cell>
          <cell r="W2133"/>
          <cell r="X2133" t="e">
            <v>#N/A</v>
          </cell>
          <cell r="Y2133" t="e">
            <v>#N/A</v>
          </cell>
          <cell r="Z2133" t="e">
            <v>#N/A</v>
          </cell>
          <cell r="AA2133"/>
          <cell r="AB2133"/>
          <cell r="AC2133"/>
          <cell r="AD2133"/>
          <cell r="AE2133" t="str">
            <v>ARRU</v>
          </cell>
          <cell r="AF2133" t="str">
            <v>FI</v>
          </cell>
          <cell r="AG2133"/>
          <cell r="AH2133"/>
        </row>
        <row r="2134">
          <cell r="A2134">
            <v>175229</v>
          </cell>
          <cell r="B2134">
            <v>1000</v>
          </cell>
          <cell r="C2134">
            <v>1035</v>
          </cell>
          <cell r="D2134" t="str">
            <v>SAKO</v>
          </cell>
          <cell r="E2134" t="str">
            <v/>
          </cell>
          <cell r="F2134" t="str">
            <v>X</v>
          </cell>
          <cell r="G2134" t="str">
            <v>BUILD ILLAND OR B</v>
          </cell>
          <cell r="H2134" t="str">
            <v>BUILDING IMPROVEMENT ADJUSTMENT</v>
          </cell>
          <cell r="I2134" t="str">
            <v>A2813</v>
          </cell>
          <cell r="J2134" t="e">
            <v>#N/A</v>
          </cell>
          <cell r="K2134" t="e">
            <v>#N/A</v>
          </cell>
          <cell r="L2134"/>
          <cell r="M2134"/>
          <cell r="N2134" t="e">
            <v>#N/A</v>
          </cell>
          <cell r="O2134" t="e">
            <v>#N/A</v>
          </cell>
          <cell r="P2134" t="e">
            <v>#N/A</v>
          </cell>
          <cell r="Q2134" t="e">
            <v>#N/A</v>
          </cell>
          <cell r="R2134" t="e">
            <v>#N/A</v>
          </cell>
          <cell r="S2134" t="e">
            <v>#N/A</v>
          </cell>
          <cell r="T2134" t="e">
            <v>#N/A</v>
          </cell>
          <cell r="U2134" t="e">
            <v>#N/A</v>
          </cell>
          <cell r="V2134" t="e">
            <v>#N/A</v>
          </cell>
          <cell r="W2134"/>
          <cell r="X2134" t="e">
            <v>#N/A</v>
          </cell>
          <cell r="Y2134" t="e">
            <v>#N/A</v>
          </cell>
          <cell r="Z2134" t="e">
            <v>#N/A</v>
          </cell>
          <cell r="AA2134"/>
          <cell r="AB2134"/>
          <cell r="AC2134"/>
          <cell r="AD2134"/>
          <cell r="AE2134" t="str">
            <v>ARRU</v>
          </cell>
          <cell r="AF2134" t="str">
            <v>FI</v>
          </cell>
          <cell r="AG2134"/>
          <cell r="AH2134"/>
        </row>
        <row r="2135">
          <cell r="A2135">
            <v>175230</v>
          </cell>
          <cell r="B2135">
            <v>1000</v>
          </cell>
          <cell r="C2135">
            <v>1035</v>
          </cell>
          <cell r="D2135" t="str">
            <v>ZANL</v>
          </cell>
          <cell r="E2135" t="str">
            <v/>
          </cell>
          <cell r="F2135" t="str">
            <v>X</v>
          </cell>
          <cell r="G2135" t="str">
            <v>BUILD IL  LB</v>
          </cell>
          <cell r="H2135" t="str">
            <v>BUILDING IMPROVEMENT ON A LEASEHOLD LAND OR BUILDI</v>
          </cell>
          <cell r="I2135" t="str">
            <v>A2813</v>
          </cell>
          <cell r="J2135" t="e">
            <v>#N/A</v>
          </cell>
          <cell r="K2135" t="e">
            <v>#N/A</v>
          </cell>
          <cell r="L2135"/>
          <cell r="M2135"/>
          <cell r="N2135" t="e">
            <v>#N/A</v>
          </cell>
          <cell r="O2135" t="e">
            <v>#N/A</v>
          </cell>
          <cell r="P2135" t="e">
            <v>#N/A</v>
          </cell>
          <cell r="Q2135" t="e">
            <v>#N/A</v>
          </cell>
          <cell r="R2135" t="e">
            <v>#N/A</v>
          </cell>
          <cell r="S2135" t="e">
            <v>#N/A</v>
          </cell>
          <cell r="T2135" t="e">
            <v>#N/A</v>
          </cell>
          <cell r="U2135" t="e">
            <v>#N/A</v>
          </cell>
          <cell r="V2135">
            <v>0</v>
          </cell>
          <cell r="W2135"/>
          <cell r="X2135">
            <v>0</v>
          </cell>
          <cell r="Y2135" t="e">
            <v>#N/A</v>
          </cell>
          <cell r="Z2135" t="e">
            <v>#N/A</v>
          </cell>
          <cell r="AA2135"/>
          <cell r="AB2135"/>
          <cell r="AC2135"/>
          <cell r="AD2135"/>
          <cell r="AE2135" t="str">
            <v>ARRU</v>
          </cell>
          <cell r="AF2135" t="str">
            <v>FI</v>
          </cell>
          <cell r="AG2135"/>
          <cell r="AH2135"/>
        </row>
        <row r="2136">
          <cell r="A2136">
            <v>175239</v>
          </cell>
          <cell r="B2136">
            <v>1000</v>
          </cell>
          <cell r="C2136">
            <v>1035</v>
          </cell>
          <cell r="D2136" t="str">
            <v>SAKO</v>
          </cell>
          <cell r="E2136" t="str">
            <v/>
          </cell>
          <cell r="F2136" t="str">
            <v>X</v>
          </cell>
          <cell r="G2136" t="str">
            <v>BUILD IL  LB ADJUST</v>
          </cell>
          <cell r="H2136" t="str">
            <v>BUILD IMPROV ON A LEASEHOLD LAND OR BUILDI ADJUST</v>
          </cell>
          <cell r="I2136" t="str">
            <v>A2813</v>
          </cell>
          <cell r="J2136" t="e">
            <v>#N/A</v>
          </cell>
          <cell r="K2136" t="e">
            <v>#N/A</v>
          </cell>
          <cell r="L2136"/>
          <cell r="M2136"/>
          <cell r="N2136" t="e">
            <v>#N/A</v>
          </cell>
          <cell r="O2136" t="e">
            <v>#N/A</v>
          </cell>
          <cell r="P2136" t="e">
            <v>#N/A</v>
          </cell>
          <cell r="Q2136" t="e">
            <v>#N/A</v>
          </cell>
          <cell r="R2136" t="e">
            <v>#N/A</v>
          </cell>
          <cell r="S2136" t="e">
            <v>#N/A</v>
          </cell>
          <cell r="T2136" t="e">
            <v>#N/A</v>
          </cell>
          <cell r="U2136" t="e">
            <v>#N/A</v>
          </cell>
          <cell r="V2136" t="e">
            <v>#N/A</v>
          </cell>
          <cell r="W2136"/>
          <cell r="X2136" t="e">
            <v>#N/A</v>
          </cell>
          <cell r="Y2136" t="e">
            <v>#N/A</v>
          </cell>
          <cell r="Z2136" t="e">
            <v>#N/A</v>
          </cell>
          <cell r="AA2136"/>
          <cell r="AB2136"/>
          <cell r="AC2136"/>
          <cell r="AD2136"/>
          <cell r="AE2136" t="str">
            <v>ARRU</v>
          </cell>
          <cell r="AF2136" t="str">
            <v>FI</v>
          </cell>
          <cell r="AG2136"/>
          <cell r="AH2136"/>
        </row>
        <row r="2137">
          <cell r="A2137">
            <v>175300</v>
          </cell>
          <cell r="B2137">
            <v>1000</v>
          </cell>
          <cell r="C2137">
            <v>1035</v>
          </cell>
          <cell r="D2137" t="str">
            <v>ZANL</v>
          </cell>
          <cell r="E2137" t="str">
            <v/>
          </cell>
          <cell r="F2137" t="str">
            <v>X</v>
          </cell>
          <cell r="G2137" t="str">
            <v>LAND</v>
          </cell>
          <cell r="H2137" t="str">
            <v>LAND</v>
          </cell>
          <cell r="I2137" t="str">
            <v>A2911</v>
          </cell>
          <cell r="J2137" t="e">
            <v>#N/A</v>
          </cell>
          <cell r="K2137" t="e">
            <v>#N/A</v>
          </cell>
          <cell r="L2137"/>
          <cell r="M2137"/>
          <cell r="N2137" t="e">
            <v>#N/A</v>
          </cell>
          <cell r="O2137" t="e">
            <v>#N/A</v>
          </cell>
          <cell r="P2137" t="e">
            <v>#N/A</v>
          </cell>
          <cell r="Q2137" t="e">
            <v>#N/A</v>
          </cell>
          <cell r="R2137" t="e">
            <v>#N/A</v>
          </cell>
          <cell r="S2137" t="e">
            <v>#N/A</v>
          </cell>
          <cell r="T2137" t="e">
            <v>#N/A</v>
          </cell>
          <cell r="U2137" t="e">
            <v>#N/A</v>
          </cell>
          <cell r="V2137" t="e">
            <v>#N/A</v>
          </cell>
          <cell r="W2137"/>
          <cell r="X2137" t="e">
            <v>#N/A</v>
          </cell>
          <cell r="Y2137" t="e">
            <v>#N/A</v>
          </cell>
          <cell r="Z2137" t="e">
            <v>#N/A</v>
          </cell>
          <cell r="AA2137"/>
          <cell r="AB2137"/>
          <cell r="AC2137"/>
          <cell r="AD2137"/>
          <cell r="AE2137" t="str">
            <v>ARRU</v>
          </cell>
          <cell r="AF2137" t="str">
            <v>FI</v>
          </cell>
          <cell r="AG2137"/>
          <cell r="AH2137"/>
        </row>
        <row r="2138">
          <cell r="A2138">
            <v>175305</v>
          </cell>
          <cell r="B2138">
            <v>1000</v>
          </cell>
          <cell r="C2138">
            <v>1035</v>
          </cell>
          <cell r="D2138" t="str">
            <v>ZANL</v>
          </cell>
          <cell r="E2138" t="str">
            <v/>
          </cell>
          <cell r="F2138" t="str">
            <v>X</v>
          </cell>
          <cell r="G2138" t="str">
            <v>LEASE HOLD LAND</v>
          </cell>
          <cell r="H2138" t="str">
            <v>LEASE HOLD LAND</v>
          </cell>
          <cell r="I2138" t="str">
            <v>A2911</v>
          </cell>
          <cell r="J2138" t="e">
            <v>#N/A</v>
          </cell>
          <cell r="K2138" t="e">
            <v>#N/A</v>
          </cell>
          <cell r="L2138"/>
          <cell r="M2138"/>
          <cell r="N2138" t="e">
            <v>#N/A</v>
          </cell>
          <cell r="O2138" t="e">
            <v>#N/A</v>
          </cell>
          <cell r="P2138" t="e">
            <v>#N/A</v>
          </cell>
          <cell r="Q2138" t="e">
            <v>#N/A</v>
          </cell>
          <cell r="R2138" t="e">
            <v>#N/A</v>
          </cell>
          <cell r="S2138" t="e">
            <v>#N/A</v>
          </cell>
          <cell r="T2138" t="e">
            <v>#N/A</v>
          </cell>
          <cell r="U2138" t="e">
            <v>#N/A</v>
          </cell>
          <cell r="V2138" t="e">
            <v>#N/A</v>
          </cell>
          <cell r="W2138"/>
          <cell r="X2138" t="e">
            <v>#N/A</v>
          </cell>
          <cell r="Y2138" t="e">
            <v>#N/A</v>
          </cell>
          <cell r="Z2138" t="e">
            <v>#N/A</v>
          </cell>
          <cell r="AA2138"/>
          <cell r="AB2138"/>
          <cell r="AC2138"/>
          <cell r="AD2138"/>
          <cell r="AE2138" t="str">
            <v>ARRU</v>
          </cell>
          <cell r="AF2138" t="str">
            <v>FI</v>
          </cell>
          <cell r="AG2138"/>
          <cell r="AH2138"/>
        </row>
        <row r="2139">
          <cell r="A2139">
            <v>175310</v>
          </cell>
          <cell r="B2139">
            <v>1000</v>
          </cell>
          <cell r="C2139">
            <v>1035</v>
          </cell>
          <cell r="D2139" t="str">
            <v>ZANL</v>
          </cell>
          <cell r="E2139" t="str">
            <v/>
          </cell>
          <cell r="F2139" t="str">
            <v>X</v>
          </cell>
          <cell r="G2139" t="str">
            <v>LAND IMPROV</v>
          </cell>
          <cell r="H2139" t="str">
            <v>LAND IMPROVEMENT</v>
          </cell>
          <cell r="I2139" t="str">
            <v>A2811</v>
          </cell>
          <cell r="J2139" t="e">
            <v>#N/A</v>
          </cell>
          <cell r="K2139" t="e">
            <v>#N/A</v>
          </cell>
          <cell r="L2139"/>
          <cell r="M2139"/>
          <cell r="N2139" t="e">
            <v>#N/A</v>
          </cell>
          <cell r="O2139" t="e">
            <v>#N/A</v>
          </cell>
          <cell r="P2139" t="e">
            <v>#N/A</v>
          </cell>
          <cell r="Q2139" t="e">
            <v>#N/A</v>
          </cell>
          <cell r="R2139" t="e">
            <v>#N/A</v>
          </cell>
          <cell r="S2139" t="e">
            <v>#N/A</v>
          </cell>
          <cell r="T2139" t="e">
            <v>#N/A</v>
          </cell>
          <cell r="U2139" t="e">
            <v>#N/A</v>
          </cell>
          <cell r="V2139" t="e">
            <v>#N/A</v>
          </cell>
          <cell r="W2139"/>
          <cell r="X2139" t="e">
            <v>#N/A</v>
          </cell>
          <cell r="Y2139" t="e">
            <v>#N/A</v>
          </cell>
          <cell r="Z2139" t="e">
            <v>#N/A</v>
          </cell>
          <cell r="AA2139"/>
          <cell r="AB2139"/>
          <cell r="AC2139"/>
          <cell r="AD2139"/>
          <cell r="AE2139" t="str">
            <v>ARRU</v>
          </cell>
          <cell r="AF2139" t="str">
            <v>FI</v>
          </cell>
          <cell r="AG2139"/>
          <cell r="AH2139"/>
        </row>
        <row r="2140">
          <cell r="A2140">
            <v>175320</v>
          </cell>
          <cell r="B2140">
            <v>1000</v>
          </cell>
          <cell r="C2140">
            <v>1035</v>
          </cell>
          <cell r="D2140" t="str">
            <v>ZANL</v>
          </cell>
          <cell r="E2140" t="str">
            <v/>
          </cell>
          <cell r="F2140" t="str">
            <v>X</v>
          </cell>
          <cell r="G2140" t="str">
            <v>LAND ION A LEAS L</v>
          </cell>
          <cell r="H2140" t="str">
            <v>LAND IMPROVEMENT ON A LEASEHOLD LAND</v>
          </cell>
          <cell r="I2140" t="str">
            <v>A2813</v>
          </cell>
          <cell r="J2140" t="e">
            <v>#N/A</v>
          </cell>
          <cell r="K2140" t="e">
            <v>#N/A</v>
          </cell>
          <cell r="L2140"/>
          <cell r="M2140"/>
          <cell r="N2140" t="e">
            <v>#N/A</v>
          </cell>
          <cell r="O2140" t="e">
            <v>#N/A</v>
          </cell>
          <cell r="P2140" t="e">
            <v>#N/A</v>
          </cell>
          <cell r="Q2140" t="e">
            <v>#N/A</v>
          </cell>
          <cell r="R2140" t="e">
            <v>#N/A</v>
          </cell>
          <cell r="S2140" t="e">
            <v>#N/A</v>
          </cell>
          <cell r="T2140" t="e">
            <v>#N/A</v>
          </cell>
          <cell r="U2140" t="e">
            <v>#N/A</v>
          </cell>
          <cell r="V2140" t="e">
            <v>#N/A</v>
          </cell>
          <cell r="W2140"/>
          <cell r="X2140" t="e">
            <v>#N/A</v>
          </cell>
          <cell r="Y2140" t="e">
            <v>#N/A</v>
          </cell>
          <cell r="Z2140" t="e">
            <v>#N/A</v>
          </cell>
          <cell r="AA2140"/>
          <cell r="AB2140"/>
          <cell r="AC2140"/>
          <cell r="AD2140"/>
          <cell r="AE2140" t="str">
            <v>ARRU</v>
          </cell>
          <cell r="AF2140" t="str">
            <v>FI</v>
          </cell>
          <cell r="AG2140"/>
          <cell r="AH2140"/>
        </row>
        <row r="2141">
          <cell r="A2141">
            <v>175400</v>
          </cell>
          <cell r="B2141">
            <v>1000</v>
          </cell>
          <cell r="C2141">
            <v>1035</v>
          </cell>
          <cell r="D2141" t="str">
            <v>ZANL</v>
          </cell>
          <cell r="E2141" t="str">
            <v/>
          </cell>
          <cell r="F2141" t="str">
            <v>X</v>
          </cell>
          <cell r="G2141" t="str">
            <v>CAPITAL LEASES TANGI</v>
          </cell>
          <cell r="H2141" t="str">
            <v>CAPITAL LEASES TANGIBLE</v>
          </cell>
          <cell r="I2141" t="str">
            <v>A2818</v>
          </cell>
          <cell r="J2141" t="e">
            <v>#N/A</v>
          </cell>
          <cell r="K2141" t="e">
            <v>#N/A</v>
          </cell>
          <cell r="L2141"/>
          <cell r="M2141"/>
          <cell r="N2141" t="e">
            <v>#N/A</v>
          </cell>
          <cell r="O2141" t="e">
            <v>#N/A</v>
          </cell>
          <cell r="P2141" t="e">
            <v>#N/A</v>
          </cell>
          <cell r="Q2141" t="e">
            <v>#N/A</v>
          </cell>
          <cell r="R2141" t="e">
            <v>#N/A</v>
          </cell>
          <cell r="S2141" t="e">
            <v>#N/A</v>
          </cell>
          <cell r="T2141" t="e">
            <v>#N/A</v>
          </cell>
          <cell r="U2141" t="e">
            <v>#N/A</v>
          </cell>
          <cell r="V2141" t="e">
            <v>#N/A</v>
          </cell>
          <cell r="W2141"/>
          <cell r="X2141" t="e">
            <v>#N/A</v>
          </cell>
          <cell r="Y2141" t="e">
            <v>#N/A</v>
          </cell>
          <cell r="Z2141" t="e">
            <v>#N/A</v>
          </cell>
          <cell r="AA2141"/>
          <cell r="AB2141"/>
          <cell r="AC2141"/>
          <cell r="AD2141"/>
          <cell r="AE2141" t="str">
            <v>ARRU</v>
          </cell>
          <cell r="AF2141" t="str">
            <v>FI</v>
          </cell>
          <cell r="AG2141"/>
          <cell r="AH2141"/>
        </row>
        <row r="2142">
          <cell r="A2142">
            <v>176000</v>
          </cell>
          <cell r="B2142">
            <v>1000</v>
          </cell>
          <cell r="C2142">
            <v>1035</v>
          </cell>
          <cell r="D2142" t="str">
            <v>ZANL</v>
          </cell>
          <cell r="E2142" t="str">
            <v/>
          </cell>
          <cell r="F2142" t="str">
            <v>X</v>
          </cell>
          <cell r="G2142" t="str">
            <v>PROG TANG MACH</v>
          </cell>
          <cell r="H2142" t="str">
            <v>CONSTRUCTION IN PROGRESS TANGIBLE MACHINERY</v>
          </cell>
          <cell r="I2142" t="str">
            <v>A2300</v>
          </cell>
          <cell r="J2142" t="str">
            <v>RUB</v>
          </cell>
          <cell r="K2142" t="str">
            <v>X</v>
          </cell>
          <cell r="L2142"/>
          <cell r="M2142"/>
          <cell r="N2142" t="str">
            <v>X</v>
          </cell>
          <cell r="O2142" t="str">
            <v>X</v>
          </cell>
          <cell r="P2142" t="str">
            <v>A</v>
          </cell>
          <cell r="Q2142" t="str">
            <v>804176000</v>
          </cell>
          <cell r="R2142">
            <v>0</v>
          </cell>
          <cell r="S2142" t="str">
            <v>X</v>
          </cell>
          <cell r="T2142" t="str">
            <v>018</v>
          </cell>
          <cell r="U2142" t="str">
            <v>Z007</v>
          </cell>
          <cell r="V2142" t="e">
            <v>#N/A</v>
          </cell>
          <cell r="W2142"/>
          <cell r="X2142" t="e">
            <v>#N/A</v>
          </cell>
          <cell r="Y2142">
            <v>0</v>
          </cell>
          <cell r="Z2142">
            <v>0</v>
          </cell>
          <cell r="AA2142"/>
          <cell r="AB2142"/>
          <cell r="AC2142"/>
          <cell r="AD2142"/>
          <cell r="AE2142" t="str">
            <v>ARRU</v>
          </cell>
          <cell r="AF2142" t="str">
            <v>FI</v>
          </cell>
          <cell r="AG2142" t="str">
            <v>КапВлож: Машины</v>
          </cell>
          <cell r="AH2142" t="str">
            <v>Капитальные вложения Машины</v>
          </cell>
        </row>
        <row r="2143">
          <cell r="A2143">
            <v>176009</v>
          </cell>
          <cell r="B2143">
            <v>1000</v>
          </cell>
          <cell r="C2143">
            <v>1035</v>
          </cell>
          <cell r="D2143" t="str">
            <v>SAKO</v>
          </cell>
          <cell r="E2143" t="str">
            <v/>
          </cell>
          <cell r="F2143" t="str">
            <v>X</v>
          </cell>
          <cell r="G2143" t="str">
            <v>ADV TO EXT SUPP SERV</v>
          </cell>
          <cell r="H2143" t="str">
            <v>ADVANCES TO EXTERNAL SUPPLIERS SERVICES TECHNICAL</v>
          </cell>
          <cell r="I2143" t="str">
            <v>A9999</v>
          </cell>
          <cell r="J2143" t="e">
            <v>#N/A</v>
          </cell>
          <cell r="K2143" t="e">
            <v>#N/A</v>
          </cell>
          <cell r="L2143"/>
          <cell r="M2143"/>
          <cell r="N2143" t="e">
            <v>#N/A</v>
          </cell>
          <cell r="O2143" t="e">
            <v>#N/A</v>
          </cell>
          <cell r="P2143" t="e">
            <v>#N/A</v>
          </cell>
          <cell r="Q2143" t="e">
            <v>#N/A</v>
          </cell>
          <cell r="R2143" t="e">
            <v>#N/A</v>
          </cell>
          <cell r="S2143" t="e">
            <v>#N/A</v>
          </cell>
          <cell r="T2143" t="e">
            <v>#N/A</v>
          </cell>
          <cell r="U2143" t="e">
            <v>#N/A</v>
          </cell>
          <cell r="V2143" t="e">
            <v>#N/A</v>
          </cell>
          <cell r="W2143"/>
          <cell r="X2143" t="e">
            <v>#N/A</v>
          </cell>
          <cell r="Y2143" t="e">
            <v>#N/A</v>
          </cell>
          <cell r="Z2143" t="e">
            <v>#N/A</v>
          </cell>
          <cell r="AA2143"/>
          <cell r="AB2143"/>
          <cell r="AC2143"/>
          <cell r="AD2143"/>
          <cell r="AE2143" t="str">
            <v>ARRU</v>
          </cell>
          <cell r="AF2143" t="str">
            <v>FI</v>
          </cell>
          <cell r="AG2143"/>
          <cell r="AH2143"/>
        </row>
        <row r="2144">
          <cell r="A2144">
            <v>176050</v>
          </cell>
          <cell r="B2144">
            <v>1000</v>
          </cell>
          <cell r="C2144">
            <v>1035</v>
          </cell>
          <cell r="D2144" t="str">
            <v>ZANL</v>
          </cell>
          <cell r="E2144" t="str">
            <v/>
          </cell>
          <cell r="F2144" t="str">
            <v>X</v>
          </cell>
          <cell r="G2144" t="str">
            <v>PROGTANGMACHFOREIGN</v>
          </cell>
          <cell r="H2144" t="str">
            <v>CONSTRUCTION IN PROGRESS MACHINERY FOREIGN</v>
          </cell>
          <cell r="I2144" t="str">
            <v>A2300</v>
          </cell>
          <cell r="J2144" t="e">
            <v>#N/A</v>
          </cell>
          <cell r="K2144" t="e">
            <v>#N/A</v>
          </cell>
          <cell r="L2144"/>
          <cell r="M2144"/>
          <cell r="N2144" t="e">
            <v>#N/A</v>
          </cell>
          <cell r="O2144" t="e">
            <v>#N/A</v>
          </cell>
          <cell r="P2144" t="e">
            <v>#N/A</v>
          </cell>
          <cell r="Q2144" t="e">
            <v>#N/A</v>
          </cell>
          <cell r="R2144" t="e">
            <v>#N/A</v>
          </cell>
          <cell r="S2144" t="e">
            <v>#N/A</v>
          </cell>
          <cell r="T2144" t="e">
            <v>#N/A</v>
          </cell>
          <cell r="U2144" t="e">
            <v>#N/A</v>
          </cell>
          <cell r="V2144" t="e">
            <v>#N/A</v>
          </cell>
          <cell r="W2144"/>
          <cell r="X2144" t="e">
            <v>#N/A</v>
          </cell>
          <cell r="Y2144" t="e">
            <v>#N/A</v>
          </cell>
          <cell r="Z2144" t="e">
            <v>#N/A</v>
          </cell>
          <cell r="AA2144"/>
          <cell r="AB2144"/>
          <cell r="AC2144"/>
          <cell r="AD2144"/>
          <cell r="AE2144" t="str">
            <v>ARRU</v>
          </cell>
          <cell r="AF2144" t="str">
            <v>FI</v>
          </cell>
          <cell r="AG2144"/>
          <cell r="AH2144"/>
        </row>
        <row r="2145">
          <cell r="A2145">
            <v>176100</v>
          </cell>
          <cell r="B2145">
            <v>1000</v>
          </cell>
          <cell r="C2145">
            <v>1035</v>
          </cell>
          <cell r="D2145" t="str">
            <v>ZANL</v>
          </cell>
          <cell r="E2145" t="str">
            <v/>
          </cell>
          <cell r="F2145" t="str">
            <v>X</v>
          </cell>
          <cell r="G2145" t="str">
            <v>PROGTANGMOULDS</v>
          </cell>
          <cell r="H2145" t="str">
            <v>CONSTRUCTION IN PROGRESS TANGIBLE MOULDS</v>
          </cell>
          <cell r="I2145" t="str">
            <v>A2300</v>
          </cell>
          <cell r="J2145" t="str">
            <v>RUB</v>
          </cell>
          <cell r="K2145" t="str">
            <v>X</v>
          </cell>
          <cell r="L2145"/>
          <cell r="M2145"/>
          <cell r="N2145" t="str">
            <v>X</v>
          </cell>
          <cell r="O2145" t="str">
            <v>X</v>
          </cell>
          <cell r="P2145" t="str">
            <v>A</v>
          </cell>
          <cell r="Q2145" t="str">
            <v>804176100</v>
          </cell>
          <cell r="R2145">
            <v>0</v>
          </cell>
          <cell r="S2145" t="str">
            <v>X</v>
          </cell>
          <cell r="T2145" t="str">
            <v>018</v>
          </cell>
          <cell r="U2145" t="str">
            <v>Z007</v>
          </cell>
          <cell r="V2145" t="e">
            <v>#N/A</v>
          </cell>
          <cell r="W2145"/>
          <cell r="X2145" t="e">
            <v>#N/A</v>
          </cell>
          <cell r="Y2145">
            <v>0</v>
          </cell>
          <cell r="Z2145">
            <v>0</v>
          </cell>
          <cell r="AA2145"/>
          <cell r="AB2145"/>
          <cell r="AC2145"/>
          <cell r="AD2145"/>
          <cell r="AE2145" t="str">
            <v>ARRU</v>
          </cell>
          <cell r="AF2145" t="str">
            <v>FI</v>
          </cell>
          <cell r="AG2145" t="str">
            <v>КапВлож: Пресс-формы</v>
          </cell>
          <cell r="AH2145" t="str">
            <v>Капитальные вложения Пресс-формы</v>
          </cell>
        </row>
        <row r="2146">
          <cell r="A2146">
            <v>176110</v>
          </cell>
          <cell r="B2146">
            <v>1000</v>
          </cell>
          <cell r="C2146">
            <v>1035</v>
          </cell>
          <cell r="D2146" t="str">
            <v>ZANL</v>
          </cell>
          <cell r="E2146" t="str">
            <v/>
          </cell>
          <cell r="F2146" t="str">
            <v>X</v>
          </cell>
          <cell r="G2146" t="str">
            <v>PROG TANG TOOLS</v>
          </cell>
          <cell r="H2146" t="str">
            <v>CONSTRUCTION IN PROGRESS TANGIBLE TOOLS</v>
          </cell>
          <cell r="I2146" t="str">
            <v>A2300</v>
          </cell>
          <cell r="J2146" t="str">
            <v>RUB</v>
          </cell>
          <cell r="K2146" t="str">
            <v>X</v>
          </cell>
          <cell r="L2146"/>
          <cell r="M2146"/>
          <cell r="N2146" t="str">
            <v>X</v>
          </cell>
          <cell r="O2146" t="str">
            <v>X</v>
          </cell>
          <cell r="P2146" t="str">
            <v>A</v>
          </cell>
          <cell r="Q2146" t="str">
            <v>804176110</v>
          </cell>
          <cell r="R2146">
            <v>0</v>
          </cell>
          <cell r="S2146" t="str">
            <v>X</v>
          </cell>
          <cell r="T2146" t="str">
            <v>018</v>
          </cell>
          <cell r="U2146" t="str">
            <v>Z007</v>
          </cell>
          <cell r="V2146" t="e">
            <v>#N/A</v>
          </cell>
          <cell r="W2146"/>
          <cell r="X2146" t="e">
            <v>#N/A</v>
          </cell>
          <cell r="Y2146">
            <v>0</v>
          </cell>
          <cell r="Z2146">
            <v>0</v>
          </cell>
          <cell r="AA2146"/>
          <cell r="AB2146"/>
          <cell r="AC2146"/>
          <cell r="AD2146"/>
          <cell r="AE2146" t="str">
            <v>ARRU</v>
          </cell>
          <cell r="AF2146" t="str">
            <v>FI</v>
          </cell>
          <cell r="AG2146" t="str">
            <v>КапВлож: Оснастка</v>
          </cell>
          <cell r="AH2146" t="str">
            <v>Капитальные вложения Оснастка</v>
          </cell>
        </row>
        <row r="2147">
          <cell r="A2147">
            <v>176150</v>
          </cell>
          <cell r="B2147">
            <v>1000</v>
          </cell>
          <cell r="C2147">
            <v>1035</v>
          </cell>
          <cell r="D2147" t="str">
            <v>ZANL</v>
          </cell>
          <cell r="E2147" t="str">
            <v/>
          </cell>
          <cell r="F2147" t="str">
            <v>X</v>
          </cell>
          <cell r="G2147" t="str">
            <v>PROGTANGMOULDSFOREIG</v>
          </cell>
          <cell r="H2147" t="str">
            <v>CONSTRUCTION IN PROGRESS MOULDS FOREIGN</v>
          </cell>
          <cell r="I2147" t="str">
            <v>A2300</v>
          </cell>
          <cell r="J2147" t="e">
            <v>#N/A</v>
          </cell>
          <cell r="K2147" t="e">
            <v>#N/A</v>
          </cell>
          <cell r="L2147"/>
          <cell r="M2147"/>
          <cell r="N2147" t="e">
            <v>#N/A</v>
          </cell>
          <cell r="O2147" t="e">
            <v>#N/A</v>
          </cell>
          <cell r="P2147" t="e">
            <v>#N/A</v>
          </cell>
          <cell r="Q2147" t="e">
            <v>#N/A</v>
          </cell>
          <cell r="R2147" t="e">
            <v>#N/A</v>
          </cell>
          <cell r="S2147" t="e">
            <v>#N/A</v>
          </cell>
          <cell r="T2147" t="e">
            <v>#N/A</v>
          </cell>
          <cell r="U2147" t="e">
            <v>#N/A</v>
          </cell>
          <cell r="V2147" t="e">
            <v>#N/A</v>
          </cell>
          <cell r="W2147"/>
          <cell r="X2147" t="e">
            <v>#N/A</v>
          </cell>
          <cell r="Y2147" t="e">
            <v>#N/A</v>
          </cell>
          <cell r="Z2147" t="e">
            <v>#N/A</v>
          </cell>
          <cell r="AA2147"/>
          <cell r="AB2147"/>
          <cell r="AC2147"/>
          <cell r="AD2147"/>
          <cell r="AE2147" t="str">
            <v>ARRU</v>
          </cell>
          <cell r="AF2147" t="str">
            <v>FI</v>
          </cell>
          <cell r="AG2147"/>
          <cell r="AH2147"/>
        </row>
        <row r="2148">
          <cell r="A2148">
            <v>176160</v>
          </cell>
          <cell r="B2148">
            <v>1000</v>
          </cell>
          <cell r="C2148">
            <v>1035</v>
          </cell>
          <cell r="D2148" t="str">
            <v>ZANL</v>
          </cell>
          <cell r="E2148" t="str">
            <v/>
          </cell>
          <cell r="F2148" t="str">
            <v>X</v>
          </cell>
          <cell r="G2148" t="str">
            <v>PROGTANGTOOLSFOREIGN</v>
          </cell>
          <cell r="H2148" t="str">
            <v>CONSTRUCTION IN PROGRESS TOOLS FOREIGN</v>
          </cell>
          <cell r="I2148" t="str">
            <v>A2300</v>
          </cell>
          <cell r="J2148" t="e">
            <v>#N/A</v>
          </cell>
          <cell r="K2148" t="e">
            <v>#N/A</v>
          </cell>
          <cell r="L2148"/>
          <cell r="M2148"/>
          <cell r="N2148" t="e">
            <v>#N/A</v>
          </cell>
          <cell r="O2148" t="e">
            <v>#N/A</v>
          </cell>
          <cell r="P2148" t="e">
            <v>#N/A</v>
          </cell>
          <cell r="Q2148" t="e">
            <v>#N/A</v>
          </cell>
          <cell r="R2148" t="e">
            <v>#N/A</v>
          </cell>
          <cell r="S2148" t="e">
            <v>#N/A</v>
          </cell>
          <cell r="T2148" t="e">
            <v>#N/A</v>
          </cell>
          <cell r="U2148" t="e">
            <v>#N/A</v>
          </cell>
          <cell r="V2148" t="e">
            <v>#N/A</v>
          </cell>
          <cell r="W2148"/>
          <cell r="X2148" t="e">
            <v>#N/A</v>
          </cell>
          <cell r="Y2148" t="e">
            <v>#N/A</v>
          </cell>
          <cell r="Z2148" t="e">
            <v>#N/A</v>
          </cell>
          <cell r="AA2148"/>
          <cell r="AB2148"/>
          <cell r="AC2148"/>
          <cell r="AD2148"/>
          <cell r="AE2148" t="str">
            <v>ARRU</v>
          </cell>
          <cell r="AF2148" t="str">
            <v>FI</v>
          </cell>
          <cell r="AG2148"/>
          <cell r="AH2148"/>
        </row>
        <row r="2149">
          <cell r="A2149">
            <v>176200</v>
          </cell>
          <cell r="B2149">
            <v>1000</v>
          </cell>
          <cell r="C2149">
            <v>1035</v>
          </cell>
          <cell r="D2149" t="str">
            <v>ZANL</v>
          </cell>
          <cell r="E2149" t="str">
            <v/>
          </cell>
          <cell r="F2149" t="str">
            <v>X</v>
          </cell>
          <cell r="G2149" t="str">
            <v>PROG TANG BUILD</v>
          </cell>
          <cell r="H2149" t="str">
            <v>CONSTRUCTION IN PROGRESS TANGIBLE BUILDING</v>
          </cell>
          <cell r="I2149" t="str">
            <v>A2300</v>
          </cell>
          <cell r="J2149" t="str">
            <v>RUB</v>
          </cell>
          <cell r="K2149" t="str">
            <v>X</v>
          </cell>
          <cell r="L2149"/>
          <cell r="M2149"/>
          <cell r="N2149" t="str">
            <v>X</v>
          </cell>
          <cell r="O2149" t="str">
            <v>X</v>
          </cell>
          <cell r="P2149" t="str">
            <v>A</v>
          </cell>
          <cell r="Q2149" t="str">
            <v>804176200</v>
          </cell>
          <cell r="R2149">
            <v>0</v>
          </cell>
          <cell r="S2149" t="str">
            <v>X</v>
          </cell>
          <cell r="T2149" t="str">
            <v>018</v>
          </cell>
          <cell r="U2149" t="str">
            <v>Z007</v>
          </cell>
          <cell r="V2149">
            <v>0</v>
          </cell>
          <cell r="W2149"/>
          <cell r="X2149">
            <v>0</v>
          </cell>
          <cell r="Y2149">
            <v>0</v>
          </cell>
          <cell r="Z2149">
            <v>0</v>
          </cell>
          <cell r="AA2149"/>
          <cell r="AB2149"/>
          <cell r="AC2149"/>
          <cell r="AD2149"/>
          <cell r="AE2149" t="str">
            <v>ARRU</v>
          </cell>
          <cell r="AF2149" t="str">
            <v>FI</v>
          </cell>
          <cell r="AG2149" t="str">
            <v>КапВлож: Здания</v>
          </cell>
          <cell r="AH2149" t="str">
            <v>Капитальные вложения Здания</v>
          </cell>
        </row>
        <row r="2150">
          <cell r="A2150">
            <v>176250</v>
          </cell>
          <cell r="B2150">
            <v>1000</v>
          </cell>
          <cell r="C2150">
            <v>1035</v>
          </cell>
          <cell r="D2150" t="str">
            <v>ZANL</v>
          </cell>
          <cell r="E2150" t="str">
            <v/>
          </cell>
          <cell r="F2150" t="str">
            <v>X</v>
          </cell>
          <cell r="G2150" t="str">
            <v>PROGTANGBUILDFOREIGN</v>
          </cell>
          <cell r="H2150" t="str">
            <v>CONSTRUCTION IN PROGRESS BUILDING FOREIGN</v>
          </cell>
          <cell r="I2150" t="str">
            <v>A2300</v>
          </cell>
          <cell r="J2150" t="e">
            <v>#N/A</v>
          </cell>
          <cell r="K2150" t="e">
            <v>#N/A</v>
          </cell>
          <cell r="L2150"/>
          <cell r="M2150"/>
          <cell r="N2150" t="e">
            <v>#N/A</v>
          </cell>
          <cell r="O2150" t="e">
            <v>#N/A</v>
          </cell>
          <cell r="P2150" t="e">
            <v>#N/A</v>
          </cell>
          <cell r="Q2150" t="e">
            <v>#N/A</v>
          </cell>
          <cell r="R2150" t="e">
            <v>#N/A</v>
          </cell>
          <cell r="S2150" t="e">
            <v>#N/A</v>
          </cell>
          <cell r="T2150" t="e">
            <v>#N/A</v>
          </cell>
          <cell r="U2150" t="e">
            <v>#N/A</v>
          </cell>
          <cell r="V2150" t="e">
            <v>#N/A</v>
          </cell>
          <cell r="W2150"/>
          <cell r="X2150" t="e">
            <v>#N/A</v>
          </cell>
          <cell r="Y2150" t="e">
            <v>#N/A</v>
          </cell>
          <cell r="Z2150" t="e">
            <v>#N/A</v>
          </cell>
          <cell r="AA2150"/>
          <cell r="AB2150"/>
          <cell r="AC2150"/>
          <cell r="AD2150"/>
          <cell r="AE2150" t="str">
            <v>ARRU</v>
          </cell>
          <cell r="AF2150" t="str">
            <v>FI</v>
          </cell>
          <cell r="AG2150"/>
          <cell r="AH2150"/>
        </row>
        <row r="2151">
          <cell r="A2151">
            <v>176260</v>
          </cell>
          <cell r="B2151">
            <v>1000</v>
          </cell>
          <cell r="C2151">
            <v>1035</v>
          </cell>
          <cell r="D2151" t="str">
            <v>SAKO</v>
          </cell>
          <cell r="E2151" t="str">
            <v/>
          </cell>
          <cell r="F2151" t="str">
            <v>X</v>
          </cell>
          <cell r="G2151" t="str">
            <v>PROGTANGBUILD</v>
          </cell>
          <cell r="H2151" t="str">
            <v>CONSTRUCTION IN PROGRESS TANGIBLE BUILDING</v>
          </cell>
          <cell r="I2151" t="str">
            <v>A2300</v>
          </cell>
          <cell r="J2151" t="e">
            <v>#N/A</v>
          </cell>
          <cell r="K2151" t="e">
            <v>#N/A</v>
          </cell>
          <cell r="L2151"/>
          <cell r="M2151"/>
          <cell r="N2151" t="e">
            <v>#N/A</v>
          </cell>
          <cell r="O2151" t="e">
            <v>#N/A</v>
          </cell>
          <cell r="P2151" t="e">
            <v>#N/A</v>
          </cell>
          <cell r="Q2151" t="e">
            <v>#N/A</v>
          </cell>
          <cell r="R2151" t="e">
            <v>#N/A</v>
          </cell>
          <cell r="S2151" t="e">
            <v>#N/A</v>
          </cell>
          <cell r="T2151" t="e">
            <v>#N/A</v>
          </cell>
          <cell r="U2151" t="e">
            <v>#N/A</v>
          </cell>
          <cell r="V2151" t="e">
            <v>#N/A</v>
          </cell>
          <cell r="W2151"/>
          <cell r="X2151" t="e">
            <v>#N/A</v>
          </cell>
          <cell r="Y2151" t="e">
            <v>#N/A</v>
          </cell>
          <cell r="Z2151" t="e">
            <v>#N/A</v>
          </cell>
          <cell r="AA2151"/>
          <cell r="AB2151"/>
          <cell r="AC2151"/>
          <cell r="AD2151"/>
          <cell r="AE2151" t="str">
            <v>ARRU</v>
          </cell>
          <cell r="AF2151" t="str">
            <v>FI</v>
          </cell>
          <cell r="AG2151"/>
          <cell r="AH2151"/>
        </row>
        <row r="2152">
          <cell r="A2152">
            <v>176261</v>
          </cell>
          <cell r="B2152">
            <v>1000</v>
          </cell>
          <cell r="C2152">
            <v>1035</v>
          </cell>
          <cell r="D2152" t="str">
            <v>SAKO</v>
          </cell>
          <cell r="E2152" t="str">
            <v/>
          </cell>
          <cell r="F2152" t="str">
            <v>X</v>
          </cell>
          <cell r="G2152" t="str">
            <v>PROGTANGBUILD</v>
          </cell>
          <cell r="H2152" t="str">
            <v>CONSTRUCTION IN PROGRESS TANGIBLE BUILDING</v>
          </cell>
          <cell r="I2152" t="str">
            <v>A2300</v>
          </cell>
          <cell r="J2152" t="e">
            <v>#N/A</v>
          </cell>
          <cell r="K2152" t="e">
            <v>#N/A</v>
          </cell>
          <cell r="L2152"/>
          <cell r="M2152"/>
          <cell r="N2152" t="e">
            <v>#N/A</v>
          </cell>
          <cell r="O2152" t="e">
            <v>#N/A</v>
          </cell>
          <cell r="P2152" t="e">
            <v>#N/A</v>
          </cell>
          <cell r="Q2152" t="e">
            <v>#N/A</v>
          </cell>
          <cell r="R2152" t="e">
            <v>#N/A</v>
          </cell>
          <cell r="S2152" t="e">
            <v>#N/A</v>
          </cell>
          <cell r="T2152" t="e">
            <v>#N/A</v>
          </cell>
          <cell r="U2152" t="e">
            <v>#N/A</v>
          </cell>
          <cell r="V2152">
            <v>0</v>
          </cell>
          <cell r="W2152"/>
          <cell r="X2152">
            <v>0</v>
          </cell>
          <cell r="Y2152" t="e">
            <v>#N/A</v>
          </cell>
          <cell r="Z2152" t="e">
            <v>#N/A</v>
          </cell>
          <cell r="AA2152"/>
          <cell r="AB2152"/>
          <cell r="AC2152"/>
          <cell r="AD2152"/>
          <cell r="AE2152" t="str">
            <v>ARRU</v>
          </cell>
          <cell r="AF2152" t="str">
            <v>FI</v>
          </cell>
          <cell r="AG2152"/>
          <cell r="AH2152"/>
        </row>
        <row r="2153">
          <cell r="A2153">
            <v>176300</v>
          </cell>
          <cell r="B2153">
            <v>1000</v>
          </cell>
          <cell r="C2153">
            <v>1035</v>
          </cell>
          <cell r="D2153" t="str">
            <v>ZANL</v>
          </cell>
          <cell r="E2153" t="str">
            <v/>
          </cell>
          <cell r="F2153" t="str">
            <v>X</v>
          </cell>
          <cell r="G2153" t="str">
            <v>WIP TANGIBLE LV</v>
          </cell>
          <cell r="H2153" t="str">
            <v>CONSTRUCTION IN PROGRESS TANGIBLE LOW VALUE</v>
          </cell>
          <cell r="I2153" t="str">
            <v>A2300</v>
          </cell>
          <cell r="J2153" t="str">
            <v>RUB</v>
          </cell>
          <cell r="K2153" t="str">
            <v>X</v>
          </cell>
          <cell r="L2153"/>
          <cell r="M2153"/>
          <cell r="N2153" t="str">
            <v>X</v>
          </cell>
          <cell r="O2153" t="str">
            <v>X</v>
          </cell>
          <cell r="P2153" t="str">
            <v>A</v>
          </cell>
          <cell r="Q2153" t="str">
            <v>804176300</v>
          </cell>
          <cell r="R2153">
            <v>0</v>
          </cell>
          <cell r="S2153" t="str">
            <v>X</v>
          </cell>
          <cell r="T2153" t="str">
            <v>018</v>
          </cell>
          <cell r="U2153" t="str">
            <v>Z007</v>
          </cell>
          <cell r="V2153">
            <v>0</v>
          </cell>
          <cell r="W2153"/>
          <cell r="X2153">
            <v>0</v>
          </cell>
          <cell r="Y2153">
            <v>0</v>
          </cell>
          <cell r="Z2153">
            <v>0</v>
          </cell>
          <cell r="AA2153"/>
          <cell r="AB2153"/>
          <cell r="AC2153"/>
          <cell r="AD2153"/>
          <cell r="AE2153" t="str">
            <v>ARRU</v>
          </cell>
          <cell r="AF2153" t="str">
            <v>FI</v>
          </cell>
          <cell r="AG2153" t="str">
            <v>КапВлож:ПроизвХозИнв</v>
          </cell>
          <cell r="AH2153" t="str">
            <v>Капитальные вложения Произв. и хоз. инвентарь</v>
          </cell>
        </row>
        <row r="2154">
          <cell r="A2154">
            <v>176350</v>
          </cell>
          <cell r="B2154">
            <v>1000</v>
          </cell>
          <cell r="C2154">
            <v>1035</v>
          </cell>
          <cell r="D2154" t="str">
            <v>ZANL</v>
          </cell>
          <cell r="E2154" t="str">
            <v/>
          </cell>
          <cell r="F2154" t="str">
            <v>X</v>
          </cell>
          <cell r="G2154" t="str">
            <v>WIP TANGIBLE LV FORE</v>
          </cell>
          <cell r="H2154" t="str">
            <v>CONSTRUCTION IN PROGRESS TANGIBLE LOW VALUE FOREIG</v>
          </cell>
          <cell r="I2154" t="str">
            <v>A2300</v>
          </cell>
          <cell r="J2154" t="e">
            <v>#N/A</v>
          </cell>
          <cell r="K2154" t="e">
            <v>#N/A</v>
          </cell>
          <cell r="L2154"/>
          <cell r="M2154"/>
          <cell r="N2154" t="e">
            <v>#N/A</v>
          </cell>
          <cell r="O2154" t="e">
            <v>#N/A</v>
          </cell>
          <cell r="P2154" t="e">
            <v>#N/A</v>
          </cell>
          <cell r="Q2154" t="e">
            <v>#N/A</v>
          </cell>
          <cell r="R2154" t="e">
            <v>#N/A</v>
          </cell>
          <cell r="S2154" t="e">
            <v>#N/A</v>
          </cell>
          <cell r="T2154" t="e">
            <v>#N/A</v>
          </cell>
          <cell r="U2154" t="e">
            <v>#N/A</v>
          </cell>
          <cell r="V2154" t="e">
            <v>#N/A</v>
          </cell>
          <cell r="W2154"/>
          <cell r="X2154" t="e">
            <v>#N/A</v>
          </cell>
          <cell r="Y2154" t="e">
            <v>#N/A</v>
          </cell>
          <cell r="Z2154" t="e">
            <v>#N/A</v>
          </cell>
          <cell r="AA2154"/>
          <cell r="AB2154"/>
          <cell r="AC2154"/>
          <cell r="AD2154"/>
          <cell r="AE2154" t="str">
            <v>ARRU</v>
          </cell>
          <cell r="AF2154" t="str">
            <v>FI</v>
          </cell>
          <cell r="AG2154"/>
          <cell r="AH2154"/>
        </row>
        <row r="2155">
          <cell r="A2155">
            <v>176800</v>
          </cell>
          <cell r="B2155">
            <v>1000</v>
          </cell>
          <cell r="C2155">
            <v>1035</v>
          </cell>
          <cell r="D2155" t="str">
            <v>ZANL</v>
          </cell>
          <cell r="E2155" t="str">
            <v/>
          </cell>
          <cell r="F2155" t="str">
            <v>X</v>
          </cell>
          <cell r="G2155" t="str">
            <v>TANGIBLE REEVALUATIO</v>
          </cell>
          <cell r="H2155" t="str">
            <v>TANGIBLE REEVALUATION</v>
          </cell>
          <cell r="I2155" t="str">
            <v>A2300</v>
          </cell>
          <cell r="J2155" t="e">
            <v>#N/A</v>
          </cell>
          <cell r="K2155" t="e">
            <v>#N/A</v>
          </cell>
          <cell r="L2155"/>
          <cell r="M2155"/>
          <cell r="N2155" t="e">
            <v>#N/A</v>
          </cell>
          <cell r="O2155" t="e">
            <v>#N/A</v>
          </cell>
          <cell r="P2155" t="e">
            <v>#N/A</v>
          </cell>
          <cell r="Q2155" t="e">
            <v>#N/A</v>
          </cell>
          <cell r="R2155" t="e">
            <v>#N/A</v>
          </cell>
          <cell r="S2155" t="e">
            <v>#N/A</v>
          </cell>
          <cell r="T2155" t="e">
            <v>#N/A</v>
          </cell>
          <cell r="U2155" t="e">
            <v>#N/A</v>
          </cell>
          <cell r="V2155" t="e">
            <v>#N/A</v>
          </cell>
          <cell r="W2155"/>
          <cell r="X2155" t="e">
            <v>#N/A</v>
          </cell>
          <cell r="Y2155" t="e">
            <v>#N/A</v>
          </cell>
          <cell r="Z2155" t="e">
            <v>#N/A</v>
          </cell>
          <cell r="AA2155"/>
          <cell r="AB2155"/>
          <cell r="AC2155"/>
          <cell r="AD2155"/>
          <cell r="AE2155" t="str">
            <v>ARRU</v>
          </cell>
          <cell r="AF2155" t="str">
            <v>FI</v>
          </cell>
          <cell r="AG2155"/>
          <cell r="AH2155"/>
        </row>
        <row r="2156">
          <cell r="A2156">
            <v>176810</v>
          </cell>
          <cell r="B2156">
            <v>1000</v>
          </cell>
          <cell r="C2156">
            <v>1035</v>
          </cell>
          <cell r="D2156" t="str">
            <v>ZANL</v>
          </cell>
          <cell r="E2156" t="str">
            <v/>
          </cell>
          <cell r="F2156" t="str">
            <v>X</v>
          </cell>
          <cell r="G2156" t="str">
            <v>TANGIBLE REEVALUATIO</v>
          </cell>
          <cell r="H2156" t="str">
            <v>TANGIBLE REEVALUATION BUILDING</v>
          </cell>
          <cell r="I2156" t="str">
            <v>A2300</v>
          </cell>
          <cell r="J2156" t="e">
            <v>#N/A</v>
          </cell>
          <cell r="K2156" t="e">
            <v>#N/A</v>
          </cell>
          <cell r="L2156"/>
          <cell r="M2156"/>
          <cell r="N2156" t="e">
            <v>#N/A</v>
          </cell>
          <cell r="O2156" t="e">
            <v>#N/A</v>
          </cell>
          <cell r="P2156" t="e">
            <v>#N/A</v>
          </cell>
          <cell r="Q2156" t="e">
            <v>#N/A</v>
          </cell>
          <cell r="R2156" t="e">
            <v>#N/A</v>
          </cell>
          <cell r="S2156" t="e">
            <v>#N/A</v>
          </cell>
          <cell r="T2156" t="e">
            <v>#N/A</v>
          </cell>
          <cell r="U2156" t="e">
            <v>#N/A</v>
          </cell>
          <cell r="V2156">
            <v>0</v>
          </cell>
          <cell r="W2156"/>
          <cell r="X2156">
            <v>0</v>
          </cell>
          <cell r="Y2156" t="e">
            <v>#N/A</v>
          </cell>
          <cell r="Z2156" t="e">
            <v>#N/A</v>
          </cell>
          <cell r="AA2156"/>
          <cell r="AB2156"/>
          <cell r="AC2156"/>
          <cell r="AD2156"/>
          <cell r="AE2156" t="str">
            <v>ARRU</v>
          </cell>
          <cell r="AF2156" t="str">
            <v>FI</v>
          </cell>
          <cell r="AG2156"/>
          <cell r="AH2156"/>
        </row>
        <row r="2157">
          <cell r="A2157">
            <v>176900</v>
          </cell>
          <cell r="B2157">
            <v>1000</v>
          </cell>
          <cell r="C2157">
            <v>1035</v>
          </cell>
          <cell r="D2157" t="str">
            <v>ZANL</v>
          </cell>
          <cell r="E2157" t="str">
            <v/>
          </cell>
          <cell r="F2157" t="str">
            <v>X</v>
          </cell>
          <cell r="G2157" t="str">
            <v>PREPEXPTANGIASSET</v>
          </cell>
          <cell r="H2157" t="str">
            <v>PREPAID EXPENSES ON TANGIBLE ASSETS</v>
          </cell>
          <cell r="I2157" t="str">
            <v>A2380</v>
          </cell>
          <cell r="J2157" t="str">
            <v>RUB</v>
          </cell>
          <cell r="K2157">
            <v>0</v>
          </cell>
          <cell r="L2157"/>
          <cell r="M2157"/>
          <cell r="N2157">
            <v>0</v>
          </cell>
          <cell r="O2157">
            <v>0</v>
          </cell>
          <cell r="P2157" t="str">
            <v>K</v>
          </cell>
          <cell r="Q2157" t="str">
            <v>6002176900</v>
          </cell>
          <cell r="R2157">
            <v>0</v>
          </cell>
          <cell r="S2157" t="str">
            <v>X</v>
          </cell>
          <cell r="T2157" t="str">
            <v>001</v>
          </cell>
          <cell r="U2157" t="str">
            <v>Z067</v>
          </cell>
          <cell r="V2157" t="e">
            <v>#N/A</v>
          </cell>
          <cell r="W2157"/>
          <cell r="X2157" t="e">
            <v>#N/A</v>
          </cell>
          <cell r="Y2157">
            <v>0</v>
          </cell>
          <cell r="Z2157">
            <v>0</v>
          </cell>
          <cell r="AA2157"/>
          <cell r="AB2157"/>
          <cell r="AC2157"/>
          <cell r="AD2157"/>
          <cell r="AE2157" t="str">
            <v>ARRU</v>
          </cell>
          <cell r="AF2157" t="str">
            <v>FI</v>
          </cell>
          <cell r="AG2157" t="str">
            <v>РасчАвВыдОС</v>
          </cell>
          <cell r="AH2157" t="str">
            <v>Авансы, выданные под внеоборотные активы</v>
          </cell>
        </row>
        <row r="2158">
          <cell r="A2158">
            <v>176901</v>
          </cell>
          <cell r="B2158">
            <v>1000</v>
          </cell>
          <cell r="C2158">
            <v>1035</v>
          </cell>
          <cell r="D2158" t="str">
            <v>SAKO</v>
          </cell>
          <cell r="E2158" t="str">
            <v/>
          </cell>
          <cell r="F2158" t="str">
            <v>X</v>
          </cell>
          <cell r="G2158" t="str">
            <v>PREPEXPTANGIASSET</v>
          </cell>
          <cell r="H2158" t="str">
            <v>PREPAID EXPENSES ON TANGIBLE ASSETS VAT</v>
          </cell>
          <cell r="I2158" t="str">
            <v>A2380</v>
          </cell>
          <cell r="J2158" t="e">
            <v>#N/A</v>
          </cell>
          <cell r="K2158" t="e">
            <v>#N/A</v>
          </cell>
          <cell r="L2158"/>
          <cell r="M2158"/>
          <cell r="N2158" t="e">
            <v>#N/A</v>
          </cell>
          <cell r="O2158" t="e">
            <v>#N/A</v>
          </cell>
          <cell r="P2158" t="e">
            <v>#N/A</v>
          </cell>
          <cell r="Q2158" t="e">
            <v>#N/A</v>
          </cell>
          <cell r="R2158" t="e">
            <v>#N/A</v>
          </cell>
          <cell r="S2158" t="e">
            <v>#N/A</v>
          </cell>
          <cell r="T2158" t="e">
            <v>#N/A</v>
          </cell>
          <cell r="U2158" t="e">
            <v>#N/A</v>
          </cell>
          <cell r="V2158" t="e">
            <v>#N/A</v>
          </cell>
          <cell r="W2158"/>
          <cell r="X2158" t="e">
            <v>#N/A</v>
          </cell>
          <cell r="Y2158" t="e">
            <v>#N/A</v>
          </cell>
          <cell r="Z2158" t="e">
            <v>#N/A</v>
          </cell>
          <cell r="AA2158"/>
          <cell r="AB2158"/>
          <cell r="AC2158"/>
          <cell r="AD2158"/>
          <cell r="AE2158" t="str">
            <v>ARRU</v>
          </cell>
          <cell r="AF2158" t="str">
            <v>FI</v>
          </cell>
          <cell r="AG2158"/>
          <cell r="AH2158"/>
        </row>
        <row r="2159">
          <cell r="A2159">
            <v>176905</v>
          </cell>
          <cell r="B2159">
            <v>1000</v>
          </cell>
          <cell r="C2159">
            <v>1035</v>
          </cell>
          <cell r="D2159" t="str">
            <v>SAKO</v>
          </cell>
          <cell r="E2159" t="str">
            <v/>
          </cell>
          <cell r="F2159" t="str">
            <v>X</v>
          </cell>
          <cell r="G2159" t="str">
            <v>PREPEXPTANGIASSET</v>
          </cell>
          <cell r="H2159" t="str">
            <v>PREPAID EXPENSES ON TANGIBLE ASSETS/ INTERCO</v>
          </cell>
          <cell r="I2159" t="str">
            <v>A2380</v>
          </cell>
          <cell r="J2159" t="str">
            <v>RUB</v>
          </cell>
          <cell r="K2159">
            <v>0</v>
          </cell>
          <cell r="L2159"/>
          <cell r="M2159"/>
          <cell r="N2159">
            <v>0</v>
          </cell>
          <cell r="O2159">
            <v>0</v>
          </cell>
          <cell r="P2159" t="str">
            <v>K</v>
          </cell>
          <cell r="Q2159" t="str">
            <v>6002176905</v>
          </cell>
          <cell r="R2159">
            <v>0</v>
          </cell>
          <cell r="S2159" t="str">
            <v>X</v>
          </cell>
          <cell r="T2159">
            <v>0</v>
          </cell>
          <cell r="U2159" t="str">
            <v>Z067</v>
          </cell>
          <cell r="V2159" t="e">
            <v>#N/A</v>
          </cell>
          <cell r="W2159"/>
          <cell r="X2159" t="e">
            <v>#N/A</v>
          </cell>
          <cell r="Y2159">
            <v>0</v>
          </cell>
          <cell r="Z2159">
            <v>0</v>
          </cell>
          <cell r="AA2159"/>
          <cell r="AB2159"/>
          <cell r="AC2159"/>
          <cell r="AD2159"/>
          <cell r="AE2159" t="str">
            <v>ARRU</v>
          </cell>
          <cell r="AF2159" t="str">
            <v>FI</v>
          </cell>
          <cell r="AG2159" t="str">
            <v>РасчАвВыдОСГр</v>
          </cell>
          <cell r="AH2159" t="str">
            <v>Авасны, выданные под внеоборотные активы в Группу</v>
          </cell>
        </row>
        <row r="2160">
          <cell r="A2160">
            <v>176909</v>
          </cell>
          <cell r="B2160">
            <v>1000</v>
          </cell>
          <cell r="C2160">
            <v>1035</v>
          </cell>
          <cell r="D2160" t="str">
            <v>SAKO</v>
          </cell>
          <cell r="E2160" t="str">
            <v/>
          </cell>
          <cell r="F2160" t="str">
            <v>X</v>
          </cell>
          <cell r="G2160" t="str">
            <v>PREPEXPTANGIASSETTEC</v>
          </cell>
          <cell r="H2160" t="str">
            <v>PREPAID EXPENSES ON TANGIBLE ASSETS VAT TECHNICAL</v>
          </cell>
          <cell r="I2160" t="str">
            <v>A2380</v>
          </cell>
          <cell r="J2160" t="e">
            <v>#N/A</v>
          </cell>
          <cell r="K2160" t="e">
            <v>#N/A</v>
          </cell>
          <cell r="L2160"/>
          <cell r="M2160"/>
          <cell r="N2160" t="e">
            <v>#N/A</v>
          </cell>
          <cell r="O2160" t="e">
            <v>#N/A</v>
          </cell>
          <cell r="P2160" t="e">
            <v>#N/A</v>
          </cell>
          <cell r="Q2160" t="e">
            <v>#N/A</v>
          </cell>
          <cell r="R2160" t="e">
            <v>#N/A</v>
          </cell>
          <cell r="S2160" t="e">
            <v>#N/A</v>
          </cell>
          <cell r="T2160" t="e">
            <v>#N/A</v>
          </cell>
          <cell r="U2160" t="e">
            <v>#N/A</v>
          </cell>
          <cell r="V2160">
            <v>0</v>
          </cell>
          <cell r="W2160"/>
          <cell r="X2160">
            <v>0</v>
          </cell>
          <cell r="Y2160" t="e">
            <v>#N/A</v>
          </cell>
          <cell r="Z2160" t="e">
            <v>#N/A</v>
          </cell>
          <cell r="AA2160"/>
          <cell r="AB2160"/>
          <cell r="AC2160"/>
          <cell r="AD2160"/>
          <cell r="AE2160" t="str">
            <v>ARRU</v>
          </cell>
          <cell r="AF2160" t="str">
            <v>FI</v>
          </cell>
          <cell r="AG2160"/>
          <cell r="AH2160"/>
        </row>
        <row r="2161">
          <cell r="A2161">
            <v>176910</v>
          </cell>
          <cell r="B2161">
            <v>1000</v>
          </cell>
          <cell r="C2161">
            <v>1035</v>
          </cell>
          <cell r="D2161" t="str">
            <v>ZANL</v>
          </cell>
          <cell r="E2161" t="str">
            <v/>
          </cell>
          <cell r="F2161" t="str">
            <v>X</v>
          </cell>
          <cell r="G2161" t="str">
            <v>P EXP TANGIBLE FOREI</v>
          </cell>
          <cell r="H2161" t="str">
            <v>PREPAID EXPENSES ON TANGIBLE ASSETS FOREIGN</v>
          </cell>
          <cell r="I2161" t="str">
            <v>A2380</v>
          </cell>
          <cell r="J2161" t="e">
            <v>#N/A</v>
          </cell>
          <cell r="K2161" t="e">
            <v>#N/A</v>
          </cell>
          <cell r="L2161"/>
          <cell r="M2161"/>
          <cell r="N2161" t="e">
            <v>#N/A</v>
          </cell>
          <cell r="O2161" t="e">
            <v>#N/A</v>
          </cell>
          <cell r="P2161" t="e">
            <v>#N/A</v>
          </cell>
          <cell r="Q2161" t="e">
            <v>#N/A</v>
          </cell>
          <cell r="R2161" t="e">
            <v>#N/A</v>
          </cell>
          <cell r="S2161" t="e">
            <v>#N/A</v>
          </cell>
          <cell r="T2161" t="e">
            <v>#N/A</v>
          </cell>
          <cell r="U2161" t="e">
            <v>#N/A</v>
          </cell>
          <cell r="V2161" t="e">
            <v>#N/A</v>
          </cell>
          <cell r="W2161"/>
          <cell r="X2161" t="e">
            <v>#N/A</v>
          </cell>
          <cell r="Y2161" t="e">
            <v>#N/A</v>
          </cell>
          <cell r="Z2161" t="e">
            <v>#N/A</v>
          </cell>
          <cell r="AA2161"/>
          <cell r="AB2161"/>
          <cell r="AC2161"/>
          <cell r="AD2161"/>
          <cell r="AE2161" t="str">
            <v>ARRU</v>
          </cell>
          <cell r="AF2161" t="str">
            <v>FI</v>
          </cell>
          <cell r="AG2161"/>
          <cell r="AH2161"/>
        </row>
        <row r="2162">
          <cell r="A2162">
            <v>176911</v>
          </cell>
          <cell r="B2162">
            <v>1000</v>
          </cell>
          <cell r="C2162">
            <v>1035</v>
          </cell>
          <cell r="D2162" t="str">
            <v>SAKO</v>
          </cell>
          <cell r="E2162" t="str">
            <v/>
          </cell>
          <cell r="F2162" t="str">
            <v>X</v>
          </cell>
          <cell r="G2162" t="str">
            <v>PREPEXPTANGIASSETF</v>
          </cell>
          <cell r="H2162" t="str">
            <v>PREPAID EXPENSES ON TANGIBLE ASSETS FOREIGN VAT</v>
          </cell>
          <cell r="I2162" t="str">
            <v>A2380</v>
          </cell>
          <cell r="J2162" t="e">
            <v>#N/A</v>
          </cell>
          <cell r="K2162" t="e">
            <v>#N/A</v>
          </cell>
          <cell r="L2162"/>
          <cell r="M2162"/>
          <cell r="N2162" t="e">
            <v>#N/A</v>
          </cell>
          <cell r="O2162" t="e">
            <v>#N/A</v>
          </cell>
          <cell r="P2162" t="e">
            <v>#N/A</v>
          </cell>
          <cell r="Q2162" t="e">
            <v>#N/A</v>
          </cell>
          <cell r="R2162" t="e">
            <v>#N/A</v>
          </cell>
          <cell r="S2162" t="e">
            <v>#N/A</v>
          </cell>
          <cell r="T2162" t="e">
            <v>#N/A</v>
          </cell>
          <cell r="U2162" t="e">
            <v>#N/A</v>
          </cell>
          <cell r="V2162" t="e">
            <v>#N/A</v>
          </cell>
          <cell r="W2162"/>
          <cell r="X2162" t="e">
            <v>#N/A</v>
          </cell>
          <cell r="Y2162" t="e">
            <v>#N/A</v>
          </cell>
          <cell r="Z2162" t="e">
            <v>#N/A</v>
          </cell>
          <cell r="AA2162"/>
          <cell r="AB2162"/>
          <cell r="AC2162"/>
          <cell r="AD2162"/>
          <cell r="AE2162" t="str">
            <v>ARRU</v>
          </cell>
          <cell r="AF2162" t="str">
            <v>FI</v>
          </cell>
          <cell r="AG2162"/>
          <cell r="AH2162"/>
        </row>
        <row r="2163">
          <cell r="A2163">
            <v>176920</v>
          </cell>
          <cell r="B2163">
            <v>1000</v>
          </cell>
          <cell r="C2163">
            <v>1035</v>
          </cell>
          <cell r="D2163" t="str">
            <v>SAKO</v>
          </cell>
          <cell r="E2163" t="str">
            <v/>
          </cell>
          <cell r="F2163" t="str">
            <v>X</v>
          </cell>
          <cell r="G2163" t="str">
            <v>PP EXCHAN.-RATE ADJ</v>
          </cell>
          <cell r="H2163" t="str">
            <v>PP EXPENSES EXCHANGE-RATE ADJUSTMENT</v>
          </cell>
          <cell r="I2163" t="str">
            <v>A2380</v>
          </cell>
          <cell r="J2163" t="e">
            <v>#N/A</v>
          </cell>
          <cell r="K2163" t="e">
            <v>#N/A</v>
          </cell>
          <cell r="L2163"/>
          <cell r="M2163"/>
          <cell r="N2163" t="e">
            <v>#N/A</v>
          </cell>
          <cell r="O2163" t="e">
            <v>#N/A</v>
          </cell>
          <cell r="P2163" t="e">
            <v>#N/A</v>
          </cell>
          <cell r="Q2163" t="e">
            <v>#N/A</v>
          </cell>
          <cell r="R2163" t="e">
            <v>#N/A</v>
          </cell>
          <cell r="S2163" t="e">
            <v>#N/A</v>
          </cell>
          <cell r="T2163" t="e">
            <v>#N/A</v>
          </cell>
          <cell r="U2163" t="e">
            <v>#N/A</v>
          </cell>
          <cell r="V2163" t="e">
            <v>#N/A</v>
          </cell>
          <cell r="W2163"/>
          <cell r="X2163" t="e">
            <v>#N/A</v>
          </cell>
          <cell r="Y2163" t="e">
            <v>#N/A</v>
          </cell>
          <cell r="Z2163" t="e">
            <v>#N/A</v>
          </cell>
          <cell r="AA2163"/>
          <cell r="AB2163"/>
          <cell r="AC2163"/>
          <cell r="AD2163"/>
          <cell r="AE2163" t="str">
            <v>ARRU</v>
          </cell>
          <cell r="AF2163" t="str">
            <v>FI</v>
          </cell>
          <cell r="AG2163"/>
          <cell r="AH2163"/>
        </row>
        <row r="2164">
          <cell r="A2164">
            <v>176980</v>
          </cell>
          <cell r="B2164">
            <v>1000</v>
          </cell>
          <cell r="C2164">
            <v>1035</v>
          </cell>
          <cell r="D2164" t="str">
            <v>ZANL</v>
          </cell>
          <cell r="E2164" t="str">
            <v/>
          </cell>
          <cell r="F2164" t="str">
            <v>X</v>
          </cell>
          <cell r="G2164" t="str">
            <v>PREP. EXP/CIP MACHIN</v>
          </cell>
          <cell r="H2164" t="str">
            <v>PREPAID EXPENSES ON CIP MACHINERY</v>
          </cell>
          <cell r="I2164" t="str">
            <v>A2380</v>
          </cell>
          <cell r="J2164" t="e">
            <v>#N/A</v>
          </cell>
          <cell r="K2164" t="e">
            <v>#N/A</v>
          </cell>
          <cell r="L2164"/>
          <cell r="M2164"/>
          <cell r="N2164" t="e">
            <v>#N/A</v>
          </cell>
          <cell r="O2164" t="e">
            <v>#N/A</v>
          </cell>
          <cell r="P2164" t="e">
            <v>#N/A</v>
          </cell>
          <cell r="Q2164" t="e">
            <v>#N/A</v>
          </cell>
          <cell r="R2164" t="e">
            <v>#N/A</v>
          </cell>
          <cell r="S2164" t="e">
            <v>#N/A</v>
          </cell>
          <cell r="T2164" t="e">
            <v>#N/A</v>
          </cell>
          <cell r="U2164" t="e">
            <v>#N/A</v>
          </cell>
          <cell r="V2164">
            <v>0</v>
          </cell>
          <cell r="W2164"/>
          <cell r="X2164">
            <v>0</v>
          </cell>
          <cell r="Y2164" t="e">
            <v>#N/A</v>
          </cell>
          <cell r="Z2164" t="e">
            <v>#N/A</v>
          </cell>
          <cell r="AA2164"/>
          <cell r="AB2164"/>
          <cell r="AC2164"/>
          <cell r="AD2164"/>
          <cell r="AE2164" t="str">
            <v>ARRU</v>
          </cell>
          <cell r="AF2164" t="str">
            <v>FI</v>
          </cell>
          <cell r="AG2164"/>
          <cell r="AH2164"/>
        </row>
        <row r="2165">
          <cell r="A2165">
            <v>176981</v>
          </cell>
          <cell r="B2165">
            <v>1000</v>
          </cell>
          <cell r="C2165">
            <v>1035</v>
          </cell>
          <cell r="D2165" t="str">
            <v>ZANL</v>
          </cell>
          <cell r="E2165" t="str">
            <v/>
          </cell>
          <cell r="F2165" t="str">
            <v>X</v>
          </cell>
          <cell r="G2165" t="str">
            <v>PREP. EXP/CIP MOULDS</v>
          </cell>
          <cell r="H2165" t="str">
            <v>PREPAID EXPENSES ON CIP MOULDS</v>
          </cell>
          <cell r="I2165" t="str">
            <v>A2380</v>
          </cell>
          <cell r="J2165" t="e">
            <v>#N/A</v>
          </cell>
          <cell r="K2165" t="e">
            <v>#N/A</v>
          </cell>
          <cell r="L2165"/>
          <cell r="M2165"/>
          <cell r="N2165" t="e">
            <v>#N/A</v>
          </cell>
          <cell r="O2165" t="e">
            <v>#N/A</v>
          </cell>
          <cell r="P2165" t="e">
            <v>#N/A</v>
          </cell>
          <cell r="Q2165" t="e">
            <v>#N/A</v>
          </cell>
          <cell r="R2165" t="e">
            <v>#N/A</v>
          </cell>
          <cell r="S2165" t="e">
            <v>#N/A</v>
          </cell>
          <cell r="T2165" t="e">
            <v>#N/A</v>
          </cell>
          <cell r="U2165" t="e">
            <v>#N/A</v>
          </cell>
          <cell r="V2165" t="e">
            <v>#N/A</v>
          </cell>
          <cell r="W2165"/>
          <cell r="X2165" t="e">
            <v>#N/A</v>
          </cell>
          <cell r="Y2165" t="e">
            <v>#N/A</v>
          </cell>
          <cell r="Z2165" t="e">
            <v>#N/A</v>
          </cell>
          <cell r="AA2165"/>
          <cell r="AB2165"/>
          <cell r="AC2165"/>
          <cell r="AD2165"/>
          <cell r="AE2165" t="str">
            <v>ARRU</v>
          </cell>
          <cell r="AF2165" t="str">
            <v>FI</v>
          </cell>
          <cell r="AG2165"/>
          <cell r="AH2165"/>
        </row>
        <row r="2166">
          <cell r="A2166">
            <v>176982</v>
          </cell>
          <cell r="B2166">
            <v>1000</v>
          </cell>
          <cell r="C2166">
            <v>1035</v>
          </cell>
          <cell r="D2166" t="str">
            <v>ZANL</v>
          </cell>
          <cell r="E2166" t="str">
            <v/>
          </cell>
          <cell r="F2166" t="str">
            <v>X</v>
          </cell>
          <cell r="G2166" t="str">
            <v>PREP. EXP/CIP TOOLS</v>
          </cell>
          <cell r="H2166" t="str">
            <v>PREPAID EXPENSES ON CIP TOOLS</v>
          </cell>
          <cell r="I2166" t="str">
            <v>A2380</v>
          </cell>
          <cell r="J2166" t="e">
            <v>#N/A</v>
          </cell>
          <cell r="K2166" t="e">
            <v>#N/A</v>
          </cell>
          <cell r="L2166"/>
          <cell r="M2166"/>
          <cell r="N2166" t="e">
            <v>#N/A</v>
          </cell>
          <cell r="O2166" t="e">
            <v>#N/A</v>
          </cell>
          <cell r="P2166" t="e">
            <v>#N/A</v>
          </cell>
          <cell r="Q2166" t="e">
            <v>#N/A</v>
          </cell>
          <cell r="R2166" t="e">
            <v>#N/A</v>
          </cell>
          <cell r="S2166" t="e">
            <v>#N/A</v>
          </cell>
          <cell r="T2166" t="e">
            <v>#N/A</v>
          </cell>
          <cell r="U2166" t="e">
            <v>#N/A</v>
          </cell>
          <cell r="V2166">
            <v>0</v>
          </cell>
          <cell r="W2166"/>
          <cell r="X2166">
            <v>0</v>
          </cell>
          <cell r="Y2166" t="e">
            <v>#N/A</v>
          </cell>
          <cell r="Z2166" t="e">
            <v>#N/A</v>
          </cell>
          <cell r="AA2166"/>
          <cell r="AB2166"/>
          <cell r="AC2166"/>
          <cell r="AD2166"/>
          <cell r="AE2166" t="str">
            <v>ARRU</v>
          </cell>
          <cell r="AF2166" t="str">
            <v>FI</v>
          </cell>
          <cell r="AG2166"/>
          <cell r="AH2166"/>
        </row>
        <row r="2167">
          <cell r="A2167">
            <v>176983</v>
          </cell>
          <cell r="B2167">
            <v>1000</v>
          </cell>
          <cell r="C2167">
            <v>1035</v>
          </cell>
          <cell r="D2167" t="str">
            <v>ZANL</v>
          </cell>
          <cell r="E2167" t="str">
            <v/>
          </cell>
          <cell r="F2167" t="str">
            <v>X</v>
          </cell>
          <cell r="G2167" t="str">
            <v>PREP. EXP/CIP BUILD.</v>
          </cell>
          <cell r="H2167" t="str">
            <v>PREPAID EXPENSES ON CIP BUILDINGS</v>
          </cell>
          <cell r="I2167" t="str">
            <v>A2380</v>
          </cell>
          <cell r="J2167" t="e">
            <v>#N/A</v>
          </cell>
          <cell r="K2167" t="e">
            <v>#N/A</v>
          </cell>
          <cell r="L2167"/>
          <cell r="M2167"/>
          <cell r="N2167" t="e">
            <v>#N/A</v>
          </cell>
          <cell r="O2167" t="e">
            <v>#N/A</v>
          </cell>
          <cell r="P2167" t="e">
            <v>#N/A</v>
          </cell>
          <cell r="Q2167" t="e">
            <v>#N/A</v>
          </cell>
          <cell r="R2167" t="e">
            <v>#N/A</v>
          </cell>
          <cell r="S2167" t="e">
            <v>#N/A</v>
          </cell>
          <cell r="T2167" t="e">
            <v>#N/A</v>
          </cell>
          <cell r="U2167" t="e">
            <v>#N/A</v>
          </cell>
          <cell r="V2167" t="e">
            <v>#N/A</v>
          </cell>
          <cell r="W2167"/>
          <cell r="X2167" t="e">
            <v>#N/A</v>
          </cell>
          <cell r="Y2167" t="e">
            <v>#N/A</v>
          </cell>
          <cell r="Z2167" t="e">
            <v>#N/A</v>
          </cell>
          <cell r="AA2167"/>
          <cell r="AB2167"/>
          <cell r="AC2167"/>
          <cell r="AD2167"/>
          <cell r="AE2167" t="str">
            <v>ARRU</v>
          </cell>
          <cell r="AF2167" t="str">
            <v>FI</v>
          </cell>
          <cell r="AG2167"/>
          <cell r="AH2167"/>
        </row>
        <row r="2168">
          <cell r="A2168">
            <v>176984</v>
          </cell>
          <cell r="B2168">
            <v>1000</v>
          </cell>
          <cell r="C2168">
            <v>1035</v>
          </cell>
          <cell r="D2168" t="str">
            <v>ZANL</v>
          </cell>
          <cell r="E2168" t="str">
            <v/>
          </cell>
          <cell r="F2168" t="str">
            <v>X</v>
          </cell>
          <cell r="G2168" t="str">
            <v>PREP. EXP/CIP INTANG</v>
          </cell>
          <cell r="H2168" t="str">
            <v>PREPAID EXPENSES ON CIP INTANGIBLE</v>
          </cell>
          <cell r="I2168" t="str">
            <v>A2370</v>
          </cell>
          <cell r="J2168" t="e">
            <v>#N/A</v>
          </cell>
          <cell r="K2168" t="e">
            <v>#N/A</v>
          </cell>
          <cell r="L2168"/>
          <cell r="M2168"/>
          <cell r="N2168" t="e">
            <v>#N/A</v>
          </cell>
          <cell r="O2168" t="e">
            <v>#N/A</v>
          </cell>
          <cell r="P2168" t="e">
            <v>#N/A</v>
          </cell>
          <cell r="Q2168" t="e">
            <v>#N/A</v>
          </cell>
          <cell r="R2168" t="e">
            <v>#N/A</v>
          </cell>
          <cell r="S2168" t="e">
            <v>#N/A</v>
          </cell>
          <cell r="T2168" t="e">
            <v>#N/A</v>
          </cell>
          <cell r="U2168" t="e">
            <v>#N/A</v>
          </cell>
          <cell r="V2168" t="e">
            <v>#N/A</v>
          </cell>
          <cell r="W2168"/>
          <cell r="X2168" t="e">
            <v>#N/A</v>
          </cell>
          <cell r="Y2168" t="e">
            <v>#N/A</v>
          </cell>
          <cell r="Z2168" t="e">
            <v>#N/A</v>
          </cell>
          <cell r="AA2168"/>
          <cell r="AB2168"/>
          <cell r="AC2168"/>
          <cell r="AD2168"/>
          <cell r="AE2168" t="str">
            <v>ARRU</v>
          </cell>
          <cell r="AF2168" t="str">
            <v>FI</v>
          </cell>
          <cell r="AG2168"/>
          <cell r="AH2168"/>
        </row>
        <row r="2169">
          <cell r="A2169">
            <v>176985</v>
          </cell>
          <cell r="B2169">
            <v>1000</v>
          </cell>
          <cell r="C2169">
            <v>1035</v>
          </cell>
          <cell r="D2169" t="str">
            <v>ZANL</v>
          </cell>
          <cell r="E2169" t="str">
            <v/>
          </cell>
          <cell r="F2169" t="str">
            <v>X</v>
          </cell>
          <cell r="G2169" t="str">
            <v>PREP. EXP/CIP TAN RE</v>
          </cell>
          <cell r="H2169" t="str">
            <v>PREPAID EXPENSES ON CIP TANGIBLE REVALUATION</v>
          </cell>
          <cell r="I2169" t="str">
            <v>A2380</v>
          </cell>
          <cell r="J2169" t="e">
            <v>#N/A</v>
          </cell>
          <cell r="K2169" t="e">
            <v>#N/A</v>
          </cell>
          <cell r="L2169"/>
          <cell r="M2169"/>
          <cell r="N2169" t="e">
            <v>#N/A</v>
          </cell>
          <cell r="O2169" t="e">
            <v>#N/A</v>
          </cell>
          <cell r="P2169" t="e">
            <v>#N/A</v>
          </cell>
          <cell r="Q2169" t="e">
            <v>#N/A</v>
          </cell>
          <cell r="R2169" t="e">
            <v>#N/A</v>
          </cell>
          <cell r="S2169" t="e">
            <v>#N/A</v>
          </cell>
          <cell r="T2169" t="e">
            <v>#N/A</v>
          </cell>
          <cell r="U2169" t="e">
            <v>#N/A</v>
          </cell>
          <cell r="V2169" t="e">
            <v>#N/A</v>
          </cell>
          <cell r="W2169"/>
          <cell r="X2169" t="e">
            <v>#N/A</v>
          </cell>
          <cell r="Y2169" t="e">
            <v>#N/A</v>
          </cell>
          <cell r="Z2169" t="e">
            <v>#N/A</v>
          </cell>
          <cell r="AA2169"/>
          <cell r="AB2169"/>
          <cell r="AC2169"/>
          <cell r="AD2169"/>
          <cell r="AE2169" t="str">
            <v>ARRU</v>
          </cell>
          <cell r="AF2169" t="str">
            <v>FI</v>
          </cell>
          <cell r="AG2169"/>
          <cell r="AH2169"/>
        </row>
        <row r="2170">
          <cell r="A2170">
            <v>176990</v>
          </cell>
          <cell r="B2170">
            <v>1000</v>
          </cell>
          <cell r="C2170">
            <v>1035</v>
          </cell>
          <cell r="D2170" t="str">
            <v>ZANL</v>
          </cell>
          <cell r="E2170" t="str">
            <v/>
          </cell>
          <cell r="F2170" t="str">
            <v>X</v>
          </cell>
          <cell r="G2170" t="str">
            <v>OFFSET / CIP MACHIN</v>
          </cell>
          <cell r="H2170" t="str">
            <v>OFFSETTING ACC / PREPAID EXPENSES ON CIP MACHINERY</v>
          </cell>
          <cell r="I2170" t="str">
            <v>A2380</v>
          </cell>
          <cell r="J2170" t="e">
            <v>#N/A</v>
          </cell>
          <cell r="K2170" t="e">
            <v>#N/A</v>
          </cell>
          <cell r="L2170"/>
          <cell r="M2170"/>
          <cell r="N2170" t="e">
            <v>#N/A</v>
          </cell>
          <cell r="O2170" t="e">
            <v>#N/A</v>
          </cell>
          <cell r="P2170" t="e">
            <v>#N/A</v>
          </cell>
          <cell r="Q2170" t="e">
            <v>#N/A</v>
          </cell>
          <cell r="R2170" t="e">
            <v>#N/A</v>
          </cell>
          <cell r="S2170" t="e">
            <v>#N/A</v>
          </cell>
          <cell r="T2170" t="e">
            <v>#N/A</v>
          </cell>
          <cell r="U2170" t="e">
            <v>#N/A</v>
          </cell>
          <cell r="V2170" t="e">
            <v>#N/A</v>
          </cell>
          <cell r="W2170"/>
          <cell r="X2170" t="e">
            <v>#N/A</v>
          </cell>
          <cell r="Y2170" t="e">
            <v>#N/A</v>
          </cell>
          <cell r="Z2170" t="e">
            <v>#N/A</v>
          </cell>
          <cell r="AA2170"/>
          <cell r="AB2170"/>
          <cell r="AC2170"/>
          <cell r="AD2170"/>
          <cell r="AE2170" t="str">
            <v>ARRU</v>
          </cell>
          <cell r="AF2170" t="str">
            <v>FI</v>
          </cell>
          <cell r="AG2170"/>
          <cell r="AH2170"/>
        </row>
        <row r="2171">
          <cell r="A2171">
            <v>176991</v>
          </cell>
          <cell r="B2171">
            <v>1000</v>
          </cell>
          <cell r="C2171">
            <v>1035</v>
          </cell>
          <cell r="D2171" t="str">
            <v>ZANL</v>
          </cell>
          <cell r="E2171" t="str">
            <v/>
          </cell>
          <cell r="F2171" t="str">
            <v>X</v>
          </cell>
          <cell r="G2171" t="str">
            <v>OFFSET / CIP MOULDS</v>
          </cell>
          <cell r="H2171" t="str">
            <v>OFFSETTING ACC / PREPAID EXPENSES ON CIP MOULDS</v>
          </cell>
          <cell r="I2171" t="str">
            <v>A2380</v>
          </cell>
          <cell r="J2171" t="e">
            <v>#N/A</v>
          </cell>
          <cell r="K2171" t="e">
            <v>#N/A</v>
          </cell>
          <cell r="L2171"/>
          <cell r="M2171"/>
          <cell r="N2171" t="e">
            <v>#N/A</v>
          </cell>
          <cell r="O2171" t="e">
            <v>#N/A</v>
          </cell>
          <cell r="P2171" t="e">
            <v>#N/A</v>
          </cell>
          <cell r="Q2171" t="e">
            <v>#N/A</v>
          </cell>
          <cell r="R2171" t="e">
            <v>#N/A</v>
          </cell>
          <cell r="S2171" t="e">
            <v>#N/A</v>
          </cell>
          <cell r="T2171" t="e">
            <v>#N/A</v>
          </cell>
          <cell r="U2171" t="e">
            <v>#N/A</v>
          </cell>
          <cell r="V2171" t="e">
            <v>#N/A</v>
          </cell>
          <cell r="W2171"/>
          <cell r="X2171" t="e">
            <v>#N/A</v>
          </cell>
          <cell r="Y2171" t="e">
            <v>#N/A</v>
          </cell>
          <cell r="Z2171" t="e">
            <v>#N/A</v>
          </cell>
          <cell r="AA2171"/>
          <cell r="AB2171"/>
          <cell r="AC2171"/>
          <cell r="AD2171"/>
          <cell r="AE2171" t="str">
            <v>ARRU</v>
          </cell>
          <cell r="AF2171" t="str">
            <v>FI</v>
          </cell>
          <cell r="AG2171"/>
          <cell r="AH2171"/>
        </row>
        <row r="2172">
          <cell r="A2172">
            <v>176992</v>
          </cell>
          <cell r="B2172">
            <v>1000</v>
          </cell>
          <cell r="C2172">
            <v>1035</v>
          </cell>
          <cell r="D2172" t="str">
            <v>ZANL</v>
          </cell>
          <cell r="E2172" t="str">
            <v/>
          </cell>
          <cell r="F2172" t="str">
            <v>X</v>
          </cell>
          <cell r="G2172" t="str">
            <v>OFFSET / CIP TOOLS</v>
          </cell>
          <cell r="H2172" t="str">
            <v>OFFSETTING ACC / PREPAID EXPENSES ON CIP TOOLS</v>
          </cell>
          <cell r="I2172" t="str">
            <v>A2380</v>
          </cell>
          <cell r="J2172" t="e">
            <v>#N/A</v>
          </cell>
          <cell r="K2172" t="e">
            <v>#N/A</v>
          </cell>
          <cell r="L2172"/>
          <cell r="M2172"/>
          <cell r="N2172" t="e">
            <v>#N/A</v>
          </cell>
          <cell r="O2172" t="e">
            <v>#N/A</v>
          </cell>
          <cell r="P2172" t="e">
            <v>#N/A</v>
          </cell>
          <cell r="Q2172" t="e">
            <v>#N/A</v>
          </cell>
          <cell r="R2172" t="e">
            <v>#N/A</v>
          </cell>
          <cell r="S2172" t="e">
            <v>#N/A</v>
          </cell>
          <cell r="T2172" t="e">
            <v>#N/A</v>
          </cell>
          <cell r="U2172" t="e">
            <v>#N/A</v>
          </cell>
          <cell r="V2172" t="e">
            <v>#N/A</v>
          </cell>
          <cell r="W2172"/>
          <cell r="X2172" t="e">
            <v>#N/A</v>
          </cell>
          <cell r="Y2172" t="e">
            <v>#N/A</v>
          </cell>
          <cell r="Z2172" t="e">
            <v>#N/A</v>
          </cell>
          <cell r="AA2172"/>
          <cell r="AB2172"/>
          <cell r="AC2172"/>
          <cell r="AD2172"/>
          <cell r="AE2172" t="str">
            <v>ARRU</v>
          </cell>
          <cell r="AF2172" t="str">
            <v>FI</v>
          </cell>
          <cell r="AG2172"/>
          <cell r="AH2172"/>
        </row>
        <row r="2173">
          <cell r="A2173">
            <v>176993</v>
          </cell>
          <cell r="B2173">
            <v>1000</v>
          </cell>
          <cell r="C2173">
            <v>1035</v>
          </cell>
          <cell r="D2173" t="str">
            <v>ZANL</v>
          </cell>
          <cell r="E2173" t="str">
            <v/>
          </cell>
          <cell r="F2173" t="str">
            <v>X</v>
          </cell>
          <cell r="G2173" t="str">
            <v>OFFSET / CIP BUILDIN</v>
          </cell>
          <cell r="H2173" t="str">
            <v>OFFSETTING ACC / PREPAID EXPENSES ON CIP BUILDINGS</v>
          </cell>
          <cell r="I2173" t="str">
            <v>A2380</v>
          </cell>
          <cell r="J2173" t="e">
            <v>#N/A</v>
          </cell>
          <cell r="K2173" t="e">
            <v>#N/A</v>
          </cell>
          <cell r="L2173"/>
          <cell r="M2173"/>
          <cell r="N2173" t="e">
            <v>#N/A</v>
          </cell>
          <cell r="O2173" t="e">
            <v>#N/A</v>
          </cell>
          <cell r="P2173" t="e">
            <v>#N/A</v>
          </cell>
          <cell r="Q2173" t="e">
            <v>#N/A</v>
          </cell>
          <cell r="R2173" t="e">
            <v>#N/A</v>
          </cell>
          <cell r="S2173" t="e">
            <v>#N/A</v>
          </cell>
          <cell r="T2173" t="e">
            <v>#N/A</v>
          </cell>
          <cell r="U2173" t="e">
            <v>#N/A</v>
          </cell>
          <cell r="V2173" t="e">
            <v>#N/A</v>
          </cell>
          <cell r="W2173"/>
          <cell r="X2173" t="e">
            <v>#N/A</v>
          </cell>
          <cell r="Y2173" t="e">
            <v>#N/A</v>
          </cell>
          <cell r="Z2173" t="e">
            <v>#N/A</v>
          </cell>
          <cell r="AA2173"/>
          <cell r="AB2173"/>
          <cell r="AC2173"/>
          <cell r="AD2173"/>
          <cell r="AE2173" t="str">
            <v>ARRU</v>
          </cell>
          <cell r="AF2173" t="str">
            <v>FI</v>
          </cell>
          <cell r="AG2173"/>
          <cell r="AH2173"/>
        </row>
        <row r="2174">
          <cell r="A2174">
            <v>176994</v>
          </cell>
          <cell r="B2174">
            <v>1000</v>
          </cell>
          <cell r="C2174">
            <v>1035</v>
          </cell>
          <cell r="D2174" t="str">
            <v>ZANL</v>
          </cell>
          <cell r="E2174" t="str">
            <v/>
          </cell>
          <cell r="F2174" t="str">
            <v>X</v>
          </cell>
          <cell r="G2174" t="str">
            <v>OFFSET / CIP INTANGI</v>
          </cell>
          <cell r="H2174" t="str">
            <v>OFFSETTING ACC / PREPAID EXPENSES ON CIP INTANGIBL</v>
          </cell>
          <cell r="I2174" t="str">
            <v>A2370</v>
          </cell>
          <cell r="J2174" t="e">
            <v>#N/A</v>
          </cell>
          <cell r="K2174" t="e">
            <v>#N/A</v>
          </cell>
          <cell r="L2174"/>
          <cell r="M2174"/>
          <cell r="N2174" t="e">
            <v>#N/A</v>
          </cell>
          <cell r="O2174" t="e">
            <v>#N/A</v>
          </cell>
          <cell r="P2174" t="e">
            <v>#N/A</v>
          </cell>
          <cell r="Q2174" t="e">
            <v>#N/A</v>
          </cell>
          <cell r="R2174" t="e">
            <v>#N/A</v>
          </cell>
          <cell r="S2174" t="e">
            <v>#N/A</v>
          </cell>
          <cell r="T2174" t="e">
            <v>#N/A</v>
          </cell>
          <cell r="U2174" t="e">
            <v>#N/A</v>
          </cell>
          <cell r="V2174" t="e">
            <v>#N/A</v>
          </cell>
          <cell r="W2174"/>
          <cell r="X2174" t="e">
            <v>#N/A</v>
          </cell>
          <cell r="Y2174" t="e">
            <v>#N/A</v>
          </cell>
          <cell r="Z2174" t="e">
            <v>#N/A</v>
          </cell>
          <cell r="AA2174"/>
          <cell r="AB2174"/>
          <cell r="AC2174"/>
          <cell r="AD2174"/>
          <cell r="AE2174" t="str">
            <v>ARRU</v>
          </cell>
          <cell r="AF2174" t="str">
            <v>FI</v>
          </cell>
          <cell r="AG2174"/>
          <cell r="AH2174"/>
        </row>
        <row r="2175">
          <cell r="A2175">
            <v>176995</v>
          </cell>
          <cell r="B2175">
            <v>1000</v>
          </cell>
          <cell r="C2175">
            <v>1035</v>
          </cell>
          <cell r="D2175" t="str">
            <v>ZANL</v>
          </cell>
          <cell r="E2175" t="str">
            <v/>
          </cell>
          <cell r="F2175" t="str">
            <v>X</v>
          </cell>
          <cell r="G2175" t="str">
            <v>OFFSET / CIP TAN REV</v>
          </cell>
          <cell r="H2175" t="str">
            <v>OFFSETTING ACC / PREPAID EXPENSES ON TANGIBLE REVA</v>
          </cell>
          <cell r="I2175" t="str">
            <v>A2380</v>
          </cell>
          <cell r="J2175" t="e">
            <v>#N/A</v>
          </cell>
          <cell r="K2175" t="e">
            <v>#N/A</v>
          </cell>
          <cell r="L2175"/>
          <cell r="M2175"/>
          <cell r="N2175" t="e">
            <v>#N/A</v>
          </cell>
          <cell r="O2175" t="e">
            <v>#N/A</v>
          </cell>
          <cell r="P2175" t="e">
            <v>#N/A</v>
          </cell>
          <cell r="Q2175" t="e">
            <v>#N/A</v>
          </cell>
          <cell r="R2175" t="e">
            <v>#N/A</v>
          </cell>
          <cell r="S2175" t="e">
            <v>#N/A</v>
          </cell>
          <cell r="T2175" t="e">
            <v>#N/A</v>
          </cell>
          <cell r="U2175" t="e">
            <v>#N/A</v>
          </cell>
          <cell r="V2175" t="e">
            <v>#N/A</v>
          </cell>
          <cell r="W2175"/>
          <cell r="X2175" t="e">
            <v>#N/A</v>
          </cell>
          <cell r="Y2175" t="e">
            <v>#N/A</v>
          </cell>
          <cell r="Z2175" t="e">
            <v>#N/A</v>
          </cell>
          <cell r="AA2175"/>
          <cell r="AB2175"/>
          <cell r="AC2175"/>
          <cell r="AD2175"/>
          <cell r="AE2175" t="str">
            <v>ARRU</v>
          </cell>
          <cell r="AF2175" t="str">
            <v>FI</v>
          </cell>
          <cell r="AG2175"/>
          <cell r="AH2175"/>
        </row>
        <row r="2176">
          <cell r="A2176">
            <v>177000</v>
          </cell>
          <cell r="B2176">
            <v>1000</v>
          </cell>
          <cell r="C2176">
            <v>1035</v>
          </cell>
          <cell r="D2176" t="str">
            <v>SAKO</v>
          </cell>
          <cell r="E2176" t="str">
            <v/>
          </cell>
          <cell r="F2176" t="str">
            <v>X</v>
          </cell>
          <cell r="G2176" t="str">
            <v>DEFFERED REV. EQUIP.</v>
          </cell>
          <cell r="H2176" t="str">
            <v>DEFFERED REVENUE EQUIPMENT</v>
          </cell>
          <cell r="I2176" t="str">
            <v>P4870</v>
          </cell>
          <cell r="J2176" t="e">
            <v>#N/A</v>
          </cell>
          <cell r="K2176" t="e">
            <v>#N/A</v>
          </cell>
          <cell r="L2176"/>
          <cell r="M2176"/>
          <cell r="N2176" t="e">
            <v>#N/A</v>
          </cell>
          <cell r="O2176" t="e">
            <v>#N/A</v>
          </cell>
          <cell r="P2176" t="e">
            <v>#N/A</v>
          </cell>
          <cell r="Q2176" t="e">
            <v>#N/A</v>
          </cell>
          <cell r="R2176" t="e">
            <v>#N/A</v>
          </cell>
          <cell r="S2176" t="e">
            <v>#N/A</v>
          </cell>
          <cell r="T2176" t="e">
            <v>#N/A</v>
          </cell>
          <cell r="U2176" t="e">
            <v>#N/A</v>
          </cell>
          <cell r="V2176" t="e">
            <v>#N/A</v>
          </cell>
          <cell r="W2176"/>
          <cell r="X2176" t="e">
            <v>#N/A</v>
          </cell>
          <cell r="Y2176" t="e">
            <v>#N/A</v>
          </cell>
          <cell r="Z2176" t="e">
            <v>#N/A</v>
          </cell>
          <cell r="AA2176"/>
          <cell r="AB2176"/>
          <cell r="AC2176"/>
          <cell r="AD2176"/>
          <cell r="AE2176" t="str">
            <v>ARRU</v>
          </cell>
          <cell r="AF2176" t="str">
            <v>FI</v>
          </cell>
          <cell r="AG2176"/>
          <cell r="AH2176"/>
        </row>
        <row r="2177">
          <cell r="A2177">
            <v>177010</v>
          </cell>
          <cell r="B2177">
            <v>1000</v>
          </cell>
          <cell r="C2177">
            <v>1035</v>
          </cell>
          <cell r="D2177" t="str">
            <v>SAKO</v>
          </cell>
          <cell r="E2177" t="str">
            <v/>
          </cell>
          <cell r="F2177" t="str">
            <v>X</v>
          </cell>
          <cell r="G2177" t="str">
            <v>DEFFERED REV. MOULDS</v>
          </cell>
          <cell r="H2177" t="str">
            <v>DEFFERED REVENUE MOULDS</v>
          </cell>
          <cell r="I2177" t="str">
            <v>P4870</v>
          </cell>
          <cell r="J2177" t="e">
            <v>#N/A</v>
          </cell>
          <cell r="K2177" t="e">
            <v>#N/A</v>
          </cell>
          <cell r="L2177"/>
          <cell r="M2177"/>
          <cell r="N2177" t="e">
            <v>#N/A</v>
          </cell>
          <cell r="O2177" t="e">
            <v>#N/A</v>
          </cell>
          <cell r="P2177" t="e">
            <v>#N/A</v>
          </cell>
          <cell r="Q2177" t="e">
            <v>#N/A</v>
          </cell>
          <cell r="R2177" t="e">
            <v>#N/A</v>
          </cell>
          <cell r="S2177" t="e">
            <v>#N/A</v>
          </cell>
          <cell r="T2177" t="e">
            <v>#N/A</v>
          </cell>
          <cell r="U2177" t="e">
            <v>#N/A</v>
          </cell>
          <cell r="V2177" t="e">
            <v>#N/A</v>
          </cell>
          <cell r="W2177"/>
          <cell r="X2177" t="e">
            <v>#N/A</v>
          </cell>
          <cell r="Y2177" t="e">
            <v>#N/A</v>
          </cell>
          <cell r="Z2177" t="e">
            <v>#N/A</v>
          </cell>
          <cell r="AA2177"/>
          <cell r="AB2177"/>
          <cell r="AC2177"/>
          <cell r="AD2177"/>
          <cell r="AE2177" t="str">
            <v>ARRU</v>
          </cell>
          <cell r="AF2177" t="str">
            <v>FI</v>
          </cell>
          <cell r="AG2177"/>
          <cell r="AH2177"/>
        </row>
        <row r="2178">
          <cell r="A2178">
            <v>177020</v>
          </cell>
          <cell r="B2178">
            <v>1000</v>
          </cell>
          <cell r="C2178">
            <v>1035</v>
          </cell>
          <cell r="D2178" t="str">
            <v>SAKO</v>
          </cell>
          <cell r="E2178" t="str">
            <v/>
          </cell>
          <cell r="F2178" t="str">
            <v>X</v>
          </cell>
          <cell r="G2178" t="str">
            <v>DEFFERED REV. TOOLS</v>
          </cell>
          <cell r="H2178" t="str">
            <v>DEFFERED REVENUE TOOLS</v>
          </cell>
          <cell r="I2178" t="str">
            <v>P4870</v>
          </cell>
          <cell r="J2178" t="e">
            <v>#N/A</v>
          </cell>
          <cell r="K2178" t="e">
            <v>#N/A</v>
          </cell>
          <cell r="L2178"/>
          <cell r="M2178"/>
          <cell r="N2178" t="e">
            <v>#N/A</v>
          </cell>
          <cell r="O2178" t="e">
            <v>#N/A</v>
          </cell>
          <cell r="P2178" t="e">
            <v>#N/A</v>
          </cell>
          <cell r="Q2178" t="e">
            <v>#N/A</v>
          </cell>
          <cell r="R2178" t="e">
            <v>#N/A</v>
          </cell>
          <cell r="S2178" t="e">
            <v>#N/A</v>
          </cell>
          <cell r="T2178" t="e">
            <v>#N/A</v>
          </cell>
          <cell r="U2178" t="e">
            <v>#N/A</v>
          </cell>
          <cell r="V2178" t="e">
            <v>#N/A</v>
          </cell>
          <cell r="W2178"/>
          <cell r="X2178" t="e">
            <v>#N/A</v>
          </cell>
          <cell r="Y2178" t="e">
            <v>#N/A</v>
          </cell>
          <cell r="Z2178" t="e">
            <v>#N/A</v>
          </cell>
          <cell r="AA2178"/>
          <cell r="AB2178"/>
          <cell r="AC2178"/>
          <cell r="AD2178"/>
          <cell r="AE2178" t="str">
            <v>ARRU</v>
          </cell>
          <cell r="AF2178" t="str">
            <v>FI</v>
          </cell>
          <cell r="AG2178"/>
          <cell r="AH2178"/>
        </row>
        <row r="2179">
          <cell r="A2179">
            <v>177900</v>
          </cell>
          <cell r="B2179">
            <v>1000</v>
          </cell>
          <cell r="C2179">
            <v>1035</v>
          </cell>
          <cell r="D2179" t="str">
            <v>ZANL</v>
          </cell>
          <cell r="E2179" t="str">
            <v/>
          </cell>
          <cell r="F2179" t="str">
            <v>X</v>
          </cell>
          <cell r="G2179" t="str">
            <v>WRITE BACK EQUIP REV</v>
          </cell>
          <cell r="H2179" t="str">
            <v>WRITE BACK DEFERRED REVENUE EQUIPMENT</v>
          </cell>
          <cell r="I2179" t="str">
            <v>P4870</v>
          </cell>
          <cell r="J2179" t="e">
            <v>#N/A</v>
          </cell>
          <cell r="K2179" t="e">
            <v>#N/A</v>
          </cell>
          <cell r="L2179"/>
          <cell r="M2179"/>
          <cell r="N2179" t="e">
            <v>#N/A</v>
          </cell>
          <cell r="O2179" t="e">
            <v>#N/A</v>
          </cell>
          <cell r="P2179" t="e">
            <v>#N/A</v>
          </cell>
          <cell r="Q2179" t="e">
            <v>#N/A</v>
          </cell>
          <cell r="R2179" t="e">
            <v>#N/A</v>
          </cell>
          <cell r="S2179" t="e">
            <v>#N/A</v>
          </cell>
          <cell r="T2179" t="e">
            <v>#N/A</v>
          </cell>
          <cell r="U2179" t="e">
            <v>#N/A</v>
          </cell>
          <cell r="V2179" t="e">
            <v>#N/A</v>
          </cell>
          <cell r="W2179"/>
          <cell r="X2179" t="e">
            <v>#N/A</v>
          </cell>
          <cell r="Y2179" t="e">
            <v>#N/A</v>
          </cell>
          <cell r="Z2179" t="e">
            <v>#N/A</v>
          </cell>
          <cell r="AA2179"/>
          <cell r="AB2179"/>
          <cell r="AC2179"/>
          <cell r="AD2179"/>
          <cell r="AE2179" t="str">
            <v>ARRU</v>
          </cell>
          <cell r="AF2179" t="str">
            <v>FI</v>
          </cell>
          <cell r="AG2179"/>
          <cell r="AH2179"/>
        </row>
        <row r="2180">
          <cell r="A2180">
            <v>177910</v>
          </cell>
          <cell r="B2180">
            <v>1000</v>
          </cell>
          <cell r="C2180">
            <v>1035</v>
          </cell>
          <cell r="D2180" t="str">
            <v>ZANL</v>
          </cell>
          <cell r="E2180" t="str">
            <v/>
          </cell>
          <cell r="F2180" t="str">
            <v>X</v>
          </cell>
          <cell r="G2180" t="str">
            <v>WRITE BACK MOULD REV</v>
          </cell>
          <cell r="H2180" t="str">
            <v>WRITE BACK DEFERRED REVENUE MOULDS</v>
          </cell>
          <cell r="I2180" t="str">
            <v>P4870</v>
          </cell>
          <cell r="J2180" t="e">
            <v>#N/A</v>
          </cell>
          <cell r="K2180" t="e">
            <v>#N/A</v>
          </cell>
          <cell r="L2180"/>
          <cell r="M2180"/>
          <cell r="N2180" t="e">
            <v>#N/A</v>
          </cell>
          <cell r="O2180" t="e">
            <v>#N/A</v>
          </cell>
          <cell r="P2180" t="e">
            <v>#N/A</v>
          </cell>
          <cell r="Q2180" t="e">
            <v>#N/A</v>
          </cell>
          <cell r="R2180" t="e">
            <v>#N/A</v>
          </cell>
          <cell r="S2180" t="e">
            <v>#N/A</v>
          </cell>
          <cell r="T2180" t="e">
            <v>#N/A</v>
          </cell>
          <cell r="U2180" t="e">
            <v>#N/A</v>
          </cell>
          <cell r="V2180" t="e">
            <v>#N/A</v>
          </cell>
          <cell r="W2180"/>
          <cell r="X2180" t="e">
            <v>#N/A</v>
          </cell>
          <cell r="Y2180" t="e">
            <v>#N/A</v>
          </cell>
          <cell r="Z2180" t="e">
            <v>#N/A</v>
          </cell>
          <cell r="AA2180"/>
          <cell r="AB2180"/>
          <cell r="AC2180"/>
          <cell r="AD2180"/>
          <cell r="AE2180" t="str">
            <v>ARRU</v>
          </cell>
          <cell r="AF2180" t="str">
            <v>FI</v>
          </cell>
          <cell r="AG2180"/>
          <cell r="AH2180"/>
        </row>
        <row r="2181">
          <cell r="A2181">
            <v>177920</v>
          </cell>
          <cell r="B2181">
            <v>1000</v>
          </cell>
          <cell r="C2181">
            <v>1035</v>
          </cell>
          <cell r="D2181" t="str">
            <v>ZANL</v>
          </cell>
          <cell r="E2181" t="str">
            <v/>
          </cell>
          <cell r="F2181" t="str">
            <v>X</v>
          </cell>
          <cell r="G2181" t="str">
            <v>WRITE BACK TOOLS REV</v>
          </cell>
          <cell r="H2181" t="str">
            <v>WRITE BACK DEFERRED REVENUE TOOLS</v>
          </cell>
          <cell r="I2181" t="str">
            <v>P4870</v>
          </cell>
          <cell r="J2181" t="e">
            <v>#N/A</v>
          </cell>
          <cell r="K2181" t="e">
            <v>#N/A</v>
          </cell>
          <cell r="L2181"/>
          <cell r="M2181"/>
          <cell r="N2181" t="e">
            <v>#N/A</v>
          </cell>
          <cell r="O2181" t="e">
            <v>#N/A</v>
          </cell>
          <cell r="P2181" t="e">
            <v>#N/A</v>
          </cell>
          <cell r="Q2181" t="e">
            <v>#N/A</v>
          </cell>
          <cell r="R2181" t="e">
            <v>#N/A</v>
          </cell>
          <cell r="S2181" t="e">
            <v>#N/A</v>
          </cell>
          <cell r="T2181" t="e">
            <v>#N/A</v>
          </cell>
          <cell r="U2181" t="e">
            <v>#N/A</v>
          </cell>
          <cell r="V2181" t="e">
            <v>#N/A</v>
          </cell>
          <cell r="W2181"/>
          <cell r="X2181" t="e">
            <v>#N/A</v>
          </cell>
          <cell r="Y2181" t="e">
            <v>#N/A</v>
          </cell>
          <cell r="Z2181" t="e">
            <v>#N/A</v>
          </cell>
          <cell r="AA2181"/>
          <cell r="AB2181"/>
          <cell r="AC2181"/>
          <cell r="AD2181"/>
          <cell r="AE2181" t="str">
            <v>ARRU</v>
          </cell>
          <cell r="AF2181" t="str">
            <v>FI</v>
          </cell>
          <cell r="AG2181"/>
          <cell r="AH2181"/>
        </row>
        <row r="2182">
          <cell r="A2182">
            <v>177950</v>
          </cell>
          <cell r="B2182">
            <v>1000</v>
          </cell>
          <cell r="C2182">
            <v>1035</v>
          </cell>
          <cell r="D2182" t="str">
            <v>ZANL</v>
          </cell>
          <cell r="E2182" t="str">
            <v/>
          </cell>
          <cell r="F2182" t="str">
            <v>X</v>
          </cell>
          <cell r="G2182" t="str">
            <v>TRANSF AA EQUIP REV</v>
          </cell>
          <cell r="H2182" t="str">
            <v>TRANSFERT TO AA DEFERRED REVENUE EQUIPMENT</v>
          </cell>
          <cell r="I2182" t="str">
            <v>P4870</v>
          </cell>
          <cell r="J2182" t="e">
            <v>#N/A</v>
          </cell>
          <cell r="K2182" t="e">
            <v>#N/A</v>
          </cell>
          <cell r="L2182"/>
          <cell r="M2182"/>
          <cell r="N2182" t="e">
            <v>#N/A</v>
          </cell>
          <cell r="O2182" t="e">
            <v>#N/A</v>
          </cell>
          <cell r="P2182" t="e">
            <v>#N/A</v>
          </cell>
          <cell r="Q2182" t="e">
            <v>#N/A</v>
          </cell>
          <cell r="R2182" t="e">
            <v>#N/A</v>
          </cell>
          <cell r="S2182" t="e">
            <v>#N/A</v>
          </cell>
          <cell r="T2182" t="e">
            <v>#N/A</v>
          </cell>
          <cell r="U2182" t="e">
            <v>#N/A</v>
          </cell>
          <cell r="V2182" t="e">
            <v>#N/A</v>
          </cell>
          <cell r="W2182"/>
          <cell r="X2182" t="e">
            <v>#N/A</v>
          </cell>
          <cell r="Y2182" t="e">
            <v>#N/A</v>
          </cell>
          <cell r="Z2182" t="e">
            <v>#N/A</v>
          </cell>
          <cell r="AA2182"/>
          <cell r="AB2182"/>
          <cell r="AC2182"/>
          <cell r="AD2182"/>
          <cell r="AE2182" t="str">
            <v>ARRU</v>
          </cell>
          <cell r="AF2182" t="str">
            <v>FI</v>
          </cell>
          <cell r="AG2182"/>
          <cell r="AH2182"/>
        </row>
        <row r="2183">
          <cell r="A2183">
            <v>177960</v>
          </cell>
          <cell r="B2183">
            <v>1000</v>
          </cell>
          <cell r="C2183">
            <v>1035</v>
          </cell>
          <cell r="D2183" t="str">
            <v>ZANL</v>
          </cell>
          <cell r="E2183" t="str">
            <v/>
          </cell>
          <cell r="F2183" t="str">
            <v>X</v>
          </cell>
          <cell r="G2183" t="str">
            <v>TRANSF AA MOULD REV</v>
          </cell>
          <cell r="H2183" t="str">
            <v>TRANSFER TO AA DEFERRED REVENUE MOULDS</v>
          </cell>
          <cell r="I2183" t="str">
            <v>P4870</v>
          </cell>
          <cell r="J2183" t="e">
            <v>#N/A</v>
          </cell>
          <cell r="K2183" t="e">
            <v>#N/A</v>
          </cell>
          <cell r="L2183"/>
          <cell r="M2183"/>
          <cell r="N2183" t="e">
            <v>#N/A</v>
          </cell>
          <cell r="O2183" t="e">
            <v>#N/A</v>
          </cell>
          <cell r="P2183" t="e">
            <v>#N/A</v>
          </cell>
          <cell r="Q2183" t="e">
            <v>#N/A</v>
          </cell>
          <cell r="R2183" t="e">
            <v>#N/A</v>
          </cell>
          <cell r="S2183" t="e">
            <v>#N/A</v>
          </cell>
          <cell r="T2183" t="e">
            <v>#N/A</v>
          </cell>
          <cell r="U2183" t="e">
            <v>#N/A</v>
          </cell>
          <cell r="V2183" t="e">
            <v>#N/A</v>
          </cell>
          <cell r="W2183"/>
          <cell r="X2183" t="e">
            <v>#N/A</v>
          </cell>
          <cell r="Y2183" t="e">
            <v>#N/A</v>
          </cell>
          <cell r="Z2183" t="e">
            <v>#N/A</v>
          </cell>
          <cell r="AA2183"/>
          <cell r="AB2183"/>
          <cell r="AC2183"/>
          <cell r="AD2183"/>
          <cell r="AE2183" t="str">
            <v>ARRU</v>
          </cell>
          <cell r="AF2183" t="str">
            <v>FI</v>
          </cell>
          <cell r="AG2183"/>
          <cell r="AH2183"/>
        </row>
        <row r="2184">
          <cell r="A2184">
            <v>177970</v>
          </cell>
          <cell r="B2184">
            <v>1000</v>
          </cell>
          <cell r="C2184">
            <v>1035</v>
          </cell>
          <cell r="D2184" t="str">
            <v>ZANL</v>
          </cell>
          <cell r="E2184" t="str">
            <v/>
          </cell>
          <cell r="F2184" t="str">
            <v>X</v>
          </cell>
          <cell r="G2184" t="str">
            <v>TRANSF AA TOOLS REV</v>
          </cell>
          <cell r="H2184" t="str">
            <v>TRANSFERT TO AA DEFERRED REVENUE TOOLS</v>
          </cell>
          <cell r="I2184" t="str">
            <v>P4870</v>
          </cell>
          <cell r="J2184" t="e">
            <v>#N/A</v>
          </cell>
          <cell r="K2184" t="e">
            <v>#N/A</v>
          </cell>
          <cell r="L2184"/>
          <cell r="M2184"/>
          <cell r="N2184" t="e">
            <v>#N/A</v>
          </cell>
          <cell r="O2184" t="e">
            <v>#N/A</v>
          </cell>
          <cell r="P2184" t="e">
            <v>#N/A</v>
          </cell>
          <cell r="Q2184" t="e">
            <v>#N/A</v>
          </cell>
          <cell r="R2184" t="e">
            <v>#N/A</v>
          </cell>
          <cell r="S2184" t="e">
            <v>#N/A</v>
          </cell>
          <cell r="T2184" t="e">
            <v>#N/A</v>
          </cell>
          <cell r="U2184" t="e">
            <v>#N/A</v>
          </cell>
          <cell r="V2184" t="e">
            <v>#N/A</v>
          </cell>
          <cell r="W2184"/>
          <cell r="X2184" t="e">
            <v>#N/A</v>
          </cell>
          <cell r="Y2184" t="e">
            <v>#N/A</v>
          </cell>
          <cell r="Z2184" t="e">
            <v>#N/A</v>
          </cell>
          <cell r="AA2184"/>
          <cell r="AB2184"/>
          <cell r="AC2184"/>
          <cell r="AD2184"/>
          <cell r="AE2184" t="str">
            <v>ARRU</v>
          </cell>
          <cell r="AF2184" t="str">
            <v>FI</v>
          </cell>
          <cell r="AG2184"/>
          <cell r="AH2184"/>
        </row>
        <row r="2185">
          <cell r="A2185">
            <v>178000</v>
          </cell>
          <cell r="B2185">
            <v>1000</v>
          </cell>
          <cell r="C2185">
            <v>1035</v>
          </cell>
          <cell r="D2185" t="str">
            <v>SAKO</v>
          </cell>
          <cell r="E2185" t="str">
            <v/>
          </cell>
          <cell r="F2185" t="str">
            <v>X</v>
          </cell>
          <cell r="G2185" t="str">
            <v>IMPAIRMENT LOSS T AS</v>
          </cell>
          <cell r="H2185" t="str">
            <v>IMPAIRMENT LOSS ON TANGIBLE ASSETS</v>
          </cell>
          <cell r="I2185" t="str">
            <v>A2816</v>
          </cell>
          <cell r="J2185" t="e">
            <v>#N/A</v>
          </cell>
          <cell r="K2185" t="e">
            <v>#N/A</v>
          </cell>
          <cell r="L2185"/>
          <cell r="M2185"/>
          <cell r="N2185" t="e">
            <v>#N/A</v>
          </cell>
          <cell r="O2185" t="e">
            <v>#N/A</v>
          </cell>
          <cell r="P2185" t="e">
            <v>#N/A</v>
          </cell>
          <cell r="Q2185" t="e">
            <v>#N/A</v>
          </cell>
          <cell r="R2185" t="e">
            <v>#N/A</v>
          </cell>
          <cell r="S2185" t="e">
            <v>#N/A</v>
          </cell>
          <cell r="T2185" t="e">
            <v>#N/A</v>
          </cell>
          <cell r="U2185" t="e">
            <v>#N/A</v>
          </cell>
          <cell r="V2185" t="e">
            <v>#N/A</v>
          </cell>
          <cell r="W2185"/>
          <cell r="X2185" t="e">
            <v>#N/A</v>
          </cell>
          <cell r="Y2185" t="e">
            <v>#N/A</v>
          </cell>
          <cell r="Z2185" t="e">
            <v>#N/A</v>
          </cell>
          <cell r="AA2185"/>
          <cell r="AB2185"/>
          <cell r="AC2185"/>
          <cell r="AD2185"/>
          <cell r="AE2185" t="str">
            <v>ARRU</v>
          </cell>
          <cell r="AF2185" t="str">
            <v>FI</v>
          </cell>
          <cell r="AG2185"/>
          <cell r="AH2185"/>
        </row>
        <row r="2186">
          <cell r="A2186">
            <v>180000</v>
          </cell>
          <cell r="B2186">
            <v>1000</v>
          </cell>
          <cell r="C2186">
            <v>1035</v>
          </cell>
          <cell r="D2186" t="str">
            <v>ZANL</v>
          </cell>
          <cell r="E2186" t="str">
            <v/>
          </cell>
          <cell r="F2186" t="str">
            <v>X</v>
          </cell>
          <cell r="G2186" t="str">
            <v>SOFTWARE</v>
          </cell>
          <cell r="H2186" t="str">
            <v>SOFTWARE</v>
          </cell>
          <cell r="I2186" t="str">
            <v>A2080</v>
          </cell>
          <cell r="J2186" t="str">
            <v>RUB</v>
          </cell>
          <cell r="K2186" t="str">
            <v>X</v>
          </cell>
          <cell r="L2186"/>
          <cell r="M2186"/>
          <cell r="N2186" t="str">
            <v>X</v>
          </cell>
          <cell r="O2186">
            <v>0</v>
          </cell>
          <cell r="P2186" t="str">
            <v>A</v>
          </cell>
          <cell r="Q2186" t="str">
            <v>9701180000</v>
          </cell>
          <cell r="R2186">
            <v>0</v>
          </cell>
          <cell r="S2186" t="str">
            <v>X</v>
          </cell>
          <cell r="T2186" t="str">
            <v>028</v>
          </cell>
          <cell r="U2186" t="str">
            <v>Z007</v>
          </cell>
          <cell r="V2186" t="e">
            <v>#N/A</v>
          </cell>
          <cell r="W2186"/>
          <cell r="X2186" t="e">
            <v>#N/A</v>
          </cell>
          <cell r="Y2186">
            <v>0</v>
          </cell>
          <cell r="Z2186">
            <v>0</v>
          </cell>
          <cell r="AA2186"/>
          <cell r="AB2186"/>
          <cell r="AC2186"/>
          <cell r="AD2186"/>
          <cell r="AE2186" t="str">
            <v>ARRU</v>
          </cell>
          <cell r="AF2186" t="str">
            <v>FI</v>
          </cell>
          <cell r="AG2186" t="str">
            <v>РБП: Лицензии</v>
          </cell>
          <cell r="AH2186" t="str">
            <v>Расходы будущих периодово Лицензии</v>
          </cell>
        </row>
        <row r="2187">
          <cell r="A2187">
            <v>180020</v>
          </cell>
          <cell r="B2187">
            <v>1000</v>
          </cell>
          <cell r="C2187">
            <v>1035</v>
          </cell>
          <cell r="D2187" t="str">
            <v>ZANL</v>
          </cell>
          <cell r="E2187" t="str">
            <v/>
          </cell>
          <cell r="F2187" t="str">
            <v>X</v>
          </cell>
          <cell r="G2187" t="str">
            <v>SOFTWARE</v>
          </cell>
          <cell r="H2187" t="str">
            <v>SOFTWARE - INNOVATION LAW</v>
          </cell>
          <cell r="I2187" t="str">
            <v>A2080</v>
          </cell>
          <cell r="J2187" t="e">
            <v>#N/A</v>
          </cell>
          <cell r="K2187" t="e">
            <v>#N/A</v>
          </cell>
          <cell r="L2187"/>
          <cell r="M2187"/>
          <cell r="N2187" t="e">
            <v>#N/A</v>
          </cell>
          <cell r="O2187" t="e">
            <v>#N/A</v>
          </cell>
          <cell r="P2187" t="e">
            <v>#N/A</v>
          </cell>
          <cell r="Q2187" t="e">
            <v>#N/A</v>
          </cell>
          <cell r="R2187" t="e">
            <v>#N/A</v>
          </cell>
          <cell r="S2187" t="e">
            <v>#N/A</v>
          </cell>
          <cell r="T2187" t="e">
            <v>#N/A</v>
          </cell>
          <cell r="U2187" t="e">
            <v>#N/A</v>
          </cell>
          <cell r="V2187" t="e">
            <v>#N/A</v>
          </cell>
          <cell r="W2187"/>
          <cell r="X2187" t="e">
            <v>#N/A</v>
          </cell>
          <cell r="Y2187" t="e">
            <v>#N/A</v>
          </cell>
          <cell r="Z2187" t="e">
            <v>#N/A</v>
          </cell>
          <cell r="AA2187"/>
          <cell r="AB2187"/>
          <cell r="AC2187"/>
          <cell r="AD2187"/>
          <cell r="AE2187" t="str">
            <v>ARRU</v>
          </cell>
          <cell r="AF2187" t="str">
            <v>FI</v>
          </cell>
          <cell r="AG2187"/>
          <cell r="AH2187"/>
        </row>
        <row r="2188">
          <cell r="A2188">
            <v>181000</v>
          </cell>
          <cell r="B2188">
            <v>1000</v>
          </cell>
          <cell r="C2188">
            <v>1035</v>
          </cell>
          <cell r="D2188" t="str">
            <v>ZANL</v>
          </cell>
          <cell r="E2188" t="str">
            <v/>
          </cell>
          <cell r="F2188" t="str">
            <v>X</v>
          </cell>
          <cell r="G2188" t="str">
            <v>GOODWILL</v>
          </cell>
          <cell r="H2188" t="str">
            <v>GOODWILL</v>
          </cell>
          <cell r="I2188" t="str">
            <v>A2070</v>
          </cell>
          <cell r="J2188" t="e">
            <v>#N/A</v>
          </cell>
          <cell r="K2188" t="e">
            <v>#N/A</v>
          </cell>
          <cell r="L2188"/>
          <cell r="M2188"/>
          <cell r="N2188" t="e">
            <v>#N/A</v>
          </cell>
          <cell r="O2188" t="e">
            <v>#N/A</v>
          </cell>
          <cell r="P2188" t="e">
            <v>#N/A</v>
          </cell>
          <cell r="Q2188" t="e">
            <v>#N/A</v>
          </cell>
          <cell r="R2188" t="e">
            <v>#N/A</v>
          </cell>
          <cell r="S2188" t="e">
            <v>#N/A</v>
          </cell>
          <cell r="T2188" t="e">
            <v>#N/A</v>
          </cell>
          <cell r="U2188" t="e">
            <v>#N/A</v>
          </cell>
          <cell r="V2188" t="e">
            <v>#N/A</v>
          </cell>
          <cell r="W2188"/>
          <cell r="X2188" t="e">
            <v>#N/A</v>
          </cell>
          <cell r="Y2188" t="e">
            <v>#N/A</v>
          </cell>
          <cell r="Z2188" t="e">
            <v>#N/A</v>
          </cell>
          <cell r="AA2188"/>
          <cell r="AB2188"/>
          <cell r="AC2188"/>
          <cell r="AD2188"/>
          <cell r="AE2188" t="str">
            <v>ARRU</v>
          </cell>
          <cell r="AF2188" t="str">
            <v>FI</v>
          </cell>
          <cell r="AG2188"/>
          <cell r="AH2188"/>
        </row>
        <row r="2189">
          <cell r="A2189">
            <v>182000</v>
          </cell>
          <cell r="B2189">
            <v>1000</v>
          </cell>
          <cell r="C2189">
            <v>1035</v>
          </cell>
          <cell r="D2189" t="str">
            <v>ZANL</v>
          </cell>
          <cell r="E2189" t="str">
            <v/>
          </cell>
          <cell r="F2189" t="str">
            <v>X</v>
          </cell>
          <cell r="G2189" t="str">
            <v>PATENTS/TRADEMARKS</v>
          </cell>
          <cell r="H2189" t="str">
            <v>PATENTS/TRADEMARKS</v>
          </cell>
          <cell r="I2189" t="str">
            <v>A2050</v>
          </cell>
          <cell r="J2189" t="e">
            <v>#N/A</v>
          </cell>
          <cell r="K2189" t="e">
            <v>#N/A</v>
          </cell>
          <cell r="L2189"/>
          <cell r="M2189"/>
          <cell r="N2189" t="e">
            <v>#N/A</v>
          </cell>
          <cell r="O2189" t="e">
            <v>#N/A</v>
          </cell>
          <cell r="P2189" t="e">
            <v>#N/A</v>
          </cell>
          <cell r="Q2189" t="e">
            <v>#N/A</v>
          </cell>
          <cell r="R2189" t="e">
            <v>#N/A</v>
          </cell>
          <cell r="S2189" t="e">
            <v>#N/A</v>
          </cell>
          <cell r="T2189" t="e">
            <v>#N/A</v>
          </cell>
          <cell r="U2189" t="e">
            <v>#N/A</v>
          </cell>
          <cell r="V2189" t="e">
            <v>#N/A</v>
          </cell>
          <cell r="W2189"/>
          <cell r="X2189" t="e">
            <v>#N/A</v>
          </cell>
          <cell r="Y2189" t="e">
            <v>#N/A</v>
          </cell>
          <cell r="Z2189" t="e">
            <v>#N/A</v>
          </cell>
          <cell r="AA2189"/>
          <cell r="AB2189"/>
          <cell r="AC2189"/>
          <cell r="AD2189"/>
          <cell r="AE2189" t="str">
            <v>ARRU</v>
          </cell>
          <cell r="AF2189" t="str">
            <v>FI</v>
          </cell>
          <cell r="AG2189"/>
          <cell r="AH2189"/>
        </row>
        <row r="2190">
          <cell r="A2190">
            <v>183000</v>
          </cell>
          <cell r="B2190">
            <v>1000</v>
          </cell>
          <cell r="C2190">
            <v>1035</v>
          </cell>
          <cell r="D2190" t="str">
            <v>ZANL</v>
          </cell>
          <cell r="E2190" t="str">
            <v/>
          </cell>
          <cell r="F2190" t="str">
            <v>X</v>
          </cell>
          <cell r="G2190" t="str">
            <v>R&amp;D</v>
          </cell>
          <cell r="H2190" t="str">
            <v>R&amp;D</v>
          </cell>
          <cell r="I2190" t="str">
            <v>A2030</v>
          </cell>
          <cell r="J2190" t="e">
            <v>#N/A</v>
          </cell>
          <cell r="K2190" t="e">
            <v>#N/A</v>
          </cell>
          <cell r="L2190"/>
          <cell r="M2190"/>
          <cell r="N2190" t="e">
            <v>#N/A</v>
          </cell>
          <cell r="O2190" t="e">
            <v>#N/A</v>
          </cell>
          <cell r="P2190" t="e">
            <v>#N/A</v>
          </cell>
          <cell r="Q2190" t="e">
            <v>#N/A</v>
          </cell>
          <cell r="R2190" t="e">
            <v>#N/A</v>
          </cell>
          <cell r="S2190" t="e">
            <v>#N/A</v>
          </cell>
          <cell r="T2190" t="e">
            <v>#N/A</v>
          </cell>
          <cell r="U2190" t="e">
            <v>#N/A</v>
          </cell>
          <cell r="V2190" t="e">
            <v>#N/A</v>
          </cell>
          <cell r="W2190"/>
          <cell r="X2190" t="e">
            <v>#N/A</v>
          </cell>
          <cell r="Y2190" t="e">
            <v>#N/A</v>
          </cell>
          <cell r="Z2190" t="e">
            <v>#N/A</v>
          </cell>
          <cell r="AA2190"/>
          <cell r="AB2190"/>
          <cell r="AC2190"/>
          <cell r="AD2190"/>
          <cell r="AE2190" t="str">
            <v>ARRU</v>
          </cell>
          <cell r="AF2190" t="str">
            <v>FI</v>
          </cell>
          <cell r="AG2190"/>
          <cell r="AH2190"/>
        </row>
        <row r="2191">
          <cell r="A2191">
            <v>184000</v>
          </cell>
          <cell r="B2191">
            <v>1000</v>
          </cell>
          <cell r="C2191">
            <v>1035</v>
          </cell>
          <cell r="D2191" t="str">
            <v>ZANL</v>
          </cell>
          <cell r="E2191" t="str">
            <v/>
          </cell>
          <cell r="F2191" t="str">
            <v>X</v>
          </cell>
          <cell r="G2191" t="str">
            <v>ORGANISATION COST</v>
          </cell>
          <cell r="H2191" t="str">
            <v>ORGANISATION COST</v>
          </cell>
          <cell r="I2191" t="str">
            <v>A2010</v>
          </cell>
          <cell r="J2191" t="e">
            <v>#N/A</v>
          </cell>
          <cell r="K2191" t="e">
            <v>#N/A</v>
          </cell>
          <cell r="L2191"/>
          <cell r="M2191"/>
          <cell r="N2191" t="e">
            <v>#N/A</v>
          </cell>
          <cell r="O2191" t="e">
            <v>#N/A</v>
          </cell>
          <cell r="P2191" t="e">
            <v>#N/A</v>
          </cell>
          <cell r="Q2191" t="e">
            <v>#N/A</v>
          </cell>
          <cell r="R2191" t="e">
            <v>#N/A</v>
          </cell>
          <cell r="S2191" t="e">
            <v>#N/A</v>
          </cell>
          <cell r="T2191" t="e">
            <v>#N/A</v>
          </cell>
          <cell r="U2191" t="e">
            <v>#N/A</v>
          </cell>
          <cell r="V2191" t="e">
            <v>#N/A</v>
          </cell>
          <cell r="W2191"/>
          <cell r="X2191" t="e">
            <v>#N/A</v>
          </cell>
          <cell r="Y2191" t="e">
            <v>#N/A</v>
          </cell>
          <cell r="Z2191" t="e">
            <v>#N/A</v>
          </cell>
          <cell r="AA2191"/>
          <cell r="AB2191"/>
          <cell r="AC2191"/>
          <cell r="AD2191"/>
          <cell r="AE2191" t="str">
            <v>ARRU</v>
          </cell>
          <cell r="AF2191" t="str">
            <v>FI</v>
          </cell>
          <cell r="AG2191"/>
          <cell r="AH2191"/>
        </row>
        <row r="2192">
          <cell r="A2192">
            <v>184500</v>
          </cell>
          <cell r="B2192">
            <v>1000</v>
          </cell>
          <cell r="C2192">
            <v>1035</v>
          </cell>
          <cell r="D2192" t="str">
            <v>ZANL</v>
          </cell>
          <cell r="E2192" t="str">
            <v/>
          </cell>
          <cell r="F2192" t="str">
            <v>X</v>
          </cell>
          <cell r="G2192" t="str">
            <v>INTANGIBLE LOW VALUE</v>
          </cell>
          <cell r="H2192" t="str">
            <v>INTANGIBLE LOW VALUE</v>
          </cell>
          <cell r="I2192" t="str">
            <v>A2080</v>
          </cell>
          <cell r="J2192" t="e">
            <v>#N/A</v>
          </cell>
          <cell r="K2192" t="e">
            <v>#N/A</v>
          </cell>
          <cell r="L2192"/>
          <cell r="M2192"/>
          <cell r="N2192" t="e">
            <v>#N/A</v>
          </cell>
          <cell r="O2192" t="e">
            <v>#N/A</v>
          </cell>
          <cell r="P2192" t="e">
            <v>#N/A</v>
          </cell>
          <cell r="Q2192" t="e">
            <v>#N/A</v>
          </cell>
          <cell r="R2192" t="e">
            <v>#N/A</v>
          </cell>
          <cell r="S2192" t="e">
            <v>#N/A</v>
          </cell>
          <cell r="T2192" t="e">
            <v>#N/A</v>
          </cell>
          <cell r="U2192" t="e">
            <v>#N/A</v>
          </cell>
          <cell r="V2192" t="e">
            <v>#N/A</v>
          </cell>
          <cell r="W2192"/>
          <cell r="X2192" t="e">
            <v>#N/A</v>
          </cell>
          <cell r="Y2192" t="e">
            <v>#N/A</v>
          </cell>
          <cell r="Z2192" t="e">
            <v>#N/A</v>
          </cell>
          <cell r="AA2192"/>
          <cell r="AB2192"/>
          <cell r="AC2192"/>
          <cell r="AD2192"/>
          <cell r="AE2192" t="str">
            <v>ARRU</v>
          </cell>
          <cell r="AF2192" t="str">
            <v>FI</v>
          </cell>
          <cell r="AG2192"/>
          <cell r="AH2192"/>
        </row>
        <row r="2193">
          <cell r="A2193">
            <v>185000</v>
          </cell>
          <cell r="B2193">
            <v>1000</v>
          </cell>
          <cell r="C2193">
            <v>1035</v>
          </cell>
          <cell r="D2193" t="str">
            <v>ZANL</v>
          </cell>
          <cell r="E2193" t="str">
            <v/>
          </cell>
          <cell r="F2193" t="str">
            <v>X</v>
          </cell>
          <cell r="G2193" t="str">
            <v>LAND RIGHTS INTANG.</v>
          </cell>
          <cell r="H2193" t="str">
            <v>LAND RIGHTS INTANGIBLE (China)</v>
          </cell>
          <cell r="I2193" t="str">
            <v>A2080</v>
          </cell>
          <cell r="J2193" t="e">
            <v>#N/A</v>
          </cell>
          <cell r="K2193" t="e">
            <v>#N/A</v>
          </cell>
          <cell r="L2193"/>
          <cell r="M2193"/>
          <cell r="N2193" t="e">
            <v>#N/A</v>
          </cell>
          <cell r="O2193" t="e">
            <v>#N/A</v>
          </cell>
          <cell r="P2193" t="e">
            <v>#N/A</v>
          </cell>
          <cell r="Q2193" t="e">
            <v>#N/A</v>
          </cell>
          <cell r="R2193" t="e">
            <v>#N/A</v>
          </cell>
          <cell r="S2193" t="e">
            <v>#N/A</v>
          </cell>
          <cell r="T2193" t="e">
            <v>#N/A</v>
          </cell>
          <cell r="U2193" t="e">
            <v>#N/A</v>
          </cell>
          <cell r="V2193">
            <v>0</v>
          </cell>
          <cell r="W2193"/>
          <cell r="X2193">
            <v>0</v>
          </cell>
          <cell r="Y2193" t="e">
            <v>#N/A</v>
          </cell>
          <cell r="Z2193" t="e">
            <v>#N/A</v>
          </cell>
          <cell r="AA2193"/>
          <cell r="AB2193"/>
          <cell r="AC2193"/>
          <cell r="AD2193"/>
          <cell r="AE2193" t="str">
            <v>ARRU</v>
          </cell>
          <cell r="AF2193" t="str">
            <v>FI</v>
          </cell>
          <cell r="AG2193"/>
          <cell r="AH2193"/>
        </row>
        <row r="2194">
          <cell r="A2194">
            <v>186000</v>
          </cell>
          <cell r="B2194">
            <v>1000</v>
          </cell>
          <cell r="C2194">
            <v>1035</v>
          </cell>
          <cell r="D2194" t="str">
            <v>ZANL</v>
          </cell>
          <cell r="E2194" t="str">
            <v/>
          </cell>
          <cell r="F2194" t="str">
            <v>X</v>
          </cell>
          <cell r="G2194" t="str">
            <v>SOFTWARE</v>
          </cell>
          <cell r="H2194" t="str">
            <v>SOFTWARE</v>
          </cell>
          <cell r="I2194" t="str">
            <v>A2808</v>
          </cell>
          <cell r="J2194" t="str">
            <v>RUB</v>
          </cell>
          <cell r="K2194" t="str">
            <v>X</v>
          </cell>
          <cell r="L2194"/>
          <cell r="M2194"/>
          <cell r="N2194" t="str">
            <v>X</v>
          </cell>
          <cell r="O2194">
            <v>0</v>
          </cell>
          <cell r="P2194" t="str">
            <v>A</v>
          </cell>
          <cell r="Q2194" t="str">
            <v>9701186000</v>
          </cell>
          <cell r="R2194">
            <v>0</v>
          </cell>
          <cell r="S2194" t="str">
            <v>X</v>
          </cell>
          <cell r="T2194" t="str">
            <v>003</v>
          </cell>
          <cell r="U2194" t="str">
            <v>Z007</v>
          </cell>
          <cell r="V2194" t="e">
            <v>#N/A</v>
          </cell>
          <cell r="W2194"/>
          <cell r="X2194" t="e">
            <v>#N/A</v>
          </cell>
          <cell r="Y2194">
            <v>0</v>
          </cell>
          <cell r="Z2194">
            <v>0</v>
          </cell>
          <cell r="AA2194"/>
          <cell r="AB2194"/>
          <cell r="AC2194"/>
          <cell r="AD2194"/>
          <cell r="AE2194" t="str">
            <v>ARRU</v>
          </cell>
          <cell r="AF2194" t="str">
            <v>FI</v>
          </cell>
          <cell r="AG2194" t="str">
            <v>РБП - Лизенции</v>
          </cell>
          <cell r="AH2194" t="str">
            <v>РБП - Лизенции</v>
          </cell>
        </row>
        <row r="2195">
          <cell r="A2195">
            <v>186002</v>
          </cell>
          <cell r="B2195">
            <v>1000</v>
          </cell>
          <cell r="C2195">
            <v>1035</v>
          </cell>
          <cell r="D2195" t="str">
            <v>ZANL</v>
          </cell>
          <cell r="E2195" t="str">
            <v/>
          </cell>
          <cell r="F2195" t="str">
            <v>X</v>
          </cell>
          <cell r="G2195" t="str">
            <v>SOFTWARE</v>
          </cell>
          <cell r="H2195" t="str">
            <v>SOFTWARE - INNOVATION LAW</v>
          </cell>
          <cell r="I2195" t="str">
            <v>A2808</v>
          </cell>
          <cell r="J2195" t="e">
            <v>#N/A</v>
          </cell>
          <cell r="K2195" t="e">
            <v>#N/A</v>
          </cell>
          <cell r="L2195"/>
          <cell r="M2195"/>
          <cell r="N2195" t="e">
            <v>#N/A</v>
          </cell>
          <cell r="O2195" t="e">
            <v>#N/A</v>
          </cell>
          <cell r="P2195" t="e">
            <v>#N/A</v>
          </cell>
          <cell r="Q2195" t="e">
            <v>#N/A</v>
          </cell>
          <cell r="R2195" t="e">
            <v>#N/A</v>
          </cell>
          <cell r="S2195" t="e">
            <v>#N/A</v>
          </cell>
          <cell r="T2195" t="e">
            <v>#N/A</v>
          </cell>
          <cell r="U2195" t="e">
            <v>#N/A</v>
          </cell>
          <cell r="V2195" t="e">
            <v>#N/A</v>
          </cell>
          <cell r="W2195"/>
          <cell r="X2195" t="e">
            <v>#N/A</v>
          </cell>
          <cell r="Y2195" t="e">
            <v>#N/A</v>
          </cell>
          <cell r="Z2195" t="e">
            <v>#N/A</v>
          </cell>
          <cell r="AA2195"/>
          <cell r="AB2195"/>
          <cell r="AC2195"/>
          <cell r="AD2195"/>
          <cell r="AE2195" t="str">
            <v>ARRU</v>
          </cell>
          <cell r="AF2195" t="str">
            <v>FI</v>
          </cell>
          <cell r="AG2195"/>
          <cell r="AH2195"/>
        </row>
        <row r="2196">
          <cell r="A2196">
            <v>186009</v>
          </cell>
          <cell r="B2196">
            <v>1000</v>
          </cell>
          <cell r="C2196">
            <v>1035</v>
          </cell>
          <cell r="D2196" t="str">
            <v>SAKO</v>
          </cell>
          <cell r="E2196" t="str">
            <v/>
          </cell>
          <cell r="F2196" t="str">
            <v>X</v>
          </cell>
          <cell r="G2196" t="str">
            <v>SOFTWARE</v>
          </cell>
          <cell r="H2196" t="str">
            <v>SOFTWARE ADJUSTMENT</v>
          </cell>
          <cell r="I2196" t="str">
            <v>A2808</v>
          </cell>
          <cell r="J2196" t="e">
            <v>#N/A</v>
          </cell>
          <cell r="K2196" t="e">
            <v>#N/A</v>
          </cell>
          <cell r="L2196"/>
          <cell r="M2196"/>
          <cell r="N2196" t="e">
            <v>#N/A</v>
          </cell>
          <cell r="O2196" t="e">
            <v>#N/A</v>
          </cell>
          <cell r="P2196" t="e">
            <v>#N/A</v>
          </cell>
          <cell r="Q2196" t="e">
            <v>#N/A</v>
          </cell>
          <cell r="R2196" t="e">
            <v>#N/A</v>
          </cell>
          <cell r="S2196" t="e">
            <v>#N/A</v>
          </cell>
          <cell r="T2196" t="e">
            <v>#N/A</v>
          </cell>
          <cell r="U2196" t="e">
            <v>#N/A</v>
          </cell>
          <cell r="V2196" t="e">
            <v>#N/A</v>
          </cell>
          <cell r="W2196"/>
          <cell r="X2196" t="e">
            <v>#N/A</v>
          </cell>
          <cell r="Y2196" t="e">
            <v>#N/A</v>
          </cell>
          <cell r="Z2196" t="e">
            <v>#N/A</v>
          </cell>
          <cell r="AA2196"/>
          <cell r="AB2196"/>
          <cell r="AC2196"/>
          <cell r="AD2196"/>
          <cell r="AE2196" t="str">
            <v>ARRU</v>
          </cell>
          <cell r="AF2196" t="str">
            <v>FI</v>
          </cell>
          <cell r="AG2196"/>
          <cell r="AH2196"/>
        </row>
        <row r="2197">
          <cell r="A2197">
            <v>186100</v>
          </cell>
          <cell r="B2197">
            <v>1000</v>
          </cell>
          <cell r="C2197">
            <v>1035</v>
          </cell>
          <cell r="D2197" t="str">
            <v>ZANL</v>
          </cell>
          <cell r="E2197" t="str">
            <v/>
          </cell>
          <cell r="F2197" t="str">
            <v>X</v>
          </cell>
          <cell r="G2197" t="str">
            <v>GOODWILL</v>
          </cell>
          <cell r="H2197" t="str">
            <v>GOODWILL</v>
          </cell>
          <cell r="I2197" t="str">
            <v>A2807</v>
          </cell>
          <cell r="J2197" t="e">
            <v>#N/A</v>
          </cell>
          <cell r="K2197" t="e">
            <v>#N/A</v>
          </cell>
          <cell r="L2197"/>
          <cell r="M2197"/>
          <cell r="N2197" t="e">
            <v>#N/A</v>
          </cell>
          <cell r="O2197" t="e">
            <v>#N/A</v>
          </cell>
          <cell r="P2197" t="e">
            <v>#N/A</v>
          </cell>
          <cell r="Q2197" t="e">
            <v>#N/A</v>
          </cell>
          <cell r="R2197" t="e">
            <v>#N/A</v>
          </cell>
          <cell r="S2197" t="e">
            <v>#N/A</v>
          </cell>
          <cell r="T2197" t="e">
            <v>#N/A</v>
          </cell>
          <cell r="U2197" t="e">
            <v>#N/A</v>
          </cell>
          <cell r="V2197" t="e">
            <v>#N/A</v>
          </cell>
          <cell r="W2197"/>
          <cell r="X2197" t="e">
            <v>#N/A</v>
          </cell>
          <cell r="Y2197" t="e">
            <v>#N/A</v>
          </cell>
          <cell r="Z2197" t="e">
            <v>#N/A</v>
          </cell>
          <cell r="AA2197"/>
          <cell r="AB2197"/>
          <cell r="AC2197"/>
          <cell r="AD2197"/>
          <cell r="AE2197" t="str">
            <v>ARRU</v>
          </cell>
          <cell r="AF2197" t="str">
            <v>FI</v>
          </cell>
          <cell r="AG2197"/>
          <cell r="AH2197"/>
        </row>
        <row r="2198">
          <cell r="A2198">
            <v>186200</v>
          </cell>
          <cell r="B2198">
            <v>1000</v>
          </cell>
          <cell r="C2198">
            <v>1035</v>
          </cell>
          <cell r="D2198" t="str">
            <v>ZANL</v>
          </cell>
          <cell r="E2198" t="str">
            <v/>
          </cell>
          <cell r="F2198" t="str">
            <v>X</v>
          </cell>
          <cell r="G2198" t="str">
            <v>PATENTS/TRADEMARKS</v>
          </cell>
          <cell r="H2198" t="str">
            <v>PATENTS/TRADEMARKS</v>
          </cell>
          <cell r="I2198" t="str">
            <v>A2805</v>
          </cell>
          <cell r="J2198" t="e">
            <v>#N/A</v>
          </cell>
          <cell r="K2198" t="e">
            <v>#N/A</v>
          </cell>
          <cell r="L2198"/>
          <cell r="M2198"/>
          <cell r="N2198" t="e">
            <v>#N/A</v>
          </cell>
          <cell r="O2198" t="e">
            <v>#N/A</v>
          </cell>
          <cell r="P2198" t="e">
            <v>#N/A</v>
          </cell>
          <cell r="Q2198" t="e">
            <v>#N/A</v>
          </cell>
          <cell r="R2198" t="e">
            <v>#N/A</v>
          </cell>
          <cell r="S2198" t="e">
            <v>#N/A</v>
          </cell>
          <cell r="T2198" t="e">
            <v>#N/A</v>
          </cell>
          <cell r="U2198" t="e">
            <v>#N/A</v>
          </cell>
          <cell r="V2198" t="e">
            <v>#N/A</v>
          </cell>
          <cell r="W2198"/>
          <cell r="X2198" t="e">
            <v>#N/A</v>
          </cell>
          <cell r="Y2198" t="e">
            <v>#N/A</v>
          </cell>
          <cell r="Z2198" t="e">
            <v>#N/A</v>
          </cell>
          <cell r="AA2198"/>
          <cell r="AB2198"/>
          <cell r="AC2198"/>
          <cell r="AD2198"/>
          <cell r="AE2198" t="str">
            <v>ARRU</v>
          </cell>
          <cell r="AF2198" t="str">
            <v>FI</v>
          </cell>
          <cell r="AG2198"/>
          <cell r="AH2198"/>
        </row>
        <row r="2199">
          <cell r="A2199">
            <v>186300</v>
          </cell>
          <cell r="B2199">
            <v>1000</v>
          </cell>
          <cell r="C2199">
            <v>1035</v>
          </cell>
          <cell r="D2199" t="str">
            <v>ZANL</v>
          </cell>
          <cell r="E2199" t="str">
            <v/>
          </cell>
          <cell r="F2199" t="str">
            <v>X</v>
          </cell>
          <cell r="G2199" t="str">
            <v>R&amp;D</v>
          </cell>
          <cell r="H2199" t="str">
            <v>R&amp;D</v>
          </cell>
          <cell r="I2199" t="str">
            <v>A2803</v>
          </cell>
          <cell r="J2199" t="e">
            <v>#N/A</v>
          </cell>
          <cell r="K2199" t="e">
            <v>#N/A</v>
          </cell>
          <cell r="L2199"/>
          <cell r="M2199"/>
          <cell r="N2199" t="e">
            <v>#N/A</v>
          </cell>
          <cell r="O2199" t="e">
            <v>#N/A</v>
          </cell>
          <cell r="P2199" t="e">
            <v>#N/A</v>
          </cell>
          <cell r="Q2199" t="e">
            <v>#N/A</v>
          </cell>
          <cell r="R2199" t="e">
            <v>#N/A</v>
          </cell>
          <cell r="S2199" t="e">
            <v>#N/A</v>
          </cell>
          <cell r="T2199" t="e">
            <v>#N/A</v>
          </cell>
          <cell r="U2199" t="e">
            <v>#N/A</v>
          </cell>
          <cell r="V2199" t="e">
            <v>#N/A</v>
          </cell>
          <cell r="W2199"/>
          <cell r="X2199" t="e">
            <v>#N/A</v>
          </cell>
          <cell r="Y2199" t="e">
            <v>#N/A</v>
          </cell>
          <cell r="Z2199" t="e">
            <v>#N/A</v>
          </cell>
          <cell r="AA2199"/>
          <cell r="AB2199"/>
          <cell r="AC2199"/>
          <cell r="AD2199"/>
          <cell r="AE2199" t="str">
            <v>ARRU</v>
          </cell>
          <cell r="AF2199" t="str">
            <v>FI</v>
          </cell>
          <cell r="AG2199"/>
          <cell r="AH2199"/>
        </row>
        <row r="2200">
          <cell r="A2200">
            <v>186400</v>
          </cell>
          <cell r="B2200">
            <v>1000</v>
          </cell>
          <cell r="C2200">
            <v>1035</v>
          </cell>
          <cell r="D2200" t="str">
            <v>ZANL</v>
          </cell>
          <cell r="E2200" t="str">
            <v/>
          </cell>
          <cell r="F2200" t="str">
            <v>X</v>
          </cell>
          <cell r="G2200" t="str">
            <v>ORGANISATION COST</v>
          </cell>
          <cell r="H2200" t="str">
            <v>ORGANISATION COST</v>
          </cell>
          <cell r="I2200" t="str">
            <v>A2801</v>
          </cell>
          <cell r="J2200" t="e">
            <v>#N/A</v>
          </cell>
          <cell r="K2200" t="e">
            <v>#N/A</v>
          </cell>
          <cell r="L2200"/>
          <cell r="M2200"/>
          <cell r="N2200" t="e">
            <v>#N/A</v>
          </cell>
          <cell r="O2200" t="e">
            <v>#N/A</v>
          </cell>
          <cell r="P2200" t="e">
            <v>#N/A</v>
          </cell>
          <cell r="Q2200" t="e">
            <v>#N/A</v>
          </cell>
          <cell r="R2200" t="e">
            <v>#N/A</v>
          </cell>
          <cell r="S2200" t="e">
            <v>#N/A</v>
          </cell>
          <cell r="T2200" t="e">
            <v>#N/A</v>
          </cell>
          <cell r="U2200" t="e">
            <v>#N/A</v>
          </cell>
          <cell r="V2200" t="e">
            <v>#N/A</v>
          </cell>
          <cell r="W2200"/>
          <cell r="X2200" t="e">
            <v>#N/A</v>
          </cell>
          <cell r="Y2200" t="e">
            <v>#N/A</v>
          </cell>
          <cell r="Z2200" t="e">
            <v>#N/A</v>
          </cell>
          <cell r="AA2200"/>
          <cell r="AB2200"/>
          <cell r="AC2200"/>
          <cell r="AD2200"/>
          <cell r="AE2200" t="str">
            <v>ARRU</v>
          </cell>
          <cell r="AF2200" t="str">
            <v>FI</v>
          </cell>
          <cell r="AG2200"/>
          <cell r="AH2200"/>
        </row>
        <row r="2201">
          <cell r="A2201">
            <v>186450</v>
          </cell>
          <cell r="B2201">
            <v>1000</v>
          </cell>
          <cell r="C2201">
            <v>1035</v>
          </cell>
          <cell r="D2201" t="str">
            <v>ZANL</v>
          </cell>
          <cell r="E2201" t="str">
            <v/>
          </cell>
          <cell r="F2201" t="str">
            <v>X</v>
          </cell>
          <cell r="G2201" t="str">
            <v>INTANGIBLE LOW VALUE</v>
          </cell>
          <cell r="H2201" t="str">
            <v>INTANGIBLE LOW VALUE</v>
          </cell>
          <cell r="I2201" t="str">
            <v>A2808</v>
          </cell>
          <cell r="J2201" t="e">
            <v>#N/A</v>
          </cell>
          <cell r="K2201" t="e">
            <v>#N/A</v>
          </cell>
          <cell r="L2201"/>
          <cell r="M2201"/>
          <cell r="N2201" t="e">
            <v>#N/A</v>
          </cell>
          <cell r="O2201" t="e">
            <v>#N/A</v>
          </cell>
          <cell r="P2201" t="e">
            <v>#N/A</v>
          </cell>
          <cell r="Q2201" t="e">
            <v>#N/A</v>
          </cell>
          <cell r="R2201" t="e">
            <v>#N/A</v>
          </cell>
          <cell r="S2201" t="e">
            <v>#N/A</v>
          </cell>
          <cell r="T2201" t="e">
            <v>#N/A</v>
          </cell>
          <cell r="U2201" t="e">
            <v>#N/A</v>
          </cell>
          <cell r="V2201">
            <v>0</v>
          </cell>
          <cell r="W2201"/>
          <cell r="X2201">
            <v>0</v>
          </cell>
          <cell r="Y2201" t="e">
            <v>#N/A</v>
          </cell>
          <cell r="Z2201" t="e">
            <v>#N/A</v>
          </cell>
          <cell r="AA2201"/>
          <cell r="AB2201"/>
          <cell r="AC2201"/>
          <cell r="AD2201"/>
          <cell r="AE2201" t="str">
            <v>ARRU</v>
          </cell>
          <cell r="AF2201" t="str">
            <v>FI</v>
          </cell>
          <cell r="AG2201"/>
          <cell r="AH2201"/>
        </row>
        <row r="2202">
          <cell r="A2202">
            <v>186500</v>
          </cell>
          <cell r="B2202">
            <v>1000</v>
          </cell>
          <cell r="C2202">
            <v>1035</v>
          </cell>
          <cell r="D2202" t="str">
            <v>ZANL</v>
          </cell>
          <cell r="E2202" t="str">
            <v/>
          </cell>
          <cell r="F2202" t="str">
            <v>X</v>
          </cell>
          <cell r="G2202" t="str">
            <v>LAND RIGHTS INTANG.N</v>
          </cell>
          <cell r="H2202" t="str">
            <v>LAND RIGHTS INTANGIBLE (China)</v>
          </cell>
          <cell r="I2202" t="str">
            <v>A2808</v>
          </cell>
          <cell r="J2202" t="e">
            <v>#N/A</v>
          </cell>
          <cell r="K2202" t="e">
            <v>#N/A</v>
          </cell>
          <cell r="L2202"/>
          <cell r="M2202"/>
          <cell r="N2202" t="e">
            <v>#N/A</v>
          </cell>
          <cell r="O2202" t="e">
            <v>#N/A</v>
          </cell>
          <cell r="P2202" t="e">
            <v>#N/A</v>
          </cell>
          <cell r="Q2202" t="e">
            <v>#N/A</v>
          </cell>
          <cell r="R2202" t="e">
            <v>#N/A</v>
          </cell>
          <cell r="S2202" t="e">
            <v>#N/A</v>
          </cell>
          <cell r="T2202" t="e">
            <v>#N/A</v>
          </cell>
          <cell r="U2202" t="e">
            <v>#N/A</v>
          </cell>
          <cell r="V2202" t="e">
            <v>#N/A</v>
          </cell>
          <cell r="W2202"/>
          <cell r="X2202" t="e">
            <v>#N/A</v>
          </cell>
          <cell r="Y2202" t="e">
            <v>#N/A</v>
          </cell>
          <cell r="Z2202" t="e">
            <v>#N/A</v>
          </cell>
          <cell r="AA2202"/>
          <cell r="AB2202"/>
          <cell r="AC2202"/>
          <cell r="AD2202"/>
          <cell r="AE2202" t="str">
            <v>ARRU</v>
          </cell>
          <cell r="AF2202" t="str">
            <v>FI</v>
          </cell>
          <cell r="AG2202"/>
          <cell r="AH2202"/>
        </row>
        <row r="2203">
          <cell r="A2203">
            <v>187000</v>
          </cell>
          <cell r="B2203">
            <v>1000</v>
          </cell>
          <cell r="C2203">
            <v>1035</v>
          </cell>
          <cell r="D2203" t="str">
            <v>ZANL</v>
          </cell>
          <cell r="E2203" t="str">
            <v/>
          </cell>
          <cell r="F2203" t="str">
            <v>X</v>
          </cell>
          <cell r="G2203" t="str">
            <v>CONSTRPROGRESS INTA</v>
          </cell>
          <cell r="H2203" t="str">
            <v>CONSTRUCTION IN PROGRESS INTANGIBLE</v>
          </cell>
          <cell r="I2203" t="str">
            <v>A2320</v>
          </cell>
          <cell r="J2203" t="str">
            <v>RUB</v>
          </cell>
          <cell r="K2203" t="str">
            <v>X</v>
          </cell>
          <cell r="L2203"/>
          <cell r="M2203"/>
          <cell r="N2203" t="str">
            <v>X</v>
          </cell>
          <cell r="O2203">
            <v>0</v>
          </cell>
          <cell r="P2203" t="str">
            <v>A</v>
          </cell>
          <cell r="Q2203" t="str">
            <v>9701187000</v>
          </cell>
          <cell r="R2203">
            <v>0</v>
          </cell>
          <cell r="S2203" t="str">
            <v>X</v>
          </cell>
          <cell r="T2203" t="str">
            <v>018</v>
          </cell>
          <cell r="U2203" t="str">
            <v>Z007</v>
          </cell>
          <cell r="V2203" t="e">
            <v>#N/A</v>
          </cell>
          <cell r="W2203"/>
          <cell r="X2203" t="e">
            <v>#N/A</v>
          </cell>
          <cell r="Y2203">
            <v>0</v>
          </cell>
          <cell r="Z2203">
            <v>0</v>
          </cell>
          <cell r="AA2203"/>
          <cell r="AB2203"/>
          <cell r="AC2203"/>
          <cell r="AD2203"/>
          <cell r="AE2203" t="str">
            <v>ARRU</v>
          </cell>
          <cell r="AF2203" t="str">
            <v>FI</v>
          </cell>
          <cell r="AG2203" t="str">
            <v>КапВлож: Лицензии</v>
          </cell>
          <cell r="AH2203" t="str">
            <v>Капитальные вложения Лицензии</v>
          </cell>
        </row>
        <row r="2204">
          <cell r="A2204">
            <v>187009</v>
          </cell>
          <cell r="B2204">
            <v>1000</v>
          </cell>
          <cell r="C2204">
            <v>1035</v>
          </cell>
          <cell r="D2204" t="str">
            <v>SAKO</v>
          </cell>
          <cell r="E2204" t="str">
            <v/>
          </cell>
          <cell r="F2204" t="str">
            <v>X</v>
          </cell>
          <cell r="G2204" t="str">
            <v>ADV TO EXT SUPP SERV</v>
          </cell>
          <cell r="H2204" t="str">
            <v>ADVANCES TO EXTERNAL SUPPLIERS SERVICES TECHNICAL</v>
          </cell>
          <cell r="I2204" t="str">
            <v>A2370</v>
          </cell>
          <cell r="J2204" t="e">
            <v>#N/A</v>
          </cell>
          <cell r="K2204" t="e">
            <v>#N/A</v>
          </cell>
          <cell r="L2204"/>
          <cell r="M2204"/>
          <cell r="N2204" t="e">
            <v>#N/A</v>
          </cell>
          <cell r="O2204" t="e">
            <v>#N/A</v>
          </cell>
          <cell r="P2204" t="e">
            <v>#N/A</v>
          </cell>
          <cell r="Q2204" t="e">
            <v>#N/A</v>
          </cell>
          <cell r="R2204" t="e">
            <v>#N/A</v>
          </cell>
          <cell r="S2204" t="e">
            <v>#N/A</v>
          </cell>
          <cell r="T2204" t="e">
            <v>#N/A</v>
          </cell>
          <cell r="U2204" t="e">
            <v>#N/A</v>
          </cell>
          <cell r="V2204" t="e">
            <v>#N/A</v>
          </cell>
          <cell r="W2204"/>
          <cell r="X2204" t="e">
            <v>#N/A</v>
          </cell>
          <cell r="Y2204" t="e">
            <v>#N/A</v>
          </cell>
          <cell r="Z2204" t="e">
            <v>#N/A</v>
          </cell>
          <cell r="AA2204"/>
          <cell r="AB2204"/>
          <cell r="AC2204"/>
          <cell r="AD2204"/>
          <cell r="AE2204" t="str">
            <v>ARRU</v>
          </cell>
          <cell r="AF2204" t="str">
            <v>FI</v>
          </cell>
          <cell r="AG2204"/>
          <cell r="AH2204"/>
        </row>
        <row r="2205">
          <cell r="A2205">
            <v>187050</v>
          </cell>
          <cell r="B2205">
            <v>1000</v>
          </cell>
          <cell r="C2205">
            <v>1035</v>
          </cell>
          <cell r="D2205" t="str">
            <v>ZANL</v>
          </cell>
          <cell r="E2205" t="str">
            <v/>
          </cell>
          <cell r="F2205" t="str">
            <v>X</v>
          </cell>
          <cell r="G2205" t="str">
            <v>WIP INTAGIBLE FOREIG</v>
          </cell>
          <cell r="H2205" t="str">
            <v>CONSTRUCTION IN PROGRESS INTANGIBLE FOREIGN</v>
          </cell>
          <cell r="I2205" t="str">
            <v>A2320</v>
          </cell>
          <cell r="J2205" t="e">
            <v>#N/A</v>
          </cell>
          <cell r="K2205" t="e">
            <v>#N/A</v>
          </cell>
          <cell r="L2205"/>
          <cell r="M2205"/>
          <cell r="N2205" t="e">
            <v>#N/A</v>
          </cell>
          <cell r="O2205" t="e">
            <v>#N/A</v>
          </cell>
          <cell r="P2205" t="e">
            <v>#N/A</v>
          </cell>
          <cell r="Q2205" t="e">
            <v>#N/A</v>
          </cell>
          <cell r="R2205" t="e">
            <v>#N/A</v>
          </cell>
          <cell r="S2205" t="e">
            <v>#N/A</v>
          </cell>
          <cell r="T2205" t="e">
            <v>#N/A</v>
          </cell>
          <cell r="U2205" t="e">
            <v>#N/A</v>
          </cell>
          <cell r="V2205" t="e">
            <v>#N/A</v>
          </cell>
          <cell r="W2205"/>
          <cell r="X2205" t="e">
            <v>#N/A</v>
          </cell>
          <cell r="Y2205" t="e">
            <v>#N/A</v>
          </cell>
          <cell r="Z2205" t="e">
            <v>#N/A</v>
          </cell>
          <cell r="AA2205"/>
          <cell r="AB2205"/>
          <cell r="AC2205"/>
          <cell r="AD2205"/>
          <cell r="AE2205" t="str">
            <v>ARRU</v>
          </cell>
          <cell r="AF2205" t="str">
            <v>FI</v>
          </cell>
          <cell r="AG2205"/>
          <cell r="AH2205"/>
        </row>
        <row r="2206">
          <cell r="A2206">
            <v>187100</v>
          </cell>
          <cell r="B2206">
            <v>1000</v>
          </cell>
          <cell r="C2206">
            <v>1035</v>
          </cell>
          <cell r="D2206" t="str">
            <v>ZANL</v>
          </cell>
          <cell r="E2206" t="str">
            <v/>
          </cell>
          <cell r="F2206" t="str">
            <v>X</v>
          </cell>
          <cell r="G2206" t="str">
            <v>WIP INT. LV</v>
          </cell>
          <cell r="H2206" t="str">
            <v>CONSTRUCTION IN PROGRESS  INT. LOW VALUE</v>
          </cell>
          <cell r="I2206" t="str">
            <v>A2320</v>
          </cell>
          <cell r="J2206" t="e">
            <v>#N/A</v>
          </cell>
          <cell r="K2206" t="e">
            <v>#N/A</v>
          </cell>
          <cell r="L2206"/>
          <cell r="M2206"/>
          <cell r="N2206" t="e">
            <v>#N/A</v>
          </cell>
          <cell r="O2206" t="e">
            <v>#N/A</v>
          </cell>
          <cell r="P2206" t="e">
            <v>#N/A</v>
          </cell>
          <cell r="Q2206" t="e">
            <v>#N/A</v>
          </cell>
          <cell r="R2206" t="e">
            <v>#N/A</v>
          </cell>
          <cell r="S2206" t="e">
            <v>#N/A</v>
          </cell>
          <cell r="T2206" t="e">
            <v>#N/A</v>
          </cell>
          <cell r="U2206" t="e">
            <v>#N/A</v>
          </cell>
          <cell r="V2206" t="e">
            <v>#N/A</v>
          </cell>
          <cell r="W2206"/>
          <cell r="X2206" t="e">
            <v>#N/A</v>
          </cell>
          <cell r="Y2206" t="e">
            <v>#N/A</v>
          </cell>
          <cell r="Z2206" t="e">
            <v>#N/A</v>
          </cell>
          <cell r="AA2206"/>
          <cell r="AB2206"/>
          <cell r="AC2206"/>
          <cell r="AD2206"/>
          <cell r="AE2206" t="str">
            <v>ARRU</v>
          </cell>
          <cell r="AF2206" t="str">
            <v>FI</v>
          </cell>
          <cell r="AG2206"/>
          <cell r="AH2206"/>
        </row>
        <row r="2207">
          <cell r="A2207">
            <v>187150</v>
          </cell>
          <cell r="B2207">
            <v>1000</v>
          </cell>
          <cell r="C2207">
            <v>1035</v>
          </cell>
          <cell r="D2207" t="str">
            <v>ZANL</v>
          </cell>
          <cell r="E2207" t="str">
            <v/>
          </cell>
          <cell r="F2207" t="str">
            <v>X</v>
          </cell>
          <cell r="G2207" t="str">
            <v>WIP INT. LV FOREIGN</v>
          </cell>
          <cell r="H2207" t="str">
            <v>CONSTRUCTION IN PROGRESS  INT. LOW VALUE FOREIGN</v>
          </cell>
          <cell r="I2207" t="str">
            <v>A2320</v>
          </cell>
          <cell r="J2207" t="e">
            <v>#N/A</v>
          </cell>
          <cell r="K2207" t="e">
            <v>#N/A</v>
          </cell>
          <cell r="L2207"/>
          <cell r="M2207"/>
          <cell r="N2207" t="e">
            <v>#N/A</v>
          </cell>
          <cell r="O2207" t="e">
            <v>#N/A</v>
          </cell>
          <cell r="P2207" t="e">
            <v>#N/A</v>
          </cell>
          <cell r="Q2207" t="e">
            <v>#N/A</v>
          </cell>
          <cell r="R2207" t="e">
            <v>#N/A</v>
          </cell>
          <cell r="S2207" t="e">
            <v>#N/A</v>
          </cell>
          <cell r="T2207" t="e">
            <v>#N/A</v>
          </cell>
          <cell r="U2207" t="e">
            <v>#N/A</v>
          </cell>
          <cell r="V2207" t="e">
            <v>#N/A</v>
          </cell>
          <cell r="W2207"/>
          <cell r="X2207" t="e">
            <v>#N/A</v>
          </cell>
          <cell r="Y2207" t="e">
            <v>#N/A</v>
          </cell>
          <cell r="Z2207" t="e">
            <v>#N/A</v>
          </cell>
          <cell r="AA2207"/>
          <cell r="AB2207"/>
          <cell r="AC2207"/>
          <cell r="AD2207"/>
          <cell r="AE2207" t="str">
            <v>ARRU</v>
          </cell>
          <cell r="AF2207" t="str">
            <v>FI</v>
          </cell>
          <cell r="AG2207"/>
          <cell r="AH2207"/>
        </row>
        <row r="2208">
          <cell r="A2208">
            <v>187800</v>
          </cell>
          <cell r="B2208">
            <v>1000</v>
          </cell>
          <cell r="C2208">
            <v>1035</v>
          </cell>
          <cell r="D2208" t="str">
            <v>ZANL</v>
          </cell>
          <cell r="E2208" t="str">
            <v/>
          </cell>
          <cell r="F2208" t="str">
            <v>X</v>
          </cell>
          <cell r="G2208" t="str">
            <v>INTANGIBLE REEVAL</v>
          </cell>
          <cell r="H2208" t="str">
            <v>INTANGIBLE REEVALUATION</v>
          </cell>
          <cell r="I2208" t="str">
            <v>A2080</v>
          </cell>
          <cell r="J2208" t="e">
            <v>#N/A</v>
          </cell>
          <cell r="K2208" t="e">
            <v>#N/A</v>
          </cell>
          <cell r="L2208"/>
          <cell r="M2208"/>
          <cell r="N2208" t="e">
            <v>#N/A</v>
          </cell>
          <cell r="O2208" t="e">
            <v>#N/A</v>
          </cell>
          <cell r="P2208" t="e">
            <v>#N/A</v>
          </cell>
          <cell r="Q2208" t="e">
            <v>#N/A</v>
          </cell>
          <cell r="R2208" t="e">
            <v>#N/A</v>
          </cell>
          <cell r="S2208" t="e">
            <v>#N/A</v>
          </cell>
          <cell r="T2208" t="e">
            <v>#N/A</v>
          </cell>
          <cell r="U2208" t="e">
            <v>#N/A</v>
          </cell>
          <cell r="V2208" t="e">
            <v>#N/A</v>
          </cell>
          <cell r="W2208"/>
          <cell r="X2208" t="e">
            <v>#N/A</v>
          </cell>
          <cell r="Y2208" t="e">
            <v>#N/A</v>
          </cell>
          <cell r="Z2208" t="e">
            <v>#N/A</v>
          </cell>
          <cell r="AA2208"/>
          <cell r="AB2208"/>
          <cell r="AC2208"/>
          <cell r="AD2208"/>
          <cell r="AE2208" t="str">
            <v>ARRU</v>
          </cell>
          <cell r="AF2208" t="str">
            <v>FI</v>
          </cell>
          <cell r="AG2208"/>
          <cell r="AH2208"/>
        </row>
        <row r="2209">
          <cell r="A2209">
            <v>187900</v>
          </cell>
          <cell r="B2209">
            <v>1000</v>
          </cell>
          <cell r="C2209">
            <v>1035</v>
          </cell>
          <cell r="D2209" t="str">
            <v>ZANL</v>
          </cell>
          <cell r="E2209" t="str">
            <v/>
          </cell>
          <cell r="F2209" t="str">
            <v>X</v>
          </cell>
          <cell r="G2209" t="str">
            <v>PREPEXPEINTANGASS</v>
          </cell>
          <cell r="H2209" t="str">
            <v>PREPAID EXPENSES ON INTANGIBLE ASSETS</v>
          </cell>
          <cell r="I2209" t="str">
            <v>A2370</v>
          </cell>
          <cell r="J2209" t="e">
            <v>#N/A</v>
          </cell>
          <cell r="K2209" t="e">
            <v>#N/A</v>
          </cell>
          <cell r="L2209"/>
          <cell r="M2209"/>
          <cell r="N2209" t="e">
            <v>#N/A</v>
          </cell>
          <cell r="O2209" t="e">
            <v>#N/A</v>
          </cell>
          <cell r="P2209" t="e">
            <v>#N/A</v>
          </cell>
          <cell r="Q2209" t="e">
            <v>#N/A</v>
          </cell>
          <cell r="R2209" t="e">
            <v>#N/A</v>
          </cell>
          <cell r="S2209" t="e">
            <v>#N/A</v>
          </cell>
          <cell r="T2209" t="e">
            <v>#N/A</v>
          </cell>
          <cell r="U2209" t="e">
            <v>#N/A</v>
          </cell>
          <cell r="V2209" t="e">
            <v>#N/A</v>
          </cell>
          <cell r="W2209"/>
          <cell r="X2209" t="e">
            <v>#N/A</v>
          </cell>
          <cell r="Y2209" t="e">
            <v>#N/A</v>
          </cell>
          <cell r="Z2209" t="e">
            <v>#N/A</v>
          </cell>
          <cell r="AA2209"/>
          <cell r="AB2209"/>
          <cell r="AC2209"/>
          <cell r="AD2209"/>
          <cell r="AE2209" t="str">
            <v>ARRU</v>
          </cell>
          <cell r="AF2209" t="str">
            <v>FI</v>
          </cell>
          <cell r="AG2209"/>
          <cell r="AH2209"/>
        </row>
        <row r="2210">
          <cell r="A2210">
            <v>187901</v>
          </cell>
          <cell r="B2210">
            <v>1000</v>
          </cell>
          <cell r="C2210">
            <v>1035</v>
          </cell>
          <cell r="D2210" t="str">
            <v>ZANL</v>
          </cell>
          <cell r="E2210" t="str">
            <v/>
          </cell>
          <cell r="F2210" t="str">
            <v>X</v>
          </cell>
          <cell r="G2210" t="str">
            <v>PREPEXPEINTANGASS</v>
          </cell>
          <cell r="H2210" t="str">
            <v>PREPAID EXPENSES ON INTANGIBLE ASSETS VAT</v>
          </cell>
          <cell r="I2210" t="str">
            <v>A2370</v>
          </cell>
          <cell r="J2210" t="e">
            <v>#N/A</v>
          </cell>
          <cell r="K2210" t="e">
            <v>#N/A</v>
          </cell>
          <cell r="L2210"/>
          <cell r="M2210"/>
          <cell r="N2210" t="e">
            <v>#N/A</v>
          </cell>
          <cell r="O2210" t="e">
            <v>#N/A</v>
          </cell>
          <cell r="P2210" t="e">
            <v>#N/A</v>
          </cell>
          <cell r="Q2210" t="e">
            <v>#N/A</v>
          </cell>
          <cell r="R2210" t="e">
            <v>#N/A</v>
          </cell>
          <cell r="S2210" t="e">
            <v>#N/A</v>
          </cell>
          <cell r="T2210" t="e">
            <v>#N/A</v>
          </cell>
          <cell r="U2210" t="e">
            <v>#N/A</v>
          </cell>
          <cell r="V2210">
            <v>0</v>
          </cell>
          <cell r="W2210"/>
          <cell r="X2210">
            <v>0</v>
          </cell>
          <cell r="Y2210" t="e">
            <v>#N/A</v>
          </cell>
          <cell r="Z2210" t="e">
            <v>#N/A</v>
          </cell>
          <cell r="AA2210"/>
          <cell r="AB2210"/>
          <cell r="AC2210"/>
          <cell r="AD2210"/>
          <cell r="AE2210" t="str">
            <v>ARRU</v>
          </cell>
          <cell r="AF2210" t="str">
            <v>FI</v>
          </cell>
          <cell r="AG2210"/>
          <cell r="AH2210"/>
        </row>
        <row r="2211">
          <cell r="A2211">
            <v>187905</v>
          </cell>
          <cell r="B2211">
            <v>1000</v>
          </cell>
          <cell r="C2211">
            <v>1035</v>
          </cell>
          <cell r="D2211" t="str">
            <v>ZANL</v>
          </cell>
          <cell r="E2211" t="str">
            <v/>
          </cell>
          <cell r="F2211" t="str">
            <v>X</v>
          </cell>
          <cell r="G2211" t="str">
            <v>PREPEXPEINTANGASS</v>
          </cell>
          <cell r="H2211" t="str">
            <v>PREPAID EXPENSES ON INTANGIBLE ASSETS INTERCO</v>
          </cell>
          <cell r="I2211" t="str">
            <v>A2370</v>
          </cell>
          <cell r="J2211" t="e">
            <v>#N/A</v>
          </cell>
          <cell r="K2211" t="e">
            <v>#N/A</v>
          </cell>
          <cell r="L2211"/>
          <cell r="M2211"/>
          <cell r="N2211" t="e">
            <v>#N/A</v>
          </cell>
          <cell r="O2211" t="e">
            <v>#N/A</v>
          </cell>
          <cell r="P2211" t="e">
            <v>#N/A</v>
          </cell>
          <cell r="Q2211" t="e">
            <v>#N/A</v>
          </cell>
          <cell r="R2211" t="e">
            <v>#N/A</v>
          </cell>
          <cell r="S2211" t="e">
            <v>#N/A</v>
          </cell>
          <cell r="T2211" t="e">
            <v>#N/A</v>
          </cell>
          <cell r="U2211" t="e">
            <v>#N/A</v>
          </cell>
          <cell r="V2211" t="e">
            <v>#N/A</v>
          </cell>
          <cell r="W2211"/>
          <cell r="X2211" t="e">
            <v>#N/A</v>
          </cell>
          <cell r="Y2211" t="e">
            <v>#N/A</v>
          </cell>
          <cell r="Z2211" t="e">
            <v>#N/A</v>
          </cell>
          <cell r="AA2211"/>
          <cell r="AB2211"/>
          <cell r="AC2211"/>
          <cell r="AD2211"/>
          <cell r="AE2211" t="str">
            <v>ARRU</v>
          </cell>
          <cell r="AF2211" t="str">
            <v>FI</v>
          </cell>
          <cell r="AG2211"/>
          <cell r="AH2211"/>
        </row>
        <row r="2212">
          <cell r="A2212">
            <v>187909</v>
          </cell>
          <cell r="B2212">
            <v>1000</v>
          </cell>
          <cell r="C2212">
            <v>1035</v>
          </cell>
          <cell r="D2212" t="str">
            <v>ZANL</v>
          </cell>
          <cell r="E2212" t="str">
            <v/>
          </cell>
          <cell r="F2212" t="str">
            <v>X</v>
          </cell>
          <cell r="G2212" t="str">
            <v>PREPEXPEINTANGASSTEC</v>
          </cell>
          <cell r="H2212" t="str">
            <v>PREPAID EXPENSES ON INTANGIBLE ASSETS VAT TECHNICA</v>
          </cell>
          <cell r="I2212" t="str">
            <v>A2370</v>
          </cell>
          <cell r="J2212" t="e">
            <v>#N/A</v>
          </cell>
          <cell r="K2212" t="e">
            <v>#N/A</v>
          </cell>
          <cell r="L2212"/>
          <cell r="M2212"/>
          <cell r="N2212" t="e">
            <v>#N/A</v>
          </cell>
          <cell r="O2212" t="e">
            <v>#N/A</v>
          </cell>
          <cell r="P2212" t="e">
            <v>#N/A</v>
          </cell>
          <cell r="Q2212" t="e">
            <v>#N/A</v>
          </cell>
          <cell r="R2212" t="e">
            <v>#N/A</v>
          </cell>
          <cell r="S2212" t="e">
            <v>#N/A</v>
          </cell>
          <cell r="T2212" t="e">
            <v>#N/A</v>
          </cell>
          <cell r="U2212" t="e">
            <v>#N/A</v>
          </cell>
          <cell r="V2212" t="e">
            <v>#N/A</v>
          </cell>
          <cell r="W2212"/>
          <cell r="X2212" t="e">
            <v>#N/A</v>
          </cell>
          <cell r="Y2212" t="e">
            <v>#N/A</v>
          </cell>
          <cell r="Z2212" t="e">
            <v>#N/A</v>
          </cell>
          <cell r="AA2212"/>
          <cell r="AB2212"/>
          <cell r="AC2212"/>
          <cell r="AD2212"/>
          <cell r="AE2212" t="str">
            <v>ARRU</v>
          </cell>
          <cell r="AF2212" t="str">
            <v>FI</v>
          </cell>
          <cell r="AG2212"/>
          <cell r="AH2212"/>
        </row>
        <row r="2213">
          <cell r="A2213">
            <v>187910</v>
          </cell>
          <cell r="B2213">
            <v>1000</v>
          </cell>
          <cell r="C2213">
            <v>1035</v>
          </cell>
          <cell r="D2213" t="str">
            <v>ZANL</v>
          </cell>
          <cell r="E2213" t="str">
            <v/>
          </cell>
          <cell r="F2213" t="str">
            <v>X</v>
          </cell>
          <cell r="G2213" t="str">
            <v>P. EXP INT. FOREIGN</v>
          </cell>
          <cell r="H2213" t="str">
            <v>PREPAID EXPENSES ON INTANGIBLE ASSETS FOREIGN</v>
          </cell>
          <cell r="I2213" t="str">
            <v>A2370</v>
          </cell>
          <cell r="J2213" t="e">
            <v>#N/A</v>
          </cell>
          <cell r="K2213" t="e">
            <v>#N/A</v>
          </cell>
          <cell r="L2213"/>
          <cell r="M2213"/>
          <cell r="N2213" t="e">
            <v>#N/A</v>
          </cell>
          <cell r="O2213" t="e">
            <v>#N/A</v>
          </cell>
          <cell r="P2213" t="e">
            <v>#N/A</v>
          </cell>
          <cell r="Q2213" t="e">
            <v>#N/A</v>
          </cell>
          <cell r="R2213" t="e">
            <v>#N/A</v>
          </cell>
          <cell r="S2213" t="e">
            <v>#N/A</v>
          </cell>
          <cell r="T2213" t="e">
            <v>#N/A</v>
          </cell>
          <cell r="U2213" t="e">
            <v>#N/A</v>
          </cell>
          <cell r="V2213" t="e">
            <v>#N/A</v>
          </cell>
          <cell r="W2213"/>
          <cell r="X2213" t="e">
            <v>#N/A</v>
          </cell>
          <cell r="Y2213" t="e">
            <v>#N/A</v>
          </cell>
          <cell r="Z2213" t="e">
            <v>#N/A</v>
          </cell>
          <cell r="AA2213"/>
          <cell r="AB2213"/>
          <cell r="AC2213"/>
          <cell r="AD2213"/>
          <cell r="AE2213" t="str">
            <v>ARRU</v>
          </cell>
          <cell r="AF2213" t="str">
            <v>FI</v>
          </cell>
          <cell r="AG2213"/>
          <cell r="AH2213"/>
        </row>
        <row r="2214">
          <cell r="A2214">
            <v>187911</v>
          </cell>
          <cell r="B2214">
            <v>1000</v>
          </cell>
          <cell r="C2214">
            <v>1035</v>
          </cell>
          <cell r="D2214" t="str">
            <v>ZANL</v>
          </cell>
          <cell r="E2214" t="str">
            <v/>
          </cell>
          <cell r="F2214" t="str">
            <v>X</v>
          </cell>
          <cell r="G2214" t="str">
            <v>PREPEXPEINTANGASSF</v>
          </cell>
          <cell r="H2214" t="str">
            <v>PREPAID EXPENSES ON INTANGIBLE ASSETS FOREIGN  VAT</v>
          </cell>
          <cell r="I2214" t="str">
            <v>A2370</v>
          </cell>
          <cell r="J2214" t="e">
            <v>#N/A</v>
          </cell>
          <cell r="K2214" t="e">
            <v>#N/A</v>
          </cell>
          <cell r="L2214"/>
          <cell r="M2214"/>
          <cell r="N2214" t="e">
            <v>#N/A</v>
          </cell>
          <cell r="O2214" t="e">
            <v>#N/A</v>
          </cell>
          <cell r="P2214" t="e">
            <v>#N/A</v>
          </cell>
          <cell r="Q2214" t="e">
            <v>#N/A</v>
          </cell>
          <cell r="R2214" t="e">
            <v>#N/A</v>
          </cell>
          <cell r="S2214" t="e">
            <v>#N/A</v>
          </cell>
          <cell r="T2214" t="e">
            <v>#N/A</v>
          </cell>
          <cell r="U2214" t="e">
            <v>#N/A</v>
          </cell>
          <cell r="V2214" t="e">
            <v>#N/A</v>
          </cell>
          <cell r="W2214"/>
          <cell r="X2214" t="e">
            <v>#N/A</v>
          </cell>
          <cell r="Y2214" t="e">
            <v>#N/A</v>
          </cell>
          <cell r="Z2214" t="e">
            <v>#N/A</v>
          </cell>
          <cell r="AA2214"/>
          <cell r="AB2214"/>
          <cell r="AC2214"/>
          <cell r="AD2214"/>
          <cell r="AE2214" t="str">
            <v>ARRU</v>
          </cell>
          <cell r="AF2214" t="str">
            <v>FI</v>
          </cell>
          <cell r="AG2214"/>
          <cell r="AH2214"/>
        </row>
        <row r="2215">
          <cell r="A2215">
            <v>187920</v>
          </cell>
          <cell r="B2215">
            <v>1000</v>
          </cell>
          <cell r="C2215">
            <v>1035</v>
          </cell>
          <cell r="D2215" t="str">
            <v>SAKO</v>
          </cell>
          <cell r="E2215" t="str">
            <v/>
          </cell>
          <cell r="F2215" t="str">
            <v>X</v>
          </cell>
          <cell r="G2215" t="str">
            <v>PP EXCHAN.-RATE ADJ</v>
          </cell>
          <cell r="H2215" t="str">
            <v>PP EXPENSES EXCHANGE-RATE ADJUSTMENT</v>
          </cell>
          <cell r="I2215" t="str">
            <v>A2370</v>
          </cell>
          <cell r="J2215" t="e">
            <v>#N/A</v>
          </cell>
          <cell r="K2215" t="e">
            <v>#N/A</v>
          </cell>
          <cell r="L2215"/>
          <cell r="M2215"/>
          <cell r="N2215" t="e">
            <v>#N/A</v>
          </cell>
          <cell r="O2215" t="e">
            <v>#N/A</v>
          </cell>
          <cell r="P2215" t="e">
            <v>#N/A</v>
          </cell>
          <cell r="Q2215" t="e">
            <v>#N/A</v>
          </cell>
          <cell r="R2215" t="e">
            <v>#N/A</v>
          </cell>
          <cell r="S2215" t="e">
            <v>#N/A</v>
          </cell>
          <cell r="T2215" t="e">
            <v>#N/A</v>
          </cell>
          <cell r="U2215" t="e">
            <v>#N/A</v>
          </cell>
          <cell r="V2215" t="e">
            <v>#N/A</v>
          </cell>
          <cell r="W2215"/>
          <cell r="X2215" t="e">
            <v>#N/A</v>
          </cell>
          <cell r="Y2215" t="e">
            <v>#N/A</v>
          </cell>
          <cell r="Z2215" t="e">
            <v>#N/A</v>
          </cell>
          <cell r="AA2215"/>
          <cell r="AB2215"/>
          <cell r="AC2215"/>
          <cell r="AD2215"/>
          <cell r="AE2215" t="str">
            <v>ARRU</v>
          </cell>
          <cell r="AF2215" t="str">
            <v>FI</v>
          </cell>
          <cell r="AG2215"/>
          <cell r="AH2215"/>
        </row>
        <row r="2216">
          <cell r="A2216">
            <v>200000</v>
          </cell>
          <cell r="B2216">
            <v>1000</v>
          </cell>
          <cell r="C2216">
            <v>1035</v>
          </cell>
          <cell r="D2216" t="str">
            <v>SAKO</v>
          </cell>
          <cell r="E2216" t="str">
            <v/>
          </cell>
          <cell r="F2216" t="str">
            <v>X</v>
          </cell>
          <cell r="G2216" t="str">
            <v>BORROWLT1 Y1ST B</v>
          </cell>
          <cell r="H2216" t="str">
            <v>BORROWINGS LESS THAN 1 YEAR</v>
          </cell>
          <cell r="I2216" t="str">
            <v>P1640</v>
          </cell>
          <cell r="J2216" t="e">
            <v>#N/A</v>
          </cell>
          <cell r="K2216" t="e">
            <v>#N/A</v>
          </cell>
          <cell r="L2216"/>
          <cell r="M2216"/>
          <cell r="N2216" t="e">
            <v>#N/A</v>
          </cell>
          <cell r="O2216" t="e">
            <v>#N/A</v>
          </cell>
          <cell r="P2216" t="e">
            <v>#N/A</v>
          </cell>
          <cell r="Q2216" t="e">
            <v>#N/A</v>
          </cell>
          <cell r="R2216" t="e">
            <v>#N/A</v>
          </cell>
          <cell r="S2216" t="e">
            <v>#N/A</v>
          </cell>
          <cell r="T2216" t="e">
            <v>#N/A</v>
          </cell>
          <cell r="U2216" t="e">
            <v>#N/A</v>
          </cell>
          <cell r="V2216" t="e">
            <v>#N/A</v>
          </cell>
          <cell r="W2216"/>
          <cell r="X2216" t="e">
            <v>#N/A</v>
          </cell>
          <cell r="Y2216" t="e">
            <v>#N/A</v>
          </cell>
          <cell r="Z2216" t="e">
            <v>#N/A</v>
          </cell>
          <cell r="AA2216"/>
          <cell r="AB2216"/>
          <cell r="AC2216"/>
          <cell r="AD2216"/>
          <cell r="AE2216" t="str">
            <v>ARRU</v>
          </cell>
          <cell r="AF2216" t="str">
            <v>FI</v>
          </cell>
          <cell r="AG2216"/>
          <cell r="AH2216"/>
        </row>
        <row r="2217">
          <cell r="A2217">
            <v>200001</v>
          </cell>
          <cell r="B2217">
            <v>1000</v>
          </cell>
          <cell r="C2217">
            <v>1035</v>
          </cell>
          <cell r="D2217" t="str">
            <v>SAKO</v>
          </cell>
          <cell r="E2217" t="str">
            <v/>
          </cell>
          <cell r="F2217" t="str">
            <v>X</v>
          </cell>
          <cell r="G2217" t="str">
            <v>BORROWLT1 Y2ND B</v>
          </cell>
          <cell r="H2217" t="str">
            <v>BORROWINGS LESS THAN 1 YEAR SUMITOMO</v>
          </cell>
          <cell r="I2217" t="str">
            <v>P1640</v>
          </cell>
          <cell r="J2217" t="e">
            <v>#N/A</v>
          </cell>
          <cell r="K2217" t="e">
            <v>#N/A</v>
          </cell>
          <cell r="L2217"/>
          <cell r="M2217"/>
          <cell r="N2217" t="e">
            <v>#N/A</v>
          </cell>
          <cell r="O2217" t="e">
            <v>#N/A</v>
          </cell>
          <cell r="P2217" t="e">
            <v>#N/A</v>
          </cell>
          <cell r="Q2217" t="e">
            <v>#N/A</v>
          </cell>
          <cell r="R2217" t="e">
            <v>#N/A</v>
          </cell>
          <cell r="S2217" t="e">
            <v>#N/A</v>
          </cell>
          <cell r="T2217" t="e">
            <v>#N/A</v>
          </cell>
          <cell r="U2217" t="e">
            <v>#N/A</v>
          </cell>
          <cell r="V2217" t="e">
            <v>#N/A</v>
          </cell>
          <cell r="W2217"/>
          <cell r="X2217" t="e">
            <v>#N/A</v>
          </cell>
          <cell r="Y2217" t="e">
            <v>#N/A</v>
          </cell>
          <cell r="Z2217" t="e">
            <v>#N/A</v>
          </cell>
          <cell r="AA2217"/>
          <cell r="AB2217"/>
          <cell r="AC2217"/>
          <cell r="AD2217"/>
          <cell r="AE2217" t="str">
            <v>ARRU</v>
          </cell>
          <cell r="AF2217" t="str">
            <v>FI</v>
          </cell>
          <cell r="AG2217"/>
          <cell r="AH2217"/>
        </row>
        <row r="2218">
          <cell r="A2218">
            <v>200002</v>
          </cell>
          <cell r="B2218">
            <v>1000</v>
          </cell>
          <cell r="C2218">
            <v>1035</v>
          </cell>
          <cell r="D2218" t="str">
            <v>SAKO</v>
          </cell>
          <cell r="E2218" t="str">
            <v/>
          </cell>
          <cell r="F2218" t="str">
            <v>X</v>
          </cell>
          <cell r="G2218" t="str">
            <v>BORROWLT1 Y3RD B</v>
          </cell>
          <cell r="H2218" t="str">
            <v>BORROWINGS LESS THAN 1 YEAR</v>
          </cell>
          <cell r="I2218" t="str">
            <v>P1640</v>
          </cell>
          <cell r="J2218" t="e">
            <v>#N/A</v>
          </cell>
          <cell r="K2218" t="e">
            <v>#N/A</v>
          </cell>
          <cell r="L2218"/>
          <cell r="M2218"/>
          <cell r="N2218" t="e">
            <v>#N/A</v>
          </cell>
          <cell r="O2218" t="e">
            <v>#N/A</v>
          </cell>
          <cell r="P2218" t="e">
            <v>#N/A</v>
          </cell>
          <cell r="Q2218" t="e">
            <v>#N/A</v>
          </cell>
          <cell r="R2218" t="e">
            <v>#N/A</v>
          </cell>
          <cell r="S2218" t="e">
            <v>#N/A</v>
          </cell>
          <cell r="T2218" t="e">
            <v>#N/A</v>
          </cell>
          <cell r="U2218" t="e">
            <v>#N/A</v>
          </cell>
          <cell r="V2218" t="e">
            <v>#N/A</v>
          </cell>
          <cell r="W2218"/>
          <cell r="X2218" t="e">
            <v>#N/A</v>
          </cell>
          <cell r="Y2218" t="e">
            <v>#N/A</v>
          </cell>
          <cell r="Z2218" t="e">
            <v>#N/A</v>
          </cell>
          <cell r="AA2218"/>
          <cell r="AB2218"/>
          <cell r="AC2218"/>
          <cell r="AD2218"/>
          <cell r="AE2218" t="str">
            <v>ARRU</v>
          </cell>
          <cell r="AF2218" t="str">
            <v>FI</v>
          </cell>
          <cell r="AG2218"/>
          <cell r="AH2218"/>
        </row>
        <row r="2219">
          <cell r="A2219">
            <v>200003</v>
          </cell>
          <cell r="B2219">
            <v>1000</v>
          </cell>
          <cell r="C2219">
            <v>1035</v>
          </cell>
          <cell r="D2219" t="str">
            <v>SAKO</v>
          </cell>
          <cell r="E2219" t="str">
            <v/>
          </cell>
          <cell r="F2219" t="str">
            <v>X</v>
          </cell>
          <cell r="G2219" t="str">
            <v>BORROWLT1 Y4TH B</v>
          </cell>
          <cell r="H2219" t="str">
            <v>BORROWINGS LESS THAN 1 YEAR</v>
          </cell>
          <cell r="I2219" t="str">
            <v>P1640</v>
          </cell>
          <cell r="J2219" t="e">
            <v>#N/A</v>
          </cell>
          <cell r="K2219" t="e">
            <v>#N/A</v>
          </cell>
          <cell r="L2219"/>
          <cell r="M2219"/>
          <cell r="N2219" t="e">
            <v>#N/A</v>
          </cell>
          <cell r="O2219" t="e">
            <v>#N/A</v>
          </cell>
          <cell r="P2219" t="e">
            <v>#N/A</v>
          </cell>
          <cell r="Q2219" t="e">
            <v>#N/A</v>
          </cell>
          <cell r="R2219" t="e">
            <v>#N/A</v>
          </cell>
          <cell r="S2219" t="e">
            <v>#N/A</v>
          </cell>
          <cell r="T2219" t="e">
            <v>#N/A</v>
          </cell>
          <cell r="U2219" t="e">
            <v>#N/A</v>
          </cell>
          <cell r="V2219" t="e">
            <v>#N/A</v>
          </cell>
          <cell r="W2219"/>
          <cell r="X2219" t="e">
            <v>#N/A</v>
          </cell>
          <cell r="Y2219" t="e">
            <v>#N/A</v>
          </cell>
          <cell r="Z2219" t="e">
            <v>#N/A</v>
          </cell>
          <cell r="AA2219"/>
          <cell r="AB2219"/>
          <cell r="AC2219"/>
          <cell r="AD2219"/>
          <cell r="AE2219" t="str">
            <v>ARRU</v>
          </cell>
          <cell r="AF2219" t="str">
            <v>FI</v>
          </cell>
          <cell r="AG2219"/>
          <cell r="AH2219"/>
        </row>
        <row r="2220">
          <cell r="A2220">
            <v>200004</v>
          </cell>
          <cell r="B2220">
            <v>1000</v>
          </cell>
          <cell r="C2220">
            <v>1035</v>
          </cell>
          <cell r="D2220" t="str">
            <v>SAKO</v>
          </cell>
          <cell r="E2220" t="str">
            <v/>
          </cell>
          <cell r="F2220" t="str">
            <v>X</v>
          </cell>
          <cell r="G2220" t="str">
            <v>BORROWLT1 Y5TH B</v>
          </cell>
          <cell r="H2220" t="str">
            <v>BORROWINGS LESS THAN 1 YEAR</v>
          </cell>
          <cell r="I2220" t="str">
            <v>P1640</v>
          </cell>
          <cell r="J2220" t="e">
            <v>#N/A</v>
          </cell>
          <cell r="K2220" t="e">
            <v>#N/A</v>
          </cell>
          <cell r="L2220"/>
          <cell r="M2220"/>
          <cell r="N2220" t="e">
            <v>#N/A</v>
          </cell>
          <cell r="O2220" t="e">
            <v>#N/A</v>
          </cell>
          <cell r="P2220" t="e">
            <v>#N/A</v>
          </cell>
          <cell r="Q2220" t="e">
            <v>#N/A</v>
          </cell>
          <cell r="R2220" t="e">
            <v>#N/A</v>
          </cell>
          <cell r="S2220" t="e">
            <v>#N/A</v>
          </cell>
          <cell r="T2220" t="e">
            <v>#N/A</v>
          </cell>
          <cell r="U2220" t="e">
            <v>#N/A</v>
          </cell>
          <cell r="V2220" t="e">
            <v>#N/A</v>
          </cell>
          <cell r="W2220"/>
          <cell r="X2220" t="e">
            <v>#N/A</v>
          </cell>
          <cell r="Y2220" t="e">
            <v>#N/A</v>
          </cell>
          <cell r="Z2220" t="e">
            <v>#N/A</v>
          </cell>
          <cell r="AA2220"/>
          <cell r="AB2220"/>
          <cell r="AC2220"/>
          <cell r="AD2220"/>
          <cell r="AE2220" t="str">
            <v>ARRU</v>
          </cell>
          <cell r="AF2220" t="str">
            <v>FI</v>
          </cell>
          <cell r="AG2220"/>
          <cell r="AH2220"/>
        </row>
        <row r="2221">
          <cell r="A2221">
            <v>200005</v>
          </cell>
          <cell r="B2221">
            <v>1000</v>
          </cell>
          <cell r="C2221">
            <v>1035</v>
          </cell>
          <cell r="D2221" t="str">
            <v>SAKO</v>
          </cell>
          <cell r="E2221" t="str">
            <v/>
          </cell>
          <cell r="F2221" t="str">
            <v>X</v>
          </cell>
          <cell r="G2221" t="str">
            <v>BORROWLT1 Y6TH B</v>
          </cell>
          <cell r="H2221" t="str">
            <v>BORROWINGS LESS THAN 1 YEAR</v>
          </cell>
          <cell r="I2221" t="str">
            <v>P1640</v>
          </cell>
          <cell r="J2221" t="e">
            <v>#N/A</v>
          </cell>
          <cell r="K2221" t="e">
            <v>#N/A</v>
          </cell>
          <cell r="L2221"/>
          <cell r="M2221"/>
          <cell r="N2221" t="e">
            <v>#N/A</v>
          </cell>
          <cell r="O2221" t="e">
            <v>#N/A</v>
          </cell>
          <cell r="P2221" t="e">
            <v>#N/A</v>
          </cell>
          <cell r="Q2221" t="e">
            <v>#N/A</v>
          </cell>
          <cell r="R2221" t="e">
            <v>#N/A</v>
          </cell>
          <cell r="S2221" t="e">
            <v>#N/A</v>
          </cell>
          <cell r="T2221" t="e">
            <v>#N/A</v>
          </cell>
          <cell r="U2221" t="e">
            <v>#N/A</v>
          </cell>
          <cell r="V2221" t="e">
            <v>#N/A</v>
          </cell>
          <cell r="W2221"/>
          <cell r="X2221" t="e">
            <v>#N/A</v>
          </cell>
          <cell r="Y2221" t="e">
            <v>#N/A</v>
          </cell>
          <cell r="Z2221" t="e">
            <v>#N/A</v>
          </cell>
          <cell r="AA2221"/>
          <cell r="AB2221"/>
          <cell r="AC2221"/>
          <cell r="AD2221"/>
          <cell r="AE2221" t="str">
            <v>ARRU</v>
          </cell>
          <cell r="AF2221" t="str">
            <v>FI</v>
          </cell>
          <cell r="AG2221"/>
          <cell r="AH2221"/>
        </row>
        <row r="2222">
          <cell r="A2222">
            <v>200006</v>
          </cell>
          <cell r="B2222">
            <v>1000</v>
          </cell>
          <cell r="C2222">
            <v>1035</v>
          </cell>
          <cell r="D2222" t="str">
            <v>SAKO</v>
          </cell>
          <cell r="E2222" t="str">
            <v/>
          </cell>
          <cell r="F2222" t="str">
            <v>X</v>
          </cell>
          <cell r="G2222" t="str">
            <v>DEBTS THROUGH DISCOU</v>
          </cell>
          <cell r="H2222" t="str">
            <v>DEBTS THROUGH DISCOUNTED BILL</v>
          </cell>
          <cell r="I2222" t="str">
            <v>P1640</v>
          </cell>
          <cell r="J2222" t="e">
            <v>#N/A</v>
          </cell>
          <cell r="K2222" t="e">
            <v>#N/A</v>
          </cell>
          <cell r="L2222"/>
          <cell r="M2222"/>
          <cell r="N2222" t="e">
            <v>#N/A</v>
          </cell>
          <cell r="O2222" t="e">
            <v>#N/A</v>
          </cell>
          <cell r="P2222" t="e">
            <v>#N/A</v>
          </cell>
          <cell r="Q2222" t="e">
            <v>#N/A</v>
          </cell>
          <cell r="R2222" t="e">
            <v>#N/A</v>
          </cell>
          <cell r="S2222" t="e">
            <v>#N/A</v>
          </cell>
          <cell r="T2222" t="e">
            <v>#N/A</v>
          </cell>
          <cell r="U2222" t="e">
            <v>#N/A</v>
          </cell>
          <cell r="V2222" t="e">
            <v>#N/A</v>
          </cell>
          <cell r="W2222"/>
          <cell r="X2222" t="e">
            <v>#N/A</v>
          </cell>
          <cell r="Y2222" t="e">
            <v>#N/A</v>
          </cell>
          <cell r="Z2222" t="e">
            <v>#N/A</v>
          </cell>
          <cell r="AA2222"/>
          <cell r="AB2222"/>
          <cell r="AC2222"/>
          <cell r="AD2222"/>
          <cell r="AE2222" t="str">
            <v>ARRU</v>
          </cell>
          <cell r="AF2222" t="str">
            <v>FI</v>
          </cell>
          <cell r="AG2222"/>
          <cell r="AH2222"/>
        </row>
        <row r="2223">
          <cell r="A2223">
            <v>200007</v>
          </cell>
          <cell r="B2223">
            <v>1000</v>
          </cell>
          <cell r="C2223">
            <v>1035</v>
          </cell>
          <cell r="D2223" t="str">
            <v>SAKO</v>
          </cell>
          <cell r="E2223" t="str">
            <v/>
          </cell>
          <cell r="F2223" t="str">
            <v>X</v>
          </cell>
          <cell r="G2223" t="str">
            <v>BORROW &lt;1 YEAR 1035</v>
          </cell>
          <cell r="H2223" t="str">
            <v>BORROWINGS LESS THAN 1 YEAR SG - 1035</v>
          </cell>
          <cell r="I2223" t="str">
            <v>P1640</v>
          </cell>
          <cell r="J2223"/>
          <cell r="K2223"/>
          <cell r="L2223"/>
          <cell r="M2223"/>
          <cell r="N2223"/>
          <cell r="O2223"/>
          <cell r="P2223"/>
          <cell r="Q2223">
            <v>6601200007</v>
          </cell>
          <cell r="R2223"/>
          <cell r="S2223"/>
          <cell r="T2223"/>
          <cell r="U2223"/>
          <cell r="V2223"/>
          <cell r="W2223"/>
          <cell r="X2223"/>
          <cell r="Y2223"/>
          <cell r="Z2223"/>
          <cell r="AA2223"/>
          <cell r="AB2223"/>
          <cell r="AC2223"/>
          <cell r="AD2223"/>
          <cell r="AE2223" t="str">
            <v>ARRU</v>
          </cell>
          <cell r="AF2223" t="str">
            <v>FI</v>
          </cell>
          <cell r="AG2223" t="str">
            <v>ЗаймыКраткосрочныеSG</v>
          </cell>
          <cell r="AH2223" t="str">
            <v>Займы Красткосрочные ﻿Societe Generale</v>
          </cell>
        </row>
        <row r="2224">
          <cell r="A2224">
            <v>201000</v>
          </cell>
          <cell r="B2224">
            <v>1000</v>
          </cell>
          <cell r="C2224">
            <v>1035</v>
          </cell>
          <cell r="D2224" t="str">
            <v>SAKO</v>
          </cell>
          <cell r="E2224" t="str">
            <v/>
          </cell>
          <cell r="F2224" t="str">
            <v>X</v>
          </cell>
          <cell r="G2224" t="str">
            <v>PROV FOR OVERDRINT</v>
          </cell>
          <cell r="H2224" t="str">
            <v>PROVISIONS FOR OVERDRAFT INTERESTS</v>
          </cell>
          <cell r="I2224" t="str">
            <v>P5190</v>
          </cell>
          <cell r="J2224" t="e">
            <v>#N/A</v>
          </cell>
          <cell r="K2224" t="e">
            <v>#N/A</v>
          </cell>
          <cell r="L2224"/>
          <cell r="M2224"/>
          <cell r="N2224" t="e">
            <v>#N/A</v>
          </cell>
          <cell r="O2224" t="e">
            <v>#N/A</v>
          </cell>
          <cell r="P2224" t="e">
            <v>#N/A</v>
          </cell>
          <cell r="Q2224" t="e">
            <v>#N/A</v>
          </cell>
          <cell r="R2224" t="e">
            <v>#N/A</v>
          </cell>
          <cell r="S2224" t="e">
            <v>#N/A</v>
          </cell>
          <cell r="T2224" t="e">
            <v>#N/A</v>
          </cell>
          <cell r="U2224" t="e">
            <v>#N/A</v>
          </cell>
          <cell r="V2224" t="e">
            <v>#N/A</v>
          </cell>
          <cell r="W2224"/>
          <cell r="X2224" t="e">
            <v>#N/A</v>
          </cell>
          <cell r="Y2224" t="e">
            <v>#N/A</v>
          </cell>
          <cell r="Z2224" t="e">
            <v>#N/A</v>
          </cell>
          <cell r="AA2224"/>
          <cell r="AB2224"/>
          <cell r="AC2224"/>
          <cell r="AD2224"/>
          <cell r="AE2224" t="str">
            <v>ARRU</v>
          </cell>
          <cell r="AF2224" t="str">
            <v>FI</v>
          </cell>
          <cell r="AG2224"/>
          <cell r="AH2224"/>
        </row>
        <row r="2225">
          <cell r="A2225">
            <v>201005</v>
          </cell>
          <cell r="B2225">
            <v>1000</v>
          </cell>
          <cell r="C2225">
            <v>1035</v>
          </cell>
          <cell r="D2225" t="str">
            <v>SAKO</v>
          </cell>
          <cell r="E2225" t="str">
            <v/>
          </cell>
          <cell r="F2225" t="str">
            <v>X</v>
          </cell>
          <cell r="G2225" t="str">
            <v>PROV FOR ACCRUED INT</v>
          </cell>
          <cell r="H2225" t="str">
            <v>PROVISIONS FOR ACCRUED INTERESTS INTERCOMPANY</v>
          </cell>
          <cell r="I2225" t="str">
            <v>P5190</v>
          </cell>
          <cell r="J2225" t="e">
            <v>#N/A</v>
          </cell>
          <cell r="K2225" t="e">
            <v>#N/A</v>
          </cell>
          <cell r="L2225"/>
          <cell r="M2225"/>
          <cell r="N2225" t="e">
            <v>#N/A</v>
          </cell>
          <cell r="O2225" t="e">
            <v>#N/A</v>
          </cell>
          <cell r="P2225" t="e">
            <v>#N/A</v>
          </cell>
          <cell r="Q2225" t="e">
            <v>#N/A</v>
          </cell>
          <cell r="R2225" t="e">
            <v>#N/A</v>
          </cell>
          <cell r="S2225" t="e">
            <v>#N/A</v>
          </cell>
          <cell r="T2225" t="e">
            <v>#N/A</v>
          </cell>
          <cell r="U2225" t="e">
            <v>#N/A</v>
          </cell>
          <cell r="V2225" t="e">
            <v>#N/A</v>
          </cell>
          <cell r="W2225"/>
          <cell r="X2225" t="e">
            <v>#N/A</v>
          </cell>
          <cell r="Y2225" t="e">
            <v>#N/A</v>
          </cell>
          <cell r="Z2225" t="e">
            <v>#N/A</v>
          </cell>
          <cell r="AA2225"/>
          <cell r="AB2225"/>
          <cell r="AC2225"/>
          <cell r="AD2225"/>
          <cell r="AE2225" t="str">
            <v>ARRU</v>
          </cell>
          <cell r="AF2225" t="str">
            <v>FI</v>
          </cell>
          <cell r="AG2225"/>
          <cell r="AH2225"/>
        </row>
        <row r="2226">
          <cell r="A2226">
            <v>201010</v>
          </cell>
          <cell r="B2226">
            <v>1000</v>
          </cell>
          <cell r="C2226">
            <v>1035</v>
          </cell>
          <cell r="D2226" t="str">
            <v>SAKO</v>
          </cell>
          <cell r="E2226" t="str">
            <v/>
          </cell>
          <cell r="F2226" t="str">
            <v>X</v>
          </cell>
          <cell r="G2226" t="str">
            <v>PROV FOR ACCRUED INT</v>
          </cell>
          <cell r="H2226" t="str">
            <v>PROVISIONS FOR ACCRUED INTERESTS</v>
          </cell>
          <cell r="I2226" t="str">
            <v>P5190</v>
          </cell>
          <cell r="J2226" t="e">
            <v>#N/A</v>
          </cell>
          <cell r="K2226" t="e">
            <v>#N/A</v>
          </cell>
          <cell r="L2226"/>
          <cell r="M2226"/>
          <cell r="N2226" t="e">
            <v>#N/A</v>
          </cell>
          <cell r="O2226" t="e">
            <v>#N/A</v>
          </cell>
          <cell r="P2226" t="e">
            <v>#N/A</v>
          </cell>
          <cell r="Q2226" t="e">
            <v>#N/A</v>
          </cell>
          <cell r="R2226" t="e">
            <v>#N/A</v>
          </cell>
          <cell r="S2226" t="e">
            <v>#N/A</v>
          </cell>
          <cell r="T2226" t="e">
            <v>#N/A</v>
          </cell>
          <cell r="U2226" t="e">
            <v>#N/A</v>
          </cell>
          <cell r="V2226" t="e">
            <v>#N/A</v>
          </cell>
          <cell r="W2226"/>
          <cell r="X2226" t="e">
            <v>#N/A</v>
          </cell>
          <cell r="Y2226" t="e">
            <v>#N/A</v>
          </cell>
          <cell r="Z2226" t="e">
            <v>#N/A</v>
          </cell>
          <cell r="AA2226"/>
          <cell r="AB2226"/>
          <cell r="AC2226"/>
          <cell r="AD2226"/>
          <cell r="AE2226" t="str">
            <v>ARRU</v>
          </cell>
          <cell r="AF2226" t="str">
            <v>FI</v>
          </cell>
          <cell r="AG2226"/>
          <cell r="AH2226"/>
        </row>
        <row r="2227">
          <cell r="A2227">
            <v>201100</v>
          </cell>
          <cell r="B2227">
            <v>1000</v>
          </cell>
          <cell r="C2227">
            <v>1035</v>
          </cell>
          <cell r="D2227" t="str">
            <v>SAKO</v>
          </cell>
          <cell r="E2227" t="str">
            <v/>
          </cell>
          <cell r="F2227" t="str">
            <v>X</v>
          </cell>
          <cell r="G2227" t="str">
            <v>PROV S/T BORRINT</v>
          </cell>
          <cell r="H2227" t="str">
            <v>PROVISIONS FOR S/T BORROWING  INTERESTS</v>
          </cell>
          <cell r="I2227" t="str">
            <v>P1688</v>
          </cell>
          <cell r="J2227" t="e">
            <v>#N/A</v>
          </cell>
          <cell r="K2227" t="e">
            <v>#N/A</v>
          </cell>
          <cell r="L2227"/>
          <cell r="M2227"/>
          <cell r="N2227" t="e">
            <v>#N/A</v>
          </cell>
          <cell r="O2227" t="e">
            <v>#N/A</v>
          </cell>
          <cell r="P2227" t="e">
            <v>#N/A</v>
          </cell>
          <cell r="Q2227" t="e">
            <v>#N/A</v>
          </cell>
          <cell r="R2227" t="e">
            <v>#N/A</v>
          </cell>
          <cell r="S2227" t="e">
            <v>#N/A</v>
          </cell>
          <cell r="T2227" t="e">
            <v>#N/A</v>
          </cell>
          <cell r="U2227" t="e">
            <v>#N/A</v>
          </cell>
          <cell r="V2227" t="e">
            <v>#N/A</v>
          </cell>
          <cell r="W2227"/>
          <cell r="X2227" t="e">
            <v>#N/A</v>
          </cell>
          <cell r="Y2227" t="e">
            <v>#N/A</v>
          </cell>
          <cell r="Z2227" t="e">
            <v>#N/A</v>
          </cell>
          <cell r="AA2227"/>
          <cell r="AB2227"/>
          <cell r="AC2227"/>
          <cell r="AD2227"/>
          <cell r="AE2227" t="str">
            <v>ARRU</v>
          </cell>
          <cell r="AF2227" t="str">
            <v>FI</v>
          </cell>
          <cell r="AG2227"/>
          <cell r="AH2227"/>
        </row>
        <row r="2228">
          <cell r="A2228">
            <v>201200</v>
          </cell>
          <cell r="B2228">
            <v>1000</v>
          </cell>
          <cell r="C2228">
            <v>1035</v>
          </cell>
          <cell r="D2228" t="str">
            <v>SAKO</v>
          </cell>
          <cell r="E2228" t="str">
            <v/>
          </cell>
          <cell r="F2228" t="str">
            <v>X</v>
          </cell>
          <cell r="G2228" t="str">
            <v>OVERDRAFT SG</v>
          </cell>
          <cell r="H2228" t="str">
            <v>OVERDRAFT SOCIETE GENERALE</v>
          </cell>
          <cell r="I2228" t="str">
            <v>P5190</v>
          </cell>
          <cell r="J2228" t="e">
            <v>#N/A</v>
          </cell>
          <cell r="K2228" t="e">
            <v>#N/A</v>
          </cell>
          <cell r="L2228"/>
          <cell r="M2228"/>
          <cell r="N2228" t="e">
            <v>#N/A</v>
          </cell>
          <cell r="O2228" t="e">
            <v>#N/A</v>
          </cell>
          <cell r="P2228" t="e">
            <v>#N/A</v>
          </cell>
          <cell r="Q2228" t="e">
            <v>#N/A</v>
          </cell>
          <cell r="R2228" t="e">
            <v>#N/A</v>
          </cell>
          <cell r="S2228" t="e">
            <v>#N/A</v>
          </cell>
          <cell r="T2228" t="e">
            <v>#N/A</v>
          </cell>
          <cell r="U2228" t="e">
            <v>#N/A</v>
          </cell>
          <cell r="V2228" t="e">
            <v>#N/A</v>
          </cell>
          <cell r="W2228"/>
          <cell r="X2228" t="e">
            <v>#N/A</v>
          </cell>
          <cell r="Y2228" t="e">
            <v>#N/A</v>
          </cell>
          <cell r="Z2228" t="e">
            <v>#N/A</v>
          </cell>
          <cell r="AA2228"/>
          <cell r="AB2228"/>
          <cell r="AC2228"/>
          <cell r="AD2228"/>
          <cell r="AE2228" t="str">
            <v>ARRU</v>
          </cell>
          <cell r="AF2228" t="str">
            <v>FI</v>
          </cell>
          <cell r="AG2228"/>
          <cell r="AH2228"/>
        </row>
        <row r="2229">
          <cell r="A2229">
            <v>201201</v>
          </cell>
          <cell r="B2229">
            <v>1000</v>
          </cell>
          <cell r="C2229">
            <v>1035</v>
          </cell>
          <cell r="D2229" t="str">
            <v>SAKO</v>
          </cell>
          <cell r="E2229" t="str">
            <v/>
          </cell>
          <cell r="F2229" t="str">
            <v>X</v>
          </cell>
          <cell r="G2229" t="str">
            <v>OVERDRAFT HSBC</v>
          </cell>
          <cell r="H2229" t="str">
            <v>OVERDRAFT HSBC</v>
          </cell>
          <cell r="I2229" t="str">
            <v>P5190</v>
          </cell>
          <cell r="J2229" t="e">
            <v>#N/A</v>
          </cell>
          <cell r="K2229" t="e">
            <v>#N/A</v>
          </cell>
          <cell r="L2229"/>
          <cell r="M2229"/>
          <cell r="N2229" t="e">
            <v>#N/A</v>
          </cell>
          <cell r="O2229" t="e">
            <v>#N/A</v>
          </cell>
          <cell r="P2229" t="e">
            <v>#N/A</v>
          </cell>
          <cell r="Q2229" t="e">
            <v>#N/A</v>
          </cell>
          <cell r="R2229" t="e">
            <v>#N/A</v>
          </cell>
          <cell r="S2229" t="e">
            <v>#N/A</v>
          </cell>
          <cell r="T2229" t="e">
            <v>#N/A</v>
          </cell>
          <cell r="U2229" t="e">
            <v>#N/A</v>
          </cell>
          <cell r="V2229" t="e">
            <v>#N/A</v>
          </cell>
          <cell r="W2229"/>
          <cell r="X2229" t="e">
            <v>#N/A</v>
          </cell>
          <cell r="Y2229" t="e">
            <v>#N/A</v>
          </cell>
          <cell r="Z2229" t="e">
            <v>#N/A</v>
          </cell>
          <cell r="AA2229"/>
          <cell r="AB2229"/>
          <cell r="AC2229"/>
          <cell r="AD2229"/>
          <cell r="AE2229" t="str">
            <v>ARRU</v>
          </cell>
          <cell r="AF2229" t="str">
            <v>FI</v>
          </cell>
          <cell r="AG2229"/>
          <cell r="AH2229"/>
        </row>
        <row r="2230">
          <cell r="A2230">
            <v>210005</v>
          </cell>
          <cell r="B2230">
            <v>1000</v>
          </cell>
          <cell r="C2230">
            <v>1035</v>
          </cell>
          <cell r="D2230" t="str">
            <v>SAKO</v>
          </cell>
          <cell r="E2230" t="str">
            <v/>
          </cell>
          <cell r="F2230" t="str">
            <v>X</v>
          </cell>
          <cell r="G2230" t="str">
            <v>INTERCO PAYABLE CRE</v>
          </cell>
          <cell r="H2230" t="str">
            <v>INTERCOMPANY PAYABLE (CREDITORS)</v>
          </cell>
          <cell r="I2230" t="str">
            <v>P4010</v>
          </cell>
          <cell r="J2230" t="str">
            <v>RUB</v>
          </cell>
          <cell r="K2230">
            <v>0</v>
          </cell>
          <cell r="L2230"/>
          <cell r="M2230"/>
          <cell r="N2230">
            <v>0</v>
          </cell>
          <cell r="O2230">
            <v>0</v>
          </cell>
          <cell r="P2230" t="str">
            <v>K</v>
          </cell>
          <cell r="Q2230" t="str">
            <v>6001210005</v>
          </cell>
          <cell r="R2230">
            <v>0</v>
          </cell>
          <cell r="S2230" t="str">
            <v>X</v>
          </cell>
          <cell r="T2230" t="str">
            <v>001</v>
          </cell>
          <cell r="U2230" t="str">
            <v>Z067</v>
          </cell>
          <cell r="V2230" t="e">
            <v>#N/A</v>
          </cell>
          <cell r="W2230"/>
          <cell r="X2230" t="e">
            <v>#N/A</v>
          </cell>
          <cell r="Y2230">
            <v>0</v>
          </cell>
          <cell r="Z2230">
            <v>0</v>
          </cell>
          <cell r="AA2230"/>
          <cell r="AB2230"/>
          <cell r="AC2230"/>
          <cell r="AD2230"/>
          <cell r="AE2230" t="str">
            <v>ARRU</v>
          </cell>
          <cell r="AF2230" t="str">
            <v>FI</v>
          </cell>
          <cell r="AG2230" t="str">
            <v>РасчПодрГр</v>
          </cell>
          <cell r="AH2230" t="str">
            <v>Расчеты с поставщиками и подрядчиками в Группе</v>
          </cell>
        </row>
        <row r="2231">
          <cell r="A2231">
            <v>210101</v>
          </cell>
          <cell r="B2231">
            <v>1000</v>
          </cell>
          <cell r="C2231">
            <v>1035</v>
          </cell>
          <cell r="D2231" t="str">
            <v>SAKO</v>
          </cell>
          <cell r="E2231" t="str">
            <v/>
          </cell>
          <cell r="F2231" t="str">
            <v>X</v>
          </cell>
          <cell r="G2231" t="str">
            <v>PROV INTERCO FACIL</v>
          </cell>
          <cell r="H2231" t="str">
            <v>PROVISIONS INTERCOMPANY PAYABLE FACIL</v>
          </cell>
          <cell r="I2231" t="str">
            <v>P4080</v>
          </cell>
          <cell r="J2231" t="str">
            <v>RUB</v>
          </cell>
          <cell r="K2231" t="str">
            <v>X</v>
          </cell>
          <cell r="L2231"/>
          <cell r="M2231"/>
          <cell r="N2231" t="str">
            <v>X</v>
          </cell>
          <cell r="O2231">
            <v>0</v>
          </cell>
          <cell r="P2231">
            <v>0</v>
          </cell>
          <cell r="Q2231" t="str">
            <v>6097210101</v>
          </cell>
          <cell r="R2231">
            <v>0</v>
          </cell>
          <cell r="S2231" t="str">
            <v>X</v>
          </cell>
          <cell r="T2231" t="str">
            <v>001</v>
          </cell>
          <cell r="U2231" t="str">
            <v>Z001</v>
          </cell>
          <cell r="V2231" t="e">
            <v>#N/A</v>
          </cell>
          <cell r="W2231"/>
          <cell r="X2231" t="e">
            <v>#N/A</v>
          </cell>
          <cell r="Y2231">
            <v>0</v>
          </cell>
          <cell r="Z2231">
            <v>0</v>
          </cell>
          <cell r="AA2231"/>
          <cell r="AB2231"/>
          <cell r="AC2231"/>
          <cell r="AD2231"/>
          <cell r="AE2231" t="str">
            <v>ARRU</v>
          </cell>
          <cell r="AF2231" t="str">
            <v>FI</v>
          </cell>
          <cell r="AG2231" t="str">
            <v>НП: FACIL</v>
          </cell>
          <cell r="AH2231" t="str">
            <v>Неотфактурированные поставки FACIL</v>
          </cell>
        </row>
        <row r="2232">
          <cell r="A2232">
            <v>210103</v>
          </cell>
          <cell r="B2232">
            <v>1000</v>
          </cell>
          <cell r="C2232">
            <v>1035</v>
          </cell>
          <cell r="D2232" t="str">
            <v>SAKO</v>
          </cell>
          <cell r="E2232" t="str">
            <v/>
          </cell>
          <cell r="F2232" t="str">
            <v>X</v>
          </cell>
          <cell r="G2232" t="str">
            <v>PROV INTERCO ARB</v>
          </cell>
          <cell r="H2232" t="str">
            <v>PROVISIONS INTERCOMPANY PAYABLE AR BRAZIL</v>
          </cell>
          <cell r="I2232" t="str">
            <v>P4080</v>
          </cell>
          <cell r="J2232" t="str">
            <v>RUB</v>
          </cell>
          <cell r="K2232" t="str">
            <v>X</v>
          </cell>
          <cell r="L2232"/>
          <cell r="M2232"/>
          <cell r="N2232" t="str">
            <v>X</v>
          </cell>
          <cell r="O2232">
            <v>0</v>
          </cell>
          <cell r="P2232">
            <v>0</v>
          </cell>
          <cell r="Q2232" t="str">
            <v>6097210103</v>
          </cell>
          <cell r="R2232">
            <v>0</v>
          </cell>
          <cell r="S2232" t="str">
            <v>X</v>
          </cell>
          <cell r="T2232" t="str">
            <v>001</v>
          </cell>
          <cell r="U2232" t="str">
            <v>Z001</v>
          </cell>
          <cell r="V2232" t="e">
            <v>#N/A</v>
          </cell>
          <cell r="W2232"/>
          <cell r="X2232" t="e">
            <v>#N/A</v>
          </cell>
          <cell r="Y2232">
            <v>0</v>
          </cell>
          <cell r="Z2232">
            <v>0</v>
          </cell>
          <cell r="AA2232"/>
          <cell r="AB2232"/>
          <cell r="AC2232"/>
          <cell r="AD2232"/>
          <cell r="AE2232" t="str">
            <v>ARRU</v>
          </cell>
          <cell r="AF2232" t="str">
            <v>FI</v>
          </cell>
          <cell r="AG2232" t="str">
            <v xml:space="preserve">НП: AR BRAZIL </v>
          </cell>
          <cell r="AH2232" t="str">
            <v xml:space="preserve">Неотфактурированные поставки AR BRAZIL </v>
          </cell>
        </row>
        <row r="2233">
          <cell r="A2233">
            <v>210105</v>
          </cell>
          <cell r="B2233">
            <v>1000</v>
          </cell>
          <cell r="C2233">
            <v>1035</v>
          </cell>
          <cell r="D2233" t="str">
            <v>SAKO</v>
          </cell>
          <cell r="E2233" t="str">
            <v/>
          </cell>
          <cell r="F2233" t="str">
            <v>X</v>
          </cell>
          <cell r="G2233" t="str">
            <v>PROV INTERCO AREZ</v>
          </cell>
          <cell r="H2233" t="str">
            <v>PROVISIONS INTERCOMPANY PAYABLE AR EQUIPMENT ZHENJ</v>
          </cell>
          <cell r="I2233" t="str">
            <v>P4080</v>
          </cell>
          <cell r="J2233" t="str">
            <v>RUB</v>
          </cell>
          <cell r="K2233" t="str">
            <v>X</v>
          </cell>
          <cell r="L2233"/>
          <cell r="M2233"/>
          <cell r="N2233" t="str">
            <v>X</v>
          </cell>
          <cell r="O2233">
            <v>0</v>
          </cell>
          <cell r="P2233">
            <v>0</v>
          </cell>
          <cell r="Q2233" t="str">
            <v>6097210105</v>
          </cell>
          <cell r="R2233">
            <v>0</v>
          </cell>
          <cell r="S2233" t="str">
            <v>X</v>
          </cell>
          <cell r="T2233" t="str">
            <v>001</v>
          </cell>
          <cell r="U2233" t="str">
            <v>Z001</v>
          </cell>
          <cell r="V2233" t="e">
            <v>#N/A</v>
          </cell>
          <cell r="W2233"/>
          <cell r="X2233" t="e">
            <v>#N/A</v>
          </cell>
          <cell r="Y2233">
            <v>0</v>
          </cell>
          <cell r="Z2233">
            <v>0</v>
          </cell>
          <cell r="AA2233"/>
          <cell r="AB2233"/>
          <cell r="AC2233"/>
          <cell r="AD2233"/>
          <cell r="AE2233" t="str">
            <v>ARRU</v>
          </cell>
          <cell r="AF2233" t="str">
            <v>FI</v>
          </cell>
          <cell r="AG2233" t="str">
            <v>НП: AR EQUIPMENT ZHE</v>
          </cell>
          <cell r="AH2233" t="str">
            <v>Неотфактурированные поставки AR EQUIPMENT ZHENJ</v>
          </cell>
        </row>
        <row r="2234">
          <cell r="A2234">
            <v>210106</v>
          </cell>
          <cell r="B2234">
            <v>1000</v>
          </cell>
          <cell r="C2234">
            <v>1035</v>
          </cell>
          <cell r="D2234" t="str">
            <v>SAKO</v>
          </cell>
          <cell r="E2234" t="str">
            <v/>
          </cell>
          <cell r="F2234" t="str">
            <v>X</v>
          </cell>
          <cell r="G2234" t="str">
            <v>PROV INTERCO AR JABL</v>
          </cell>
          <cell r="H2234" t="str">
            <v>PROVISIONS INTERCOMPANY PAYABLE AR JABLONEC</v>
          </cell>
          <cell r="I2234" t="str">
            <v>P4080</v>
          </cell>
          <cell r="J2234" t="str">
            <v>RUB</v>
          </cell>
          <cell r="K2234" t="str">
            <v>X</v>
          </cell>
          <cell r="L2234"/>
          <cell r="M2234"/>
          <cell r="N2234" t="str">
            <v>X</v>
          </cell>
          <cell r="O2234">
            <v>0</v>
          </cell>
          <cell r="P2234">
            <v>0</v>
          </cell>
          <cell r="Q2234" t="str">
            <v>6097210106</v>
          </cell>
          <cell r="R2234">
            <v>0</v>
          </cell>
          <cell r="S2234" t="str">
            <v>X</v>
          </cell>
          <cell r="T2234" t="str">
            <v>001</v>
          </cell>
          <cell r="U2234" t="str">
            <v>Z001</v>
          </cell>
          <cell r="V2234" t="e">
            <v>#N/A</v>
          </cell>
          <cell r="W2234"/>
          <cell r="X2234" t="e">
            <v>#N/A</v>
          </cell>
          <cell r="Y2234">
            <v>0</v>
          </cell>
          <cell r="Z2234">
            <v>0</v>
          </cell>
          <cell r="AA2234"/>
          <cell r="AB2234"/>
          <cell r="AC2234"/>
          <cell r="AD2234"/>
          <cell r="AE2234" t="str">
            <v>ARRU</v>
          </cell>
          <cell r="AF2234" t="str">
            <v>FI</v>
          </cell>
          <cell r="AG2234" t="str">
            <v>НП: AR JABLONEC</v>
          </cell>
          <cell r="AH2234" t="str">
            <v>Неотфактурированные поставки AR JABLONEC</v>
          </cell>
        </row>
        <row r="2235">
          <cell r="A2235">
            <v>210107</v>
          </cell>
          <cell r="B2235">
            <v>1000</v>
          </cell>
          <cell r="C2235">
            <v>1035</v>
          </cell>
          <cell r="D2235" t="str">
            <v>SAKO</v>
          </cell>
          <cell r="E2235" t="str">
            <v/>
          </cell>
          <cell r="F2235" t="str">
            <v>X</v>
          </cell>
          <cell r="G2235" t="str">
            <v>PROV INTERCO AR SARL</v>
          </cell>
          <cell r="H2235" t="str">
            <v>PROVISIONS INTERCOMPANY PAYABLE AR SARL</v>
          </cell>
          <cell r="I2235" t="str">
            <v>P4080</v>
          </cell>
          <cell r="J2235" t="str">
            <v>RUB</v>
          </cell>
          <cell r="K2235" t="str">
            <v>X</v>
          </cell>
          <cell r="L2235"/>
          <cell r="M2235"/>
          <cell r="N2235" t="str">
            <v>X</v>
          </cell>
          <cell r="O2235">
            <v>0</v>
          </cell>
          <cell r="P2235">
            <v>0</v>
          </cell>
          <cell r="Q2235" t="str">
            <v>6097210107</v>
          </cell>
          <cell r="R2235">
            <v>0</v>
          </cell>
          <cell r="S2235" t="str">
            <v>X</v>
          </cell>
          <cell r="T2235" t="str">
            <v>001</v>
          </cell>
          <cell r="U2235" t="str">
            <v>Z001</v>
          </cell>
          <cell r="V2235" t="e">
            <v>#N/A</v>
          </cell>
          <cell r="W2235"/>
          <cell r="X2235" t="e">
            <v>#N/A</v>
          </cell>
          <cell r="Y2235">
            <v>0</v>
          </cell>
          <cell r="Z2235">
            <v>0</v>
          </cell>
          <cell r="AA2235"/>
          <cell r="AB2235"/>
          <cell r="AC2235"/>
          <cell r="AD2235"/>
          <cell r="AE2235" t="str">
            <v>ARRU</v>
          </cell>
          <cell r="AF2235" t="str">
            <v>FI</v>
          </cell>
          <cell r="AG2235" t="str">
            <v>НП: AR SARL</v>
          </cell>
          <cell r="AH2235" t="str">
            <v>Неотфактурированные поставки AR SARL</v>
          </cell>
        </row>
        <row r="2236">
          <cell r="A2236">
            <v>210108</v>
          </cell>
          <cell r="B2236">
            <v>1000</v>
          </cell>
          <cell r="C2236">
            <v>1035</v>
          </cell>
          <cell r="D2236" t="str">
            <v>SAKO</v>
          </cell>
          <cell r="E2236" t="str">
            <v/>
          </cell>
          <cell r="F2236" t="str">
            <v>X</v>
          </cell>
          <cell r="G2236" t="str">
            <v>PROV INTERCO RAYNET</v>
          </cell>
          <cell r="H2236" t="str">
            <v>PROVISIONS INTERCOMPANY PAYABLE RAYNET</v>
          </cell>
          <cell r="I2236" t="str">
            <v>P4080</v>
          </cell>
          <cell r="J2236" t="str">
            <v>RUB</v>
          </cell>
          <cell r="K2236" t="str">
            <v>X</v>
          </cell>
          <cell r="L2236"/>
          <cell r="M2236"/>
          <cell r="N2236" t="str">
            <v>X</v>
          </cell>
          <cell r="O2236">
            <v>0</v>
          </cell>
          <cell r="P2236">
            <v>0</v>
          </cell>
          <cell r="Q2236" t="str">
            <v>6097210108</v>
          </cell>
          <cell r="R2236">
            <v>0</v>
          </cell>
          <cell r="S2236" t="str">
            <v>X</v>
          </cell>
          <cell r="T2236" t="str">
            <v>001</v>
          </cell>
          <cell r="U2236" t="str">
            <v>Z001</v>
          </cell>
          <cell r="V2236" t="e">
            <v>#N/A</v>
          </cell>
          <cell r="W2236"/>
          <cell r="X2236" t="e">
            <v>#N/A</v>
          </cell>
          <cell r="Y2236">
            <v>0</v>
          </cell>
          <cell r="Z2236">
            <v>0</v>
          </cell>
          <cell r="AA2236"/>
          <cell r="AB2236"/>
          <cell r="AC2236"/>
          <cell r="AD2236"/>
          <cell r="AE2236" t="str">
            <v>ARRU</v>
          </cell>
          <cell r="AF2236" t="str">
            <v>FI</v>
          </cell>
          <cell r="AG2236" t="str">
            <v>НП: RAYNET</v>
          </cell>
          <cell r="AH2236" t="str">
            <v>Неотфактурированные поставки RAYNET</v>
          </cell>
        </row>
        <row r="2237">
          <cell r="A2237">
            <v>210109</v>
          </cell>
          <cell r="B2237">
            <v>1000</v>
          </cell>
          <cell r="C2237">
            <v>1035</v>
          </cell>
          <cell r="D2237" t="str">
            <v>SAKO</v>
          </cell>
          <cell r="E2237" t="str">
            <v/>
          </cell>
          <cell r="F2237" t="str">
            <v>X</v>
          </cell>
          <cell r="G2237" t="str">
            <v>PROV INTERCO GEG</v>
          </cell>
          <cell r="H2237" t="str">
            <v>PROVISIONS INTERCOMPANY PAYABLE GEG</v>
          </cell>
          <cell r="I2237" t="str">
            <v>P4080</v>
          </cell>
          <cell r="J2237" t="str">
            <v>RUB</v>
          </cell>
          <cell r="K2237" t="str">
            <v>X</v>
          </cell>
          <cell r="L2237"/>
          <cell r="M2237"/>
          <cell r="N2237" t="str">
            <v>X</v>
          </cell>
          <cell r="O2237">
            <v>0</v>
          </cell>
          <cell r="P2237">
            <v>0</v>
          </cell>
          <cell r="Q2237" t="str">
            <v>6097210109</v>
          </cell>
          <cell r="R2237">
            <v>0</v>
          </cell>
          <cell r="S2237" t="str">
            <v>X</v>
          </cell>
          <cell r="T2237" t="str">
            <v>001</v>
          </cell>
          <cell r="U2237" t="str">
            <v>Z001</v>
          </cell>
          <cell r="V2237">
            <v>0</v>
          </cell>
          <cell r="W2237"/>
          <cell r="X2237">
            <v>0</v>
          </cell>
          <cell r="Y2237">
            <v>0</v>
          </cell>
          <cell r="Z2237">
            <v>0</v>
          </cell>
          <cell r="AA2237"/>
          <cell r="AB2237"/>
          <cell r="AC2237"/>
          <cell r="AD2237"/>
          <cell r="AE2237" t="str">
            <v>ARRU</v>
          </cell>
          <cell r="AF2237" t="str">
            <v>FI</v>
          </cell>
          <cell r="AG2237" t="str">
            <v>НП: GEG</v>
          </cell>
          <cell r="AH2237" t="str">
            <v>Неотфактурированные поставки GEG</v>
          </cell>
        </row>
        <row r="2238">
          <cell r="A2238">
            <v>210110</v>
          </cell>
          <cell r="B2238">
            <v>1000</v>
          </cell>
          <cell r="C2238">
            <v>1035</v>
          </cell>
          <cell r="D2238" t="str">
            <v>SAKO</v>
          </cell>
          <cell r="E2238" t="str">
            <v/>
          </cell>
          <cell r="F2238" t="str">
            <v>X</v>
          </cell>
          <cell r="G2238" t="str">
            <v>PROV INTERCO AR SCS</v>
          </cell>
          <cell r="H2238" t="str">
            <v>PROVISIONS INTERCOMPANY PAYABLE AR SCS</v>
          </cell>
          <cell r="I2238" t="str">
            <v>P4080</v>
          </cell>
          <cell r="J2238" t="str">
            <v>RUB</v>
          </cell>
          <cell r="K2238" t="str">
            <v>X</v>
          </cell>
          <cell r="L2238"/>
          <cell r="M2238"/>
          <cell r="N2238" t="str">
            <v>X</v>
          </cell>
          <cell r="O2238">
            <v>0</v>
          </cell>
          <cell r="P2238">
            <v>0</v>
          </cell>
          <cell r="Q2238" t="str">
            <v>6097210110</v>
          </cell>
          <cell r="R2238">
            <v>0</v>
          </cell>
          <cell r="S2238" t="str">
            <v>X</v>
          </cell>
          <cell r="T2238" t="str">
            <v>001</v>
          </cell>
          <cell r="U2238" t="str">
            <v>Z001</v>
          </cell>
          <cell r="V2238">
            <v>0</v>
          </cell>
          <cell r="W2238"/>
          <cell r="X2238">
            <v>0</v>
          </cell>
          <cell r="Y2238">
            <v>0</v>
          </cell>
          <cell r="Z2238">
            <v>0</v>
          </cell>
          <cell r="AA2238"/>
          <cell r="AB2238"/>
          <cell r="AC2238"/>
          <cell r="AD2238"/>
          <cell r="AE2238" t="str">
            <v>ARRU</v>
          </cell>
          <cell r="AF2238" t="str">
            <v>FI</v>
          </cell>
          <cell r="AG2238" t="str">
            <v>НП: AR SCS</v>
          </cell>
          <cell r="AH2238" t="str">
            <v>Неотфактурированные поставки AR SCS</v>
          </cell>
        </row>
        <row r="2239">
          <cell r="A2239">
            <v>210112</v>
          </cell>
          <cell r="B2239">
            <v>1000</v>
          </cell>
          <cell r="C2239">
            <v>1035</v>
          </cell>
          <cell r="D2239" t="str">
            <v>SAKO</v>
          </cell>
          <cell r="E2239" t="str">
            <v/>
          </cell>
          <cell r="F2239" t="str">
            <v>X</v>
          </cell>
          <cell r="G2239" t="str">
            <v>PROV INTERCO RAYBOND</v>
          </cell>
          <cell r="H2239" t="str">
            <v>PROVISIONS INTERCOMPANY PAYABLE RAYBOND</v>
          </cell>
          <cell r="I2239" t="str">
            <v>P4080</v>
          </cell>
          <cell r="J2239" t="str">
            <v>RUB</v>
          </cell>
          <cell r="K2239" t="str">
            <v>X</v>
          </cell>
          <cell r="L2239"/>
          <cell r="M2239"/>
          <cell r="N2239" t="str">
            <v>X</v>
          </cell>
          <cell r="O2239">
            <v>0</v>
          </cell>
          <cell r="P2239">
            <v>0</v>
          </cell>
          <cell r="Q2239" t="str">
            <v>6097210112</v>
          </cell>
          <cell r="R2239">
            <v>0</v>
          </cell>
          <cell r="S2239" t="str">
            <v>X</v>
          </cell>
          <cell r="T2239" t="str">
            <v>001</v>
          </cell>
          <cell r="U2239" t="str">
            <v>Z001</v>
          </cell>
          <cell r="V2239">
            <v>0</v>
          </cell>
          <cell r="W2239"/>
          <cell r="X2239">
            <v>0</v>
          </cell>
          <cell r="Y2239">
            <v>0</v>
          </cell>
          <cell r="Z2239">
            <v>0</v>
          </cell>
          <cell r="AA2239"/>
          <cell r="AB2239"/>
          <cell r="AC2239"/>
          <cell r="AD2239"/>
          <cell r="AE2239" t="str">
            <v>ARRU</v>
          </cell>
          <cell r="AF2239" t="str">
            <v>FI</v>
          </cell>
          <cell r="AG2239" t="str">
            <v>НП: RAYBOND</v>
          </cell>
          <cell r="AH2239" t="str">
            <v>Неотфактурированные поставки RAYBOND</v>
          </cell>
        </row>
        <row r="2240">
          <cell r="A2240">
            <v>210113</v>
          </cell>
          <cell r="B2240">
            <v>1000</v>
          </cell>
          <cell r="C2240">
            <v>1035</v>
          </cell>
          <cell r="D2240" t="str">
            <v>SAKO</v>
          </cell>
          <cell r="E2240" t="str">
            <v/>
          </cell>
          <cell r="F2240" t="str">
            <v>X</v>
          </cell>
          <cell r="G2240" t="str">
            <v>PROV INTERCO AR FC F</v>
          </cell>
          <cell r="H2240" t="str">
            <v>PROVISIONS INTERCOMPANY PAYABLE AR FC FRANCE</v>
          </cell>
          <cell r="I2240" t="str">
            <v>P4080</v>
          </cell>
          <cell r="J2240" t="str">
            <v>RUB</v>
          </cell>
          <cell r="K2240" t="str">
            <v>X</v>
          </cell>
          <cell r="L2240"/>
          <cell r="M2240"/>
          <cell r="N2240" t="str">
            <v>X</v>
          </cell>
          <cell r="O2240">
            <v>0</v>
          </cell>
          <cell r="P2240">
            <v>0</v>
          </cell>
          <cell r="Q2240" t="str">
            <v>6097210113</v>
          </cell>
          <cell r="R2240">
            <v>0</v>
          </cell>
          <cell r="S2240" t="str">
            <v>X</v>
          </cell>
          <cell r="T2240" t="str">
            <v>001</v>
          </cell>
          <cell r="U2240" t="str">
            <v>Z001</v>
          </cell>
          <cell r="V2240">
            <v>0</v>
          </cell>
          <cell r="W2240"/>
          <cell r="X2240">
            <v>0</v>
          </cell>
          <cell r="Y2240">
            <v>0</v>
          </cell>
          <cell r="Z2240">
            <v>0</v>
          </cell>
          <cell r="AA2240"/>
          <cell r="AB2240"/>
          <cell r="AC2240"/>
          <cell r="AD2240"/>
          <cell r="AE2240" t="str">
            <v>ARRU</v>
          </cell>
          <cell r="AF2240" t="str">
            <v>FI</v>
          </cell>
          <cell r="AG2240" t="str">
            <v>НП: AR FC FRANCE</v>
          </cell>
          <cell r="AH2240" t="str">
            <v>Неотфактурированные поставки AR FC FRANCE</v>
          </cell>
        </row>
        <row r="2241">
          <cell r="A2241">
            <v>210115</v>
          </cell>
          <cell r="B2241">
            <v>1000</v>
          </cell>
          <cell r="C2241">
            <v>1035</v>
          </cell>
          <cell r="D2241" t="str">
            <v>SAKO</v>
          </cell>
          <cell r="E2241" t="str">
            <v/>
          </cell>
          <cell r="F2241" t="str">
            <v>X</v>
          </cell>
          <cell r="G2241" t="str">
            <v>PROV INTERCO AR GMBH</v>
          </cell>
          <cell r="H2241" t="str">
            <v>PROVISIONS INTERCOMPANY PAYABLE AR GMBH'CO KG</v>
          </cell>
          <cell r="I2241" t="str">
            <v>P4080</v>
          </cell>
          <cell r="J2241" t="str">
            <v>RUB</v>
          </cell>
          <cell r="K2241" t="str">
            <v>X</v>
          </cell>
          <cell r="L2241"/>
          <cell r="M2241"/>
          <cell r="N2241" t="str">
            <v>X</v>
          </cell>
          <cell r="O2241">
            <v>0</v>
          </cell>
          <cell r="P2241">
            <v>0</v>
          </cell>
          <cell r="Q2241" t="str">
            <v>6097210115</v>
          </cell>
          <cell r="R2241">
            <v>0</v>
          </cell>
          <cell r="S2241" t="str">
            <v>X</v>
          </cell>
          <cell r="T2241" t="str">
            <v>001</v>
          </cell>
          <cell r="U2241" t="str">
            <v>Z001</v>
          </cell>
          <cell r="V2241">
            <v>0</v>
          </cell>
          <cell r="W2241"/>
          <cell r="X2241">
            <v>0</v>
          </cell>
          <cell r="Y2241">
            <v>0</v>
          </cell>
          <cell r="Z2241">
            <v>0</v>
          </cell>
          <cell r="AA2241"/>
          <cell r="AB2241"/>
          <cell r="AC2241"/>
          <cell r="AD2241"/>
          <cell r="AE2241" t="str">
            <v>ARRU</v>
          </cell>
          <cell r="AF2241" t="str">
            <v>FI</v>
          </cell>
          <cell r="AG2241" t="str">
            <v>НП: AR GMBH'CO KG</v>
          </cell>
          <cell r="AH2241" t="str">
            <v>Неотфактурированные поставки AR GMBH'CO KG</v>
          </cell>
        </row>
        <row r="2242">
          <cell r="A2242">
            <v>210116</v>
          </cell>
          <cell r="B2242">
            <v>1000</v>
          </cell>
          <cell r="C2242">
            <v>1035</v>
          </cell>
          <cell r="D2242" t="str">
            <v>SAKO</v>
          </cell>
          <cell r="E2242" t="str">
            <v/>
          </cell>
          <cell r="F2242" t="str">
            <v>X</v>
          </cell>
          <cell r="G2242" t="str">
            <v>PROV INTERCO AR ITAL</v>
          </cell>
          <cell r="H2242" t="str">
            <v>PROVISIONS INTERCOMPANY PAYABLE AR ITALIANA</v>
          </cell>
          <cell r="I2242" t="str">
            <v>P4080</v>
          </cell>
          <cell r="J2242" t="str">
            <v>RUB</v>
          </cell>
          <cell r="K2242" t="str">
            <v>X</v>
          </cell>
          <cell r="L2242"/>
          <cell r="M2242"/>
          <cell r="N2242" t="str">
            <v>X</v>
          </cell>
          <cell r="O2242">
            <v>0</v>
          </cell>
          <cell r="P2242">
            <v>0</v>
          </cell>
          <cell r="Q2242" t="str">
            <v>6097210116</v>
          </cell>
          <cell r="R2242">
            <v>0</v>
          </cell>
          <cell r="S2242" t="str">
            <v>X</v>
          </cell>
          <cell r="T2242" t="str">
            <v>001</v>
          </cell>
          <cell r="U2242" t="str">
            <v>Z001</v>
          </cell>
          <cell r="V2242">
            <v>0</v>
          </cell>
          <cell r="W2242"/>
          <cell r="X2242">
            <v>0</v>
          </cell>
          <cell r="Y2242">
            <v>0</v>
          </cell>
          <cell r="Z2242">
            <v>0</v>
          </cell>
          <cell r="AA2242"/>
          <cell r="AB2242"/>
          <cell r="AC2242"/>
          <cell r="AD2242"/>
          <cell r="AE2242" t="str">
            <v>ARRU</v>
          </cell>
          <cell r="AF2242" t="str">
            <v>FI</v>
          </cell>
          <cell r="AG2242" t="str">
            <v>НП: AR ITALIANA</v>
          </cell>
          <cell r="AH2242" t="str">
            <v>Неотфактурированные поставки AR ITALIANA</v>
          </cell>
        </row>
        <row r="2243">
          <cell r="A2243">
            <v>210117</v>
          </cell>
          <cell r="B2243">
            <v>1000</v>
          </cell>
          <cell r="C2243">
            <v>1035</v>
          </cell>
          <cell r="D2243" t="str">
            <v>SAKO</v>
          </cell>
          <cell r="E2243" t="str">
            <v/>
          </cell>
          <cell r="F2243" t="str">
            <v>X</v>
          </cell>
          <cell r="G2243" t="str">
            <v>PROV INTERCO AR JAP</v>
          </cell>
          <cell r="H2243" t="str">
            <v>PROVISIONS INTERCOMPANY PAYABLE AR JAPAN</v>
          </cell>
          <cell r="I2243" t="str">
            <v>P4080</v>
          </cell>
          <cell r="J2243" t="str">
            <v>RUB</v>
          </cell>
          <cell r="K2243" t="str">
            <v>X</v>
          </cell>
          <cell r="L2243"/>
          <cell r="M2243"/>
          <cell r="N2243" t="str">
            <v>X</v>
          </cell>
          <cell r="O2243">
            <v>0</v>
          </cell>
          <cell r="P2243">
            <v>0</v>
          </cell>
          <cell r="Q2243" t="str">
            <v>6097210117</v>
          </cell>
          <cell r="R2243">
            <v>0</v>
          </cell>
          <cell r="S2243" t="str">
            <v>X</v>
          </cell>
          <cell r="T2243" t="str">
            <v>001</v>
          </cell>
          <cell r="U2243" t="str">
            <v>Z001</v>
          </cell>
          <cell r="V2243">
            <v>0</v>
          </cell>
          <cell r="W2243"/>
          <cell r="X2243">
            <v>0</v>
          </cell>
          <cell r="Y2243">
            <v>0</v>
          </cell>
          <cell r="Z2243">
            <v>0</v>
          </cell>
          <cell r="AA2243"/>
          <cell r="AB2243"/>
          <cell r="AC2243"/>
          <cell r="AD2243"/>
          <cell r="AE2243" t="str">
            <v>ARRU</v>
          </cell>
          <cell r="AF2243" t="str">
            <v>FI</v>
          </cell>
          <cell r="AG2243" t="str">
            <v>НП: AR JAPAN</v>
          </cell>
          <cell r="AH2243" t="str">
            <v>Неотфактурированные поставки AR JAPAN</v>
          </cell>
        </row>
        <row r="2244">
          <cell r="A2244">
            <v>210118</v>
          </cell>
          <cell r="B2244">
            <v>1000</v>
          </cell>
          <cell r="C2244">
            <v>1035</v>
          </cell>
          <cell r="D2244" t="str">
            <v>SAKO</v>
          </cell>
          <cell r="E2244" t="str">
            <v/>
          </cell>
          <cell r="F2244" t="str">
            <v>X</v>
          </cell>
          <cell r="G2244" t="str">
            <v>PROV INTERCO AR SP</v>
          </cell>
          <cell r="H2244" t="str">
            <v>PROVISIONS INTERCOMPANY PAYABLE AR SPAIN</v>
          </cell>
          <cell r="I2244" t="str">
            <v>P4080</v>
          </cell>
          <cell r="J2244" t="str">
            <v>RUB</v>
          </cell>
          <cell r="K2244" t="str">
            <v>X</v>
          </cell>
          <cell r="L2244"/>
          <cell r="M2244"/>
          <cell r="N2244" t="str">
            <v>X</v>
          </cell>
          <cell r="O2244">
            <v>0</v>
          </cell>
          <cell r="P2244">
            <v>0</v>
          </cell>
          <cell r="Q2244" t="str">
            <v>6097210118</v>
          </cell>
          <cell r="R2244">
            <v>0</v>
          </cell>
          <cell r="S2244" t="str">
            <v>X</v>
          </cell>
          <cell r="T2244" t="str">
            <v>001</v>
          </cell>
          <cell r="U2244" t="str">
            <v>Z001</v>
          </cell>
          <cell r="V2244">
            <v>0</v>
          </cell>
          <cell r="W2244"/>
          <cell r="X2244">
            <v>0</v>
          </cell>
          <cell r="Y2244">
            <v>0</v>
          </cell>
          <cell r="Z2244">
            <v>0</v>
          </cell>
          <cell r="AA2244"/>
          <cell r="AB2244"/>
          <cell r="AC2244"/>
          <cell r="AD2244"/>
          <cell r="AE2244" t="str">
            <v>ARRU</v>
          </cell>
          <cell r="AF2244" t="str">
            <v>FI</v>
          </cell>
          <cell r="AG2244" t="str">
            <v>НП: AR SPAIN</v>
          </cell>
          <cell r="AH2244" t="str">
            <v>Неотфактурированные поставки AR SPAIN</v>
          </cell>
        </row>
        <row r="2245">
          <cell r="A2245">
            <v>210119</v>
          </cell>
          <cell r="B2245">
            <v>1000</v>
          </cell>
          <cell r="C2245">
            <v>1035</v>
          </cell>
          <cell r="D2245" t="str">
            <v>SAKO</v>
          </cell>
          <cell r="E2245" t="str">
            <v/>
          </cell>
          <cell r="F2245" t="str">
            <v>X</v>
          </cell>
          <cell r="G2245" t="str">
            <v>PROV INTERCO AR LTD</v>
          </cell>
          <cell r="H2245" t="str">
            <v>PROVISION INTERCOMPANY PAYABLE AR LTD</v>
          </cell>
          <cell r="I2245" t="str">
            <v>P4080</v>
          </cell>
          <cell r="J2245" t="str">
            <v>RUB</v>
          </cell>
          <cell r="K2245" t="str">
            <v>X</v>
          </cell>
          <cell r="L2245"/>
          <cell r="M2245"/>
          <cell r="N2245" t="str">
            <v>X</v>
          </cell>
          <cell r="O2245">
            <v>0</v>
          </cell>
          <cell r="P2245">
            <v>0</v>
          </cell>
          <cell r="Q2245" t="str">
            <v>6097210119</v>
          </cell>
          <cell r="R2245">
            <v>0</v>
          </cell>
          <cell r="S2245" t="str">
            <v>X</v>
          </cell>
          <cell r="T2245" t="str">
            <v>001</v>
          </cell>
          <cell r="U2245" t="str">
            <v>Z001</v>
          </cell>
          <cell r="V2245">
            <v>0</v>
          </cell>
          <cell r="W2245"/>
          <cell r="X2245">
            <v>0</v>
          </cell>
          <cell r="Y2245">
            <v>0</v>
          </cell>
          <cell r="Z2245">
            <v>0</v>
          </cell>
          <cell r="AA2245"/>
          <cell r="AB2245"/>
          <cell r="AC2245"/>
          <cell r="AD2245"/>
          <cell r="AE2245" t="str">
            <v>ARRU</v>
          </cell>
          <cell r="AF2245" t="str">
            <v>FI</v>
          </cell>
          <cell r="AG2245" t="str">
            <v>НП: AR LTD</v>
          </cell>
          <cell r="AH2245" t="str">
            <v>Неотфактурированные поставки AR LTD</v>
          </cell>
        </row>
        <row r="2246">
          <cell r="A2246">
            <v>210120</v>
          </cell>
          <cell r="B2246">
            <v>1000</v>
          </cell>
          <cell r="C2246">
            <v>1035</v>
          </cell>
          <cell r="D2246" t="str">
            <v>SAKO</v>
          </cell>
          <cell r="E2246" t="str">
            <v/>
          </cell>
          <cell r="F2246" t="str">
            <v>X</v>
          </cell>
          <cell r="G2246" t="str">
            <v>PROV INTERCO AR INC</v>
          </cell>
          <cell r="H2246" t="str">
            <v>PROVISIONS INTERCOMPANY PAYABLE AR INC</v>
          </cell>
          <cell r="I2246" t="str">
            <v>P4080</v>
          </cell>
          <cell r="J2246" t="str">
            <v>RUB</v>
          </cell>
          <cell r="K2246" t="str">
            <v>X</v>
          </cell>
          <cell r="L2246"/>
          <cell r="M2246"/>
          <cell r="N2246" t="str">
            <v>X</v>
          </cell>
          <cell r="O2246">
            <v>0</v>
          </cell>
          <cell r="P2246">
            <v>0</v>
          </cell>
          <cell r="Q2246" t="str">
            <v>6097210120</v>
          </cell>
          <cell r="R2246">
            <v>0</v>
          </cell>
          <cell r="S2246" t="str">
            <v>X</v>
          </cell>
          <cell r="T2246" t="str">
            <v>001</v>
          </cell>
          <cell r="U2246" t="str">
            <v>Z001</v>
          </cell>
          <cell r="V2246">
            <v>0</v>
          </cell>
          <cell r="W2246"/>
          <cell r="X2246">
            <v>0</v>
          </cell>
          <cell r="Y2246">
            <v>0</v>
          </cell>
          <cell r="Z2246">
            <v>0</v>
          </cell>
          <cell r="AA2246"/>
          <cell r="AB2246"/>
          <cell r="AC2246"/>
          <cell r="AD2246"/>
          <cell r="AE2246" t="str">
            <v>ARRU</v>
          </cell>
          <cell r="AF2246" t="str">
            <v>FI</v>
          </cell>
          <cell r="AG2246" t="str">
            <v>НП: AR INC</v>
          </cell>
          <cell r="AH2246" t="str">
            <v>Неотфактурированные поставки AR INC</v>
          </cell>
        </row>
        <row r="2247">
          <cell r="A2247">
            <v>210121</v>
          </cell>
          <cell r="B2247">
            <v>1000</v>
          </cell>
          <cell r="C2247">
            <v>1035</v>
          </cell>
          <cell r="D2247" t="str">
            <v>SAKO</v>
          </cell>
          <cell r="E2247" t="str">
            <v/>
          </cell>
          <cell r="F2247" t="str">
            <v>X</v>
          </cell>
          <cell r="G2247" t="str">
            <v>PROV INTERCO AR FC G</v>
          </cell>
          <cell r="H2247" t="str">
            <v>PROVISIONS INTERCOMPANY PAYABLE AR FC GERMANY</v>
          </cell>
          <cell r="I2247" t="str">
            <v>P4080</v>
          </cell>
          <cell r="J2247" t="str">
            <v>RUB</v>
          </cell>
          <cell r="K2247" t="str">
            <v>X</v>
          </cell>
          <cell r="L2247"/>
          <cell r="M2247"/>
          <cell r="N2247" t="str">
            <v>X</v>
          </cell>
          <cell r="O2247">
            <v>0</v>
          </cell>
          <cell r="P2247">
            <v>0</v>
          </cell>
          <cell r="Q2247" t="str">
            <v>6097210121</v>
          </cell>
          <cell r="R2247">
            <v>0</v>
          </cell>
          <cell r="S2247" t="str">
            <v>X</v>
          </cell>
          <cell r="T2247" t="str">
            <v>001</v>
          </cell>
          <cell r="U2247" t="str">
            <v>Z001</v>
          </cell>
          <cell r="V2247">
            <v>0</v>
          </cell>
          <cell r="W2247"/>
          <cell r="X2247">
            <v>0</v>
          </cell>
          <cell r="Y2247">
            <v>0</v>
          </cell>
          <cell r="Z2247">
            <v>0</v>
          </cell>
          <cell r="AA2247"/>
          <cell r="AB2247"/>
          <cell r="AC2247"/>
          <cell r="AD2247"/>
          <cell r="AE2247" t="str">
            <v>ARRU</v>
          </cell>
          <cell r="AF2247" t="str">
            <v>FI</v>
          </cell>
          <cell r="AG2247" t="str">
            <v>НП: AR FC GERMANY</v>
          </cell>
          <cell r="AH2247" t="str">
            <v>Неотфактурированные поставки AR FC GERMANY</v>
          </cell>
        </row>
        <row r="2248">
          <cell r="A2248">
            <v>210122</v>
          </cell>
          <cell r="B2248">
            <v>1000</v>
          </cell>
          <cell r="C2248">
            <v>1035</v>
          </cell>
          <cell r="D2248" t="str">
            <v>SAKO</v>
          </cell>
          <cell r="E2248" t="str">
            <v/>
          </cell>
          <cell r="F2248" t="str">
            <v>X</v>
          </cell>
          <cell r="G2248" t="str">
            <v>PROV INTERCO AR TR</v>
          </cell>
          <cell r="H2248" t="str">
            <v>PROVISIONS INTERCOMPANY PAYABLE AR TURKEY</v>
          </cell>
          <cell r="I2248" t="str">
            <v>P4080</v>
          </cell>
          <cell r="J2248" t="str">
            <v>RUB</v>
          </cell>
          <cell r="K2248" t="str">
            <v>X</v>
          </cell>
          <cell r="L2248"/>
          <cell r="M2248"/>
          <cell r="N2248" t="str">
            <v>X</v>
          </cell>
          <cell r="O2248">
            <v>0</v>
          </cell>
          <cell r="P2248">
            <v>0</v>
          </cell>
          <cell r="Q2248" t="str">
            <v>6097210122</v>
          </cell>
          <cell r="R2248">
            <v>0</v>
          </cell>
          <cell r="S2248" t="str">
            <v>X</v>
          </cell>
          <cell r="T2248" t="str">
            <v>001</v>
          </cell>
          <cell r="U2248" t="str">
            <v>Z001</v>
          </cell>
          <cell r="V2248">
            <v>0</v>
          </cell>
          <cell r="W2248"/>
          <cell r="X2248">
            <v>0</v>
          </cell>
          <cell r="Y2248">
            <v>0</v>
          </cell>
          <cell r="Z2248">
            <v>0</v>
          </cell>
          <cell r="AA2248"/>
          <cell r="AB2248"/>
          <cell r="AC2248"/>
          <cell r="AD2248"/>
          <cell r="AE2248" t="str">
            <v>ARRU</v>
          </cell>
          <cell r="AF2248" t="str">
            <v>FI</v>
          </cell>
          <cell r="AG2248" t="str">
            <v>НП: AR TURKEY</v>
          </cell>
          <cell r="AH2248" t="str">
            <v>Неотфактурированные поставки AR TURKEY</v>
          </cell>
        </row>
        <row r="2249">
          <cell r="A2249">
            <v>210123</v>
          </cell>
          <cell r="B2249">
            <v>1000</v>
          </cell>
          <cell r="C2249">
            <v>1035</v>
          </cell>
          <cell r="D2249" t="str">
            <v>SAKO</v>
          </cell>
          <cell r="E2249" t="str">
            <v/>
          </cell>
          <cell r="F2249" t="str">
            <v>X</v>
          </cell>
          <cell r="G2249" t="str">
            <v>PROV INTERCO RAYCO I</v>
          </cell>
          <cell r="H2249" t="str">
            <v>PROVISIONS INTERCOMPANY PAYABLE RAYCONNECT INC</v>
          </cell>
          <cell r="I2249" t="str">
            <v>P4080</v>
          </cell>
          <cell r="J2249" t="str">
            <v>RUB</v>
          </cell>
          <cell r="K2249" t="str">
            <v>X</v>
          </cell>
          <cell r="L2249"/>
          <cell r="M2249"/>
          <cell r="N2249" t="str">
            <v>X</v>
          </cell>
          <cell r="O2249">
            <v>0</v>
          </cell>
          <cell r="P2249">
            <v>0</v>
          </cell>
          <cell r="Q2249" t="str">
            <v>6097210123</v>
          </cell>
          <cell r="R2249">
            <v>0</v>
          </cell>
          <cell r="S2249" t="str">
            <v>X</v>
          </cell>
          <cell r="T2249" t="str">
            <v>001</v>
          </cell>
          <cell r="U2249" t="str">
            <v>Z001</v>
          </cell>
          <cell r="V2249">
            <v>0</v>
          </cell>
          <cell r="W2249"/>
          <cell r="X2249">
            <v>0</v>
          </cell>
          <cell r="Y2249">
            <v>0</v>
          </cell>
          <cell r="Z2249">
            <v>0</v>
          </cell>
          <cell r="AA2249"/>
          <cell r="AB2249"/>
          <cell r="AC2249"/>
          <cell r="AD2249"/>
          <cell r="AE2249" t="str">
            <v>ARRU</v>
          </cell>
          <cell r="AF2249" t="str">
            <v>FI</v>
          </cell>
          <cell r="AG2249" t="str">
            <v>НП: RAYCONNECT INC</v>
          </cell>
          <cell r="AH2249" t="str">
            <v>Неотфактурированные поставки RAYCONNECT INC</v>
          </cell>
        </row>
        <row r="2250">
          <cell r="A2250">
            <v>210124</v>
          </cell>
          <cell r="B2250">
            <v>1000</v>
          </cell>
          <cell r="C2250">
            <v>1035</v>
          </cell>
          <cell r="D2250" t="str">
            <v>SAKO</v>
          </cell>
          <cell r="E2250" t="str">
            <v/>
          </cell>
          <cell r="F2250" t="str">
            <v>X</v>
          </cell>
          <cell r="G2250" t="str">
            <v>PROV INTERCO RAYGROU</v>
          </cell>
          <cell r="H2250" t="str">
            <v>PROVISIONS INTERCOMPANY PAYABLE RAYGROUP</v>
          </cell>
          <cell r="I2250" t="str">
            <v>P4080</v>
          </cell>
          <cell r="J2250" t="str">
            <v>RUB</v>
          </cell>
          <cell r="K2250" t="str">
            <v>X</v>
          </cell>
          <cell r="L2250"/>
          <cell r="M2250"/>
          <cell r="N2250" t="str">
            <v>X</v>
          </cell>
          <cell r="O2250">
            <v>0</v>
          </cell>
          <cell r="P2250">
            <v>0</v>
          </cell>
          <cell r="Q2250" t="str">
            <v>6097210124</v>
          </cell>
          <cell r="R2250">
            <v>0</v>
          </cell>
          <cell r="S2250" t="str">
            <v>X</v>
          </cell>
          <cell r="T2250" t="str">
            <v>001</v>
          </cell>
          <cell r="U2250" t="str">
            <v>Z001</v>
          </cell>
          <cell r="V2250">
            <v>0</v>
          </cell>
          <cell r="W2250"/>
          <cell r="X2250">
            <v>0</v>
          </cell>
          <cell r="Y2250">
            <v>0</v>
          </cell>
          <cell r="Z2250">
            <v>0</v>
          </cell>
          <cell r="AA2250"/>
          <cell r="AB2250"/>
          <cell r="AC2250"/>
          <cell r="AD2250"/>
          <cell r="AE2250" t="str">
            <v>ARRU</v>
          </cell>
          <cell r="AF2250" t="str">
            <v>FI</v>
          </cell>
          <cell r="AG2250" t="str">
            <v>НП: RAYGROUP</v>
          </cell>
          <cell r="AH2250" t="str">
            <v>Неотфактурированные поставки RAYGROUP</v>
          </cell>
        </row>
        <row r="2251">
          <cell r="A2251">
            <v>210125</v>
          </cell>
          <cell r="B2251">
            <v>1000</v>
          </cell>
          <cell r="C2251">
            <v>1035</v>
          </cell>
          <cell r="D2251" t="str">
            <v>SAKO</v>
          </cell>
          <cell r="E2251" t="str">
            <v/>
          </cell>
          <cell r="F2251" t="str">
            <v>X</v>
          </cell>
          <cell r="G2251" t="str">
            <v>PROV INTERCO RAYCONN</v>
          </cell>
          <cell r="H2251" t="str">
            <v>PROVISIONS INTERCOMPANY PAYABLE RAYCONNECT INTERN</v>
          </cell>
          <cell r="I2251" t="str">
            <v>P4080</v>
          </cell>
          <cell r="J2251" t="str">
            <v>RUB</v>
          </cell>
          <cell r="K2251" t="str">
            <v>X</v>
          </cell>
          <cell r="L2251"/>
          <cell r="M2251"/>
          <cell r="N2251" t="str">
            <v>X</v>
          </cell>
          <cell r="O2251">
            <v>0</v>
          </cell>
          <cell r="P2251">
            <v>0</v>
          </cell>
          <cell r="Q2251" t="str">
            <v>6097210125</v>
          </cell>
          <cell r="R2251">
            <v>0</v>
          </cell>
          <cell r="S2251" t="str">
            <v>X</v>
          </cell>
          <cell r="T2251" t="str">
            <v>001</v>
          </cell>
          <cell r="U2251" t="str">
            <v>Z001</v>
          </cell>
          <cell r="V2251">
            <v>0</v>
          </cell>
          <cell r="W2251"/>
          <cell r="X2251">
            <v>0</v>
          </cell>
          <cell r="Y2251">
            <v>0</v>
          </cell>
          <cell r="Z2251">
            <v>0</v>
          </cell>
          <cell r="AA2251"/>
          <cell r="AB2251"/>
          <cell r="AC2251"/>
          <cell r="AD2251"/>
          <cell r="AE2251" t="str">
            <v>ARRU</v>
          </cell>
          <cell r="AF2251" t="str">
            <v>FI</v>
          </cell>
          <cell r="AG2251" t="str">
            <v>НП: RAYCONNECT INTER</v>
          </cell>
          <cell r="AH2251" t="str">
            <v>Неотфактурированные поставки RAYCONNECT INTERN</v>
          </cell>
        </row>
        <row r="2252">
          <cell r="A2252">
            <v>210127</v>
          </cell>
          <cell r="B2252">
            <v>1000</v>
          </cell>
          <cell r="C2252">
            <v>1035</v>
          </cell>
          <cell r="D2252" t="str">
            <v>SAKO</v>
          </cell>
          <cell r="E2252" t="str">
            <v/>
          </cell>
          <cell r="F2252" t="str">
            <v>X</v>
          </cell>
          <cell r="G2252" t="str">
            <v>PROV INTERCO RAYMOLD</v>
          </cell>
          <cell r="H2252" t="str">
            <v>PROVISIONS INTERCOMPANY PAYABLE RAYMOLD</v>
          </cell>
          <cell r="I2252" t="str">
            <v>P4080</v>
          </cell>
          <cell r="J2252" t="str">
            <v>RUB</v>
          </cell>
          <cell r="K2252" t="str">
            <v>X</v>
          </cell>
          <cell r="L2252"/>
          <cell r="M2252"/>
          <cell r="N2252" t="str">
            <v>X</v>
          </cell>
          <cell r="O2252">
            <v>0</v>
          </cell>
          <cell r="P2252">
            <v>0</v>
          </cell>
          <cell r="Q2252" t="str">
            <v>6097210127</v>
          </cell>
          <cell r="R2252">
            <v>0</v>
          </cell>
          <cell r="S2252" t="str">
            <v>X</v>
          </cell>
          <cell r="T2252" t="str">
            <v>001</v>
          </cell>
          <cell r="U2252" t="str">
            <v>Z001</v>
          </cell>
          <cell r="V2252">
            <v>0</v>
          </cell>
          <cell r="W2252"/>
          <cell r="X2252">
            <v>0</v>
          </cell>
          <cell r="Y2252">
            <v>0</v>
          </cell>
          <cell r="Z2252">
            <v>0</v>
          </cell>
          <cell r="AA2252"/>
          <cell r="AB2252"/>
          <cell r="AC2252"/>
          <cell r="AD2252"/>
          <cell r="AE2252" t="str">
            <v>ARRU</v>
          </cell>
          <cell r="AF2252" t="str">
            <v>FI</v>
          </cell>
          <cell r="AG2252" t="str">
            <v>НП: RAYMOLD</v>
          </cell>
          <cell r="AH2252" t="str">
            <v>Неотфактурированные поставки RAYMOLD</v>
          </cell>
        </row>
        <row r="2253">
          <cell r="A2253">
            <v>210129</v>
          </cell>
          <cell r="B2253">
            <v>1000</v>
          </cell>
          <cell r="C2253">
            <v>1035</v>
          </cell>
          <cell r="D2253" t="str">
            <v>SAKO</v>
          </cell>
          <cell r="E2253" t="str">
            <v/>
          </cell>
          <cell r="F2253" t="str">
            <v>X</v>
          </cell>
          <cell r="G2253" t="str">
            <v>PROV INTERCO PS</v>
          </cell>
          <cell r="H2253" t="str">
            <v>PROVISIONS INTERCOMPANY PAYABLE PACIFIC SIGHT</v>
          </cell>
          <cell r="I2253" t="str">
            <v>P4080</v>
          </cell>
          <cell r="J2253" t="str">
            <v>RUB</v>
          </cell>
          <cell r="K2253" t="str">
            <v>X</v>
          </cell>
          <cell r="L2253"/>
          <cell r="M2253"/>
          <cell r="N2253" t="str">
            <v>X</v>
          </cell>
          <cell r="O2253">
            <v>0</v>
          </cell>
          <cell r="P2253">
            <v>0</v>
          </cell>
          <cell r="Q2253" t="str">
            <v>6097210129</v>
          </cell>
          <cell r="R2253">
            <v>0</v>
          </cell>
          <cell r="S2253" t="str">
            <v>X</v>
          </cell>
          <cell r="T2253" t="str">
            <v>001</v>
          </cell>
          <cell r="U2253" t="str">
            <v>Z001</v>
          </cell>
          <cell r="V2253">
            <v>0</v>
          </cell>
          <cell r="W2253"/>
          <cell r="X2253">
            <v>0</v>
          </cell>
          <cell r="Y2253">
            <v>0</v>
          </cell>
          <cell r="Z2253">
            <v>0</v>
          </cell>
          <cell r="AA2253"/>
          <cell r="AB2253"/>
          <cell r="AC2253"/>
          <cell r="AD2253"/>
          <cell r="AE2253" t="str">
            <v>ARRU</v>
          </cell>
          <cell r="AF2253" t="str">
            <v>FI</v>
          </cell>
          <cell r="AG2253" t="str">
            <v>НП: PACIFIC SIGHT</v>
          </cell>
          <cell r="AH2253" t="str">
            <v>Неотфактурированные поставки PACIFIC SIGHT</v>
          </cell>
        </row>
        <row r="2254">
          <cell r="A2254">
            <v>210130</v>
          </cell>
          <cell r="B2254">
            <v>1000</v>
          </cell>
          <cell r="C2254">
            <v>1035</v>
          </cell>
          <cell r="D2254" t="str">
            <v>SAKO</v>
          </cell>
          <cell r="E2254" t="str">
            <v/>
          </cell>
          <cell r="F2254" t="str">
            <v>X</v>
          </cell>
          <cell r="G2254" t="str">
            <v>PROV INTERCO AR KORE</v>
          </cell>
          <cell r="H2254" t="str">
            <v>PROVISIONS INTERCOMPANY PAYABLE AR KOREA</v>
          </cell>
          <cell r="I2254" t="str">
            <v>P4080</v>
          </cell>
          <cell r="J2254" t="str">
            <v>RUB</v>
          </cell>
          <cell r="K2254" t="str">
            <v>X</v>
          </cell>
          <cell r="L2254"/>
          <cell r="M2254"/>
          <cell r="N2254" t="str">
            <v>X</v>
          </cell>
          <cell r="O2254">
            <v>0</v>
          </cell>
          <cell r="P2254">
            <v>0</v>
          </cell>
          <cell r="Q2254" t="str">
            <v>6097210130</v>
          </cell>
          <cell r="R2254">
            <v>0</v>
          </cell>
          <cell r="S2254" t="str">
            <v>X</v>
          </cell>
          <cell r="T2254" t="str">
            <v>001</v>
          </cell>
          <cell r="U2254" t="str">
            <v>Z001</v>
          </cell>
          <cell r="V2254">
            <v>0</v>
          </cell>
          <cell r="W2254"/>
          <cell r="X2254">
            <v>0</v>
          </cell>
          <cell r="Y2254">
            <v>0</v>
          </cell>
          <cell r="Z2254">
            <v>0</v>
          </cell>
          <cell r="AA2254"/>
          <cell r="AB2254"/>
          <cell r="AC2254"/>
          <cell r="AD2254"/>
          <cell r="AE2254" t="str">
            <v>ARRU</v>
          </cell>
          <cell r="AF2254" t="str">
            <v>FI</v>
          </cell>
          <cell r="AG2254" t="str">
            <v>НП: AR KOREA</v>
          </cell>
          <cell r="AH2254" t="str">
            <v>Неотфактурированные поставки AR KOREA</v>
          </cell>
        </row>
        <row r="2255">
          <cell r="A2255">
            <v>210134</v>
          </cell>
          <cell r="B2255">
            <v>1000</v>
          </cell>
          <cell r="C2255">
            <v>1035</v>
          </cell>
          <cell r="D2255" t="str">
            <v>SAKO</v>
          </cell>
          <cell r="E2255" t="str">
            <v/>
          </cell>
          <cell r="F2255" t="str">
            <v>X</v>
          </cell>
          <cell r="G2255" t="str">
            <v>PROV INTERCO ARINDIA</v>
          </cell>
          <cell r="H2255" t="str">
            <v>PROVISIONS INTERCOMPANY PAYABLE AR INDIA</v>
          </cell>
          <cell r="I2255" t="str">
            <v>P4080</v>
          </cell>
          <cell r="J2255" t="str">
            <v>RUB</v>
          </cell>
          <cell r="K2255" t="str">
            <v>X</v>
          </cell>
          <cell r="L2255"/>
          <cell r="M2255"/>
          <cell r="N2255" t="str">
            <v>X</v>
          </cell>
          <cell r="O2255">
            <v>0</v>
          </cell>
          <cell r="P2255">
            <v>0</v>
          </cell>
          <cell r="Q2255" t="str">
            <v>6097210134</v>
          </cell>
          <cell r="R2255">
            <v>0</v>
          </cell>
          <cell r="S2255" t="str">
            <v>X</v>
          </cell>
          <cell r="T2255" t="str">
            <v>001</v>
          </cell>
          <cell r="U2255" t="str">
            <v>Z001</v>
          </cell>
          <cell r="V2255">
            <v>0</v>
          </cell>
          <cell r="W2255"/>
          <cell r="X2255">
            <v>0</v>
          </cell>
          <cell r="Y2255">
            <v>0</v>
          </cell>
          <cell r="Z2255">
            <v>0</v>
          </cell>
          <cell r="AA2255"/>
          <cell r="AB2255"/>
          <cell r="AC2255"/>
          <cell r="AD2255"/>
          <cell r="AE2255" t="str">
            <v>ARRU</v>
          </cell>
          <cell r="AF2255" t="str">
            <v>FI</v>
          </cell>
          <cell r="AG2255" t="str">
            <v>НП: AR INDIA</v>
          </cell>
          <cell r="AH2255" t="str">
            <v>Неотфактурированные поставки AR INDIA</v>
          </cell>
        </row>
        <row r="2256">
          <cell r="A2256">
            <v>210135</v>
          </cell>
          <cell r="B2256">
            <v>1000</v>
          </cell>
          <cell r="C2256">
            <v>1035</v>
          </cell>
          <cell r="D2256" t="str">
            <v>SAKO</v>
          </cell>
          <cell r="E2256" t="str">
            <v/>
          </cell>
          <cell r="F2256" t="str">
            <v>X</v>
          </cell>
          <cell r="G2256" t="str">
            <v>PROV INTERCO AR RU</v>
          </cell>
          <cell r="H2256" t="str">
            <v>PROVISIONS INTERCOMPANY PAYABLE AR RUSSIA</v>
          </cell>
          <cell r="I2256" t="str">
            <v>P4080</v>
          </cell>
          <cell r="J2256" t="str">
            <v>RUB</v>
          </cell>
          <cell r="K2256" t="str">
            <v>X</v>
          </cell>
          <cell r="L2256"/>
          <cell r="M2256"/>
          <cell r="N2256" t="str">
            <v>X</v>
          </cell>
          <cell r="O2256">
            <v>0</v>
          </cell>
          <cell r="P2256">
            <v>0</v>
          </cell>
          <cell r="Q2256" t="str">
            <v>6097210135</v>
          </cell>
          <cell r="R2256">
            <v>0</v>
          </cell>
          <cell r="S2256" t="str">
            <v>X</v>
          </cell>
          <cell r="T2256" t="str">
            <v>001</v>
          </cell>
          <cell r="U2256" t="str">
            <v>Z001</v>
          </cell>
          <cell r="V2256">
            <v>0</v>
          </cell>
          <cell r="W2256"/>
          <cell r="X2256">
            <v>0</v>
          </cell>
          <cell r="Y2256">
            <v>0</v>
          </cell>
          <cell r="Z2256">
            <v>0</v>
          </cell>
          <cell r="AA2256"/>
          <cell r="AB2256"/>
          <cell r="AC2256"/>
          <cell r="AD2256"/>
          <cell r="AE2256" t="str">
            <v>ARRU</v>
          </cell>
          <cell r="AF2256" t="str">
            <v>FI</v>
          </cell>
          <cell r="AG2256" t="str">
            <v>НП: AR RU</v>
          </cell>
          <cell r="AH2256" t="str">
            <v>Неотфактурированные поставки AR RUSSIA</v>
          </cell>
        </row>
        <row r="2257">
          <cell r="A2257">
            <v>210136</v>
          </cell>
          <cell r="B2257">
            <v>1000</v>
          </cell>
          <cell r="C2257">
            <v>1035</v>
          </cell>
          <cell r="D2257" t="str">
            <v>SAKO</v>
          </cell>
          <cell r="E2257" t="str">
            <v/>
          </cell>
          <cell r="F2257" t="str">
            <v>X</v>
          </cell>
          <cell r="G2257" t="str">
            <v>PROV INTERCO AR LIFE</v>
          </cell>
          <cell r="H2257" t="str">
            <v>PROVISIONS INTERCOMPANY PAYABLE AR LIFE</v>
          </cell>
          <cell r="I2257" t="str">
            <v>P4080</v>
          </cell>
          <cell r="J2257" t="str">
            <v>RUB</v>
          </cell>
          <cell r="K2257" t="str">
            <v>X</v>
          </cell>
          <cell r="L2257"/>
          <cell r="M2257"/>
          <cell r="N2257" t="str">
            <v>X</v>
          </cell>
          <cell r="O2257">
            <v>0</v>
          </cell>
          <cell r="P2257">
            <v>0</v>
          </cell>
          <cell r="Q2257" t="str">
            <v>6097210136</v>
          </cell>
          <cell r="R2257">
            <v>0</v>
          </cell>
          <cell r="S2257" t="str">
            <v>X</v>
          </cell>
          <cell r="T2257" t="str">
            <v>001</v>
          </cell>
          <cell r="U2257" t="str">
            <v>Z001</v>
          </cell>
          <cell r="V2257">
            <v>0</v>
          </cell>
          <cell r="W2257"/>
          <cell r="X2257">
            <v>0</v>
          </cell>
          <cell r="Y2257">
            <v>0</v>
          </cell>
          <cell r="Z2257">
            <v>0</v>
          </cell>
          <cell r="AA2257"/>
          <cell r="AB2257"/>
          <cell r="AC2257"/>
          <cell r="AD2257"/>
          <cell r="AE2257" t="str">
            <v>ARRU</v>
          </cell>
          <cell r="AF2257" t="str">
            <v>FI</v>
          </cell>
          <cell r="AG2257" t="str">
            <v>НП: AR LIFE</v>
          </cell>
          <cell r="AH2257" t="str">
            <v>Неотфактурированные поставки AR LIFE</v>
          </cell>
        </row>
        <row r="2258">
          <cell r="A2258">
            <v>210139</v>
          </cell>
          <cell r="B2258">
            <v>1000</v>
          </cell>
          <cell r="C2258">
            <v>1035</v>
          </cell>
          <cell r="D2258" t="str">
            <v>SAKO</v>
          </cell>
          <cell r="E2258" t="str">
            <v/>
          </cell>
          <cell r="F2258" t="str">
            <v>X</v>
          </cell>
          <cell r="G2258" t="str">
            <v>PROV INTERCO RAYCE</v>
          </cell>
          <cell r="H2258" t="str">
            <v>PROVISIONS INTERCOMPANY PAYABLE RAYCE</v>
          </cell>
          <cell r="I2258" t="str">
            <v>P4080</v>
          </cell>
          <cell r="J2258" t="str">
            <v>RUB</v>
          </cell>
          <cell r="K2258" t="str">
            <v>X</v>
          </cell>
          <cell r="L2258"/>
          <cell r="M2258"/>
          <cell r="N2258" t="str">
            <v>X</v>
          </cell>
          <cell r="O2258">
            <v>0</v>
          </cell>
          <cell r="P2258">
            <v>0</v>
          </cell>
          <cell r="Q2258" t="str">
            <v>6097210139</v>
          </cell>
          <cell r="R2258">
            <v>0</v>
          </cell>
          <cell r="S2258" t="str">
            <v>X</v>
          </cell>
          <cell r="T2258" t="str">
            <v>001</v>
          </cell>
          <cell r="U2258" t="str">
            <v>Z001</v>
          </cell>
          <cell r="V2258">
            <v>0</v>
          </cell>
          <cell r="W2258"/>
          <cell r="X2258">
            <v>0</v>
          </cell>
          <cell r="Y2258">
            <v>0</v>
          </cell>
          <cell r="Z2258">
            <v>0</v>
          </cell>
          <cell r="AA2258"/>
          <cell r="AB2258"/>
          <cell r="AC2258"/>
          <cell r="AD2258"/>
          <cell r="AE2258" t="str">
            <v>ARRU</v>
          </cell>
          <cell r="AF2258" t="str">
            <v>FI</v>
          </cell>
          <cell r="AG2258" t="str">
            <v>НП: RAYCE</v>
          </cell>
          <cell r="AH2258" t="str">
            <v>Неотфактурированные поставки RAYCE</v>
          </cell>
        </row>
        <row r="2259">
          <cell r="A2259">
            <v>210140</v>
          </cell>
          <cell r="B2259">
            <v>1000</v>
          </cell>
          <cell r="C2259">
            <v>1035</v>
          </cell>
          <cell r="D2259" t="str">
            <v>SAKO</v>
          </cell>
          <cell r="E2259" t="str">
            <v/>
          </cell>
          <cell r="F2259" t="str">
            <v>X</v>
          </cell>
          <cell r="G2259" t="str">
            <v>PROV INTERCO RAYNET</v>
          </cell>
          <cell r="H2259" t="str">
            <v>PROVISIONS INTERCOMPANY PAYABLE RAYNET AMERICA INC</v>
          </cell>
          <cell r="I2259" t="str">
            <v>P4080</v>
          </cell>
          <cell r="J2259" t="str">
            <v>RUB</v>
          </cell>
          <cell r="K2259" t="str">
            <v>X</v>
          </cell>
          <cell r="L2259"/>
          <cell r="M2259"/>
          <cell r="N2259" t="str">
            <v>X</v>
          </cell>
          <cell r="O2259">
            <v>0</v>
          </cell>
          <cell r="P2259">
            <v>0</v>
          </cell>
          <cell r="Q2259" t="str">
            <v>6097210140</v>
          </cell>
          <cell r="R2259">
            <v>0</v>
          </cell>
          <cell r="S2259" t="str">
            <v>X</v>
          </cell>
          <cell r="T2259" t="str">
            <v>001</v>
          </cell>
          <cell r="U2259" t="str">
            <v>Z001</v>
          </cell>
          <cell r="V2259">
            <v>0</v>
          </cell>
          <cell r="W2259"/>
          <cell r="X2259">
            <v>0</v>
          </cell>
          <cell r="Y2259">
            <v>0</v>
          </cell>
          <cell r="Z2259">
            <v>0</v>
          </cell>
          <cell r="AA2259"/>
          <cell r="AB2259"/>
          <cell r="AC2259"/>
          <cell r="AD2259"/>
          <cell r="AE2259" t="str">
            <v>ARRU</v>
          </cell>
          <cell r="AF2259" t="str">
            <v>FI</v>
          </cell>
          <cell r="AG2259" t="str">
            <v xml:space="preserve">НП: RAYNET AMERICA </v>
          </cell>
          <cell r="AH2259" t="str">
            <v>Неотфактурированные поставки RAYNET AMERICA INC</v>
          </cell>
        </row>
        <row r="2260">
          <cell r="A2260">
            <v>210141</v>
          </cell>
          <cell r="B2260">
            <v>1000</v>
          </cell>
          <cell r="C2260">
            <v>1035</v>
          </cell>
          <cell r="D2260" t="str">
            <v>SAKO</v>
          </cell>
          <cell r="E2260" t="str">
            <v/>
          </cell>
          <cell r="F2260" t="str">
            <v>X</v>
          </cell>
          <cell r="G2260" t="str">
            <v>PROV INTERCO RAY EST</v>
          </cell>
          <cell r="H2260" t="str">
            <v>PROV1SIONS INTERCOMPANY PAYABLE RAY ESTATE EURL</v>
          </cell>
          <cell r="I2260" t="str">
            <v>P4080</v>
          </cell>
          <cell r="J2260" t="str">
            <v>RUB</v>
          </cell>
          <cell r="K2260" t="str">
            <v>X</v>
          </cell>
          <cell r="L2260"/>
          <cell r="M2260"/>
          <cell r="N2260" t="str">
            <v>X</v>
          </cell>
          <cell r="O2260">
            <v>0</v>
          </cell>
          <cell r="P2260">
            <v>0</v>
          </cell>
          <cell r="Q2260" t="str">
            <v>6097210141</v>
          </cell>
          <cell r="R2260">
            <v>0</v>
          </cell>
          <cell r="S2260" t="str">
            <v>X</v>
          </cell>
          <cell r="T2260" t="str">
            <v>001</v>
          </cell>
          <cell r="U2260" t="str">
            <v>Z001</v>
          </cell>
          <cell r="V2260">
            <v>0</v>
          </cell>
          <cell r="W2260"/>
          <cell r="X2260">
            <v>0</v>
          </cell>
          <cell r="Y2260">
            <v>0</v>
          </cell>
          <cell r="Z2260">
            <v>0</v>
          </cell>
          <cell r="AA2260"/>
          <cell r="AB2260"/>
          <cell r="AC2260"/>
          <cell r="AD2260"/>
          <cell r="AE2260" t="str">
            <v>ARRU</v>
          </cell>
          <cell r="AF2260" t="str">
            <v>FI</v>
          </cell>
          <cell r="AG2260" t="str">
            <v>НП: RAY ESTATE EURL</v>
          </cell>
          <cell r="AH2260" t="str">
            <v>Неотфактурированные поставки RAY ESTATE EURL</v>
          </cell>
        </row>
        <row r="2261">
          <cell r="A2261">
            <v>210142</v>
          </cell>
          <cell r="B2261">
            <v>1000</v>
          </cell>
          <cell r="C2261">
            <v>1035</v>
          </cell>
          <cell r="D2261" t="str">
            <v>SAKO</v>
          </cell>
          <cell r="E2261" t="str">
            <v/>
          </cell>
          <cell r="F2261" t="str">
            <v>X</v>
          </cell>
          <cell r="G2261" t="str">
            <v>PROV INTERCO AR TIN</v>
          </cell>
          <cell r="H2261" t="str">
            <v>PROVISIONS INTERCOMPANY PAYABLE AR North America</v>
          </cell>
          <cell r="I2261" t="str">
            <v>P4080</v>
          </cell>
          <cell r="J2261" t="str">
            <v>RUB</v>
          </cell>
          <cell r="K2261" t="str">
            <v>X</v>
          </cell>
          <cell r="L2261"/>
          <cell r="M2261"/>
          <cell r="N2261" t="str">
            <v>X</v>
          </cell>
          <cell r="O2261">
            <v>0</v>
          </cell>
          <cell r="P2261">
            <v>0</v>
          </cell>
          <cell r="Q2261" t="str">
            <v>6097210142</v>
          </cell>
          <cell r="R2261">
            <v>0</v>
          </cell>
          <cell r="S2261" t="str">
            <v>X</v>
          </cell>
          <cell r="T2261" t="str">
            <v>001</v>
          </cell>
          <cell r="U2261" t="str">
            <v>Z001</v>
          </cell>
          <cell r="V2261">
            <v>0</v>
          </cell>
          <cell r="W2261"/>
          <cell r="X2261">
            <v>0</v>
          </cell>
          <cell r="Y2261">
            <v>0</v>
          </cell>
          <cell r="Z2261">
            <v>0</v>
          </cell>
          <cell r="AA2261"/>
          <cell r="AB2261"/>
          <cell r="AC2261"/>
          <cell r="AD2261"/>
          <cell r="AE2261" t="str">
            <v>ARRU</v>
          </cell>
          <cell r="AF2261" t="str">
            <v>FI</v>
          </cell>
          <cell r="AG2261" t="str">
            <v>НП: AR North America</v>
          </cell>
          <cell r="AH2261" t="str">
            <v>Неотфактурированные поставки AR North America</v>
          </cell>
        </row>
        <row r="2262">
          <cell r="A2262">
            <v>210143</v>
          </cell>
          <cell r="B2262">
            <v>1000</v>
          </cell>
          <cell r="C2262">
            <v>1035</v>
          </cell>
          <cell r="D2262" t="str">
            <v>SAKO</v>
          </cell>
          <cell r="E2262" t="str">
            <v/>
          </cell>
          <cell r="F2262" t="str">
            <v>X</v>
          </cell>
          <cell r="G2262" t="str">
            <v>PROV INTERCO AR TIN</v>
          </cell>
          <cell r="H2262" t="str">
            <v>PROVISIONS INTERCOMPANY PAYABLE AR TINNERMAN HAMIL</v>
          </cell>
          <cell r="I2262" t="str">
            <v>P4080</v>
          </cell>
          <cell r="J2262" t="str">
            <v>RUB</v>
          </cell>
          <cell r="K2262" t="str">
            <v>X</v>
          </cell>
          <cell r="L2262"/>
          <cell r="M2262"/>
          <cell r="N2262" t="str">
            <v>X</v>
          </cell>
          <cell r="O2262">
            <v>0</v>
          </cell>
          <cell r="P2262">
            <v>0</v>
          </cell>
          <cell r="Q2262" t="str">
            <v>6097210143</v>
          </cell>
          <cell r="R2262">
            <v>0</v>
          </cell>
          <cell r="S2262" t="str">
            <v>X</v>
          </cell>
          <cell r="T2262" t="str">
            <v>001</v>
          </cell>
          <cell r="U2262" t="str">
            <v>Z001</v>
          </cell>
          <cell r="V2262">
            <v>0</v>
          </cell>
          <cell r="W2262"/>
          <cell r="X2262">
            <v>0</v>
          </cell>
          <cell r="Y2262">
            <v>0</v>
          </cell>
          <cell r="Z2262">
            <v>0</v>
          </cell>
          <cell r="AA2262"/>
          <cell r="AB2262"/>
          <cell r="AC2262"/>
          <cell r="AD2262"/>
          <cell r="AE2262" t="str">
            <v>ARRU</v>
          </cell>
          <cell r="AF2262" t="str">
            <v>FI</v>
          </cell>
          <cell r="AG2262" t="str">
            <v>НП: AR TINNERMAN H</v>
          </cell>
          <cell r="AH2262" t="str">
            <v>Неотфактурированные поставки AR TINNERMAN HAMIL</v>
          </cell>
        </row>
        <row r="2263">
          <cell r="A2263">
            <v>210144</v>
          </cell>
          <cell r="B2263">
            <v>1000</v>
          </cell>
          <cell r="C2263">
            <v>1035</v>
          </cell>
          <cell r="D2263" t="str">
            <v>SAKO</v>
          </cell>
          <cell r="E2263" t="str">
            <v/>
          </cell>
          <cell r="F2263" t="str">
            <v>X</v>
          </cell>
          <cell r="G2263" t="str">
            <v>PROV INTERCO RAYCE</v>
          </cell>
          <cell r="H2263" t="str">
            <v>PROVISIONS INTERCOMPANY PAYABLE RAYCE INC</v>
          </cell>
          <cell r="I2263" t="str">
            <v>P4080</v>
          </cell>
          <cell r="J2263" t="str">
            <v>RUB</v>
          </cell>
          <cell r="K2263" t="str">
            <v>X</v>
          </cell>
          <cell r="L2263"/>
          <cell r="M2263"/>
          <cell r="N2263" t="str">
            <v>X</v>
          </cell>
          <cell r="O2263">
            <v>0</v>
          </cell>
          <cell r="P2263">
            <v>0</v>
          </cell>
          <cell r="Q2263" t="str">
            <v>6097210144</v>
          </cell>
          <cell r="R2263">
            <v>0</v>
          </cell>
          <cell r="S2263" t="str">
            <v>X</v>
          </cell>
          <cell r="T2263" t="str">
            <v>001</v>
          </cell>
          <cell r="U2263" t="str">
            <v>Z001</v>
          </cell>
          <cell r="V2263">
            <v>0</v>
          </cell>
          <cell r="W2263"/>
          <cell r="X2263">
            <v>0</v>
          </cell>
          <cell r="Y2263">
            <v>0</v>
          </cell>
          <cell r="Z2263">
            <v>0</v>
          </cell>
          <cell r="AA2263"/>
          <cell r="AB2263"/>
          <cell r="AC2263"/>
          <cell r="AD2263"/>
          <cell r="AE2263" t="str">
            <v>ARRU</v>
          </cell>
          <cell r="AF2263" t="str">
            <v>FI</v>
          </cell>
          <cell r="AG2263" t="str">
            <v>НП: RAYCE INC</v>
          </cell>
          <cell r="AH2263" t="str">
            <v>Неотфактурированные поставки RAYCE INC</v>
          </cell>
        </row>
        <row r="2264">
          <cell r="A2264">
            <v>210145</v>
          </cell>
          <cell r="B2264">
            <v>1000</v>
          </cell>
          <cell r="C2264">
            <v>1035</v>
          </cell>
          <cell r="D2264" t="str">
            <v>SAKO</v>
          </cell>
          <cell r="E2264" t="str">
            <v/>
          </cell>
          <cell r="F2264" t="str">
            <v>X</v>
          </cell>
          <cell r="G2264" t="str">
            <v>PROV INTERCO AR TIN</v>
          </cell>
          <cell r="H2264" t="str">
            <v>PROVISIONS INTERCOMPANY PAYABLE AR TINNERMAN</v>
          </cell>
          <cell r="I2264" t="str">
            <v>P4080</v>
          </cell>
          <cell r="J2264" t="str">
            <v>RUB</v>
          </cell>
          <cell r="K2264" t="str">
            <v>X</v>
          </cell>
          <cell r="L2264"/>
          <cell r="M2264"/>
          <cell r="N2264" t="str">
            <v>X</v>
          </cell>
          <cell r="O2264">
            <v>0</v>
          </cell>
          <cell r="P2264">
            <v>0</v>
          </cell>
          <cell r="Q2264" t="str">
            <v>6097210145</v>
          </cell>
          <cell r="R2264">
            <v>0</v>
          </cell>
          <cell r="S2264" t="str">
            <v>X</v>
          </cell>
          <cell r="T2264" t="str">
            <v>001</v>
          </cell>
          <cell r="U2264" t="str">
            <v>Z001</v>
          </cell>
          <cell r="V2264">
            <v>0</v>
          </cell>
          <cell r="W2264"/>
          <cell r="X2264">
            <v>0</v>
          </cell>
          <cell r="Y2264">
            <v>0</v>
          </cell>
          <cell r="Z2264">
            <v>0</v>
          </cell>
          <cell r="AA2264"/>
          <cell r="AB2264"/>
          <cell r="AC2264"/>
          <cell r="AD2264"/>
          <cell r="AE2264" t="str">
            <v>ARRU</v>
          </cell>
          <cell r="AF2264" t="str">
            <v>FI</v>
          </cell>
          <cell r="AG2264" t="str">
            <v>НП: AR TINNERMAN</v>
          </cell>
          <cell r="AH2264" t="str">
            <v>Неотфактурированные поставки AR TINNERMAN</v>
          </cell>
        </row>
        <row r="2265">
          <cell r="A2265">
            <v>210148</v>
          </cell>
          <cell r="B2265">
            <v>1000</v>
          </cell>
          <cell r="C2265">
            <v>1035</v>
          </cell>
          <cell r="D2265" t="str">
            <v>SAKO</v>
          </cell>
          <cell r="E2265" t="str">
            <v/>
          </cell>
          <cell r="F2265" t="str">
            <v>X</v>
          </cell>
          <cell r="G2265" t="str">
            <v>PROV INTERCO RAY EST</v>
          </cell>
          <cell r="H2265" t="str">
            <v>PROVISIONS INTERCOMPANY PAYABLE RAY ESTATE ROCHEST</v>
          </cell>
          <cell r="I2265" t="str">
            <v>P4080</v>
          </cell>
          <cell r="J2265" t="str">
            <v>RUB</v>
          </cell>
          <cell r="K2265" t="str">
            <v>X</v>
          </cell>
          <cell r="L2265"/>
          <cell r="M2265"/>
          <cell r="N2265" t="str">
            <v>X</v>
          </cell>
          <cell r="O2265">
            <v>0</v>
          </cell>
          <cell r="P2265">
            <v>0</v>
          </cell>
          <cell r="Q2265" t="str">
            <v>6097210148</v>
          </cell>
          <cell r="R2265">
            <v>0</v>
          </cell>
          <cell r="S2265" t="str">
            <v>X</v>
          </cell>
          <cell r="T2265" t="str">
            <v>001</v>
          </cell>
          <cell r="U2265" t="str">
            <v>Z001</v>
          </cell>
          <cell r="V2265">
            <v>0</v>
          </cell>
          <cell r="W2265"/>
          <cell r="X2265">
            <v>0</v>
          </cell>
          <cell r="Y2265">
            <v>0</v>
          </cell>
          <cell r="Z2265">
            <v>0</v>
          </cell>
          <cell r="AA2265"/>
          <cell r="AB2265"/>
          <cell r="AC2265"/>
          <cell r="AD2265"/>
          <cell r="AE2265" t="str">
            <v>ARRU</v>
          </cell>
          <cell r="AF2265" t="str">
            <v>FI</v>
          </cell>
          <cell r="AG2265" t="str">
            <v>НП: RAY ESTATE ROCHE</v>
          </cell>
          <cell r="AH2265" t="str">
            <v>Неотфактурированные поставки RAY ESTATE ROCHEST</v>
          </cell>
        </row>
        <row r="2266">
          <cell r="A2266">
            <v>210152</v>
          </cell>
          <cell r="B2266">
            <v>1000</v>
          </cell>
          <cell r="C2266">
            <v>1035</v>
          </cell>
          <cell r="D2266" t="str">
            <v>SAKO</v>
          </cell>
          <cell r="E2266" t="str">
            <v/>
          </cell>
          <cell r="F2266" t="str">
            <v>X</v>
          </cell>
          <cell r="G2266" t="str">
            <v>PROV INTERCO AR TIN</v>
          </cell>
          <cell r="H2266" t="str">
            <v>PROVISIONS INTERCOMPANY PAYABLE AR TINNERMAN INDUS</v>
          </cell>
          <cell r="I2266" t="str">
            <v>P4080</v>
          </cell>
          <cell r="J2266" t="str">
            <v>RUB</v>
          </cell>
          <cell r="K2266" t="str">
            <v>X</v>
          </cell>
          <cell r="L2266"/>
          <cell r="M2266"/>
          <cell r="N2266" t="str">
            <v>X</v>
          </cell>
          <cell r="O2266">
            <v>0</v>
          </cell>
          <cell r="P2266">
            <v>0</v>
          </cell>
          <cell r="Q2266" t="str">
            <v>6097210152</v>
          </cell>
          <cell r="R2266">
            <v>0</v>
          </cell>
          <cell r="S2266" t="str">
            <v>X</v>
          </cell>
          <cell r="T2266" t="str">
            <v>001</v>
          </cell>
          <cell r="U2266" t="str">
            <v>Z001</v>
          </cell>
          <cell r="V2266">
            <v>0</v>
          </cell>
          <cell r="W2266"/>
          <cell r="X2266">
            <v>0</v>
          </cell>
          <cell r="Y2266">
            <v>0</v>
          </cell>
          <cell r="Z2266">
            <v>0</v>
          </cell>
          <cell r="AA2266"/>
          <cell r="AB2266"/>
          <cell r="AC2266"/>
          <cell r="AD2266"/>
          <cell r="AE2266" t="str">
            <v>ARRU</v>
          </cell>
          <cell r="AF2266" t="str">
            <v>FI</v>
          </cell>
          <cell r="AG2266" t="str">
            <v>НП: AR TINNERMAN IND</v>
          </cell>
          <cell r="AH2266" t="str">
            <v>Неотфактурированные поставки AR TINNERMAN INDUS</v>
          </cell>
        </row>
        <row r="2267">
          <cell r="A2267">
            <v>210153</v>
          </cell>
          <cell r="B2267">
            <v>1000</v>
          </cell>
          <cell r="C2267">
            <v>1035</v>
          </cell>
          <cell r="D2267" t="str">
            <v>SAKO</v>
          </cell>
          <cell r="E2267" t="str">
            <v/>
          </cell>
          <cell r="F2267" t="str">
            <v>X</v>
          </cell>
          <cell r="G2267" t="str">
            <v>PROV INTERCO RAYLINK</v>
          </cell>
          <cell r="H2267" t="str">
            <v>PROVISIONS INTERCOMPANY PAYABLE RAYLINK</v>
          </cell>
          <cell r="I2267" t="str">
            <v>P4080</v>
          </cell>
          <cell r="J2267" t="str">
            <v>RUB</v>
          </cell>
          <cell r="K2267" t="str">
            <v>X</v>
          </cell>
          <cell r="L2267"/>
          <cell r="M2267"/>
          <cell r="N2267" t="str">
            <v>X</v>
          </cell>
          <cell r="O2267">
            <v>0</v>
          </cell>
          <cell r="P2267">
            <v>0</v>
          </cell>
          <cell r="Q2267" t="str">
            <v>6097210153</v>
          </cell>
          <cell r="R2267">
            <v>0</v>
          </cell>
          <cell r="S2267" t="str">
            <v>X</v>
          </cell>
          <cell r="T2267" t="str">
            <v>001</v>
          </cell>
          <cell r="U2267" t="str">
            <v>Z001</v>
          </cell>
          <cell r="V2267">
            <v>0</v>
          </cell>
          <cell r="W2267"/>
          <cell r="X2267">
            <v>0</v>
          </cell>
          <cell r="Y2267">
            <v>0</v>
          </cell>
          <cell r="Z2267">
            <v>0</v>
          </cell>
          <cell r="AA2267"/>
          <cell r="AB2267"/>
          <cell r="AC2267"/>
          <cell r="AD2267"/>
          <cell r="AE2267" t="str">
            <v>ARRU</v>
          </cell>
          <cell r="AF2267" t="str">
            <v>FI</v>
          </cell>
          <cell r="AG2267" t="str">
            <v>НП: RAYLINK</v>
          </cell>
          <cell r="AH2267" t="str">
            <v>Неотфактурированные поставки RAYLINK</v>
          </cell>
        </row>
        <row r="2268">
          <cell r="A2268">
            <v>210154</v>
          </cell>
          <cell r="B2268">
            <v>1000</v>
          </cell>
          <cell r="C2268">
            <v>1035</v>
          </cell>
          <cell r="D2268" t="str">
            <v>SAKO</v>
          </cell>
          <cell r="E2268" t="str">
            <v/>
          </cell>
          <cell r="F2268" t="str">
            <v>X</v>
          </cell>
          <cell r="G2268" t="str">
            <v>PROV INTERCO AR SING</v>
          </cell>
          <cell r="H2268" t="str">
            <v>PROVISIONS INTERCOMPANY PAYABLE AR SINGAPORE</v>
          </cell>
          <cell r="I2268" t="str">
            <v>P4080</v>
          </cell>
          <cell r="J2268" t="str">
            <v>RUB</v>
          </cell>
          <cell r="K2268" t="str">
            <v>X</v>
          </cell>
          <cell r="L2268"/>
          <cell r="M2268"/>
          <cell r="N2268" t="str">
            <v>X</v>
          </cell>
          <cell r="O2268">
            <v>0</v>
          </cell>
          <cell r="P2268">
            <v>0</v>
          </cell>
          <cell r="Q2268" t="str">
            <v>6097210154</v>
          </cell>
          <cell r="R2268">
            <v>0</v>
          </cell>
          <cell r="S2268" t="str">
            <v>X</v>
          </cell>
          <cell r="T2268" t="str">
            <v>001</v>
          </cell>
          <cell r="U2268" t="str">
            <v>Z001</v>
          </cell>
          <cell r="V2268">
            <v>0</v>
          </cell>
          <cell r="W2268"/>
          <cell r="X2268">
            <v>0</v>
          </cell>
          <cell r="Y2268">
            <v>0</v>
          </cell>
          <cell r="Z2268">
            <v>0</v>
          </cell>
          <cell r="AA2268"/>
          <cell r="AB2268"/>
          <cell r="AC2268"/>
          <cell r="AD2268"/>
          <cell r="AE2268" t="str">
            <v>ARRU</v>
          </cell>
          <cell r="AF2268" t="str">
            <v>FI</v>
          </cell>
          <cell r="AG2268" t="str">
            <v>НП: AR SINGAPORE</v>
          </cell>
          <cell r="AH2268" t="str">
            <v>Неотфактурированные поставки AR SINGAPORE</v>
          </cell>
        </row>
        <row r="2269">
          <cell r="A2269">
            <v>210161</v>
          </cell>
          <cell r="B2269">
            <v>1000</v>
          </cell>
          <cell r="C2269">
            <v>1035</v>
          </cell>
          <cell r="D2269" t="str">
            <v>SAKO</v>
          </cell>
          <cell r="E2269" t="str">
            <v/>
          </cell>
          <cell r="F2269" t="str">
            <v>X</v>
          </cell>
          <cell r="G2269" t="str">
            <v>PROV INTERCO ART MEX</v>
          </cell>
          <cell r="H2269" t="str">
            <v>PROVISIONS INTERCOMPANY PAYABLE ART MEXICO</v>
          </cell>
          <cell r="I2269" t="str">
            <v>P4080</v>
          </cell>
          <cell r="J2269" t="str">
            <v>RUB</v>
          </cell>
          <cell r="K2269" t="str">
            <v>X</v>
          </cell>
          <cell r="L2269"/>
          <cell r="M2269"/>
          <cell r="N2269" t="str">
            <v>X</v>
          </cell>
          <cell r="O2269">
            <v>0</v>
          </cell>
          <cell r="P2269">
            <v>0</v>
          </cell>
          <cell r="Q2269" t="str">
            <v>6097210161</v>
          </cell>
          <cell r="R2269">
            <v>0</v>
          </cell>
          <cell r="S2269" t="str">
            <v>X</v>
          </cell>
          <cell r="T2269" t="str">
            <v>001</v>
          </cell>
          <cell r="U2269" t="str">
            <v>Z001</v>
          </cell>
          <cell r="V2269">
            <v>0</v>
          </cell>
          <cell r="W2269"/>
          <cell r="X2269">
            <v>0</v>
          </cell>
          <cell r="Y2269">
            <v>0</v>
          </cell>
          <cell r="Z2269">
            <v>0</v>
          </cell>
          <cell r="AA2269"/>
          <cell r="AB2269"/>
          <cell r="AC2269"/>
          <cell r="AD2269"/>
          <cell r="AE2269" t="str">
            <v>ARRU</v>
          </cell>
          <cell r="AF2269" t="str">
            <v>FI</v>
          </cell>
          <cell r="AG2269" t="str">
            <v>НП: ART MEXICO</v>
          </cell>
          <cell r="AH2269" t="str">
            <v>Неотфактурированные поставки ART MEXICO</v>
          </cell>
        </row>
        <row r="2270">
          <cell r="A2270">
            <v>210169</v>
          </cell>
          <cell r="B2270">
            <v>1000</v>
          </cell>
          <cell r="C2270">
            <v>1035</v>
          </cell>
          <cell r="D2270" t="str">
            <v>SAKO</v>
          </cell>
          <cell r="E2270" t="str">
            <v/>
          </cell>
          <cell r="F2270" t="str">
            <v>X</v>
          </cell>
          <cell r="G2270" t="str">
            <v>PROV INTERCO BU INDU</v>
          </cell>
          <cell r="H2270" t="str">
            <v>PROVISIONS INTERCOMPANY PAYABLE BU INDUSTRY EUROPE</v>
          </cell>
          <cell r="I2270" t="str">
            <v>P4080</v>
          </cell>
          <cell r="J2270" t="str">
            <v>RUB</v>
          </cell>
          <cell r="K2270" t="str">
            <v>X</v>
          </cell>
          <cell r="L2270"/>
          <cell r="M2270"/>
          <cell r="N2270" t="str">
            <v>X</v>
          </cell>
          <cell r="O2270">
            <v>0</v>
          </cell>
          <cell r="P2270">
            <v>0</v>
          </cell>
          <cell r="Q2270" t="str">
            <v>6097210169</v>
          </cell>
          <cell r="R2270">
            <v>0</v>
          </cell>
          <cell r="S2270" t="str">
            <v>X</v>
          </cell>
          <cell r="T2270" t="str">
            <v>001</v>
          </cell>
          <cell r="U2270" t="str">
            <v>Z001</v>
          </cell>
          <cell r="V2270">
            <v>0</v>
          </cell>
          <cell r="W2270"/>
          <cell r="X2270">
            <v>0</v>
          </cell>
          <cell r="Y2270">
            <v>0</v>
          </cell>
          <cell r="Z2270">
            <v>0</v>
          </cell>
          <cell r="AA2270"/>
          <cell r="AB2270"/>
          <cell r="AC2270"/>
          <cell r="AD2270"/>
          <cell r="AE2270" t="str">
            <v>ARRU</v>
          </cell>
          <cell r="AF2270" t="str">
            <v>FI</v>
          </cell>
          <cell r="AG2270" t="str">
            <v>НП: BU INDUSTRY EURO</v>
          </cell>
          <cell r="AH2270" t="str">
            <v>Неотфактурированные поставки BU INDUSTRY EUROPE</v>
          </cell>
        </row>
        <row r="2271">
          <cell r="A2271">
            <v>210173</v>
          </cell>
          <cell r="B2271">
            <v>1000</v>
          </cell>
          <cell r="C2271">
            <v>1035</v>
          </cell>
          <cell r="D2271" t="str">
            <v>SAKO</v>
          </cell>
          <cell r="E2271" t="str">
            <v/>
          </cell>
          <cell r="F2271" t="str">
            <v>X</v>
          </cell>
          <cell r="G2271" t="str">
            <v>PROV INTERCO AR MCSH</v>
          </cell>
          <cell r="H2271" t="str">
            <v>PROVISIONS INTERCOMPANY PAYABLE MANAG CONSULT SHAN</v>
          </cell>
          <cell r="I2271" t="str">
            <v>P4080</v>
          </cell>
          <cell r="J2271" t="str">
            <v>RUB</v>
          </cell>
          <cell r="K2271" t="str">
            <v>X</v>
          </cell>
          <cell r="L2271"/>
          <cell r="M2271"/>
          <cell r="N2271" t="str">
            <v>X</v>
          </cell>
          <cell r="O2271">
            <v>0</v>
          </cell>
          <cell r="P2271">
            <v>0</v>
          </cell>
          <cell r="Q2271" t="str">
            <v>6097210173</v>
          </cell>
          <cell r="R2271">
            <v>0</v>
          </cell>
          <cell r="S2271" t="str">
            <v>X</v>
          </cell>
          <cell r="T2271" t="str">
            <v>001</v>
          </cell>
          <cell r="U2271" t="str">
            <v>Z001</v>
          </cell>
          <cell r="V2271">
            <v>0</v>
          </cell>
          <cell r="W2271"/>
          <cell r="X2271">
            <v>0</v>
          </cell>
          <cell r="Y2271">
            <v>0</v>
          </cell>
          <cell r="Z2271">
            <v>0</v>
          </cell>
          <cell r="AA2271"/>
          <cell r="AB2271"/>
          <cell r="AC2271"/>
          <cell r="AD2271"/>
          <cell r="AE2271" t="str">
            <v>ARRU</v>
          </cell>
          <cell r="AF2271" t="str">
            <v>FI</v>
          </cell>
          <cell r="AG2271" t="str">
            <v>НП: MANAG CONSULT SH</v>
          </cell>
          <cell r="AH2271" t="str">
            <v>Неотфактурированные поставки MANAG CONSULT SHAN</v>
          </cell>
        </row>
        <row r="2272">
          <cell r="A2272">
            <v>210174</v>
          </cell>
          <cell r="B2272">
            <v>1000</v>
          </cell>
          <cell r="C2272">
            <v>1035</v>
          </cell>
          <cell r="D2272" t="str">
            <v>SAKO</v>
          </cell>
          <cell r="E2272" t="str">
            <v/>
          </cell>
          <cell r="F2272" t="str">
            <v>X</v>
          </cell>
          <cell r="G2272" t="str">
            <v>PROV INTRCO ARMX HLD</v>
          </cell>
          <cell r="H2272" t="str">
            <v>PROVISIONS INTERCOMPANY PAYABLE ARTA MX HOLDINGS</v>
          </cell>
          <cell r="I2272" t="str">
            <v>P4080</v>
          </cell>
          <cell r="J2272" t="str">
            <v>RUB</v>
          </cell>
          <cell r="K2272" t="str">
            <v>X</v>
          </cell>
          <cell r="L2272"/>
          <cell r="M2272"/>
          <cell r="N2272" t="str">
            <v>X</v>
          </cell>
          <cell r="O2272">
            <v>0</v>
          </cell>
          <cell r="P2272">
            <v>0</v>
          </cell>
          <cell r="Q2272" t="str">
            <v>6097210174</v>
          </cell>
          <cell r="R2272">
            <v>0</v>
          </cell>
          <cell r="S2272" t="str">
            <v>X</v>
          </cell>
          <cell r="T2272" t="str">
            <v>001</v>
          </cell>
          <cell r="U2272" t="str">
            <v>Z001</v>
          </cell>
          <cell r="V2272">
            <v>0</v>
          </cell>
          <cell r="W2272"/>
          <cell r="X2272">
            <v>0</v>
          </cell>
          <cell r="Y2272">
            <v>0</v>
          </cell>
          <cell r="Z2272">
            <v>0</v>
          </cell>
          <cell r="AA2272"/>
          <cell r="AB2272"/>
          <cell r="AC2272"/>
          <cell r="AD2272"/>
          <cell r="AE2272" t="str">
            <v>ARRU</v>
          </cell>
          <cell r="AF2272" t="str">
            <v>FI</v>
          </cell>
          <cell r="AG2272" t="str">
            <v>НП: ARTA MX HOLDINGS</v>
          </cell>
          <cell r="AH2272" t="str">
            <v>Неотфактурированные поставки ARTA MX HOLDINGS</v>
          </cell>
        </row>
        <row r="2273">
          <cell r="A2273">
            <v>210175</v>
          </cell>
          <cell r="B2273">
            <v>1000</v>
          </cell>
          <cell r="C2273">
            <v>1035</v>
          </cell>
          <cell r="D2273" t="str">
            <v>SAKO</v>
          </cell>
          <cell r="E2273" t="str">
            <v/>
          </cell>
          <cell r="F2273" t="str">
            <v>X</v>
          </cell>
          <cell r="G2273" t="str">
            <v>PROV INTERCO AR AUT</v>
          </cell>
          <cell r="H2273" t="str">
            <v>PROVISIONS INTERCOMPANY PAYABLE AR AUT FAST</v>
          </cell>
          <cell r="I2273" t="str">
            <v>P4080</v>
          </cell>
          <cell r="J2273" t="str">
            <v>RUB</v>
          </cell>
          <cell r="K2273" t="str">
            <v>X</v>
          </cell>
          <cell r="L2273"/>
          <cell r="M2273"/>
          <cell r="N2273" t="str">
            <v>X</v>
          </cell>
          <cell r="O2273">
            <v>0</v>
          </cell>
          <cell r="P2273">
            <v>0</v>
          </cell>
          <cell r="Q2273" t="str">
            <v>6097210175</v>
          </cell>
          <cell r="R2273">
            <v>0</v>
          </cell>
          <cell r="S2273" t="str">
            <v>X</v>
          </cell>
          <cell r="T2273" t="str">
            <v>001</v>
          </cell>
          <cell r="U2273" t="str">
            <v>Z001</v>
          </cell>
          <cell r="V2273">
            <v>0</v>
          </cell>
          <cell r="W2273"/>
          <cell r="X2273">
            <v>0</v>
          </cell>
          <cell r="Y2273">
            <v>0</v>
          </cell>
          <cell r="Z2273">
            <v>0</v>
          </cell>
          <cell r="AA2273"/>
          <cell r="AB2273"/>
          <cell r="AC2273"/>
          <cell r="AD2273"/>
          <cell r="AE2273" t="str">
            <v>ARRU</v>
          </cell>
          <cell r="AF2273" t="str">
            <v>FI</v>
          </cell>
          <cell r="AG2273" t="str">
            <v>НП: AR AUT FAST</v>
          </cell>
          <cell r="AH2273" t="str">
            <v>Неотфактурированные поставки AR AUT FAST</v>
          </cell>
        </row>
        <row r="2274">
          <cell r="A2274">
            <v>210176</v>
          </cell>
          <cell r="B2274">
            <v>1000</v>
          </cell>
          <cell r="C2274">
            <v>1035</v>
          </cell>
          <cell r="D2274" t="str">
            <v>SAKO</v>
          </cell>
          <cell r="E2274" t="str">
            <v/>
          </cell>
          <cell r="F2274" t="str">
            <v>X</v>
          </cell>
          <cell r="G2274" t="str">
            <v>PROV INTERCO ARCZ</v>
          </cell>
          <cell r="H2274" t="str">
            <v>PROVISIONS INTERCOMPANY PAYABLE ARCZ</v>
          </cell>
          <cell r="I2274" t="str">
            <v>P4080</v>
          </cell>
          <cell r="J2274" t="str">
            <v>RUB</v>
          </cell>
          <cell r="K2274" t="str">
            <v>X</v>
          </cell>
          <cell r="L2274"/>
          <cell r="M2274"/>
          <cell r="N2274" t="str">
            <v>X</v>
          </cell>
          <cell r="O2274">
            <v>0</v>
          </cell>
          <cell r="P2274">
            <v>0</v>
          </cell>
          <cell r="Q2274" t="str">
            <v>6097210176</v>
          </cell>
          <cell r="R2274">
            <v>0</v>
          </cell>
          <cell r="S2274" t="str">
            <v>X</v>
          </cell>
          <cell r="T2274" t="str">
            <v>001</v>
          </cell>
          <cell r="U2274" t="str">
            <v>Z001</v>
          </cell>
          <cell r="V2274">
            <v>0</v>
          </cell>
          <cell r="W2274"/>
          <cell r="X2274">
            <v>0</v>
          </cell>
          <cell r="Y2274">
            <v>0</v>
          </cell>
          <cell r="Z2274">
            <v>0</v>
          </cell>
          <cell r="AA2274"/>
          <cell r="AB2274"/>
          <cell r="AC2274"/>
          <cell r="AD2274"/>
          <cell r="AE2274" t="str">
            <v>ARRU</v>
          </cell>
          <cell r="AF2274" t="str">
            <v>FI</v>
          </cell>
          <cell r="AG2274" t="str">
            <v>НП: ARCZ</v>
          </cell>
          <cell r="AH2274" t="str">
            <v>Неотфактурированные поставки ARCZ</v>
          </cell>
        </row>
        <row r="2275">
          <cell r="A2275">
            <v>210177</v>
          </cell>
          <cell r="B2275">
            <v>1000</v>
          </cell>
          <cell r="C2275">
            <v>1035</v>
          </cell>
          <cell r="D2275" t="str">
            <v>SAKO</v>
          </cell>
          <cell r="E2275" t="str">
            <v/>
          </cell>
          <cell r="F2275" t="str">
            <v>X</v>
          </cell>
          <cell r="G2275" t="str">
            <v>PROV INTERCO AR MCZJ</v>
          </cell>
          <cell r="H2275" t="str">
            <v>PROVISIONS INTERCOMPANY PAYABLE MANAG CONSULT ZHEN</v>
          </cell>
          <cell r="I2275" t="str">
            <v>P4080</v>
          </cell>
          <cell r="J2275" t="str">
            <v>RUB</v>
          </cell>
          <cell r="K2275" t="str">
            <v>X</v>
          </cell>
          <cell r="L2275"/>
          <cell r="M2275"/>
          <cell r="N2275" t="str">
            <v>X</v>
          </cell>
          <cell r="O2275">
            <v>0</v>
          </cell>
          <cell r="P2275">
            <v>0</v>
          </cell>
          <cell r="Q2275" t="str">
            <v>6097210177</v>
          </cell>
          <cell r="R2275">
            <v>0</v>
          </cell>
          <cell r="S2275" t="str">
            <v>X</v>
          </cell>
          <cell r="T2275" t="str">
            <v>001</v>
          </cell>
          <cell r="U2275" t="str">
            <v>Z001</v>
          </cell>
          <cell r="V2275">
            <v>0</v>
          </cell>
          <cell r="W2275"/>
          <cell r="X2275">
            <v>0</v>
          </cell>
          <cell r="Y2275">
            <v>0</v>
          </cell>
          <cell r="Z2275">
            <v>0</v>
          </cell>
          <cell r="AA2275"/>
          <cell r="AB2275"/>
          <cell r="AC2275"/>
          <cell r="AD2275"/>
          <cell r="AE2275" t="str">
            <v>ARRU</v>
          </cell>
          <cell r="AF2275" t="str">
            <v>FI</v>
          </cell>
          <cell r="AG2275" t="str">
            <v>НП: MANAG CONSULT ZH</v>
          </cell>
          <cell r="AH2275" t="str">
            <v>Неотфактурированные поставки MANAG CONSULT ZHEN</v>
          </cell>
        </row>
        <row r="2276">
          <cell r="A2276">
            <v>210179</v>
          </cell>
          <cell r="B2276">
            <v>1000</v>
          </cell>
          <cell r="C2276">
            <v>1035</v>
          </cell>
          <cell r="D2276" t="str">
            <v>SAKO</v>
          </cell>
          <cell r="E2276" t="str">
            <v/>
          </cell>
          <cell r="F2276" t="str">
            <v>X</v>
          </cell>
          <cell r="G2276" t="str">
            <v>PROV INTERCO FACIL</v>
          </cell>
          <cell r="H2276" t="str">
            <v>PROVISIONS INTERCOMPANY PAYABLE FACIL FASTENERS CO</v>
          </cell>
          <cell r="I2276" t="str">
            <v>P4080</v>
          </cell>
          <cell r="J2276" t="str">
            <v>RUB</v>
          </cell>
          <cell r="K2276" t="str">
            <v>X</v>
          </cell>
          <cell r="L2276"/>
          <cell r="M2276"/>
          <cell r="N2276" t="str">
            <v>X</v>
          </cell>
          <cell r="O2276">
            <v>0</v>
          </cell>
          <cell r="P2276">
            <v>0</v>
          </cell>
          <cell r="Q2276" t="str">
            <v>6097210179</v>
          </cell>
          <cell r="R2276">
            <v>0</v>
          </cell>
          <cell r="S2276" t="str">
            <v>X</v>
          </cell>
          <cell r="T2276" t="str">
            <v>001</v>
          </cell>
          <cell r="U2276" t="str">
            <v>Z001</v>
          </cell>
          <cell r="V2276">
            <v>0</v>
          </cell>
          <cell r="W2276"/>
          <cell r="X2276">
            <v>0</v>
          </cell>
          <cell r="Y2276">
            <v>0</v>
          </cell>
          <cell r="Z2276">
            <v>0</v>
          </cell>
          <cell r="AA2276"/>
          <cell r="AB2276"/>
          <cell r="AC2276"/>
          <cell r="AD2276"/>
          <cell r="AE2276" t="str">
            <v>ARRU</v>
          </cell>
          <cell r="AF2276" t="str">
            <v>FI</v>
          </cell>
          <cell r="AG2276" t="str">
            <v xml:space="preserve">НП: FACIL FASTENERS </v>
          </cell>
          <cell r="AH2276" t="str">
            <v>Неотфактурированные поставки FACIL FASTENERS CO</v>
          </cell>
        </row>
        <row r="2277">
          <cell r="A2277">
            <v>210180</v>
          </cell>
          <cell r="B2277">
            <v>1000</v>
          </cell>
          <cell r="C2277">
            <v>1035</v>
          </cell>
          <cell r="D2277" t="str">
            <v>SAKO</v>
          </cell>
          <cell r="E2277" t="str">
            <v/>
          </cell>
          <cell r="F2277" t="str">
            <v>X</v>
          </cell>
          <cell r="G2277" t="str">
            <v>PROV INTERCO AR ENER</v>
          </cell>
          <cell r="H2277" t="str">
            <v>PROVISIONS INTERCOMPANY PAYABLE AR ENERGIES</v>
          </cell>
          <cell r="I2277" t="str">
            <v>P4080</v>
          </cell>
          <cell r="J2277" t="str">
            <v>RUB</v>
          </cell>
          <cell r="K2277" t="str">
            <v>X</v>
          </cell>
          <cell r="L2277"/>
          <cell r="M2277"/>
          <cell r="N2277" t="str">
            <v>X</v>
          </cell>
          <cell r="O2277">
            <v>0</v>
          </cell>
          <cell r="P2277">
            <v>0</v>
          </cell>
          <cell r="Q2277" t="str">
            <v>6097210180</v>
          </cell>
          <cell r="R2277">
            <v>0</v>
          </cell>
          <cell r="S2277" t="str">
            <v>X</v>
          </cell>
          <cell r="T2277" t="str">
            <v>001</v>
          </cell>
          <cell r="U2277" t="str">
            <v>Z001</v>
          </cell>
          <cell r="V2277">
            <v>0</v>
          </cell>
          <cell r="W2277"/>
          <cell r="X2277">
            <v>0</v>
          </cell>
          <cell r="Y2277">
            <v>0</v>
          </cell>
          <cell r="Z2277">
            <v>0</v>
          </cell>
          <cell r="AA2277"/>
          <cell r="AB2277"/>
          <cell r="AC2277"/>
          <cell r="AD2277"/>
          <cell r="AE2277" t="str">
            <v>ARRU</v>
          </cell>
          <cell r="AF2277" t="str">
            <v>FI</v>
          </cell>
          <cell r="AG2277" t="str">
            <v>НП: AR ENERGIES</v>
          </cell>
          <cell r="AH2277" t="str">
            <v>Неотфактурированные поставки AR ENERGIES</v>
          </cell>
        </row>
        <row r="2278">
          <cell r="A2278">
            <v>210187</v>
          </cell>
          <cell r="B2278">
            <v>1000</v>
          </cell>
          <cell r="C2278">
            <v>1035</v>
          </cell>
          <cell r="D2278" t="str">
            <v>SAKO</v>
          </cell>
          <cell r="E2278" t="str">
            <v/>
          </cell>
          <cell r="F2278" t="str">
            <v>X</v>
          </cell>
          <cell r="G2278" t="str">
            <v>PROV INTERCO AR IND</v>
          </cell>
          <cell r="H2278" t="str">
            <v>PROVISIONS INTERCOMPANY PAYABLE AR INDUS CHINA</v>
          </cell>
          <cell r="I2278" t="str">
            <v>P4080</v>
          </cell>
          <cell r="J2278" t="str">
            <v>RUB</v>
          </cell>
          <cell r="K2278" t="str">
            <v>X</v>
          </cell>
          <cell r="L2278"/>
          <cell r="M2278"/>
          <cell r="N2278" t="str">
            <v>X</v>
          </cell>
          <cell r="O2278">
            <v>0</v>
          </cell>
          <cell r="P2278">
            <v>0</v>
          </cell>
          <cell r="Q2278" t="str">
            <v>6097210187</v>
          </cell>
          <cell r="R2278">
            <v>0</v>
          </cell>
          <cell r="S2278" t="str">
            <v>X</v>
          </cell>
          <cell r="T2278" t="str">
            <v>001</v>
          </cell>
          <cell r="U2278" t="str">
            <v>Z001</v>
          </cell>
          <cell r="V2278">
            <v>0</v>
          </cell>
          <cell r="W2278"/>
          <cell r="X2278">
            <v>0</v>
          </cell>
          <cell r="Y2278">
            <v>0</v>
          </cell>
          <cell r="Z2278">
            <v>0</v>
          </cell>
          <cell r="AA2278"/>
          <cell r="AB2278"/>
          <cell r="AC2278"/>
          <cell r="AD2278"/>
          <cell r="AE2278" t="str">
            <v>ARRU</v>
          </cell>
          <cell r="AF2278" t="str">
            <v>FI</v>
          </cell>
          <cell r="AG2278" t="str">
            <v>НП: AR INDUS CHINA</v>
          </cell>
          <cell r="AH2278" t="str">
            <v>Неотфактурированные поставки AR INDUS CHINA</v>
          </cell>
        </row>
        <row r="2279">
          <cell r="A2279">
            <v>210190</v>
          </cell>
          <cell r="B2279">
            <v>1000</v>
          </cell>
          <cell r="C2279">
            <v>1035</v>
          </cell>
          <cell r="D2279" t="str">
            <v>SAKO</v>
          </cell>
          <cell r="E2279" t="str">
            <v/>
          </cell>
          <cell r="F2279" t="str">
            <v>X</v>
          </cell>
          <cell r="G2279" t="str">
            <v>PROV INTRCO ARMX FST</v>
          </cell>
          <cell r="H2279" t="str">
            <v>PROVISIONS INTERCOMPANY PAYABLE AR MX FASTENERS</v>
          </cell>
          <cell r="I2279" t="str">
            <v>P4080</v>
          </cell>
          <cell r="J2279" t="str">
            <v>RUB</v>
          </cell>
          <cell r="K2279" t="str">
            <v>X</v>
          </cell>
          <cell r="L2279"/>
          <cell r="M2279"/>
          <cell r="N2279" t="str">
            <v>X</v>
          </cell>
          <cell r="O2279">
            <v>0</v>
          </cell>
          <cell r="P2279">
            <v>0</v>
          </cell>
          <cell r="Q2279" t="str">
            <v>6097210190</v>
          </cell>
          <cell r="R2279">
            <v>0</v>
          </cell>
          <cell r="S2279" t="str">
            <v>X</v>
          </cell>
          <cell r="T2279" t="str">
            <v>001</v>
          </cell>
          <cell r="U2279" t="str">
            <v>Z001</v>
          </cell>
          <cell r="V2279">
            <v>0</v>
          </cell>
          <cell r="W2279"/>
          <cell r="X2279">
            <v>0</v>
          </cell>
          <cell r="Y2279">
            <v>0</v>
          </cell>
          <cell r="Z2279">
            <v>0</v>
          </cell>
          <cell r="AA2279"/>
          <cell r="AB2279"/>
          <cell r="AC2279"/>
          <cell r="AD2279"/>
          <cell r="AE2279" t="str">
            <v>ARRU</v>
          </cell>
          <cell r="AF2279" t="str">
            <v>FI</v>
          </cell>
          <cell r="AG2279" t="str">
            <v>НП:AR MX FASTENERS</v>
          </cell>
          <cell r="AH2279" t="str">
            <v>Неотфактурированные поставкиAR MX FASTENERS</v>
          </cell>
        </row>
        <row r="2280">
          <cell r="A2280">
            <v>210205</v>
          </cell>
          <cell r="B2280">
            <v>1000</v>
          </cell>
          <cell r="C2280">
            <v>1035</v>
          </cell>
          <cell r="D2280" t="str">
            <v>SAKO</v>
          </cell>
          <cell r="E2280" t="str">
            <v/>
          </cell>
          <cell r="F2280" t="str">
            <v>X</v>
          </cell>
          <cell r="G2280" t="str">
            <v>ADV F INTERCOCUST</v>
          </cell>
          <cell r="H2280" t="str">
            <v>ADVANCE FROM  INTERCOMPANY CUSTOMER</v>
          </cell>
          <cell r="I2280" t="str">
            <v>P4190</v>
          </cell>
          <cell r="J2280" t="str">
            <v>RUB</v>
          </cell>
          <cell r="K2280">
            <v>0</v>
          </cell>
          <cell r="L2280"/>
          <cell r="M2280"/>
          <cell r="N2280">
            <v>0</v>
          </cell>
          <cell r="O2280">
            <v>0</v>
          </cell>
          <cell r="P2280" t="str">
            <v>D</v>
          </cell>
          <cell r="Q2280" t="str">
            <v>6202210205</v>
          </cell>
          <cell r="R2280">
            <v>0</v>
          </cell>
          <cell r="S2280" t="str">
            <v>X</v>
          </cell>
          <cell r="T2280" t="str">
            <v>031</v>
          </cell>
          <cell r="U2280" t="str">
            <v>Z031</v>
          </cell>
          <cell r="V2280">
            <v>0</v>
          </cell>
          <cell r="W2280"/>
          <cell r="X2280">
            <v>0</v>
          </cell>
          <cell r="Y2280">
            <v>0</v>
          </cell>
          <cell r="Z2280">
            <v>0</v>
          </cell>
          <cell r="AA2280"/>
          <cell r="AB2280"/>
          <cell r="AC2280"/>
          <cell r="AD2280"/>
          <cell r="AE2280" t="str">
            <v>ARRU</v>
          </cell>
          <cell r="AF2280" t="str">
            <v>FI</v>
          </cell>
          <cell r="AG2280" t="str">
            <v>РасчАвПолГр</v>
          </cell>
          <cell r="AH2280" t="str">
            <v>Расчеты по авансам полученным в Группе</v>
          </cell>
        </row>
        <row r="2281">
          <cell r="A2281">
            <v>210301</v>
          </cell>
          <cell r="B2281">
            <v>1000</v>
          </cell>
          <cell r="C2281">
            <v>1035</v>
          </cell>
          <cell r="D2281" t="str">
            <v>SAKO</v>
          </cell>
          <cell r="E2281" t="str">
            <v/>
          </cell>
          <cell r="F2281" t="str">
            <v>X</v>
          </cell>
          <cell r="G2281" t="str">
            <v>REBATES C-N FACIL</v>
          </cell>
          <cell r="H2281" t="str">
            <v>REBATES AND CREDIT-NOTES TO FACIL</v>
          </cell>
          <cell r="I2281" t="str">
            <v>P4190</v>
          </cell>
          <cell r="J2281" t="e">
            <v>#N/A</v>
          </cell>
          <cell r="K2281" t="e">
            <v>#N/A</v>
          </cell>
          <cell r="L2281"/>
          <cell r="M2281"/>
          <cell r="N2281" t="e">
            <v>#N/A</v>
          </cell>
          <cell r="O2281" t="e">
            <v>#N/A</v>
          </cell>
          <cell r="P2281" t="e">
            <v>#N/A</v>
          </cell>
          <cell r="Q2281" t="e">
            <v>#N/A</v>
          </cell>
          <cell r="R2281" t="e">
            <v>#N/A</v>
          </cell>
          <cell r="S2281" t="e">
            <v>#N/A</v>
          </cell>
          <cell r="T2281" t="e">
            <v>#N/A</v>
          </cell>
          <cell r="U2281" t="e">
            <v>#N/A</v>
          </cell>
          <cell r="V2281">
            <v>0</v>
          </cell>
          <cell r="W2281"/>
          <cell r="X2281">
            <v>0</v>
          </cell>
          <cell r="Y2281" t="e">
            <v>#N/A</v>
          </cell>
          <cell r="Z2281" t="e">
            <v>#N/A</v>
          </cell>
          <cell r="AA2281"/>
          <cell r="AB2281"/>
          <cell r="AC2281"/>
          <cell r="AD2281"/>
          <cell r="AE2281" t="str">
            <v>ARRU</v>
          </cell>
          <cell r="AF2281" t="str">
            <v>FI</v>
          </cell>
          <cell r="AG2281"/>
          <cell r="AH2281"/>
        </row>
        <row r="2282">
          <cell r="A2282">
            <v>210303</v>
          </cell>
          <cell r="B2282">
            <v>1000</v>
          </cell>
          <cell r="C2282">
            <v>1035</v>
          </cell>
          <cell r="D2282" t="str">
            <v>SAKO</v>
          </cell>
          <cell r="E2282" t="str">
            <v/>
          </cell>
          <cell r="F2282" t="str">
            <v>X</v>
          </cell>
          <cell r="G2282" t="str">
            <v>REBATES C-N AR BRAZ</v>
          </cell>
          <cell r="H2282" t="str">
            <v>REBATES AND CREDIT-NOTES TO AR BRAZIL</v>
          </cell>
          <cell r="I2282" t="str">
            <v>P4190</v>
          </cell>
          <cell r="J2282" t="e">
            <v>#N/A</v>
          </cell>
          <cell r="K2282" t="e">
            <v>#N/A</v>
          </cell>
          <cell r="L2282"/>
          <cell r="M2282"/>
          <cell r="N2282" t="e">
            <v>#N/A</v>
          </cell>
          <cell r="O2282" t="e">
            <v>#N/A</v>
          </cell>
          <cell r="P2282" t="e">
            <v>#N/A</v>
          </cell>
          <cell r="Q2282" t="e">
            <v>#N/A</v>
          </cell>
          <cell r="R2282" t="e">
            <v>#N/A</v>
          </cell>
          <cell r="S2282" t="e">
            <v>#N/A</v>
          </cell>
          <cell r="T2282" t="e">
            <v>#N/A</v>
          </cell>
          <cell r="U2282" t="e">
            <v>#N/A</v>
          </cell>
          <cell r="V2282">
            <v>0</v>
          </cell>
          <cell r="W2282"/>
          <cell r="X2282">
            <v>0</v>
          </cell>
          <cell r="Y2282" t="e">
            <v>#N/A</v>
          </cell>
          <cell r="Z2282" t="e">
            <v>#N/A</v>
          </cell>
          <cell r="AA2282"/>
          <cell r="AB2282"/>
          <cell r="AC2282"/>
          <cell r="AD2282"/>
          <cell r="AE2282" t="str">
            <v>ARRU</v>
          </cell>
          <cell r="AF2282" t="str">
            <v>FI</v>
          </cell>
          <cell r="AG2282"/>
          <cell r="AH2282"/>
        </row>
        <row r="2283">
          <cell r="A2283">
            <v>210305</v>
          </cell>
          <cell r="B2283">
            <v>1000</v>
          </cell>
          <cell r="C2283">
            <v>1035</v>
          </cell>
          <cell r="D2283" t="str">
            <v>SAKO</v>
          </cell>
          <cell r="E2283" t="str">
            <v/>
          </cell>
          <cell r="F2283" t="str">
            <v>X</v>
          </cell>
          <cell r="G2283" t="str">
            <v>REBATES C-N AR ZHENJ</v>
          </cell>
          <cell r="H2283" t="str">
            <v>REBATES AND CREDIT-NOTES TO AR ZHENJIANG</v>
          </cell>
          <cell r="I2283" t="str">
            <v>P4190</v>
          </cell>
          <cell r="J2283" t="e">
            <v>#N/A</v>
          </cell>
          <cell r="K2283" t="e">
            <v>#N/A</v>
          </cell>
          <cell r="L2283"/>
          <cell r="M2283"/>
          <cell r="N2283" t="e">
            <v>#N/A</v>
          </cell>
          <cell r="O2283" t="e">
            <v>#N/A</v>
          </cell>
          <cell r="P2283" t="e">
            <v>#N/A</v>
          </cell>
          <cell r="Q2283" t="e">
            <v>#N/A</v>
          </cell>
          <cell r="R2283" t="e">
            <v>#N/A</v>
          </cell>
          <cell r="S2283" t="e">
            <v>#N/A</v>
          </cell>
          <cell r="T2283" t="e">
            <v>#N/A</v>
          </cell>
          <cell r="U2283" t="e">
            <v>#N/A</v>
          </cell>
          <cell r="V2283">
            <v>0</v>
          </cell>
          <cell r="W2283"/>
          <cell r="X2283">
            <v>0</v>
          </cell>
          <cell r="Y2283" t="e">
            <v>#N/A</v>
          </cell>
          <cell r="Z2283" t="e">
            <v>#N/A</v>
          </cell>
          <cell r="AA2283"/>
          <cell r="AB2283"/>
          <cell r="AC2283"/>
          <cell r="AD2283"/>
          <cell r="AE2283" t="str">
            <v>ARRU</v>
          </cell>
          <cell r="AF2283" t="str">
            <v>FI</v>
          </cell>
          <cell r="AG2283"/>
          <cell r="AH2283"/>
        </row>
        <row r="2284">
          <cell r="A2284">
            <v>210306</v>
          </cell>
          <cell r="B2284">
            <v>1000</v>
          </cell>
          <cell r="C2284">
            <v>1035</v>
          </cell>
          <cell r="D2284" t="str">
            <v>SAKO</v>
          </cell>
          <cell r="E2284" t="str">
            <v/>
          </cell>
          <cell r="F2284" t="str">
            <v>X</v>
          </cell>
          <cell r="G2284" t="str">
            <v>REBATES C-N AR JABLO</v>
          </cell>
          <cell r="H2284" t="str">
            <v>REBATES AND CREDIT-NOTES TO AR JABLONEC</v>
          </cell>
          <cell r="I2284" t="str">
            <v>P4190</v>
          </cell>
          <cell r="J2284" t="e">
            <v>#N/A</v>
          </cell>
          <cell r="K2284" t="e">
            <v>#N/A</v>
          </cell>
          <cell r="L2284"/>
          <cell r="M2284"/>
          <cell r="N2284" t="e">
            <v>#N/A</v>
          </cell>
          <cell r="O2284" t="e">
            <v>#N/A</v>
          </cell>
          <cell r="P2284" t="e">
            <v>#N/A</v>
          </cell>
          <cell r="Q2284" t="e">
            <v>#N/A</v>
          </cell>
          <cell r="R2284" t="e">
            <v>#N/A</v>
          </cell>
          <cell r="S2284" t="e">
            <v>#N/A</v>
          </cell>
          <cell r="T2284" t="e">
            <v>#N/A</v>
          </cell>
          <cell r="U2284" t="e">
            <v>#N/A</v>
          </cell>
          <cell r="V2284">
            <v>0</v>
          </cell>
          <cell r="W2284"/>
          <cell r="X2284">
            <v>0</v>
          </cell>
          <cell r="Y2284" t="e">
            <v>#N/A</v>
          </cell>
          <cell r="Z2284" t="e">
            <v>#N/A</v>
          </cell>
          <cell r="AA2284"/>
          <cell r="AB2284"/>
          <cell r="AC2284"/>
          <cell r="AD2284"/>
          <cell r="AE2284" t="str">
            <v>ARRU</v>
          </cell>
          <cell r="AF2284" t="str">
            <v>FI</v>
          </cell>
          <cell r="AG2284"/>
          <cell r="AH2284"/>
        </row>
        <row r="2285">
          <cell r="A2285">
            <v>210307</v>
          </cell>
          <cell r="B2285">
            <v>1000</v>
          </cell>
          <cell r="C2285">
            <v>1035</v>
          </cell>
          <cell r="D2285" t="str">
            <v>SAKO</v>
          </cell>
          <cell r="E2285" t="str">
            <v/>
          </cell>
          <cell r="F2285" t="str">
            <v>X</v>
          </cell>
          <cell r="G2285" t="str">
            <v>REBATES C-N AR SARL</v>
          </cell>
          <cell r="H2285" t="str">
            <v>REBATES AND CREDIT-NOTES TO AR SARL</v>
          </cell>
          <cell r="I2285" t="str">
            <v>P4190</v>
          </cell>
          <cell r="J2285" t="e">
            <v>#N/A</v>
          </cell>
          <cell r="K2285" t="e">
            <v>#N/A</v>
          </cell>
          <cell r="L2285"/>
          <cell r="M2285"/>
          <cell r="N2285" t="e">
            <v>#N/A</v>
          </cell>
          <cell r="O2285" t="e">
            <v>#N/A</v>
          </cell>
          <cell r="P2285" t="e">
            <v>#N/A</v>
          </cell>
          <cell r="Q2285" t="e">
            <v>#N/A</v>
          </cell>
          <cell r="R2285" t="e">
            <v>#N/A</v>
          </cell>
          <cell r="S2285" t="e">
            <v>#N/A</v>
          </cell>
          <cell r="T2285" t="e">
            <v>#N/A</v>
          </cell>
          <cell r="U2285" t="e">
            <v>#N/A</v>
          </cell>
          <cell r="V2285">
            <v>0</v>
          </cell>
          <cell r="W2285"/>
          <cell r="X2285">
            <v>0</v>
          </cell>
          <cell r="Y2285" t="e">
            <v>#N/A</v>
          </cell>
          <cell r="Z2285" t="e">
            <v>#N/A</v>
          </cell>
          <cell r="AA2285"/>
          <cell r="AB2285"/>
          <cell r="AC2285"/>
          <cell r="AD2285"/>
          <cell r="AE2285" t="str">
            <v>ARRU</v>
          </cell>
          <cell r="AF2285" t="str">
            <v>FI</v>
          </cell>
          <cell r="AG2285"/>
          <cell r="AH2285"/>
        </row>
        <row r="2286">
          <cell r="A2286">
            <v>210308</v>
          </cell>
          <cell r="B2286">
            <v>1000</v>
          </cell>
          <cell r="C2286">
            <v>1035</v>
          </cell>
          <cell r="D2286" t="str">
            <v>SAKO</v>
          </cell>
          <cell r="E2286" t="str">
            <v/>
          </cell>
          <cell r="F2286" t="str">
            <v>X</v>
          </cell>
          <cell r="G2286" t="str">
            <v>REBATES C-N RAYNET</v>
          </cell>
          <cell r="H2286" t="str">
            <v>REBATES AND CREDIT-NOTES TO RAYNET</v>
          </cell>
          <cell r="I2286" t="str">
            <v>P4190</v>
          </cell>
          <cell r="J2286" t="e">
            <v>#N/A</v>
          </cell>
          <cell r="K2286" t="e">
            <v>#N/A</v>
          </cell>
          <cell r="L2286"/>
          <cell r="M2286"/>
          <cell r="N2286" t="e">
            <v>#N/A</v>
          </cell>
          <cell r="O2286" t="e">
            <v>#N/A</v>
          </cell>
          <cell r="P2286" t="e">
            <v>#N/A</v>
          </cell>
          <cell r="Q2286" t="e">
            <v>#N/A</v>
          </cell>
          <cell r="R2286" t="e">
            <v>#N/A</v>
          </cell>
          <cell r="S2286" t="e">
            <v>#N/A</v>
          </cell>
          <cell r="T2286" t="e">
            <v>#N/A</v>
          </cell>
          <cell r="U2286" t="e">
            <v>#N/A</v>
          </cell>
          <cell r="V2286">
            <v>0</v>
          </cell>
          <cell r="W2286"/>
          <cell r="X2286">
            <v>0</v>
          </cell>
          <cell r="Y2286" t="e">
            <v>#N/A</v>
          </cell>
          <cell r="Z2286" t="e">
            <v>#N/A</v>
          </cell>
          <cell r="AA2286"/>
          <cell r="AB2286"/>
          <cell r="AC2286"/>
          <cell r="AD2286"/>
          <cell r="AE2286" t="str">
            <v>ARRU</v>
          </cell>
          <cell r="AF2286" t="str">
            <v>FI</v>
          </cell>
          <cell r="AG2286"/>
          <cell r="AH2286"/>
        </row>
        <row r="2287">
          <cell r="A2287">
            <v>210310</v>
          </cell>
          <cell r="B2287">
            <v>1000</v>
          </cell>
          <cell r="C2287">
            <v>1035</v>
          </cell>
          <cell r="D2287" t="str">
            <v>SAKO</v>
          </cell>
          <cell r="E2287" t="str">
            <v/>
          </cell>
          <cell r="F2287" t="str">
            <v>X</v>
          </cell>
          <cell r="G2287" t="str">
            <v>REBATES C-N AR SCS</v>
          </cell>
          <cell r="H2287" t="str">
            <v>REBATES AND CREDIT-NOTES TO AR SCS</v>
          </cell>
          <cell r="I2287" t="str">
            <v>P4190</v>
          </cell>
          <cell r="J2287" t="e">
            <v>#N/A</v>
          </cell>
          <cell r="K2287" t="e">
            <v>#N/A</v>
          </cell>
          <cell r="L2287"/>
          <cell r="M2287"/>
          <cell r="N2287" t="e">
            <v>#N/A</v>
          </cell>
          <cell r="O2287" t="e">
            <v>#N/A</v>
          </cell>
          <cell r="P2287" t="e">
            <v>#N/A</v>
          </cell>
          <cell r="Q2287" t="e">
            <v>#N/A</v>
          </cell>
          <cell r="R2287" t="e">
            <v>#N/A</v>
          </cell>
          <cell r="S2287" t="e">
            <v>#N/A</v>
          </cell>
          <cell r="T2287" t="e">
            <v>#N/A</v>
          </cell>
          <cell r="U2287" t="e">
            <v>#N/A</v>
          </cell>
          <cell r="V2287">
            <v>0</v>
          </cell>
          <cell r="W2287"/>
          <cell r="X2287">
            <v>0</v>
          </cell>
          <cell r="Y2287" t="e">
            <v>#N/A</v>
          </cell>
          <cell r="Z2287" t="e">
            <v>#N/A</v>
          </cell>
          <cell r="AA2287"/>
          <cell r="AB2287"/>
          <cell r="AC2287"/>
          <cell r="AD2287"/>
          <cell r="AE2287" t="str">
            <v>ARRU</v>
          </cell>
          <cell r="AF2287" t="str">
            <v>FI</v>
          </cell>
          <cell r="AG2287"/>
          <cell r="AH2287"/>
        </row>
        <row r="2288">
          <cell r="A2288">
            <v>210312</v>
          </cell>
          <cell r="B2288">
            <v>1000</v>
          </cell>
          <cell r="C2288">
            <v>1035</v>
          </cell>
          <cell r="D2288" t="str">
            <v>SAKO</v>
          </cell>
          <cell r="E2288" t="str">
            <v/>
          </cell>
          <cell r="F2288" t="str">
            <v>X</v>
          </cell>
          <cell r="G2288" t="str">
            <v>REBATES C-N RAYBOND</v>
          </cell>
          <cell r="H2288" t="str">
            <v>REBATES AND CREDIT-NOTES TO RAYBOND</v>
          </cell>
          <cell r="I2288" t="str">
            <v>P4190</v>
          </cell>
          <cell r="J2288" t="e">
            <v>#N/A</v>
          </cell>
          <cell r="K2288" t="e">
            <v>#N/A</v>
          </cell>
          <cell r="L2288"/>
          <cell r="M2288"/>
          <cell r="N2288" t="e">
            <v>#N/A</v>
          </cell>
          <cell r="O2288" t="e">
            <v>#N/A</v>
          </cell>
          <cell r="P2288" t="e">
            <v>#N/A</v>
          </cell>
          <cell r="Q2288" t="e">
            <v>#N/A</v>
          </cell>
          <cell r="R2288" t="e">
            <v>#N/A</v>
          </cell>
          <cell r="S2288" t="e">
            <v>#N/A</v>
          </cell>
          <cell r="T2288" t="e">
            <v>#N/A</v>
          </cell>
          <cell r="U2288" t="e">
            <v>#N/A</v>
          </cell>
          <cell r="V2288" t="e">
            <v>#N/A</v>
          </cell>
          <cell r="W2288"/>
          <cell r="X2288" t="e">
            <v>#N/A</v>
          </cell>
          <cell r="Y2288" t="e">
            <v>#N/A</v>
          </cell>
          <cell r="Z2288" t="e">
            <v>#N/A</v>
          </cell>
          <cell r="AA2288"/>
          <cell r="AB2288"/>
          <cell r="AC2288"/>
          <cell r="AD2288"/>
          <cell r="AE2288" t="str">
            <v>ARRU</v>
          </cell>
          <cell r="AF2288" t="str">
            <v>FI</v>
          </cell>
          <cell r="AG2288"/>
          <cell r="AH2288"/>
        </row>
        <row r="2289">
          <cell r="A2289">
            <v>210313</v>
          </cell>
          <cell r="B2289">
            <v>1000</v>
          </cell>
          <cell r="C2289">
            <v>1035</v>
          </cell>
          <cell r="D2289" t="str">
            <v>SAKO</v>
          </cell>
          <cell r="E2289" t="str">
            <v/>
          </cell>
          <cell r="F2289" t="str">
            <v>X</v>
          </cell>
          <cell r="G2289" t="str">
            <v>REBATES C-N RAYFIX</v>
          </cell>
          <cell r="H2289" t="str">
            <v>REBATES AND CREDIT-NOTES TO RAYFIX</v>
          </cell>
          <cell r="I2289" t="str">
            <v>P4190</v>
          </cell>
          <cell r="J2289" t="e">
            <v>#N/A</v>
          </cell>
          <cell r="K2289" t="e">
            <v>#N/A</v>
          </cell>
          <cell r="L2289"/>
          <cell r="M2289"/>
          <cell r="N2289" t="e">
            <v>#N/A</v>
          </cell>
          <cell r="O2289" t="e">
            <v>#N/A</v>
          </cell>
          <cell r="P2289" t="e">
            <v>#N/A</v>
          </cell>
          <cell r="Q2289" t="e">
            <v>#N/A</v>
          </cell>
          <cell r="R2289" t="e">
            <v>#N/A</v>
          </cell>
          <cell r="S2289" t="e">
            <v>#N/A</v>
          </cell>
          <cell r="T2289" t="e">
            <v>#N/A</v>
          </cell>
          <cell r="U2289" t="e">
            <v>#N/A</v>
          </cell>
          <cell r="V2289" t="e">
            <v>#N/A</v>
          </cell>
          <cell r="W2289"/>
          <cell r="X2289" t="e">
            <v>#N/A</v>
          </cell>
          <cell r="Y2289" t="e">
            <v>#N/A</v>
          </cell>
          <cell r="Z2289" t="e">
            <v>#N/A</v>
          </cell>
          <cell r="AA2289"/>
          <cell r="AB2289"/>
          <cell r="AC2289"/>
          <cell r="AD2289"/>
          <cell r="AE2289" t="str">
            <v>ARRU</v>
          </cell>
          <cell r="AF2289" t="str">
            <v>FI</v>
          </cell>
          <cell r="AG2289"/>
          <cell r="AH2289"/>
        </row>
        <row r="2290">
          <cell r="A2290">
            <v>210315</v>
          </cell>
          <cell r="B2290">
            <v>1000</v>
          </cell>
          <cell r="C2290">
            <v>1035</v>
          </cell>
          <cell r="D2290" t="str">
            <v>SAKO</v>
          </cell>
          <cell r="E2290" t="str">
            <v/>
          </cell>
          <cell r="F2290" t="str">
            <v>X</v>
          </cell>
          <cell r="G2290" t="str">
            <v>REBATES C-N AR GMBH</v>
          </cell>
          <cell r="H2290" t="str">
            <v>REBATES AND CREDIT-NOTES TO AR GMBH CO KG</v>
          </cell>
          <cell r="I2290" t="str">
            <v>P4190</v>
          </cell>
          <cell r="J2290" t="e">
            <v>#N/A</v>
          </cell>
          <cell r="K2290" t="e">
            <v>#N/A</v>
          </cell>
          <cell r="L2290"/>
          <cell r="M2290"/>
          <cell r="N2290" t="e">
            <v>#N/A</v>
          </cell>
          <cell r="O2290" t="e">
            <v>#N/A</v>
          </cell>
          <cell r="P2290" t="e">
            <v>#N/A</v>
          </cell>
          <cell r="Q2290" t="e">
            <v>#N/A</v>
          </cell>
          <cell r="R2290" t="e">
            <v>#N/A</v>
          </cell>
          <cell r="S2290" t="e">
            <v>#N/A</v>
          </cell>
          <cell r="T2290" t="e">
            <v>#N/A</v>
          </cell>
          <cell r="U2290" t="e">
            <v>#N/A</v>
          </cell>
          <cell r="V2290" t="e">
            <v>#N/A</v>
          </cell>
          <cell r="W2290"/>
          <cell r="X2290" t="e">
            <v>#N/A</v>
          </cell>
          <cell r="Y2290" t="e">
            <v>#N/A</v>
          </cell>
          <cell r="Z2290" t="e">
            <v>#N/A</v>
          </cell>
          <cell r="AA2290"/>
          <cell r="AB2290"/>
          <cell r="AC2290"/>
          <cell r="AD2290"/>
          <cell r="AE2290" t="str">
            <v>ARRU</v>
          </cell>
          <cell r="AF2290" t="str">
            <v>FI</v>
          </cell>
          <cell r="AG2290"/>
          <cell r="AH2290"/>
        </row>
        <row r="2291">
          <cell r="A2291">
            <v>210316</v>
          </cell>
          <cell r="B2291">
            <v>1000</v>
          </cell>
          <cell r="C2291">
            <v>1035</v>
          </cell>
          <cell r="D2291" t="str">
            <v>SAKO</v>
          </cell>
          <cell r="E2291" t="str">
            <v/>
          </cell>
          <cell r="F2291" t="str">
            <v>X</v>
          </cell>
          <cell r="G2291" t="str">
            <v>REBATES C-N AR ITALI</v>
          </cell>
          <cell r="H2291" t="str">
            <v>REBATES AND CREDIT-NOTES TO AR ITALIANA</v>
          </cell>
          <cell r="I2291" t="str">
            <v>P4190</v>
          </cell>
          <cell r="J2291" t="e">
            <v>#N/A</v>
          </cell>
          <cell r="K2291" t="e">
            <v>#N/A</v>
          </cell>
          <cell r="L2291"/>
          <cell r="M2291"/>
          <cell r="N2291" t="e">
            <v>#N/A</v>
          </cell>
          <cell r="O2291" t="e">
            <v>#N/A</v>
          </cell>
          <cell r="P2291" t="e">
            <v>#N/A</v>
          </cell>
          <cell r="Q2291" t="e">
            <v>#N/A</v>
          </cell>
          <cell r="R2291" t="e">
            <v>#N/A</v>
          </cell>
          <cell r="S2291" t="e">
            <v>#N/A</v>
          </cell>
          <cell r="T2291" t="e">
            <v>#N/A</v>
          </cell>
          <cell r="U2291" t="e">
            <v>#N/A</v>
          </cell>
          <cell r="V2291" t="e">
            <v>#N/A</v>
          </cell>
          <cell r="W2291"/>
          <cell r="X2291" t="e">
            <v>#N/A</v>
          </cell>
          <cell r="Y2291" t="e">
            <v>#N/A</v>
          </cell>
          <cell r="Z2291" t="e">
            <v>#N/A</v>
          </cell>
          <cell r="AA2291"/>
          <cell r="AB2291"/>
          <cell r="AC2291"/>
          <cell r="AD2291"/>
          <cell r="AE2291" t="str">
            <v>ARRU</v>
          </cell>
          <cell r="AF2291" t="str">
            <v>FI</v>
          </cell>
          <cell r="AG2291"/>
          <cell r="AH2291"/>
        </row>
        <row r="2292">
          <cell r="A2292">
            <v>210317</v>
          </cell>
          <cell r="B2292">
            <v>1000</v>
          </cell>
          <cell r="C2292">
            <v>1035</v>
          </cell>
          <cell r="D2292" t="str">
            <v>SAKO</v>
          </cell>
          <cell r="E2292" t="str">
            <v/>
          </cell>
          <cell r="F2292" t="str">
            <v>X</v>
          </cell>
          <cell r="G2292" t="str">
            <v>REBATES C-N AR JAPAN</v>
          </cell>
          <cell r="H2292" t="str">
            <v>REBATES AND CREDIT-NOTES TO AR JAPAN</v>
          </cell>
          <cell r="I2292" t="str">
            <v>P4190</v>
          </cell>
          <cell r="J2292" t="e">
            <v>#N/A</v>
          </cell>
          <cell r="K2292" t="e">
            <v>#N/A</v>
          </cell>
          <cell r="L2292"/>
          <cell r="M2292"/>
          <cell r="N2292" t="e">
            <v>#N/A</v>
          </cell>
          <cell r="O2292" t="e">
            <v>#N/A</v>
          </cell>
          <cell r="P2292" t="e">
            <v>#N/A</v>
          </cell>
          <cell r="Q2292" t="e">
            <v>#N/A</v>
          </cell>
          <cell r="R2292" t="e">
            <v>#N/A</v>
          </cell>
          <cell r="S2292" t="e">
            <v>#N/A</v>
          </cell>
          <cell r="T2292" t="e">
            <v>#N/A</v>
          </cell>
          <cell r="U2292" t="e">
            <v>#N/A</v>
          </cell>
          <cell r="V2292" t="e">
            <v>#N/A</v>
          </cell>
          <cell r="W2292"/>
          <cell r="X2292" t="e">
            <v>#N/A</v>
          </cell>
          <cell r="Y2292" t="e">
            <v>#N/A</v>
          </cell>
          <cell r="Z2292" t="e">
            <v>#N/A</v>
          </cell>
          <cell r="AA2292"/>
          <cell r="AB2292"/>
          <cell r="AC2292"/>
          <cell r="AD2292"/>
          <cell r="AE2292" t="str">
            <v>ARRU</v>
          </cell>
          <cell r="AF2292" t="str">
            <v>FI</v>
          </cell>
          <cell r="AG2292"/>
          <cell r="AH2292"/>
        </row>
        <row r="2293">
          <cell r="A2293">
            <v>210318</v>
          </cell>
          <cell r="B2293">
            <v>1000</v>
          </cell>
          <cell r="C2293">
            <v>1035</v>
          </cell>
          <cell r="D2293" t="str">
            <v>SAKO</v>
          </cell>
          <cell r="E2293" t="str">
            <v/>
          </cell>
          <cell r="F2293" t="str">
            <v>X</v>
          </cell>
          <cell r="G2293" t="str">
            <v>REBATES C-N TECNIACE</v>
          </cell>
          <cell r="H2293" t="str">
            <v>REBATES AND CREDIT-NOTES TO TECNIACERO</v>
          </cell>
          <cell r="I2293" t="str">
            <v>P4190</v>
          </cell>
          <cell r="J2293" t="e">
            <v>#N/A</v>
          </cell>
          <cell r="K2293" t="e">
            <v>#N/A</v>
          </cell>
          <cell r="L2293"/>
          <cell r="M2293"/>
          <cell r="N2293" t="e">
            <v>#N/A</v>
          </cell>
          <cell r="O2293" t="e">
            <v>#N/A</v>
          </cell>
          <cell r="P2293" t="e">
            <v>#N/A</v>
          </cell>
          <cell r="Q2293" t="e">
            <v>#N/A</v>
          </cell>
          <cell r="R2293" t="e">
            <v>#N/A</v>
          </cell>
          <cell r="S2293" t="e">
            <v>#N/A</v>
          </cell>
          <cell r="T2293" t="e">
            <v>#N/A</v>
          </cell>
          <cell r="U2293" t="e">
            <v>#N/A</v>
          </cell>
          <cell r="V2293" t="e">
            <v>#N/A</v>
          </cell>
          <cell r="W2293"/>
          <cell r="X2293" t="e">
            <v>#N/A</v>
          </cell>
          <cell r="Y2293" t="e">
            <v>#N/A</v>
          </cell>
          <cell r="Z2293" t="e">
            <v>#N/A</v>
          </cell>
          <cell r="AA2293"/>
          <cell r="AB2293"/>
          <cell r="AC2293"/>
          <cell r="AD2293"/>
          <cell r="AE2293" t="str">
            <v>ARRU</v>
          </cell>
          <cell r="AF2293" t="str">
            <v>FI</v>
          </cell>
          <cell r="AG2293"/>
          <cell r="AH2293"/>
        </row>
        <row r="2294">
          <cell r="A2294">
            <v>210319</v>
          </cell>
          <cell r="B2294">
            <v>1000</v>
          </cell>
          <cell r="C2294">
            <v>1035</v>
          </cell>
          <cell r="D2294" t="str">
            <v>SAKO</v>
          </cell>
          <cell r="E2294" t="str">
            <v/>
          </cell>
          <cell r="F2294" t="str">
            <v>X</v>
          </cell>
          <cell r="G2294" t="str">
            <v>REBATES C-N AR LTD</v>
          </cell>
          <cell r="H2294" t="str">
            <v>REBATES AND CREDIT-NOTES TO AR LTD</v>
          </cell>
          <cell r="I2294" t="str">
            <v>P4190</v>
          </cell>
          <cell r="J2294" t="e">
            <v>#N/A</v>
          </cell>
          <cell r="K2294" t="e">
            <v>#N/A</v>
          </cell>
          <cell r="L2294"/>
          <cell r="M2294"/>
          <cell r="N2294" t="e">
            <v>#N/A</v>
          </cell>
          <cell r="O2294" t="e">
            <v>#N/A</v>
          </cell>
          <cell r="P2294" t="e">
            <v>#N/A</v>
          </cell>
          <cell r="Q2294" t="e">
            <v>#N/A</v>
          </cell>
          <cell r="R2294" t="e">
            <v>#N/A</v>
          </cell>
          <cell r="S2294" t="e">
            <v>#N/A</v>
          </cell>
          <cell r="T2294" t="e">
            <v>#N/A</v>
          </cell>
          <cell r="U2294" t="e">
            <v>#N/A</v>
          </cell>
          <cell r="V2294" t="e">
            <v>#N/A</v>
          </cell>
          <cell r="W2294"/>
          <cell r="X2294" t="e">
            <v>#N/A</v>
          </cell>
          <cell r="Y2294" t="e">
            <v>#N/A</v>
          </cell>
          <cell r="Z2294" t="e">
            <v>#N/A</v>
          </cell>
          <cell r="AA2294"/>
          <cell r="AB2294"/>
          <cell r="AC2294"/>
          <cell r="AD2294"/>
          <cell r="AE2294" t="str">
            <v>ARRU</v>
          </cell>
          <cell r="AF2294" t="str">
            <v>FI</v>
          </cell>
          <cell r="AG2294"/>
          <cell r="AH2294"/>
        </row>
        <row r="2295">
          <cell r="A2295">
            <v>210320</v>
          </cell>
          <cell r="B2295">
            <v>1000</v>
          </cell>
          <cell r="C2295">
            <v>1035</v>
          </cell>
          <cell r="D2295" t="str">
            <v>SAKO</v>
          </cell>
          <cell r="E2295" t="str">
            <v/>
          </cell>
          <cell r="F2295" t="str">
            <v>X</v>
          </cell>
          <cell r="G2295" t="str">
            <v>REBATES C-N AR INC</v>
          </cell>
          <cell r="H2295" t="str">
            <v>REBATES AND CREDIT-NOTES TO AR INC</v>
          </cell>
          <cell r="I2295" t="str">
            <v>P4190</v>
          </cell>
          <cell r="J2295" t="e">
            <v>#N/A</v>
          </cell>
          <cell r="K2295" t="e">
            <v>#N/A</v>
          </cell>
          <cell r="L2295"/>
          <cell r="M2295"/>
          <cell r="N2295" t="e">
            <v>#N/A</v>
          </cell>
          <cell r="O2295" t="e">
            <v>#N/A</v>
          </cell>
          <cell r="P2295" t="e">
            <v>#N/A</v>
          </cell>
          <cell r="Q2295" t="e">
            <v>#N/A</v>
          </cell>
          <cell r="R2295" t="e">
            <v>#N/A</v>
          </cell>
          <cell r="S2295" t="e">
            <v>#N/A</v>
          </cell>
          <cell r="T2295" t="e">
            <v>#N/A</v>
          </cell>
          <cell r="U2295" t="e">
            <v>#N/A</v>
          </cell>
          <cell r="V2295" t="e">
            <v>#N/A</v>
          </cell>
          <cell r="W2295"/>
          <cell r="X2295" t="e">
            <v>#N/A</v>
          </cell>
          <cell r="Y2295" t="e">
            <v>#N/A</v>
          </cell>
          <cell r="Z2295" t="e">
            <v>#N/A</v>
          </cell>
          <cell r="AA2295"/>
          <cell r="AB2295"/>
          <cell r="AC2295"/>
          <cell r="AD2295"/>
          <cell r="AE2295" t="str">
            <v>ARRU</v>
          </cell>
          <cell r="AF2295" t="str">
            <v>FI</v>
          </cell>
          <cell r="AG2295"/>
          <cell r="AH2295"/>
        </row>
        <row r="2296">
          <cell r="A2296">
            <v>210322</v>
          </cell>
          <cell r="B2296">
            <v>1000</v>
          </cell>
          <cell r="C2296">
            <v>1035</v>
          </cell>
          <cell r="D2296" t="str">
            <v>SAKO</v>
          </cell>
          <cell r="E2296" t="str">
            <v/>
          </cell>
          <cell r="F2296" t="str">
            <v>X</v>
          </cell>
          <cell r="G2296" t="str">
            <v>REBATES C-N AR TURK</v>
          </cell>
          <cell r="H2296" t="str">
            <v>REBATES AND CREDIT-NOTES TO AR TURKEY</v>
          </cell>
          <cell r="I2296" t="str">
            <v>P4190</v>
          </cell>
          <cell r="J2296" t="e">
            <v>#N/A</v>
          </cell>
          <cell r="K2296" t="e">
            <v>#N/A</v>
          </cell>
          <cell r="L2296"/>
          <cell r="M2296"/>
          <cell r="N2296" t="e">
            <v>#N/A</v>
          </cell>
          <cell r="O2296" t="e">
            <v>#N/A</v>
          </cell>
          <cell r="P2296" t="e">
            <v>#N/A</v>
          </cell>
          <cell r="Q2296" t="e">
            <v>#N/A</v>
          </cell>
          <cell r="R2296" t="e">
            <v>#N/A</v>
          </cell>
          <cell r="S2296" t="e">
            <v>#N/A</v>
          </cell>
          <cell r="T2296" t="e">
            <v>#N/A</v>
          </cell>
          <cell r="U2296" t="e">
            <v>#N/A</v>
          </cell>
          <cell r="V2296" t="e">
            <v>#N/A</v>
          </cell>
          <cell r="W2296"/>
          <cell r="X2296" t="e">
            <v>#N/A</v>
          </cell>
          <cell r="Y2296" t="e">
            <v>#N/A</v>
          </cell>
          <cell r="Z2296" t="e">
            <v>#N/A</v>
          </cell>
          <cell r="AA2296"/>
          <cell r="AB2296"/>
          <cell r="AC2296"/>
          <cell r="AD2296"/>
          <cell r="AE2296" t="str">
            <v>ARRU</v>
          </cell>
          <cell r="AF2296" t="str">
            <v>FI</v>
          </cell>
          <cell r="AG2296"/>
          <cell r="AH2296"/>
        </row>
        <row r="2297">
          <cell r="A2297">
            <v>210325</v>
          </cell>
          <cell r="B2297">
            <v>1000</v>
          </cell>
          <cell r="C2297">
            <v>1035</v>
          </cell>
          <cell r="D2297" t="str">
            <v>SAKO</v>
          </cell>
          <cell r="E2297" t="str">
            <v/>
          </cell>
          <cell r="F2297" t="str">
            <v>X</v>
          </cell>
          <cell r="G2297" t="str">
            <v>REBATES C-N RAYCONN.</v>
          </cell>
          <cell r="H2297" t="str">
            <v>REBATES AND CREDIT-NOTES TO RAYCONNECT</v>
          </cell>
          <cell r="I2297" t="str">
            <v>P4190</v>
          </cell>
          <cell r="J2297" t="e">
            <v>#N/A</v>
          </cell>
          <cell r="K2297" t="e">
            <v>#N/A</v>
          </cell>
          <cell r="L2297"/>
          <cell r="M2297"/>
          <cell r="N2297" t="e">
            <v>#N/A</v>
          </cell>
          <cell r="O2297" t="e">
            <v>#N/A</v>
          </cell>
          <cell r="P2297" t="e">
            <v>#N/A</v>
          </cell>
          <cell r="Q2297" t="e">
            <v>#N/A</v>
          </cell>
          <cell r="R2297" t="e">
            <v>#N/A</v>
          </cell>
          <cell r="S2297" t="e">
            <v>#N/A</v>
          </cell>
          <cell r="T2297" t="e">
            <v>#N/A</v>
          </cell>
          <cell r="U2297" t="e">
            <v>#N/A</v>
          </cell>
          <cell r="V2297" t="e">
            <v>#N/A</v>
          </cell>
          <cell r="W2297"/>
          <cell r="X2297" t="e">
            <v>#N/A</v>
          </cell>
          <cell r="Y2297" t="e">
            <v>#N/A</v>
          </cell>
          <cell r="Z2297" t="e">
            <v>#N/A</v>
          </cell>
          <cell r="AA2297"/>
          <cell r="AB2297"/>
          <cell r="AC2297"/>
          <cell r="AD2297"/>
          <cell r="AE2297" t="str">
            <v>ARRU</v>
          </cell>
          <cell r="AF2297" t="str">
            <v>FI</v>
          </cell>
          <cell r="AG2297"/>
          <cell r="AH2297"/>
        </row>
        <row r="2298">
          <cell r="A2298">
            <v>210326</v>
          </cell>
          <cell r="B2298">
            <v>1000</v>
          </cell>
          <cell r="C2298">
            <v>1035</v>
          </cell>
          <cell r="D2298" t="str">
            <v>SAKO</v>
          </cell>
          <cell r="E2298" t="str">
            <v/>
          </cell>
          <cell r="F2298" t="str">
            <v>X</v>
          </cell>
          <cell r="G2298" t="str">
            <v>REBATES C-N RAYCONN.</v>
          </cell>
          <cell r="H2298" t="str">
            <v>REBATES AND CREDIT-NOTES TO RAYCONNECT Germany</v>
          </cell>
          <cell r="I2298" t="str">
            <v>P4190</v>
          </cell>
          <cell r="J2298" t="e">
            <v>#N/A</v>
          </cell>
          <cell r="K2298" t="e">
            <v>#N/A</v>
          </cell>
          <cell r="L2298"/>
          <cell r="M2298"/>
          <cell r="N2298" t="e">
            <v>#N/A</v>
          </cell>
          <cell r="O2298" t="e">
            <v>#N/A</v>
          </cell>
          <cell r="P2298" t="e">
            <v>#N/A</v>
          </cell>
          <cell r="Q2298" t="e">
            <v>#N/A</v>
          </cell>
          <cell r="R2298" t="e">
            <v>#N/A</v>
          </cell>
          <cell r="S2298" t="e">
            <v>#N/A</v>
          </cell>
          <cell r="T2298" t="e">
            <v>#N/A</v>
          </cell>
          <cell r="U2298" t="e">
            <v>#N/A</v>
          </cell>
          <cell r="V2298" t="e">
            <v>#N/A</v>
          </cell>
          <cell r="W2298"/>
          <cell r="X2298" t="e">
            <v>#N/A</v>
          </cell>
          <cell r="Y2298" t="e">
            <v>#N/A</v>
          </cell>
          <cell r="Z2298" t="e">
            <v>#N/A</v>
          </cell>
          <cell r="AA2298"/>
          <cell r="AB2298"/>
          <cell r="AC2298"/>
          <cell r="AD2298"/>
          <cell r="AE2298" t="str">
            <v>ARRU</v>
          </cell>
          <cell r="AF2298" t="str">
            <v>FI</v>
          </cell>
          <cell r="AG2298"/>
          <cell r="AH2298"/>
        </row>
        <row r="2299">
          <cell r="A2299">
            <v>210327</v>
          </cell>
          <cell r="B2299">
            <v>1000</v>
          </cell>
          <cell r="C2299">
            <v>1035</v>
          </cell>
          <cell r="D2299" t="str">
            <v>SAKO</v>
          </cell>
          <cell r="E2299" t="str">
            <v/>
          </cell>
          <cell r="F2299" t="str">
            <v>X</v>
          </cell>
          <cell r="G2299" t="str">
            <v>REBATES C-N RAYMOLD</v>
          </cell>
          <cell r="H2299" t="str">
            <v>REBATES AND CREDIT-NOTES TO RAYMOLD</v>
          </cell>
          <cell r="I2299" t="str">
            <v>P4190</v>
          </cell>
          <cell r="J2299" t="e">
            <v>#N/A</v>
          </cell>
          <cell r="K2299" t="e">
            <v>#N/A</v>
          </cell>
          <cell r="L2299"/>
          <cell r="M2299"/>
          <cell r="N2299" t="e">
            <v>#N/A</v>
          </cell>
          <cell r="O2299" t="e">
            <v>#N/A</v>
          </cell>
          <cell r="P2299" t="e">
            <v>#N/A</v>
          </cell>
          <cell r="Q2299" t="e">
            <v>#N/A</v>
          </cell>
          <cell r="R2299" t="e">
            <v>#N/A</v>
          </cell>
          <cell r="S2299" t="e">
            <v>#N/A</v>
          </cell>
          <cell r="T2299" t="e">
            <v>#N/A</v>
          </cell>
          <cell r="U2299" t="e">
            <v>#N/A</v>
          </cell>
          <cell r="V2299" t="e">
            <v>#N/A</v>
          </cell>
          <cell r="W2299"/>
          <cell r="X2299" t="e">
            <v>#N/A</v>
          </cell>
          <cell r="Y2299" t="e">
            <v>#N/A</v>
          </cell>
          <cell r="Z2299" t="e">
            <v>#N/A</v>
          </cell>
          <cell r="AA2299"/>
          <cell r="AB2299"/>
          <cell r="AC2299"/>
          <cell r="AD2299"/>
          <cell r="AE2299" t="str">
            <v>ARRU</v>
          </cell>
          <cell r="AF2299" t="str">
            <v>FI</v>
          </cell>
          <cell r="AG2299"/>
          <cell r="AH2299"/>
        </row>
        <row r="2300">
          <cell r="A2300">
            <v>210329</v>
          </cell>
          <cell r="B2300">
            <v>1000</v>
          </cell>
          <cell r="C2300">
            <v>1035</v>
          </cell>
          <cell r="D2300" t="str">
            <v>SAKO</v>
          </cell>
          <cell r="E2300" t="str">
            <v/>
          </cell>
          <cell r="F2300" t="str">
            <v>X</v>
          </cell>
          <cell r="G2300" t="str">
            <v>REBATES C-N PAC SIGH</v>
          </cell>
          <cell r="H2300" t="str">
            <v>REBATES AND CREDIT-NOTES TO PACIFIC SIGHT</v>
          </cell>
          <cell r="I2300" t="str">
            <v>P4190</v>
          </cell>
          <cell r="J2300" t="e">
            <v>#N/A</v>
          </cell>
          <cell r="K2300" t="e">
            <v>#N/A</v>
          </cell>
          <cell r="L2300"/>
          <cell r="M2300"/>
          <cell r="N2300" t="e">
            <v>#N/A</v>
          </cell>
          <cell r="O2300" t="e">
            <v>#N/A</v>
          </cell>
          <cell r="P2300" t="e">
            <v>#N/A</v>
          </cell>
          <cell r="Q2300" t="e">
            <v>#N/A</v>
          </cell>
          <cell r="R2300" t="e">
            <v>#N/A</v>
          </cell>
          <cell r="S2300" t="e">
            <v>#N/A</v>
          </cell>
          <cell r="T2300" t="e">
            <v>#N/A</v>
          </cell>
          <cell r="U2300" t="e">
            <v>#N/A</v>
          </cell>
          <cell r="V2300" t="e">
            <v>#N/A</v>
          </cell>
          <cell r="W2300"/>
          <cell r="X2300" t="e">
            <v>#N/A</v>
          </cell>
          <cell r="Y2300" t="e">
            <v>#N/A</v>
          </cell>
          <cell r="Z2300" t="e">
            <v>#N/A</v>
          </cell>
          <cell r="AA2300"/>
          <cell r="AB2300"/>
          <cell r="AC2300"/>
          <cell r="AD2300"/>
          <cell r="AE2300" t="str">
            <v>ARRU</v>
          </cell>
          <cell r="AF2300" t="str">
            <v>FI</v>
          </cell>
          <cell r="AG2300"/>
          <cell r="AH2300"/>
        </row>
        <row r="2301">
          <cell r="A2301">
            <v>210330</v>
          </cell>
          <cell r="B2301">
            <v>1000</v>
          </cell>
          <cell r="C2301">
            <v>1035</v>
          </cell>
          <cell r="D2301" t="str">
            <v>SAKO</v>
          </cell>
          <cell r="E2301" t="str">
            <v/>
          </cell>
          <cell r="F2301" t="str">
            <v>X</v>
          </cell>
          <cell r="G2301" t="str">
            <v>REBATES C-N AR KOREA</v>
          </cell>
          <cell r="H2301" t="str">
            <v>REBATES AND CREDIT-NOTES TO AR KOERA</v>
          </cell>
          <cell r="I2301" t="str">
            <v>P4190</v>
          </cell>
          <cell r="J2301" t="e">
            <v>#N/A</v>
          </cell>
          <cell r="K2301" t="e">
            <v>#N/A</v>
          </cell>
          <cell r="L2301"/>
          <cell r="M2301"/>
          <cell r="N2301" t="e">
            <v>#N/A</v>
          </cell>
          <cell r="O2301" t="e">
            <v>#N/A</v>
          </cell>
          <cell r="P2301" t="e">
            <v>#N/A</v>
          </cell>
          <cell r="Q2301" t="e">
            <v>#N/A</v>
          </cell>
          <cell r="R2301" t="e">
            <v>#N/A</v>
          </cell>
          <cell r="S2301" t="e">
            <v>#N/A</v>
          </cell>
          <cell r="T2301" t="e">
            <v>#N/A</v>
          </cell>
          <cell r="U2301" t="e">
            <v>#N/A</v>
          </cell>
          <cell r="V2301" t="e">
            <v>#N/A</v>
          </cell>
          <cell r="W2301"/>
          <cell r="X2301" t="e">
            <v>#N/A</v>
          </cell>
          <cell r="Y2301" t="e">
            <v>#N/A</v>
          </cell>
          <cell r="Z2301" t="e">
            <v>#N/A</v>
          </cell>
          <cell r="AA2301"/>
          <cell r="AB2301"/>
          <cell r="AC2301"/>
          <cell r="AD2301"/>
          <cell r="AE2301" t="str">
            <v>ARRU</v>
          </cell>
          <cell r="AF2301" t="str">
            <v>FI</v>
          </cell>
          <cell r="AG2301"/>
          <cell r="AH2301"/>
        </row>
        <row r="2302">
          <cell r="A2302">
            <v>210334</v>
          </cell>
          <cell r="B2302">
            <v>1000</v>
          </cell>
          <cell r="C2302">
            <v>1035</v>
          </cell>
          <cell r="D2302" t="str">
            <v>SAKO</v>
          </cell>
          <cell r="E2302" t="str">
            <v/>
          </cell>
          <cell r="F2302" t="str">
            <v>X</v>
          </cell>
          <cell r="G2302" t="str">
            <v>REBATES C-N AR INDIA</v>
          </cell>
          <cell r="H2302" t="str">
            <v>REBATES AND CREDIT-NOTES TO AR INDIA</v>
          </cell>
          <cell r="I2302" t="str">
            <v>P4190</v>
          </cell>
          <cell r="J2302" t="e">
            <v>#N/A</v>
          </cell>
          <cell r="K2302" t="e">
            <v>#N/A</v>
          </cell>
          <cell r="L2302"/>
          <cell r="M2302"/>
          <cell r="N2302" t="e">
            <v>#N/A</v>
          </cell>
          <cell r="O2302" t="e">
            <v>#N/A</v>
          </cell>
          <cell r="P2302" t="e">
            <v>#N/A</v>
          </cell>
          <cell r="Q2302" t="e">
            <v>#N/A</v>
          </cell>
          <cell r="R2302" t="e">
            <v>#N/A</v>
          </cell>
          <cell r="S2302" t="e">
            <v>#N/A</v>
          </cell>
          <cell r="T2302" t="e">
            <v>#N/A</v>
          </cell>
          <cell r="U2302" t="e">
            <v>#N/A</v>
          </cell>
          <cell r="V2302" t="e">
            <v>#N/A</v>
          </cell>
          <cell r="W2302"/>
          <cell r="X2302" t="e">
            <v>#N/A</v>
          </cell>
          <cell r="Y2302" t="e">
            <v>#N/A</v>
          </cell>
          <cell r="Z2302" t="e">
            <v>#N/A</v>
          </cell>
          <cell r="AA2302"/>
          <cell r="AB2302"/>
          <cell r="AC2302"/>
          <cell r="AD2302"/>
          <cell r="AE2302" t="str">
            <v>ARRU</v>
          </cell>
          <cell r="AF2302" t="str">
            <v>FI</v>
          </cell>
          <cell r="AG2302"/>
          <cell r="AH2302"/>
        </row>
        <row r="2303">
          <cell r="A2303">
            <v>210335</v>
          </cell>
          <cell r="B2303">
            <v>1000</v>
          </cell>
          <cell r="C2303">
            <v>1035</v>
          </cell>
          <cell r="D2303" t="str">
            <v>SAKO</v>
          </cell>
          <cell r="E2303" t="str">
            <v/>
          </cell>
          <cell r="F2303" t="str">
            <v>X</v>
          </cell>
          <cell r="G2303" t="str">
            <v>REBATES CN AR RUSSIA</v>
          </cell>
          <cell r="H2303" t="str">
            <v>REBATES AND CREDIT-NOTES TO AR RUSSIA</v>
          </cell>
          <cell r="I2303" t="str">
            <v>P4190</v>
          </cell>
          <cell r="J2303" t="e">
            <v>#N/A</v>
          </cell>
          <cell r="K2303" t="e">
            <v>#N/A</v>
          </cell>
          <cell r="L2303"/>
          <cell r="M2303"/>
          <cell r="N2303" t="e">
            <v>#N/A</v>
          </cell>
          <cell r="O2303" t="e">
            <v>#N/A</v>
          </cell>
          <cell r="P2303" t="e">
            <v>#N/A</v>
          </cell>
          <cell r="Q2303" t="e">
            <v>#N/A</v>
          </cell>
          <cell r="R2303" t="e">
            <v>#N/A</v>
          </cell>
          <cell r="S2303" t="e">
            <v>#N/A</v>
          </cell>
          <cell r="T2303" t="e">
            <v>#N/A</v>
          </cell>
          <cell r="U2303" t="e">
            <v>#N/A</v>
          </cell>
          <cell r="V2303" t="e">
            <v>#N/A</v>
          </cell>
          <cell r="W2303"/>
          <cell r="X2303" t="e">
            <v>#N/A</v>
          </cell>
          <cell r="Y2303" t="e">
            <v>#N/A</v>
          </cell>
          <cell r="Z2303" t="e">
            <v>#N/A</v>
          </cell>
          <cell r="AA2303"/>
          <cell r="AB2303"/>
          <cell r="AC2303"/>
          <cell r="AD2303"/>
          <cell r="AE2303" t="str">
            <v>ARRU</v>
          </cell>
          <cell r="AF2303" t="str">
            <v>FI</v>
          </cell>
          <cell r="AG2303"/>
          <cell r="AH2303"/>
        </row>
        <row r="2304">
          <cell r="A2304">
            <v>210336</v>
          </cell>
          <cell r="B2304">
            <v>1000</v>
          </cell>
          <cell r="C2304">
            <v>1035</v>
          </cell>
          <cell r="D2304" t="str">
            <v>SAKO</v>
          </cell>
          <cell r="E2304" t="str">
            <v/>
          </cell>
          <cell r="F2304" t="str">
            <v>X</v>
          </cell>
          <cell r="G2304" t="str">
            <v>REBATES C-N AR LIFE</v>
          </cell>
          <cell r="H2304" t="str">
            <v>REBATES AND CREDIT-NOTES TO AR LIFE</v>
          </cell>
          <cell r="I2304" t="str">
            <v>P4190</v>
          </cell>
          <cell r="J2304" t="e">
            <v>#N/A</v>
          </cell>
          <cell r="K2304" t="e">
            <v>#N/A</v>
          </cell>
          <cell r="L2304"/>
          <cell r="M2304"/>
          <cell r="N2304" t="e">
            <v>#N/A</v>
          </cell>
          <cell r="O2304" t="e">
            <v>#N/A</v>
          </cell>
          <cell r="P2304" t="e">
            <v>#N/A</v>
          </cell>
          <cell r="Q2304" t="e">
            <v>#N/A</v>
          </cell>
          <cell r="R2304" t="e">
            <v>#N/A</v>
          </cell>
          <cell r="S2304" t="e">
            <v>#N/A</v>
          </cell>
          <cell r="T2304" t="e">
            <v>#N/A</v>
          </cell>
          <cell r="U2304" t="e">
            <v>#N/A</v>
          </cell>
          <cell r="V2304" t="e">
            <v>#N/A</v>
          </cell>
          <cell r="W2304"/>
          <cell r="X2304" t="e">
            <v>#N/A</v>
          </cell>
          <cell r="Y2304" t="e">
            <v>#N/A</v>
          </cell>
          <cell r="Z2304" t="e">
            <v>#N/A</v>
          </cell>
          <cell r="AA2304"/>
          <cell r="AB2304"/>
          <cell r="AC2304"/>
          <cell r="AD2304"/>
          <cell r="AE2304" t="str">
            <v>ARRU</v>
          </cell>
          <cell r="AF2304" t="str">
            <v>FI</v>
          </cell>
          <cell r="AG2304"/>
          <cell r="AH2304"/>
        </row>
        <row r="2305">
          <cell r="A2305">
            <v>210339</v>
          </cell>
          <cell r="B2305">
            <v>1000</v>
          </cell>
          <cell r="C2305">
            <v>1035</v>
          </cell>
          <cell r="D2305" t="str">
            <v>SAKO</v>
          </cell>
          <cell r="E2305" t="str">
            <v/>
          </cell>
          <cell r="F2305" t="str">
            <v>X</v>
          </cell>
          <cell r="G2305" t="str">
            <v>REBATES C-N RAYCE</v>
          </cell>
          <cell r="H2305" t="str">
            <v>REBATES AND CREDIT-NOTES TO RAYCE Eurl</v>
          </cell>
          <cell r="I2305" t="str">
            <v>P4190</v>
          </cell>
          <cell r="J2305" t="e">
            <v>#N/A</v>
          </cell>
          <cell r="K2305" t="e">
            <v>#N/A</v>
          </cell>
          <cell r="L2305"/>
          <cell r="M2305"/>
          <cell r="N2305" t="e">
            <v>#N/A</v>
          </cell>
          <cell r="O2305" t="e">
            <v>#N/A</v>
          </cell>
          <cell r="P2305" t="e">
            <v>#N/A</v>
          </cell>
          <cell r="Q2305" t="e">
            <v>#N/A</v>
          </cell>
          <cell r="R2305" t="e">
            <v>#N/A</v>
          </cell>
          <cell r="S2305" t="e">
            <v>#N/A</v>
          </cell>
          <cell r="T2305" t="e">
            <v>#N/A</v>
          </cell>
          <cell r="U2305" t="e">
            <v>#N/A</v>
          </cell>
          <cell r="V2305" t="e">
            <v>#N/A</v>
          </cell>
          <cell r="W2305"/>
          <cell r="X2305" t="e">
            <v>#N/A</v>
          </cell>
          <cell r="Y2305" t="e">
            <v>#N/A</v>
          </cell>
          <cell r="Z2305" t="e">
            <v>#N/A</v>
          </cell>
          <cell r="AA2305"/>
          <cell r="AB2305"/>
          <cell r="AC2305"/>
          <cell r="AD2305"/>
          <cell r="AE2305" t="str">
            <v>ARRU</v>
          </cell>
          <cell r="AF2305" t="str">
            <v>FI</v>
          </cell>
          <cell r="AG2305"/>
          <cell r="AH2305"/>
        </row>
        <row r="2306">
          <cell r="A2306">
            <v>210343</v>
          </cell>
          <cell r="B2306">
            <v>1000</v>
          </cell>
          <cell r="C2306">
            <v>1035</v>
          </cell>
          <cell r="D2306" t="str">
            <v>SAKO</v>
          </cell>
          <cell r="E2306" t="str">
            <v/>
          </cell>
          <cell r="F2306" t="str">
            <v>X</v>
          </cell>
          <cell r="G2306" t="str">
            <v>REBATES C-N AR T HAM</v>
          </cell>
          <cell r="H2306" t="str">
            <v>REBATES AND CREDIT-NOTES TO AR TINNERMAN HAMILTON</v>
          </cell>
          <cell r="I2306" t="str">
            <v>P4190</v>
          </cell>
          <cell r="J2306" t="e">
            <v>#N/A</v>
          </cell>
          <cell r="K2306" t="e">
            <v>#N/A</v>
          </cell>
          <cell r="L2306"/>
          <cell r="M2306"/>
          <cell r="N2306" t="e">
            <v>#N/A</v>
          </cell>
          <cell r="O2306" t="e">
            <v>#N/A</v>
          </cell>
          <cell r="P2306" t="e">
            <v>#N/A</v>
          </cell>
          <cell r="Q2306" t="e">
            <v>#N/A</v>
          </cell>
          <cell r="R2306" t="e">
            <v>#N/A</v>
          </cell>
          <cell r="S2306" t="e">
            <v>#N/A</v>
          </cell>
          <cell r="T2306" t="e">
            <v>#N/A</v>
          </cell>
          <cell r="U2306" t="e">
            <v>#N/A</v>
          </cell>
          <cell r="V2306" t="e">
            <v>#N/A</v>
          </cell>
          <cell r="W2306"/>
          <cell r="X2306" t="e">
            <v>#N/A</v>
          </cell>
          <cell r="Y2306" t="e">
            <v>#N/A</v>
          </cell>
          <cell r="Z2306" t="e">
            <v>#N/A</v>
          </cell>
          <cell r="AA2306"/>
          <cell r="AB2306"/>
          <cell r="AC2306"/>
          <cell r="AD2306"/>
          <cell r="AE2306" t="str">
            <v>ARRU</v>
          </cell>
          <cell r="AF2306" t="str">
            <v>FI</v>
          </cell>
          <cell r="AG2306"/>
          <cell r="AH2306"/>
        </row>
        <row r="2307">
          <cell r="A2307">
            <v>210345</v>
          </cell>
          <cell r="B2307">
            <v>1000</v>
          </cell>
          <cell r="C2307">
            <v>1035</v>
          </cell>
          <cell r="D2307" t="str">
            <v>SAKO</v>
          </cell>
          <cell r="E2307" t="str">
            <v/>
          </cell>
          <cell r="F2307" t="str">
            <v>X</v>
          </cell>
          <cell r="G2307" t="str">
            <v>REBATES C-N AR T MAN</v>
          </cell>
          <cell r="H2307" t="str">
            <v>REBATES AND CREDIT-NOTES TO AR TINNERMAN MANUFACT.</v>
          </cell>
          <cell r="I2307" t="str">
            <v>P4190</v>
          </cell>
          <cell r="J2307" t="e">
            <v>#N/A</v>
          </cell>
          <cell r="K2307" t="e">
            <v>#N/A</v>
          </cell>
          <cell r="L2307"/>
          <cell r="M2307"/>
          <cell r="N2307" t="e">
            <v>#N/A</v>
          </cell>
          <cell r="O2307" t="e">
            <v>#N/A</v>
          </cell>
          <cell r="P2307" t="e">
            <v>#N/A</v>
          </cell>
          <cell r="Q2307" t="e">
            <v>#N/A</v>
          </cell>
          <cell r="R2307" t="e">
            <v>#N/A</v>
          </cell>
          <cell r="S2307" t="e">
            <v>#N/A</v>
          </cell>
          <cell r="T2307" t="e">
            <v>#N/A</v>
          </cell>
          <cell r="U2307" t="e">
            <v>#N/A</v>
          </cell>
          <cell r="V2307" t="e">
            <v>#N/A</v>
          </cell>
          <cell r="W2307"/>
          <cell r="X2307" t="e">
            <v>#N/A</v>
          </cell>
          <cell r="Y2307" t="e">
            <v>#N/A</v>
          </cell>
          <cell r="Z2307" t="e">
            <v>#N/A</v>
          </cell>
          <cell r="AA2307"/>
          <cell r="AB2307"/>
          <cell r="AC2307"/>
          <cell r="AD2307"/>
          <cell r="AE2307" t="str">
            <v>ARRU</v>
          </cell>
          <cell r="AF2307" t="str">
            <v>FI</v>
          </cell>
          <cell r="AG2307"/>
          <cell r="AH2307"/>
        </row>
        <row r="2308">
          <cell r="A2308">
            <v>210351</v>
          </cell>
          <cell r="B2308">
            <v>1000</v>
          </cell>
          <cell r="C2308">
            <v>1035</v>
          </cell>
          <cell r="D2308" t="str">
            <v>SAKO</v>
          </cell>
          <cell r="E2308" t="str">
            <v/>
          </cell>
          <cell r="F2308" t="str">
            <v>X</v>
          </cell>
          <cell r="G2308" t="str">
            <v>REBATES C-N AR MAROC</v>
          </cell>
          <cell r="H2308" t="str">
            <v>REBATES AND CREDIT-NOTES TO AR MAROC</v>
          </cell>
          <cell r="I2308" t="str">
            <v>P4190</v>
          </cell>
          <cell r="J2308" t="e">
            <v>#N/A</v>
          </cell>
          <cell r="K2308" t="e">
            <v>#N/A</v>
          </cell>
          <cell r="L2308"/>
          <cell r="M2308"/>
          <cell r="N2308" t="e">
            <v>#N/A</v>
          </cell>
          <cell r="O2308" t="e">
            <v>#N/A</v>
          </cell>
          <cell r="P2308" t="e">
            <v>#N/A</v>
          </cell>
          <cell r="Q2308" t="e">
            <v>#N/A</v>
          </cell>
          <cell r="R2308" t="e">
            <v>#N/A</v>
          </cell>
          <cell r="S2308" t="e">
            <v>#N/A</v>
          </cell>
          <cell r="T2308" t="e">
            <v>#N/A</v>
          </cell>
          <cell r="U2308" t="e">
            <v>#N/A</v>
          </cell>
          <cell r="V2308" t="e">
            <v>#N/A</v>
          </cell>
          <cell r="W2308"/>
          <cell r="X2308" t="e">
            <v>#N/A</v>
          </cell>
          <cell r="Y2308" t="e">
            <v>#N/A</v>
          </cell>
          <cell r="Z2308" t="e">
            <v>#N/A</v>
          </cell>
          <cell r="AA2308"/>
          <cell r="AB2308"/>
          <cell r="AC2308"/>
          <cell r="AD2308"/>
          <cell r="AE2308" t="str">
            <v>ARRU</v>
          </cell>
          <cell r="AF2308" t="str">
            <v>FI</v>
          </cell>
          <cell r="AG2308"/>
          <cell r="AH2308"/>
        </row>
        <row r="2309">
          <cell r="A2309">
            <v>210352</v>
          </cell>
          <cell r="B2309">
            <v>1000</v>
          </cell>
          <cell r="C2309">
            <v>1035</v>
          </cell>
          <cell r="D2309" t="str">
            <v>SAKO</v>
          </cell>
          <cell r="E2309" t="str">
            <v/>
          </cell>
          <cell r="F2309" t="str">
            <v>X</v>
          </cell>
          <cell r="G2309" t="str">
            <v>REBATES C-N ART INDU</v>
          </cell>
          <cell r="H2309" t="str">
            <v>REBATES AND CREDIT-NOTES TO ART INDUSTRY</v>
          </cell>
          <cell r="I2309" t="str">
            <v>P4190</v>
          </cell>
          <cell r="J2309" t="e">
            <v>#N/A</v>
          </cell>
          <cell r="K2309" t="e">
            <v>#N/A</v>
          </cell>
          <cell r="L2309"/>
          <cell r="M2309"/>
          <cell r="N2309" t="e">
            <v>#N/A</v>
          </cell>
          <cell r="O2309" t="e">
            <v>#N/A</v>
          </cell>
          <cell r="P2309" t="e">
            <v>#N/A</v>
          </cell>
          <cell r="Q2309" t="e">
            <v>#N/A</v>
          </cell>
          <cell r="R2309" t="e">
            <v>#N/A</v>
          </cell>
          <cell r="S2309" t="e">
            <v>#N/A</v>
          </cell>
          <cell r="T2309" t="e">
            <v>#N/A</v>
          </cell>
          <cell r="U2309" t="e">
            <v>#N/A</v>
          </cell>
          <cell r="V2309" t="e">
            <v>#N/A</v>
          </cell>
          <cell r="W2309"/>
          <cell r="X2309" t="e">
            <v>#N/A</v>
          </cell>
          <cell r="Y2309" t="e">
            <v>#N/A</v>
          </cell>
          <cell r="Z2309" t="e">
            <v>#N/A</v>
          </cell>
          <cell r="AA2309"/>
          <cell r="AB2309"/>
          <cell r="AC2309"/>
          <cell r="AD2309"/>
          <cell r="AE2309" t="str">
            <v>ARRU</v>
          </cell>
          <cell r="AF2309" t="str">
            <v>FI</v>
          </cell>
          <cell r="AG2309"/>
          <cell r="AH2309"/>
        </row>
        <row r="2310">
          <cell r="A2310">
            <v>210357</v>
          </cell>
          <cell r="B2310">
            <v>1000</v>
          </cell>
          <cell r="C2310">
            <v>1035</v>
          </cell>
          <cell r="D2310" t="str">
            <v>SAKO</v>
          </cell>
          <cell r="E2310" t="str">
            <v/>
          </cell>
          <cell r="F2310" t="str">
            <v>X</v>
          </cell>
          <cell r="G2310" t="str">
            <v>REBATES C-N RAY ESTA</v>
          </cell>
          <cell r="H2310" t="str">
            <v>REBATES AND CREDIT-NOTES TO RAYESTATE GmbH</v>
          </cell>
          <cell r="I2310" t="str">
            <v>P4190</v>
          </cell>
          <cell r="J2310" t="e">
            <v>#N/A</v>
          </cell>
          <cell r="K2310" t="e">
            <v>#N/A</v>
          </cell>
          <cell r="L2310"/>
          <cell r="M2310"/>
          <cell r="N2310" t="e">
            <v>#N/A</v>
          </cell>
          <cell r="O2310" t="e">
            <v>#N/A</v>
          </cell>
          <cell r="P2310" t="e">
            <v>#N/A</v>
          </cell>
          <cell r="Q2310" t="e">
            <v>#N/A</v>
          </cell>
          <cell r="R2310" t="e">
            <v>#N/A</v>
          </cell>
          <cell r="S2310" t="e">
            <v>#N/A</v>
          </cell>
          <cell r="T2310" t="e">
            <v>#N/A</v>
          </cell>
          <cell r="U2310" t="e">
            <v>#N/A</v>
          </cell>
          <cell r="V2310" t="e">
            <v>#N/A</v>
          </cell>
          <cell r="W2310"/>
          <cell r="X2310" t="e">
            <v>#N/A</v>
          </cell>
          <cell r="Y2310" t="e">
            <v>#N/A</v>
          </cell>
          <cell r="Z2310" t="e">
            <v>#N/A</v>
          </cell>
          <cell r="AA2310"/>
          <cell r="AB2310"/>
          <cell r="AC2310"/>
          <cell r="AD2310"/>
          <cell r="AE2310" t="str">
            <v>ARRU</v>
          </cell>
          <cell r="AF2310" t="str">
            <v>FI</v>
          </cell>
          <cell r="AG2310"/>
          <cell r="AH2310"/>
        </row>
        <row r="2311">
          <cell r="A2311">
            <v>210361</v>
          </cell>
          <cell r="B2311">
            <v>1000</v>
          </cell>
          <cell r="C2311">
            <v>1035</v>
          </cell>
          <cell r="D2311" t="str">
            <v>SAKO</v>
          </cell>
          <cell r="E2311" t="str">
            <v/>
          </cell>
          <cell r="F2311" t="str">
            <v>X</v>
          </cell>
          <cell r="G2311" t="str">
            <v>REBATES C-N ART MEX</v>
          </cell>
          <cell r="H2311" t="str">
            <v>REBATES AND CREDIT-NOTES TO ART MEXICO</v>
          </cell>
          <cell r="I2311" t="str">
            <v>P4190</v>
          </cell>
          <cell r="J2311" t="e">
            <v>#N/A</v>
          </cell>
          <cell r="K2311" t="e">
            <v>#N/A</v>
          </cell>
          <cell r="L2311"/>
          <cell r="M2311"/>
          <cell r="N2311" t="e">
            <v>#N/A</v>
          </cell>
          <cell r="O2311" t="e">
            <v>#N/A</v>
          </cell>
          <cell r="P2311" t="e">
            <v>#N/A</v>
          </cell>
          <cell r="Q2311" t="e">
            <v>#N/A</v>
          </cell>
          <cell r="R2311" t="e">
            <v>#N/A</v>
          </cell>
          <cell r="S2311" t="e">
            <v>#N/A</v>
          </cell>
          <cell r="T2311" t="e">
            <v>#N/A</v>
          </cell>
          <cell r="U2311" t="e">
            <v>#N/A</v>
          </cell>
          <cell r="V2311" t="e">
            <v>#N/A</v>
          </cell>
          <cell r="W2311"/>
          <cell r="X2311" t="e">
            <v>#N/A</v>
          </cell>
          <cell r="Y2311" t="e">
            <v>#N/A</v>
          </cell>
          <cell r="Z2311" t="e">
            <v>#N/A</v>
          </cell>
          <cell r="AA2311"/>
          <cell r="AB2311"/>
          <cell r="AC2311"/>
          <cell r="AD2311"/>
          <cell r="AE2311" t="str">
            <v>ARRU</v>
          </cell>
          <cell r="AF2311" t="str">
            <v>FI</v>
          </cell>
          <cell r="AG2311"/>
          <cell r="AH2311"/>
        </row>
        <row r="2312">
          <cell r="A2312">
            <v>210369</v>
          </cell>
          <cell r="B2312">
            <v>1000</v>
          </cell>
          <cell r="C2312">
            <v>1035</v>
          </cell>
          <cell r="D2312" t="str">
            <v>SAKO</v>
          </cell>
          <cell r="E2312" t="str">
            <v/>
          </cell>
          <cell r="F2312" t="str">
            <v>X</v>
          </cell>
          <cell r="G2312" t="str">
            <v>REBATES C-N AR INDUS</v>
          </cell>
          <cell r="H2312" t="str">
            <v>REBATES AND CREDIT-NOTES TO AR INDUSTRIAL</v>
          </cell>
          <cell r="I2312" t="str">
            <v>P4190</v>
          </cell>
          <cell r="J2312" t="e">
            <v>#N/A</v>
          </cell>
          <cell r="K2312" t="e">
            <v>#N/A</v>
          </cell>
          <cell r="L2312"/>
          <cell r="M2312"/>
          <cell r="N2312" t="e">
            <v>#N/A</v>
          </cell>
          <cell r="O2312" t="e">
            <v>#N/A</v>
          </cell>
          <cell r="P2312" t="e">
            <v>#N/A</v>
          </cell>
          <cell r="Q2312" t="e">
            <v>#N/A</v>
          </cell>
          <cell r="R2312" t="e">
            <v>#N/A</v>
          </cell>
          <cell r="S2312" t="e">
            <v>#N/A</v>
          </cell>
          <cell r="T2312" t="e">
            <v>#N/A</v>
          </cell>
          <cell r="U2312" t="e">
            <v>#N/A</v>
          </cell>
          <cell r="V2312" t="e">
            <v>#N/A</v>
          </cell>
          <cell r="W2312"/>
          <cell r="X2312" t="e">
            <v>#N/A</v>
          </cell>
          <cell r="Y2312" t="e">
            <v>#N/A</v>
          </cell>
          <cell r="Z2312" t="e">
            <v>#N/A</v>
          </cell>
          <cell r="AA2312"/>
          <cell r="AB2312"/>
          <cell r="AC2312"/>
          <cell r="AD2312"/>
          <cell r="AE2312" t="str">
            <v>ARRU</v>
          </cell>
          <cell r="AF2312" t="str">
            <v>FI</v>
          </cell>
          <cell r="AG2312"/>
          <cell r="AH2312"/>
        </row>
        <row r="2313">
          <cell r="A2313">
            <v>210371</v>
          </cell>
          <cell r="B2313">
            <v>1000</v>
          </cell>
          <cell r="C2313">
            <v>1035</v>
          </cell>
          <cell r="D2313" t="str">
            <v>SAKO</v>
          </cell>
          <cell r="E2313" t="str">
            <v/>
          </cell>
          <cell r="F2313" t="str">
            <v>X</v>
          </cell>
          <cell r="G2313" t="str">
            <v>REBATES C-N AR INDUS</v>
          </cell>
          <cell r="H2313" t="str">
            <v>REBATES AND CREDIT-NOTES TO AR INDUSTRIAL SL DE</v>
          </cell>
          <cell r="I2313" t="str">
            <v>P4190</v>
          </cell>
          <cell r="J2313" t="e">
            <v>#N/A</v>
          </cell>
          <cell r="K2313" t="e">
            <v>#N/A</v>
          </cell>
          <cell r="L2313"/>
          <cell r="M2313"/>
          <cell r="N2313" t="e">
            <v>#N/A</v>
          </cell>
          <cell r="O2313" t="e">
            <v>#N/A</v>
          </cell>
          <cell r="P2313" t="e">
            <v>#N/A</v>
          </cell>
          <cell r="Q2313" t="e">
            <v>#N/A</v>
          </cell>
          <cell r="R2313" t="e">
            <v>#N/A</v>
          </cell>
          <cell r="S2313" t="e">
            <v>#N/A</v>
          </cell>
          <cell r="T2313" t="e">
            <v>#N/A</v>
          </cell>
          <cell r="U2313" t="e">
            <v>#N/A</v>
          </cell>
          <cell r="V2313" t="e">
            <v>#N/A</v>
          </cell>
          <cell r="W2313"/>
          <cell r="X2313" t="e">
            <v>#N/A</v>
          </cell>
          <cell r="Y2313" t="e">
            <v>#N/A</v>
          </cell>
          <cell r="Z2313" t="e">
            <v>#N/A</v>
          </cell>
          <cell r="AA2313"/>
          <cell r="AB2313"/>
          <cell r="AC2313"/>
          <cell r="AD2313"/>
          <cell r="AE2313" t="str">
            <v>ARRU</v>
          </cell>
          <cell r="AF2313" t="str">
            <v>FI</v>
          </cell>
          <cell r="AG2313"/>
          <cell r="AH2313"/>
        </row>
        <row r="2314">
          <cell r="A2314">
            <v>210372</v>
          </cell>
          <cell r="B2314">
            <v>1000</v>
          </cell>
          <cell r="C2314">
            <v>1035</v>
          </cell>
          <cell r="D2314" t="str">
            <v>SAKO</v>
          </cell>
          <cell r="E2314" t="str">
            <v/>
          </cell>
          <cell r="F2314" t="str">
            <v>X</v>
          </cell>
          <cell r="G2314" t="str">
            <v>REBATES C-N AR INDUS</v>
          </cell>
          <cell r="H2314" t="str">
            <v>REBATES AND CREDIT-NOTES TO AR INDUSTRIAL FR</v>
          </cell>
          <cell r="I2314" t="str">
            <v>P4190</v>
          </cell>
          <cell r="J2314" t="e">
            <v>#N/A</v>
          </cell>
          <cell r="K2314" t="e">
            <v>#N/A</v>
          </cell>
          <cell r="L2314"/>
          <cell r="M2314"/>
          <cell r="N2314" t="e">
            <v>#N/A</v>
          </cell>
          <cell r="O2314" t="e">
            <v>#N/A</v>
          </cell>
          <cell r="P2314" t="e">
            <v>#N/A</v>
          </cell>
          <cell r="Q2314" t="e">
            <v>#N/A</v>
          </cell>
          <cell r="R2314" t="e">
            <v>#N/A</v>
          </cell>
          <cell r="S2314" t="e">
            <v>#N/A</v>
          </cell>
          <cell r="T2314" t="e">
            <v>#N/A</v>
          </cell>
          <cell r="U2314" t="e">
            <v>#N/A</v>
          </cell>
          <cell r="V2314" t="e">
            <v>#N/A</v>
          </cell>
          <cell r="W2314"/>
          <cell r="X2314" t="e">
            <v>#N/A</v>
          </cell>
          <cell r="Y2314" t="e">
            <v>#N/A</v>
          </cell>
          <cell r="Z2314" t="e">
            <v>#N/A</v>
          </cell>
          <cell r="AA2314"/>
          <cell r="AB2314"/>
          <cell r="AC2314"/>
          <cell r="AD2314"/>
          <cell r="AE2314" t="str">
            <v>ARRU</v>
          </cell>
          <cell r="AF2314" t="str">
            <v>FI</v>
          </cell>
          <cell r="AG2314"/>
          <cell r="AH2314"/>
        </row>
        <row r="2315">
          <cell r="A2315">
            <v>210373</v>
          </cell>
          <cell r="B2315">
            <v>1000</v>
          </cell>
          <cell r="C2315">
            <v>1035</v>
          </cell>
          <cell r="D2315" t="str">
            <v>SAKO</v>
          </cell>
          <cell r="E2315" t="str">
            <v/>
          </cell>
          <cell r="F2315" t="str">
            <v>X</v>
          </cell>
          <cell r="G2315" t="str">
            <v>REBATES C-N AR ENTRE</v>
          </cell>
          <cell r="H2315" t="str">
            <v>REBATES AND CREDIT-NOTES TO AR ENTREPRISE MANAGE</v>
          </cell>
          <cell r="I2315" t="str">
            <v>P4190</v>
          </cell>
          <cell r="J2315" t="e">
            <v>#N/A</v>
          </cell>
          <cell r="K2315" t="e">
            <v>#N/A</v>
          </cell>
          <cell r="L2315"/>
          <cell r="M2315"/>
          <cell r="N2315" t="e">
            <v>#N/A</v>
          </cell>
          <cell r="O2315" t="e">
            <v>#N/A</v>
          </cell>
          <cell r="P2315" t="e">
            <v>#N/A</v>
          </cell>
          <cell r="Q2315" t="e">
            <v>#N/A</v>
          </cell>
          <cell r="R2315" t="e">
            <v>#N/A</v>
          </cell>
          <cell r="S2315" t="e">
            <v>#N/A</v>
          </cell>
          <cell r="T2315" t="e">
            <v>#N/A</v>
          </cell>
          <cell r="U2315" t="e">
            <v>#N/A</v>
          </cell>
          <cell r="V2315" t="e">
            <v>#N/A</v>
          </cell>
          <cell r="W2315"/>
          <cell r="X2315" t="e">
            <v>#N/A</v>
          </cell>
          <cell r="Y2315" t="e">
            <v>#N/A</v>
          </cell>
          <cell r="Z2315" t="e">
            <v>#N/A</v>
          </cell>
          <cell r="AA2315"/>
          <cell r="AB2315"/>
          <cell r="AC2315"/>
          <cell r="AD2315"/>
          <cell r="AE2315" t="str">
            <v>ARRU</v>
          </cell>
          <cell r="AF2315" t="str">
            <v>FI</v>
          </cell>
          <cell r="AG2315"/>
          <cell r="AH2315"/>
        </row>
        <row r="2316">
          <cell r="A2316">
            <v>210375</v>
          </cell>
          <cell r="B2316">
            <v>1000</v>
          </cell>
          <cell r="C2316">
            <v>1035</v>
          </cell>
          <cell r="D2316" t="str">
            <v>SAKO</v>
          </cell>
          <cell r="E2316" t="str">
            <v/>
          </cell>
          <cell r="F2316" t="str">
            <v>X</v>
          </cell>
          <cell r="G2316" t="str">
            <v>REBATES C-N AR AUTO</v>
          </cell>
          <cell r="H2316" t="str">
            <v>REBATES AND CREDIT-NOTES TO AR AUTO FASTENERS</v>
          </cell>
          <cell r="I2316" t="str">
            <v>P4190</v>
          </cell>
          <cell r="J2316" t="e">
            <v>#N/A</v>
          </cell>
          <cell r="K2316" t="e">
            <v>#N/A</v>
          </cell>
          <cell r="L2316"/>
          <cell r="M2316"/>
          <cell r="N2316" t="e">
            <v>#N/A</v>
          </cell>
          <cell r="O2316" t="e">
            <v>#N/A</v>
          </cell>
          <cell r="P2316" t="e">
            <v>#N/A</v>
          </cell>
          <cell r="Q2316" t="e">
            <v>#N/A</v>
          </cell>
          <cell r="R2316" t="e">
            <v>#N/A</v>
          </cell>
          <cell r="S2316" t="e">
            <v>#N/A</v>
          </cell>
          <cell r="T2316" t="e">
            <v>#N/A</v>
          </cell>
          <cell r="U2316" t="e">
            <v>#N/A</v>
          </cell>
          <cell r="V2316" t="e">
            <v>#N/A</v>
          </cell>
          <cell r="W2316"/>
          <cell r="X2316" t="e">
            <v>#N/A</v>
          </cell>
          <cell r="Y2316" t="e">
            <v>#N/A</v>
          </cell>
          <cell r="Z2316" t="e">
            <v>#N/A</v>
          </cell>
          <cell r="AA2316"/>
          <cell r="AB2316"/>
          <cell r="AC2316"/>
          <cell r="AD2316"/>
          <cell r="AE2316" t="str">
            <v>ARRU</v>
          </cell>
          <cell r="AF2316" t="str">
            <v>FI</v>
          </cell>
          <cell r="AG2316"/>
          <cell r="AH2316"/>
        </row>
        <row r="2317">
          <cell r="A2317">
            <v>210376</v>
          </cell>
          <cell r="B2317">
            <v>1000</v>
          </cell>
          <cell r="C2317">
            <v>1035</v>
          </cell>
          <cell r="D2317" t="str">
            <v>SAKO</v>
          </cell>
          <cell r="E2317" t="str">
            <v/>
          </cell>
          <cell r="F2317" t="str">
            <v>X</v>
          </cell>
          <cell r="G2317" t="str">
            <v>REBATES C-N RCI HAND</v>
          </cell>
          <cell r="H2317" t="str">
            <v>REBATES AND CREDIT-NOTES TO RCI HANDLING FLUID</v>
          </cell>
          <cell r="I2317" t="str">
            <v>P4190</v>
          </cell>
          <cell r="J2317" t="e">
            <v>#N/A</v>
          </cell>
          <cell r="K2317" t="e">
            <v>#N/A</v>
          </cell>
          <cell r="L2317"/>
          <cell r="M2317"/>
          <cell r="N2317" t="e">
            <v>#N/A</v>
          </cell>
          <cell r="O2317" t="e">
            <v>#N/A</v>
          </cell>
          <cell r="P2317" t="e">
            <v>#N/A</v>
          </cell>
          <cell r="Q2317" t="e">
            <v>#N/A</v>
          </cell>
          <cell r="R2317" t="e">
            <v>#N/A</v>
          </cell>
          <cell r="S2317" t="e">
            <v>#N/A</v>
          </cell>
          <cell r="T2317" t="e">
            <v>#N/A</v>
          </cell>
          <cell r="U2317" t="e">
            <v>#N/A</v>
          </cell>
          <cell r="V2317" t="e">
            <v>#N/A</v>
          </cell>
          <cell r="W2317"/>
          <cell r="X2317" t="e">
            <v>#N/A</v>
          </cell>
          <cell r="Y2317" t="e">
            <v>#N/A</v>
          </cell>
          <cell r="Z2317" t="e">
            <v>#N/A</v>
          </cell>
          <cell r="AA2317"/>
          <cell r="AB2317"/>
          <cell r="AC2317"/>
          <cell r="AD2317"/>
          <cell r="AE2317" t="str">
            <v>ARRU</v>
          </cell>
          <cell r="AF2317" t="str">
            <v>FI</v>
          </cell>
          <cell r="AG2317"/>
          <cell r="AH2317"/>
        </row>
        <row r="2318">
          <cell r="A2318">
            <v>210377</v>
          </cell>
          <cell r="B2318">
            <v>1000</v>
          </cell>
          <cell r="C2318">
            <v>1035</v>
          </cell>
          <cell r="D2318" t="str">
            <v>SAKO</v>
          </cell>
          <cell r="E2318" t="str">
            <v/>
          </cell>
          <cell r="F2318" t="str">
            <v>X</v>
          </cell>
          <cell r="G2318" t="str">
            <v>REBATES C-N ARMCZJ</v>
          </cell>
          <cell r="H2318" t="str">
            <v>REBATES AND CREDIT-NOTES TO ARMCZJ</v>
          </cell>
          <cell r="I2318" t="str">
            <v>P4190</v>
          </cell>
          <cell r="J2318" t="e">
            <v>#N/A</v>
          </cell>
          <cell r="K2318" t="e">
            <v>#N/A</v>
          </cell>
          <cell r="L2318"/>
          <cell r="M2318"/>
          <cell r="N2318" t="e">
            <v>#N/A</v>
          </cell>
          <cell r="O2318" t="e">
            <v>#N/A</v>
          </cell>
          <cell r="P2318" t="e">
            <v>#N/A</v>
          </cell>
          <cell r="Q2318" t="e">
            <v>#N/A</v>
          </cell>
          <cell r="R2318" t="e">
            <v>#N/A</v>
          </cell>
          <cell r="S2318" t="e">
            <v>#N/A</v>
          </cell>
          <cell r="T2318" t="e">
            <v>#N/A</v>
          </cell>
          <cell r="U2318" t="e">
            <v>#N/A</v>
          </cell>
          <cell r="V2318" t="e">
            <v>#N/A</v>
          </cell>
          <cell r="W2318"/>
          <cell r="X2318" t="e">
            <v>#N/A</v>
          </cell>
          <cell r="Y2318" t="e">
            <v>#N/A</v>
          </cell>
          <cell r="Z2318" t="e">
            <v>#N/A</v>
          </cell>
          <cell r="AA2318"/>
          <cell r="AB2318"/>
          <cell r="AC2318"/>
          <cell r="AD2318"/>
          <cell r="AE2318" t="str">
            <v>ARRU</v>
          </cell>
          <cell r="AF2318" t="str">
            <v>FI</v>
          </cell>
          <cell r="AG2318"/>
          <cell r="AH2318"/>
        </row>
        <row r="2319">
          <cell r="A2319">
            <v>210380</v>
          </cell>
          <cell r="B2319">
            <v>1000</v>
          </cell>
          <cell r="C2319">
            <v>1035</v>
          </cell>
          <cell r="D2319" t="str">
            <v>SAKO</v>
          </cell>
          <cell r="E2319" t="str">
            <v/>
          </cell>
          <cell r="F2319" t="str">
            <v>X</v>
          </cell>
          <cell r="G2319" t="str">
            <v>REBATES C-N AR ENERG</v>
          </cell>
          <cell r="H2319" t="str">
            <v>REBATES AND CREDIT-NOTES TO AR ENERGIES SAS</v>
          </cell>
          <cell r="I2319" t="str">
            <v>P4190</v>
          </cell>
          <cell r="J2319" t="e">
            <v>#N/A</v>
          </cell>
          <cell r="K2319" t="e">
            <v>#N/A</v>
          </cell>
          <cell r="L2319"/>
          <cell r="M2319"/>
          <cell r="N2319" t="e">
            <v>#N/A</v>
          </cell>
          <cell r="O2319" t="e">
            <v>#N/A</v>
          </cell>
          <cell r="P2319" t="e">
            <v>#N/A</v>
          </cell>
          <cell r="Q2319" t="e">
            <v>#N/A</v>
          </cell>
          <cell r="R2319" t="e">
            <v>#N/A</v>
          </cell>
          <cell r="S2319" t="e">
            <v>#N/A</v>
          </cell>
          <cell r="T2319" t="e">
            <v>#N/A</v>
          </cell>
          <cell r="U2319" t="e">
            <v>#N/A</v>
          </cell>
          <cell r="V2319" t="e">
            <v>#N/A</v>
          </cell>
          <cell r="W2319"/>
          <cell r="X2319" t="e">
            <v>#N/A</v>
          </cell>
          <cell r="Y2319" t="e">
            <v>#N/A</v>
          </cell>
          <cell r="Z2319" t="e">
            <v>#N/A</v>
          </cell>
          <cell r="AA2319"/>
          <cell r="AB2319"/>
          <cell r="AC2319"/>
          <cell r="AD2319"/>
          <cell r="AE2319" t="str">
            <v>ARRU</v>
          </cell>
          <cell r="AF2319" t="str">
            <v>FI</v>
          </cell>
          <cell r="AG2319"/>
          <cell r="AH2319"/>
        </row>
        <row r="2320">
          <cell r="A2320">
            <v>210905</v>
          </cell>
          <cell r="B2320">
            <v>1000</v>
          </cell>
          <cell r="C2320">
            <v>1035</v>
          </cell>
          <cell r="D2320" t="str">
            <v>SAKO</v>
          </cell>
          <cell r="E2320" t="str">
            <v/>
          </cell>
          <cell r="F2320" t="str">
            <v>X</v>
          </cell>
          <cell r="G2320" t="str">
            <v>PAYAB.GP EXC-RAT ADJ</v>
          </cell>
          <cell r="H2320" t="str">
            <v>GROUP PAYABLES EXCHANGE-RATE ADJUSTMENT</v>
          </cell>
          <cell r="I2320" t="str">
            <v>P4010</v>
          </cell>
          <cell r="J2320" t="e">
            <v>#N/A</v>
          </cell>
          <cell r="K2320" t="e">
            <v>#N/A</v>
          </cell>
          <cell r="L2320"/>
          <cell r="M2320"/>
          <cell r="N2320" t="e">
            <v>#N/A</v>
          </cell>
          <cell r="O2320" t="e">
            <v>#N/A</v>
          </cell>
          <cell r="P2320" t="e">
            <v>#N/A</v>
          </cell>
          <cell r="Q2320">
            <v>6001210905</v>
          </cell>
          <cell r="R2320" t="e">
            <v>#N/A</v>
          </cell>
          <cell r="S2320" t="e">
            <v>#N/A</v>
          </cell>
          <cell r="T2320" t="e">
            <v>#N/A</v>
          </cell>
          <cell r="U2320" t="e">
            <v>#N/A</v>
          </cell>
          <cell r="V2320" t="e">
            <v>#N/A</v>
          </cell>
          <cell r="W2320"/>
          <cell r="X2320" t="e">
            <v>#N/A</v>
          </cell>
          <cell r="Y2320" t="e">
            <v>#N/A</v>
          </cell>
          <cell r="Z2320" t="e">
            <v>#N/A</v>
          </cell>
          <cell r="AA2320"/>
          <cell r="AB2320"/>
          <cell r="AC2320"/>
          <cell r="AD2320"/>
          <cell r="AE2320" t="str">
            <v>ARRU</v>
          </cell>
          <cell r="AF2320" t="str">
            <v>FI</v>
          </cell>
          <cell r="AG2320" t="str">
            <v>РасчПостГрупКурсРазн</v>
          </cell>
          <cell r="AH2320" t="str">
            <v>Расчеты с поставщикамив Группе-курсовая разница</v>
          </cell>
        </row>
        <row r="2321">
          <cell r="A2321">
            <v>211000</v>
          </cell>
          <cell r="B2321">
            <v>1000</v>
          </cell>
          <cell r="C2321">
            <v>1035</v>
          </cell>
          <cell r="D2321" t="str">
            <v>SAKO</v>
          </cell>
          <cell r="E2321" t="str">
            <v/>
          </cell>
          <cell r="F2321" t="str">
            <v>X</v>
          </cell>
          <cell r="G2321" t="str">
            <v>NOTS PAYABLE TRADE S</v>
          </cell>
          <cell r="H2321" t="str">
            <v>NOTES PAYABLE TRADE SUPPLIERS</v>
          </cell>
          <cell r="I2321" t="str">
            <v>P4030</v>
          </cell>
          <cell r="J2321" t="e">
            <v>#N/A</v>
          </cell>
          <cell r="K2321" t="e">
            <v>#N/A</v>
          </cell>
          <cell r="L2321"/>
          <cell r="M2321"/>
          <cell r="N2321" t="e">
            <v>#N/A</v>
          </cell>
          <cell r="O2321" t="e">
            <v>#N/A</v>
          </cell>
          <cell r="P2321" t="e">
            <v>#N/A</v>
          </cell>
          <cell r="Q2321" t="e">
            <v>#N/A</v>
          </cell>
          <cell r="R2321" t="e">
            <v>#N/A</v>
          </cell>
          <cell r="S2321" t="e">
            <v>#N/A</v>
          </cell>
          <cell r="T2321" t="e">
            <v>#N/A</v>
          </cell>
          <cell r="U2321" t="e">
            <v>#N/A</v>
          </cell>
          <cell r="V2321" t="e">
            <v>#N/A</v>
          </cell>
          <cell r="W2321"/>
          <cell r="X2321" t="e">
            <v>#N/A</v>
          </cell>
          <cell r="Y2321" t="e">
            <v>#N/A</v>
          </cell>
          <cell r="Z2321" t="e">
            <v>#N/A</v>
          </cell>
          <cell r="AA2321"/>
          <cell r="AB2321"/>
          <cell r="AC2321"/>
          <cell r="AD2321"/>
          <cell r="AE2321" t="str">
            <v>ARRU</v>
          </cell>
          <cell r="AF2321" t="str">
            <v>FI</v>
          </cell>
          <cell r="AG2321"/>
          <cell r="AH2321"/>
        </row>
        <row r="2322">
          <cell r="A2322">
            <v>211001</v>
          </cell>
          <cell r="B2322">
            <v>1000</v>
          </cell>
          <cell r="C2322">
            <v>1035</v>
          </cell>
          <cell r="D2322" t="str">
            <v>SAKO</v>
          </cell>
          <cell r="E2322" t="str">
            <v/>
          </cell>
          <cell r="F2322" t="str">
            <v>X</v>
          </cell>
          <cell r="G2322" t="str">
            <v>NOTS PAY. TRADE CONF</v>
          </cell>
          <cell r="H2322" t="str">
            <v>NOTES PAYABLE TRADE SUPPLIERS CONFIRMING</v>
          </cell>
          <cell r="I2322" t="str">
            <v>P4030</v>
          </cell>
          <cell r="J2322" t="e">
            <v>#N/A</v>
          </cell>
          <cell r="K2322" t="e">
            <v>#N/A</v>
          </cell>
          <cell r="L2322"/>
          <cell r="M2322"/>
          <cell r="N2322" t="e">
            <v>#N/A</v>
          </cell>
          <cell r="O2322" t="e">
            <v>#N/A</v>
          </cell>
          <cell r="P2322" t="e">
            <v>#N/A</v>
          </cell>
          <cell r="Q2322" t="e">
            <v>#N/A</v>
          </cell>
          <cell r="R2322" t="e">
            <v>#N/A</v>
          </cell>
          <cell r="S2322" t="e">
            <v>#N/A</v>
          </cell>
          <cell r="T2322" t="e">
            <v>#N/A</v>
          </cell>
          <cell r="U2322" t="e">
            <v>#N/A</v>
          </cell>
          <cell r="V2322" t="e">
            <v>#N/A</v>
          </cell>
          <cell r="W2322"/>
          <cell r="X2322" t="e">
            <v>#N/A</v>
          </cell>
          <cell r="Y2322" t="e">
            <v>#N/A</v>
          </cell>
          <cell r="Z2322" t="e">
            <v>#N/A</v>
          </cell>
          <cell r="AA2322"/>
          <cell r="AB2322"/>
          <cell r="AC2322"/>
          <cell r="AD2322"/>
          <cell r="AE2322" t="str">
            <v>ARRU</v>
          </cell>
          <cell r="AF2322" t="str">
            <v>FI</v>
          </cell>
          <cell r="AG2322"/>
          <cell r="AH2322"/>
        </row>
        <row r="2323">
          <cell r="A2323">
            <v>211100</v>
          </cell>
          <cell r="B2323">
            <v>1000</v>
          </cell>
          <cell r="C2323">
            <v>1035</v>
          </cell>
          <cell r="D2323" t="str">
            <v>SAKO</v>
          </cell>
          <cell r="E2323" t="str">
            <v/>
          </cell>
          <cell r="F2323" t="str">
            <v>X</v>
          </cell>
          <cell r="G2323" t="str">
            <v>NOTS PAYABLE ASSET S</v>
          </cell>
          <cell r="H2323" t="str">
            <v>NOTES PAYABLE ASSET SUPPLIERS</v>
          </cell>
          <cell r="I2323" t="str">
            <v>P4040</v>
          </cell>
          <cell r="J2323" t="e">
            <v>#N/A</v>
          </cell>
          <cell r="K2323" t="e">
            <v>#N/A</v>
          </cell>
          <cell r="L2323"/>
          <cell r="M2323"/>
          <cell r="N2323" t="e">
            <v>#N/A</v>
          </cell>
          <cell r="O2323" t="e">
            <v>#N/A</v>
          </cell>
          <cell r="P2323" t="e">
            <v>#N/A</v>
          </cell>
          <cell r="Q2323" t="e">
            <v>#N/A</v>
          </cell>
          <cell r="R2323" t="e">
            <v>#N/A</v>
          </cell>
          <cell r="S2323" t="e">
            <v>#N/A</v>
          </cell>
          <cell r="T2323" t="e">
            <v>#N/A</v>
          </cell>
          <cell r="U2323" t="e">
            <v>#N/A</v>
          </cell>
          <cell r="V2323" t="e">
            <v>#N/A</v>
          </cell>
          <cell r="W2323"/>
          <cell r="X2323" t="e">
            <v>#N/A</v>
          </cell>
          <cell r="Y2323" t="e">
            <v>#N/A</v>
          </cell>
          <cell r="Z2323" t="e">
            <v>#N/A</v>
          </cell>
          <cell r="AA2323"/>
          <cell r="AB2323"/>
          <cell r="AC2323"/>
          <cell r="AD2323"/>
          <cell r="AE2323" t="str">
            <v>ARRU</v>
          </cell>
          <cell r="AF2323" t="str">
            <v>FI</v>
          </cell>
          <cell r="AG2323"/>
          <cell r="AH2323"/>
        </row>
        <row r="2324">
          <cell r="A2324">
            <v>212000</v>
          </cell>
          <cell r="B2324">
            <v>1000</v>
          </cell>
          <cell r="C2324">
            <v>1035</v>
          </cell>
          <cell r="D2324" t="str">
            <v>SAKO</v>
          </cell>
          <cell r="E2324" t="str">
            <v/>
          </cell>
          <cell r="F2324" t="str">
            <v>X</v>
          </cell>
          <cell r="G2324" t="str">
            <v>PAYABLE TRADE SUPP</v>
          </cell>
          <cell r="H2324" t="str">
            <v>ACCOUNTS PAYABLE TRADE SUPPLIERS</v>
          </cell>
          <cell r="I2324" t="str">
            <v>P4010</v>
          </cell>
          <cell r="J2324" t="str">
            <v>RUB</v>
          </cell>
          <cell r="K2324">
            <v>0</v>
          </cell>
          <cell r="L2324"/>
          <cell r="M2324"/>
          <cell r="N2324">
            <v>0</v>
          </cell>
          <cell r="O2324">
            <v>0</v>
          </cell>
          <cell r="P2324" t="str">
            <v>K</v>
          </cell>
          <cell r="Q2324" t="str">
            <v>6001212000</v>
          </cell>
          <cell r="R2324">
            <v>0</v>
          </cell>
          <cell r="S2324" t="str">
            <v>X</v>
          </cell>
          <cell r="T2324" t="str">
            <v>012</v>
          </cell>
          <cell r="U2324" t="str">
            <v>Z067</v>
          </cell>
          <cell r="V2324" t="e">
            <v>#N/A</v>
          </cell>
          <cell r="W2324"/>
          <cell r="X2324" t="e">
            <v>#N/A</v>
          </cell>
          <cell r="Y2324">
            <v>0</v>
          </cell>
          <cell r="Z2324">
            <v>0</v>
          </cell>
          <cell r="AA2324"/>
          <cell r="AB2324"/>
          <cell r="AC2324"/>
          <cell r="AD2324"/>
          <cell r="AE2324" t="str">
            <v>ARRU</v>
          </cell>
          <cell r="AF2324" t="str">
            <v>FI</v>
          </cell>
          <cell r="AG2324" t="str">
            <v>РасчПодрПр</v>
          </cell>
          <cell r="AH2324" t="str">
            <v>Расчеты с поставщиками и подрядчиками прочие</v>
          </cell>
        </row>
        <row r="2325">
          <cell r="A2325">
            <v>212001</v>
          </cell>
          <cell r="B2325">
            <v>1000</v>
          </cell>
          <cell r="C2325">
            <v>1035</v>
          </cell>
          <cell r="D2325" t="str">
            <v>SAKO</v>
          </cell>
          <cell r="E2325" t="str">
            <v/>
          </cell>
          <cell r="F2325" t="str">
            <v>X</v>
          </cell>
          <cell r="G2325" t="str">
            <v>PAYABLE SERV SUPP</v>
          </cell>
          <cell r="H2325" t="str">
            <v>ACCOUNTS PAYABLE SERVICE SUPPLIERS</v>
          </cell>
          <cell r="I2325" t="str">
            <v>P4010</v>
          </cell>
          <cell r="J2325" t="e">
            <v>#N/A</v>
          </cell>
          <cell r="K2325" t="e">
            <v>#N/A</v>
          </cell>
          <cell r="L2325"/>
          <cell r="M2325"/>
          <cell r="N2325" t="e">
            <v>#N/A</v>
          </cell>
          <cell r="O2325" t="e">
            <v>#N/A</v>
          </cell>
          <cell r="P2325" t="e">
            <v>#N/A</v>
          </cell>
          <cell r="Q2325" t="e">
            <v>#N/A</v>
          </cell>
          <cell r="R2325" t="e">
            <v>#N/A</v>
          </cell>
          <cell r="S2325" t="e">
            <v>#N/A</v>
          </cell>
          <cell r="T2325" t="e">
            <v>#N/A</v>
          </cell>
          <cell r="U2325" t="e">
            <v>#N/A</v>
          </cell>
          <cell r="V2325" t="e">
            <v>#N/A</v>
          </cell>
          <cell r="W2325"/>
          <cell r="X2325" t="e">
            <v>#N/A</v>
          </cell>
          <cell r="Y2325" t="e">
            <v>#N/A</v>
          </cell>
          <cell r="Z2325" t="e">
            <v>#N/A</v>
          </cell>
          <cell r="AA2325"/>
          <cell r="AB2325"/>
          <cell r="AC2325"/>
          <cell r="AD2325"/>
          <cell r="AE2325" t="str">
            <v>ARRU</v>
          </cell>
          <cell r="AF2325" t="str">
            <v>FI</v>
          </cell>
          <cell r="AG2325"/>
          <cell r="AH2325"/>
        </row>
        <row r="2326">
          <cell r="A2326">
            <v>212002</v>
          </cell>
          <cell r="B2326">
            <v>1000</v>
          </cell>
          <cell r="C2326">
            <v>1035</v>
          </cell>
          <cell r="D2326" t="str">
            <v>SAKO</v>
          </cell>
          <cell r="E2326" t="str">
            <v/>
          </cell>
          <cell r="F2326" t="str">
            <v>X</v>
          </cell>
          <cell r="G2326" t="str">
            <v>PAYABLE OTHER SUPP</v>
          </cell>
          <cell r="H2326" t="str">
            <v>ACCOUNTS PAYABLE OTHER SUPPLIERS</v>
          </cell>
          <cell r="I2326" t="str">
            <v>P4010</v>
          </cell>
          <cell r="J2326" t="str">
            <v>RUB</v>
          </cell>
          <cell r="K2326">
            <v>0</v>
          </cell>
          <cell r="L2326"/>
          <cell r="M2326"/>
          <cell r="N2326">
            <v>0</v>
          </cell>
          <cell r="O2326">
            <v>0</v>
          </cell>
          <cell r="P2326" t="str">
            <v>K</v>
          </cell>
          <cell r="Q2326" t="str">
            <v>7605212002</v>
          </cell>
          <cell r="R2326">
            <v>0</v>
          </cell>
          <cell r="S2326" t="str">
            <v>X</v>
          </cell>
          <cell r="T2326" t="str">
            <v>001</v>
          </cell>
          <cell r="U2326" t="str">
            <v>Z067</v>
          </cell>
          <cell r="V2326" t="e">
            <v>#N/A</v>
          </cell>
          <cell r="W2326"/>
          <cell r="X2326" t="e">
            <v>#N/A</v>
          </cell>
          <cell r="Y2326">
            <v>0</v>
          </cell>
          <cell r="Z2326">
            <v>0</v>
          </cell>
          <cell r="AA2326"/>
          <cell r="AB2326"/>
          <cell r="AC2326"/>
          <cell r="AD2326"/>
          <cell r="AE2326" t="str">
            <v>ARRU</v>
          </cell>
          <cell r="AF2326" t="str">
            <v>FI</v>
          </cell>
          <cell r="AG2326" t="str">
            <v>РасчСПрочПостав</v>
          </cell>
          <cell r="AH2326" t="str">
            <v>Расчеты с прочими поставщиками и подрядчиками</v>
          </cell>
        </row>
        <row r="2327">
          <cell r="A2327">
            <v>212010</v>
          </cell>
          <cell r="B2327">
            <v>1000</v>
          </cell>
          <cell r="C2327">
            <v>1035</v>
          </cell>
          <cell r="D2327" t="str">
            <v>SAKO</v>
          </cell>
          <cell r="E2327" t="str">
            <v/>
          </cell>
          <cell r="F2327" t="str">
            <v>X</v>
          </cell>
          <cell r="G2327" t="str">
            <v>PAYABLE TRADE SUPP F</v>
          </cell>
          <cell r="H2327" t="str">
            <v>ACCOUNTS PAYABLE TRADE SUPPLIERS FOREIGN</v>
          </cell>
          <cell r="I2327" t="str">
            <v>P4010</v>
          </cell>
          <cell r="J2327" t="e">
            <v>#N/A</v>
          </cell>
          <cell r="K2327" t="e">
            <v>#N/A</v>
          </cell>
          <cell r="L2327"/>
          <cell r="M2327"/>
          <cell r="N2327" t="e">
            <v>#N/A</v>
          </cell>
          <cell r="O2327" t="e">
            <v>#N/A</v>
          </cell>
          <cell r="P2327" t="e">
            <v>#N/A</v>
          </cell>
          <cell r="Q2327" t="e">
            <v>#N/A</v>
          </cell>
          <cell r="R2327" t="e">
            <v>#N/A</v>
          </cell>
          <cell r="S2327" t="e">
            <v>#N/A</v>
          </cell>
          <cell r="T2327" t="e">
            <v>#N/A</v>
          </cell>
          <cell r="U2327" t="e">
            <v>#N/A</v>
          </cell>
          <cell r="V2327" t="e">
            <v>#N/A</v>
          </cell>
          <cell r="W2327"/>
          <cell r="X2327" t="e">
            <v>#N/A</v>
          </cell>
          <cell r="Y2327" t="e">
            <v>#N/A</v>
          </cell>
          <cell r="Z2327" t="e">
            <v>#N/A</v>
          </cell>
          <cell r="AA2327"/>
          <cell r="AB2327"/>
          <cell r="AC2327"/>
          <cell r="AD2327"/>
          <cell r="AE2327" t="str">
            <v>ARRU</v>
          </cell>
          <cell r="AF2327" t="str">
            <v>FI</v>
          </cell>
          <cell r="AG2327"/>
          <cell r="AH2327"/>
        </row>
        <row r="2328">
          <cell r="A2328">
            <v>212011</v>
          </cell>
          <cell r="B2328">
            <v>1000</v>
          </cell>
          <cell r="C2328">
            <v>1035</v>
          </cell>
          <cell r="D2328" t="str">
            <v>SAKO</v>
          </cell>
          <cell r="E2328" t="str">
            <v/>
          </cell>
          <cell r="F2328" t="str">
            <v>X</v>
          </cell>
          <cell r="G2328" t="str">
            <v>PAYABLE SERV SUPP FO</v>
          </cell>
          <cell r="H2328" t="str">
            <v>ACCOUNTS PAYABLE SERVICE SUPPLIERS FOREIGN</v>
          </cell>
          <cell r="I2328" t="str">
            <v>P4010</v>
          </cell>
          <cell r="J2328" t="e">
            <v>#N/A</v>
          </cell>
          <cell r="K2328" t="e">
            <v>#N/A</v>
          </cell>
          <cell r="L2328"/>
          <cell r="M2328"/>
          <cell r="N2328" t="e">
            <v>#N/A</v>
          </cell>
          <cell r="O2328" t="e">
            <v>#N/A</v>
          </cell>
          <cell r="P2328" t="e">
            <v>#N/A</v>
          </cell>
          <cell r="Q2328" t="e">
            <v>#N/A</v>
          </cell>
          <cell r="R2328" t="e">
            <v>#N/A</v>
          </cell>
          <cell r="S2328" t="e">
            <v>#N/A</v>
          </cell>
          <cell r="T2328" t="e">
            <v>#N/A</v>
          </cell>
          <cell r="U2328" t="e">
            <v>#N/A</v>
          </cell>
          <cell r="V2328" t="e">
            <v>#N/A</v>
          </cell>
          <cell r="W2328"/>
          <cell r="X2328" t="e">
            <v>#N/A</v>
          </cell>
          <cell r="Y2328" t="e">
            <v>#N/A</v>
          </cell>
          <cell r="Z2328" t="e">
            <v>#N/A</v>
          </cell>
          <cell r="AA2328"/>
          <cell r="AB2328"/>
          <cell r="AC2328"/>
          <cell r="AD2328"/>
          <cell r="AE2328" t="str">
            <v>ARRU</v>
          </cell>
          <cell r="AF2328" t="str">
            <v>FI</v>
          </cell>
          <cell r="AG2328"/>
          <cell r="AH2328"/>
        </row>
        <row r="2329">
          <cell r="A2329">
            <v>212090</v>
          </cell>
          <cell r="B2329">
            <v>1000</v>
          </cell>
          <cell r="C2329">
            <v>1035</v>
          </cell>
          <cell r="D2329" t="str">
            <v>SAKO</v>
          </cell>
          <cell r="E2329" t="str">
            <v/>
          </cell>
          <cell r="F2329" t="str">
            <v>X</v>
          </cell>
          <cell r="G2329" t="str">
            <v>ACC.PAYAB. GUARANTEE</v>
          </cell>
          <cell r="H2329" t="str">
            <v>ACCOUNTS PAYABLE GUARANTEE</v>
          </cell>
          <cell r="I2329" t="str">
            <v>P4010</v>
          </cell>
          <cell r="J2329" t="e">
            <v>#N/A</v>
          </cell>
          <cell r="K2329" t="e">
            <v>#N/A</v>
          </cell>
          <cell r="L2329"/>
          <cell r="M2329"/>
          <cell r="N2329" t="e">
            <v>#N/A</v>
          </cell>
          <cell r="O2329" t="e">
            <v>#N/A</v>
          </cell>
          <cell r="P2329" t="e">
            <v>#N/A</v>
          </cell>
          <cell r="Q2329" t="e">
            <v>#N/A</v>
          </cell>
          <cell r="R2329" t="e">
            <v>#N/A</v>
          </cell>
          <cell r="S2329" t="e">
            <v>#N/A</v>
          </cell>
          <cell r="T2329" t="e">
            <v>#N/A</v>
          </cell>
          <cell r="U2329" t="e">
            <v>#N/A</v>
          </cell>
          <cell r="V2329" t="e">
            <v>#N/A</v>
          </cell>
          <cell r="W2329"/>
          <cell r="X2329" t="e">
            <v>#N/A</v>
          </cell>
          <cell r="Y2329" t="e">
            <v>#N/A</v>
          </cell>
          <cell r="Z2329" t="e">
            <v>#N/A</v>
          </cell>
          <cell r="AA2329"/>
          <cell r="AB2329"/>
          <cell r="AC2329"/>
          <cell r="AD2329"/>
          <cell r="AE2329" t="str">
            <v>ARRU</v>
          </cell>
          <cell r="AF2329" t="str">
            <v>FI</v>
          </cell>
          <cell r="AG2329"/>
          <cell r="AH2329"/>
        </row>
        <row r="2330">
          <cell r="A2330">
            <v>212098</v>
          </cell>
          <cell r="B2330">
            <v>1000</v>
          </cell>
          <cell r="C2330">
            <v>1035</v>
          </cell>
          <cell r="D2330" t="str">
            <v>SAKO</v>
          </cell>
          <cell r="E2330" t="str">
            <v/>
          </cell>
          <cell r="F2330" t="str">
            <v>X</v>
          </cell>
          <cell r="G2330" t="str">
            <v>DEBIT NOTE OFFSET.</v>
          </cell>
          <cell r="H2330" t="str">
            <v>DEBIT NOTE OFFSETING</v>
          </cell>
          <cell r="I2330" t="str">
            <v>P4010</v>
          </cell>
          <cell r="J2330" t="e">
            <v>#N/A</v>
          </cell>
          <cell r="K2330" t="e">
            <v>#N/A</v>
          </cell>
          <cell r="L2330"/>
          <cell r="M2330"/>
          <cell r="N2330" t="e">
            <v>#N/A</v>
          </cell>
          <cell r="O2330" t="e">
            <v>#N/A</v>
          </cell>
          <cell r="P2330" t="e">
            <v>#N/A</v>
          </cell>
          <cell r="Q2330" t="e">
            <v>#N/A</v>
          </cell>
          <cell r="R2330" t="e">
            <v>#N/A</v>
          </cell>
          <cell r="S2330" t="e">
            <v>#N/A</v>
          </cell>
          <cell r="T2330" t="e">
            <v>#N/A</v>
          </cell>
          <cell r="U2330" t="e">
            <v>#N/A</v>
          </cell>
          <cell r="V2330" t="e">
            <v>#N/A</v>
          </cell>
          <cell r="W2330"/>
          <cell r="X2330" t="e">
            <v>#N/A</v>
          </cell>
          <cell r="Y2330" t="e">
            <v>#N/A</v>
          </cell>
          <cell r="Z2330" t="e">
            <v>#N/A</v>
          </cell>
          <cell r="AA2330"/>
          <cell r="AB2330"/>
          <cell r="AC2330"/>
          <cell r="AD2330"/>
          <cell r="AE2330" t="str">
            <v>ARRU</v>
          </cell>
          <cell r="AF2330" t="str">
            <v>FI</v>
          </cell>
          <cell r="AG2330"/>
          <cell r="AH2330"/>
        </row>
        <row r="2331">
          <cell r="A2331">
            <v>212099</v>
          </cell>
          <cell r="B2331">
            <v>1000</v>
          </cell>
          <cell r="C2331">
            <v>1035</v>
          </cell>
          <cell r="D2331" t="str">
            <v>SAKO</v>
          </cell>
          <cell r="E2331" t="str">
            <v/>
          </cell>
          <cell r="F2331" t="str">
            <v>X</v>
          </cell>
          <cell r="G2331" t="str">
            <v>PAYABLE DEBIT</v>
          </cell>
          <cell r="H2331" t="str">
            <v>PAYABLE DEBIT RECLASSIFICATION</v>
          </cell>
          <cell r="I2331" t="str">
            <v>P4010</v>
          </cell>
          <cell r="J2331" t="e">
            <v>#N/A</v>
          </cell>
          <cell r="K2331" t="e">
            <v>#N/A</v>
          </cell>
          <cell r="L2331"/>
          <cell r="M2331"/>
          <cell r="N2331" t="e">
            <v>#N/A</v>
          </cell>
          <cell r="O2331" t="e">
            <v>#N/A</v>
          </cell>
          <cell r="P2331" t="e">
            <v>#N/A</v>
          </cell>
          <cell r="Q2331">
            <v>6001212100</v>
          </cell>
          <cell r="R2331" t="e">
            <v>#N/A</v>
          </cell>
          <cell r="S2331" t="e">
            <v>#N/A</v>
          </cell>
          <cell r="T2331" t="e">
            <v>#N/A</v>
          </cell>
          <cell r="U2331" t="e">
            <v>#N/A</v>
          </cell>
          <cell r="V2331">
            <v>0</v>
          </cell>
          <cell r="W2331"/>
          <cell r="X2331">
            <v>0</v>
          </cell>
          <cell r="Y2331" t="e">
            <v>#N/A</v>
          </cell>
          <cell r="Z2331" t="e">
            <v>#N/A</v>
          </cell>
          <cell r="AA2331"/>
          <cell r="AB2331"/>
          <cell r="AC2331"/>
          <cell r="AD2331"/>
          <cell r="AE2331" t="str">
            <v>ARRU</v>
          </cell>
          <cell r="AF2331" t="str">
            <v>FI</v>
          </cell>
          <cell r="AG2331" t="str">
            <v>РасчСПостЗаОснСр</v>
          </cell>
          <cell r="AH2331" t="str">
            <v>Расчеты с поставщиками за основные средства</v>
          </cell>
        </row>
        <row r="2332">
          <cell r="A2332">
            <v>212100</v>
          </cell>
          <cell r="B2332">
            <v>1000</v>
          </cell>
          <cell r="C2332">
            <v>1035</v>
          </cell>
          <cell r="D2332" t="str">
            <v>SAKO</v>
          </cell>
          <cell r="E2332" t="str">
            <v/>
          </cell>
          <cell r="F2332" t="str">
            <v>X</v>
          </cell>
          <cell r="G2332" t="str">
            <v>PAYABLE ASSET SUPP</v>
          </cell>
          <cell r="H2332" t="str">
            <v>ACCOUNTS PAYABLE ASSET SUPPLIERS</v>
          </cell>
          <cell r="I2332" t="str">
            <v>P4040</v>
          </cell>
          <cell r="J2332" t="e">
            <v>#N/A</v>
          </cell>
          <cell r="K2332" t="e">
            <v>#N/A</v>
          </cell>
          <cell r="L2332"/>
          <cell r="M2332"/>
          <cell r="N2332" t="e">
            <v>#N/A</v>
          </cell>
          <cell r="O2332" t="e">
            <v>#N/A</v>
          </cell>
          <cell r="P2332" t="e">
            <v>#N/A</v>
          </cell>
          <cell r="Q2332">
            <v>1501212100</v>
          </cell>
          <cell r="R2332" t="e">
            <v>#N/A</v>
          </cell>
          <cell r="S2332" t="e">
            <v>#N/A</v>
          </cell>
          <cell r="T2332" t="e">
            <v>#N/A</v>
          </cell>
          <cell r="U2332" t="e">
            <v>#N/A</v>
          </cell>
          <cell r="V2332" t="e">
            <v>#N/A</v>
          </cell>
          <cell r="W2332"/>
          <cell r="X2332" t="e">
            <v>#N/A</v>
          </cell>
          <cell r="Y2332" t="e">
            <v>#N/A</v>
          </cell>
          <cell r="Z2332" t="e">
            <v>#N/A</v>
          </cell>
          <cell r="AA2332"/>
          <cell r="AB2332"/>
          <cell r="AC2332"/>
          <cell r="AD2332"/>
          <cell r="AE2332" t="str">
            <v>ARRU</v>
          </cell>
          <cell r="AF2332" t="str">
            <v>FI</v>
          </cell>
          <cell r="AG2332" t="str">
            <v>ПОС/ПСч счет</v>
          </cell>
          <cell r="AH2332" t="str">
            <v>Счет пост. док. ОС / пост счет-фактуры</v>
          </cell>
        </row>
        <row r="2333">
          <cell r="A2333">
            <v>212190</v>
          </cell>
          <cell r="B2333">
            <v>1000</v>
          </cell>
          <cell r="C2333">
            <v>1035</v>
          </cell>
          <cell r="D2333" t="str">
            <v>SAKO</v>
          </cell>
          <cell r="E2333" t="str">
            <v/>
          </cell>
          <cell r="F2333" t="str">
            <v>X</v>
          </cell>
          <cell r="G2333" t="str">
            <v>ACCOUNTS PAY. GARANT</v>
          </cell>
          <cell r="H2333" t="str">
            <v>ACCOUNTS PAYABLE GARANTEE</v>
          </cell>
          <cell r="I2333" t="str">
            <v>P4040</v>
          </cell>
          <cell r="J2333" t="e">
            <v>#N/A</v>
          </cell>
          <cell r="K2333" t="e">
            <v>#N/A</v>
          </cell>
          <cell r="L2333"/>
          <cell r="M2333"/>
          <cell r="N2333" t="e">
            <v>#N/A</v>
          </cell>
          <cell r="O2333" t="e">
            <v>#N/A</v>
          </cell>
          <cell r="P2333" t="e">
            <v>#N/A</v>
          </cell>
          <cell r="Q2333" t="e">
            <v>#N/A</v>
          </cell>
          <cell r="R2333" t="e">
            <v>#N/A</v>
          </cell>
          <cell r="S2333" t="e">
            <v>#N/A</v>
          </cell>
          <cell r="T2333" t="e">
            <v>#N/A</v>
          </cell>
          <cell r="U2333" t="e">
            <v>#N/A</v>
          </cell>
          <cell r="V2333">
            <v>0</v>
          </cell>
          <cell r="W2333"/>
          <cell r="X2333">
            <v>0</v>
          </cell>
          <cell r="Y2333" t="e">
            <v>#N/A</v>
          </cell>
          <cell r="Z2333" t="e">
            <v>#N/A</v>
          </cell>
          <cell r="AA2333"/>
          <cell r="AB2333"/>
          <cell r="AC2333"/>
          <cell r="AD2333"/>
          <cell r="AE2333" t="str">
            <v>ARRU</v>
          </cell>
          <cell r="AF2333" t="str">
            <v>FI</v>
          </cell>
          <cell r="AG2333"/>
          <cell r="AH2333"/>
        </row>
        <row r="2334">
          <cell r="A2334">
            <v>212200</v>
          </cell>
          <cell r="B2334">
            <v>1000</v>
          </cell>
          <cell r="C2334">
            <v>1035</v>
          </cell>
          <cell r="D2334" t="str">
            <v>SAKO</v>
          </cell>
          <cell r="E2334" t="str">
            <v/>
          </cell>
          <cell r="F2334" t="str">
            <v>X</v>
          </cell>
          <cell r="G2334" t="str">
            <v>PAYABLE TRADE SUPP</v>
          </cell>
          <cell r="H2334" t="str">
            <v>ACCRUALS - ACCOUNTS PAYABLE TRADE SUPPLIERS (MM)</v>
          </cell>
          <cell r="I2334" t="str">
            <v>P4080</v>
          </cell>
          <cell r="J2334" t="str">
            <v>RUB</v>
          </cell>
          <cell r="K2334" t="str">
            <v>X</v>
          </cell>
          <cell r="L2334"/>
          <cell r="M2334"/>
          <cell r="N2334" t="str">
            <v>X</v>
          </cell>
          <cell r="O2334" t="str">
            <v>X</v>
          </cell>
          <cell r="P2334">
            <v>0</v>
          </cell>
          <cell r="Q2334" t="str">
            <v>1501212200</v>
          </cell>
          <cell r="R2334" t="str">
            <v>X</v>
          </cell>
          <cell r="S2334" t="str">
            <v>X</v>
          </cell>
          <cell r="T2334" t="str">
            <v>014</v>
          </cell>
          <cell r="U2334" t="str">
            <v>Z045</v>
          </cell>
          <cell r="V2334" t="e">
            <v>#N/A</v>
          </cell>
          <cell r="W2334"/>
          <cell r="X2334" t="e">
            <v>#N/A</v>
          </cell>
          <cell r="Y2334">
            <v>0</v>
          </cell>
          <cell r="Z2334">
            <v>0</v>
          </cell>
          <cell r="AA2334"/>
          <cell r="AB2334"/>
          <cell r="AC2334"/>
          <cell r="AD2334"/>
          <cell r="AE2334" t="str">
            <v>ARRU</v>
          </cell>
          <cell r="AF2334" t="str">
            <v>FI</v>
          </cell>
          <cell r="AG2334" t="str">
            <v>ПМ/ПСч счет</v>
          </cell>
          <cell r="AH2334" t="str">
            <v>Счет пост. док. материала / пост счет-фактуры</v>
          </cell>
        </row>
        <row r="2335">
          <cell r="A2335">
            <v>212201</v>
          </cell>
          <cell r="B2335">
            <v>1000</v>
          </cell>
          <cell r="C2335">
            <v>1035</v>
          </cell>
          <cell r="D2335" t="str">
            <v>SAKO</v>
          </cell>
          <cell r="E2335" t="str">
            <v/>
          </cell>
          <cell r="F2335" t="str">
            <v>X</v>
          </cell>
          <cell r="G2335" t="str">
            <v>PAYABLE TRADE SUPP</v>
          </cell>
          <cell r="H2335" t="str">
            <v>ACCRUALS - ACCOUNTS PAYABLE TRADE SUPPLIERS (MM)</v>
          </cell>
          <cell r="I2335" t="str">
            <v>P4080</v>
          </cell>
          <cell r="J2335" t="e">
            <v>#N/A</v>
          </cell>
          <cell r="K2335" t="e">
            <v>#N/A</v>
          </cell>
          <cell r="L2335"/>
          <cell r="M2335"/>
          <cell r="N2335" t="e">
            <v>#N/A</v>
          </cell>
          <cell r="O2335" t="e">
            <v>#N/A</v>
          </cell>
          <cell r="P2335" t="e">
            <v>#N/A</v>
          </cell>
          <cell r="Q2335" t="e">
            <v>#N/A</v>
          </cell>
          <cell r="R2335" t="e">
            <v>#N/A</v>
          </cell>
          <cell r="S2335" t="e">
            <v>#N/A</v>
          </cell>
          <cell r="T2335" t="e">
            <v>#N/A</v>
          </cell>
          <cell r="U2335" t="e">
            <v>#N/A</v>
          </cell>
          <cell r="V2335" t="e">
            <v>#N/A</v>
          </cell>
          <cell r="W2335"/>
          <cell r="X2335" t="e">
            <v>#N/A</v>
          </cell>
          <cell r="Y2335" t="e">
            <v>#N/A</v>
          </cell>
          <cell r="Z2335" t="e">
            <v>#N/A</v>
          </cell>
          <cell r="AA2335"/>
          <cell r="AB2335"/>
          <cell r="AC2335"/>
          <cell r="AD2335"/>
          <cell r="AE2335" t="str">
            <v>ARRU</v>
          </cell>
          <cell r="AF2335" t="str">
            <v>FI</v>
          </cell>
          <cell r="AG2335"/>
          <cell r="AH2335"/>
        </row>
        <row r="2336">
          <cell r="A2336">
            <v>212211</v>
          </cell>
          <cell r="B2336">
            <v>1000</v>
          </cell>
          <cell r="C2336">
            <v>1035</v>
          </cell>
          <cell r="D2336" t="str">
            <v>SAKO</v>
          </cell>
          <cell r="E2336" t="str">
            <v/>
          </cell>
          <cell r="F2336" t="str">
            <v>X</v>
          </cell>
          <cell r="G2336" t="str">
            <v>PAYABLE TRADE SUPP</v>
          </cell>
          <cell r="H2336" t="str">
            <v>ACCRUALS - ACCOUNTS PAYABLE TRADE SUPPLIERS (MM)</v>
          </cell>
          <cell r="I2336" t="str">
            <v>P4080</v>
          </cell>
          <cell r="J2336" t="e">
            <v>#N/A</v>
          </cell>
          <cell r="K2336" t="e">
            <v>#N/A</v>
          </cell>
          <cell r="L2336"/>
          <cell r="M2336"/>
          <cell r="N2336" t="e">
            <v>#N/A</v>
          </cell>
          <cell r="O2336" t="e">
            <v>#N/A</v>
          </cell>
          <cell r="P2336" t="e">
            <v>#N/A</v>
          </cell>
          <cell r="Q2336" t="e">
            <v>#N/A</v>
          </cell>
          <cell r="R2336" t="e">
            <v>#N/A</v>
          </cell>
          <cell r="S2336" t="e">
            <v>#N/A</v>
          </cell>
          <cell r="T2336" t="e">
            <v>#N/A</v>
          </cell>
          <cell r="U2336" t="e">
            <v>#N/A</v>
          </cell>
          <cell r="V2336" t="e">
            <v>#N/A</v>
          </cell>
          <cell r="W2336"/>
          <cell r="X2336" t="e">
            <v>#N/A</v>
          </cell>
          <cell r="Y2336" t="e">
            <v>#N/A</v>
          </cell>
          <cell r="Z2336" t="e">
            <v>#N/A</v>
          </cell>
          <cell r="AA2336"/>
          <cell r="AB2336"/>
          <cell r="AC2336"/>
          <cell r="AD2336"/>
          <cell r="AE2336" t="str">
            <v>ARRU</v>
          </cell>
          <cell r="AF2336" t="str">
            <v>FI</v>
          </cell>
          <cell r="AG2336"/>
          <cell r="AH2336"/>
        </row>
        <row r="2337">
          <cell r="A2337">
            <v>212221</v>
          </cell>
          <cell r="B2337">
            <v>1000</v>
          </cell>
          <cell r="C2337">
            <v>1035</v>
          </cell>
          <cell r="D2337" t="str">
            <v>SAKO</v>
          </cell>
          <cell r="E2337" t="str">
            <v/>
          </cell>
          <cell r="F2337" t="str">
            <v>X</v>
          </cell>
          <cell r="G2337" t="str">
            <v>PAYABLE TRADE SUPP</v>
          </cell>
          <cell r="H2337" t="str">
            <v>ACCRUALS - ACCOUNTS PAYABLE TRADE SUPPLIERS (MM)</v>
          </cell>
          <cell r="I2337" t="str">
            <v>P4080</v>
          </cell>
          <cell r="J2337" t="e">
            <v>#N/A</v>
          </cell>
          <cell r="K2337" t="e">
            <v>#N/A</v>
          </cell>
          <cell r="L2337"/>
          <cell r="M2337"/>
          <cell r="N2337" t="e">
            <v>#N/A</v>
          </cell>
          <cell r="O2337" t="e">
            <v>#N/A</v>
          </cell>
          <cell r="P2337" t="e">
            <v>#N/A</v>
          </cell>
          <cell r="Q2337" t="e">
            <v>#N/A</v>
          </cell>
          <cell r="R2337" t="e">
            <v>#N/A</v>
          </cell>
          <cell r="S2337" t="e">
            <v>#N/A</v>
          </cell>
          <cell r="T2337" t="e">
            <v>#N/A</v>
          </cell>
          <cell r="U2337" t="e">
            <v>#N/A</v>
          </cell>
          <cell r="V2337" t="e">
            <v>#N/A</v>
          </cell>
          <cell r="W2337"/>
          <cell r="X2337" t="e">
            <v>#N/A</v>
          </cell>
          <cell r="Y2337" t="e">
            <v>#N/A</v>
          </cell>
          <cell r="Z2337" t="e">
            <v>#N/A</v>
          </cell>
          <cell r="AA2337"/>
          <cell r="AB2337"/>
          <cell r="AC2337"/>
          <cell r="AD2337"/>
          <cell r="AE2337" t="str">
            <v>ARRU</v>
          </cell>
          <cell r="AF2337" t="str">
            <v>FI</v>
          </cell>
          <cell r="AG2337"/>
          <cell r="AH2337"/>
        </row>
        <row r="2338">
          <cell r="A2338">
            <v>212231</v>
          </cell>
          <cell r="B2338">
            <v>1000</v>
          </cell>
          <cell r="C2338">
            <v>1035</v>
          </cell>
          <cell r="D2338" t="str">
            <v>SAKO</v>
          </cell>
          <cell r="E2338" t="str">
            <v/>
          </cell>
          <cell r="F2338" t="str">
            <v>X</v>
          </cell>
          <cell r="G2338" t="str">
            <v>PAYABLE TRADE SUPP</v>
          </cell>
          <cell r="H2338" t="str">
            <v>ACCRUALS - ACCOUNTS PAYABLE TRADE SUPPLIERS (MM)</v>
          </cell>
          <cell r="I2338" t="str">
            <v>P4080</v>
          </cell>
          <cell r="J2338" t="e">
            <v>#N/A</v>
          </cell>
          <cell r="K2338" t="e">
            <v>#N/A</v>
          </cell>
          <cell r="L2338"/>
          <cell r="M2338"/>
          <cell r="N2338" t="e">
            <v>#N/A</v>
          </cell>
          <cell r="O2338" t="e">
            <v>#N/A</v>
          </cell>
          <cell r="P2338" t="e">
            <v>#N/A</v>
          </cell>
          <cell r="Q2338" t="e">
            <v>#N/A</v>
          </cell>
          <cell r="R2338" t="e">
            <v>#N/A</v>
          </cell>
          <cell r="S2338" t="e">
            <v>#N/A</v>
          </cell>
          <cell r="T2338" t="e">
            <v>#N/A</v>
          </cell>
          <cell r="U2338" t="e">
            <v>#N/A</v>
          </cell>
          <cell r="V2338" t="e">
            <v>#N/A</v>
          </cell>
          <cell r="W2338"/>
          <cell r="X2338" t="e">
            <v>#N/A</v>
          </cell>
          <cell r="Y2338" t="e">
            <v>#N/A</v>
          </cell>
          <cell r="Z2338" t="e">
            <v>#N/A</v>
          </cell>
          <cell r="AA2338"/>
          <cell r="AB2338"/>
          <cell r="AC2338"/>
          <cell r="AD2338"/>
          <cell r="AE2338" t="str">
            <v>ARRU</v>
          </cell>
          <cell r="AF2338" t="str">
            <v>FI</v>
          </cell>
          <cell r="AG2338"/>
          <cell r="AH2338"/>
        </row>
        <row r="2339">
          <cell r="A2339">
            <v>212240</v>
          </cell>
          <cell r="B2339">
            <v>1000</v>
          </cell>
          <cell r="C2339">
            <v>1035</v>
          </cell>
          <cell r="D2339" t="str">
            <v>SAKO</v>
          </cell>
          <cell r="E2339" t="str">
            <v/>
          </cell>
          <cell r="F2339" t="str">
            <v>X</v>
          </cell>
          <cell r="G2339" t="str">
            <v>ACCRUALS - GR/INR</v>
          </cell>
          <cell r="H2339" t="str">
            <v>ACCRUALS - GR/INR</v>
          </cell>
          <cell r="I2339" t="str">
            <v>P4080</v>
          </cell>
          <cell r="J2339" t="e">
            <v>#N/A</v>
          </cell>
          <cell r="K2339" t="e">
            <v>#N/A</v>
          </cell>
          <cell r="L2339"/>
          <cell r="M2339"/>
          <cell r="N2339" t="e">
            <v>#N/A</v>
          </cell>
          <cell r="O2339" t="e">
            <v>#N/A</v>
          </cell>
          <cell r="P2339" t="e">
            <v>#N/A</v>
          </cell>
          <cell r="Q2339" t="e">
            <v>#N/A</v>
          </cell>
          <cell r="R2339" t="e">
            <v>#N/A</v>
          </cell>
          <cell r="S2339" t="e">
            <v>#N/A</v>
          </cell>
          <cell r="T2339" t="e">
            <v>#N/A</v>
          </cell>
          <cell r="U2339" t="e">
            <v>#N/A</v>
          </cell>
          <cell r="V2339" t="e">
            <v>#N/A</v>
          </cell>
          <cell r="W2339"/>
          <cell r="X2339" t="e">
            <v>#N/A</v>
          </cell>
          <cell r="Y2339" t="e">
            <v>#N/A</v>
          </cell>
          <cell r="Z2339" t="e">
            <v>#N/A</v>
          </cell>
          <cell r="AA2339"/>
          <cell r="AB2339"/>
          <cell r="AC2339"/>
          <cell r="AD2339"/>
          <cell r="AE2339" t="str">
            <v>ARRU</v>
          </cell>
          <cell r="AF2339" t="str">
            <v>FI</v>
          </cell>
          <cell r="AG2339"/>
          <cell r="AH2339"/>
        </row>
        <row r="2340">
          <cell r="A2340">
            <v>212250</v>
          </cell>
          <cell r="B2340">
            <v>1000</v>
          </cell>
          <cell r="C2340">
            <v>1035</v>
          </cell>
          <cell r="D2340" t="str">
            <v>SAKO</v>
          </cell>
          <cell r="E2340" t="str">
            <v/>
          </cell>
          <cell r="F2340" t="str">
            <v>X</v>
          </cell>
          <cell r="G2340" t="str">
            <v>PROVISION OUTSIDE MM</v>
          </cell>
          <cell r="H2340" t="str">
            <v>PROVISION OUTSIDE MM f</v>
          </cell>
          <cell r="I2340" t="str">
            <v>P4080</v>
          </cell>
          <cell r="J2340" t="str">
            <v>RUB</v>
          </cell>
          <cell r="K2340" t="str">
            <v>X</v>
          </cell>
          <cell r="L2340"/>
          <cell r="M2340"/>
          <cell r="N2340" t="str">
            <v>X</v>
          </cell>
          <cell r="O2340">
            <v>0</v>
          </cell>
          <cell r="P2340">
            <v>0</v>
          </cell>
          <cell r="Q2340" t="str">
            <v>6097212250</v>
          </cell>
          <cell r="R2340" t="str">
            <v>X</v>
          </cell>
          <cell r="S2340" t="str">
            <v>X</v>
          </cell>
          <cell r="T2340" t="str">
            <v>003</v>
          </cell>
          <cell r="U2340" t="str">
            <v>Z013</v>
          </cell>
          <cell r="V2340" t="e">
            <v>#N/A</v>
          </cell>
          <cell r="W2340"/>
          <cell r="X2340" t="e">
            <v>#N/A</v>
          </cell>
          <cell r="Y2340">
            <v>0</v>
          </cell>
          <cell r="Z2340">
            <v>0</v>
          </cell>
          <cell r="AA2340"/>
          <cell r="AB2340"/>
          <cell r="AC2340"/>
          <cell r="AD2340"/>
          <cell r="AE2340" t="str">
            <v>ARRU</v>
          </cell>
          <cell r="AF2340" t="str">
            <v>FI</v>
          </cell>
          <cell r="AG2340" t="str">
            <v>НП: прочие</v>
          </cell>
          <cell r="AH2340" t="str">
            <v>Неотфактурированные поставки прочие</v>
          </cell>
        </row>
        <row r="2341">
          <cell r="A2341">
            <v>212251</v>
          </cell>
          <cell r="B2341">
            <v>1000</v>
          </cell>
          <cell r="C2341">
            <v>1035</v>
          </cell>
          <cell r="D2341" t="str">
            <v>SAKO</v>
          </cell>
          <cell r="E2341" t="str">
            <v/>
          </cell>
          <cell r="F2341" t="str">
            <v>X</v>
          </cell>
          <cell r="G2341" t="str">
            <v>PROVISION OUTSIDE MM</v>
          </cell>
          <cell r="H2341" t="str">
            <v>PROVISION OUTSIDE MM</v>
          </cell>
          <cell r="I2341" t="str">
            <v>P4080</v>
          </cell>
          <cell r="J2341" t="e">
            <v>#N/A</v>
          </cell>
          <cell r="K2341" t="e">
            <v>#N/A</v>
          </cell>
          <cell r="L2341"/>
          <cell r="M2341"/>
          <cell r="N2341" t="e">
            <v>#N/A</v>
          </cell>
          <cell r="O2341" t="e">
            <v>#N/A</v>
          </cell>
          <cell r="P2341" t="e">
            <v>#N/A</v>
          </cell>
          <cell r="Q2341" t="e">
            <v>#N/A</v>
          </cell>
          <cell r="R2341" t="e">
            <v>#N/A</v>
          </cell>
          <cell r="S2341" t="e">
            <v>#N/A</v>
          </cell>
          <cell r="T2341" t="e">
            <v>#N/A</v>
          </cell>
          <cell r="U2341" t="e">
            <v>#N/A</v>
          </cell>
          <cell r="V2341">
            <v>0</v>
          </cell>
          <cell r="W2341"/>
          <cell r="X2341">
            <v>0</v>
          </cell>
          <cell r="Y2341" t="e">
            <v>#N/A</v>
          </cell>
          <cell r="Z2341" t="e">
            <v>#N/A</v>
          </cell>
          <cell r="AA2341"/>
          <cell r="AB2341"/>
          <cell r="AC2341"/>
          <cell r="AD2341"/>
          <cell r="AE2341" t="str">
            <v>ARRU</v>
          </cell>
          <cell r="AF2341" t="str">
            <v>FI</v>
          </cell>
          <cell r="AG2341"/>
          <cell r="AH2341"/>
        </row>
        <row r="2342">
          <cell r="A2342">
            <v>212290</v>
          </cell>
          <cell r="B2342">
            <v>1000</v>
          </cell>
          <cell r="C2342">
            <v>1035</v>
          </cell>
          <cell r="D2342" t="str">
            <v>SAKO</v>
          </cell>
          <cell r="E2342" t="str">
            <v/>
          </cell>
          <cell r="F2342" t="str">
            <v>X</v>
          </cell>
          <cell r="G2342" t="str">
            <v>PAYABLE TRADE SUPP</v>
          </cell>
          <cell r="H2342" t="str">
            <v>ACCRUALS - ACCOUNTS PAYABLE TRADE SUPPLIERS (MM)</v>
          </cell>
          <cell r="I2342" t="str">
            <v>P4080</v>
          </cell>
          <cell r="J2342" t="str">
            <v>RUB</v>
          </cell>
          <cell r="K2342" t="str">
            <v>X</v>
          </cell>
          <cell r="L2342"/>
          <cell r="M2342"/>
          <cell r="N2342" t="str">
            <v>X</v>
          </cell>
          <cell r="O2342" t="str">
            <v>X</v>
          </cell>
          <cell r="P2342">
            <v>0</v>
          </cell>
          <cell r="Q2342" t="str">
            <v>1501212290</v>
          </cell>
          <cell r="R2342" t="str">
            <v>X</v>
          </cell>
          <cell r="S2342" t="str">
            <v>X</v>
          </cell>
          <cell r="T2342" t="str">
            <v>014</v>
          </cell>
          <cell r="U2342" t="str">
            <v>Z045</v>
          </cell>
          <cell r="V2342" t="e">
            <v>#N/A</v>
          </cell>
          <cell r="W2342"/>
          <cell r="X2342" t="e">
            <v>#N/A</v>
          </cell>
          <cell r="Y2342">
            <v>0</v>
          </cell>
          <cell r="Z2342">
            <v>0</v>
          </cell>
          <cell r="AA2342"/>
          <cell r="AB2342"/>
          <cell r="AC2342"/>
          <cell r="AD2342"/>
          <cell r="AE2342" t="str">
            <v>ARRU</v>
          </cell>
          <cell r="AF2342" t="str">
            <v>FI</v>
          </cell>
          <cell r="AG2342" t="str">
            <v>ПМ/ПСч Фрахт</v>
          </cell>
          <cell r="AH2342" t="str">
            <v>ПМ/ПСч Фрахт</v>
          </cell>
        </row>
        <row r="2343">
          <cell r="A2343">
            <v>212291</v>
          </cell>
          <cell r="B2343">
            <v>1000</v>
          </cell>
          <cell r="C2343">
            <v>1035</v>
          </cell>
          <cell r="D2343" t="str">
            <v>SAKO</v>
          </cell>
          <cell r="E2343" t="str">
            <v/>
          </cell>
          <cell r="F2343" t="str">
            <v>X</v>
          </cell>
          <cell r="G2343" t="str">
            <v>PAYABLE TRADE SUPP</v>
          </cell>
          <cell r="H2343" t="str">
            <v>ACCRUALS - AP TRADE SUPPLIERS (MM FREIGHT)</v>
          </cell>
          <cell r="I2343" t="str">
            <v>P4080</v>
          </cell>
          <cell r="J2343" t="e">
            <v>#N/A</v>
          </cell>
          <cell r="K2343" t="e">
            <v>#N/A</v>
          </cell>
          <cell r="L2343"/>
          <cell r="M2343"/>
          <cell r="N2343" t="e">
            <v>#N/A</v>
          </cell>
          <cell r="O2343" t="e">
            <v>#N/A</v>
          </cell>
          <cell r="P2343" t="e">
            <v>#N/A</v>
          </cell>
          <cell r="Q2343" t="e">
            <v>#N/A</v>
          </cell>
          <cell r="R2343" t="e">
            <v>#N/A</v>
          </cell>
          <cell r="S2343" t="e">
            <v>#N/A</v>
          </cell>
          <cell r="T2343" t="e">
            <v>#N/A</v>
          </cell>
          <cell r="U2343" t="e">
            <v>#N/A</v>
          </cell>
          <cell r="V2343" t="e">
            <v>#N/A</v>
          </cell>
          <cell r="W2343"/>
          <cell r="X2343" t="e">
            <v>#N/A</v>
          </cell>
          <cell r="Y2343" t="e">
            <v>#N/A</v>
          </cell>
          <cell r="Z2343" t="e">
            <v>#N/A</v>
          </cell>
          <cell r="AA2343"/>
          <cell r="AB2343"/>
          <cell r="AC2343"/>
          <cell r="AD2343"/>
          <cell r="AE2343" t="str">
            <v>ARRU</v>
          </cell>
          <cell r="AF2343" t="str">
            <v>FI</v>
          </cell>
          <cell r="AG2343"/>
          <cell r="AH2343"/>
        </row>
        <row r="2344">
          <cell r="A2344">
            <v>212292</v>
          </cell>
          <cell r="B2344">
            <v>1000</v>
          </cell>
          <cell r="C2344">
            <v>1035</v>
          </cell>
          <cell r="D2344" t="str">
            <v>SAKO</v>
          </cell>
          <cell r="E2344" t="str">
            <v/>
          </cell>
          <cell r="F2344" t="str">
            <v>X</v>
          </cell>
          <cell r="G2344" t="str">
            <v>PAYABLE TRADE SUPP</v>
          </cell>
          <cell r="H2344" t="str">
            <v>ACCRUALS - AP TRADE SUPPLIERS (MM DUTY)</v>
          </cell>
          <cell r="I2344" t="str">
            <v>P4080</v>
          </cell>
          <cell r="J2344" t="e">
            <v>#N/A</v>
          </cell>
          <cell r="K2344" t="e">
            <v>#N/A</v>
          </cell>
          <cell r="L2344"/>
          <cell r="M2344"/>
          <cell r="N2344" t="e">
            <v>#N/A</v>
          </cell>
          <cell r="O2344" t="e">
            <v>#N/A</v>
          </cell>
          <cell r="P2344" t="e">
            <v>#N/A</v>
          </cell>
          <cell r="Q2344" t="e">
            <v>#N/A</v>
          </cell>
          <cell r="R2344" t="e">
            <v>#N/A</v>
          </cell>
          <cell r="S2344" t="e">
            <v>#N/A</v>
          </cell>
          <cell r="T2344" t="e">
            <v>#N/A</v>
          </cell>
          <cell r="U2344" t="e">
            <v>#N/A</v>
          </cell>
          <cell r="V2344" t="e">
            <v>#N/A</v>
          </cell>
          <cell r="W2344"/>
          <cell r="X2344" t="e">
            <v>#N/A</v>
          </cell>
          <cell r="Y2344" t="e">
            <v>#N/A</v>
          </cell>
          <cell r="Z2344" t="e">
            <v>#N/A</v>
          </cell>
          <cell r="AA2344"/>
          <cell r="AB2344"/>
          <cell r="AC2344"/>
          <cell r="AD2344"/>
          <cell r="AE2344" t="str">
            <v>ARRU</v>
          </cell>
          <cell r="AF2344" t="str">
            <v>FI</v>
          </cell>
          <cell r="AG2344"/>
          <cell r="AH2344"/>
        </row>
        <row r="2345">
          <cell r="A2345">
            <v>212299</v>
          </cell>
          <cell r="B2345">
            <v>1000</v>
          </cell>
          <cell r="C2345">
            <v>1035</v>
          </cell>
          <cell r="D2345" t="str">
            <v>SAKO</v>
          </cell>
          <cell r="E2345" t="str">
            <v/>
          </cell>
          <cell r="F2345" t="str">
            <v>X</v>
          </cell>
          <cell r="G2345" t="str">
            <v>PAYABLE TRADE SUPP</v>
          </cell>
          <cell r="H2345" t="str">
            <v>ACCRUALS - ACCOUNTS PAYABLE TRADE SUPPLIERS (MM)</v>
          </cell>
          <cell r="I2345" t="str">
            <v>P4080</v>
          </cell>
          <cell r="J2345" t="e">
            <v>#N/A</v>
          </cell>
          <cell r="K2345" t="e">
            <v>#N/A</v>
          </cell>
          <cell r="L2345"/>
          <cell r="M2345"/>
          <cell r="N2345" t="e">
            <v>#N/A</v>
          </cell>
          <cell r="O2345" t="e">
            <v>#N/A</v>
          </cell>
          <cell r="P2345" t="e">
            <v>#N/A</v>
          </cell>
          <cell r="Q2345" t="e">
            <v>#N/A</v>
          </cell>
          <cell r="R2345" t="e">
            <v>#N/A</v>
          </cell>
          <cell r="S2345" t="e">
            <v>#N/A</v>
          </cell>
          <cell r="T2345" t="e">
            <v>#N/A</v>
          </cell>
          <cell r="U2345" t="e">
            <v>#N/A</v>
          </cell>
          <cell r="V2345" t="e">
            <v>#N/A</v>
          </cell>
          <cell r="W2345"/>
          <cell r="X2345" t="e">
            <v>#N/A</v>
          </cell>
          <cell r="Y2345" t="e">
            <v>#N/A</v>
          </cell>
          <cell r="Z2345" t="e">
            <v>#N/A</v>
          </cell>
          <cell r="AA2345"/>
          <cell r="AB2345"/>
          <cell r="AC2345"/>
          <cell r="AD2345"/>
          <cell r="AE2345" t="str">
            <v>ARRU</v>
          </cell>
          <cell r="AF2345" t="str">
            <v>FI</v>
          </cell>
          <cell r="AG2345"/>
          <cell r="AH2345"/>
        </row>
        <row r="2346">
          <cell r="A2346">
            <v>212300</v>
          </cell>
          <cell r="B2346">
            <v>1000</v>
          </cell>
          <cell r="C2346">
            <v>1035</v>
          </cell>
          <cell r="D2346" t="str">
            <v>SAKO</v>
          </cell>
          <cell r="E2346" t="str">
            <v/>
          </cell>
          <cell r="F2346" t="str">
            <v>X</v>
          </cell>
          <cell r="G2346" t="str">
            <v>PAYABLE ASSET SUPP</v>
          </cell>
          <cell r="H2346" t="str">
            <v>ACCRUALS - ACCOUNTS PAYABLE ASSET SUPPLIERS</v>
          </cell>
          <cell r="I2346" t="str">
            <v>P4080</v>
          </cell>
          <cell r="J2346" t="e">
            <v>#N/A</v>
          </cell>
          <cell r="K2346" t="e">
            <v>#N/A</v>
          </cell>
          <cell r="L2346"/>
          <cell r="M2346"/>
          <cell r="N2346" t="e">
            <v>#N/A</v>
          </cell>
          <cell r="O2346" t="e">
            <v>#N/A</v>
          </cell>
          <cell r="P2346" t="e">
            <v>#N/A</v>
          </cell>
          <cell r="Q2346" t="e">
            <v>#N/A</v>
          </cell>
          <cell r="R2346" t="e">
            <v>#N/A</v>
          </cell>
          <cell r="S2346" t="e">
            <v>#N/A</v>
          </cell>
          <cell r="T2346" t="e">
            <v>#N/A</v>
          </cell>
          <cell r="U2346" t="e">
            <v>#N/A</v>
          </cell>
          <cell r="V2346" t="e">
            <v>#N/A</v>
          </cell>
          <cell r="W2346"/>
          <cell r="X2346" t="e">
            <v>#N/A</v>
          </cell>
          <cell r="Y2346" t="e">
            <v>#N/A</v>
          </cell>
          <cell r="Z2346" t="e">
            <v>#N/A</v>
          </cell>
          <cell r="AA2346"/>
          <cell r="AB2346"/>
          <cell r="AC2346"/>
          <cell r="AD2346"/>
          <cell r="AE2346" t="str">
            <v>ARRU</v>
          </cell>
          <cell r="AF2346" t="str">
            <v>FI</v>
          </cell>
          <cell r="AG2346"/>
          <cell r="AH2346"/>
        </row>
        <row r="2347">
          <cell r="A2347">
            <v>212400</v>
          </cell>
          <cell r="B2347">
            <v>1000</v>
          </cell>
          <cell r="C2347">
            <v>1035</v>
          </cell>
          <cell r="D2347" t="str">
            <v>SAKO</v>
          </cell>
          <cell r="E2347" t="str">
            <v/>
          </cell>
          <cell r="F2347" t="str">
            <v>X</v>
          </cell>
          <cell r="G2347" t="str">
            <v>ACCTS RECEIV. CLAIMS</v>
          </cell>
          <cell r="H2347" t="str">
            <v>ACCOUNTS RECEIVABLE - CLAIMS</v>
          </cell>
          <cell r="I2347" t="str">
            <v>P4080</v>
          </cell>
          <cell r="J2347" t="e">
            <v>#N/A</v>
          </cell>
          <cell r="K2347" t="e">
            <v>#N/A</v>
          </cell>
          <cell r="L2347"/>
          <cell r="M2347"/>
          <cell r="N2347" t="e">
            <v>#N/A</v>
          </cell>
          <cell r="O2347" t="e">
            <v>#N/A</v>
          </cell>
          <cell r="P2347" t="e">
            <v>#N/A</v>
          </cell>
          <cell r="Q2347" t="e">
            <v>#N/A</v>
          </cell>
          <cell r="R2347" t="e">
            <v>#N/A</v>
          </cell>
          <cell r="S2347" t="e">
            <v>#N/A</v>
          </cell>
          <cell r="T2347" t="e">
            <v>#N/A</v>
          </cell>
          <cell r="U2347" t="e">
            <v>#N/A</v>
          </cell>
          <cell r="V2347">
            <v>0</v>
          </cell>
          <cell r="W2347"/>
          <cell r="X2347">
            <v>0</v>
          </cell>
          <cell r="Y2347" t="e">
            <v>#N/A</v>
          </cell>
          <cell r="Z2347" t="e">
            <v>#N/A</v>
          </cell>
          <cell r="AA2347"/>
          <cell r="AB2347"/>
          <cell r="AC2347"/>
          <cell r="AD2347"/>
          <cell r="AE2347" t="str">
            <v>ARRU</v>
          </cell>
          <cell r="AF2347" t="str">
            <v>FI</v>
          </cell>
          <cell r="AG2347"/>
          <cell r="AH2347"/>
        </row>
        <row r="2348">
          <cell r="A2348">
            <v>212548</v>
          </cell>
          <cell r="B2348">
            <v>1000</v>
          </cell>
          <cell r="C2348">
            <v>1035</v>
          </cell>
          <cell r="D2348" t="str">
            <v>SAKO</v>
          </cell>
          <cell r="E2348" t="str">
            <v/>
          </cell>
          <cell r="F2348" t="str">
            <v>X</v>
          </cell>
          <cell r="G2348" t="str">
            <v>PROV INTERCO RAY EST</v>
          </cell>
          <cell r="H2348" t="str">
            <v>PROV.INTERCO. SERVIC.INV NOT RECEIV. RAY EST ROCH</v>
          </cell>
          <cell r="I2348" t="str">
            <v>P4080</v>
          </cell>
          <cell r="J2348" t="e">
            <v>#N/A</v>
          </cell>
          <cell r="K2348" t="e">
            <v>#N/A</v>
          </cell>
          <cell r="L2348"/>
          <cell r="M2348"/>
          <cell r="N2348" t="e">
            <v>#N/A</v>
          </cell>
          <cell r="O2348" t="e">
            <v>#N/A</v>
          </cell>
          <cell r="P2348" t="e">
            <v>#N/A</v>
          </cell>
          <cell r="Q2348" t="e">
            <v>#N/A</v>
          </cell>
          <cell r="R2348" t="e">
            <v>#N/A</v>
          </cell>
          <cell r="S2348" t="e">
            <v>#N/A</v>
          </cell>
          <cell r="T2348" t="e">
            <v>#N/A</v>
          </cell>
          <cell r="U2348" t="e">
            <v>#N/A</v>
          </cell>
          <cell r="V2348" t="e">
            <v>#N/A</v>
          </cell>
          <cell r="W2348"/>
          <cell r="X2348" t="e">
            <v>#N/A</v>
          </cell>
          <cell r="Y2348" t="e">
            <v>#N/A</v>
          </cell>
          <cell r="Z2348" t="e">
            <v>#N/A</v>
          </cell>
          <cell r="AA2348"/>
          <cell r="AB2348"/>
          <cell r="AC2348"/>
          <cell r="AD2348"/>
          <cell r="AE2348" t="str">
            <v>ARRU</v>
          </cell>
          <cell r="AF2348" t="str">
            <v>FI</v>
          </cell>
          <cell r="AG2348"/>
          <cell r="AH2348"/>
        </row>
        <row r="2349">
          <cell r="A2349">
            <v>212900</v>
          </cell>
          <cell r="B2349">
            <v>1000</v>
          </cell>
          <cell r="C2349">
            <v>1035</v>
          </cell>
          <cell r="D2349" t="str">
            <v>SAKO</v>
          </cell>
          <cell r="E2349" t="str">
            <v/>
          </cell>
          <cell r="F2349" t="str">
            <v>X</v>
          </cell>
          <cell r="G2349" t="str">
            <v>PAYABL.EXCH-RATE ADJ</v>
          </cell>
          <cell r="H2349" t="str">
            <v>PAYABLES EXCHANGE-RATE ADJUSTMENT</v>
          </cell>
          <cell r="I2349" t="str">
            <v>P4010</v>
          </cell>
          <cell r="J2349" t="e">
            <v>#N/A</v>
          </cell>
          <cell r="K2349" t="e">
            <v>#N/A</v>
          </cell>
          <cell r="L2349"/>
          <cell r="M2349"/>
          <cell r="N2349" t="e">
            <v>#N/A</v>
          </cell>
          <cell r="O2349" t="e">
            <v>#N/A</v>
          </cell>
          <cell r="P2349" t="e">
            <v>#N/A</v>
          </cell>
          <cell r="Q2349">
            <v>6001212900</v>
          </cell>
          <cell r="R2349" t="e">
            <v>#N/A</v>
          </cell>
          <cell r="S2349" t="e">
            <v>#N/A</v>
          </cell>
          <cell r="T2349" t="e">
            <v>#N/A</v>
          </cell>
          <cell r="U2349" t="e">
            <v>#N/A</v>
          </cell>
          <cell r="V2349">
            <v>0</v>
          </cell>
          <cell r="W2349"/>
          <cell r="X2349">
            <v>0</v>
          </cell>
          <cell r="Y2349" t="e">
            <v>#N/A</v>
          </cell>
          <cell r="Z2349" t="e">
            <v>#N/A</v>
          </cell>
          <cell r="AA2349"/>
          <cell r="AB2349"/>
          <cell r="AC2349"/>
          <cell r="AD2349"/>
          <cell r="AE2349" t="str">
            <v>ARRU</v>
          </cell>
          <cell r="AF2349" t="str">
            <v>FI</v>
          </cell>
          <cell r="AG2349" t="str">
            <v>РасчПостКурсРазн</v>
          </cell>
          <cell r="AH2349" t="str">
            <v>Расчеты с поставщиками-курсовая разница</v>
          </cell>
        </row>
        <row r="2350">
          <cell r="A2350">
            <v>212910</v>
          </cell>
          <cell r="B2350">
            <v>1000</v>
          </cell>
          <cell r="C2350">
            <v>1035</v>
          </cell>
          <cell r="D2350" t="str">
            <v>SAKO</v>
          </cell>
          <cell r="E2350" t="str">
            <v/>
          </cell>
          <cell r="F2350" t="str">
            <v>X</v>
          </cell>
          <cell r="G2350" t="str">
            <v>PAYABL.EXCH-RATE ADJ</v>
          </cell>
          <cell r="H2350" t="str">
            <v>PAYABLES EXCHANGE-RATE ADJUSTMENT FOREIGN</v>
          </cell>
          <cell r="I2350" t="str">
            <v>P4010</v>
          </cell>
          <cell r="J2350" t="e">
            <v>#N/A</v>
          </cell>
          <cell r="K2350" t="e">
            <v>#N/A</v>
          </cell>
          <cell r="L2350"/>
          <cell r="M2350"/>
          <cell r="N2350" t="e">
            <v>#N/A</v>
          </cell>
          <cell r="O2350" t="e">
            <v>#N/A</v>
          </cell>
          <cell r="P2350" t="e">
            <v>#N/A</v>
          </cell>
          <cell r="Q2350" t="e">
            <v>#N/A</v>
          </cell>
          <cell r="R2350" t="e">
            <v>#N/A</v>
          </cell>
          <cell r="S2350" t="e">
            <v>#N/A</v>
          </cell>
          <cell r="T2350" t="e">
            <v>#N/A</v>
          </cell>
          <cell r="U2350" t="e">
            <v>#N/A</v>
          </cell>
          <cell r="V2350" t="e">
            <v>#N/A</v>
          </cell>
          <cell r="W2350"/>
          <cell r="X2350" t="e">
            <v>#N/A</v>
          </cell>
          <cell r="Y2350" t="e">
            <v>#N/A</v>
          </cell>
          <cell r="Z2350" t="e">
            <v>#N/A</v>
          </cell>
          <cell r="AA2350"/>
          <cell r="AB2350"/>
          <cell r="AC2350"/>
          <cell r="AD2350"/>
          <cell r="AE2350" t="str">
            <v>ARRU</v>
          </cell>
          <cell r="AF2350" t="str">
            <v>FI</v>
          </cell>
          <cell r="AG2350"/>
          <cell r="AH2350"/>
        </row>
        <row r="2351">
          <cell r="A2351">
            <v>213000</v>
          </cell>
          <cell r="B2351">
            <v>1000</v>
          </cell>
          <cell r="C2351">
            <v>1035</v>
          </cell>
          <cell r="D2351" t="str">
            <v>SAKO</v>
          </cell>
          <cell r="E2351" t="str">
            <v/>
          </cell>
          <cell r="F2351" t="str">
            <v>X</v>
          </cell>
          <cell r="G2351" t="str">
            <v>ADV EXTERNAL CUST</v>
          </cell>
          <cell r="H2351" t="str">
            <v>ADVANCES FROM EXTERNAL CUSTOMERS</v>
          </cell>
          <cell r="I2351" t="str">
            <v>P4190</v>
          </cell>
          <cell r="J2351" t="str">
            <v>RUB</v>
          </cell>
          <cell r="K2351">
            <v>0</v>
          </cell>
          <cell r="L2351"/>
          <cell r="M2351"/>
          <cell r="N2351">
            <v>0</v>
          </cell>
          <cell r="O2351">
            <v>0</v>
          </cell>
          <cell r="P2351" t="str">
            <v>D</v>
          </cell>
          <cell r="Q2351" t="str">
            <v>6202213000</v>
          </cell>
          <cell r="R2351">
            <v>0</v>
          </cell>
          <cell r="S2351" t="str">
            <v>X</v>
          </cell>
          <cell r="T2351" t="str">
            <v>031</v>
          </cell>
          <cell r="U2351" t="str">
            <v>Z031</v>
          </cell>
          <cell r="V2351" t="e">
            <v>#N/A</v>
          </cell>
          <cell r="W2351"/>
          <cell r="X2351" t="e">
            <v>#N/A</v>
          </cell>
          <cell r="Y2351">
            <v>0</v>
          </cell>
          <cell r="Z2351">
            <v>0</v>
          </cell>
          <cell r="AA2351"/>
          <cell r="AB2351"/>
          <cell r="AC2351"/>
          <cell r="AD2351"/>
          <cell r="AE2351" t="str">
            <v>ARRU</v>
          </cell>
          <cell r="AF2351" t="str">
            <v>FI</v>
          </cell>
          <cell r="AG2351" t="str">
            <v>РасчАвПолРос</v>
          </cell>
          <cell r="AH2351" t="str">
            <v>Расчеты по авансам полученным-российские</v>
          </cell>
        </row>
        <row r="2352">
          <cell r="A2352">
            <v>213001</v>
          </cell>
          <cell r="B2352">
            <v>1000</v>
          </cell>
          <cell r="C2352">
            <v>1035</v>
          </cell>
          <cell r="D2352" t="str">
            <v>SAKO</v>
          </cell>
          <cell r="E2352" t="str">
            <v/>
          </cell>
          <cell r="F2352" t="str">
            <v>X</v>
          </cell>
          <cell r="G2352" t="str">
            <v>ADV EXT CUST VAT</v>
          </cell>
          <cell r="H2352" t="str">
            <v>ADVANCES FROM EXTERNAL CUSTOMERS VAT</v>
          </cell>
          <cell r="I2352" t="str">
            <v>P4190</v>
          </cell>
          <cell r="J2352" t="e">
            <v>#N/A</v>
          </cell>
          <cell r="K2352" t="e">
            <v>#N/A</v>
          </cell>
          <cell r="L2352"/>
          <cell r="M2352"/>
          <cell r="N2352" t="e">
            <v>#N/A</v>
          </cell>
          <cell r="O2352" t="e">
            <v>#N/A</v>
          </cell>
          <cell r="P2352" t="e">
            <v>#N/A</v>
          </cell>
          <cell r="Q2352" t="e">
            <v>#N/A</v>
          </cell>
          <cell r="R2352" t="e">
            <v>#N/A</v>
          </cell>
          <cell r="S2352" t="e">
            <v>#N/A</v>
          </cell>
          <cell r="T2352" t="e">
            <v>#N/A</v>
          </cell>
          <cell r="U2352" t="e">
            <v>#N/A</v>
          </cell>
          <cell r="V2352" t="e">
            <v>#N/A</v>
          </cell>
          <cell r="W2352"/>
          <cell r="X2352" t="e">
            <v>#N/A</v>
          </cell>
          <cell r="Y2352" t="e">
            <v>#N/A</v>
          </cell>
          <cell r="Z2352" t="e">
            <v>#N/A</v>
          </cell>
          <cell r="AA2352"/>
          <cell r="AB2352"/>
          <cell r="AC2352"/>
          <cell r="AD2352"/>
          <cell r="AE2352" t="str">
            <v>ARRU</v>
          </cell>
          <cell r="AF2352" t="str">
            <v>FI</v>
          </cell>
          <cell r="AG2352"/>
          <cell r="AH2352"/>
        </row>
        <row r="2353">
          <cell r="A2353">
            <v>213009</v>
          </cell>
          <cell r="B2353">
            <v>1000</v>
          </cell>
          <cell r="C2353">
            <v>1035</v>
          </cell>
          <cell r="D2353" t="str">
            <v>SAKO</v>
          </cell>
          <cell r="E2353" t="str">
            <v/>
          </cell>
          <cell r="F2353" t="str">
            <v>X</v>
          </cell>
          <cell r="G2353" t="str">
            <v>ADV  EXCUST VAT TECH</v>
          </cell>
          <cell r="H2353" t="str">
            <v>ADVANCES FROM EXTERNAL CUSTOMERS VAT TECHNICAL</v>
          </cell>
          <cell r="I2353" t="str">
            <v>P4190</v>
          </cell>
          <cell r="J2353" t="str">
            <v>RUB</v>
          </cell>
          <cell r="K2353" t="str">
            <v>X</v>
          </cell>
          <cell r="L2353"/>
          <cell r="M2353"/>
          <cell r="N2353" t="str">
            <v>X</v>
          </cell>
          <cell r="O2353">
            <v>0</v>
          </cell>
          <cell r="P2353">
            <v>0</v>
          </cell>
          <cell r="Q2353" t="str">
            <v>76AB213009</v>
          </cell>
          <cell r="R2353">
            <v>0</v>
          </cell>
          <cell r="S2353" t="str">
            <v>X</v>
          </cell>
          <cell r="T2353">
            <v>0</v>
          </cell>
          <cell r="U2353" t="str">
            <v>Z001</v>
          </cell>
          <cell r="V2353" t="e">
            <v>#N/A</v>
          </cell>
          <cell r="W2353"/>
          <cell r="X2353" t="e">
            <v>#N/A</v>
          </cell>
          <cell r="Y2353">
            <v>0</v>
          </cell>
          <cell r="Z2353">
            <v>0</v>
          </cell>
          <cell r="AA2353"/>
          <cell r="AB2353"/>
          <cell r="AC2353"/>
          <cell r="AD2353"/>
          <cell r="AE2353" t="str">
            <v>ARRU</v>
          </cell>
          <cell r="AF2353" t="str">
            <v>FI</v>
          </cell>
          <cell r="AG2353" t="str">
            <v>НДСПоАв</v>
          </cell>
          <cell r="AH2353" t="str">
            <v>НДС по авансам и предоплатам</v>
          </cell>
        </row>
        <row r="2354">
          <cell r="A2354">
            <v>213010</v>
          </cell>
          <cell r="B2354">
            <v>1000</v>
          </cell>
          <cell r="C2354">
            <v>1035</v>
          </cell>
          <cell r="D2354" t="str">
            <v>SAKO</v>
          </cell>
          <cell r="E2354" t="str">
            <v/>
          </cell>
          <cell r="F2354" t="str">
            <v>X</v>
          </cell>
          <cell r="G2354" t="str">
            <v>ADV EXTERNAL CUST FO</v>
          </cell>
          <cell r="H2354" t="str">
            <v>ADVANCES FROM EXTERNAL CUSTOMERS FOREIGN</v>
          </cell>
          <cell r="I2354" t="str">
            <v>P4190</v>
          </cell>
          <cell r="J2354" t="str">
            <v>RUB</v>
          </cell>
          <cell r="K2354">
            <v>0</v>
          </cell>
          <cell r="L2354"/>
          <cell r="M2354"/>
          <cell r="N2354">
            <v>0</v>
          </cell>
          <cell r="O2354">
            <v>0</v>
          </cell>
          <cell r="P2354" t="str">
            <v>D</v>
          </cell>
          <cell r="Q2354" t="str">
            <v>6202213010</v>
          </cell>
          <cell r="R2354">
            <v>0</v>
          </cell>
          <cell r="S2354" t="str">
            <v>X</v>
          </cell>
          <cell r="T2354" t="str">
            <v>031</v>
          </cell>
          <cell r="U2354" t="str">
            <v>Z031</v>
          </cell>
          <cell r="V2354" t="e">
            <v>#N/A</v>
          </cell>
          <cell r="W2354"/>
          <cell r="X2354" t="e">
            <v>#N/A</v>
          </cell>
          <cell r="Y2354">
            <v>0</v>
          </cell>
          <cell r="Z2354">
            <v>0</v>
          </cell>
          <cell r="AA2354"/>
          <cell r="AB2354"/>
          <cell r="AC2354"/>
          <cell r="AD2354"/>
          <cell r="AE2354" t="str">
            <v>ARRU</v>
          </cell>
          <cell r="AF2354" t="str">
            <v>FI</v>
          </cell>
          <cell r="AG2354" t="str">
            <v>РасчАвПолЗар</v>
          </cell>
          <cell r="AH2354" t="str">
            <v>Расчеты по авансам полученным-зарубежные</v>
          </cell>
        </row>
        <row r="2355">
          <cell r="A2355">
            <v>213011</v>
          </cell>
          <cell r="B2355">
            <v>1000</v>
          </cell>
          <cell r="C2355">
            <v>1035</v>
          </cell>
          <cell r="D2355" t="str">
            <v>SAKO</v>
          </cell>
          <cell r="E2355" t="str">
            <v/>
          </cell>
          <cell r="F2355" t="str">
            <v>X</v>
          </cell>
          <cell r="G2355" t="str">
            <v>ADV EXT CUST FOR VAT</v>
          </cell>
          <cell r="H2355" t="str">
            <v>ADVANCES FROM EXTERNAL CUSTOMERS FOREIGN VAT</v>
          </cell>
          <cell r="I2355" t="str">
            <v>P4190</v>
          </cell>
          <cell r="J2355" t="e">
            <v>#N/A</v>
          </cell>
          <cell r="K2355" t="e">
            <v>#N/A</v>
          </cell>
          <cell r="L2355"/>
          <cell r="M2355"/>
          <cell r="N2355" t="e">
            <v>#N/A</v>
          </cell>
          <cell r="O2355" t="e">
            <v>#N/A</v>
          </cell>
          <cell r="P2355" t="e">
            <v>#N/A</v>
          </cell>
          <cell r="Q2355" t="e">
            <v>#N/A</v>
          </cell>
          <cell r="R2355" t="e">
            <v>#N/A</v>
          </cell>
          <cell r="S2355" t="e">
            <v>#N/A</v>
          </cell>
          <cell r="T2355" t="e">
            <v>#N/A</v>
          </cell>
          <cell r="U2355" t="e">
            <v>#N/A</v>
          </cell>
          <cell r="V2355" t="e">
            <v>#N/A</v>
          </cell>
          <cell r="W2355"/>
          <cell r="X2355" t="e">
            <v>#N/A</v>
          </cell>
          <cell r="Y2355" t="e">
            <v>#N/A</v>
          </cell>
          <cell r="Z2355" t="e">
            <v>#N/A</v>
          </cell>
          <cell r="AA2355"/>
          <cell r="AB2355"/>
          <cell r="AC2355"/>
          <cell r="AD2355"/>
          <cell r="AE2355" t="str">
            <v>ARRU</v>
          </cell>
          <cell r="AF2355" t="str">
            <v>FI</v>
          </cell>
          <cell r="AG2355"/>
          <cell r="AH2355"/>
        </row>
        <row r="2356">
          <cell r="A2356">
            <v>213100</v>
          </cell>
          <cell r="B2356">
            <v>1000</v>
          </cell>
          <cell r="C2356">
            <v>1035</v>
          </cell>
          <cell r="D2356" t="str">
            <v>SAKO</v>
          </cell>
          <cell r="E2356" t="str">
            <v/>
          </cell>
          <cell r="F2356" t="str">
            <v>X</v>
          </cell>
          <cell r="G2356" t="str">
            <v>REBATES C-N TO CUST</v>
          </cell>
          <cell r="H2356" t="str">
            <v>REBATES AND CREDIT-NOTES TO CUSTOMERS</v>
          </cell>
          <cell r="I2356" t="str">
            <v>P4190</v>
          </cell>
          <cell r="J2356" t="e">
            <v>#N/A</v>
          </cell>
          <cell r="K2356" t="e">
            <v>#N/A</v>
          </cell>
          <cell r="L2356"/>
          <cell r="M2356"/>
          <cell r="N2356" t="e">
            <v>#N/A</v>
          </cell>
          <cell r="O2356" t="e">
            <v>#N/A</v>
          </cell>
          <cell r="P2356" t="e">
            <v>#N/A</v>
          </cell>
          <cell r="Q2356" t="e">
            <v>#N/A</v>
          </cell>
          <cell r="R2356" t="e">
            <v>#N/A</v>
          </cell>
          <cell r="S2356" t="e">
            <v>#N/A</v>
          </cell>
          <cell r="T2356" t="e">
            <v>#N/A</v>
          </cell>
          <cell r="U2356" t="e">
            <v>#N/A</v>
          </cell>
          <cell r="V2356" t="e">
            <v>#N/A</v>
          </cell>
          <cell r="W2356"/>
          <cell r="X2356" t="e">
            <v>#N/A</v>
          </cell>
          <cell r="Y2356" t="e">
            <v>#N/A</v>
          </cell>
          <cell r="Z2356" t="e">
            <v>#N/A</v>
          </cell>
          <cell r="AA2356"/>
          <cell r="AB2356"/>
          <cell r="AC2356"/>
          <cell r="AD2356"/>
          <cell r="AE2356" t="str">
            <v>ARRU</v>
          </cell>
          <cell r="AF2356" t="str">
            <v>FI</v>
          </cell>
          <cell r="AG2356"/>
          <cell r="AH2356"/>
        </row>
        <row r="2357">
          <cell r="A2357">
            <v>213200</v>
          </cell>
          <cell r="B2357">
            <v>1000</v>
          </cell>
          <cell r="C2357">
            <v>1035</v>
          </cell>
          <cell r="D2357" t="str">
            <v>SAKO</v>
          </cell>
          <cell r="E2357" t="str">
            <v/>
          </cell>
          <cell r="F2357" t="str">
            <v>X</v>
          </cell>
          <cell r="G2357" t="str">
            <v>CUSTOM W/CREDIT BAL</v>
          </cell>
          <cell r="H2357" t="str">
            <v>CUSTOMERS WHITH CREDIT BALANCES</v>
          </cell>
          <cell r="I2357" t="str">
            <v>P4670</v>
          </cell>
          <cell r="J2357" t="e">
            <v>#N/A</v>
          </cell>
          <cell r="K2357" t="e">
            <v>#N/A</v>
          </cell>
          <cell r="L2357"/>
          <cell r="M2357"/>
          <cell r="N2357" t="e">
            <v>#N/A</v>
          </cell>
          <cell r="O2357" t="e">
            <v>#N/A</v>
          </cell>
          <cell r="P2357" t="e">
            <v>#N/A</v>
          </cell>
          <cell r="Q2357" t="e">
            <v>#N/A</v>
          </cell>
          <cell r="R2357" t="e">
            <v>#N/A</v>
          </cell>
          <cell r="S2357" t="e">
            <v>#N/A</v>
          </cell>
          <cell r="T2357" t="e">
            <v>#N/A</v>
          </cell>
          <cell r="U2357" t="e">
            <v>#N/A</v>
          </cell>
          <cell r="V2357" t="e">
            <v>#N/A</v>
          </cell>
          <cell r="W2357"/>
          <cell r="X2357" t="e">
            <v>#N/A</v>
          </cell>
          <cell r="Y2357" t="e">
            <v>#N/A</v>
          </cell>
          <cell r="Z2357" t="e">
            <v>#N/A</v>
          </cell>
          <cell r="AA2357"/>
          <cell r="AB2357"/>
          <cell r="AC2357"/>
          <cell r="AD2357"/>
          <cell r="AE2357" t="str">
            <v>ARRU</v>
          </cell>
          <cell r="AF2357" t="str">
            <v>FI</v>
          </cell>
          <cell r="AG2357"/>
          <cell r="AH2357"/>
        </row>
        <row r="2358">
          <cell r="A2358">
            <v>213250</v>
          </cell>
          <cell r="B2358">
            <v>1000</v>
          </cell>
          <cell r="C2358">
            <v>1035</v>
          </cell>
          <cell r="D2358" t="str">
            <v>SAKO</v>
          </cell>
          <cell r="E2358" t="str">
            <v/>
          </cell>
          <cell r="F2358" t="str">
            <v>X</v>
          </cell>
          <cell r="G2358" t="str">
            <v>CUSTOM CREDIT BAL OL</v>
          </cell>
          <cell r="H2358" t="str">
            <v>CUSTOMERS WHICH CREDIT BALANCES OLD</v>
          </cell>
          <cell r="I2358" t="str">
            <v>P4670</v>
          </cell>
          <cell r="J2358" t="e">
            <v>#N/A</v>
          </cell>
          <cell r="K2358" t="e">
            <v>#N/A</v>
          </cell>
          <cell r="L2358"/>
          <cell r="M2358"/>
          <cell r="N2358" t="e">
            <v>#N/A</v>
          </cell>
          <cell r="O2358" t="e">
            <v>#N/A</v>
          </cell>
          <cell r="P2358" t="e">
            <v>#N/A</v>
          </cell>
          <cell r="Q2358" t="e">
            <v>#N/A</v>
          </cell>
          <cell r="R2358" t="e">
            <v>#N/A</v>
          </cell>
          <cell r="S2358" t="e">
            <v>#N/A</v>
          </cell>
          <cell r="T2358" t="e">
            <v>#N/A</v>
          </cell>
          <cell r="U2358" t="e">
            <v>#N/A</v>
          </cell>
          <cell r="V2358">
            <v>0</v>
          </cell>
          <cell r="W2358"/>
          <cell r="X2358">
            <v>0</v>
          </cell>
          <cell r="Y2358" t="e">
            <v>#N/A</v>
          </cell>
          <cell r="Z2358" t="e">
            <v>#N/A</v>
          </cell>
          <cell r="AA2358"/>
          <cell r="AB2358"/>
          <cell r="AC2358"/>
          <cell r="AD2358"/>
          <cell r="AE2358" t="str">
            <v>ARRU</v>
          </cell>
          <cell r="AF2358" t="str">
            <v>FI</v>
          </cell>
          <cell r="AG2358"/>
          <cell r="AH2358"/>
        </row>
        <row r="2359">
          <cell r="A2359">
            <v>213342</v>
          </cell>
          <cell r="B2359">
            <v>1000</v>
          </cell>
          <cell r="C2359">
            <v>1035</v>
          </cell>
          <cell r="D2359" t="str">
            <v>SAKO</v>
          </cell>
          <cell r="E2359" t="str">
            <v/>
          </cell>
          <cell r="F2359" t="str">
            <v>X</v>
          </cell>
          <cell r="G2359" t="str">
            <v>INTERCO REC W/CR BAL</v>
          </cell>
          <cell r="H2359" t="str">
            <v>INTERCO RECEIVABLES WHITH CREDIT BALANCES ARCNA</v>
          </cell>
          <cell r="I2359" t="str">
            <v>P4670</v>
          </cell>
          <cell r="J2359" t="e">
            <v>#N/A</v>
          </cell>
          <cell r="K2359" t="e">
            <v>#N/A</v>
          </cell>
          <cell r="L2359"/>
          <cell r="M2359"/>
          <cell r="N2359" t="e">
            <v>#N/A</v>
          </cell>
          <cell r="O2359" t="e">
            <v>#N/A</v>
          </cell>
          <cell r="P2359" t="e">
            <v>#N/A</v>
          </cell>
          <cell r="Q2359" t="e">
            <v>#N/A</v>
          </cell>
          <cell r="R2359" t="e">
            <v>#N/A</v>
          </cell>
          <cell r="S2359" t="e">
            <v>#N/A</v>
          </cell>
          <cell r="T2359" t="e">
            <v>#N/A</v>
          </cell>
          <cell r="U2359" t="e">
            <v>#N/A</v>
          </cell>
          <cell r="V2359" t="e">
            <v>#N/A</v>
          </cell>
          <cell r="W2359"/>
          <cell r="X2359" t="e">
            <v>#N/A</v>
          </cell>
          <cell r="Y2359" t="e">
            <v>#N/A</v>
          </cell>
          <cell r="Z2359" t="e">
            <v>#N/A</v>
          </cell>
          <cell r="AA2359"/>
          <cell r="AB2359"/>
          <cell r="AC2359"/>
          <cell r="AD2359"/>
          <cell r="AE2359" t="str">
            <v>ARRU</v>
          </cell>
          <cell r="AF2359" t="str">
            <v>FI</v>
          </cell>
          <cell r="AG2359"/>
          <cell r="AH2359"/>
        </row>
        <row r="2360">
          <cell r="A2360">
            <v>213900</v>
          </cell>
          <cell r="B2360">
            <v>1000</v>
          </cell>
          <cell r="C2360">
            <v>1035</v>
          </cell>
          <cell r="D2360" t="str">
            <v>SAKO</v>
          </cell>
          <cell r="E2360" t="str">
            <v/>
          </cell>
          <cell r="F2360" t="str">
            <v>X</v>
          </cell>
          <cell r="G2360" t="str">
            <v>ADV.EXCH.-RATE ADJ</v>
          </cell>
          <cell r="H2360" t="str">
            <v>ADVANCE CUSTOMER EXCHANGE-RATE ADJUSTMENT</v>
          </cell>
          <cell r="I2360" t="str">
            <v>P4190</v>
          </cell>
          <cell r="J2360" t="e">
            <v>#N/A</v>
          </cell>
          <cell r="K2360" t="e">
            <v>#N/A</v>
          </cell>
          <cell r="L2360"/>
          <cell r="M2360"/>
          <cell r="N2360" t="e">
            <v>#N/A</v>
          </cell>
          <cell r="O2360" t="e">
            <v>#N/A</v>
          </cell>
          <cell r="P2360" t="e">
            <v>#N/A</v>
          </cell>
          <cell r="Q2360" t="e">
            <v>#N/A</v>
          </cell>
          <cell r="R2360" t="e">
            <v>#N/A</v>
          </cell>
          <cell r="S2360" t="e">
            <v>#N/A</v>
          </cell>
          <cell r="T2360" t="e">
            <v>#N/A</v>
          </cell>
          <cell r="U2360" t="e">
            <v>#N/A</v>
          </cell>
          <cell r="V2360" t="str">
            <v>X</v>
          </cell>
          <cell r="W2360"/>
          <cell r="X2360">
            <v>0</v>
          </cell>
          <cell r="Y2360" t="e">
            <v>#N/A</v>
          </cell>
          <cell r="Z2360" t="e">
            <v>#N/A</v>
          </cell>
          <cell r="AA2360"/>
          <cell r="AB2360"/>
          <cell r="AC2360"/>
          <cell r="AD2360"/>
          <cell r="AE2360" t="str">
            <v>ARRU</v>
          </cell>
          <cell r="AF2360" t="str">
            <v>FI</v>
          </cell>
          <cell r="AG2360"/>
          <cell r="AH2360"/>
        </row>
        <row r="2361">
          <cell r="A2361">
            <v>213910</v>
          </cell>
          <cell r="B2361">
            <v>1000</v>
          </cell>
          <cell r="C2361">
            <v>1035</v>
          </cell>
          <cell r="D2361" t="str">
            <v>SAKO</v>
          </cell>
          <cell r="E2361" t="str">
            <v/>
          </cell>
          <cell r="F2361" t="str">
            <v>X</v>
          </cell>
          <cell r="G2361" t="str">
            <v>ADV EXTERNAL CUST</v>
          </cell>
          <cell r="H2361" t="str">
            <v>ADVANCE CUSTOMER EXCHANGE-RATE ADJUSTMENT</v>
          </cell>
          <cell r="I2361" t="str">
            <v>P4190</v>
          </cell>
          <cell r="J2361" t="e">
            <v>#N/A</v>
          </cell>
          <cell r="K2361" t="e">
            <v>#N/A</v>
          </cell>
          <cell r="L2361"/>
          <cell r="M2361"/>
          <cell r="N2361" t="e">
            <v>#N/A</v>
          </cell>
          <cell r="O2361" t="e">
            <v>#N/A</v>
          </cell>
          <cell r="P2361" t="e">
            <v>#N/A</v>
          </cell>
          <cell r="Q2361" t="e">
            <v>#N/A</v>
          </cell>
          <cell r="R2361" t="e">
            <v>#N/A</v>
          </cell>
          <cell r="S2361" t="e">
            <v>#N/A</v>
          </cell>
          <cell r="T2361" t="e">
            <v>#N/A</v>
          </cell>
          <cell r="U2361" t="e">
            <v>#N/A</v>
          </cell>
          <cell r="V2361">
            <v>0</v>
          </cell>
          <cell r="W2361"/>
          <cell r="X2361">
            <v>0</v>
          </cell>
          <cell r="Y2361" t="e">
            <v>#N/A</v>
          </cell>
          <cell r="Z2361" t="e">
            <v>#N/A</v>
          </cell>
          <cell r="AA2361"/>
          <cell r="AB2361"/>
          <cell r="AC2361"/>
          <cell r="AD2361"/>
          <cell r="AE2361" t="str">
            <v>ARRU</v>
          </cell>
          <cell r="AF2361" t="str">
            <v>FI</v>
          </cell>
          <cell r="AG2361"/>
          <cell r="AH2361"/>
        </row>
        <row r="2362">
          <cell r="A2362">
            <v>213999</v>
          </cell>
          <cell r="B2362">
            <v>1000</v>
          </cell>
          <cell r="C2362">
            <v>1035</v>
          </cell>
          <cell r="D2362" t="str">
            <v>SAKO</v>
          </cell>
          <cell r="E2362" t="str">
            <v/>
          </cell>
          <cell r="F2362" t="str">
            <v>X</v>
          </cell>
          <cell r="G2362" t="str">
            <v>ADV EXT CUST STAT</v>
          </cell>
          <cell r="H2362" t="str">
            <v>ADVANCES FROM EXTERNAL CUSTOMERS TECHNICAL ACCOUNT</v>
          </cell>
          <cell r="I2362" t="str">
            <v>P4190</v>
          </cell>
          <cell r="J2362" t="e">
            <v>#N/A</v>
          </cell>
          <cell r="K2362" t="e">
            <v>#N/A</v>
          </cell>
          <cell r="L2362"/>
          <cell r="M2362"/>
          <cell r="N2362" t="e">
            <v>#N/A</v>
          </cell>
          <cell r="O2362" t="e">
            <v>#N/A</v>
          </cell>
          <cell r="P2362" t="e">
            <v>#N/A</v>
          </cell>
          <cell r="Q2362" t="e">
            <v>#N/A</v>
          </cell>
          <cell r="R2362" t="e">
            <v>#N/A</v>
          </cell>
          <cell r="S2362" t="e">
            <v>#N/A</v>
          </cell>
          <cell r="T2362" t="e">
            <v>#N/A</v>
          </cell>
          <cell r="U2362" t="e">
            <v>#N/A</v>
          </cell>
          <cell r="V2362" t="e">
            <v>#N/A</v>
          </cell>
          <cell r="W2362"/>
          <cell r="X2362" t="e">
            <v>#N/A</v>
          </cell>
          <cell r="Y2362" t="e">
            <v>#N/A</v>
          </cell>
          <cell r="Z2362" t="e">
            <v>#N/A</v>
          </cell>
          <cell r="AA2362"/>
          <cell r="AB2362"/>
          <cell r="AC2362"/>
          <cell r="AD2362"/>
          <cell r="AE2362" t="str">
            <v>ARRU</v>
          </cell>
          <cell r="AF2362" t="str">
            <v>FI</v>
          </cell>
          <cell r="AG2362"/>
          <cell r="AH2362"/>
        </row>
        <row r="2363">
          <cell r="A2363">
            <v>220000</v>
          </cell>
          <cell r="B2363">
            <v>1000</v>
          </cell>
          <cell r="C2363">
            <v>1035</v>
          </cell>
          <cell r="D2363" t="str">
            <v>SAKO</v>
          </cell>
          <cell r="E2363" t="str">
            <v/>
          </cell>
          <cell r="F2363" t="str">
            <v>X</v>
          </cell>
          <cell r="G2363" t="str">
            <v>SALARIES &amp; WAGES</v>
          </cell>
          <cell r="H2363" t="str">
            <v>SALARIES &amp; WAGES</v>
          </cell>
          <cell r="I2363" t="str">
            <v>P4200</v>
          </cell>
          <cell r="J2363" t="str">
            <v>RUB</v>
          </cell>
          <cell r="K2363" t="str">
            <v>X</v>
          </cell>
          <cell r="L2363"/>
          <cell r="M2363"/>
          <cell r="N2363" t="str">
            <v>X</v>
          </cell>
          <cell r="O2363">
            <v>0</v>
          </cell>
          <cell r="P2363">
            <v>0</v>
          </cell>
          <cell r="Q2363" t="str">
            <v>7001220000</v>
          </cell>
          <cell r="R2363">
            <v>0</v>
          </cell>
          <cell r="S2363" t="str">
            <v>X</v>
          </cell>
          <cell r="T2363" t="str">
            <v>001</v>
          </cell>
          <cell r="U2363" t="str">
            <v>Z040</v>
          </cell>
          <cell r="V2363" t="e">
            <v>#N/A</v>
          </cell>
          <cell r="W2363"/>
          <cell r="X2363" t="e">
            <v>#N/A</v>
          </cell>
          <cell r="Y2363">
            <v>0</v>
          </cell>
          <cell r="Z2363">
            <v>0</v>
          </cell>
          <cell r="AA2363"/>
          <cell r="AB2363"/>
          <cell r="AC2363"/>
          <cell r="AD2363"/>
          <cell r="AE2363" t="str">
            <v>ARRU</v>
          </cell>
          <cell r="AF2363" t="str">
            <v>FI</v>
          </cell>
          <cell r="AG2363" t="str">
            <v>РасчСПерсПоОплТруда</v>
          </cell>
          <cell r="AH2363" t="str">
            <v>Расчеты с персоналом по оплате труда</v>
          </cell>
        </row>
        <row r="2364">
          <cell r="A2364">
            <v>220010</v>
          </cell>
          <cell r="B2364">
            <v>1000</v>
          </cell>
          <cell r="C2364">
            <v>1035</v>
          </cell>
          <cell r="D2364" t="str">
            <v>SAKO</v>
          </cell>
          <cell r="E2364" t="str">
            <v/>
          </cell>
          <cell r="F2364" t="str">
            <v>X</v>
          </cell>
          <cell r="G2364" t="str">
            <v>SALARIES &amp; WAGES NEG</v>
          </cell>
          <cell r="H2364" t="str">
            <v>SALARIES &amp; WAGES NEGATIVE PAYROLL</v>
          </cell>
          <cell r="I2364" t="str">
            <v>P4200</v>
          </cell>
          <cell r="J2364" t="e">
            <v>#N/A</v>
          </cell>
          <cell r="K2364" t="e">
            <v>#N/A</v>
          </cell>
          <cell r="L2364"/>
          <cell r="M2364"/>
          <cell r="N2364" t="e">
            <v>#N/A</v>
          </cell>
          <cell r="O2364" t="e">
            <v>#N/A</v>
          </cell>
          <cell r="P2364" t="e">
            <v>#N/A</v>
          </cell>
          <cell r="Q2364" t="e">
            <v>#N/A</v>
          </cell>
          <cell r="R2364" t="e">
            <v>#N/A</v>
          </cell>
          <cell r="S2364" t="e">
            <v>#N/A</v>
          </cell>
          <cell r="T2364" t="e">
            <v>#N/A</v>
          </cell>
          <cell r="U2364" t="e">
            <v>#N/A</v>
          </cell>
          <cell r="V2364" t="e">
            <v>#N/A</v>
          </cell>
          <cell r="W2364"/>
          <cell r="X2364" t="e">
            <v>#N/A</v>
          </cell>
          <cell r="Y2364" t="e">
            <v>#N/A</v>
          </cell>
          <cell r="Z2364" t="e">
            <v>#N/A</v>
          </cell>
          <cell r="AA2364"/>
          <cell r="AB2364"/>
          <cell r="AC2364"/>
          <cell r="AD2364"/>
          <cell r="AE2364" t="str">
            <v>ARRU</v>
          </cell>
          <cell r="AF2364" t="str">
            <v>FI</v>
          </cell>
          <cell r="AG2364"/>
          <cell r="AH2364"/>
        </row>
        <row r="2365">
          <cell r="A2365">
            <v>220020</v>
          </cell>
          <cell r="B2365">
            <v>1000</v>
          </cell>
          <cell r="C2365">
            <v>1035</v>
          </cell>
          <cell r="D2365" t="str">
            <v>SAKO</v>
          </cell>
          <cell r="E2365" t="str">
            <v/>
          </cell>
          <cell r="F2365" t="str">
            <v>X</v>
          </cell>
          <cell r="G2365" t="str">
            <v>EMPLOYEE PROFIT SHAR</v>
          </cell>
          <cell r="H2365" t="str">
            <v>EMPLOYEE PROFIT SHARING TO BE PAID</v>
          </cell>
          <cell r="I2365" t="str">
            <v>P4200</v>
          </cell>
          <cell r="J2365" t="e">
            <v>#N/A</v>
          </cell>
          <cell r="K2365" t="e">
            <v>#N/A</v>
          </cell>
          <cell r="L2365"/>
          <cell r="M2365"/>
          <cell r="N2365" t="e">
            <v>#N/A</v>
          </cell>
          <cell r="O2365" t="e">
            <v>#N/A</v>
          </cell>
          <cell r="P2365" t="e">
            <v>#N/A</v>
          </cell>
          <cell r="Q2365" t="e">
            <v>#N/A</v>
          </cell>
          <cell r="R2365" t="e">
            <v>#N/A</v>
          </cell>
          <cell r="S2365" t="e">
            <v>#N/A</v>
          </cell>
          <cell r="T2365" t="e">
            <v>#N/A</v>
          </cell>
          <cell r="U2365" t="e">
            <v>#N/A</v>
          </cell>
          <cell r="V2365" t="e">
            <v>#N/A</v>
          </cell>
          <cell r="W2365"/>
          <cell r="X2365" t="e">
            <v>#N/A</v>
          </cell>
          <cell r="Y2365" t="e">
            <v>#N/A</v>
          </cell>
          <cell r="Z2365" t="e">
            <v>#N/A</v>
          </cell>
          <cell r="AA2365"/>
          <cell r="AB2365"/>
          <cell r="AC2365"/>
          <cell r="AD2365"/>
          <cell r="AE2365" t="str">
            <v>ARRU</v>
          </cell>
          <cell r="AF2365" t="str">
            <v>FI</v>
          </cell>
          <cell r="AG2365"/>
          <cell r="AH2365"/>
        </row>
        <row r="2366">
          <cell r="A2366">
            <v>220100</v>
          </cell>
          <cell r="B2366">
            <v>1000</v>
          </cell>
          <cell r="C2366">
            <v>1035</v>
          </cell>
          <cell r="D2366" t="str">
            <v>SAKO</v>
          </cell>
          <cell r="E2366" t="str">
            <v/>
          </cell>
          <cell r="F2366" t="str">
            <v>X</v>
          </cell>
          <cell r="G2366" t="str">
            <v>PERSONNEL STOPP ACC</v>
          </cell>
          <cell r="H2366" t="str">
            <v>PERSONNEL STOPPED ACCOUNT</v>
          </cell>
          <cell r="I2366" t="str">
            <v>P4200</v>
          </cell>
          <cell r="J2366" t="e">
            <v>#N/A</v>
          </cell>
          <cell r="K2366" t="e">
            <v>#N/A</v>
          </cell>
          <cell r="L2366"/>
          <cell r="M2366"/>
          <cell r="N2366" t="e">
            <v>#N/A</v>
          </cell>
          <cell r="O2366" t="e">
            <v>#N/A</v>
          </cell>
          <cell r="P2366" t="e">
            <v>#N/A</v>
          </cell>
          <cell r="Q2366" t="e">
            <v>#N/A</v>
          </cell>
          <cell r="R2366" t="e">
            <v>#N/A</v>
          </cell>
          <cell r="S2366" t="e">
            <v>#N/A</v>
          </cell>
          <cell r="T2366" t="e">
            <v>#N/A</v>
          </cell>
          <cell r="U2366" t="e">
            <v>#N/A</v>
          </cell>
          <cell r="V2366" t="e">
            <v>#N/A</v>
          </cell>
          <cell r="W2366"/>
          <cell r="X2366" t="e">
            <v>#N/A</v>
          </cell>
          <cell r="Y2366" t="e">
            <v>#N/A</v>
          </cell>
          <cell r="Z2366" t="e">
            <v>#N/A</v>
          </cell>
          <cell r="AA2366"/>
          <cell r="AB2366"/>
          <cell r="AC2366"/>
          <cell r="AD2366"/>
          <cell r="AE2366" t="str">
            <v>ARRU</v>
          </cell>
          <cell r="AF2366" t="str">
            <v>FI</v>
          </cell>
          <cell r="AG2366"/>
          <cell r="AH2366"/>
        </row>
        <row r="2367">
          <cell r="A2367">
            <v>220110</v>
          </cell>
          <cell r="B2367">
            <v>1000</v>
          </cell>
          <cell r="C2367">
            <v>1035</v>
          </cell>
          <cell r="D2367" t="str">
            <v>SAKO</v>
          </cell>
          <cell r="E2367" t="str">
            <v/>
          </cell>
          <cell r="F2367" t="str">
            <v>X</v>
          </cell>
          <cell r="G2367" t="str">
            <v>PERSONNEL STOPP ACC</v>
          </cell>
          <cell r="H2367" t="str">
            <v>PERSONNEL STOP ACCOUNT RENT/FOOD PENSION</v>
          </cell>
          <cell r="I2367" t="str">
            <v>P4200</v>
          </cell>
          <cell r="J2367" t="str">
            <v>RUB</v>
          </cell>
          <cell r="K2367">
            <v>0</v>
          </cell>
          <cell r="L2367"/>
          <cell r="M2367"/>
          <cell r="N2367">
            <v>0</v>
          </cell>
          <cell r="O2367">
            <v>0</v>
          </cell>
          <cell r="P2367" t="str">
            <v>K</v>
          </cell>
          <cell r="Q2367" t="str">
            <v>7301220110</v>
          </cell>
          <cell r="R2367">
            <v>0</v>
          </cell>
          <cell r="S2367" t="str">
            <v>X</v>
          </cell>
          <cell r="T2367" t="str">
            <v>016</v>
          </cell>
          <cell r="U2367" t="str">
            <v>Z040</v>
          </cell>
          <cell r="V2367" t="e">
            <v>#N/A</v>
          </cell>
          <cell r="W2367"/>
          <cell r="X2367" t="e">
            <v>#N/A</v>
          </cell>
          <cell r="Y2367">
            <v>0</v>
          </cell>
          <cell r="Z2367">
            <v>0</v>
          </cell>
          <cell r="AA2367"/>
          <cell r="AB2367"/>
          <cell r="AC2367"/>
          <cell r="AD2367"/>
          <cell r="AE2367" t="str">
            <v>ARRU</v>
          </cell>
          <cell r="AF2367" t="str">
            <v>FI</v>
          </cell>
          <cell r="AG2367" t="str">
            <v>ПрРасчСПерсоналом</v>
          </cell>
          <cell r="AH2367" t="str">
            <v>Прочие расчеты с персоналом</v>
          </cell>
        </row>
        <row r="2368">
          <cell r="A2368">
            <v>220115</v>
          </cell>
          <cell r="B2368">
            <v>1000</v>
          </cell>
          <cell r="C2368">
            <v>1035</v>
          </cell>
          <cell r="D2368" t="str">
            <v>SAKO</v>
          </cell>
          <cell r="E2368" t="str">
            <v/>
          </cell>
          <cell r="F2368" t="str">
            <v>X</v>
          </cell>
          <cell r="G2368" t="str">
            <v>PERSONNEL STOPP ACC</v>
          </cell>
          <cell r="H2368" t="str">
            <v>PERSONNEL STOP ACCOUNT RENT/FOOD PENSION</v>
          </cell>
          <cell r="I2368" t="str">
            <v>P4200</v>
          </cell>
          <cell r="J2368" t="e">
            <v>#N/A</v>
          </cell>
          <cell r="K2368" t="e">
            <v>#N/A</v>
          </cell>
          <cell r="L2368"/>
          <cell r="M2368"/>
          <cell r="N2368" t="e">
            <v>#N/A</v>
          </cell>
          <cell r="O2368" t="e">
            <v>#N/A</v>
          </cell>
          <cell r="P2368" t="e">
            <v>#N/A</v>
          </cell>
          <cell r="Q2368" t="e">
            <v>#N/A</v>
          </cell>
          <cell r="R2368" t="e">
            <v>#N/A</v>
          </cell>
          <cell r="S2368" t="e">
            <v>#N/A</v>
          </cell>
          <cell r="T2368" t="e">
            <v>#N/A</v>
          </cell>
          <cell r="U2368" t="e">
            <v>#N/A</v>
          </cell>
          <cell r="V2368" t="e">
            <v>#N/A</v>
          </cell>
          <cell r="W2368"/>
          <cell r="X2368" t="e">
            <v>#N/A</v>
          </cell>
          <cell r="Y2368" t="e">
            <v>#N/A</v>
          </cell>
          <cell r="Z2368" t="e">
            <v>#N/A</v>
          </cell>
          <cell r="AA2368"/>
          <cell r="AB2368"/>
          <cell r="AC2368"/>
          <cell r="AD2368"/>
          <cell r="AE2368" t="str">
            <v>ARRU</v>
          </cell>
          <cell r="AF2368" t="str">
            <v>FI</v>
          </cell>
          <cell r="AG2368"/>
          <cell r="AH2368"/>
        </row>
        <row r="2369">
          <cell r="A2369">
            <v>220120</v>
          </cell>
          <cell r="B2369">
            <v>1000</v>
          </cell>
          <cell r="C2369">
            <v>1035</v>
          </cell>
          <cell r="D2369" t="str">
            <v>SAKO</v>
          </cell>
          <cell r="E2369" t="str">
            <v/>
          </cell>
          <cell r="F2369" t="str">
            <v>X</v>
          </cell>
          <cell r="G2369" t="str">
            <v>PERSONNEL FSA MEDIC</v>
          </cell>
          <cell r="H2369" t="str">
            <v>PERSONNEL FSA - MEDICAL</v>
          </cell>
          <cell r="I2369" t="str">
            <v>P4200</v>
          </cell>
          <cell r="J2369" t="e">
            <v>#N/A</v>
          </cell>
          <cell r="K2369" t="e">
            <v>#N/A</v>
          </cell>
          <cell r="L2369"/>
          <cell r="M2369"/>
          <cell r="N2369" t="e">
            <v>#N/A</v>
          </cell>
          <cell r="O2369" t="e">
            <v>#N/A</v>
          </cell>
          <cell r="P2369" t="e">
            <v>#N/A</v>
          </cell>
          <cell r="Q2369" t="e">
            <v>#N/A</v>
          </cell>
          <cell r="R2369" t="e">
            <v>#N/A</v>
          </cell>
          <cell r="S2369" t="e">
            <v>#N/A</v>
          </cell>
          <cell r="T2369" t="e">
            <v>#N/A</v>
          </cell>
          <cell r="U2369" t="e">
            <v>#N/A</v>
          </cell>
          <cell r="V2369" t="e">
            <v>#N/A</v>
          </cell>
          <cell r="W2369"/>
          <cell r="X2369" t="e">
            <v>#N/A</v>
          </cell>
          <cell r="Y2369" t="e">
            <v>#N/A</v>
          </cell>
          <cell r="Z2369" t="e">
            <v>#N/A</v>
          </cell>
          <cell r="AA2369"/>
          <cell r="AB2369"/>
          <cell r="AC2369"/>
          <cell r="AD2369"/>
          <cell r="AE2369" t="str">
            <v>ARRU</v>
          </cell>
          <cell r="AF2369" t="str">
            <v>FI</v>
          </cell>
          <cell r="AG2369"/>
          <cell r="AH2369"/>
        </row>
        <row r="2370">
          <cell r="A2370">
            <v>220130</v>
          </cell>
          <cell r="B2370">
            <v>1000</v>
          </cell>
          <cell r="C2370">
            <v>1035</v>
          </cell>
          <cell r="D2370" t="str">
            <v>SAKO</v>
          </cell>
          <cell r="E2370" t="str">
            <v/>
          </cell>
          <cell r="F2370" t="str">
            <v>X</v>
          </cell>
          <cell r="G2370" t="str">
            <v>ACCRUED EMP. WELFARE</v>
          </cell>
          <cell r="H2370" t="str">
            <v>ACCRUED EMPLOYEE WELFARE</v>
          </cell>
          <cell r="I2370" t="str">
            <v>P4200</v>
          </cell>
          <cell r="J2370" t="e">
            <v>#N/A</v>
          </cell>
          <cell r="K2370" t="e">
            <v>#N/A</v>
          </cell>
          <cell r="L2370"/>
          <cell r="M2370"/>
          <cell r="N2370" t="e">
            <v>#N/A</v>
          </cell>
          <cell r="O2370" t="e">
            <v>#N/A</v>
          </cell>
          <cell r="P2370" t="e">
            <v>#N/A</v>
          </cell>
          <cell r="Q2370" t="e">
            <v>#N/A</v>
          </cell>
          <cell r="R2370" t="e">
            <v>#N/A</v>
          </cell>
          <cell r="S2370" t="e">
            <v>#N/A</v>
          </cell>
          <cell r="T2370" t="e">
            <v>#N/A</v>
          </cell>
          <cell r="U2370" t="e">
            <v>#N/A</v>
          </cell>
          <cell r="V2370">
            <v>0</v>
          </cell>
          <cell r="W2370"/>
          <cell r="X2370">
            <v>0</v>
          </cell>
          <cell r="Y2370" t="e">
            <v>#N/A</v>
          </cell>
          <cell r="Z2370" t="e">
            <v>#N/A</v>
          </cell>
          <cell r="AA2370"/>
          <cell r="AB2370"/>
          <cell r="AC2370"/>
          <cell r="AD2370"/>
          <cell r="AE2370" t="str">
            <v>ARRU</v>
          </cell>
          <cell r="AF2370" t="str">
            <v>FI</v>
          </cell>
          <cell r="AG2370"/>
          <cell r="AH2370"/>
        </row>
        <row r="2371">
          <cell r="A2371">
            <v>220200</v>
          </cell>
          <cell r="B2371">
            <v>1000</v>
          </cell>
          <cell r="C2371">
            <v>1035</v>
          </cell>
          <cell r="D2371" t="str">
            <v>SAKO</v>
          </cell>
          <cell r="E2371" t="str">
            <v/>
          </cell>
          <cell r="F2371" t="str">
            <v>X</v>
          </cell>
          <cell r="G2371" t="str">
            <v>PAYROLL HOLIDAY ACCR</v>
          </cell>
          <cell r="H2371" t="str">
            <v>PAYROLL HOLIDAY ACCRUALS</v>
          </cell>
          <cell r="I2371" t="str">
            <v>P4200</v>
          </cell>
          <cell r="J2371" t="str">
            <v>RUB</v>
          </cell>
          <cell r="K2371" t="str">
            <v>X</v>
          </cell>
          <cell r="L2371"/>
          <cell r="M2371"/>
          <cell r="N2371" t="str">
            <v>X</v>
          </cell>
          <cell r="O2371">
            <v>0</v>
          </cell>
          <cell r="P2371">
            <v>0</v>
          </cell>
          <cell r="Q2371" t="str">
            <v>9601220200</v>
          </cell>
          <cell r="R2371">
            <v>0</v>
          </cell>
          <cell r="S2371" t="str">
            <v>X</v>
          </cell>
          <cell r="T2371" t="str">
            <v>001</v>
          </cell>
          <cell r="U2371" t="str">
            <v>Z040</v>
          </cell>
          <cell r="V2371" t="e">
            <v>#N/A</v>
          </cell>
          <cell r="W2371"/>
          <cell r="X2371" t="e">
            <v>#N/A</v>
          </cell>
          <cell r="Y2371">
            <v>0</v>
          </cell>
          <cell r="Z2371">
            <v>0</v>
          </cell>
          <cell r="AA2371"/>
          <cell r="AB2371"/>
          <cell r="AC2371"/>
          <cell r="AD2371"/>
          <cell r="AE2371" t="str">
            <v>ARRU</v>
          </cell>
          <cell r="AF2371" t="str">
            <v>FI</v>
          </cell>
          <cell r="AG2371" t="str">
            <v xml:space="preserve">Резервы под отпуска </v>
          </cell>
          <cell r="AH2371" t="str">
            <v xml:space="preserve">Резервы под отпуска </v>
          </cell>
        </row>
        <row r="2372">
          <cell r="A2372">
            <v>220300</v>
          </cell>
          <cell r="B2372">
            <v>1000</v>
          </cell>
          <cell r="C2372">
            <v>1035</v>
          </cell>
          <cell r="D2372" t="str">
            <v>SAKO</v>
          </cell>
          <cell r="E2372" t="str">
            <v/>
          </cell>
          <cell r="F2372" t="str">
            <v>X</v>
          </cell>
          <cell r="G2372" t="str">
            <v>PAYROLL EXTRA ACCR</v>
          </cell>
          <cell r="H2372" t="str">
            <v>PAYROLL EXTRA-PAY ACCRUALS</v>
          </cell>
          <cell r="I2372" t="str">
            <v>P4200</v>
          </cell>
          <cell r="J2372" t="e">
            <v>#N/A</v>
          </cell>
          <cell r="K2372" t="e">
            <v>#N/A</v>
          </cell>
          <cell r="L2372"/>
          <cell r="M2372"/>
          <cell r="N2372" t="e">
            <v>#N/A</v>
          </cell>
          <cell r="O2372" t="e">
            <v>#N/A</v>
          </cell>
          <cell r="P2372" t="e">
            <v>#N/A</v>
          </cell>
          <cell r="Q2372">
            <v>7101220300</v>
          </cell>
          <cell r="R2372" t="e">
            <v>#N/A</v>
          </cell>
          <cell r="S2372" t="e">
            <v>#N/A</v>
          </cell>
          <cell r="T2372" t="e">
            <v>#N/A</v>
          </cell>
          <cell r="U2372" t="e">
            <v>#N/A</v>
          </cell>
          <cell r="V2372" t="e">
            <v>#N/A</v>
          </cell>
          <cell r="W2372"/>
          <cell r="X2372" t="e">
            <v>#N/A</v>
          </cell>
          <cell r="Y2372" t="e">
            <v>#N/A</v>
          </cell>
          <cell r="Z2372" t="e">
            <v>#N/A</v>
          </cell>
          <cell r="AA2372"/>
          <cell r="AB2372"/>
          <cell r="AC2372"/>
          <cell r="AD2372"/>
          <cell r="AE2372" t="str">
            <v>ARRU</v>
          </cell>
          <cell r="AF2372" t="str">
            <v>FI</v>
          </cell>
          <cell r="AG2372" t="str">
            <v>ТранзСчРасчСотрудники</v>
          </cell>
          <cell r="AH2372" t="str">
            <v>Транзитный счет для расчетов с сотрудниками</v>
          </cell>
        </row>
        <row r="2373">
          <cell r="A2373">
            <v>220310</v>
          </cell>
          <cell r="B2373">
            <v>1000</v>
          </cell>
          <cell r="C2373">
            <v>1035</v>
          </cell>
          <cell r="D2373" t="str">
            <v>SAKO</v>
          </cell>
          <cell r="E2373" t="str">
            <v/>
          </cell>
          <cell r="F2373" t="str">
            <v>X</v>
          </cell>
          <cell r="G2373" t="str">
            <v>PAYROLL EXTRA ACCR</v>
          </cell>
          <cell r="H2373" t="str">
            <v>PAYROLL EXTRA-PAY ACCRUALS</v>
          </cell>
          <cell r="I2373" t="str">
            <v>P4200</v>
          </cell>
          <cell r="J2373" t="e">
            <v>#N/A</v>
          </cell>
          <cell r="K2373" t="e">
            <v>#N/A</v>
          </cell>
          <cell r="L2373"/>
          <cell r="M2373"/>
          <cell r="N2373" t="e">
            <v>#N/A</v>
          </cell>
          <cell r="O2373" t="e">
            <v>#N/A</v>
          </cell>
          <cell r="P2373" t="e">
            <v>#N/A</v>
          </cell>
          <cell r="Q2373" t="e">
            <v>#N/A</v>
          </cell>
          <cell r="R2373" t="e">
            <v>#N/A</v>
          </cell>
          <cell r="S2373" t="e">
            <v>#N/A</v>
          </cell>
          <cell r="T2373" t="e">
            <v>#N/A</v>
          </cell>
          <cell r="U2373" t="e">
            <v>#N/A</v>
          </cell>
          <cell r="V2373" t="e">
            <v>#N/A</v>
          </cell>
          <cell r="W2373"/>
          <cell r="X2373" t="e">
            <v>#N/A</v>
          </cell>
          <cell r="Y2373" t="e">
            <v>#N/A</v>
          </cell>
          <cell r="Z2373" t="e">
            <v>#N/A</v>
          </cell>
          <cell r="AA2373"/>
          <cell r="AB2373"/>
          <cell r="AC2373"/>
          <cell r="AD2373"/>
          <cell r="AE2373" t="str">
            <v>ARRU</v>
          </cell>
          <cell r="AF2373" t="str">
            <v>FI</v>
          </cell>
          <cell r="AG2373"/>
          <cell r="AH2373"/>
        </row>
        <row r="2374">
          <cell r="A2374">
            <v>220400</v>
          </cell>
          <cell r="B2374">
            <v>1000</v>
          </cell>
          <cell r="C2374">
            <v>1035</v>
          </cell>
          <cell r="D2374" t="str">
            <v>SAKO</v>
          </cell>
          <cell r="E2374" t="str">
            <v/>
          </cell>
          <cell r="F2374" t="str">
            <v>X</v>
          </cell>
          <cell r="G2374" t="str">
            <v>PAYROLL EXTRA ACCR</v>
          </cell>
          <cell r="H2374" t="str">
            <v>PAYROLL EXTRA ACCR</v>
          </cell>
          <cell r="I2374" t="str">
            <v>P4200</v>
          </cell>
          <cell r="J2374" t="str">
            <v>RUB</v>
          </cell>
          <cell r="K2374" t="str">
            <v>X</v>
          </cell>
          <cell r="L2374"/>
          <cell r="M2374"/>
          <cell r="N2374" t="str">
            <v>X</v>
          </cell>
          <cell r="O2374">
            <v>0</v>
          </cell>
          <cell r="P2374">
            <v>0</v>
          </cell>
          <cell r="Q2374" t="str">
            <v>9601220400</v>
          </cell>
          <cell r="R2374">
            <v>0</v>
          </cell>
          <cell r="S2374" t="str">
            <v>X</v>
          </cell>
          <cell r="T2374" t="str">
            <v>001</v>
          </cell>
          <cell r="U2374" t="str">
            <v>Z040</v>
          </cell>
          <cell r="V2374">
            <v>0</v>
          </cell>
          <cell r="W2374"/>
          <cell r="X2374">
            <v>0</v>
          </cell>
          <cell r="Y2374">
            <v>0</v>
          </cell>
          <cell r="Z2374">
            <v>0</v>
          </cell>
          <cell r="AA2374"/>
          <cell r="AB2374"/>
          <cell r="AC2374"/>
          <cell r="AD2374"/>
          <cell r="AE2374" t="str">
            <v>ARRU</v>
          </cell>
          <cell r="AF2374" t="str">
            <v>FI</v>
          </cell>
          <cell r="AG2374" t="str">
            <v>Резервы под бонусы</v>
          </cell>
          <cell r="AH2374" t="str">
            <v>Резервы под бонусы</v>
          </cell>
        </row>
        <row r="2375">
          <cell r="A2375">
            <v>220500</v>
          </cell>
          <cell r="B2375">
            <v>1000</v>
          </cell>
          <cell r="C2375">
            <v>1035</v>
          </cell>
          <cell r="D2375" t="str">
            <v>SAKO</v>
          </cell>
          <cell r="E2375" t="str">
            <v/>
          </cell>
          <cell r="F2375" t="str">
            <v>X</v>
          </cell>
          <cell r="G2375" t="str">
            <v>PAYROLL EXTRA ACC</v>
          </cell>
          <cell r="H2375" t="str">
            <v>PAYROLL EXTRA-PAY ACCRUALS</v>
          </cell>
          <cell r="I2375" t="str">
            <v>P4200</v>
          </cell>
          <cell r="J2375" t="e">
            <v>#N/A</v>
          </cell>
          <cell r="K2375" t="e">
            <v>#N/A</v>
          </cell>
          <cell r="L2375"/>
          <cell r="M2375"/>
          <cell r="N2375" t="e">
            <v>#N/A</v>
          </cell>
          <cell r="O2375" t="e">
            <v>#N/A</v>
          </cell>
          <cell r="P2375" t="e">
            <v>#N/A</v>
          </cell>
          <cell r="Q2375" t="e">
            <v>#N/A</v>
          </cell>
          <cell r="R2375" t="e">
            <v>#N/A</v>
          </cell>
          <cell r="S2375" t="e">
            <v>#N/A</v>
          </cell>
          <cell r="T2375" t="e">
            <v>#N/A</v>
          </cell>
          <cell r="U2375" t="e">
            <v>#N/A</v>
          </cell>
          <cell r="V2375" t="e">
            <v>#N/A</v>
          </cell>
          <cell r="W2375"/>
          <cell r="X2375" t="e">
            <v>#N/A</v>
          </cell>
          <cell r="Y2375" t="e">
            <v>#N/A</v>
          </cell>
          <cell r="Z2375" t="e">
            <v>#N/A</v>
          </cell>
          <cell r="AA2375"/>
          <cell r="AB2375"/>
          <cell r="AC2375"/>
          <cell r="AD2375"/>
          <cell r="AE2375" t="str">
            <v>ARRU</v>
          </cell>
          <cell r="AF2375" t="str">
            <v>FI</v>
          </cell>
          <cell r="AG2375"/>
          <cell r="AH2375"/>
        </row>
        <row r="2376">
          <cell r="A2376">
            <v>220600</v>
          </cell>
          <cell r="B2376">
            <v>1000</v>
          </cell>
          <cell r="C2376">
            <v>1035</v>
          </cell>
          <cell r="D2376" t="str">
            <v>SAKO</v>
          </cell>
          <cell r="E2376" t="str">
            <v/>
          </cell>
          <cell r="F2376" t="str">
            <v>X</v>
          </cell>
          <cell r="G2376" t="str">
            <v>TRAVEL EXP PAYABLE</v>
          </cell>
          <cell r="H2376" t="str">
            <v>TRAVEL EXPENSES PAYABLE</v>
          </cell>
          <cell r="I2376" t="str">
            <v>P4200</v>
          </cell>
          <cell r="J2376" t="str">
            <v>RUB</v>
          </cell>
          <cell r="K2376">
            <v>0</v>
          </cell>
          <cell r="L2376"/>
          <cell r="M2376"/>
          <cell r="N2376">
            <v>0</v>
          </cell>
          <cell r="O2376">
            <v>0</v>
          </cell>
          <cell r="P2376" t="str">
            <v>K</v>
          </cell>
          <cell r="Q2376" t="str">
            <v>7101220600</v>
          </cell>
          <cell r="R2376">
            <v>0</v>
          </cell>
          <cell r="S2376" t="str">
            <v>X</v>
          </cell>
          <cell r="T2376" t="str">
            <v>017</v>
          </cell>
          <cell r="U2376" t="str">
            <v>Z067</v>
          </cell>
          <cell r="V2376" t="e">
            <v>#N/A</v>
          </cell>
          <cell r="W2376"/>
          <cell r="X2376" t="e">
            <v>#N/A</v>
          </cell>
          <cell r="Y2376">
            <v>0</v>
          </cell>
          <cell r="Z2376">
            <v>0</v>
          </cell>
          <cell r="AA2376"/>
          <cell r="AB2376"/>
          <cell r="AC2376"/>
          <cell r="AD2376"/>
          <cell r="AE2376" t="str">
            <v>ARRU</v>
          </cell>
          <cell r="AF2376" t="str">
            <v>FI</v>
          </cell>
          <cell r="AG2376" t="str">
            <v>РасчСПодотчетнЛицами</v>
          </cell>
          <cell r="AH2376" t="str">
            <v>Расчеты с подотчетными лицами</v>
          </cell>
        </row>
        <row r="2377">
          <cell r="A2377">
            <v>220610</v>
          </cell>
          <cell r="B2377">
            <v>1000</v>
          </cell>
          <cell r="C2377">
            <v>1035</v>
          </cell>
          <cell r="D2377" t="str">
            <v>SAKO</v>
          </cell>
          <cell r="E2377" t="str">
            <v/>
          </cell>
          <cell r="F2377" t="str">
            <v>X</v>
          </cell>
          <cell r="G2377" t="str">
            <v>TRAVEL EXP PROVISION</v>
          </cell>
          <cell r="H2377" t="str">
            <v>TRAVEL EXPENSES PROVISION</v>
          </cell>
          <cell r="I2377" t="str">
            <v>P4200</v>
          </cell>
          <cell r="J2377" t="e">
            <v>#N/A</v>
          </cell>
          <cell r="K2377" t="e">
            <v>#N/A</v>
          </cell>
          <cell r="L2377"/>
          <cell r="M2377"/>
          <cell r="N2377" t="e">
            <v>#N/A</v>
          </cell>
          <cell r="O2377" t="e">
            <v>#N/A</v>
          </cell>
          <cell r="P2377" t="e">
            <v>#N/A</v>
          </cell>
          <cell r="Q2377" t="e">
            <v>#N/A</v>
          </cell>
          <cell r="R2377" t="e">
            <v>#N/A</v>
          </cell>
          <cell r="S2377" t="e">
            <v>#N/A</v>
          </cell>
          <cell r="T2377" t="e">
            <v>#N/A</v>
          </cell>
          <cell r="U2377" t="e">
            <v>#N/A</v>
          </cell>
          <cell r="V2377" t="e">
            <v>#N/A</v>
          </cell>
          <cell r="W2377"/>
          <cell r="X2377" t="e">
            <v>#N/A</v>
          </cell>
          <cell r="Y2377" t="e">
            <v>#N/A</v>
          </cell>
          <cell r="Z2377" t="e">
            <v>#N/A</v>
          </cell>
          <cell r="AA2377"/>
          <cell r="AB2377"/>
          <cell r="AC2377"/>
          <cell r="AD2377"/>
          <cell r="AE2377" t="str">
            <v>ARRU</v>
          </cell>
          <cell r="AF2377" t="str">
            <v>FI</v>
          </cell>
          <cell r="AG2377"/>
          <cell r="AH2377"/>
        </row>
        <row r="2378">
          <cell r="A2378">
            <v>220620</v>
          </cell>
          <cell r="B2378">
            <v>1000</v>
          </cell>
          <cell r="C2378">
            <v>1035</v>
          </cell>
          <cell r="D2378" t="str">
            <v>SAKO</v>
          </cell>
          <cell r="E2378" t="str">
            <v/>
          </cell>
          <cell r="F2378" t="str">
            <v>X</v>
          </cell>
          <cell r="G2378" t="str">
            <v>SAL. VAC. DAYS PERCO</v>
          </cell>
          <cell r="H2378" t="str">
            <v>SALARIES VACATION DAYS TRANSFERED TO PERCO</v>
          </cell>
          <cell r="I2378" t="str">
            <v>P4200</v>
          </cell>
          <cell r="J2378" t="e">
            <v>#N/A</v>
          </cell>
          <cell r="K2378" t="e">
            <v>#N/A</v>
          </cell>
          <cell r="L2378"/>
          <cell r="M2378"/>
          <cell r="N2378" t="e">
            <v>#N/A</v>
          </cell>
          <cell r="O2378" t="e">
            <v>#N/A</v>
          </cell>
          <cell r="P2378" t="e">
            <v>#N/A</v>
          </cell>
          <cell r="Q2378" t="e">
            <v>#N/A</v>
          </cell>
          <cell r="R2378" t="e">
            <v>#N/A</v>
          </cell>
          <cell r="S2378" t="e">
            <v>#N/A</v>
          </cell>
          <cell r="T2378" t="e">
            <v>#N/A</v>
          </cell>
          <cell r="U2378" t="e">
            <v>#N/A</v>
          </cell>
          <cell r="V2378">
            <v>0</v>
          </cell>
          <cell r="W2378"/>
          <cell r="X2378">
            <v>0</v>
          </cell>
          <cell r="Y2378" t="e">
            <v>#N/A</v>
          </cell>
          <cell r="Z2378" t="e">
            <v>#N/A</v>
          </cell>
          <cell r="AA2378"/>
          <cell r="AB2378"/>
          <cell r="AC2378"/>
          <cell r="AD2378"/>
          <cell r="AE2378" t="str">
            <v>ARRU</v>
          </cell>
          <cell r="AF2378" t="str">
            <v>FI</v>
          </cell>
          <cell r="AG2378"/>
          <cell r="AH2378"/>
        </row>
        <row r="2379">
          <cell r="A2379">
            <v>220700</v>
          </cell>
          <cell r="B2379">
            <v>1000</v>
          </cell>
          <cell r="C2379">
            <v>1035</v>
          </cell>
          <cell r="D2379" t="str">
            <v>SAKO</v>
          </cell>
          <cell r="E2379" t="str">
            <v/>
          </cell>
          <cell r="F2379" t="str">
            <v>X</v>
          </cell>
          <cell r="G2379" t="str">
            <v>SAVING FUND EMPLOYER</v>
          </cell>
          <cell r="H2379" t="str">
            <v>SAVING FUND EMPLOYER MATCHING</v>
          </cell>
          <cell r="I2379" t="str">
            <v>P4200</v>
          </cell>
          <cell r="J2379" t="e">
            <v>#N/A</v>
          </cell>
          <cell r="K2379" t="e">
            <v>#N/A</v>
          </cell>
          <cell r="L2379"/>
          <cell r="M2379"/>
          <cell r="N2379" t="e">
            <v>#N/A</v>
          </cell>
          <cell r="O2379" t="e">
            <v>#N/A</v>
          </cell>
          <cell r="P2379" t="e">
            <v>#N/A</v>
          </cell>
          <cell r="Q2379" t="e">
            <v>#N/A</v>
          </cell>
          <cell r="R2379" t="e">
            <v>#N/A</v>
          </cell>
          <cell r="S2379" t="e">
            <v>#N/A</v>
          </cell>
          <cell r="T2379" t="e">
            <v>#N/A</v>
          </cell>
          <cell r="U2379" t="e">
            <v>#N/A</v>
          </cell>
          <cell r="V2379" t="e">
            <v>#N/A</v>
          </cell>
          <cell r="W2379"/>
          <cell r="X2379" t="e">
            <v>#N/A</v>
          </cell>
          <cell r="Y2379" t="e">
            <v>#N/A</v>
          </cell>
          <cell r="Z2379" t="e">
            <v>#N/A</v>
          </cell>
          <cell r="AA2379"/>
          <cell r="AB2379"/>
          <cell r="AC2379"/>
          <cell r="AD2379"/>
          <cell r="AE2379" t="str">
            <v>ARRU</v>
          </cell>
          <cell r="AF2379" t="str">
            <v>FI</v>
          </cell>
          <cell r="AG2379"/>
          <cell r="AH2379"/>
        </row>
        <row r="2380">
          <cell r="A2380">
            <v>220710</v>
          </cell>
          <cell r="B2380">
            <v>1000</v>
          </cell>
          <cell r="C2380">
            <v>1035</v>
          </cell>
          <cell r="D2380" t="str">
            <v>SAKO</v>
          </cell>
          <cell r="E2380" t="str">
            <v/>
          </cell>
          <cell r="F2380" t="str">
            <v>X</v>
          </cell>
          <cell r="G2380" t="str">
            <v>SAVING FUND EMPLOYEE</v>
          </cell>
          <cell r="H2380" t="str">
            <v>SAVING FUND EMPLOYEE</v>
          </cell>
          <cell r="I2380" t="str">
            <v>P4200</v>
          </cell>
          <cell r="J2380" t="e">
            <v>#N/A</v>
          </cell>
          <cell r="K2380" t="e">
            <v>#N/A</v>
          </cell>
          <cell r="L2380"/>
          <cell r="M2380"/>
          <cell r="N2380" t="e">
            <v>#N/A</v>
          </cell>
          <cell r="O2380" t="e">
            <v>#N/A</v>
          </cell>
          <cell r="P2380" t="e">
            <v>#N/A</v>
          </cell>
          <cell r="Q2380" t="e">
            <v>#N/A</v>
          </cell>
          <cell r="R2380" t="e">
            <v>#N/A</v>
          </cell>
          <cell r="S2380" t="e">
            <v>#N/A</v>
          </cell>
          <cell r="T2380" t="e">
            <v>#N/A</v>
          </cell>
          <cell r="U2380" t="e">
            <v>#N/A</v>
          </cell>
          <cell r="V2380" t="e">
            <v>#N/A</v>
          </cell>
          <cell r="W2380"/>
          <cell r="X2380" t="e">
            <v>#N/A</v>
          </cell>
          <cell r="Y2380" t="e">
            <v>#N/A</v>
          </cell>
          <cell r="Z2380" t="e">
            <v>#N/A</v>
          </cell>
          <cell r="AA2380"/>
          <cell r="AB2380"/>
          <cell r="AC2380"/>
          <cell r="AD2380"/>
          <cell r="AE2380" t="str">
            <v>ARRU</v>
          </cell>
          <cell r="AF2380" t="str">
            <v>FI</v>
          </cell>
          <cell r="AG2380"/>
          <cell r="AH2380"/>
        </row>
        <row r="2381">
          <cell r="A2381">
            <v>221000</v>
          </cell>
          <cell r="B2381">
            <v>1000</v>
          </cell>
          <cell r="C2381">
            <v>1035</v>
          </cell>
          <cell r="D2381" t="str">
            <v>SAKO</v>
          </cell>
          <cell r="E2381" t="str">
            <v/>
          </cell>
          <cell r="F2381" t="str">
            <v>X</v>
          </cell>
          <cell r="G2381" t="str">
            <v>SOC SECURITY PAYABLE</v>
          </cell>
          <cell r="H2381" t="str">
            <v>SOCIAL SECURITY PAYABLE</v>
          </cell>
          <cell r="I2381" t="str">
            <v>P4200</v>
          </cell>
          <cell r="J2381" t="str">
            <v>RUB</v>
          </cell>
          <cell r="K2381" t="str">
            <v>X</v>
          </cell>
          <cell r="L2381"/>
          <cell r="M2381"/>
          <cell r="N2381" t="str">
            <v>X</v>
          </cell>
          <cell r="O2381">
            <v>0</v>
          </cell>
          <cell r="P2381">
            <v>0</v>
          </cell>
          <cell r="Q2381" t="str">
            <v>6901221000</v>
          </cell>
          <cell r="R2381">
            <v>0</v>
          </cell>
          <cell r="S2381" t="str">
            <v>X</v>
          </cell>
          <cell r="T2381" t="str">
            <v>001</v>
          </cell>
          <cell r="U2381" t="str">
            <v>Z013</v>
          </cell>
          <cell r="V2381">
            <v>0</v>
          </cell>
          <cell r="W2381"/>
          <cell r="X2381">
            <v>0</v>
          </cell>
          <cell r="Y2381">
            <v>0</v>
          </cell>
          <cell r="Z2381">
            <v>0</v>
          </cell>
          <cell r="AA2381"/>
          <cell r="AB2381"/>
          <cell r="AC2381"/>
          <cell r="AD2381"/>
          <cell r="AE2381" t="str">
            <v>ARRU</v>
          </cell>
          <cell r="AF2381" t="str">
            <v>FI</v>
          </cell>
          <cell r="AG2381" t="str">
            <v>РасчПоСоцСтрах</v>
          </cell>
          <cell r="AH2381" t="str">
            <v>Расчеты по социальному страхованию</v>
          </cell>
        </row>
        <row r="2382">
          <cell r="A2382">
            <v>221001</v>
          </cell>
          <cell r="B2382">
            <v>1000</v>
          </cell>
          <cell r="C2382">
            <v>1035</v>
          </cell>
          <cell r="D2382" t="str">
            <v>SAKO</v>
          </cell>
          <cell r="E2382" t="str">
            <v/>
          </cell>
          <cell r="F2382" t="str">
            <v>X</v>
          </cell>
          <cell r="G2382" t="str">
            <v>PAYROLL TAX - STATE</v>
          </cell>
          <cell r="H2382" t="str">
            <v>PAYROLL TAX PAYABLE - STATE</v>
          </cell>
          <cell r="I2382" t="str">
            <v>P4200</v>
          </cell>
          <cell r="J2382" t="e">
            <v>#N/A</v>
          </cell>
          <cell r="K2382" t="e">
            <v>#N/A</v>
          </cell>
          <cell r="L2382"/>
          <cell r="M2382"/>
          <cell r="N2382" t="e">
            <v>#N/A</v>
          </cell>
          <cell r="O2382" t="e">
            <v>#N/A</v>
          </cell>
          <cell r="P2382" t="e">
            <v>#N/A</v>
          </cell>
          <cell r="Q2382" t="e">
            <v>#N/A</v>
          </cell>
          <cell r="R2382" t="e">
            <v>#N/A</v>
          </cell>
          <cell r="S2382" t="e">
            <v>#N/A</v>
          </cell>
          <cell r="T2382" t="e">
            <v>#N/A</v>
          </cell>
          <cell r="U2382" t="e">
            <v>#N/A</v>
          </cell>
          <cell r="V2382" t="e">
            <v>#N/A</v>
          </cell>
          <cell r="W2382"/>
          <cell r="X2382" t="e">
            <v>#N/A</v>
          </cell>
          <cell r="Y2382" t="e">
            <v>#N/A</v>
          </cell>
          <cell r="Z2382" t="e">
            <v>#N/A</v>
          </cell>
          <cell r="AA2382"/>
          <cell r="AB2382"/>
          <cell r="AC2382"/>
          <cell r="AD2382"/>
          <cell r="AE2382" t="str">
            <v>ARRU</v>
          </cell>
          <cell r="AF2382" t="str">
            <v>FI</v>
          </cell>
          <cell r="AG2382"/>
          <cell r="AH2382"/>
        </row>
        <row r="2383">
          <cell r="A2383">
            <v>221005</v>
          </cell>
          <cell r="B2383">
            <v>1000</v>
          </cell>
          <cell r="C2383">
            <v>1035</v>
          </cell>
          <cell r="D2383" t="str">
            <v>SAKO</v>
          </cell>
          <cell r="E2383" t="str">
            <v/>
          </cell>
          <cell r="F2383" t="str">
            <v>X</v>
          </cell>
          <cell r="G2383" t="str">
            <v>HOUSING FUND PAYABLE</v>
          </cell>
          <cell r="H2383" t="str">
            <v>HOUSING FUND PAYABLE</v>
          </cell>
          <cell r="I2383" t="str">
            <v>P4200</v>
          </cell>
          <cell r="J2383" t="e">
            <v>#N/A</v>
          </cell>
          <cell r="K2383" t="e">
            <v>#N/A</v>
          </cell>
          <cell r="L2383"/>
          <cell r="M2383"/>
          <cell r="N2383" t="e">
            <v>#N/A</v>
          </cell>
          <cell r="O2383" t="e">
            <v>#N/A</v>
          </cell>
          <cell r="P2383" t="e">
            <v>#N/A</v>
          </cell>
          <cell r="Q2383" t="e">
            <v>#N/A</v>
          </cell>
          <cell r="R2383" t="e">
            <v>#N/A</v>
          </cell>
          <cell r="S2383" t="e">
            <v>#N/A</v>
          </cell>
          <cell r="T2383" t="e">
            <v>#N/A</v>
          </cell>
          <cell r="U2383" t="e">
            <v>#N/A</v>
          </cell>
          <cell r="V2383">
            <v>0</v>
          </cell>
          <cell r="W2383"/>
          <cell r="X2383">
            <v>0</v>
          </cell>
          <cell r="Y2383" t="e">
            <v>#N/A</v>
          </cell>
          <cell r="Z2383" t="e">
            <v>#N/A</v>
          </cell>
          <cell r="AA2383"/>
          <cell r="AB2383"/>
          <cell r="AC2383"/>
          <cell r="AD2383"/>
          <cell r="AE2383" t="str">
            <v>ARRU</v>
          </cell>
          <cell r="AF2383" t="str">
            <v>FI</v>
          </cell>
          <cell r="AG2383"/>
          <cell r="AH2383"/>
        </row>
        <row r="2384">
          <cell r="A2384">
            <v>221015</v>
          </cell>
          <cell r="B2384">
            <v>1000</v>
          </cell>
          <cell r="C2384">
            <v>1035</v>
          </cell>
          <cell r="D2384" t="str">
            <v>SAKO</v>
          </cell>
          <cell r="E2384" t="str">
            <v/>
          </cell>
          <cell r="F2384" t="str">
            <v>X</v>
          </cell>
          <cell r="G2384" t="str">
            <v>DISMISS OLD AGE PYBL</v>
          </cell>
          <cell r="H2384" t="str">
            <v>DISMISSAL IN OLD AGE PAYABLE</v>
          </cell>
          <cell r="I2384" t="str">
            <v>P4200</v>
          </cell>
          <cell r="J2384" t="e">
            <v>#N/A</v>
          </cell>
          <cell r="K2384" t="e">
            <v>#N/A</v>
          </cell>
          <cell r="L2384"/>
          <cell r="M2384"/>
          <cell r="N2384" t="e">
            <v>#N/A</v>
          </cell>
          <cell r="O2384" t="e">
            <v>#N/A</v>
          </cell>
          <cell r="P2384" t="e">
            <v>#N/A</v>
          </cell>
          <cell r="Q2384" t="e">
            <v>#N/A</v>
          </cell>
          <cell r="R2384" t="e">
            <v>#N/A</v>
          </cell>
          <cell r="S2384" t="e">
            <v>#N/A</v>
          </cell>
          <cell r="T2384" t="e">
            <v>#N/A</v>
          </cell>
          <cell r="U2384" t="e">
            <v>#N/A</v>
          </cell>
          <cell r="V2384" t="e">
            <v>#N/A</v>
          </cell>
          <cell r="W2384"/>
          <cell r="X2384" t="e">
            <v>#N/A</v>
          </cell>
          <cell r="Y2384" t="e">
            <v>#N/A</v>
          </cell>
          <cell r="Z2384" t="e">
            <v>#N/A</v>
          </cell>
          <cell r="AA2384"/>
          <cell r="AB2384"/>
          <cell r="AC2384"/>
          <cell r="AD2384"/>
          <cell r="AE2384" t="str">
            <v>ARRU</v>
          </cell>
          <cell r="AF2384" t="str">
            <v>FI</v>
          </cell>
          <cell r="AG2384"/>
          <cell r="AH2384"/>
        </row>
        <row r="2385">
          <cell r="A2385">
            <v>221050</v>
          </cell>
          <cell r="B2385">
            <v>1000</v>
          </cell>
          <cell r="C2385">
            <v>1035</v>
          </cell>
          <cell r="D2385" t="str">
            <v>SAKO</v>
          </cell>
          <cell r="E2385" t="str">
            <v/>
          </cell>
          <cell r="F2385" t="str">
            <v>X</v>
          </cell>
          <cell r="G2385" t="str">
            <v>INCIDENT WORK INSURA</v>
          </cell>
          <cell r="H2385" t="str">
            <v>INCIDENT WORK INSURANCE</v>
          </cell>
          <cell r="I2385" t="str">
            <v>P4200</v>
          </cell>
          <cell r="J2385" t="str">
            <v>RUB</v>
          </cell>
          <cell r="K2385" t="str">
            <v>X</v>
          </cell>
          <cell r="L2385"/>
          <cell r="M2385"/>
          <cell r="N2385" t="str">
            <v>X</v>
          </cell>
          <cell r="O2385">
            <v>0</v>
          </cell>
          <cell r="P2385">
            <v>0</v>
          </cell>
          <cell r="Q2385" t="str">
            <v>6911221050</v>
          </cell>
          <cell r="R2385">
            <v>0</v>
          </cell>
          <cell r="S2385" t="str">
            <v>X</v>
          </cell>
          <cell r="T2385" t="str">
            <v>001</v>
          </cell>
          <cell r="U2385" t="str">
            <v>Z013</v>
          </cell>
          <cell r="V2385" t="e">
            <v>#N/A</v>
          </cell>
          <cell r="W2385"/>
          <cell r="X2385" t="e">
            <v>#N/A</v>
          </cell>
          <cell r="Y2385">
            <v>0</v>
          </cell>
          <cell r="Z2385">
            <v>0</v>
          </cell>
          <cell r="AA2385"/>
          <cell r="AB2385"/>
          <cell r="AC2385"/>
          <cell r="AD2385"/>
          <cell r="AE2385" t="str">
            <v>ARRU</v>
          </cell>
          <cell r="AF2385" t="str">
            <v>FI</v>
          </cell>
          <cell r="AG2385" t="str">
            <v>РасчПоСоцСТрахОтНесч</v>
          </cell>
          <cell r="AH2385" t="str">
            <v>Росчеты по соц. страхованию от несч. случаев</v>
          </cell>
        </row>
        <row r="2386">
          <cell r="A2386">
            <v>221100</v>
          </cell>
          <cell r="B2386">
            <v>1000</v>
          </cell>
          <cell r="C2386">
            <v>1035</v>
          </cell>
          <cell r="D2386" t="str">
            <v>SAKO</v>
          </cell>
          <cell r="E2386" t="str">
            <v/>
          </cell>
          <cell r="F2386" t="str">
            <v>X</v>
          </cell>
          <cell r="G2386" t="str">
            <v>OTHER SOCIAL TAXES</v>
          </cell>
          <cell r="H2386" t="str">
            <v>OTHER SOCIAL TAXES</v>
          </cell>
          <cell r="I2386" t="str">
            <v>P4200</v>
          </cell>
          <cell r="J2386" t="e">
            <v>#N/A</v>
          </cell>
          <cell r="K2386" t="e">
            <v>#N/A</v>
          </cell>
          <cell r="L2386"/>
          <cell r="M2386"/>
          <cell r="N2386" t="e">
            <v>#N/A</v>
          </cell>
          <cell r="O2386" t="e">
            <v>#N/A</v>
          </cell>
          <cell r="P2386" t="e">
            <v>#N/A</v>
          </cell>
          <cell r="Q2386" t="e">
            <v>#N/A</v>
          </cell>
          <cell r="R2386" t="e">
            <v>#N/A</v>
          </cell>
          <cell r="S2386" t="e">
            <v>#N/A</v>
          </cell>
          <cell r="T2386" t="e">
            <v>#N/A</v>
          </cell>
          <cell r="U2386" t="e">
            <v>#N/A</v>
          </cell>
          <cell r="V2386" t="e">
            <v>#N/A</v>
          </cell>
          <cell r="W2386"/>
          <cell r="X2386" t="e">
            <v>#N/A</v>
          </cell>
          <cell r="Y2386" t="e">
            <v>#N/A</v>
          </cell>
          <cell r="Z2386" t="e">
            <v>#N/A</v>
          </cell>
          <cell r="AA2386"/>
          <cell r="AB2386"/>
          <cell r="AC2386"/>
          <cell r="AD2386"/>
          <cell r="AE2386" t="str">
            <v>ARRU</v>
          </cell>
          <cell r="AF2386" t="str">
            <v>FI</v>
          </cell>
          <cell r="AG2386"/>
          <cell r="AH2386"/>
        </row>
        <row r="2387">
          <cell r="A2387">
            <v>221101</v>
          </cell>
          <cell r="B2387">
            <v>1000</v>
          </cell>
          <cell r="C2387">
            <v>1035</v>
          </cell>
          <cell r="D2387" t="str">
            <v>SAKO</v>
          </cell>
          <cell r="E2387" t="str">
            <v/>
          </cell>
          <cell r="F2387" t="str">
            <v>X</v>
          </cell>
          <cell r="G2387" t="str">
            <v>LABOUR WELFARE FUND</v>
          </cell>
          <cell r="H2387" t="str">
            <v>LABOUR WELFARE FUND-PAYABLE</v>
          </cell>
          <cell r="I2387" t="str">
            <v>P4200</v>
          </cell>
          <cell r="J2387" t="e">
            <v>#N/A</v>
          </cell>
          <cell r="K2387" t="e">
            <v>#N/A</v>
          </cell>
          <cell r="L2387"/>
          <cell r="M2387"/>
          <cell r="N2387" t="e">
            <v>#N/A</v>
          </cell>
          <cell r="O2387" t="e">
            <v>#N/A</v>
          </cell>
          <cell r="P2387" t="e">
            <v>#N/A</v>
          </cell>
          <cell r="Q2387" t="e">
            <v>#N/A</v>
          </cell>
          <cell r="R2387" t="e">
            <v>#N/A</v>
          </cell>
          <cell r="S2387" t="e">
            <v>#N/A</v>
          </cell>
          <cell r="T2387" t="e">
            <v>#N/A</v>
          </cell>
          <cell r="U2387" t="e">
            <v>#N/A</v>
          </cell>
          <cell r="V2387" t="e">
            <v>#N/A</v>
          </cell>
          <cell r="W2387"/>
          <cell r="X2387" t="e">
            <v>#N/A</v>
          </cell>
          <cell r="Y2387" t="e">
            <v>#N/A</v>
          </cell>
          <cell r="Z2387" t="e">
            <v>#N/A</v>
          </cell>
          <cell r="AA2387"/>
          <cell r="AB2387"/>
          <cell r="AC2387"/>
          <cell r="AD2387"/>
          <cell r="AE2387" t="str">
            <v>ARRU</v>
          </cell>
          <cell r="AF2387" t="str">
            <v>FI</v>
          </cell>
          <cell r="AG2387"/>
          <cell r="AH2387"/>
        </row>
        <row r="2388">
          <cell r="A2388">
            <v>221102</v>
          </cell>
          <cell r="B2388">
            <v>1000</v>
          </cell>
          <cell r="C2388">
            <v>1035</v>
          </cell>
          <cell r="D2388" t="str">
            <v>SAKO</v>
          </cell>
          <cell r="E2388" t="str">
            <v/>
          </cell>
          <cell r="F2388" t="str">
            <v>X</v>
          </cell>
          <cell r="G2388" t="str">
            <v>EPF PAYABLE</v>
          </cell>
          <cell r="H2388" t="str">
            <v>EPF PAYABLE (EMPLOYEE SOCIAL RELATED)</v>
          </cell>
          <cell r="I2388" t="str">
            <v>P4200</v>
          </cell>
          <cell r="J2388" t="e">
            <v>#N/A</v>
          </cell>
          <cell r="K2388" t="e">
            <v>#N/A</v>
          </cell>
          <cell r="L2388"/>
          <cell r="M2388"/>
          <cell r="N2388" t="e">
            <v>#N/A</v>
          </cell>
          <cell r="O2388" t="e">
            <v>#N/A</v>
          </cell>
          <cell r="P2388" t="e">
            <v>#N/A</v>
          </cell>
          <cell r="Q2388" t="e">
            <v>#N/A</v>
          </cell>
          <cell r="R2388" t="e">
            <v>#N/A</v>
          </cell>
          <cell r="S2388" t="e">
            <v>#N/A</v>
          </cell>
          <cell r="T2388" t="e">
            <v>#N/A</v>
          </cell>
          <cell r="U2388" t="e">
            <v>#N/A</v>
          </cell>
          <cell r="V2388">
            <v>0</v>
          </cell>
          <cell r="W2388"/>
          <cell r="X2388">
            <v>0</v>
          </cell>
          <cell r="Y2388" t="e">
            <v>#N/A</v>
          </cell>
          <cell r="Z2388" t="e">
            <v>#N/A</v>
          </cell>
          <cell r="AA2388"/>
          <cell r="AB2388"/>
          <cell r="AC2388"/>
          <cell r="AD2388"/>
          <cell r="AE2388" t="str">
            <v>ARRU</v>
          </cell>
          <cell r="AF2388" t="str">
            <v>FI</v>
          </cell>
          <cell r="AG2388"/>
          <cell r="AH2388"/>
        </row>
        <row r="2389">
          <cell r="A2389">
            <v>221103</v>
          </cell>
          <cell r="B2389">
            <v>1000</v>
          </cell>
          <cell r="C2389">
            <v>1035</v>
          </cell>
          <cell r="D2389" t="str">
            <v>SAKO</v>
          </cell>
          <cell r="E2389" t="str">
            <v/>
          </cell>
          <cell r="F2389" t="str">
            <v>X</v>
          </cell>
          <cell r="G2389" t="str">
            <v>ESIC PAYABLE</v>
          </cell>
          <cell r="H2389" t="str">
            <v>ESIC PAYABLE (EMPLOYEE SOCIAL RELATED)</v>
          </cell>
          <cell r="I2389" t="str">
            <v>P4200</v>
          </cell>
          <cell r="J2389" t="e">
            <v>#N/A</v>
          </cell>
          <cell r="K2389" t="e">
            <v>#N/A</v>
          </cell>
          <cell r="L2389"/>
          <cell r="M2389"/>
          <cell r="N2389" t="e">
            <v>#N/A</v>
          </cell>
          <cell r="O2389" t="e">
            <v>#N/A</v>
          </cell>
          <cell r="P2389" t="e">
            <v>#N/A</v>
          </cell>
          <cell r="Q2389" t="e">
            <v>#N/A</v>
          </cell>
          <cell r="R2389" t="e">
            <v>#N/A</v>
          </cell>
          <cell r="S2389" t="e">
            <v>#N/A</v>
          </cell>
          <cell r="T2389" t="e">
            <v>#N/A</v>
          </cell>
          <cell r="U2389" t="e">
            <v>#N/A</v>
          </cell>
          <cell r="V2389" t="e">
            <v>#N/A</v>
          </cell>
          <cell r="W2389"/>
          <cell r="X2389" t="e">
            <v>#N/A</v>
          </cell>
          <cell r="Y2389" t="e">
            <v>#N/A</v>
          </cell>
          <cell r="Z2389" t="e">
            <v>#N/A</v>
          </cell>
          <cell r="AA2389"/>
          <cell r="AB2389"/>
          <cell r="AC2389"/>
          <cell r="AD2389"/>
          <cell r="AE2389" t="str">
            <v>ARRU</v>
          </cell>
          <cell r="AF2389" t="str">
            <v>FI</v>
          </cell>
          <cell r="AG2389"/>
          <cell r="AH2389"/>
        </row>
        <row r="2390">
          <cell r="A2390">
            <v>221104</v>
          </cell>
          <cell r="B2390">
            <v>1000</v>
          </cell>
          <cell r="C2390">
            <v>1035</v>
          </cell>
          <cell r="D2390" t="str">
            <v>SAKO</v>
          </cell>
          <cell r="E2390" t="str">
            <v/>
          </cell>
          <cell r="F2390" t="str">
            <v>X</v>
          </cell>
          <cell r="G2390" t="str">
            <v>MEDICAL INSURANCE</v>
          </cell>
          <cell r="H2390" t="str">
            <v>MEDICAL INSURANCE (PAYROLL)</v>
          </cell>
          <cell r="I2390" t="str">
            <v>P4200</v>
          </cell>
          <cell r="J2390" t="str">
            <v>RUB</v>
          </cell>
          <cell r="K2390" t="str">
            <v>X</v>
          </cell>
          <cell r="L2390"/>
          <cell r="M2390"/>
          <cell r="N2390" t="str">
            <v>X</v>
          </cell>
          <cell r="O2390">
            <v>0</v>
          </cell>
          <cell r="P2390">
            <v>0</v>
          </cell>
          <cell r="Q2390" t="str">
            <v>6931221104</v>
          </cell>
          <cell r="R2390">
            <v>0</v>
          </cell>
          <cell r="S2390" t="str">
            <v>X</v>
          </cell>
          <cell r="T2390" t="str">
            <v>001</v>
          </cell>
          <cell r="U2390" t="str">
            <v>Z013</v>
          </cell>
          <cell r="V2390" t="e">
            <v>#N/A</v>
          </cell>
          <cell r="W2390"/>
          <cell r="X2390" t="e">
            <v>#N/A</v>
          </cell>
          <cell r="Y2390">
            <v>0</v>
          </cell>
          <cell r="Z2390">
            <v>0</v>
          </cell>
          <cell r="AA2390"/>
          <cell r="AB2390"/>
          <cell r="AC2390"/>
          <cell r="AD2390"/>
          <cell r="AE2390" t="str">
            <v>ARRU</v>
          </cell>
          <cell r="AF2390" t="str">
            <v>FI</v>
          </cell>
          <cell r="AG2390" t="str">
            <v>РасчПоМедСтрах</v>
          </cell>
          <cell r="AH2390" t="str">
            <v>Расчеты по медицинскому страхованию</v>
          </cell>
        </row>
        <row r="2391">
          <cell r="A2391">
            <v>221105</v>
          </cell>
          <cell r="B2391">
            <v>1000</v>
          </cell>
          <cell r="C2391">
            <v>1035</v>
          </cell>
          <cell r="D2391" t="str">
            <v>SAKO</v>
          </cell>
          <cell r="E2391" t="str">
            <v/>
          </cell>
          <cell r="F2391" t="str">
            <v>X</v>
          </cell>
          <cell r="G2391" t="str">
            <v>HOUSE FUND</v>
          </cell>
          <cell r="H2391" t="str">
            <v>HOUSE FUND (PAYROLL)</v>
          </cell>
          <cell r="I2391" t="str">
            <v>P4200</v>
          </cell>
          <cell r="J2391" t="e">
            <v>#N/A</v>
          </cell>
          <cell r="K2391" t="e">
            <v>#N/A</v>
          </cell>
          <cell r="L2391"/>
          <cell r="M2391"/>
          <cell r="N2391" t="e">
            <v>#N/A</v>
          </cell>
          <cell r="O2391" t="e">
            <v>#N/A</v>
          </cell>
          <cell r="P2391" t="e">
            <v>#N/A</v>
          </cell>
          <cell r="Q2391" t="e">
            <v>#N/A</v>
          </cell>
          <cell r="R2391" t="e">
            <v>#N/A</v>
          </cell>
          <cell r="S2391" t="e">
            <v>#N/A</v>
          </cell>
          <cell r="T2391" t="e">
            <v>#N/A</v>
          </cell>
          <cell r="U2391" t="e">
            <v>#N/A</v>
          </cell>
          <cell r="V2391" t="e">
            <v>#N/A</v>
          </cell>
          <cell r="W2391"/>
          <cell r="X2391" t="e">
            <v>#N/A</v>
          </cell>
          <cell r="Y2391" t="e">
            <v>#N/A</v>
          </cell>
          <cell r="Z2391" t="e">
            <v>#N/A</v>
          </cell>
          <cell r="AA2391"/>
          <cell r="AB2391"/>
          <cell r="AC2391"/>
          <cell r="AD2391"/>
          <cell r="AE2391" t="str">
            <v>ARRU</v>
          </cell>
          <cell r="AF2391" t="str">
            <v>FI</v>
          </cell>
          <cell r="AG2391"/>
          <cell r="AH2391"/>
        </row>
        <row r="2392">
          <cell r="A2392">
            <v>221200</v>
          </cell>
          <cell r="B2392">
            <v>1000</v>
          </cell>
          <cell r="C2392">
            <v>1035</v>
          </cell>
          <cell r="D2392" t="str">
            <v>SAKO</v>
          </cell>
          <cell r="E2392" t="str">
            <v/>
          </cell>
          <cell r="F2392" t="str">
            <v>X</v>
          </cell>
          <cell r="G2392" t="str">
            <v>PILLAR PENSION SAVIN</v>
          </cell>
          <cell r="H2392" t="str">
            <v>PILLAR PENSION SAVINGS</v>
          </cell>
          <cell r="I2392" t="str">
            <v>P4200</v>
          </cell>
          <cell r="J2392" t="str">
            <v>RUB</v>
          </cell>
          <cell r="K2392" t="str">
            <v>X</v>
          </cell>
          <cell r="L2392"/>
          <cell r="M2392"/>
          <cell r="N2392" t="str">
            <v>X</v>
          </cell>
          <cell r="O2392">
            <v>0</v>
          </cell>
          <cell r="P2392">
            <v>0</v>
          </cell>
          <cell r="Q2392" t="str">
            <v>6902221200</v>
          </cell>
          <cell r="R2392">
            <v>0</v>
          </cell>
          <cell r="S2392" t="str">
            <v>X</v>
          </cell>
          <cell r="T2392" t="str">
            <v>001</v>
          </cell>
          <cell r="U2392" t="str">
            <v>Z013</v>
          </cell>
          <cell r="V2392">
            <v>0</v>
          </cell>
          <cell r="W2392"/>
          <cell r="X2392">
            <v>0</v>
          </cell>
          <cell r="Y2392">
            <v>0</v>
          </cell>
          <cell r="Z2392">
            <v>0</v>
          </cell>
          <cell r="AA2392"/>
          <cell r="AB2392"/>
          <cell r="AC2392"/>
          <cell r="AD2392"/>
          <cell r="AE2392" t="str">
            <v>ARRU</v>
          </cell>
          <cell r="AF2392" t="str">
            <v>FI</v>
          </cell>
          <cell r="AG2392" t="str">
            <v>РасчПоОбязатПенсСтр</v>
          </cell>
          <cell r="AH2392" t="str">
            <v xml:space="preserve">Обязательное пенсионное страхование </v>
          </cell>
        </row>
        <row r="2393">
          <cell r="A2393">
            <v>221201</v>
          </cell>
          <cell r="B2393">
            <v>1000</v>
          </cell>
          <cell r="C2393">
            <v>1035</v>
          </cell>
          <cell r="D2393" t="str">
            <v>SAKO</v>
          </cell>
          <cell r="E2393"/>
          <cell r="F2393" t="str">
            <v>X</v>
          </cell>
          <cell r="G2393" t="str">
            <v>Pension Savings</v>
          </cell>
          <cell r="H2393" t="str">
            <v>Pension Savings Insurance Part</v>
          </cell>
          <cell r="I2393" t="str">
            <v>P4200</v>
          </cell>
          <cell r="J2393" t="str">
            <v>RUB</v>
          </cell>
          <cell r="K2393" t="str">
            <v>X</v>
          </cell>
          <cell r="L2393"/>
          <cell r="M2393"/>
          <cell r="N2393" t="str">
            <v>X</v>
          </cell>
          <cell r="O2393">
            <v>0</v>
          </cell>
          <cell r="P2393">
            <v>0</v>
          </cell>
          <cell r="Q2393" t="str">
            <v>6902221201</v>
          </cell>
          <cell r="R2393">
            <v>0</v>
          </cell>
          <cell r="S2393" t="str">
            <v>X</v>
          </cell>
          <cell r="T2393">
            <v>0</v>
          </cell>
          <cell r="U2393" t="str">
            <v>Z013</v>
          </cell>
          <cell r="V2393" t="e">
            <v>#N/A</v>
          </cell>
          <cell r="W2393"/>
          <cell r="X2393" t="e">
            <v>#N/A</v>
          </cell>
          <cell r="Y2393">
            <v>0</v>
          </cell>
          <cell r="Z2393">
            <v>0</v>
          </cell>
          <cell r="AA2393"/>
          <cell r="AB2393"/>
          <cell r="AC2393"/>
          <cell r="AD2393"/>
          <cell r="AE2393" t="str">
            <v>ARRU</v>
          </cell>
          <cell r="AF2393" t="str">
            <v>FI</v>
          </cell>
          <cell r="AG2393" t="str">
            <v>СтрахЧастьТрудПенс</v>
          </cell>
          <cell r="AH2393" t="str">
            <v>Страховая часть трудовой пенсии</v>
          </cell>
        </row>
        <row r="2394">
          <cell r="A2394">
            <v>221202</v>
          </cell>
          <cell r="B2394">
            <v>1000</v>
          </cell>
          <cell r="C2394">
            <v>1035</v>
          </cell>
          <cell r="D2394" t="str">
            <v>SAKO</v>
          </cell>
          <cell r="E2394"/>
          <cell r="F2394" t="str">
            <v>X</v>
          </cell>
          <cell r="G2394" t="str">
            <v>Pension Savings</v>
          </cell>
          <cell r="H2394" t="str">
            <v xml:space="preserve">Pension Savings Fonds Part </v>
          </cell>
          <cell r="I2394" t="str">
            <v>P4200</v>
          </cell>
          <cell r="J2394" t="str">
            <v>RUB</v>
          </cell>
          <cell r="K2394" t="str">
            <v>X</v>
          </cell>
          <cell r="L2394"/>
          <cell r="M2394"/>
          <cell r="N2394" t="str">
            <v>X</v>
          </cell>
          <cell r="O2394">
            <v>0</v>
          </cell>
          <cell r="P2394">
            <v>0</v>
          </cell>
          <cell r="Q2394" t="str">
            <v>6902221202</v>
          </cell>
          <cell r="R2394">
            <v>0</v>
          </cell>
          <cell r="S2394" t="str">
            <v>X</v>
          </cell>
          <cell r="T2394">
            <v>0</v>
          </cell>
          <cell r="U2394" t="str">
            <v>Z013</v>
          </cell>
          <cell r="V2394" t="e">
            <v>#N/A</v>
          </cell>
          <cell r="W2394"/>
          <cell r="X2394" t="e">
            <v>#N/A</v>
          </cell>
          <cell r="Y2394">
            <v>0</v>
          </cell>
          <cell r="Z2394">
            <v>0</v>
          </cell>
          <cell r="AA2394"/>
          <cell r="AB2394"/>
          <cell r="AC2394"/>
          <cell r="AD2394"/>
          <cell r="AE2394" t="str">
            <v>ARRU</v>
          </cell>
          <cell r="AF2394" t="str">
            <v>FI</v>
          </cell>
          <cell r="AG2394" t="str">
            <v>НакопитЧастьТрудПенс</v>
          </cell>
          <cell r="AH2394" t="str">
            <v>Накопительная часть трудовой пенсии</v>
          </cell>
        </row>
        <row r="2395">
          <cell r="A2395">
            <v>221210</v>
          </cell>
          <cell r="B2395">
            <v>1000</v>
          </cell>
          <cell r="C2395">
            <v>1035</v>
          </cell>
          <cell r="D2395" t="str">
            <v>SAKO</v>
          </cell>
          <cell r="E2395" t="str">
            <v/>
          </cell>
          <cell r="F2395" t="str">
            <v>X</v>
          </cell>
          <cell r="G2395" t="str">
            <v>WC LOAN PAYMENT</v>
          </cell>
          <cell r="H2395" t="str">
            <v>WORKERS COMMITTEE LOAN PAYMENT</v>
          </cell>
          <cell r="I2395" t="str">
            <v>P4200</v>
          </cell>
          <cell r="J2395" t="e">
            <v>#N/A</v>
          </cell>
          <cell r="K2395" t="e">
            <v>#N/A</v>
          </cell>
          <cell r="L2395"/>
          <cell r="M2395"/>
          <cell r="N2395" t="e">
            <v>#N/A</v>
          </cell>
          <cell r="O2395" t="e">
            <v>#N/A</v>
          </cell>
          <cell r="P2395" t="e">
            <v>#N/A</v>
          </cell>
          <cell r="Q2395" t="e">
            <v>#N/A</v>
          </cell>
          <cell r="R2395" t="e">
            <v>#N/A</v>
          </cell>
          <cell r="S2395" t="e">
            <v>#N/A</v>
          </cell>
          <cell r="T2395" t="e">
            <v>#N/A</v>
          </cell>
          <cell r="U2395" t="e">
            <v>#N/A</v>
          </cell>
          <cell r="V2395" t="e">
            <v>#N/A</v>
          </cell>
          <cell r="W2395"/>
          <cell r="X2395" t="e">
            <v>#N/A</v>
          </cell>
          <cell r="Y2395" t="e">
            <v>#N/A</v>
          </cell>
          <cell r="Z2395" t="e">
            <v>#N/A</v>
          </cell>
          <cell r="AA2395"/>
          <cell r="AB2395"/>
          <cell r="AC2395"/>
          <cell r="AD2395"/>
          <cell r="AE2395" t="str">
            <v>ARRU</v>
          </cell>
          <cell r="AF2395" t="str">
            <v>FI</v>
          </cell>
          <cell r="AG2395"/>
          <cell r="AH2395"/>
        </row>
        <row r="2396">
          <cell r="A2396">
            <v>221220</v>
          </cell>
          <cell r="B2396">
            <v>1000</v>
          </cell>
          <cell r="C2396">
            <v>1035</v>
          </cell>
          <cell r="D2396" t="str">
            <v>SAKO</v>
          </cell>
          <cell r="E2396" t="str">
            <v/>
          </cell>
          <cell r="F2396" t="str">
            <v>X</v>
          </cell>
          <cell r="G2396" t="str">
            <v>WC PAYROLL DEDUCTION</v>
          </cell>
          <cell r="H2396" t="str">
            <v>WORKERS COMMITTEE PAYROLL DEDUCTION</v>
          </cell>
          <cell r="I2396" t="str">
            <v>P4200</v>
          </cell>
          <cell r="J2396" t="e">
            <v>#N/A</v>
          </cell>
          <cell r="K2396" t="e">
            <v>#N/A</v>
          </cell>
          <cell r="L2396"/>
          <cell r="M2396"/>
          <cell r="N2396" t="e">
            <v>#N/A</v>
          </cell>
          <cell r="O2396" t="e">
            <v>#N/A</v>
          </cell>
          <cell r="P2396" t="e">
            <v>#N/A</v>
          </cell>
          <cell r="Q2396" t="e">
            <v>#N/A</v>
          </cell>
          <cell r="R2396" t="e">
            <v>#N/A</v>
          </cell>
          <cell r="S2396" t="e">
            <v>#N/A</v>
          </cell>
          <cell r="T2396" t="e">
            <v>#N/A</v>
          </cell>
          <cell r="U2396" t="e">
            <v>#N/A</v>
          </cell>
          <cell r="V2396" t="e">
            <v>#N/A</v>
          </cell>
          <cell r="W2396"/>
          <cell r="X2396" t="e">
            <v>#N/A</v>
          </cell>
          <cell r="Y2396" t="e">
            <v>#N/A</v>
          </cell>
          <cell r="Z2396" t="e">
            <v>#N/A</v>
          </cell>
          <cell r="AA2396"/>
          <cell r="AB2396"/>
          <cell r="AC2396"/>
          <cell r="AD2396"/>
          <cell r="AE2396" t="str">
            <v>ARRU</v>
          </cell>
          <cell r="AF2396" t="str">
            <v>FI</v>
          </cell>
          <cell r="AG2396"/>
          <cell r="AH2396"/>
        </row>
        <row r="2397">
          <cell r="A2397">
            <v>221230</v>
          </cell>
          <cell r="B2397">
            <v>1000</v>
          </cell>
          <cell r="C2397">
            <v>1035</v>
          </cell>
          <cell r="D2397" t="str">
            <v>SAKO</v>
          </cell>
          <cell r="E2397" t="str">
            <v/>
          </cell>
          <cell r="F2397" t="str">
            <v>X</v>
          </cell>
          <cell r="G2397" t="str">
            <v>Trade Union Payable</v>
          </cell>
          <cell r="H2397" t="str">
            <v>Trade Union Fund Payable (EE-ER)</v>
          </cell>
          <cell r="I2397" t="str">
            <v>P4200</v>
          </cell>
          <cell r="J2397" t="e">
            <v>#N/A</v>
          </cell>
          <cell r="K2397" t="e">
            <v>#N/A</v>
          </cell>
          <cell r="L2397"/>
          <cell r="M2397"/>
          <cell r="N2397" t="e">
            <v>#N/A</v>
          </cell>
          <cell r="O2397" t="e">
            <v>#N/A</v>
          </cell>
          <cell r="P2397" t="e">
            <v>#N/A</v>
          </cell>
          <cell r="Q2397" t="e">
            <v>#N/A</v>
          </cell>
          <cell r="R2397" t="e">
            <v>#N/A</v>
          </cell>
          <cell r="S2397" t="e">
            <v>#N/A</v>
          </cell>
          <cell r="T2397" t="e">
            <v>#N/A</v>
          </cell>
          <cell r="U2397" t="e">
            <v>#N/A</v>
          </cell>
          <cell r="V2397">
            <v>0</v>
          </cell>
          <cell r="W2397"/>
          <cell r="X2397">
            <v>0</v>
          </cell>
          <cell r="Y2397" t="e">
            <v>#N/A</v>
          </cell>
          <cell r="Z2397" t="e">
            <v>#N/A</v>
          </cell>
          <cell r="AA2397"/>
          <cell r="AB2397"/>
          <cell r="AC2397"/>
          <cell r="AD2397"/>
          <cell r="AE2397" t="str">
            <v>ARRU</v>
          </cell>
          <cell r="AF2397" t="str">
            <v>FI</v>
          </cell>
          <cell r="AG2397"/>
          <cell r="AH2397"/>
        </row>
        <row r="2398">
          <cell r="A2398">
            <v>221300</v>
          </cell>
          <cell r="B2398">
            <v>1000</v>
          </cell>
          <cell r="C2398">
            <v>1035</v>
          </cell>
          <cell r="D2398" t="str">
            <v>SAKO</v>
          </cell>
          <cell r="E2398" t="str">
            <v/>
          </cell>
          <cell r="F2398" t="str">
            <v>X</v>
          </cell>
          <cell r="G2398" t="str">
            <v>HOLIDACCRUAL SOCTA</v>
          </cell>
          <cell r="H2398" t="str">
            <v>HOLIDAY ACCRUAL ON SOCIAL TAXES</v>
          </cell>
          <cell r="I2398" t="str">
            <v>P4200</v>
          </cell>
          <cell r="J2398" t="str">
            <v>RUB</v>
          </cell>
          <cell r="K2398" t="str">
            <v>X</v>
          </cell>
          <cell r="L2398"/>
          <cell r="M2398"/>
          <cell r="N2398" t="str">
            <v>X</v>
          </cell>
          <cell r="O2398">
            <v>0</v>
          </cell>
          <cell r="P2398">
            <v>0</v>
          </cell>
          <cell r="Q2398" t="str">
            <v>9601221300</v>
          </cell>
          <cell r="R2398">
            <v>0</v>
          </cell>
          <cell r="S2398" t="str">
            <v>X</v>
          </cell>
          <cell r="T2398" t="str">
            <v>001</v>
          </cell>
          <cell r="U2398" t="str">
            <v>Z040</v>
          </cell>
          <cell r="V2398" t="e">
            <v>#N/A</v>
          </cell>
          <cell r="W2398"/>
          <cell r="X2398" t="e">
            <v>#N/A</v>
          </cell>
          <cell r="Y2398">
            <v>0</v>
          </cell>
          <cell r="Z2398">
            <v>0</v>
          </cell>
          <cell r="AA2398"/>
          <cell r="AB2398"/>
          <cell r="AC2398"/>
          <cell r="AD2398"/>
          <cell r="AE2398" t="str">
            <v>ARRU</v>
          </cell>
          <cell r="AF2398" t="str">
            <v>FI</v>
          </cell>
          <cell r="AG2398" t="str">
            <v>ЗПНалогиРезПодОтп</v>
          </cell>
          <cell r="AH2398" t="str">
            <v xml:space="preserve">Зарплатные налоги с резерва под отпуска </v>
          </cell>
        </row>
        <row r="2399">
          <cell r="A2399">
            <v>221310</v>
          </cell>
          <cell r="B2399">
            <v>1000</v>
          </cell>
          <cell r="C2399">
            <v>1035</v>
          </cell>
          <cell r="D2399" t="str">
            <v>SAKO</v>
          </cell>
          <cell r="E2399" t="str">
            <v/>
          </cell>
          <cell r="F2399" t="str">
            <v>X</v>
          </cell>
          <cell r="G2399" t="str">
            <v>HOLIDACCRUAL SOCTA</v>
          </cell>
          <cell r="H2399" t="str">
            <v>HOLIDAY ACCRUAL ON SOCIAL TAXES</v>
          </cell>
          <cell r="I2399" t="str">
            <v>P4200</v>
          </cell>
          <cell r="J2399" t="e">
            <v>#N/A</v>
          </cell>
          <cell r="K2399" t="e">
            <v>#N/A</v>
          </cell>
          <cell r="L2399"/>
          <cell r="M2399"/>
          <cell r="N2399" t="e">
            <v>#N/A</v>
          </cell>
          <cell r="O2399" t="e">
            <v>#N/A</v>
          </cell>
          <cell r="P2399" t="e">
            <v>#N/A</v>
          </cell>
          <cell r="Q2399" t="e">
            <v>#N/A</v>
          </cell>
          <cell r="R2399" t="e">
            <v>#N/A</v>
          </cell>
          <cell r="S2399" t="e">
            <v>#N/A</v>
          </cell>
          <cell r="T2399" t="e">
            <v>#N/A</v>
          </cell>
          <cell r="U2399" t="e">
            <v>#N/A</v>
          </cell>
          <cell r="V2399">
            <v>0</v>
          </cell>
          <cell r="W2399"/>
          <cell r="X2399">
            <v>0</v>
          </cell>
          <cell r="Y2399" t="e">
            <v>#N/A</v>
          </cell>
          <cell r="Z2399" t="e">
            <v>#N/A</v>
          </cell>
          <cell r="AA2399"/>
          <cell r="AB2399"/>
          <cell r="AC2399"/>
          <cell r="AD2399"/>
          <cell r="AE2399" t="str">
            <v>ARRU</v>
          </cell>
          <cell r="AF2399" t="str">
            <v>FI</v>
          </cell>
          <cell r="AG2399"/>
          <cell r="AH2399"/>
        </row>
        <row r="2400">
          <cell r="A2400">
            <v>221400</v>
          </cell>
          <cell r="B2400">
            <v>1000</v>
          </cell>
          <cell r="C2400">
            <v>1035</v>
          </cell>
          <cell r="D2400" t="str">
            <v>SAKO</v>
          </cell>
          <cell r="E2400" t="str">
            <v/>
          </cell>
          <cell r="F2400" t="str">
            <v>X</v>
          </cell>
          <cell r="G2400" t="str">
            <v>ACCSOCTAXE OT HOL</v>
          </cell>
          <cell r="H2400" t="str">
            <v>ACCRUAL FOR SOCIAL TAXES OTHER THAN HOLIDAY</v>
          </cell>
          <cell r="I2400" t="str">
            <v>P4200</v>
          </cell>
          <cell r="J2400" t="str">
            <v>RUB</v>
          </cell>
          <cell r="K2400" t="str">
            <v>X</v>
          </cell>
          <cell r="L2400"/>
          <cell r="M2400"/>
          <cell r="N2400" t="str">
            <v>X</v>
          </cell>
          <cell r="O2400">
            <v>0</v>
          </cell>
          <cell r="P2400">
            <v>0</v>
          </cell>
          <cell r="Q2400" t="str">
            <v>9601221400</v>
          </cell>
          <cell r="R2400">
            <v>0</v>
          </cell>
          <cell r="S2400" t="str">
            <v>X</v>
          </cell>
          <cell r="T2400" t="str">
            <v>001</v>
          </cell>
          <cell r="U2400" t="str">
            <v>Z013</v>
          </cell>
          <cell r="V2400">
            <v>0</v>
          </cell>
          <cell r="W2400"/>
          <cell r="X2400">
            <v>0</v>
          </cell>
          <cell r="Y2400">
            <v>0</v>
          </cell>
          <cell r="Z2400">
            <v>0</v>
          </cell>
          <cell r="AA2400"/>
          <cell r="AB2400"/>
          <cell r="AC2400"/>
          <cell r="AD2400"/>
          <cell r="AE2400" t="str">
            <v>ARRU</v>
          </cell>
          <cell r="AF2400" t="str">
            <v>FI</v>
          </cell>
          <cell r="AG2400" t="str">
            <v>ЗПналогиСПрочОтч</v>
          </cell>
          <cell r="AH2400" t="str">
            <v>Зарплатные налоги с прочих отчислений</v>
          </cell>
        </row>
        <row r="2401">
          <cell r="A2401">
            <v>221410</v>
          </cell>
          <cell r="B2401">
            <v>1000</v>
          </cell>
          <cell r="C2401">
            <v>1035</v>
          </cell>
          <cell r="D2401" t="str">
            <v>SAKO</v>
          </cell>
          <cell r="E2401" t="str">
            <v/>
          </cell>
          <cell r="F2401" t="str">
            <v>X</v>
          </cell>
          <cell r="G2401" t="str">
            <v>ACCSOCTAXE OT HOL</v>
          </cell>
          <cell r="H2401" t="str">
            <v>ACCRUAL FOR SOCIAL TAXES OTHER THAN HOLIDAY</v>
          </cell>
          <cell r="I2401" t="str">
            <v>P4200</v>
          </cell>
          <cell r="J2401" t="e">
            <v>#N/A</v>
          </cell>
          <cell r="K2401" t="e">
            <v>#N/A</v>
          </cell>
          <cell r="L2401"/>
          <cell r="M2401"/>
          <cell r="N2401" t="e">
            <v>#N/A</v>
          </cell>
          <cell r="O2401" t="e">
            <v>#N/A</v>
          </cell>
          <cell r="P2401" t="e">
            <v>#N/A</v>
          </cell>
          <cell r="Q2401" t="e">
            <v>#N/A</v>
          </cell>
          <cell r="R2401" t="e">
            <v>#N/A</v>
          </cell>
          <cell r="S2401" t="e">
            <v>#N/A</v>
          </cell>
          <cell r="T2401" t="e">
            <v>#N/A</v>
          </cell>
          <cell r="U2401" t="e">
            <v>#N/A</v>
          </cell>
          <cell r="V2401">
            <v>0</v>
          </cell>
          <cell r="W2401"/>
          <cell r="X2401">
            <v>0</v>
          </cell>
          <cell r="Y2401" t="e">
            <v>#N/A</v>
          </cell>
          <cell r="Z2401" t="e">
            <v>#N/A</v>
          </cell>
          <cell r="AA2401"/>
          <cell r="AB2401"/>
          <cell r="AC2401"/>
          <cell r="AD2401"/>
          <cell r="AE2401" t="str">
            <v>ARRU</v>
          </cell>
          <cell r="AF2401" t="str">
            <v>FI</v>
          </cell>
          <cell r="AG2401"/>
          <cell r="AH2401"/>
        </row>
        <row r="2402">
          <cell r="A2402">
            <v>221500</v>
          </cell>
          <cell r="B2402">
            <v>1000</v>
          </cell>
          <cell r="C2402">
            <v>1035</v>
          </cell>
          <cell r="D2402" t="str">
            <v>SAKO</v>
          </cell>
          <cell r="E2402" t="str">
            <v/>
          </cell>
          <cell r="F2402" t="str">
            <v>X</v>
          </cell>
          <cell r="G2402" t="str">
            <v>ACCSOCTAXE OT HOL</v>
          </cell>
          <cell r="H2402" t="str">
            <v>ACCRUAL FOR SOCIAL TAXES OTHER THAN HOLIDAY</v>
          </cell>
          <cell r="I2402" t="str">
            <v>P4200</v>
          </cell>
          <cell r="J2402" t="e">
            <v>#N/A</v>
          </cell>
          <cell r="K2402" t="e">
            <v>#N/A</v>
          </cell>
          <cell r="L2402"/>
          <cell r="M2402"/>
          <cell r="N2402" t="e">
            <v>#N/A</v>
          </cell>
          <cell r="O2402" t="e">
            <v>#N/A</v>
          </cell>
          <cell r="P2402" t="e">
            <v>#N/A</v>
          </cell>
          <cell r="Q2402" t="e">
            <v>#N/A</v>
          </cell>
          <cell r="R2402" t="e">
            <v>#N/A</v>
          </cell>
          <cell r="S2402" t="e">
            <v>#N/A</v>
          </cell>
          <cell r="T2402" t="e">
            <v>#N/A</v>
          </cell>
          <cell r="U2402" t="e">
            <v>#N/A</v>
          </cell>
          <cell r="V2402" t="e">
            <v>#N/A</v>
          </cell>
          <cell r="W2402"/>
          <cell r="X2402" t="e">
            <v>#N/A</v>
          </cell>
          <cell r="Y2402" t="e">
            <v>#N/A</v>
          </cell>
          <cell r="Z2402" t="e">
            <v>#N/A</v>
          </cell>
          <cell r="AA2402"/>
          <cell r="AB2402"/>
          <cell r="AC2402"/>
          <cell r="AD2402"/>
          <cell r="AE2402" t="str">
            <v>ARRU</v>
          </cell>
          <cell r="AF2402" t="str">
            <v>FI</v>
          </cell>
          <cell r="AG2402"/>
          <cell r="AH2402"/>
        </row>
        <row r="2403">
          <cell r="A2403">
            <v>222000</v>
          </cell>
          <cell r="B2403">
            <v>1000</v>
          </cell>
          <cell r="C2403">
            <v>1035</v>
          </cell>
          <cell r="D2403" t="str">
            <v>SAKO</v>
          </cell>
          <cell r="E2403" t="str">
            <v/>
          </cell>
          <cell r="F2403" t="str">
            <v>X</v>
          </cell>
          <cell r="G2403" t="str">
            <v>INCOME TAXES PAYABLE</v>
          </cell>
          <cell r="H2403" t="str">
            <v>INCOME TAXES PAYABLE</v>
          </cell>
          <cell r="I2403" t="str">
            <v>P4440</v>
          </cell>
          <cell r="J2403" t="str">
            <v>RUB</v>
          </cell>
          <cell r="K2403" t="str">
            <v>X</v>
          </cell>
          <cell r="L2403"/>
          <cell r="M2403"/>
          <cell r="N2403" t="str">
            <v>X</v>
          </cell>
          <cell r="O2403">
            <v>0</v>
          </cell>
          <cell r="P2403">
            <v>0</v>
          </cell>
          <cell r="Q2403" t="str">
            <v>6804222000</v>
          </cell>
          <cell r="R2403">
            <v>0</v>
          </cell>
          <cell r="S2403" t="str">
            <v>X</v>
          </cell>
          <cell r="T2403" t="str">
            <v>001</v>
          </cell>
          <cell r="U2403" t="str">
            <v>Z013</v>
          </cell>
          <cell r="V2403" t="e">
            <v>#N/A</v>
          </cell>
          <cell r="W2403"/>
          <cell r="X2403" t="e">
            <v>#N/A</v>
          </cell>
          <cell r="Y2403">
            <v>0</v>
          </cell>
          <cell r="Z2403">
            <v>0</v>
          </cell>
          <cell r="AA2403"/>
          <cell r="AB2403"/>
          <cell r="AC2403"/>
          <cell r="AD2403"/>
          <cell r="AE2403" t="str">
            <v>ARRU</v>
          </cell>
          <cell r="AF2403" t="str">
            <v>FI</v>
          </cell>
          <cell r="AG2403" t="str">
            <v>НалогПрибОбщий</v>
          </cell>
          <cell r="AH2403" t="str">
            <v xml:space="preserve">Налог на прибыль общий </v>
          </cell>
        </row>
        <row r="2404">
          <cell r="A2404">
            <v>222001</v>
          </cell>
          <cell r="B2404">
            <v>1000</v>
          </cell>
          <cell r="C2404">
            <v>1035</v>
          </cell>
          <cell r="D2404" t="str">
            <v>SAKO</v>
          </cell>
          <cell r="E2404" t="str">
            <v/>
          </cell>
          <cell r="F2404" t="str">
            <v>X</v>
          </cell>
          <cell r="G2404" t="str">
            <v>INCOME TAXES PAYABLE</v>
          </cell>
          <cell r="H2404" t="str">
            <v>INCOME TAXES PAYABLE</v>
          </cell>
          <cell r="I2404" t="str">
            <v>P4440</v>
          </cell>
          <cell r="J2404" t="str">
            <v>RUB</v>
          </cell>
          <cell r="K2404" t="str">
            <v>X</v>
          </cell>
          <cell r="L2404"/>
          <cell r="M2404"/>
          <cell r="N2404" t="str">
            <v>X</v>
          </cell>
          <cell r="O2404">
            <v>0</v>
          </cell>
          <cell r="P2404">
            <v>0</v>
          </cell>
          <cell r="Q2404" t="str">
            <v>6804222001</v>
          </cell>
          <cell r="R2404">
            <v>0</v>
          </cell>
          <cell r="S2404" t="str">
            <v>X</v>
          </cell>
          <cell r="T2404" t="str">
            <v>001</v>
          </cell>
          <cell r="U2404" t="str">
            <v>Z013</v>
          </cell>
          <cell r="V2404" t="e">
            <v>#N/A</v>
          </cell>
          <cell r="W2404"/>
          <cell r="X2404" t="e">
            <v>#N/A</v>
          </cell>
          <cell r="Y2404">
            <v>0</v>
          </cell>
          <cell r="Z2404">
            <v>0</v>
          </cell>
          <cell r="AA2404"/>
          <cell r="AB2404"/>
          <cell r="AC2404"/>
          <cell r="AD2404"/>
          <cell r="AE2404" t="str">
            <v>ARRU</v>
          </cell>
          <cell r="AF2404" t="str">
            <v>FI</v>
          </cell>
          <cell r="AG2404" t="str">
            <v>НалогПрибФед</v>
          </cell>
          <cell r="AH2404" t="str">
            <v xml:space="preserve">Налог на прибыль федеральный </v>
          </cell>
        </row>
        <row r="2405">
          <cell r="A2405">
            <v>222002</v>
          </cell>
          <cell r="B2405">
            <v>1000</v>
          </cell>
          <cell r="C2405">
            <v>1035</v>
          </cell>
          <cell r="D2405" t="str">
            <v>SAKO</v>
          </cell>
          <cell r="E2405" t="str">
            <v/>
          </cell>
          <cell r="F2405" t="str">
            <v>X</v>
          </cell>
          <cell r="G2405" t="str">
            <v>INCOME TAXES PAYABLE</v>
          </cell>
          <cell r="H2405" t="str">
            <v>INCOME TAXES PAYABLE</v>
          </cell>
          <cell r="I2405" t="str">
            <v>P4440</v>
          </cell>
          <cell r="J2405" t="str">
            <v>RUB</v>
          </cell>
          <cell r="K2405" t="str">
            <v>X</v>
          </cell>
          <cell r="L2405"/>
          <cell r="M2405"/>
          <cell r="N2405" t="str">
            <v>X</v>
          </cell>
          <cell r="O2405">
            <v>0</v>
          </cell>
          <cell r="P2405">
            <v>0</v>
          </cell>
          <cell r="Q2405" t="str">
            <v>6804222002</v>
          </cell>
          <cell r="R2405">
            <v>0</v>
          </cell>
          <cell r="S2405" t="str">
            <v>X</v>
          </cell>
          <cell r="T2405" t="str">
            <v>001</v>
          </cell>
          <cell r="U2405" t="str">
            <v>Z013</v>
          </cell>
          <cell r="V2405">
            <v>0</v>
          </cell>
          <cell r="W2405"/>
          <cell r="X2405">
            <v>0</v>
          </cell>
          <cell r="Y2405">
            <v>0</v>
          </cell>
          <cell r="Z2405">
            <v>0</v>
          </cell>
          <cell r="AA2405"/>
          <cell r="AB2405"/>
          <cell r="AC2405"/>
          <cell r="AD2405"/>
          <cell r="AE2405" t="str">
            <v>ARRU</v>
          </cell>
          <cell r="AF2405" t="str">
            <v>FI</v>
          </cell>
          <cell r="AG2405" t="str">
            <v>НалогПрибРег</v>
          </cell>
          <cell r="AH2405" t="str">
            <v>Налог на прибыль региональный</v>
          </cell>
        </row>
        <row r="2406">
          <cell r="A2406">
            <v>222003</v>
          </cell>
          <cell r="B2406">
            <v>1000</v>
          </cell>
          <cell r="C2406">
            <v>1035</v>
          </cell>
          <cell r="D2406" t="str">
            <v>SAKO</v>
          </cell>
          <cell r="E2406" t="str">
            <v/>
          </cell>
          <cell r="F2406" t="str">
            <v>X</v>
          </cell>
          <cell r="G2406" t="str">
            <v>PERSONAL INC TAX CN</v>
          </cell>
          <cell r="H2406" t="str">
            <v>PERSONAL INCOME TAX CHINESE</v>
          </cell>
          <cell r="I2406" t="str">
            <v>P4440</v>
          </cell>
          <cell r="J2406" t="e">
            <v>#N/A</v>
          </cell>
          <cell r="K2406" t="e">
            <v>#N/A</v>
          </cell>
          <cell r="L2406"/>
          <cell r="M2406"/>
          <cell r="N2406" t="e">
            <v>#N/A</v>
          </cell>
          <cell r="O2406" t="e">
            <v>#N/A</v>
          </cell>
          <cell r="P2406" t="e">
            <v>#N/A</v>
          </cell>
          <cell r="Q2406" t="e">
            <v>#N/A</v>
          </cell>
          <cell r="R2406" t="e">
            <v>#N/A</v>
          </cell>
          <cell r="S2406" t="e">
            <v>#N/A</v>
          </cell>
          <cell r="T2406" t="e">
            <v>#N/A</v>
          </cell>
          <cell r="U2406" t="e">
            <v>#N/A</v>
          </cell>
          <cell r="V2406" t="e">
            <v>#N/A</v>
          </cell>
          <cell r="W2406"/>
          <cell r="X2406" t="e">
            <v>#N/A</v>
          </cell>
          <cell r="Y2406" t="e">
            <v>#N/A</v>
          </cell>
          <cell r="Z2406" t="e">
            <v>#N/A</v>
          </cell>
          <cell r="AA2406"/>
          <cell r="AB2406"/>
          <cell r="AC2406"/>
          <cell r="AD2406"/>
          <cell r="AE2406" t="str">
            <v>ARRU</v>
          </cell>
          <cell r="AF2406" t="str">
            <v>FI</v>
          </cell>
          <cell r="AG2406"/>
          <cell r="AH2406"/>
        </row>
        <row r="2407">
          <cell r="A2407">
            <v>222004</v>
          </cell>
          <cell r="B2407">
            <v>1000</v>
          </cell>
          <cell r="C2407">
            <v>1035</v>
          </cell>
          <cell r="D2407" t="str">
            <v>SAKO</v>
          </cell>
          <cell r="E2407" t="str">
            <v/>
          </cell>
          <cell r="F2407" t="str">
            <v>X</v>
          </cell>
          <cell r="G2407" t="str">
            <v>PERSONAL INC TAX FOR</v>
          </cell>
          <cell r="H2407" t="str">
            <v>PERSONAL INCOME TAX FOREIGNER</v>
          </cell>
          <cell r="I2407" t="str">
            <v>P4440</v>
          </cell>
          <cell r="J2407" t="e">
            <v>#N/A</v>
          </cell>
          <cell r="K2407" t="e">
            <v>#N/A</v>
          </cell>
          <cell r="L2407"/>
          <cell r="M2407"/>
          <cell r="N2407" t="e">
            <v>#N/A</v>
          </cell>
          <cell r="O2407" t="e">
            <v>#N/A</v>
          </cell>
          <cell r="P2407" t="e">
            <v>#N/A</v>
          </cell>
          <cell r="Q2407" t="e">
            <v>#N/A</v>
          </cell>
          <cell r="R2407" t="e">
            <v>#N/A</v>
          </cell>
          <cell r="S2407" t="e">
            <v>#N/A</v>
          </cell>
          <cell r="T2407" t="e">
            <v>#N/A</v>
          </cell>
          <cell r="U2407" t="e">
            <v>#N/A</v>
          </cell>
          <cell r="V2407">
            <v>0</v>
          </cell>
          <cell r="W2407"/>
          <cell r="X2407">
            <v>0</v>
          </cell>
          <cell r="Y2407" t="e">
            <v>#N/A</v>
          </cell>
          <cell r="Z2407" t="e">
            <v>#N/A</v>
          </cell>
          <cell r="AA2407"/>
          <cell r="AB2407"/>
          <cell r="AC2407"/>
          <cell r="AD2407"/>
          <cell r="AE2407" t="str">
            <v>ARRU</v>
          </cell>
          <cell r="AF2407" t="str">
            <v>FI</v>
          </cell>
          <cell r="AG2407"/>
          <cell r="AH2407"/>
        </row>
        <row r="2408">
          <cell r="A2408">
            <v>222050</v>
          </cell>
          <cell r="B2408">
            <v>1000</v>
          </cell>
          <cell r="C2408">
            <v>1035</v>
          </cell>
          <cell r="D2408" t="str">
            <v>SAKO</v>
          </cell>
          <cell r="E2408" t="str">
            <v/>
          </cell>
          <cell r="F2408" t="str">
            <v>X</v>
          </cell>
          <cell r="G2408" t="str">
            <v>INCOME TAXES PROVISI</v>
          </cell>
          <cell r="H2408" t="str">
            <v>INCOME TAXES PROVISION</v>
          </cell>
          <cell r="I2408" t="str">
            <v>P4440</v>
          </cell>
          <cell r="J2408" t="e">
            <v>#N/A</v>
          </cell>
          <cell r="K2408" t="e">
            <v>#N/A</v>
          </cell>
          <cell r="L2408"/>
          <cell r="M2408"/>
          <cell r="N2408" t="e">
            <v>#N/A</v>
          </cell>
          <cell r="O2408" t="e">
            <v>#N/A</v>
          </cell>
          <cell r="P2408" t="e">
            <v>#N/A</v>
          </cell>
          <cell r="Q2408" t="e">
            <v>#N/A</v>
          </cell>
          <cell r="R2408" t="e">
            <v>#N/A</v>
          </cell>
          <cell r="S2408" t="e">
            <v>#N/A</v>
          </cell>
          <cell r="T2408" t="e">
            <v>#N/A</v>
          </cell>
          <cell r="U2408" t="e">
            <v>#N/A</v>
          </cell>
          <cell r="V2408" t="e">
            <v>#N/A</v>
          </cell>
          <cell r="W2408"/>
          <cell r="X2408" t="e">
            <v>#N/A</v>
          </cell>
          <cell r="Y2408" t="e">
            <v>#N/A</v>
          </cell>
          <cell r="Z2408" t="e">
            <v>#N/A</v>
          </cell>
          <cell r="AA2408"/>
          <cell r="AB2408"/>
          <cell r="AC2408"/>
          <cell r="AD2408"/>
          <cell r="AE2408" t="str">
            <v>ARRU</v>
          </cell>
          <cell r="AF2408" t="str">
            <v>FI</v>
          </cell>
          <cell r="AG2408"/>
          <cell r="AH2408"/>
        </row>
        <row r="2409">
          <cell r="A2409">
            <v>222900</v>
          </cell>
          <cell r="B2409">
            <v>1000</v>
          </cell>
          <cell r="C2409">
            <v>1035</v>
          </cell>
          <cell r="D2409" t="str">
            <v>SAKO</v>
          </cell>
          <cell r="E2409" t="str">
            <v/>
          </cell>
          <cell r="F2409" t="str">
            <v>X</v>
          </cell>
          <cell r="G2409" t="str">
            <v>INCOME TAXES PAYMT</v>
          </cell>
          <cell r="H2409" t="str">
            <v>INCOME TAXES PAYMENT</v>
          </cell>
          <cell r="I2409" t="str">
            <v>A4660</v>
          </cell>
          <cell r="J2409" t="e">
            <v>#N/A</v>
          </cell>
          <cell r="K2409" t="e">
            <v>#N/A</v>
          </cell>
          <cell r="L2409"/>
          <cell r="M2409"/>
          <cell r="N2409" t="e">
            <v>#N/A</v>
          </cell>
          <cell r="O2409" t="e">
            <v>#N/A</v>
          </cell>
          <cell r="P2409" t="e">
            <v>#N/A</v>
          </cell>
          <cell r="Q2409" t="e">
            <v>#N/A</v>
          </cell>
          <cell r="R2409" t="e">
            <v>#N/A</v>
          </cell>
          <cell r="S2409" t="e">
            <v>#N/A</v>
          </cell>
          <cell r="T2409" t="e">
            <v>#N/A</v>
          </cell>
          <cell r="U2409" t="e">
            <v>#N/A</v>
          </cell>
          <cell r="V2409" t="e">
            <v>#N/A</v>
          </cell>
          <cell r="W2409"/>
          <cell r="X2409" t="e">
            <v>#N/A</v>
          </cell>
          <cell r="Y2409" t="e">
            <v>#N/A</v>
          </cell>
          <cell r="Z2409" t="e">
            <v>#N/A</v>
          </cell>
          <cell r="AA2409"/>
          <cell r="AB2409"/>
          <cell r="AC2409"/>
          <cell r="AD2409"/>
          <cell r="AE2409" t="str">
            <v>ARRU</v>
          </cell>
          <cell r="AF2409" t="str">
            <v>FI</v>
          </cell>
          <cell r="AG2409"/>
          <cell r="AH2409"/>
        </row>
        <row r="2410">
          <cell r="A2410">
            <v>222901</v>
          </cell>
          <cell r="B2410">
            <v>1000</v>
          </cell>
          <cell r="C2410">
            <v>1035</v>
          </cell>
          <cell r="D2410" t="str">
            <v>SAKO</v>
          </cell>
          <cell r="E2410" t="str">
            <v/>
          </cell>
          <cell r="F2410" t="str">
            <v>X</v>
          </cell>
          <cell r="G2410" t="str">
            <v>INC. TAX ALAIN R.</v>
          </cell>
          <cell r="H2410" t="str">
            <v>INCOME TAXES ALAIN RAYMOND</v>
          </cell>
          <cell r="I2410" t="str">
            <v>A4660</v>
          </cell>
          <cell r="J2410" t="e">
            <v>#N/A</v>
          </cell>
          <cell r="K2410" t="e">
            <v>#N/A</v>
          </cell>
          <cell r="L2410"/>
          <cell r="M2410"/>
          <cell r="N2410" t="e">
            <v>#N/A</v>
          </cell>
          <cell r="O2410" t="e">
            <v>#N/A</v>
          </cell>
          <cell r="P2410" t="e">
            <v>#N/A</v>
          </cell>
          <cell r="Q2410" t="e">
            <v>#N/A</v>
          </cell>
          <cell r="R2410" t="e">
            <v>#N/A</v>
          </cell>
          <cell r="S2410" t="e">
            <v>#N/A</v>
          </cell>
          <cell r="T2410" t="e">
            <v>#N/A</v>
          </cell>
          <cell r="U2410" t="e">
            <v>#N/A</v>
          </cell>
          <cell r="V2410">
            <v>0</v>
          </cell>
          <cell r="W2410"/>
          <cell r="X2410">
            <v>0</v>
          </cell>
          <cell r="Y2410" t="e">
            <v>#N/A</v>
          </cell>
          <cell r="Z2410" t="e">
            <v>#N/A</v>
          </cell>
          <cell r="AA2410"/>
          <cell r="AB2410"/>
          <cell r="AC2410"/>
          <cell r="AD2410"/>
          <cell r="AE2410" t="str">
            <v>ARRU</v>
          </cell>
          <cell r="AF2410" t="str">
            <v>FI</v>
          </cell>
          <cell r="AG2410"/>
          <cell r="AH2410"/>
        </row>
        <row r="2411">
          <cell r="A2411">
            <v>222902</v>
          </cell>
          <cell r="B2411">
            <v>1000</v>
          </cell>
          <cell r="C2411">
            <v>1035</v>
          </cell>
          <cell r="D2411" t="str">
            <v>SAKO</v>
          </cell>
          <cell r="E2411" t="str">
            <v/>
          </cell>
          <cell r="F2411" t="str">
            <v>X</v>
          </cell>
          <cell r="G2411" t="str">
            <v>INC. TAX ANTOINE R.</v>
          </cell>
          <cell r="H2411" t="str">
            <v>INCOME TAXES ANTOINE RAYMOND</v>
          </cell>
          <cell r="I2411" t="str">
            <v>A4660</v>
          </cell>
          <cell r="J2411" t="e">
            <v>#N/A</v>
          </cell>
          <cell r="K2411" t="e">
            <v>#N/A</v>
          </cell>
          <cell r="L2411"/>
          <cell r="M2411"/>
          <cell r="N2411" t="e">
            <v>#N/A</v>
          </cell>
          <cell r="O2411" t="e">
            <v>#N/A</v>
          </cell>
          <cell r="P2411" t="e">
            <v>#N/A</v>
          </cell>
          <cell r="Q2411" t="e">
            <v>#N/A</v>
          </cell>
          <cell r="R2411" t="e">
            <v>#N/A</v>
          </cell>
          <cell r="S2411" t="e">
            <v>#N/A</v>
          </cell>
          <cell r="T2411" t="e">
            <v>#N/A</v>
          </cell>
          <cell r="U2411" t="e">
            <v>#N/A</v>
          </cell>
          <cell r="V2411">
            <v>0</v>
          </cell>
          <cell r="W2411"/>
          <cell r="X2411">
            <v>0</v>
          </cell>
          <cell r="Y2411" t="e">
            <v>#N/A</v>
          </cell>
          <cell r="Z2411" t="e">
            <v>#N/A</v>
          </cell>
          <cell r="AA2411"/>
          <cell r="AB2411"/>
          <cell r="AC2411"/>
          <cell r="AD2411"/>
          <cell r="AE2411" t="str">
            <v>ARRU</v>
          </cell>
          <cell r="AF2411" t="str">
            <v>FI</v>
          </cell>
          <cell r="AG2411"/>
          <cell r="AH2411"/>
        </row>
        <row r="2412">
          <cell r="A2412">
            <v>222903</v>
          </cell>
          <cell r="B2412">
            <v>1000</v>
          </cell>
          <cell r="C2412">
            <v>1035</v>
          </cell>
          <cell r="D2412" t="str">
            <v>SAKO</v>
          </cell>
          <cell r="E2412" t="str">
            <v/>
          </cell>
          <cell r="F2412" t="str">
            <v>X</v>
          </cell>
          <cell r="G2412" t="str">
            <v>INC. TAX ALBERT R.</v>
          </cell>
          <cell r="H2412" t="str">
            <v>INCOME TAXES ALBERT RAYMOND</v>
          </cell>
          <cell r="I2412" t="str">
            <v>A4660</v>
          </cell>
          <cell r="J2412" t="e">
            <v>#N/A</v>
          </cell>
          <cell r="K2412" t="e">
            <v>#N/A</v>
          </cell>
          <cell r="L2412"/>
          <cell r="M2412"/>
          <cell r="N2412" t="e">
            <v>#N/A</v>
          </cell>
          <cell r="O2412" t="e">
            <v>#N/A</v>
          </cell>
          <cell r="P2412" t="e">
            <v>#N/A</v>
          </cell>
          <cell r="Q2412" t="e">
            <v>#N/A</v>
          </cell>
          <cell r="R2412" t="e">
            <v>#N/A</v>
          </cell>
          <cell r="S2412" t="e">
            <v>#N/A</v>
          </cell>
          <cell r="T2412" t="e">
            <v>#N/A</v>
          </cell>
          <cell r="U2412" t="e">
            <v>#N/A</v>
          </cell>
          <cell r="V2412">
            <v>0</v>
          </cell>
          <cell r="W2412"/>
          <cell r="X2412">
            <v>0</v>
          </cell>
          <cell r="Y2412" t="e">
            <v>#N/A</v>
          </cell>
          <cell r="Z2412" t="e">
            <v>#N/A</v>
          </cell>
          <cell r="AA2412"/>
          <cell r="AB2412"/>
          <cell r="AC2412"/>
          <cell r="AD2412"/>
          <cell r="AE2412" t="str">
            <v>ARRU</v>
          </cell>
          <cell r="AF2412" t="str">
            <v>FI</v>
          </cell>
          <cell r="AG2412"/>
          <cell r="AH2412"/>
        </row>
        <row r="2413">
          <cell r="A2413">
            <v>222904</v>
          </cell>
          <cell r="B2413">
            <v>1000</v>
          </cell>
          <cell r="C2413">
            <v>1035</v>
          </cell>
          <cell r="D2413" t="str">
            <v>SAKO</v>
          </cell>
          <cell r="E2413" t="str">
            <v/>
          </cell>
          <cell r="F2413" t="str">
            <v>X</v>
          </cell>
          <cell r="G2413" t="str">
            <v>INC. TAX FRANC.  R.</v>
          </cell>
          <cell r="H2413" t="str">
            <v>INCOME TAXES FRANCOIS RAYMOND</v>
          </cell>
          <cell r="I2413" t="str">
            <v>A4660</v>
          </cell>
          <cell r="J2413" t="e">
            <v>#N/A</v>
          </cell>
          <cell r="K2413" t="e">
            <v>#N/A</v>
          </cell>
          <cell r="L2413"/>
          <cell r="M2413"/>
          <cell r="N2413" t="e">
            <v>#N/A</v>
          </cell>
          <cell r="O2413" t="e">
            <v>#N/A</v>
          </cell>
          <cell r="P2413" t="e">
            <v>#N/A</v>
          </cell>
          <cell r="Q2413" t="e">
            <v>#N/A</v>
          </cell>
          <cell r="R2413" t="e">
            <v>#N/A</v>
          </cell>
          <cell r="S2413" t="e">
            <v>#N/A</v>
          </cell>
          <cell r="T2413" t="e">
            <v>#N/A</v>
          </cell>
          <cell r="U2413" t="e">
            <v>#N/A</v>
          </cell>
          <cell r="V2413" t="e">
            <v>#N/A</v>
          </cell>
          <cell r="W2413"/>
          <cell r="X2413" t="e">
            <v>#N/A</v>
          </cell>
          <cell r="Y2413" t="e">
            <v>#N/A</v>
          </cell>
          <cell r="Z2413" t="e">
            <v>#N/A</v>
          </cell>
          <cell r="AA2413"/>
          <cell r="AB2413"/>
          <cell r="AC2413"/>
          <cell r="AD2413"/>
          <cell r="AE2413" t="str">
            <v>ARRU</v>
          </cell>
          <cell r="AF2413" t="str">
            <v>FI</v>
          </cell>
          <cell r="AG2413"/>
          <cell r="AH2413"/>
        </row>
        <row r="2414">
          <cell r="A2414">
            <v>222905</v>
          </cell>
          <cell r="B2414">
            <v>1000</v>
          </cell>
          <cell r="C2414">
            <v>1035</v>
          </cell>
          <cell r="D2414" t="str">
            <v>SAKO</v>
          </cell>
          <cell r="E2414" t="str">
            <v/>
          </cell>
          <cell r="F2414" t="str">
            <v>X</v>
          </cell>
          <cell r="G2414" t="str">
            <v>INC. TAX G.O. CH.</v>
          </cell>
          <cell r="H2414" t="str">
            <v>INCOME TAXES GILLES OUTHENIN CHALANDRE</v>
          </cell>
          <cell r="I2414" t="str">
            <v>A4660</v>
          </cell>
          <cell r="J2414" t="e">
            <v>#N/A</v>
          </cell>
          <cell r="K2414" t="e">
            <v>#N/A</v>
          </cell>
          <cell r="L2414"/>
          <cell r="M2414"/>
          <cell r="N2414" t="e">
            <v>#N/A</v>
          </cell>
          <cell r="O2414" t="e">
            <v>#N/A</v>
          </cell>
          <cell r="P2414" t="e">
            <v>#N/A</v>
          </cell>
          <cell r="Q2414" t="e">
            <v>#N/A</v>
          </cell>
          <cell r="R2414" t="e">
            <v>#N/A</v>
          </cell>
          <cell r="S2414" t="e">
            <v>#N/A</v>
          </cell>
          <cell r="T2414" t="e">
            <v>#N/A</v>
          </cell>
          <cell r="U2414" t="e">
            <v>#N/A</v>
          </cell>
          <cell r="V2414" t="e">
            <v>#N/A</v>
          </cell>
          <cell r="W2414"/>
          <cell r="X2414" t="e">
            <v>#N/A</v>
          </cell>
          <cell r="Y2414" t="e">
            <v>#N/A</v>
          </cell>
          <cell r="Z2414" t="e">
            <v>#N/A</v>
          </cell>
          <cell r="AA2414"/>
          <cell r="AB2414"/>
          <cell r="AC2414"/>
          <cell r="AD2414"/>
          <cell r="AE2414" t="str">
            <v>ARRU</v>
          </cell>
          <cell r="AF2414" t="str">
            <v>FI</v>
          </cell>
          <cell r="AG2414"/>
          <cell r="AH2414"/>
        </row>
        <row r="2415">
          <cell r="A2415">
            <v>222906</v>
          </cell>
          <cell r="B2415">
            <v>1000</v>
          </cell>
          <cell r="C2415">
            <v>1035</v>
          </cell>
          <cell r="D2415" t="str">
            <v>SAKO</v>
          </cell>
          <cell r="E2415" t="str">
            <v/>
          </cell>
          <cell r="F2415" t="str">
            <v>X</v>
          </cell>
          <cell r="G2415" t="str">
            <v>INC. TAX CH.O. CH.</v>
          </cell>
          <cell r="H2415" t="str">
            <v>INCOME TAXES CHRISTO OUTHENIN CHALANDRE</v>
          </cell>
          <cell r="I2415" t="str">
            <v>A4660</v>
          </cell>
          <cell r="J2415" t="e">
            <v>#N/A</v>
          </cell>
          <cell r="K2415" t="e">
            <v>#N/A</v>
          </cell>
          <cell r="L2415"/>
          <cell r="M2415"/>
          <cell r="N2415" t="e">
            <v>#N/A</v>
          </cell>
          <cell r="O2415" t="e">
            <v>#N/A</v>
          </cell>
          <cell r="P2415" t="e">
            <v>#N/A</v>
          </cell>
          <cell r="Q2415" t="e">
            <v>#N/A</v>
          </cell>
          <cell r="R2415" t="e">
            <v>#N/A</v>
          </cell>
          <cell r="S2415" t="e">
            <v>#N/A</v>
          </cell>
          <cell r="T2415" t="e">
            <v>#N/A</v>
          </cell>
          <cell r="U2415" t="e">
            <v>#N/A</v>
          </cell>
          <cell r="V2415" t="e">
            <v>#N/A</v>
          </cell>
          <cell r="W2415"/>
          <cell r="X2415" t="e">
            <v>#N/A</v>
          </cell>
          <cell r="Y2415" t="e">
            <v>#N/A</v>
          </cell>
          <cell r="Z2415" t="e">
            <v>#N/A</v>
          </cell>
          <cell r="AA2415"/>
          <cell r="AB2415"/>
          <cell r="AC2415"/>
          <cell r="AD2415"/>
          <cell r="AE2415" t="str">
            <v>ARRU</v>
          </cell>
          <cell r="AF2415" t="str">
            <v>FI</v>
          </cell>
          <cell r="AG2415"/>
          <cell r="AH2415"/>
        </row>
        <row r="2416">
          <cell r="A2416">
            <v>222907</v>
          </cell>
          <cell r="B2416">
            <v>1000</v>
          </cell>
          <cell r="C2416">
            <v>1035</v>
          </cell>
          <cell r="D2416" t="str">
            <v>SAKO</v>
          </cell>
          <cell r="E2416" t="str">
            <v/>
          </cell>
          <cell r="F2416" t="str">
            <v>X</v>
          </cell>
          <cell r="G2416" t="str">
            <v>INC. TAX E.O. CH.</v>
          </cell>
          <cell r="H2416" t="str">
            <v>INCOME TAXES ERIC OUTHENIN CHALANDRE</v>
          </cell>
          <cell r="I2416" t="str">
            <v>A4660</v>
          </cell>
          <cell r="J2416" t="e">
            <v>#N/A</v>
          </cell>
          <cell r="K2416" t="e">
            <v>#N/A</v>
          </cell>
          <cell r="L2416"/>
          <cell r="M2416"/>
          <cell r="N2416" t="e">
            <v>#N/A</v>
          </cell>
          <cell r="O2416" t="e">
            <v>#N/A</v>
          </cell>
          <cell r="P2416" t="e">
            <v>#N/A</v>
          </cell>
          <cell r="Q2416" t="e">
            <v>#N/A</v>
          </cell>
          <cell r="R2416" t="e">
            <v>#N/A</v>
          </cell>
          <cell r="S2416" t="e">
            <v>#N/A</v>
          </cell>
          <cell r="T2416" t="e">
            <v>#N/A</v>
          </cell>
          <cell r="U2416" t="e">
            <v>#N/A</v>
          </cell>
          <cell r="V2416" t="e">
            <v>#N/A</v>
          </cell>
          <cell r="W2416"/>
          <cell r="X2416" t="e">
            <v>#N/A</v>
          </cell>
          <cell r="Y2416" t="e">
            <v>#N/A</v>
          </cell>
          <cell r="Z2416" t="e">
            <v>#N/A</v>
          </cell>
          <cell r="AA2416"/>
          <cell r="AB2416"/>
          <cell r="AC2416"/>
          <cell r="AD2416"/>
          <cell r="AE2416" t="str">
            <v>ARRU</v>
          </cell>
          <cell r="AF2416" t="str">
            <v>FI</v>
          </cell>
          <cell r="AG2416"/>
          <cell r="AH2416"/>
        </row>
        <row r="2417">
          <cell r="A2417">
            <v>222908</v>
          </cell>
          <cell r="B2417">
            <v>1000</v>
          </cell>
          <cell r="C2417">
            <v>1035</v>
          </cell>
          <cell r="D2417" t="str">
            <v>SAKO</v>
          </cell>
          <cell r="E2417" t="str">
            <v/>
          </cell>
          <cell r="F2417" t="str">
            <v>X</v>
          </cell>
          <cell r="G2417" t="str">
            <v>INC. TAX L.O. CH.</v>
          </cell>
          <cell r="H2417" t="str">
            <v>INCOME TAXES LAURE REVEILLE</v>
          </cell>
          <cell r="I2417" t="str">
            <v>A4660</v>
          </cell>
          <cell r="J2417" t="e">
            <v>#N/A</v>
          </cell>
          <cell r="K2417" t="e">
            <v>#N/A</v>
          </cell>
          <cell r="L2417"/>
          <cell r="M2417"/>
          <cell r="N2417" t="e">
            <v>#N/A</v>
          </cell>
          <cell r="O2417" t="e">
            <v>#N/A</v>
          </cell>
          <cell r="P2417" t="e">
            <v>#N/A</v>
          </cell>
          <cell r="Q2417" t="e">
            <v>#N/A</v>
          </cell>
          <cell r="R2417" t="e">
            <v>#N/A</v>
          </cell>
          <cell r="S2417" t="e">
            <v>#N/A</v>
          </cell>
          <cell r="T2417" t="e">
            <v>#N/A</v>
          </cell>
          <cell r="U2417" t="e">
            <v>#N/A</v>
          </cell>
          <cell r="V2417" t="e">
            <v>#N/A</v>
          </cell>
          <cell r="W2417"/>
          <cell r="X2417" t="e">
            <v>#N/A</v>
          </cell>
          <cell r="Y2417" t="e">
            <v>#N/A</v>
          </cell>
          <cell r="Z2417" t="e">
            <v>#N/A</v>
          </cell>
          <cell r="AA2417"/>
          <cell r="AB2417"/>
          <cell r="AC2417"/>
          <cell r="AD2417"/>
          <cell r="AE2417" t="str">
            <v>ARRU</v>
          </cell>
          <cell r="AF2417" t="str">
            <v>FI</v>
          </cell>
          <cell r="AG2417"/>
          <cell r="AH2417"/>
        </row>
        <row r="2418">
          <cell r="A2418">
            <v>222909</v>
          </cell>
          <cell r="B2418">
            <v>1000</v>
          </cell>
          <cell r="C2418">
            <v>1035</v>
          </cell>
          <cell r="D2418" t="str">
            <v>SAKO</v>
          </cell>
          <cell r="E2418" t="str">
            <v/>
          </cell>
          <cell r="F2418" t="str">
            <v>X</v>
          </cell>
          <cell r="G2418" t="str">
            <v>INC. TAX J.O. CH.</v>
          </cell>
          <cell r="H2418" t="str">
            <v>INCOME TAXES JEROME OUTHENIN CHALANDRE</v>
          </cell>
          <cell r="I2418" t="str">
            <v>A4660</v>
          </cell>
          <cell r="J2418" t="e">
            <v>#N/A</v>
          </cell>
          <cell r="K2418" t="e">
            <v>#N/A</v>
          </cell>
          <cell r="L2418"/>
          <cell r="M2418"/>
          <cell r="N2418" t="e">
            <v>#N/A</v>
          </cell>
          <cell r="O2418" t="e">
            <v>#N/A</v>
          </cell>
          <cell r="P2418" t="e">
            <v>#N/A</v>
          </cell>
          <cell r="Q2418" t="e">
            <v>#N/A</v>
          </cell>
          <cell r="R2418" t="e">
            <v>#N/A</v>
          </cell>
          <cell r="S2418" t="e">
            <v>#N/A</v>
          </cell>
          <cell r="T2418" t="e">
            <v>#N/A</v>
          </cell>
          <cell r="U2418" t="e">
            <v>#N/A</v>
          </cell>
          <cell r="V2418" t="e">
            <v>#N/A</v>
          </cell>
          <cell r="W2418"/>
          <cell r="X2418" t="e">
            <v>#N/A</v>
          </cell>
          <cell r="Y2418" t="e">
            <v>#N/A</v>
          </cell>
          <cell r="Z2418" t="e">
            <v>#N/A</v>
          </cell>
          <cell r="AA2418"/>
          <cell r="AB2418"/>
          <cell r="AC2418"/>
          <cell r="AD2418"/>
          <cell r="AE2418" t="str">
            <v>ARRU</v>
          </cell>
          <cell r="AF2418" t="str">
            <v>FI</v>
          </cell>
          <cell r="AG2418"/>
          <cell r="AH2418"/>
        </row>
        <row r="2419">
          <cell r="A2419">
            <v>222910</v>
          </cell>
          <cell r="B2419">
            <v>1000</v>
          </cell>
          <cell r="C2419">
            <v>1035</v>
          </cell>
          <cell r="D2419" t="str">
            <v>SAKO</v>
          </cell>
          <cell r="E2419" t="str">
            <v/>
          </cell>
          <cell r="F2419" t="str">
            <v>X</v>
          </cell>
          <cell r="G2419" t="str">
            <v>INC. TAX ANDREA  R.</v>
          </cell>
          <cell r="H2419" t="str">
            <v>INCOME TAXES ANDREA, VALERIE RAYMOND</v>
          </cell>
          <cell r="I2419" t="str">
            <v>A4660</v>
          </cell>
          <cell r="J2419" t="e">
            <v>#N/A</v>
          </cell>
          <cell r="K2419" t="e">
            <v>#N/A</v>
          </cell>
          <cell r="L2419"/>
          <cell r="M2419"/>
          <cell r="N2419" t="e">
            <v>#N/A</v>
          </cell>
          <cell r="O2419" t="e">
            <v>#N/A</v>
          </cell>
          <cell r="P2419" t="e">
            <v>#N/A</v>
          </cell>
          <cell r="Q2419" t="e">
            <v>#N/A</v>
          </cell>
          <cell r="R2419" t="e">
            <v>#N/A</v>
          </cell>
          <cell r="S2419" t="e">
            <v>#N/A</v>
          </cell>
          <cell r="T2419" t="e">
            <v>#N/A</v>
          </cell>
          <cell r="U2419" t="e">
            <v>#N/A</v>
          </cell>
          <cell r="V2419" t="e">
            <v>#N/A</v>
          </cell>
          <cell r="W2419"/>
          <cell r="X2419" t="e">
            <v>#N/A</v>
          </cell>
          <cell r="Y2419" t="e">
            <v>#N/A</v>
          </cell>
          <cell r="Z2419" t="e">
            <v>#N/A</v>
          </cell>
          <cell r="AA2419"/>
          <cell r="AB2419"/>
          <cell r="AC2419"/>
          <cell r="AD2419"/>
          <cell r="AE2419" t="str">
            <v>ARRU</v>
          </cell>
          <cell r="AF2419" t="str">
            <v>FI</v>
          </cell>
          <cell r="AG2419"/>
          <cell r="AH2419"/>
        </row>
        <row r="2420">
          <cell r="A2420">
            <v>222911</v>
          </cell>
          <cell r="B2420">
            <v>1000</v>
          </cell>
          <cell r="C2420">
            <v>1035</v>
          </cell>
          <cell r="D2420" t="str">
            <v>SAKO</v>
          </cell>
          <cell r="E2420" t="str">
            <v/>
          </cell>
          <cell r="F2420" t="str">
            <v>X</v>
          </cell>
          <cell r="G2420" t="str">
            <v>INC. TAX AURELIE R.</v>
          </cell>
          <cell r="H2420" t="str">
            <v>INCOME TAXES AURELIE, JULIE RAYMOND</v>
          </cell>
          <cell r="I2420" t="str">
            <v>A4660</v>
          </cell>
          <cell r="J2420" t="e">
            <v>#N/A</v>
          </cell>
          <cell r="K2420" t="e">
            <v>#N/A</v>
          </cell>
          <cell r="L2420"/>
          <cell r="M2420"/>
          <cell r="N2420" t="e">
            <v>#N/A</v>
          </cell>
          <cell r="O2420" t="e">
            <v>#N/A</v>
          </cell>
          <cell r="P2420" t="e">
            <v>#N/A</v>
          </cell>
          <cell r="Q2420" t="e">
            <v>#N/A</v>
          </cell>
          <cell r="R2420" t="e">
            <v>#N/A</v>
          </cell>
          <cell r="S2420" t="e">
            <v>#N/A</v>
          </cell>
          <cell r="T2420" t="e">
            <v>#N/A</v>
          </cell>
          <cell r="U2420" t="e">
            <v>#N/A</v>
          </cell>
          <cell r="V2420" t="e">
            <v>#N/A</v>
          </cell>
          <cell r="W2420"/>
          <cell r="X2420" t="e">
            <v>#N/A</v>
          </cell>
          <cell r="Y2420" t="e">
            <v>#N/A</v>
          </cell>
          <cell r="Z2420" t="e">
            <v>#N/A</v>
          </cell>
          <cell r="AA2420"/>
          <cell r="AB2420"/>
          <cell r="AC2420"/>
          <cell r="AD2420"/>
          <cell r="AE2420" t="str">
            <v>ARRU</v>
          </cell>
          <cell r="AF2420" t="str">
            <v>FI</v>
          </cell>
          <cell r="AG2420"/>
          <cell r="AH2420"/>
        </row>
        <row r="2421">
          <cell r="A2421">
            <v>222912</v>
          </cell>
          <cell r="B2421">
            <v>1000</v>
          </cell>
          <cell r="C2421">
            <v>1035</v>
          </cell>
          <cell r="D2421" t="str">
            <v>SAKO</v>
          </cell>
          <cell r="E2421" t="str">
            <v/>
          </cell>
          <cell r="F2421" t="str">
            <v>X</v>
          </cell>
          <cell r="G2421" t="str">
            <v>INC. TAX ACHILLE  R.</v>
          </cell>
          <cell r="H2421" t="str">
            <v>INCOME TAXES ACHILLE, FLORENT RAYMOND</v>
          </cell>
          <cell r="I2421" t="str">
            <v>A4660</v>
          </cell>
          <cell r="J2421" t="e">
            <v>#N/A</v>
          </cell>
          <cell r="K2421" t="e">
            <v>#N/A</v>
          </cell>
          <cell r="L2421"/>
          <cell r="M2421"/>
          <cell r="N2421" t="e">
            <v>#N/A</v>
          </cell>
          <cell r="O2421" t="e">
            <v>#N/A</v>
          </cell>
          <cell r="P2421" t="e">
            <v>#N/A</v>
          </cell>
          <cell r="Q2421" t="e">
            <v>#N/A</v>
          </cell>
          <cell r="R2421" t="e">
            <v>#N/A</v>
          </cell>
          <cell r="S2421" t="e">
            <v>#N/A</v>
          </cell>
          <cell r="T2421" t="e">
            <v>#N/A</v>
          </cell>
          <cell r="U2421" t="e">
            <v>#N/A</v>
          </cell>
          <cell r="V2421" t="e">
            <v>#N/A</v>
          </cell>
          <cell r="W2421"/>
          <cell r="X2421" t="e">
            <v>#N/A</v>
          </cell>
          <cell r="Y2421" t="e">
            <v>#N/A</v>
          </cell>
          <cell r="Z2421" t="e">
            <v>#N/A</v>
          </cell>
          <cell r="AA2421"/>
          <cell r="AB2421"/>
          <cell r="AC2421"/>
          <cell r="AD2421"/>
          <cell r="AE2421" t="str">
            <v>ARRU</v>
          </cell>
          <cell r="AF2421" t="str">
            <v>FI</v>
          </cell>
          <cell r="AG2421"/>
          <cell r="AH2421"/>
        </row>
        <row r="2422">
          <cell r="A2422">
            <v>222913</v>
          </cell>
          <cell r="B2422">
            <v>1000</v>
          </cell>
          <cell r="C2422">
            <v>1035</v>
          </cell>
          <cell r="D2422" t="str">
            <v>SAKO</v>
          </cell>
          <cell r="E2422" t="str">
            <v/>
          </cell>
          <cell r="F2422" t="str">
            <v>X</v>
          </cell>
          <cell r="G2422" t="str">
            <v>INC. TAX ADRIEN R.</v>
          </cell>
          <cell r="H2422" t="str">
            <v>INCOME TAXES ADRIEN, CYRIL RAYMOND</v>
          </cell>
          <cell r="I2422" t="str">
            <v>A4660</v>
          </cell>
          <cell r="J2422" t="e">
            <v>#N/A</v>
          </cell>
          <cell r="K2422" t="e">
            <v>#N/A</v>
          </cell>
          <cell r="L2422"/>
          <cell r="M2422"/>
          <cell r="N2422" t="e">
            <v>#N/A</v>
          </cell>
          <cell r="O2422" t="e">
            <v>#N/A</v>
          </cell>
          <cell r="P2422" t="e">
            <v>#N/A</v>
          </cell>
          <cell r="Q2422" t="e">
            <v>#N/A</v>
          </cell>
          <cell r="R2422" t="e">
            <v>#N/A</v>
          </cell>
          <cell r="S2422" t="e">
            <v>#N/A</v>
          </cell>
          <cell r="T2422" t="e">
            <v>#N/A</v>
          </cell>
          <cell r="U2422" t="e">
            <v>#N/A</v>
          </cell>
          <cell r="V2422" t="e">
            <v>#N/A</v>
          </cell>
          <cell r="W2422"/>
          <cell r="X2422" t="e">
            <v>#N/A</v>
          </cell>
          <cell r="Y2422" t="e">
            <v>#N/A</v>
          </cell>
          <cell r="Z2422" t="e">
            <v>#N/A</v>
          </cell>
          <cell r="AA2422"/>
          <cell r="AB2422"/>
          <cell r="AC2422"/>
          <cell r="AD2422"/>
          <cell r="AE2422" t="str">
            <v>ARRU</v>
          </cell>
          <cell r="AF2422" t="str">
            <v>FI</v>
          </cell>
          <cell r="AG2422"/>
          <cell r="AH2422"/>
        </row>
        <row r="2423">
          <cell r="A2423">
            <v>222914</v>
          </cell>
          <cell r="B2423">
            <v>1000</v>
          </cell>
          <cell r="C2423">
            <v>1035</v>
          </cell>
          <cell r="D2423" t="str">
            <v>SAKO</v>
          </cell>
          <cell r="E2423" t="str">
            <v/>
          </cell>
          <cell r="F2423" t="str">
            <v>X</v>
          </cell>
          <cell r="G2423" t="str">
            <v>INC. TAX AMELIE R.</v>
          </cell>
          <cell r="H2423" t="str">
            <v>INCOME TAXES AMELIE, NATHALIE RAYMOND</v>
          </cell>
          <cell r="I2423" t="str">
            <v>A4660</v>
          </cell>
          <cell r="J2423" t="e">
            <v>#N/A</v>
          </cell>
          <cell r="K2423" t="e">
            <v>#N/A</v>
          </cell>
          <cell r="L2423"/>
          <cell r="M2423"/>
          <cell r="N2423" t="e">
            <v>#N/A</v>
          </cell>
          <cell r="O2423" t="e">
            <v>#N/A</v>
          </cell>
          <cell r="P2423" t="e">
            <v>#N/A</v>
          </cell>
          <cell r="Q2423" t="e">
            <v>#N/A</v>
          </cell>
          <cell r="R2423" t="e">
            <v>#N/A</v>
          </cell>
          <cell r="S2423" t="e">
            <v>#N/A</v>
          </cell>
          <cell r="T2423" t="e">
            <v>#N/A</v>
          </cell>
          <cell r="U2423" t="e">
            <v>#N/A</v>
          </cell>
          <cell r="V2423" t="e">
            <v>#N/A</v>
          </cell>
          <cell r="W2423"/>
          <cell r="X2423" t="e">
            <v>#N/A</v>
          </cell>
          <cell r="Y2423" t="e">
            <v>#N/A</v>
          </cell>
          <cell r="Z2423" t="e">
            <v>#N/A</v>
          </cell>
          <cell r="AA2423"/>
          <cell r="AB2423"/>
          <cell r="AC2423"/>
          <cell r="AD2423"/>
          <cell r="AE2423" t="str">
            <v>ARRU</v>
          </cell>
          <cell r="AF2423" t="str">
            <v>FI</v>
          </cell>
          <cell r="AG2423"/>
          <cell r="AH2423"/>
        </row>
        <row r="2424">
          <cell r="A2424">
            <v>222915</v>
          </cell>
          <cell r="B2424">
            <v>1000</v>
          </cell>
          <cell r="C2424">
            <v>1035</v>
          </cell>
          <cell r="D2424" t="str">
            <v>SAKO</v>
          </cell>
          <cell r="E2424" t="str">
            <v/>
          </cell>
          <cell r="F2424" t="str">
            <v>X</v>
          </cell>
          <cell r="G2424" t="str">
            <v>INC. TAX ALICE R.</v>
          </cell>
          <cell r="H2424" t="str">
            <v>INCOME TAXES ALICE, MARIE RAYMOND</v>
          </cell>
          <cell r="I2424" t="str">
            <v>A4660</v>
          </cell>
          <cell r="J2424" t="e">
            <v>#N/A</v>
          </cell>
          <cell r="K2424" t="e">
            <v>#N/A</v>
          </cell>
          <cell r="L2424"/>
          <cell r="M2424"/>
          <cell r="N2424" t="e">
            <v>#N/A</v>
          </cell>
          <cell r="O2424" t="e">
            <v>#N/A</v>
          </cell>
          <cell r="P2424" t="e">
            <v>#N/A</v>
          </cell>
          <cell r="Q2424" t="e">
            <v>#N/A</v>
          </cell>
          <cell r="R2424" t="e">
            <v>#N/A</v>
          </cell>
          <cell r="S2424" t="e">
            <v>#N/A</v>
          </cell>
          <cell r="T2424" t="e">
            <v>#N/A</v>
          </cell>
          <cell r="U2424" t="e">
            <v>#N/A</v>
          </cell>
          <cell r="V2424" t="e">
            <v>#N/A</v>
          </cell>
          <cell r="W2424"/>
          <cell r="X2424" t="e">
            <v>#N/A</v>
          </cell>
          <cell r="Y2424" t="e">
            <v>#N/A</v>
          </cell>
          <cell r="Z2424" t="e">
            <v>#N/A</v>
          </cell>
          <cell r="AA2424"/>
          <cell r="AB2424"/>
          <cell r="AC2424"/>
          <cell r="AD2424"/>
          <cell r="AE2424" t="str">
            <v>ARRU</v>
          </cell>
          <cell r="AF2424" t="str">
            <v>FI</v>
          </cell>
          <cell r="AG2424"/>
          <cell r="AH2424"/>
        </row>
        <row r="2425">
          <cell r="A2425">
            <v>222916</v>
          </cell>
          <cell r="B2425">
            <v>1000</v>
          </cell>
          <cell r="C2425">
            <v>1035</v>
          </cell>
          <cell r="D2425" t="str">
            <v>SAKO</v>
          </cell>
          <cell r="E2425" t="str">
            <v/>
          </cell>
          <cell r="F2425" t="str">
            <v>X</v>
          </cell>
          <cell r="G2425" t="str">
            <v>INC. TAX ADELE R.</v>
          </cell>
          <cell r="H2425" t="str">
            <v>INCOME TAXES ADELE, MARION RAYMOND</v>
          </cell>
          <cell r="I2425" t="str">
            <v>A4660</v>
          </cell>
          <cell r="J2425" t="e">
            <v>#N/A</v>
          </cell>
          <cell r="K2425" t="e">
            <v>#N/A</v>
          </cell>
          <cell r="L2425"/>
          <cell r="M2425"/>
          <cell r="N2425" t="e">
            <v>#N/A</v>
          </cell>
          <cell r="O2425" t="e">
            <v>#N/A</v>
          </cell>
          <cell r="P2425" t="e">
            <v>#N/A</v>
          </cell>
          <cell r="Q2425" t="e">
            <v>#N/A</v>
          </cell>
          <cell r="R2425" t="e">
            <v>#N/A</v>
          </cell>
          <cell r="S2425" t="e">
            <v>#N/A</v>
          </cell>
          <cell r="T2425" t="e">
            <v>#N/A</v>
          </cell>
          <cell r="U2425" t="e">
            <v>#N/A</v>
          </cell>
          <cell r="V2425" t="e">
            <v>#N/A</v>
          </cell>
          <cell r="W2425"/>
          <cell r="X2425" t="e">
            <v>#N/A</v>
          </cell>
          <cell r="Y2425" t="e">
            <v>#N/A</v>
          </cell>
          <cell r="Z2425" t="e">
            <v>#N/A</v>
          </cell>
          <cell r="AA2425"/>
          <cell r="AB2425"/>
          <cell r="AC2425"/>
          <cell r="AD2425"/>
          <cell r="AE2425" t="str">
            <v>ARRU</v>
          </cell>
          <cell r="AF2425" t="str">
            <v>FI</v>
          </cell>
          <cell r="AG2425"/>
          <cell r="AH2425"/>
        </row>
        <row r="2426">
          <cell r="A2426">
            <v>222917</v>
          </cell>
          <cell r="B2426">
            <v>1000</v>
          </cell>
          <cell r="C2426">
            <v>1035</v>
          </cell>
          <cell r="D2426" t="str">
            <v>SAKO</v>
          </cell>
          <cell r="E2426" t="str">
            <v/>
          </cell>
          <cell r="F2426" t="str">
            <v>X</v>
          </cell>
          <cell r="G2426" t="str">
            <v>INC. TAX AUDREY R.</v>
          </cell>
          <cell r="H2426" t="str">
            <v>INCOME TAXES AUDREY, FLORENCE RAYMOND</v>
          </cell>
          <cell r="I2426" t="str">
            <v>A4660</v>
          </cell>
          <cell r="J2426" t="e">
            <v>#N/A</v>
          </cell>
          <cell r="K2426" t="e">
            <v>#N/A</v>
          </cell>
          <cell r="L2426"/>
          <cell r="M2426"/>
          <cell r="N2426" t="e">
            <v>#N/A</v>
          </cell>
          <cell r="O2426" t="e">
            <v>#N/A</v>
          </cell>
          <cell r="P2426" t="e">
            <v>#N/A</v>
          </cell>
          <cell r="Q2426" t="e">
            <v>#N/A</v>
          </cell>
          <cell r="R2426" t="e">
            <v>#N/A</v>
          </cell>
          <cell r="S2426" t="e">
            <v>#N/A</v>
          </cell>
          <cell r="T2426" t="e">
            <v>#N/A</v>
          </cell>
          <cell r="U2426" t="e">
            <v>#N/A</v>
          </cell>
          <cell r="V2426" t="e">
            <v>#N/A</v>
          </cell>
          <cell r="W2426"/>
          <cell r="X2426" t="e">
            <v>#N/A</v>
          </cell>
          <cell r="Y2426" t="e">
            <v>#N/A</v>
          </cell>
          <cell r="Z2426" t="e">
            <v>#N/A</v>
          </cell>
          <cell r="AA2426"/>
          <cell r="AB2426"/>
          <cell r="AC2426"/>
          <cell r="AD2426"/>
          <cell r="AE2426" t="str">
            <v>ARRU</v>
          </cell>
          <cell r="AF2426" t="str">
            <v>FI</v>
          </cell>
          <cell r="AG2426"/>
          <cell r="AH2426"/>
        </row>
        <row r="2427">
          <cell r="A2427">
            <v>222918</v>
          </cell>
          <cell r="B2427">
            <v>1000</v>
          </cell>
          <cell r="C2427">
            <v>1035</v>
          </cell>
          <cell r="D2427" t="str">
            <v>SAKO</v>
          </cell>
          <cell r="E2427" t="str">
            <v/>
          </cell>
          <cell r="F2427" t="str">
            <v>X</v>
          </cell>
          <cell r="G2427" t="str">
            <v>INC. TAX AURELIEN R.</v>
          </cell>
          <cell r="H2427" t="str">
            <v>INCOME TAXES AURELIEN, JACQUES RAYMOND</v>
          </cell>
          <cell r="I2427" t="str">
            <v>A4660</v>
          </cell>
          <cell r="J2427" t="e">
            <v>#N/A</v>
          </cell>
          <cell r="K2427" t="e">
            <v>#N/A</v>
          </cell>
          <cell r="L2427"/>
          <cell r="M2427"/>
          <cell r="N2427" t="e">
            <v>#N/A</v>
          </cell>
          <cell r="O2427" t="e">
            <v>#N/A</v>
          </cell>
          <cell r="P2427" t="e">
            <v>#N/A</v>
          </cell>
          <cell r="Q2427" t="e">
            <v>#N/A</v>
          </cell>
          <cell r="R2427" t="e">
            <v>#N/A</v>
          </cell>
          <cell r="S2427" t="e">
            <v>#N/A</v>
          </cell>
          <cell r="T2427" t="e">
            <v>#N/A</v>
          </cell>
          <cell r="U2427" t="e">
            <v>#N/A</v>
          </cell>
          <cell r="V2427" t="e">
            <v>#N/A</v>
          </cell>
          <cell r="W2427"/>
          <cell r="X2427" t="e">
            <v>#N/A</v>
          </cell>
          <cell r="Y2427" t="e">
            <v>#N/A</v>
          </cell>
          <cell r="Z2427" t="e">
            <v>#N/A</v>
          </cell>
          <cell r="AA2427"/>
          <cell r="AB2427"/>
          <cell r="AC2427"/>
          <cell r="AD2427"/>
          <cell r="AE2427" t="str">
            <v>ARRU</v>
          </cell>
          <cell r="AF2427" t="str">
            <v>FI</v>
          </cell>
          <cell r="AG2427"/>
          <cell r="AH2427"/>
        </row>
        <row r="2428">
          <cell r="A2428">
            <v>222919</v>
          </cell>
          <cell r="B2428">
            <v>1000</v>
          </cell>
          <cell r="C2428">
            <v>1035</v>
          </cell>
          <cell r="D2428" t="str">
            <v>SAKO</v>
          </cell>
          <cell r="E2428" t="str">
            <v/>
          </cell>
          <cell r="F2428" t="str">
            <v>X</v>
          </cell>
          <cell r="G2428" t="str">
            <v>INC. TAX ANNALEA R.</v>
          </cell>
          <cell r="H2428" t="str">
            <v>INCOME TAXES ANNALEA, MARIANNE RAYMOND</v>
          </cell>
          <cell r="I2428" t="str">
            <v>A4660</v>
          </cell>
          <cell r="J2428" t="e">
            <v>#N/A</v>
          </cell>
          <cell r="K2428" t="e">
            <v>#N/A</v>
          </cell>
          <cell r="L2428"/>
          <cell r="M2428"/>
          <cell r="N2428" t="e">
            <v>#N/A</v>
          </cell>
          <cell r="O2428" t="e">
            <v>#N/A</v>
          </cell>
          <cell r="P2428" t="e">
            <v>#N/A</v>
          </cell>
          <cell r="Q2428" t="e">
            <v>#N/A</v>
          </cell>
          <cell r="R2428" t="e">
            <v>#N/A</v>
          </cell>
          <cell r="S2428" t="e">
            <v>#N/A</v>
          </cell>
          <cell r="T2428" t="e">
            <v>#N/A</v>
          </cell>
          <cell r="U2428" t="e">
            <v>#N/A</v>
          </cell>
          <cell r="V2428" t="e">
            <v>#N/A</v>
          </cell>
          <cell r="W2428"/>
          <cell r="X2428" t="e">
            <v>#N/A</v>
          </cell>
          <cell r="Y2428" t="e">
            <v>#N/A</v>
          </cell>
          <cell r="Z2428" t="e">
            <v>#N/A</v>
          </cell>
          <cell r="AA2428"/>
          <cell r="AB2428"/>
          <cell r="AC2428"/>
          <cell r="AD2428"/>
          <cell r="AE2428" t="str">
            <v>ARRU</v>
          </cell>
          <cell r="AF2428" t="str">
            <v>FI</v>
          </cell>
          <cell r="AG2428"/>
          <cell r="AH2428"/>
        </row>
        <row r="2429">
          <cell r="A2429">
            <v>222920</v>
          </cell>
          <cell r="B2429">
            <v>1000</v>
          </cell>
          <cell r="C2429">
            <v>1035</v>
          </cell>
          <cell r="D2429" t="str">
            <v>SAKO</v>
          </cell>
          <cell r="E2429" t="str">
            <v/>
          </cell>
          <cell r="F2429" t="str">
            <v>X</v>
          </cell>
          <cell r="G2429" t="str">
            <v>INC. TAX ARTHUR R.</v>
          </cell>
          <cell r="H2429" t="str">
            <v>INCOME TAXES ARTHUR, ALAIN RAYMOND</v>
          </cell>
          <cell r="I2429" t="str">
            <v>A4660</v>
          </cell>
          <cell r="J2429" t="e">
            <v>#N/A</v>
          </cell>
          <cell r="K2429" t="e">
            <v>#N/A</v>
          </cell>
          <cell r="L2429"/>
          <cell r="M2429"/>
          <cell r="N2429" t="e">
            <v>#N/A</v>
          </cell>
          <cell r="O2429" t="e">
            <v>#N/A</v>
          </cell>
          <cell r="P2429" t="e">
            <v>#N/A</v>
          </cell>
          <cell r="Q2429" t="e">
            <v>#N/A</v>
          </cell>
          <cell r="R2429" t="e">
            <v>#N/A</v>
          </cell>
          <cell r="S2429" t="e">
            <v>#N/A</v>
          </cell>
          <cell r="T2429" t="e">
            <v>#N/A</v>
          </cell>
          <cell r="U2429" t="e">
            <v>#N/A</v>
          </cell>
          <cell r="V2429" t="e">
            <v>#N/A</v>
          </cell>
          <cell r="W2429"/>
          <cell r="X2429" t="e">
            <v>#N/A</v>
          </cell>
          <cell r="Y2429" t="e">
            <v>#N/A</v>
          </cell>
          <cell r="Z2429" t="e">
            <v>#N/A</v>
          </cell>
          <cell r="AA2429"/>
          <cell r="AB2429"/>
          <cell r="AC2429"/>
          <cell r="AD2429"/>
          <cell r="AE2429" t="str">
            <v>ARRU</v>
          </cell>
          <cell r="AF2429" t="str">
            <v>FI</v>
          </cell>
          <cell r="AG2429"/>
          <cell r="AH2429"/>
        </row>
        <row r="2430">
          <cell r="A2430">
            <v>222921</v>
          </cell>
          <cell r="B2430">
            <v>1000</v>
          </cell>
          <cell r="C2430">
            <v>1035</v>
          </cell>
          <cell r="D2430" t="str">
            <v>SAKO</v>
          </cell>
          <cell r="E2430" t="str">
            <v/>
          </cell>
          <cell r="F2430" t="str">
            <v>X</v>
          </cell>
          <cell r="G2430" t="str">
            <v>INC. TAX PAUL REV.</v>
          </cell>
          <cell r="H2430" t="str">
            <v>INCOME TAXES PAUL, VICTOR REVEILLE</v>
          </cell>
          <cell r="I2430" t="str">
            <v>A4660</v>
          </cell>
          <cell r="J2430" t="e">
            <v>#N/A</v>
          </cell>
          <cell r="K2430" t="e">
            <v>#N/A</v>
          </cell>
          <cell r="L2430"/>
          <cell r="M2430"/>
          <cell r="N2430" t="e">
            <v>#N/A</v>
          </cell>
          <cell r="O2430" t="e">
            <v>#N/A</v>
          </cell>
          <cell r="P2430" t="e">
            <v>#N/A</v>
          </cell>
          <cell r="Q2430" t="e">
            <v>#N/A</v>
          </cell>
          <cell r="R2430" t="e">
            <v>#N/A</v>
          </cell>
          <cell r="S2430" t="e">
            <v>#N/A</v>
          </cell>
          <cell r="T2430" t="e">
            <v>#N/A</v>
          </cell>
          <cell r="U2430" t="e">
            <v>#N/A</v>
          </cell>
          <cell r="V2430" t="e">
            <v>#N/A</v>
          </cell>
          <cell r="W2430"/>
          <cell r="X2430" t="e">
            <v>#N/A</v>
          </cell>
          <cell r="Y2430" t="e">
            <v>#N/A</v>
          </cell>
          <cell r="Z2430" t="e">
            <v>#N/A</v>
          </cell>
          <cell r="AA2430"/>
          <cell r="AB2430"/>
          <cell r="AC2430"/>
          <cell r="AD2430"/>
          <cell r="AE2430" t="str">
            <v>ARRU</v>
          </cell>
          <cell r="AF2430" t="str">
            <v>FI</v>
          </cell>
          <cell r="AG2430"/>
          <cell r="AH2430"/>
        </row>
        <row r="2431">
          <cell r="A2431">
            <v>222922</v>
          </cell>
          <cell r="B2431">
            <v>1000</v>
          </cell>
          <cell r="C2431">
            <v>1035</v>
          </cell>
          <cell r="D2431" t="str">
            <v>SAKO</v>
          </cell>
          <cell r="E2431" t="str">
            <v/>
          </cell>
          <cell r="F2431" t="str">
            <v>X</v>
          </cell>
          <cell r="G2431" t="str">
            <v>INC. TAX BARTH REV.</v>
          </cell>
          <cell r="H2431" t="str">
            <v>INCOME TAXES BARTHELEMY, VICTOR REVEILLE</v>
          </cell>
          <cell r="I2431" t="str">
            <v>A4660</v>
          </cell>
          <cell r="J2431" t="e">
            <v>#N/A</v>
          </cell>
          <cell r="K2431" t="e">
            <v>#N/A</v>
          </cell>
          <cell r="L2431"/>
          <cell r="M2431"/>
          <cell r="N2431" t="e">
            <v>#N/A</v>
          </cell>
          <cell r="O2431" t="e">
            <v>#N/A</v>
          </cell>
          <cell r="P2431" t="e">
            <v>#N/A</v>
          </cell>
          <cell r="Q2431" t="e">
            <v>#N/A</v>
          </cell>
          <cell r="R2431" t="e">
            <v>#N/A</v>
          </cell>
          <cell r="S2431" t="e">
            <v>#N/A</v>
          </cell>
          <cell r="T2431" t="e">
            <v>#N/A</v>
          </cell>
          <cell r="U2431" t="e">
            <v>#N/A</v>
          </cell>
          <cell r="V2431" t="e">
            <v>#N/A</v>
          </cell>
          <cell r="W2431"/>
          <cell r="X2431" t="e">
            <v>#N/A</v>
          </cell>
          <cell r="Y2431" t="e">
            <v>#N/A</v>
          </cell>
          <cell r="Z2431" t="e">
            <v>#N/A</v>
          </cell>
          <cell r="AA2431"/>
          <cell r="AB2431"/>
          <cell r="AC2431"/>
          <cell r="AD2431"/>
          <cell r="AE2431" t="str">
            <v>ARRU</v>
          </cell>
          <cell r="AF2431" t="str">
            <v>FI</v>
          </cell>
          <cell r="AG2431"/>
          <cell r="AH2431"/>
        </row>
        <row r="2432">
          <cell r="A2432">
            <v>222923</v>
          </cell>
          <cell r="B2432">
            <v>1000</v>
          </cell>
          <cell r="C2432">
            <v>1035</v>
          </cell>
          <cell r="D2432" t="str">
            <v>SAKO</v>
          </cell>
          <cell r="E2432" t="str">
            <v/>
          </cell>
          <cell r="F2432" t="str">
            <v>X</v>
          </cell>
          <cell r="G2432" t="str">
            <v>INC. TAX ARTHUR O.C.</v>
          </cell>
          <cell r="H2432" t="str">
            <v>INCOME TAXES ARTHUR, BERNARD OUTHENIN CHALANDRE</v>
          </cell>
          <cell r="I2432" t="str">
            <v>A4660</v>
          </cell>
          <cell r="J2432" t="e">
            <v>#N/A</v>
          </cell>
          <cell r="K2432" t="e">
            <v>#N/A</v>
          </cell>
          <cell r="L2432"/>
          <cell r="M2432"/>
          <cell r="N2432" t="e">
            <v>#N/A</v>
          </cell>
          <cell r="O2432" t="e">
            <v>#N/A</v>
          </cell>
          <cell r="P2432" t="e">
            <v>#N/A</v>
          </cell>
          <cell r="Q2432" t="e">
            <v>#N/A</v>
          </cell>
          <cell r="R2432" t="e">
            <v>#N/A</v>
          </cell>
          <cell r="S2432" t="e">
            <v>#N/A</v>
          </cell>
          <cell r="T2432" t="e">
            <v>#N/A</v>
          </cell>
          <cell r="U2432" t="e">
            <v>#N/A</v>
          </cell>
          <cell r="V2432" t="e">
            <v>#N/A</v>
          </cell>
          <cell r="W2432"/>
          <cell r="X2432" t="e">
            <v>#N/A</v>
          </cell>
          <cell r="Y2432" t="e">
            <v>#N/A</v>
          </cell>
          <cell r="Z2432" t="e">
            <v>#N/A</v>
          </cell>
          <cell r="AA2432"/>
          <cell r="AB2432"/>
          <cell r="AC2432"/>
          <cell r="AD2432"/>
          <cell r="AE2432" t="str">
            <v>ARRU</v>
          </cell>
          <cell r="AF2432" t="str">
            <v>FI</v>
          </cell>
          <cell r="AG2432"/>
          <cell r="AH2432"/>
        </row>
        <row r="2433">
          <cell r="A2433">
            <v>222924</v>
          </cell>
          <cell r="B2433">
            <v>1000</v>
          </cell>
          <cell r="C2433">
            <v>1035</v>
          </cell>
          <cell r="D2433" t="str">
            <v>SAKO</v>
          </cell>
          <cell r="E2433" t="str">
            <v/>
          </cell>
          <cell r="F2433" t="str">
            <v>X</v>
          </cell>
          <cell r="G2433" t="str">
            <v>INC. TAX ROMANE DED.</v>
          </cell>
          <cell r="H2433" t="str">
            <v>INCOME TAXES ROMANE, ANASTASIA DEDYK</v>
          </cell>
          <cell r="I2433" t="str">
            <v>A4660</v>
          </cell>
          <cell r="J2433" t="e">
            <v>#N/A</v>
          </cell>
          <cell r="K2433" t="e">
            <v>#N/A</v>
          </cell>
          <cell r="L2433"/>
          <cell r="M2433"/>
          <cell r="N2433" t="e">
            <v>#N/A</v>
          </cell>
          <cell r="O2433" t="e">
            <v>#N/A</v>
          </cell>
          <cell r="P2433" t="e">
            <v>#N/A</v>
          </cell>
          <cell r="Q2433" t="e">
            <v>#N/A</v>
          </cell>
          <cell r="R2433" t="e">
            <v>#N/A</v>
          </cell>
          <cell r="S2433" t="e">
            <v>#N/A</v>
          </cell>
          <cell r="T2433" t="e">
            <v>#N/A</v>
          </cell>
          <cell r="U2433" t="e">
            <v>#N/A</v>
          </cell>
          <cell r="V2433" t="e">
            <v>#N/A</v>
          </cell>
          <cell r="W2433"/>
          <cell r="X2433" t="e">
            <v>#N/A</v>
          </cell>
          <cell r="Y2433" t="e">
            <v>#N/A</v>
          </cell>
          <cell r="Z2433" t="e">
            <v>#N/A</v>
          </cell>
          <cell r="AA2433"/>
          <cell r="AB2433"/>
          <cell r="AC2433"/>
          <cell r="AD2433"/>
          <cell r="AE2433" t="str">
            <v>ARRU</v>
          </cell>
          <cell r="AF2433" t="str">
            <v>FI</v>
          </cell>
          <cell r="AG2433"/>
          <cell r="AH2433"/>
        </row>
        <row r="2434">
          <cell r="A2434">
            <v>222925</v>
          </cell>
          <cell r="B2434">
            <v>1000</v>
          </cell>
          <cell r="C2434">
            <v>1035</v>
          </cell>
          <cell r="D2434" t="str">
            <v>SAKO</v>
          </cell>
          <cell r="E2434" t="str">
            <v/>
          </cell>
          <cell r="F2434" t="str">
            <v>X</v>
          </cell>
          <cell r="G2434" t="str">
            <v>INC. TAX ELENA O.C.</v>
          </cell>
          <cell r="H2434" t="str">
            <v>INCOME TAXES ELENA, MARIE-C. OUTHENIN CHALANDRE</v>
          </cell>
          <cell r="I2434" t="str">
            <v>A4660</v>
          </cell>
          <cell r="J2434" t="e">
            <v>#N/A</v>
          </cell>
          <cell r="K2434" t="e">
            <v>#N/A</v>
          </cell>
          <cell r="L2434"/>
          <cell r="M2434"/>
          <cell r="N2434" t="e">
            <v>#N/A</v>
          </cell>
          <cell r="O2434" t="e">
            <v>#N/A</v>
          </cell>
          <cell r="P2434" t="e">
            <v>#N/A</v>
          </cell>
          <cell r="Q2434" t="e">
            <v>#N/A</v>
          </cell>
          <cell r="R2434" t="e">
            <v>#N/A</v>
          </cell>
          <cell r="S2434" t="e">
            <v>#N/A</v>
          </cell>
          <cell r="T2434" t="e">
            <v>#N/A</v>
          </cell>
          <cell r="U2434" t="e">
            <v>#N/A</v>
          </cell>
          <cell r="V2434" t="e">
            <v>#N/A</v>
          </cell>
          <cell r="W2434"/>
          <cell r="X2434" t="e">
            <v>#N/A</v>
          </cell>
          <cell r="Y2434" t="e">
            <v>#N/A</v>
          </cell>
          <cell r="Z2434" t="e">
            <v>#N/A</v>
          </cell>
          <cell r="AA2434"/>
          <cell r="AB2434"/>
          <cell r="AC2434"/>
          <cell r="AD2434"/>
          <cell r="AE2434" t="str">
            <v>ARRU</v>
          </cell>
          <cell r="AF2434" t="str">
            <v>FI</v>
          </cell>
          <cell r="AG2434"/>
          <cell r="AH2434"/>
        </row>
        <row r="2435">
          <cell r="A2435">
            <v>222926</v>
          </cell>
          <cell r="B2435">
            <v>1000</v>
          </cell>
          <cell r="C2435">
            <v>1035</v>
          </cell>
          <cell r="D2435" t="str">
            <v>SAKO</v>
          </cell>
          <cell r="E2435" t="str">
            <v/>
          </cell>
          <cell r="F2435" t="str">
            <v>X</v>
          </cell>
          <cell r="G2435" t="str">
            <v>INC. TAX GASPARD O.C</v>
          </cell>
          <cell r="H2435" t="str">
            <v>INCOME TAXES GASPARD, EDOUARD OUTHENIN CHALANDRE</v>
          </cell>
          <cell r="I2435" t="str">
            <v>A4660</v>
          </cell>
          <cell r="J2435" t="e">
            <v>#N/A</v>
          </cell>
          <cell r="K2435" t="e">
            <v>#N/A</v>
          </cell>
          <cell r="L2435"/>
          <cell r="M2435"/>
          <cell r="N2435" t="e">
            <v>#N/A</v>
          </cell>
          <cell r="O2435" t="e">
            <v>#N/A</v>
          </cell>
          <cell r="P2435" t="e">
            <v>#N/A</v>
          </cell>
          <cell r="Q2435" t="e">
            <v>#N/A</v>
          </cell>
          <cell r="R2435" t="e">
            <v>#N/A</v>
          </cell>
          <cell r="S2435" t="e">
            <v>#N/A</v>
          </cell>
          <cell r="T2435" t="e">
            <v>#N/A</v>
          </cell>
          <cell r="U2435" t="e">
            <v>#N/A</v>
          </cell>
          <cell r="V2435" t="e">
            <v>#N/A</v>
          </cell>
          <cell r="W2435"/>
          <cell r="X2435" t="e">
            <v>#N/A</v>
          </cell>
          <cell r="Y2435" t="e">
            <v>#N/A</v>
          </cell>
          <cell r="Z2435" t="e">
            <v>#N/A</v>
          </cell>
          <cell r="AA2435"/>
          <cell r="AB2435"/>
          <cell r="AC2435"/>
          <cell r="AD2435"/>
          <cell r="AE2435" t="str">
            <v>ARRU</v>
          </cell>
          <cell r="AF2435" t="str">
            <v>FI</v>
          </cell>
          <cell r="AG2435"/>
          <cell r="AH2435"/>
        </row>
        <row r="2436">
          <cell r="A2436">
            <v>222927</v>
          </cell>
          <cell r="B2436">
            <v>1000</v>
          </cell>
          <cell r="C2436">
            <v>1035</v>
          </cell>
          <cell r="D2436" t="str">
            <v>SAKO</v>
          </cell>
          <cell r="E2436" t="str">
            <v/>
          </cell>
          <cell r="F2436" t="str">
            <v>X</v>
          </cell>
          <cell r="G2436" t="str">
            <v>INC. TAX J.O. CH.</v>
          </cell>
          <cell r="H2436" t="str">
            <v>INCOME TAXES JACQUELINE OUTHENIN CHALANDRE</v>
          </cell>
          <cell r="I2436" t="str">
            <v>A4660</v>
          </cell>
          <cell r="J2436" t="e">
            <v>#N/A</v>
          </cell>
          <cell r="K2436" t="e">
            <v>#N/A</v>
          </cell>
          <cell r="L2436"/>
          <cell r="M2436"/>
          <cell r="N2436" t="e">
            <v>#N/A</v>
          </cell>
          <cell r="O2436" t="e">
            <v>#N/A</v>
          </cell>
          <cell r="P2436" t="e">
            <v>#N/A</v>
          </cell>
          <cell r="Q2436" t="e">
            <v>#N/A</v>
          </cell>
          <cell r="R2436" t="e">
            <v>#N/A</v>
          </cell>
          <cell r="S2436" t="e">
            <v>#N/A</v>
          </cell>
          <cell r="T2436" t="e">
            <v>#N/A</v>
          </cell>
          <cell r="U2436" t="e">
            <v>#N/A</v>
          </cell>
          <cell r="V2436" t="e">
            <v>#N/A</v>
          </cell>
          <cell r="W2436"/>
          <cell r="X2436" t="e">
            <v>#N/A</v>
          </cell>
          <cell r="Y2436" t="e">
            <v>#N/A</v>
          </cell>
          <cell r="Z2436" t="e">
            <v>#N/A</v>
          </cell>
          <cell r="AA2436"/>
          <cell r="AB2436"/>
          <cell r="AC2436"/>
          <cell r="AD2436"/>
          <cell r="AE2436" t="str">
            <v>ARRU</v>
          </cell>
          <cell r="AF2436" t="str">
            <v>FI</v>
          </cell>
          <cell r="AG2436"/>
          <cell r="AH2436"/>
        </row>
        <row r="2437">
          <cell r="A2437">
            <v>222928</v>
          </cell>
          <cell r="B2437">
            <v>1000</v>
          </cell>
          <cell r="C2437">
            <v>1035</v>
          </cell>
          <cell r="D2437" t="str">
            <v>SAKO</v>
          </cell>
          <cell r="E2437" t="str">
            <v/>
          </cell>
          <cell r="F2437" t="str">
            <v>X</v>
          </cell>
          <cell r="G2437" t="str">
            <v>INC. TAX IND. O. CH.</v>
          </cell>
          <cell r="H2437" t="str">
            <v>INCOME TAXES INDIVISION OUTHENIN CHALANDRE</v>
          </cell>
          <cell r="I2437" t="str">
            <v>A4660</v>
          </cell>
          <cell r="J2437" t="e">
            <v>#N/A</v>
          </cell>
          <cell r="K2437" t="e">
            <v>#N/A</v>
          </cell>
          <cell r="L2437"/>
          <cell r="M2437"/>
          <cell r="N2437" t="e">
            <v>#N/A</v>
          </cell>
          <cell r="O2437" t="e">
            <v>#N/A</v>
          </cell>
          <cell r="P2437" t="e">
            <v>#N/A</v>
          </cell>
          <cell r="Q2437" t="e">
            <v>#N/A</v>
          </cell>
          <cell r="R2437" t="e">
            <v>#N/A</v>
          </cell>
          <cell r="S2437" t="e">
            <v>#N/A</v>
          </cell>
          <cell r="T2437" t="e">
            <v>#N/A</v>
          </cell>
          <cell r="U2437" t="e">
            <v>#N/A</v>
          </cell>
          <cell r="V2437" t="e">
            <v>#N/A</v>
          </cell>
          <cell r="W2437"/>
          <cell r="X2437" t="e">
            <v>#N/A</v>
          </cell>
          <cell r="Y2437" t="e">
            <v>#N/A</v>
          </cell>
          <cell r="Z2437" t="e">
            <v>#N/A</v>
          </cell>
          <cell r="AA2437"/>
          <cell r="AB2437"/>
          <cell r="AC2437"/>
          <cell r="AD2437"/>
          <cell r="AE2437" t="str">
            <v>ARRU</v>
          </cell>
          <cell r="AF2437" t="str">
            <v>FI</v>
          </cell>
          <cell r="AG2437"/>
          <cell r="AH2437"/>
        </row>
        <row r="2438">
          <cell r="A2438">
            <v>223000</v>
          </cell>
          <cell r="B2438">
            <v>1000</v>
          </cell>
          <cell r="C2438">
            <v>1035</v>
          </cell>
          <cell r="D2438" t="str">
            <v>SAKO</v>
          </cell>
          <cell r="E2438" t="str">
            <v/>
          </cell>
          <cell r="F2438" t="str">
            <v>X</v>
          </cell>
          <cell r="G2438" t="str">
            <v>LOCAL TAXES</v>
          </cell>
          <cell r="H2438" t="str">
            <v>LOCAL TAXES</v>
          </cell>
          <cell r="I2438" t="str">
            <v>P4300</v>
          </cell>
          <cell r="J2438" t="str">
            <v>RUB</v>
          </cell>
          <cell r="K2438" t="str">
            <v>X</v>
          </cell>
          <cell r="L2438"/>
          <cell r="M2438"/>
          <cell r="N2438" t="str">
            <v>X</v>
          </cell>
          <cell r="O2438">
            <v>0</v>
          </cell>
          <cell r="P2438">
            <v>0</v>
          </cell>
          <cell r="Q2438" t="str">
            <v>6810223000</v>
          </cell>
          <cell r="R2438">
            <v>0</v>
          </cell>
          <cell r="S2438" t="str">
            <v>X</v>
          </cell>
          <cell r="T2438" t="str">
            <v>001</v>
          </cell>
          <cell r="U2438" t="str">
            <v>Z013</v>
          </cell>
          <cell r="V2438" t="e">
            <v>#N/A</v>
          </cell>
          <cell r="W2438"/>
          <cell r="X2438" t="e">
            <v>#N/A</v>
          </cell>
          <cell r="Y2438">
            <v>0</v>
          </cell>
          <cell r="Z2438">
            <v>0</v>
          </cell>
          <cell r="AA2438"/>
          <cell r="AB2438"/>
          <cell r="AC2438"/>
          <cell r="AD2438"/>
          <cell r="AE2438" t="str">
            <v>ARRU</v>
          </cell>
          <cell r="AF2438" t="str">
            <v>FI</v>
          </cell>
          <cell r="AG2438" t="str">
            <v>Налоги прочие</v>
          </cell>
          <cell r="AH2438" t="str">
            <v>Налоги прочие</v>
          </cell>
        </row>
        <row r="2439">
          <cell r="A2439">
            <v>223001</v>
          </cell>
          <cell r="B2439">
            <v>1000</v>
          </cell>
          <cell r="C2439">
            <v>1035</v>
          </cell>
          <cell r="D2439" t="str">
            <v>SAKO</v>
          </cell>
          <cell r="E2439" t="str">
            <v/>
          </cell>
          <cell r="F2439" t="str">
            <v>X</v>
          </cell>
          <cell r="G2439" t="str">
            <v>STAMP TAX TO BE PAID</v>
          </cell>
          <cell r="H2439" t="str">
            <v>STAMP TAX TO BE PAID</v>
          </cell>
          <cell r="I2439" t="str">
            <v>P4300</v>
          </cell>
          <cell r="J2439" t="e">
            <v>#N/A</v>
          </cell>
          <cell r="K2439" t="e">
            <v>#N/A</v>
          </cell>
          <cell r="L2439"/>
          <cell r="M2439"/>
          <cell r="N2439" t="e">
            <v>#N/A</v>
          </cell>
          <cell r="O2439" t="e">
            <v>#N/A</v>
          </cell>
          <cell r="P2439" t="e">
            <v>#N/A</v>
          </cell>
          <cell r="Q2439" t="e">
            <v>#N/A</v>
          </cell>
          <cell r="R2439" t="e">
            <v>#N/A</v>
          </cell>
          <cell r="S2439" t="e">
            <v>#N/A</v>
          </cell>
          <cell r="T2439" t="e">
            <v>#N/A</v>
          </cell>
          <cell r="U2439" t="e">
            <v>#N/A</v>
          </cell>
          <cell r="V2439" t="e">
            <v>#N/A</v>
          </cell>
          <cell r="W2439"/>
          <cell r="X2439" t="e">
            <v>#N/A</v>
          </cell>
          <cell r="Y2439" t="e">
            <v>#N/A</v>
          </cell>
          <cell r="Z2439" t="e">
            <v>#N/A</v>
          </cell>
          <cell r="AA2439"/>
          <cell r="AB2439"/>
          <cell r="AC2439"/>
          <cell r="AD2439"/>
          <cell r="AE2439" t="str">
            <v>ARRU</v>
          </cell>
          <cell r="AF2439" t="str">
            <v>FI</v>
          </cell>
          <cell r="AG2439"/>
          <cell r="AH2439"/>
        </row>
        <row r="2440">
          <cell r="A2440">
            <v>223002</v>
          </cell>
          <cell r="B2440">
            <v>1000</v>
          </cell>
          <cell r="C2440">
            <v>1035</v>
          </cell>
          <cell r="D2440" t="str">
            <v>SAKO</v>
          </cell>
          <cell r="E2440" t="str">
            <v/>
          </cell>
          <cell r="F2440" t="str">
            <v>X</v>
          </cell>
          <cell r="G2440" t="str">
            <v>SALES AND USE TAX</v>
          </cell>
          <cell r="H2440" t="str">
            <v>SALES AND USE TAX</v>
          </cell>
          <cell r="I2440" t="str">
            <v>P4300</v>
          </cell>
          <cell r="J2440" t="e">
            <v>#N/A</v>
          </cell>
          <cell r="K2440" t="e">
            <v>#N/A</v>
          </cell>
          <cell r="L2440"/>
          <cell r="M2440"/>
          <cell r="N2440" t="e">
            <v>#N/A</v>
          </cell>
          <cell r="O2440" t="e">
            <v>#N/A</v>
          </cell>
          <cell r="P2440" t="e">
            <v>#N/A</v>
          </cell>
          <cell r="Q2440" t="e">
            <v>#N/A</v>
          </cell>
          <cell r="R2440" t="e">
            <v>#N/A</v>
          </cell>
          <cell r="S2440" t="e">
            <v>#N/A</v>
          </cell>
          <cell r="T2440" t="e">
            <v>#N/A</v>
          </cell>
          <cell r="U2440" t="e">
            <v>#N/A</v>
          </cell>
          <cell r="V2440" t="e">
            <v>#N/A</v>
          </cell>
          <cell r="W2440"/>
          <cell r="X2440" t="e">
            <v>#N/A</v>
          </cell>
          <cell r="Y2440" t="e">
            <v>#N/A</v>
          </cell>
          <cell r="Z2440" t="e">
            <v>#N/A</v>
          </cell>
          <cell r="AA2440"/>
          <cell r="AB2440"/>
          <cell r="AC2440"/>
          <cell r="AD2440"/>
          <cell r="AE2440" t="str">
            <v>ARRU</v>
          </cell>
          <cell r="AF2440" t="str">
            <v>FI</v>
          </cell>
          <cell r="AG2440"/>
          <cell r="AH2440"/>
        </row>
        <row r="2441">
          <cell r="A2441">
            <v>223003</v>
          </cell>
          <cell r="B2441">
            <v>1000</v>
          </cell>
          <cell r="C2441">
            <v>1035</v>
          </cell>
          <cell r="D2441" t="str">
            <v>SAKO</v>
          </cell>
          <cell r="E2441" t="str">
            <v/>
          </cell>
          <cell r="F2441" t="str">
            <v>X</v>
          </cell>
          <cell r="G2441" t="str">
            <v>PROF. TAX PAY. 1034</v>
          </cell>
          <cell r="H2441" t="str">
            <v>PROFESSIONAL TAX PAYABLE 1034</v>
          </cell>
          <cell r="I2441" t="str">
            <v>P4300</v>
          </cell>
          <cell r="J2441" t="e">
            <v>#N/A</v>
          </cell>
          <cell r="K2441" t="e">
            <v>#N/A</v>
          </cell>
          <cell r="L2441"/>
          <cell r="M2441"/>
          <cell r="N2441" t="e">
            <v>#N/A</v>
          </cell>
          <cell r="O2441" t="e">
            <v>#N/A</v>
          </cell>
          <cell r="P2441" t="e">
            <v>#N/A</v>
          </cell>
          <cell r="Q2441" t="e">
            <v>#N/A</v>
          </cell>
          <cell r="R2441" t="e">
            <v>#N/A</v>
          </cell>
          <cell r="S2441" t="e">
            <v>#N/A</v>
          </cell>
          <cell r="T2441" t="e">
            <v>#N/A</v>
          </cell>
          <cell r="U2441" t="e">
            <v>#N/A</v>
          </cell>
          <cell r="V2441" t="e">
            <v>#N/A</v>
          </cell>
          <cell r="W2441"/>
          <cell r="X2441" t="e">
            <v>#N/A</v>
          </cell>
          <cell r="Y2441" t="e">
            <v>#N/A</v>
          </cell>
          <cell r="Z2441" t="e">
            <v>#N/A</v>
          </cell>
          <cell r="AA2441"/>
          <cell r="AB2441"/>
          <cell r="AC2441"/>
          <cell r="AD2441"/>
          <cell r="AE2441" t="str">
            <v>ARRU</v>
          </cell>
          <cell r="AF2441" t="str">
            <v>FI</v>
          </cell>
          <cell r="AG2441"/>
          <cell r="AH2441"/>
        </row>
        <row r="2442">
          <cell r="A2442">
            <v>223004</v>
          </cell>
          <cell r="B2442">
            <v>1000</v>
          </cell>
          <cell r="C2442">
            <v>1035</v>
          </cell>
          <cell r="D2442" t="str">
            <v>SAKO</v>
          </cell>
          <cell r="E2442" t="str">
            <v/>
          </cell>
          <cell r="F2442" t="str">
            <v>X</v>
          </cell>
          <cell r="G2442" t="str">
            <v>LOCAL TAXES V</v>
          </cell>
          <cell r="H2442" t="str">
            <v>LOCAL TAXES V</v>
          </cell>
          <cell r="I2442" t="str">
            <v>P4300</v>
          </cell>
          <cell r="J2442" t="str">
            <v>RUB</v>
          </cell>
          <cell r="K2442" t="str">
            <v>X</v>
          </cell>
          <cell r="L2442"/>
          <cell r="M2442"/>
          <cell r="N2442" t="str">
            <v>X</v>
          </cell>
          <cell r="O2442">
            <v>0</v>
          </cell>
          <cell r="P2442">
            <v>0</v>
          </cell>
          <cell r="Q2442" t="str">
            <v>6807223004</v>
          </cell>
          <cell r="R2442">
            <v>0</v>
          </cell>
          <cell r="S2442" t="str">
            <v>X</v>
          </cell>
          <cell r="T2442" t="str">
            <v>001</v>
          </cell>
          <cell r="U2442" t="str">
            <v>Z013</v>
          </cell>
          <cell r="V2442" t="e">
            <v>#N/A</v>
          </cell>
          <cell r="W2442"/>
          <cell r="X2442" t="e">
            <v>#N/A</v>
          </cell>
          <cell r="Y2442">
            <v>0</v>
          </cell>
          <cell r="Z2442">
            <v>0</v>
          </cell>
          <cell r="AA2442"/>
          <cell r="AB2442"/>
          <cell r="AC2442"/>
          <cell r="AD2442"/>
          <cell r="AE2442" t="str">
            <v>ARRU</v>
          </cell>
          <cell r="AF2442" t="str">
            <v>FI</v>
          </cell>
          <cell r="AG2442" t="str">
            <v>Транспортный налог</v>
          </cell>
          <cell r="AH2442" t="str">
            <v>Транспортный налог</v>
          </cell>
        </row>
        <row r="2443">
          <cell r="A2443">
            <v>223005</v>
          </cell>
          <cell r="B2443">
            <v>1000</v>
          </cell>
          <cell r="C2443">
            <v>1035</v>
          </cell>
          <cell r="D2443" t="str">
            <v>SAKO</v>
          </cell>
          <cell r="E2443" t="str">
            <v/>
          </cell>
          <cell r="F2443" t="str">
            <v>X</v>
          </cell>
          <cell r="G2443" t="str">
            <v>LOCAL TAXES VI</v>
          </cell>
          <cell r="H2443" t="str">
            <v>LOCAL TAXES VI</v>
          </cell>
          <cell r="I2443" t="str">
            <v>P4300</v>
          </cell>
          <cell r="J2443" t="str">
            <v>RUB</v>
          </cell>
          <cell r="K2443" t="str">
            <v>X</v>
          </cell>
          <cell r="L2443"/>
          <cell r="M2443"/>
          <cell r="N2443" t="str">
            <v>X</v>
          </cell>
          <cell r="O2443">
            <v>0</v>
          </cell>
          <cell r="P2443">
            <v>0</v>
          </cell>
          <cell r="Q2443" t="str">
            <v>6811223005</v>
          </cell>
          <cell r="R2443">
            <v>0</v>
          </cell>
          <cell r="S2443" t="str">
            <v>X</v>
          </cell>
          <cell r="T2443" t="str">
            <v>001</v>
          </cell>
          <cell r="U2443" t="str">
            <v>Z013</v>
          </cell>
          <cell r="V2443" t="e">
            <v>#N/A</v>
          </cell>
          <cell r="W2443"/>
          <cell r="X2443" t="e">
            <v>#N/A</v>
          </cell>
          <cell r="Y2443">
            <v>0</v>
          </cell>
          <cell r="Z2443">
            <v>0</v>
          </cell>
          <cell r="AA2443"/>
          <cell r="AB2443"/>
          <cell r="AC2443"/>
          <cell r="AD2443"/>
          <cell r="AE2443" t="str">
            <v>ARRU</v>
          </cell>
          <cell r="AF2443" t="str">
            <v>FI</v>
          </cell>
          <cell r="AG2443" t="str">
            <v>Налог на землю</v>
          </cell>
          <cell r="AH2443" t="str">
            <v>Налог на землю</v>
          </cell>
        </row>
        <row r="2444">
          <cell r="A2444">
            <v>223006</v>
          </cell>
          <cell r="B2444">
            <v>1000</v>
          </cell>
          <cell r="C2444">
            <v>1035</v>
          </cell>
          <cell r="D2444" t="str">
            <v>SAKO</v>
          </cell>
          <cell r="E2444" t="str">
            <v/>
          </cell>
          <cell r="F2444" t="str">
            <v>X</v>
          </cell>
          <cell r="G2444" t="str">
            <v>LOCAL TAXES VII</v>
          </cell>
          <cell r="H2444" t="str">
            <v>LOCAL TAXES VII</v>
          </cell>
          <cell r="I2444" t="str">
            <v>P4300</v>
          </cell>
          <cell r="J2444" t="str">
            <v>RUB</v>
          </cell>
          <cell r="K2444" t="str">
            <v>X</v>
          </cell>
          <cell r="L2444"/>
          <cell r="M2444"/>
          <cell r="N2444" t="str">
            <v>X</v>
          </cell>
          <cell r="O2444">
            <v>0</v>
          </cell>
          <cell r="P2444">
            <v>0</v>
          </cell>
          <cell r="Q2444" t="str">
            <v>6808223006</v>
          </cell>
          <cell r="R2444">
            <v>0</v>
          </cell>
          <cell r="S2444" t="str">
            <v>X</v>
          </cell>
          <cell r="T2444" t="str">
            <v>001</v>
          </cell>
          <cell r="U2444" t="str">
            <v>Z013</v>
          </cell>
          <cell r="V2444" t="e">
            <v>#N/A</v>
          </cell>
          <cell r="W2444"/>
          <cell r="X2444" t="e">
            <v>#N/A</v>
          </cell>
          <cell r="Y2444">
            <v>0</v>
          </cell>
          <cell r="Z2444">
            <v>0</v>
          </cell>
          <cell r="AA2444"/>
          <cell r="AB2444"/>
          <cell r="AC2444"/>
          <cell r="AD2444"/>
          <cell r="AE2444" t="str">
            <v>ARRU</v>
          </cell>
          <cell r="AF2444" t="str">
            <v>FI</v>
          </cell>
          <cell r="AG2444" t="str">
            <v xml:space="preserve">Налог на имущество </v>
          </cell>
          <cell r="AH2444" t="str">
            <v xml:space="preserve">Налог на имущество </v>
          </cell>
        </row>
        <row r="2445">
          <cell r="A2445">
            <v>223007</v>
          </cell>
          <cell r="B2445">
            <v>1000</v>
          </cell>
          <cell r="C2445">
            <v>1035</v>
          </cell>
          <cell r="D2445" t="str">
            <v>SAKO</v>
          </cell>
          <cell r="E2445" t="str">
            <v/>
          </cell>
          <cell r="F2445" t="str">
            <v>X</v>
          </cell>
          <cell r="G2445" t="str">
            <v>SERVICE TAX PAYABLE</v>
          </cell>
          <cell r="H2445" t="str">
            <v>SERVICE TAX PAYABLE</v>
          </cell>
          <cell r="I2445" t="str">
            <v>P4200</v>
          </cell>
          <cell r="J2445" t="e">
            <v>#N/A</v>
          </cell>
          <cell r="K2445" t="e">
            <v>#N/A</v>
          </cell>
          <cell r="L2445"/>
          <cell r="M2445"/>
          <cell r="N2445" t="e">
            <v>#N/A</v>
          </cell>
          <cell r="O2445" t="e">
            <v>#N/A</v>
          </cell>
          <cell r="P2445" t="e">
            <v>#N/A</v>
          </cell>
          <cell r="Q2445" t="e">
            <v>#N/A</v>
          </cell>
          <cell r="R2445" t="e">
            <v>#N/A</v>
          </cell>
          <cell r="S2445" t="e">
            <v>#N/A</v>
          </cell>
          <cell r="T2445" t="e">
            <v>#N/A</v>
          </cell>
          <cell r="U2445" t="e">
            <v>#N/A</v>
          </cell>
          <cell r="V2445">
            <v>0</v>
          </cell>
          <cell r="W2445"/>
          <cell r="X2445">
            <v>0</v>
          </cell>
          <cell r="Y2445" t="e">
            <v>#N/A</v>
          </cell>
          <cell r="Z2445" t="e">
            <v>#N/A</v>
          </cell>
          <cell r="AA2445"/>
          <cell r="AB2445"/>
          <cell r="AC2445"/>
          <cell r="AD2445"/>
          <cell r="AE2445" t="str">
            <v>ARRU</v>
          </cell>
          <cell r="AF2445" t="str">
            <v>FI</v>
          </cell>
          <cell r="AG2445"/>
          <cell r="AH2445"/>
        </row>
        <row r="2446">
          <cell r="A2446">
            <v>223008</v>
          </cell>
          <cell r="B2446">
            <v>1000</v>
          </cell>
          <cell r="C2446">
            <v>1035</v>
          </cell>
          <cell r="D2446" t="str">
            <v>SAKO</v>
          </cell>
          <cell r="E2446" t="str">
            <v/>
          </cell>
          <cell r="F2446" t="str">
            <v>X</v>
          </cell>
          <cell r="G2446" t="str">
            <v>SERVICE TAX EDU CESS</v>
          </cell>
          <cell r="H2446" t="str">
            <v>SERVICE TAX EDU CESS</v>
          </cell>
          <cell r="I2446" t="str">
            <v>P4200</v>
          </cell>
          <cell r="J2446" t="e">
            <v>#N/A</v>
          </cell>
          <cell r="K2446" t="e">
            <v>#N/A</v>
          </cell>
          <cell r="L2446"/>
          <cell r="M2446"/>
          <cell r="N2446" t="e">
            <v>#N/A</v>
          </cell>
          <cell r="O2446" t="e">
            <v>#N/A</v>
          </cell>
          <cell r="P2446" t="e">
            <v>#N/A</v>
          </cell>
          <cell r="Q2446" t="e">
            <v>#N/A</v>
          </cell>
          <cell r="R2446" t="e">
            <v>#N/A</v>
          </cell>
          <cell r="S2446" t="e">
            <v>#N/A</v>
          </cell>
          <cell r="T2446" t="e">
            <v>#N/A</v>
          </cell>
          <cell r="U2446" t="e">
            <v>#N/A</v>
          </cell>
          <cell r="V2446" t="e">
            <v>#N/A</v>
          </cell>
          <cell r="W2446"/>
          <cell r="X2446" t="e">
            <v>#N/A</v>
          </cell>
          <cell r="Y2446" t="e">
            <v>#N/A</v>
          </cell>
          <cell r="Z2446" t="e">
            <v>#N/A</v>
          </cell>
          <cell r="AA2446"/>
          <cell r="AB2446"/>
          <cell r="AC2446"/>
          <cell r="AD2446"/>
          <cell r="AE2446" t="str">
            <v>ARRU</v>
          </cell>
          <cell r="AF2446" t="str">
            <v>FI</v>
          </cell>
          <cell r="AG2446"/>
          <cell r="AH2446"/>
        </row>
        <row r="2447">
          <cell r="A2447">
            <v>223009</v>
          </cell>
          <cell r="B2447">
            <v>1000</v>
          </cell>
          <cell r="C2447">
            <v>1035</v>
          </cell>
          <cell r="D2447" t="str">
            <v>SAKO</v>
          </cell>
          <cell r="E2447" t="str">
            <v/>
          </cell>
          <cell r="F2447" t="str">
            <v>X</v>
          </cell>
          <cell r="G2447" t="str">
            <v>SERVICE TAX S.EDU CE</v>
          </cell>
          <cell r="H2447" t="str">
            <v>SERVICE TAX S.EDU CESS</v>
          </cell>
          <cell r="I2447" t="str">
            <v>P4200</v>
          </cell>
          <cell r="J2447" t="e">
            <v>#N/A</v>
          </cell>
          <cell r="K2447" t="e">
            <v>#N/A</v>
          </cell>
          <cell r="L2447"/>
          <cell r="M2447"/>
          <cell r="N2447" t="e">
            <v>#N/A</v>
          </cell>
          <cell r="O2447" t="e">
            <v>#N/A</v>
          </cell>
          <cell r="P2447" t="e">
            <v>#N/A</v>
          </cell>
          <cell r="Q2447" t="e">
            <v>#N/A</v>
          </cell>
          <cell r="R2447" t="e">
            <v>#N/A</v>
          </cell>
          <cell r="S2447" t="e">
            <v>#N/A</v>
          </cell>
          <cell r="T2447" t="e">
            <v>#N/A</v>
          </cell>
          <cell r="U2447" t="e">
            <v>#N/A</v>
          </cell>
          <cell r="V2447" t="e">
            <v>#N/A</v>
          </cell>
          <cell r="W2447"/>
          <cell r="X2447" t="e">
            <v>#N/A</v>
          </cell>
          <cell r="Y2447" t="e">
            <v>#N/A</v>
          </cell>
          <cell r="Z2447" t="e">
            <v>#N/A</v>
          </cell>
          <cell r="AA2447"/>
          <cell r="AB2447"/>
          <cell r="AC2447"/>
          <cell r="AD2447"/>
          <cell r="AE2447" t="str">
            <v>ARRU</v>
          </cell>
          <cell r="AF2447" t="str">
            <v>FI</v>
          </cell>
          <cell r="AG2447"/>
          <cell r="AH2447"/>
        </row>
        <row r="2448">
          <cell r="A2448">
            <v>223010</v>
          </cell>
          <cell r="B2448">
            <v>1000</v>
          </cell>
          <cell r="C2448">
            <v>1035</v>
          </cell>
          <cell r="D2448" t="str">
            <v>SAKO</v>
          </cell>
          <cell r="E2448" t="str">
            <v/>
          </cell>
          <cell r="F2448" t="str">
            <v>X</v>
          </cell>
          <cell r="G2448" t="str">
            <v>WITHOLDING TAX SERV</v>
          </cell>
          <cell r="H2448" t="str">
            <v>WITHOLDING TAX IN SERVICES INVOICES</v>
          </cell>
          <cell r="I2448" t="str">
            <v>A4301</v>
          </cell>
          <cell r="J2448" t="e">
            <v>#N/A</v>
          </cell>
          <cell r="K2448" t="e">
            <v>#N/A</v>
          </cell>
          <cell r="L2448"/>
          <cell r="M2448"/>
          <cell r="N2448" t="e">
            <v>#N/A</v>
          </cell>
          <cell r="O2448" t="e">
            <v>#N/A</v>
          </cell>
          <cell r="P2448" t="e">
            <v>#N/A</v>
          </cell>
          <cell r="Q2448" t="e">
            <v>#N/A</v>
          </cell>
          <cell r="R2448" t="e">
            <v>#N/A</v>
          </cell>
          <cell r="S2448" t="e">
            <v>#N/A</v>
          </cell>
          <cell r="T2448" t="e">
            <v>#N/A</v>
          </cell>
          <cell r="U2448" t="e">
            <v>#N/A</v>
          </cell>
          <cell r="V2448" t="e">
            <v>#N/A</v>
          </cell>
          <cell r="W2448"/>
          <cell r="X2448" t="e">
            <v>#N/A</v>
          </cell>
          <cell r="Y2448" t="e">
            <v>#N/A</v>
          </cell>
          <cell r="Z2448" t="e">
            <v>#N/A</v>
          </cell>
          <cell r="AA2448"/>
          <cell r="AB2448"/>
          <cell r="AC2448"/>
          <cell r="AD2448"/>
          <cell r="AE2448" t="str">
            <v>ARRU</v>
          </cell>
          <cell r="AF2448" t="str">
            <v>FI</v>
          </cell>
          <cell r="AG2448"/>
          <cell r="AH2448"/>
        </row>
        <row r="2449">
          <cell r="A2449">
            <v>223011</v>
          </cell>
          <cell r="B2449">
            <v>1000</v>
          </cell>
          <cell r="C2449">
            <v>1035</v>
          </cell>
          <cell r="D2449" t="str">
            <v>SAKO</v>
          </cell>
          <cell r="E2449" t="str">
            <v/>
          </cell>
          <cell r="F2449" t="str">
            <v>X</v>
          </cell>
          <cell r="G2449" t="str">
            <v>WITH INSS SERV THIRD</v>
          </cell>
          <cell r="H2449" t="str">
            <v>WITHOLDING INSS TAX IN SERVICES INVOICES THIRD PAR</v>
          </cell>
          <cell r="I2449" t="str">
            <v>A4301</v>
          </cell>
          <cell r="J2449" t="e">
            <v>#N/A</v>
          </cell>
          <cell r="K2449" t="e">
            <v>#N/A</v>
          </cell>
          <cell r="L2449"/>
          <cell r="M2449"/>
          <cell r="N2449" t="e">
            <v>#N/A</v>
          </cell>
          <cell r="O2449" t="e">
            <v>#N/A</v>
          </cell>
          <cell r="P2449" t="e">
            <v>#N/A</v>
          </cell>
          <cell r="Q2449" t="e">
            <v>#N/A</v>
          </cell>
          <cell r="R2449" t="e">
            <v>#N/A</v>
          </cell>
          <cell r="S2449" t="e">
            <v>#N/A</v>
          </cell>
          <cell r="T2449" t="e">
            <v>#N/A</v>
          </cell>
          <cell r="U2449" t="e">
            <v>#N/A</v>
          </cell>
          <cell r="V2449">
            <v>0</v>
          </cell>
          <cell r="W2449"/>
          <cell r="X2449">
            <v>0</v>
          </cell>
          <cell r="Y2449" t="e">
            <v>#N/A</v>
          </cell>
          <cell r="Z2449" t="e">
            <v>#N/A</v>
          </cell>
          <cell r="AA2449"/>
          <cell r="AB2449"/>
          <cell r="AC2449"/>
          <cell r="AD2449"/>
          <cell r="AE2449" t="str">
            <v>ARRU</v>
          </cell>
          <cell r="AF2449" t="str">
            <v>FI</v>
          </cell>
          <cell r="AG2449"/>
          <cell r="AH2449"/>
        </row>
        <row r="2450">
          <cell r="A2450">
            <v>223013</v>
          </cell>
          <cell r="B2450">
            <v>1000</v>
          </cell>
          <cell r="C2450">
            <v>1035</v>
          </cell>
          <cell r="D2450" t="str">
            <v>SAKO</v>
          </cell>
          <cell r="E2450" t="str">
            <v/>
          </cell>
          <cell r="F2450" t="str">
            <v>X</v>
          </cell>
          <cell r="G2450" t="str">
            <v>WTIHOL TAX - IR</v>
          </cell>
          <cell r="H2450" t="str">
            <v>IR WITHOLDING TAX to compensate</v>
          </cell>
          <cell r="I2450" t="str">
            <v>A4301</v>
          </cell>
          <cell r="J2450" t="e">
            <v>#N/A</v>
          </cell>
          <cell r="K2450" t="e">
            <v>#N/A</v>
          </cell>
          <cell r="L2450"/>
          <cell r="M2450"/>
          <cell r="N2450" t="e">
            <v>#N/A</v>
          </cell>
          <cell r="O2450" t="e">
            <v>#N/A</v>
          </cell>
          <cell r="P2450" t="e">
            <v>#N/A</v>
          </cell>
          <cell r="Q2450" t="e">
            <v>#N/A</v>
          </cell>
          <cell r="R2450" t="e">
            <v>#N/A</v>
          </cell>
          <cell r="S2450" t="e">
            <v>#N/A</v>
          </cell>
          <cell r="T2450" t="e">
            <v>#N/A</v>
          </cell>
          <cell r="U2450" t="e">
            <v>#N/A</v>
          </cell>
          <cell r="V2450">
            <v>0</v>
          </cell>
          <cell r="W2450"/>
          <cell r="X2450">
            <v>0</v>
          </cell>
          <cell r="Y2450" t="e">
            <v>#N/A</v>
          </cell>
          <cell r="Z2450" t="e">
            <v>#N/A</v>
          </cell>
          <cell r="AA2450"/>
          <cell r="AB2450"/>
          <cell r="AC2450"/>
          <cell r="AD2450"/>
          <cell r="AE2450" t="str">
            <v>ARRU</v>
          </cell>
          <cell r="AF2450" t="str">
            <v>FI</v>
          </cell>
          <cell r="AG2450"/>
          <cell r="AH2450"/>
        </row>
        <row r="2451">
          <cell r="A2451">
            <v>223014</v>
          </cell>
          <cell r="B2451">
            <v>1000</v>
          </cell>
          <cell r="C2451">
            <v>1035</v>
          </cell>
          <cell r="D2451" t="str">
            <v>SAKO</v>
          </cell>
          <cell r="E2451" t="str">
            <v/>
          </cell>
          <cell r="F2451" t="str">
            <v>X</v>
          </cell>
          <cell r="G2451" t="str">
            <v>WTIHOL TAX - CS</v>
          </cell>
          <cell r="H2451" t="str">
            <v>CS WITHOLDING TAX to compensate</v>
          </cell>
          <cell r="I2451" t="str">
            <v>A4301</v>
          </cell>
          <cell r="J2451" t="e">
            <v>#N/A</v>
          </cell>
          <cell r="K2451" t="e">
            <v>#N/A</v>
          </cell>
          <cell r="L2451"/>
          <cell r="M2451"/>
          <cell r="N2451" t="e">
            <v>#N/A</v>
          </cell>
          <cell r="O2451" t="e">
            <v>#N/A</v>
          </cell>
          <cell r="P2451" t="e">
            <v>#N/A</v>
          </cell>
          <cell r="Q2451" t="e">
            <v>#N/A</v>
          </cell>
          <cell r="R2451" t="e">
            <v>#N/A</v>
          </cell>
          <cell r="S2451" t="e">
            <v>#N/A</v>
          </cell>
          <cell r="T2451" t="e">
            <v>#N/A</v>
          </cell>
          <cell r="U2451" t="e">
            <v>#N/A</v>
          </cell>
          <cell r="V2451">
            <v>0</v>
          </cell>
          <cell r="W2451"/>
          <cell r="X2451">
            <v>0</v>
          </cell>
          <cell r="Y2451" t="e">
            <v>#N/A</v>
          </cell>
          <cell r="Z2451" t="e">
            <v>#N/A</v>
          </cell>
          <cell r="AA2451"/>
          <cell r="AB2451"/>
          <cell r="AC2451"/>
          <cell r="AD2451"/>
          <cell r="AE2451" t="str">
            <v>ARRU</v>
          </cell>
          <cell r="AF2451" t="str">
            <v>FI</v>
          </cell>
          <cell r="AG2451"/>
          <cell r="AH2451"/>
        </row>
        <row r="2452">
          <cell r="A2452">
            <v>223015</v>
          </cell>
          <cell r="B2452">
            <v>1000</v>
          </cell>
          <cell r="C2452">
            <v>1035</v>
          </cell>
          <cell r="D2452" t="str">
            <v>SAKO</v>
          </cell>
          <cell r="E2452" t="str">
            <v/>
          </cell>
          <cell r="F2452" t="str">
            <v>X</v>
          </cell>
          <cell r="G2452" t="str">
            <v>WTIHOL TAX - PIS</v>
          </cell>
          <cell r="H2452" t="str">
            <v>PIS WITHOLDING TAX to compensate</v>
          </cell>
          <cell r="I2452" t="str">
            <v>A4301</v>
          </cell>
          <cell r="J2452" t="e">
            <v>#N/A</v>
          </cell>
          <cell r="K2452" t="e">
            <v>#N/A</v>
          </cell>
          <cell r="L2452"/>
          <cell r="M2452"/>
          <cell r="N2452" t="e">
            <v>#N/A</v>
          </cell>
          <cell r="O2452" t="e">
            <v>#N/A</v>
          </cell>
          <cell r="P2452" t="e">
            <v>#N/A</v>
          </cell>
          <cell r="Q2452" t="e">
            <v>#N/A</v>
          </cell>
          <cell r="R2452" t="e">
            <v>#N/A</v>
          </cell>
          <cell r="S2452" t="e">
            <v>#N/A</v>
          </cell>
          <cell r="T2452" t="e">
            <v>#N/A</v>
          </cell>
          <cell r="U2452" t="e">
            <v>#N/A</v>
          </cell>
          <cell r="V2452" t="e">
            <v>#N/A</v>
          </cell>
          <cell r="W2452"/>
          <cell r="X2452" t="e">
            <v>#N/A</v>
          </cell>
          <cell r="Y2452" t="e">
            <v>#N/A</v>
          </cell>
          <cell r="Z2452" t="e">
            <v>#N/A</v>
          </cell>
          <cell r="AA2452"/>
          <cell r="AB2452"/>
          <cell r="AC2452"/>
          <cell r="AD2452"/>
          <cell r="AE2452" t="str">
            <v>ARRU</v>
          </cell>
          <cell r="AF2452" t="str">
            <v>FI</v>
          </cell>
          <cell r="AG2452"/>
          <cell r="AH2452"/>
        </row>
        <row r="2453">
          <cell r="A2453">
            <v>223016</v>
          </cell>
          <cell r="B2453">
            <v>1000</v>
          </cell>
          <cell r="C2453">
            <v>1035</v>
          </cell>
          <cell r="D2453" t="str">
            <v>SAKO</v>
          </cell>
          <cell r="E2453" t="str">
            <v/>
          </cell>
          <cell r="F2453" t="str">
            <v>X</v>
          </cell>
          <cell r="G2453" t="str">
            <v>WTIHOL TAX - COFINS</v>
          </cell>
          <cell r="H2453" t="str">
            <v>COFINS WITHOLDING TAX  to compensate</v>
          </cell>
          <cell r="I2453" t="str">
            <v>A4301</v>
          </cell>
          <cell r="J2453" t="e">
            <v>#N/A</v>
          </cell>
          <cell r="K2453" t="e">
            <v>#N/A</v>
          </cell>
          <cell r="L2453"/>
          <cell r="M2453"/>
          <cell r="N2453" t="e">
            <v>#N/A</v>
          </cell>
          <cell r="O2453" t="e">
            <v>#N/A</v>
          </cell>
          <cell r="P2453" t="e">
            <v>#N/A</v>
          </cell>
          <cell r="Q2453" t="e">
            <v>#N/A</v>
          </cell>
          <cell r="R2453" t="e">
            <v>#N/A</v>
          </cell>
          <cell r="S2453" t="e">
            <v>#N/A</v>
          </cell>
          <cell r="T2453" t="e">
            <v>#N/A</v>
          </cell>
          <cell r="U2453" t="e">
            <v>#N/A</v>
          </cell>
          <cell r="V2453" t="e">
            <v>#N/A</v>
          </cell>
          <cell r="W2453"/>
          <cell r="X2453" t="e">
            <v>#N/A</v>
          </cell>
          <cell r="Y2453" t="e">
            <v>#N/A</v>
          </cell>
          <cell r="Z2453" t="e">
            <v>#N/A</v>
          </cell>
          <cell r="AA2453"/>
          <cell r="AB2453"/>
          <cell r="AC2453"/>
          <cell r="AD2453"/>
          <cell r="AE2453" t="str">
            <v>ARRU</v>
          </cell>
          <cell r="AF2453" t="str">
            <v>FI</v>
          </cell>
          <cell r="AG2453"/>
          <cell r="AH2453"/>
        </row>
        <row r="2454">
          <cell r="A2454">
            <v>223050</v>
          </cell>
          <cell r="B2454">
            <v>1000</v>
          </cell>
          <cell r="C2454">
            <v>1035</v>
          </cell>
          <cell r="D2454" t="str">
            <v>SAKO</v>
          </cell>
          <cell r="E2454" t="str">
            <v/>
          </cell>
          <cell r="F2454" t="str">
            <v>X</v>
          </cell>
          <cell r="G2454" t="str">
            <v>PROV LOCAL TAXES</v>
          </cell>
          <cell r="H2454" t="str">
            <v>PROVISION FOR LOCAL TAXES</v>
          </cell>
          <cell r="I2454" t="str">
            <v>P4300</v>
          </cell>
          <cell r="J2454" t="e">
            <v>#N/A</v>
          </cell>
          <cell r="K2454" t="e">
            <v>#N/A</v>
          </cell>
          <cell r="L2454"/>
          <cell r="M2454"/>
          <cell r="N2454" t="e">
            <v>#N/A</v>
          </cell>
          <cell r="O2454" t="e">
            <v>#N/A</v>
          </cell>
          <cell r="P2454" t="e">
            <v>#N/A</v>
          </cell>
          <cell r="Q2454" t="e">
            <v>#N/A</v>
          </cell>
          <cell r="R2454" t="e">
            <v>#N/A</v>
          </cell>
          <cell r="S2454" t="e">
            <v>#N/A</v>
          </cell>
          <cell r="T2454" t="e">
            <v>#N/A</v>
          </cell>
          <cell r="U2454" t="e">
            <v>#N/A</v>
          </cell>
          <cell r="V2454" t="e">
            <v>#N/A</v>
          </cell>
          <cell r="W2454"/>
          <cell r="X2454" t="e">
            <v>#N/A</v>
          </cell>
          <cell r="Y2454" t="e">
            <v>#N/A</v>
          </cell>
          <cell r="Z2454" t="e">
            <v>#N/A</v>
          </cell>
          <cell r="AA2454"/>
          <cell r="AB2454"/>
          <cell r="AC2454"/>
          <cell r="AD2454"/>
          <cell r="AE2454" t="str">
            <v>ARRU</v>
          </cell>
          <cell r="AF2454" t="str">
            <v>FI</v>
          </cell>
          <cell r="AG2454"/>
          <cell r="AH2454"/>
        </row>
        <row r="2455">
          <cell r="A2455">
            <v>223060</v>
          </cell>
          <cell r="B2455">
            <v>1000</v>
          </cell>
          <cell r="C2455">
            <v>1035</v>
          </cell>
          <cell r="D2455" t="str">
            <v>SAKO</v>
          </cell>
          <cell r="E2455" t="str">
            <v/>
          </cell>
          <cell r="F2455" t="str">
            <v>X</v>
          </cell>
          <cell r="G2455" t="str">
            <v>PERSINCTAX WITHH</v>
          </cell>
          <cell r="H2455" t="str">
            <v>PERSONAL INCOME TAXES WITHHOLDING</v>
          </cell>
          <cell r="I2455" t="str">
            <v>P4300</v>
          </cell>
          <cell r="J2455" t="str">
            <v>RUB</v>
          </cell>
          <cell r="K2455" t="str">
            <v>X</v>
          </cell>
          <cell r="L2455"/>
          <cell r="M2455"/>
          <cell r="N2455" t="str">
            <v>X</v>
          </cell>
          <cell r="O2455">
            <v>0</v>
          </cell>
          <cell r="P2455">
            <v>0</v>
          </cell>
          <cell r="Q2455" t="str">
            <v>6801223060</v>
          </cell>
          <cell r="R2455">
            <v>0</v>
          </cell>
          <cell r="S2455" t="str">
            <v>X</v>
          </cell>
          <cell r="T2455" t="str">
            <v>001</v>
          </cell>
          <cell r="U2455" t="str">
            <v>Z013</v>
          </cell>
          <cell r="V2455" t="e">
            <v>#N/A</v>
          </cell>
          <cell r="W2455"/>
          <cell r="X2455" t="e">
            <v>#N/A</v>
          </cell>
          <cell r="Y2455">
            <v>0</v>
          </cell>
          <cell r="Z2455">
            <v>0</v>
          </cell>
          <cell r="AA2455"/>
          <cell r="AB2455"/>
          <cell r="AC2455"/>
          <cell r="AD2455"/>
          <cell r="AE2455" t="str">
            <v>ARRU</v>
          </cell>
          <cell r="AF2455" t="str">
            <v>FI</v>
          </cell>
          <cell r="AG2455" t="str">
            <v>НДФЛ</v>
          </cell>
          <cell r="AH2455" t="str">
            <v xml:space="preserve">Налог на доходы физических лиц </v>
          </cell>
        </row>
        <row r="2456">
          <cell r="A2456">
            <v>223061</v>
          </cell>
          <cell r="B2456">
            <v>1000</v>
          </cell>
          <cell r="C2456">
            <v>1035</v>
          </cell>
          <cell r="D2456" t="str">
            <v>SAKO</v>
          </cell>
          <cell r="E2456" t="str">
            <v/>
          </cell>
          <cell r="F2456" t="str">
            <v>X</v>
          </cell>
          <cell r="G2456" t="str">
            <v>PERSINCTAX WITHH II</v>
          </cell>
          <cell r="H2456" t="str">
            <v>PERSONAL INCOME TAXES WITHHOLDING II</v>
          </cell>
          <cell r="I2456" t="str">
            <v>P4300</v>
          </cell>
          <cell r="J2456" t="e">
            <v>#N/A</v>
          </cell>
          <cell r="K2456" t="e">
            <v>#N/A</v>
          </cell>
          <cell r="L2456"/>
          <cell r="M2456"/>
          <cell r="N2456" t="e">
            <v>#N/A</v>
          </cell>
          <cell r="O2456" t="e">
            <v>#N/A</v>
          </cell>
          <cell r="P2456" t="e">
            <v>#N/A</v>
          </cell>
          <cell r="Q2456" t="e">
            <v>#N/A</v>
          </cell>
          <cell r="R2456" t="e">
            <v>#N/A</v>
          </cell>
          <cell r="S2456" t="e">
            <v>#N/A</v>
          </cell>
          <cell r="T2456" t="e">
            <v>#N/A</v>
          </cell>
          <cell r="U2456" t="e">
            <v>#N/A</v>
          </cell>
          <cell r="V2456" t="e">
            <v>#N/A</v>
          </cell>
          <cell r="W2456"/>
          <cell r="X2456" t="e">
            <v>#N/A</v>
          </cell>
          <cell r="Y2456" t="e">
            <v>#N/A</v>
          </cell>
          <cell r="Z2456" t="e">
            <v>#N/A</v>
          </cell>
          <cell r="AA2456"/>
          <cell r="AB2456"/>
          <cell r="AC2456"/>
          <cell r="AD2456"/>
          <cell r="AE2456" t="str">
            <v>ARRU</v>
          </cell>
          <cell r="AF2456" t="str">
            <v>FI</v>
          </cell>
          <cell r="AG2456"/>
          <cell r="AH2456"/>
        </row>
        <row r="2457">
          <cell r="A2457">
            <v>223062</v>
          </cell>
          <cell r="B2457">
            <v>1000</v>
          </cell>
          <cell r="C2457">
            <v>1035</v>
          </cell>
          <cell r="D2457" t="str">
            <v>SAKO</v>
          </cell>
          <cell r="E2457" t="str">
            <v/>
          </cell>
          <cell r="F2457" t="str">
            <v>X</v>
          </cell>
          <cell r="G2457" t="str">
            <v>PERSINCTAX WITHHOLDI</v>
          </cell>
          <cell r="H2457" t="str">
            <v>PERSONAL INCOME TAXES WITHHOLDING</v>
          </cell>
          <cell r="I2457" t="str">
            <v>P4300</v>
          </cell>
          <cell r="J2457" t="e">
            <v>#N/A</v>
          </cell>
          <cell r="K2457" t="e">
            <v>#N/A</v>
          </cell>
          <cell r="L2457"/>
          <cell r="M2457"/>
          <cell r="N2457" t="e">
            <v>#N/A</v>
          </cell>
          <cell r="O2457" t="e">
            <v>#N/A</v>
          </cell>
          <cell r="P2457" t="e">
            <v>#N/A</v>
          </cell>
          <cell r="Q2457" t="e">
            <v>#N/A</v>
          </cell>
          <cell r="R2457" t="e">
            <v>#N/A</v>
          </cell>
          <cell r="S2457" t="e">
            <v>#N/A</v>
          </cell>
          <cell r="T2457" t="e">
            <v>#N/A</v>
          </cell>
          <cell r="U2457" t="e">
            <v>#N/A</v>
          </cell>
          <cell r="V2457" t="e">
            <v>#N/A</v>
          </cell>
          <cell r="W2457"/>
          <cell r="X2457" t="e">
            <v>#N/A</v>
          </cell>
          <cell r="Y2457" t="e">
            <v>#N/A</v>
          </cell>
          <cell r="Z2457" t="e">
            <v>#N/A</v>
          </cell>
          <cell r="AA2457"/>
          <cell r="AB2457"/>
          <cell r="AC2457"/>
          <cell r="AD2457"/>
          <cell r="AE2457" t="str">
            <v>ARRU</v>
          </cell>
          <cell r="AF2457" t="str">
            <v>FI</v>
          </cell>
          <cell r="AG2457"/>
          <cell r="AH2457"/>
        </row>
        <row r="2458">
          <cell r="A2458">
            <v>223063</v>
          </cell>
          <cell r="B2458">
            <v>1000</v>
          </cell>
          <cell r="C2458">
            <v>1035</v>
          </cell>
          <cell r="D2458" t="str">
            <v>SAKO</v>
          </cell>
          <cell r="E2458" t="str">
            <v/>
          </cell>
          <cell r="F2458" t="str">
            <v>X</v>
          </cell>
          <cell r="G2458" t="str">
            <v>PERSINCTAX WITHHOLDI</v>
          </cell>
          <cell r="H2458" t="str">
            <v>PERSONAL INCOME TAXES WITHHOLDING</v>
          </cell>
          <cell r="I2458" t="str">
            <v>P4300</v>
          </cell>
          <cell r="J2458" t="e">
            <v>#N/A</v>
          </cell>
          <cell r="K2458" t="e">
            <v>#N/A</v>
          </cell>
          <cell r="L2458"/>
          <cell r="M2458"/>
          <cell r="N2458" t="e">
            <v>#N/A</v>
          </cell>
          <cell r="O2458" t="e">
            <v>#N/A</v>
          </cell>
          <cell r="P2458" t="e">
            <v>#N/A</v>
          </cell>
          <cell r="Q2458" t="e">
            <v>#N/A</v>
          </cell>
          <cell r="R2458" t="e">
            <v>#N/A</v>
          </cell>
          <cell r="S2458" t="e">
            <v>#N/A</v>
          </cell>
          <cell r="T2458" t="e">
            <v>#N/A</v>
          </cell>
          <cell r="U2458" t="e">
            <v>#N/A</v>
          </cell>
          <cell r="V2458" t="e">
            <v>#N/A</v>
          </cell>
          <cell r="W2458"/>
          <cell r="X2458" t="e">
            <v>#N/A</v>
          </cell>
          <cell r="Y2458" t="e">
            <v>#N/A</v>
          </cell>
          <cell r="Z2458" t="e">
            <v>#N/A</v>
          </cell>
          <cell r="AA2458"/>
          <cell r="AB2458"/>
          <cell r="AC2458"/>
          <cell r="AD2458"/>
          <cell r="AE2458" t="str">
            <v>ARRU</v>
          </cell>
          <cell r="AF2458" t="str">
            <v>FI</v>
          </cell>
          <cell r="AG2458"/>
          <cell r="AH2458"/>
        </row>
        <row r="2459">
          <cell r="A2459">
            <v>223064</v>
          </cell>
          <cell r="B2459">
            <v>1000</v>
          </cell>
          <cell r="C2459">
            <v>1035</v>
          </cell>
          <cell r="D2459" t="str">
            <v>SAKO</v>
          </cell>
          <cell r="E2459" t="str">
            <v/>
          </cell>
          <cell r="F2459" t="str">
            <v>X</v>
          </cell>
          <cell r="G2459" t="str">
            <v>PERS INC TAX GTL</v>
          </cell>
          <cell r="H2459" t="str">
            <v>PERSONAL INCOME TAXES GTL Credit/Debit amounts</v>
          </cell>
          <cell r="I2459" t="str">
            <v>P4300</v>
          </cell>
          <cell r="J2459" t="e">
            <v>#N/A</v>
          </cell>
          <cell r="K2459" t="e">
            <v>#N/A</v>
          </cell>
          <cell r="L2459"/>
          <cell r="M2459"/>
          <cell r="N2459" t="e">
            <v>#N/A</v>
          </cell>
          <cell r="O2459" t="e">
            <v>#N/A</v>
          </cell>
          <cell r="P2459" t="e">
            <v>#N/A</v>
          </cell>
          <cell r="Q2459" t="e">
            <v>#N/A</v>
          </cell>
          <cell r="R2459" t="e">
            <v>#N/A</v>
          </cell>
          <cell r="S2459" t="e">
            <v>#N/A</v>
          </cell>
          <cell r="T2459" t="e">
            <v>#N/A</v>
          </cell>
          <cell r="U2459" t="e">
            <v>#N/A</v>
          </cell>
          <cell r="V2459" t="e">
            <v>#N/A</v>
          </cell>
          <cell r="W2459"/>
          <cell r="X2459" t="e">
            <v>#N/A</v>
          </cell>
          <cell r="Y2459" t="e">
            <v>#N/A</v>
          </cell>
          <cell r="Z2459" t="e">
            <v>#N/A</v>
          </cell>
          <cell r="AA2459"/>
          <cell r="AB2459"/>
          <cell r="AC2459"/>
          <cell r="AD2459"/>
          <cell r="AE2459" t="str">
            <v>ARRU</v>
          </cell>
          <cell r="AF2459" t="str">
            <v>FI</v>
          </cell>
          <cell r="AG2459"/>
          <cell r="AH2459"/>
        </row>
        <row r="2460">
          <cell r="A2460">
            <v>223065</v>
          </cell>
          <cell r="B2460">
            <v>1000</v>
          </cell>
          <cell r="C2460">
            <v>1035</v>
          </cell>
          <cell r="D2460" t="str">
            <v>SAKO</v>
          </cell>
          <cell r="E2460" t="str">
            <v/>
          </cell>
          <cell r="F2460" t="str">
            <v>X</v>
          </cell>
          <cell r="G2460" t="str">
            <v>TAX DEDUC SOURCE SAL</v>
          </cell>
          <cell r="H2460" t="str">
            <v>TAX DEDUCTION AT SOURCE SALARY</v>
          </cell>
          <cell r="I2460" t="str">
            <v>P4300</v>
          </cell>
          <cell r="J2460" t="e">
            <v>#N/A</v>
          </cell>
          <cell r="K2460" t="e">
            <v>#N/A</v>
          </cell>
          <cell r="L2460"/>
          <cell r="M2460"/>
          <cell r="N2460" t="e">
            <v>#N/A</v>
          </cell>
          <cell r="O2460" t="e">
            <v>#N/A</v>
          </cell>
          <cell r="P2460" t="e">
            <v>#N/A</v>
          </cell>
          <cell r="Q2460" t="e">
            <v>#N/A</v>
          </cell>
          <cell r="R2460" t="e">
            <v>#N/A</v>
          </cell>
          <cell r="S2460" t="e">
            <v>#N/A</v>
          </cell>
          <cell r="T2460" t="e">
            <v>#N/A</v>
          </cell>
          <cell r="U2460" t="e">
            <v>#N/A</v>
          </cell>
          <cell r="V2460" t="e">
            <v>#N/A</v>
          </cell>
          <cell r="W2460"/>
          <cell r="X2460" t="e">
            <v>#N/A</v>
          </cell>
          <cell r="Y2460" t="e">
            <v>#N/A</v>
          </cell>
          <cell r="Z2460" t="e">
            <v>#N/A</v>
          </cell>
          <cell r="AA2460"/>
          <cell r="AB2460"/>
          <cell r="AC2460"/>
          <cell r="AD2460"/>
          <cell r="AE2460" t="str">
            <v>ARRU</v>
          </cell>
          <cell r="AF2460" t="str">
            <v>FI</v>
          </cell>
          <cell r="AG2460"/>
          <cell r="AH2460"/>
        </row>
        <row r="2461">
          <cell r="A2461">
            <v>223066</v>
          </cell>
          <cell r="B2461">
            <v>1000</v>
          </cell>
          <cell r="C2461">
            <v>1035</v>
          </cell>
          <cell r="D2461" t="str">
            <v>SAKO</v>
          </cell>
          <cell r="E2461" t="str">
            <v/>
          </cell>
          <cell r="F2461" t="str">
            <v>X</v>
          </cell>
          <cell r="G2461" t="str">
            <v>PERSINCTAX WITHHOLDI</v>
          </cell>
          <cell r="H2461" t="str">
            <v>PERSONAL INCOME TAXES WITHHOLDING</v>
          </cell>
          <cell r="I2461" t="str">
            <v>P4300</v>
          </cell>
          <cell r="J2461" t="e">
            <v>#N/A</v>
          </cell>
          <cell r="K2461" t="e">
            <v>#N/A</v>
          </cell>
          <cell r="L2461"/>
          <cell r="M2461"/>
          <cell r="N2461" t="e">
            <v>#N/A</v>
          </cell>
          <cell r="O2461" t="e">
            <v>#N/A</v>
          </cell>
          <cell r="P2461" t="e">
            <v>#N/A</v>
          </cell>
          <cell r="Q2461" t="e">
            <v>#N/A</v>
          </cell>
          <cell r="R2461" t="e">
            <v>#N/A</v>
          </cell>
          <cell r="S2461" t="e">
            <v>#N/A</v>
          </cell>
          <cell r="T2461" t="e">
            <v>#N/A</v>
          </cell>
          <cell r="U2461" t="e">
            <v>#N/A</v>
          </cell>
          <cell r="V2461" t="e">
            <v>#N/A</v>
          </cell>
          <cell r="W2461"/>
          <cell r="X2461" t="e">
            <v>#N/A</v>
          </cell>
          <cell r="Y2461" t="e">
            <v>#N/A</v>
          </cell>
          <cell r="Z2461" t="e">
            <v>#N/A</v>
          </cell>
          <cell r="AA2461"/>
          <cell r="AB2461"/>
          <cell r="AC2461"/>
          <cell r="AD2461"/>
          <cell r="AE2461" t="str">
            <v>ARRU</v>
          </cell>
          <cell r="AF2461" t="str">
            <v>FI</v>
          </cell>
          <cell r="AG2461"/>
          <cell r="AH2461"/>
        </row>
        <row r="2462">
          <cell r="A2462">
            <v>223067</v>
          </cell>
          <cell r="B2462">
            <v>1000</v>
          </cell>
          <cell r="C2462">
            <v>1035</v>
          </cell>
          <cell r="D2462" t="str">
            <v>SAKO</v>
          </cell>
          <cell r="E2462" t="str">
            <v/>
          </cell>
          <cell r="F2462" t="str">
            <v>X</v>
          </cell>
          <cell r="G2462" t="str">
            <v>PERSINCTAX WITHHOLDI</v>
          </cell>
          <cell r="H2462" t="str">
            <v>PERSONAL INCOME TAXES WITHHOLDING</v>
          </cell>
          <cell r="I2462" t="str">
            <v>P4300</v>
          </cell>
          <cell r="J2462" t="e">
            <v>#N/A</v>
          </cell>
          <cell r="K2462" t="e">
            <v>#N/A</v>
          </cell>
          <cell r="L2462"/>
          <cell r="M2462"/>
          <cell r="N2462" t="e">
            <v>#N/A</v>
          </cell>
          <cell r="O2462" t="e">
            <v>#N/A</v>
          </cell>
          <cell r="P2462" t="e">
            <v>#N/A</v>
          </cell>
          <cell r="Q2462" t="e">
            <v>#N/A</v>
          </cell>
          <cell r="R2462" t="e">
            <v>#N/A</v>
          </cell>
          <cell r="S2462" t="e">
            <v>#N/A</v>
          </cell>
          <cell r="T2462" t="e">
            <v>#N/A</v>
          </cell>
          <cell r="U2462" t="e">
            <v>#N/A</v>
          </cell>
          <cell r="V2462">
            <v>0</v>
          </cell>
          <cell r="W2462"/>
          <cell r="X2462">
            <v>0</v>
          </cell>
          <cell r="Y2462" t="e">
            <v>#N/A</v>
          </cell>
          <cell r="Z2462" t="e">
            <v>#N/A</v>
          </cell>
          <cell r="AA2462"/>
          <cell r="AB2462"/>
          <cell r="AC2462"/>
          <cell r="AD2462"/>
          <cell r="AE2462" t="str">
            <v>ARRU</v>
          </cell>
          <cell r="AF2462" t="str">
            <v>FI</v>
          </cell>
          <cell r="AG2462"/>
          <cell r="AH2462"/>
        </row>
        <row r="2463">
          <cell r="A2463">
            <v>223070</v>
          </cell>
          <cell r="B2463">
            <v>1000</v>
          </cell>
          <cell r="C2463">
            <v>1035</v>
          </cell>
          <cell r="D2463" t="str">
            <v>SAKO</v>
          </cell>
          <cell r="E2463" t="str">
            <v/>
          </cell>
          <cell r="F2463" t="str">
            <v>X</v>
          </cell>
          <cell r="G2463" t="str">
            <v>COMP INC TAX  WITHH</v>
          </cell>
          <cell r="H2463" t="str">
            <v>COMPANY INCOME TAXES WITHHOLDING</v>
          </cell>
          <cell r="I2463" t="str">
            <v>P4300</v>
          </cell>
          <cell r="J2463" t="e">
            <v>#N/A</v>
          </cell>
          <cell r="K2463" t="e">
            <v>#N/A</v>
          </cell>
          <cell r="L2463"/>
          <cell r="M2463"/>
          <cell r="N2463" t="e">
            <v>#N/A</v>
          </cell>
          <cell r="O2463" t="e">
            <v>#N/A</v>
          </cell>
          <cell r="P2463" t="e">
            <v>#N/A</v>
          </cell>
          <cell r="Q2463" t="e">
            <v>#N/A</v>
          </cell>
          <cell r="R2463" t="e">
            <v>#N/A</v>
          </cell>
          <cell r="S2463" t="e">
            <v>#N/A</v>
          </cell>
          <cell r="T2463" t="e">
            <v>#N/A</v>
          </cell>
          <cell r="U2463" t="e">
            <v>#N/A</v>
          </cell>
          <cell r="V2463" t="e">
            <v>#N/A</v>
          </cell>
          <cell r="W2463"/>
          <cell r="X2463" t="e">
            <v>#N/A</v>
          </cell>
          <cell r="Y2463" t="e">
            <v>#N/A</v>
          </cell>
          <cell r="Z2463" t="e">
            <v>#N/A</v>
          </cell>
          <cell r="AA2463"/>
          <cell r="AB2463"/>
          <cell r="AC2463"/>
          <cell r="AD2463"/>
          <cell r="AE2463" t="str">
            <v>ARRU</v>
          </cell>
          <cell r="AF2463" t="str">
            <v>FI</v>
          </cell>
          <cell r="AG2463"/>
          <cell r="AH2463"/>
        </row>
        <row r="2464">
          <cell r="A2464">
            <v>223071</v>
          </cell>
          <cell r="B2464">
            <v>1000</v>
          </cell>
          <cell r="C2464">
            <v>1035</v>
          </cell>
          <cell r="D2464" t="str">
            <v>SAKO</v>
          </cell>
          <cell r="E2464" t="str">
            <v/>
          </cell>
          <cell r="F2464" t="str">
            <v>X</v>
          </cell>
          <cell r="G2464" t="str">
            <v>COMP INC TAX  WITHH</v>
          </cell>
          <cell r="H2464" t="str">
            <v>COMPANY INCOME TAXES WITHHOLDING</v>
          </cell>
          <cell r="I2464" t="str">
            <v>P4300</v>
          </cell>
          <cell r="J2464" t="e">
            <v>#N/A</v>
          </cell>
          <cell r="K2464" t="e">
            <v>#N/A</v>
          </cell>
          <cell r="L2464"/>
          <cell r="M2464"/>
          <cell r="N2464" t="e">
            <v>#N/A</v>
          </cell>
          <cell r="O2464" t="e">
            <v>#N/A</v>
          </cell>
          <cell r="P2464" t="e">
            <v>#N/A</v>
          </cell>
          <cell r="Q2464" t="e">
            <v>#N/A</v>
          </cell>
          <cell r="R2464" t="e">
            <v>#N/A</v>
          </cell>
          <cell r="S2464" t="e">
            <v>#N/A</v>
          </cell>
          <cell r="T2464" t="e">
            <v>#N/A</v>
          </cell>
          <cell r="U2464" t="e">
            <v>#N/A</v>
          </cell>
          <cell r="V2464" t="e">
            <v>#N/A</v>
          </cell>
          <cell r="W2464"/>
          <cell r="X2464" t="e">
            <v>#N/A</v>
          </cell>
          <cell r="Y2464" t="e">
            <v>#N/A</v>
          </cell>
          <cell r="Z2464" t="e">
            <v>#N/A</v>
          </cell>
          <cell r="AA2464"/>
          <cell r="AB2464"/>
          <cell r="AC2464"/>
          <cell r="AD2464"/>
          <cell r="AE2464" t="str">
            <v>ARRU</v>
          </cell>
          <cell r="AF2464" t="str">
            <v>FI</v>
          </cell>
          <cell r="AG2464"/>
          <cell r="AH2464"/>
        </row>
        <row r="2465">
          <cell r="A2465">
            <v>223072</v>
          </cell>
          <cell r="B2465">
            <v>1000</v>
          </cell>
          <cell r="C2465">
            <v>1035</v>
          </cell>
          <cell r="D2465" t="str">
            <v>SAKO</v>
          </cell>
          <cell r="E2465" t="str">
            <v/>
          </cell>
          <cell r="F2465" t="str">
            <v>X</v>
          </cell>
          <cell r="G2465" t="str">
            <v>COMP INC TAX  WITHH</v>
          </cell>
          <cell r="H2465" t="str">
            <v>COMPANY INCOME TAXES WITHHOLDING</v>
          </cell>
          <cell r="I2465" t="str">
            <v>P4300</v>
          </cell>
          <cell r="J2465" t="e">
            <v>#N/A</v>
          </cell>
          <cell r="K2465" t="e">
            <v>#N/A</v>
          </cell>
          <cell r="L2465"/>
          <cell r="M2465"/>
          <cell r="N2465" t="e">
            <v>#N/A</v>
          </cell>
          <cell r="O2465" t="e">
            <v>#N/A</v>
          </cell>
          <cell r="P2465" t="e">
            <v>#N/A</v>
          </cell>
          <cell r="Q2465" t="e">
            <v>#N/A</v>
          </cell>
          <cell r="R2465" t="e">
            <v>#N/A</v>
          </cell>
          <cell r="S2465" t="e">
            <v>#N/A</v>
          </cell>
          <cell r="T2465" t="e">
            <v>#N/A</v>
          </cell>
          <cell r="U2465" t="e">
            <v>#N/A</v>
          </cell>
          <cell r="V2465" t="e">
            <v>#N/A</v>
          </cell>
          <cell r="W2465"/>
          <cell r="X2465" t="e">
            <v>#N/A</v>
          </cell>
          <cell r="Y2465" t="e">
            <v>#N/A</v>
          </cell>
          <cell r="Z2465" t="e">
            <v>#N/A</v>
          </cell>
          <cell r="AA2465"/>
          <cell r="AB2465"/>
          <cell r="AC2465"/>
          <cell r="AD2465"/>
          <cell r="AE2465" t="str">
            <v>ARRU</v>
          </cell>
          <cell r="AF2465" t="str">
            <v>FI</v>
          </cell>
          <cell r="AG2465"/>
          <cell r="AH2465"/>
        </row>
        <row r="2466">
          <cell r="A2466">
            <v>223073</v>
          </cell>
          <cell r="B2466">
            <v>1000</v>
          </cell>
          <cell r="C2466">
            <v>1035</v>
          </cell>
          <cell r="D2466" t="str">
            <v>SAKO</v>
          </cell>
          <cell r="E2466" t="str">
            <v/>
          </cell>
          <cell r="F2466" t="str">
            <v>X</v>
          </cell>
          <cell r="G2466" t="str">
            <v>COMP INC TAX  WITHH</v>
          </cell>
          <cell r="H2466" t="str">
            <v>COMPANY INCOME TAXES WITHHOLDING</v>
          </cell>
          <cell r="I2466" t="str">
            <v>P4300</v>
          </cell>
          <cell r="J2466" t="e">
            <v>#N/A</v>
          </cell>
          <cell r="K2466" t="e">
            <v>#N/A</v>
          </cell>
          <cell r="L2466"/>
          <cell r="M2466"/>
          <cell r="N2466" t="e">
            <v>#N/A</v>
          </cell>
          <cell r="O2466" t="e">
            <v>#N/A</v>
          </cell>
          <cell r="P2466" t="e">
            <v>#N/A</v>
          </cell>
          <cell r="Q2466" t="e">
            <v>#N/A</v>
          </cell>
          <cell r="R2466" t="e">
            <v>#N/A</v>
          </cell>
          <cell r="S2466" t="e">
            <v>#N/A</v>
          </cell>
          <cell r="T2466" t="e">
            <v>#N/A</v>
          </cell>
          <cell r="U2466" t="e">
            <v>#N/A</v>
          </cell>
          <cell r="V2466" t="e">
            <v>#N/A</v>
          </cell>
          <cell r="W2466"/>
          <cell r="X2466" t="e">
            <v>#N/A</v>
          </cell>
          <cell r="Y2466" t="e">
            <v>#N/A</v>
          </cell>
          <cell r="Z2466" t="e">
            <v>#N/A</v>
          </cell>
          <cell r="AA2466"/>
          <cell r="AB2466"/>
          <cell r="AC2466"/>
          <cell r="AD2466"/>
          <cell r="AE2466" t="str">
            <v>ARRU</v>
          </cell>
          <cell r="AF2466" t="str">
            <v>FI</v>
          </cell>
          <cell r="AG2466"/>
          <cell r="AH2466"/>
        </row>
        <row r="2467">
          <cell r="A2467">
            <v>223074</v>
          </cell>
          <cell r="B2467">
            <v>1000</v>
          </cell>
          <cell r="C2467">
            <v>1035</v>
          </cell>
          <cell r="D2467" t="str">
            <v>SAKO</v>
          </cell>
          <cell r="E2467" t="str">
            <v/>
          </cell>
          <cell r="F2467" t="str">
            <v>X</v>
          </cell>
          <cell r="G2467" t="str">
            <v>TAX DED SOURCE 194C</v>
          </cell>
          <cell r="H2467" t="str">
            <v>TAX DEDUCTION AT SOURCE 194C</v>
          </cell>
          <cell r="I2467" t="str">
            <v>P4300</v>
          </cell>
          <cell r="J2467" t="e">
            <v>#N/A</v>
          </cell>
          <cell r="K2467" t="e">
            <v>#N/A</v>
          </cell>
          <cell r="L2467"/>
          <cell r="M2467"/>
          <cell r="N2467" t="e">
            <v>#N/A</v>
          </cell>
          <cell r="O2467" t="e">
            <v>#N/A</v>
          </cell>
          <cell r="P2467" t="e">
            <v>#N/A</v>
          </cell>
          <cell r="Q2467" t="e">
            <v>#N/A</v>
          </cell>
          <cell r="R2467" t="e">
            <v>#N/A</v>
          </cell>
          <cell r="S2467" t="e">
            <v>#N/A</v>
          </cell>
          <cell r="T2467" t="e">
            <v>#N/A</v>
          </cell>
          <cell r="U2467" t="e">
            <v>#N/A</v>
          </cell>
          <cell r="V2467" t="e">
            <v>#N/A</v>
          </cell>
          <cell r="W2467"/>
          <cell r="X2467" t="e">
            <v>#N/A</v>
          </cell>
          <cell r="Y2467" t="e">
            <v>#N/A</v>
          </cell>
          <cell r="Z2467" t="e">
            <v>#N/A</v>
          </cell>
          <cell r="AA2467"/>
          <cell r="AB2467"/>
          <cell r="AC2467"/>
          <cell r="AD2467"/>
          <cell r="AE2467" t="str">
            <v>ARRU</v>
          </cell>
          <cell r="AF2467" t="str">
            <v>FI</v>
          </cell>
          <cell r="AG2467"/>
          <cell r="AH2467"/>
        </row>
        <row r="2468">
          <cell r="A2468">
            <v>223075</v>
          </cell>
          <cell r="B2468">
            <v>1000</v>
          </cell>
          <cell r="C2468">
            <v>1035</v>
          </cell>
          <cell r="D2468" t="str">
            <v>SAKO</v>
          </cell>
          <cell r="E2468" t="str">
            <v/>
          </cell>
          <cell r="F2468" t="str">
            <v>X</v>
          </cell>
          <cell r="G2468" t="str">
            <v>TAX DED SOURCE 194J</v>
          </cell>
          <cell r="H2468" t="str">
            <v>TAX DEDUCTION AT SOURCE 194J</v>
          </cell>
          <cell r="I2468" t="str">
            <v>P4300</v>
          </cell>
          <cell r="J2468" t="e">
            <v>#N/A</v>
          </cell>
          <cell r="K2468" t="e">
            <v>#N/A</v>
          </cell>
          <cell r="L2468"/>
          <cell r="M2468"/>
          <cell r="N2468" t="e">
            <v>#N/A</v>
          </cell>
          <cell r="O2468" t="e">
            <v>#N/A</v>
          </cell>
          <cell r="P2468" t="e">
            <v>#N/A</v>
          </cell>
          <cell r="Q2468" t="e">
            <v>#N/A</v>
          </cell>
          <cell r="R2468" t="e">
            <v>#N/A</v>
          </cell>
          <cell r="S2468" t="e">
            <v>#N/A</v>
          </cell>
          <cell r="T2468" t="e">
            <v>#N/A</v>
          </cell>
          <cell r="U2468" t="e">
            <v>#N/A</v>
          </cell>
          <cell r="V2468" t="e">
            <v>#N/A</v>
          </cell>
          <cell r="W2468"/>
          <cell r="X2468" t="e">
            <v>#N/A</v>
          </cell>
          <cell r="Y2468" t="e">
            <v>#N/A</v>
          </cell>
          <cell r="Z2468" t="e">
            <v>#N/A</v>
          </cell>
          <cell r="AA2468"/>
          <cell r="AB2468"/>
          <cell r="AC2468"/>
          <cell r="AD2468"/>
          <cell r="AE2468" t="str">
            <v>ARRU</v>
          </cell>
          <cell r="AF2468" t="str">
            <v>FI</v>
          </cell>
          <cell r="AG2468"/>
          <cell r="AH2468"/>
        </row>
        <row r="2469">
          <cell r="A2469">
            <v>223076</v>
          </cell>
          <cell r="B2469">
            <v>1000</v>
          </cell>
          <cell r="C2469">
            <v>1035</v>
          </cell>
          <cell r="D2469" t="str">
            <v>SAKO</v>
          </cell>
          <cell r="E2469" t="str">
            <v/>
          </cell>
          <cell r="F2469" t="str">
            <v>X</v>
          </cell>
          <cell r="G2469" t="str">
            <v>TAX DED SOURCE 194I</v>
          </cell>
          <cell r="H2469" t="str">
            <v>TAX DEDUCTION AT SOURCE 194I</v>
          </cell>
          <cell r="I2469" t="str">
            <v>P4300</v>
          </cell>
          <cell r="J2469" t="e">
            <v>#N/A</v>
          </cell>
          <cell r="K2469" t="e">
            <v>#N/A</v>
          </cell>
          <cell r="L2469"/>
          <cell r="M2469"/>
          <cell r="N2469" t="e">
            <v>#N/A</v>
          </cell>
          <cell r="O2469" t="e">
            <v>#N/A</v>
          </cell>
          <cell r="P2469" t="e">
            <v>#N/A</v>
          </cell>
          <cell r="Q2469" t="e">
            <v>#N/A</v>
          </cell>
          <cell r="R2469" t="e">
            <v>#N/A</v>
          </cell>
          <cell r="S2469" t="e">
            <v>#N/A</v>
          </cell>
          <cell r="T2469" t="e">
            <v>#N/A</v>
          </cell>
          <cell r="U2469" t="e">
            <v>#N/A</v>
          </cell>
          <cell r="V2469" t="e">
            <v>#N/A</v>
          </cell>
          <cell r="W2469"/>
          <cell r="X2469" t="e">
            <v>#N/A</v>
          </cell>
          <cell r="Y2469" t="e">
            <v>#N/A</v>
          </cell>
          <cell r="Z2469" t="e">
            <v>#N/A</v>
          </cell>
          <cell r="AA2469"/>
          <cell r="AB2469"/>
          <cell r="AC2469"/>
          <cell r="AD2469"/>
          <cell r="AE2469" t="str">
            <v>ARRU</v>
          </cell>
          <cell r="AF2469" t="str">
            <v>FI</v>
          </cell>
          <cell r="AG2469"/>
          <cell r="AH2469"/>
        </row>
        <row r="2470">
          <cell r="A2470">
            <v>223077</v>
          </cell>
          <cell r="B2470">
            <v>1000</v>
          </cell>
          <cell r="C2470">
            <v>1035</v>
          </cell>
          <cell r="D2470" t="str">
            <v>SAKO</v>
          </cell>
          <cell r="E2470" t="str">
            <v/>
          </cell>
          <cell r="F2470" t="str">
            <v>X</v>
          </cell>
          <cell r="G2470" t="str">
            <v>TAX D ED SOURCE 195</v>
          </cell>
          <cell r="H2470" t="str">
            <v>TAX DEDUCTION AT SOURCE 195</v>
          </cell>
          <cell r="I2470" t="str">
            <v>P4300</v>
          </cell>
          <cell r="J2470" t="e">
            <v>#N/A</v>
          </cell>
          <cell r="K2470" t="e">
            <v>#N/A</v>
          </cell>
          <cell r="L2470"/>
          <cell r="M2470"/>
          <cell r="N2470" t="e">
            <v>#N/A</v>
          </cell>
          <cell r="O2470" t="e">
            <v>#N/A</v>
          </cell>
          <cell r="P2470" t="e">
            <v>#N/A</v>
          </cell>
          <cell r="Q2470" t="e">
            <v>#N/A</v>
          </cell>
          <cell r="R2470" t="e">
            <v>#N/A</v>
          </cell>
          <cell r="S2470" t="e">
            <v>#N/A</v>
          </cell>
          <cell r="T2470" t="e">
            <v>#N/A</v>
          </cell>
          <cell r="U2470" t="e">
            <v>#N/A</v>
          </cell>
          <cell r="V2470" t="e">
            <v>#N/A</v>
          </cell>
          <cell r="W2470"/>
          <cell r="X2470" t="e">
            <v>#N/A</v>
          </cell>
          <cell r="Y2470" t="e">
            <v>#N/A</v>
          </cell>
          <cell r="Z2470" t="e">
            <v>#N/A</v>
          </cell>
          <cell r="AA2470"/>
          <cell r="AB2470"/>
          <cell r="AC2470"/>
          <cell r="AD2470"/>
          <cell r="AE2470" t="str">
            <v>ARRU</v>
          </cell>
          <cell r="AF2470" t="str">
            <v>FI</v>
          </cell>
          <cell r="AG2470"/>
          <cell r="AH2470"/>
        </row>
        <row r="2471">
          <cell r="A2471">
            <v>223078</v>
          </cell>
          <cell r="B2471">
            <v>1000</v>
          </cell>
          <cell r="C2471">
            <v>1035</v>
          </cell>
          <cell r="D2471" t="str">
            <v>SAKO</v>
          </cell>
          <cell r="E2471" t="str">
            <v/>
          </cell>
          <cell r="F2471" t="str">
            <v>X</v>
          </cell>
          <cell r="G2471" t="str">
            <v>TAX DED SOURCE EXTRA</v>
          </cell>
          <cell r="H2471" t="str">
            <v>TAX DEDUCTION AT SOURCE EXTRA</v>
          </cell>
          <cell r="I2471" t="str">
            <v>P4300</v>
          </cell>
          <cell r="J2471" t="e">
            <v>#N/A</v>
          </cell>
          <cell r="K2471" t="e">
            <v>#N/A</v>
          </cell>
          <cell r="L2471"/>
          <cell r="M2471"/>
          <cell r="N2471" t="e">
            <v>#N/A</v>
          </cell>
          <cell r="O2471" t="e">
            <v>#N/A</v>
          </cell>
          <cell r="P2471" t="e">
            <v>#N/A</v>
          </cell>
          <cell r="Q2471" t="e">
            <v>#N/A</v>
          </cell>
          <cell r="R2471" t="e">
            <v>#N/A</v>
          </cell>
          <cell r="S2471" t="e">
            <v>#N/A</v>
          </cell>
          <cell r="T2471" t="e">
            <v>#N/A</v>
          </cell>
          <cell r="U2471" t="e">
            <v>#N/A</v>
          </cell>
          <cell r="V2471" t="e">
            <v>#N/A</v>
          </cell>
          <cell r="W2471"/>
          <cell r="X2471" t="e">
            <v>#N/A</v>
          </cell>
          <cell r="Y2471" t="e">
            <v>#N/A</v>
          </cell>
          <cell r="Z2471" t="e">
            <v>#N/A</v>
          </cell>
          <cell r="AA2471"/>
          <cell r="AB2471"/>
          <cell r="AC2471"/>
          <cell r="AD2471"/>
          <cell r="AE2471" t="str">
            <v>ARRU</v>
          </cell>
          <cell r="AF2471" t="str">
            <v>FI</v>
          </cell>
          <cell r="AG2471"/>
          <cell r="AH2471"/>
        </row>
        <row r="2472">
          <cell r="A2472">
            <v>223079</v>
          </cell>
          <cell r="B2472">
            <v>1000</v>
          </cell>
          <cell r="C2472">
            <v>1035</v>
          </cell>
          <cell r="D2472" t="str">
            <v>SAKO</v>
          </cell>
          <cell r="E2472" t="str">
            <v/>
          </cell>
          <cell r="F2472" t="str">
            <v>X</v>
          </cell>
          <cell r="G2472" t="str">
            <v>TAX DED SOURCE 194A</v>
          </cell>
          <cell r="H2472" t="str">
            <v>TAX DEDUCTION AT SOURCE 194A</v>
          </cell>
          <cell r="I2472" t="str">
            <v>P4300</v>
          </cell>
          <cell r="J2472" t="e">
            <v>#N/A</v>
          </cell>
          <cell r="K2472" t="e">
            <v>#N/A</v>
          </cell>
          <cell r="L2472"/>
          <cell r="M2472"/>
          <cell r="N2472" t="e">
            <v>#N/A</v>
          </cell>
          <cell r="O2472" t="e">
            <v>#N/A</v>
          </cell>
          <cell r="P2472" t="e">
            <v>#N/A</v>
          </cell>
          <cell r="Q2472" t="e">
            <v>#N/A</v>
          </cell>
          <cell r="R2472" t="e">
            <v>#N/A</v>
          </cell>
          <cell r="S2472" t="e">
            <v>#N/A</v>
          </cell>
          <cell r="T2472" t="e">
            <v>#N/A</v>
          </cell>
          <cell r="U2472" t="e">
            <v>#N/A</v>
          </cell>
          <cell r="V2472" t="e">
            <v>#N/A</v>
          </cell>
          <cell r="W2472"/>
          <cell r="X2472" t="e">
            <v>#N/A</v>
          </cell>
          <cell r="Y2472" t="e">
            <v>#N/A</v>
          </cell>
          <cell r="Z2472" t="e">
            <v>#N/A</v>
          </cell>
          <cell r="AA2472"/>
          <cell r="AB2472"/>
          <cell r="AC2472"/>
          <cell r="AD2472"/>
          <cell r="AE2472" t="str">
            <v>ARRU</v>
          </cell>
          <cell r="AF2472" t="str">
            <v>FI</v>
          </cell>
          <cell r="AG2472"/>
          <cell r="AH2472"/>
        </row>
        <row r="2473">
          <cell r="A2473">
            <v>223080</v>
          </cell>
          <cell r="B2473">
            <v>1000</v>
          </cell>
          <cell r="C2473">
            <v>1035</v>
          </cell>
          <cell r="D2473" t="str">
            <v>SAKO</v>
          </cell>
          <cell r="E2473" t="str">
            <v/>
          </cell>
          <cell r="F2473" t="str">
            <v>X</v>
          </cell>
          <cell r="G2473" t="str">
            <v>TAX DED SOURCE 194D</v>
          </cell>
          <cell r="H2473" t="str">
            <v>TAX DEDUCTION AT SOURCE 194D</v>
          </cell>
          <cell r="I2473" t="str">
            <v>P4300</v>
          </cell>
          <cell r="J2473" t="e">
            <v>#N/A</v>
          </cell>
          <cell r="K2473" t="e">
            <v>#N/A</v>
          </cell>
          <cell r="L2473"/>
          <cell r="M2473"/>
          <cell r="N2473" t="e">
            <v>#N/A</v>
          </cell>
          <cell r="O2473" t="e">
            <v>#N/A</v>
          </cell>
          <cell r="P2473" t="e">
            <v>#N/A</v>
          </cell>
          <cell r="Q2473" t="e">
            <v>#N/A</v>
          </cell>
          <cell r="R2473" t="e">
            <v>#N/A</v>
          </cell>
          <cell r="S2473" t="e">
            <v>#N/A</v>
          </cell>
          <cell r="T2473" t="e">
            <v>#N/A</v>
          </cell>
          <cell r="U2473" t="e">
            <v>#N/A</v>
          </cell>
          <cell r="V2473" t="e">
            <v>#N/A</v>
          </cell>
          <cell r="W2473"/>
          <cell r="X2473" t="e">
            <v>#N/A</v>
          </cell>
          <cell r="Y2473" t="e">
            <v>#N/A</v>
          </cell>
          <cell r="Z2473" t="e">
            <v>#N/A</v>
          </cell>
          <cell r="AA2473"/>
          <cell r="AB2473"/>
          <cell r="AC2473"/>
          <cell r="AD2473"/>
          <cell r="AE2473" t="str">
            <v>ARRU</v>
          </cell>
          <cell r="AF2473" t="str">
            <v>FI</v>
          </cell>
          <cell r="AG2473"/>
          <cell r="AH2473"/>
        </row>
        <row r="2474">
          <cell r="A2474">
            <v>223081</v>
          </cell>
          <cell r="B2474">
            <v>1000</v>
          </cell>
          <cell r="C2474">
            <v>1035</v>
          </cell>
          <cell r="D2474" t="str">
            <v>SAKO</v>
          </cell>
          <cell r="E2474" t="str">
            <v/>
          </cell>
          <cell r="F2474" t="str">
            <v>X</v>
          </cell>
          <cell r="G2474" t="str">
            <v>TAX DED SOURCE 194H</v>
          </cell>
          <cell r="H2474" t="str">
            <v>TAX DEDUCTION AT SOURCE 194H</v>
          </cell>
          <cell r="I2474" t="str">
            <v>P4300</v>
          </cell>
          <cell r="J2474" t="e">
            <v>#N/A</v>
          </cell>
          <cell r="K2474" t="e">
            <v>#N/A</v>
          </cell>
          <cell r="L2474"/>
          <cell r="M2474"/>
          <cell r="N2474" t="e">
            <v>#N/A</v>
          </cell>
          <cell r="O2474" t="e">
            <v>#N/A</v>
          </cell>
          <cell r="P2474" t="e">
            <v>#N/A</v>
          </cell>
          <cell r="Q2474" t="e">
            <v>#N/A</v>
          </cell>
          <cell r="R2474" t="e">
            <v>#N/A</v>
          </cell>
          <cell r="S2474" t="e">
            <v>#N/A</v>
          </cell>
          <cell r="T2474" t="e">
            <v>#N/A</v>
          </cell>
          <cell r="U2474" t="e">
            <v>#N/A</v>
          </cell>
          <cell r="V2474" t="e">
            <v>#N/A</v>
          </cell>
          <cell r="W2474"/>
          <cell r="X2474" t="e">
            <v>#N/A</v>
          </cell>
          <cell r="Y2474" t="e">
            <v>#N/A</v>
          </cell>
          <cell r="Z2474" t="e">
            <v>#N/A</v>
          </cell>
          <cell r="AA2474"/>
          <cell r="AB2474"/>
          <cell r="AC2474"/>
          <cell r="AD2474"/>
          <cell r="AE2474" t="str">
            <v>ARRU</v>
          </cell>
          <cell r="AF2474" t="str">
            <v>FI</v>
          </cell>
          <cell r="AG2474"/>
          <cell r="AH2474"/>
        </row>
        <row r="2475">
          <cell r="A2475">
            <v>223082</v>
          </cell>
          <cell r="B2475">
            <v>1000</v>
          </cell>
          <cell r="C2475">
            <v>1035</v>
          </cell>
          <cell r="D2475" t="str">
            <v>SAKO</v>
          </cell>
          <cell r="E2475" t="str">
            <v/>
          </cell>
          <cell r="F2475" t="str">
            <v>X</v>
          </cell>
          <cell r="G2475" t="str">
            <v>WCT TDS PAYABLE</v>
          </cell>
          <cell r="H2475" t="str">
            <v>WCT TDS PAYABLE</v>
          </cell>
          <cell r="I2475" t="str">
            <v>P4300</v>
          </cell>
          <cell r="J2475" t="e">
            <v>#N/A</v>
          </cell>
          <cell r="K2475" t="e">
            <v>#N/A</v>
          </cell>
          <cell r="L2475"/>
          <cell r="M2475"/>
          <cell r="N2475" t="e">
            <v>#N/A</v>
          </cell>
          <cell r="O2475" t="e">
            <v>#N/A</v>
          </cell>
          <cell r="P2475" t="e">
            <v>#N/A</v>
          </cell>
          <cell r="Q2475" t="e">
            <v>#N/A</v>
          </cell>
          <cell r="R2475" t="e">
            <v>#N/A</v>
          </cell>
          <cell r="S2475" t="e">
            <v>#N/A</v>
          </cell>
          <cell r="T2475" t="e">
            <v>#N/A</v>
          </cell>
          <cell r="U2475" t="e">
            <v>#N/A</v>
          </cell>
          <cell r="V2475" t="e">
            <v>#N/A</v>
          </cell>
          <cell r="W2475"/>
          <cell r="X2475" t="e">
            <v>#N/A</v>
          </cell>
          <cell r="Y2475" t="e">
            <v>#N/A</v>
          </cell>
          <cell r="Z2475" t="e">
            <v>#N/A</v>
          </cell>
          <cell r="AA2475"/>
          <cell r="AB2475"/>
          <cell r="AC2475"/>
          <cell r="AD2475"/>
          <cell r="AE2475" t="str">
            <v>ARRU</v>
          </cell>
          <cell r="AF2475" t="str">
            <v>FI</v>
          </cell>
          <cell r="AG2475"/>
          <cell r="AH2475"/>
        </row>
        <row r="2476">
          <cell r="A2476">
            <v>223100</v>
          </cell>
          <cell r="B2476">
            <v>1000</v>
          </cell>
          <cell r="C2476">
            <v>1035</v>
          </cell>
          <cell r="D2476" t="str">
            <v>SAKO</v>
          </cell>
          <cell r="E2476" t="str">
            <v/>
          </cell>
          <cell r="F2476" t="str">
            <v>X</v>
          </cell>
          <cell r="G2476" t="str">
            <v>VAT TO PAY</v>
          </cell>
          <cell r="H2476" t="str">
            <v>VAT TO PAY</v>
          </cell>
          <cell r="I2476" t="str">
            <v>A4301</v>
          </cell>
          <cell r="J2476" t="str">
            <v>RUB</v>
          </cell>
          <cell r="K2476" t="str">
            <v>X</v>
          </cell>
          <cell r="L2476"/>
          <cell r="M2476"/>
          <cell r="N2476" t="str">
            <v>X</v>
          </cell>
          <cell r="O2476">
            <v>0</v>
          </cell>
          <cell r="P2476">
            <v>0</v>
          </cell>
          <cell r="Q2476" t="str">
            <v>6802223100</v>
          </cell>
          <cell r="R2476">
            <v>0</v>
          </cell>
          <cell r="S2476" t="str">
            <v>X</v>
          </cell>
          <cell r="T2476">
            <v>0</v>
          </cell>
          <cell r="U2476" t="str">
            <v>Z001</v>
          </cell>
          <cell r="V2476" t="e">
            <v>#N/A</v>
          </cell>
          <cell r="W2476"/>
          <cell r="X2476" t="e">
            <v>#N/A</v>
          </cell>
          <cell r="Y2476">
            <v>0</v>
          </cell>
          <cell r="Z2476">
            <v>0</v>
          </cell>
          <cell r="AA2476"/>
          <cell r="AB2476"/>
          <cell r="AC2476"/>
          <cell r="AD2476"/>
          <cell r="AE2476" t="str">
            <v>ARRU</v>
          </cell>
          <cell r="AF2476" t="str">
            <v>FI</v>
          </cell>
          <cell r="AG2476" t="str">
            <v>Расч с органами НДС</v>
          </cell>
          <cell r="AH2476" t="str">
            <v>Расчеты с органами НДС</v>
          </cell>
        </row>
        <row r="2477">
          <cell r="A2477">
            <v>223110</v>
          </cell>
          <cell r="B2477">
            <v>1000</v>
          </cell>
          <cell r="C2477">
            <v>1035</v>
          </cell>
          <cell r="D2477" t="str">
            <v>SAKO</v>
          </cell>
          <cell r="E2477" t="str">
            <v/>
          </cell>
          <cell r="F2477" t="str">
            <v>X</v>
          </cell>
          <cell r="G2477" t="str">
            <v>VAT ADDITIONAL</v>
          </cell>
          <cell r="H2477" t="str">
            <v>VAT ADDITIONAL</v>
          </cell>
          <cell r="I2477" t="str">
            <v>P4300</v>
          </cell>
          <cell r="J2477" t="e">
            <v>#N/A</v>
          </cell>
          <cell r="K2477" t="e">
            <v>#N/A</v>
          </cell>
          <cell r="L2477"/>
          <cell r="M2477"/>
          <cell r="N2477" t="e">
            <v>#N/A</v>
          </cell>
          <cell r="O2477" t="e">
            <v>#N/A</v>
          </cell>
          <cell r="P2477" t="e">
            <v>#N/A</v>
          </cell>
          <cell r="Q2477" t="e">
            <v>#N/A</v>
          </cell>
          <cell r="R2477" t="e">
            <v>#N/A</v>
          </cell>
          <cell r="S2477" t="e">
            <v>#N/A</v>
          </cell>
          <cell r="T2477" t="e">
            <v>#N/A</v>
          </cell>
          <cell r="U2477" t="e">
            <v>#N/A</v>
          </cell>
          <cell r="V2477" t="e">
            <v>#N/A</v>
          </cell>
          <cell r="W2477"/>
          <cell r="X2477" t="e">
            <v>#N/A</v>
          </cell>
          <cell r="Y2477" t="e">
            <v>#N/A</v>
          </cell>
          <cell r="Z2477" t="e">
            <v>#N/A</v>
          </cell>
          <cell r="AA2477"/>
          <cell r="AB2477"/>
          <cell r="AC2477"/>
          <cell r="AD2477"/>
          <cell r="AE2477" t="str">
            <v>ARRU</v>
          </cell>
          <cell r="AF2477" t="str">
            <v>FI</v>
          </cell>
          <cell r="AG2477"/>
          <cell r="AH2477"/>
        </row>
        <row r="2478">
          <cell r="A2478">
            <v>223150</v>
          </cell>
          <cell r="B2478">
            <v>1000</v>
          </cell>
          <cell r="C2478">
            <v>1035</v>
          </cell>
          <cell r="D2478" t="str">
            <v>SAKO</v>
          </cell>
          <cell r="E2478" t="str">
            <v/>
          </cell>
          <cell r="F2478" t="str">
            <v>X</v>
          </cell>
          <cell r="G2478" t="str">
            <v>VAT TO BE REPORTED</v>
          </cell>
          <cell r="H2478" t="str">
            <v>VAT TO BE REPORTED</v>
          </cell>
          <cell r="I2478" t="str">
            <v>A4301</v>
          </cell>
          <cell r="J2478" t="e">
            <v>#N/A</v>
          </cell>
          <cell r="K2478" t="e">
            <v>#N/A</v>
          </cell>
          <cell r="L2478"/>
          <cell r="M2478"/>
          <cell r="N2478" t="e">
            <v>#N/A</v>
          </cell>
          <cell r="O2478" t="e">
            <v>#N/A</v>
          </cell>
          <cell r="P2478" t="e">
            <v>#N/A</v>
          </cell>
          <cell r="Q2478">
            <v>6802223150</v>
          </cell>
          <cell r="R2478" t="e">
            <v>#N/A</v>
          </cell>
          <cell r="S2478" t="e">
            <v>#N/A</v>
          </cell>
          <cell r="T2478" t="e">
            <v>#N/A</v>
          </cell>
          <cell r="U2478" t="e">
            <v>#N/A</v>
          </cell>
          <cell r="V2478" t="e">
            <v>#N/A</v>
          </cell>
          <cell r="W2478"/>
          <cell r="X2478" t="e">
            <v>#N/A</v>
          </cell>
          <cell r="Y2478" t="e">
            <v>#N/A</v>
          </cell>
          <cell r="Z2478" t="e">
            <v>#N/A</v>
          </cell>
          <cell r="AA2478"/>
          <cell r="AB2478"/>
          <cell r="AC2478"/>
          <cell r="AD2478"/>
          <cell r="AE2478" t="str">
            <v>ARRU</v>
          </cell>
          <cell r="AF2478" t="str">
            <v>FI</v>
          </cell>
          <cell r="AG2478" t="str">
            <v>НДССвернутДекларация</v>
          </cell>
          <cell r="AH2478" t="str">
            <v>НДС свернуто для декларации</v>
          </cell>
        </row>
        <row r="2479">
          <cell r="A2479">
            <v>223160</v>
          </cell>
          <cell r="B2479">
            <v>1000</v>
          </cell>
          <cell r="C2479">
            <v>1035</v>
          </cell>
          <cell r="D2479" t="str">
            <v>SAKO</v>
          </cell>
          <cell r="E2479" t="str">
            <v/>
          </cell>
          <cell r="F2479" t="str">
            <v>X</v>
          </cell>
          <cell r="G2479" t="str">
            <v>VAT REIMBURSEMENT</v>
          </cell>
          <cell r="H2479" t="str">
            <v>VAT REIMBURSEMENT ASKED</v>
          </cell>
          <cell r="I2479" t="str">
            <v>A4301</v>
          </cell>
          <cell r="J2479" t="e">
            <v>#N/A</v>
          </cell>
          <cell r="K2479" t="e">
            <v>#N/A</v>
          </cell>
          <cell r="L2479"/>
          <cell r="M2479"/>
          <cell r="N2479" t="e">
            <v>#N/A</v>
          </cell>
          <cell r="O2479" t="e">
            <v>#N/A</v>
          </cell>
          <cell r="P2479" t="e">
            <v>#N/A</v>
          </cell>
          <cell r="Q2479" t="e">
            <v>#N/A</v>
          </cell>
          <cell r="R2479" t="e">
            <v>#N/A</v>
          </cell>
          <cell r="S2479" t="e">
            <v>#N/A</v>
          </cell>
          <cell r="T2479" t="e">
            <v>#N/A</v>
          </cell>
          <cell r="U2479" t="e">
            <v>#N/A</v>
          </cell>
          <cell r="V2479" t="e">
            <v>#N/A</v>
          </cell>
          <cell r="W2479"/>
          <cell r="X2479" t="e">
            <v>#N/A</v>
          </cell>
          <cell r="Y2479" t="e">
            <v>#N/A</v>
          </cell>
          <cell r="Z2479" t="e">
            <v>#N/A</v>
          </cell>
          <cell r="AA2479"/>
          <cell r="AB2479"/>
          <cell r="AC2479"/>
          <cell r="AD2479"/>
          <cell r="AE2479" t="str">
            <v>ARRU</v>
          </cell>
          <cell r="AF2479" t="str">
            <v>FI</v>
          </cell>
          <cell r="AG2479"/>
          <cell r="AH2479"/>
        </row>
        <row r="2480">
          <cell r="A2480">
            <v>223200</v>
          </cell>
          <cell r="B2480">
            <v>1000</v>
          </cell>
          <cell r="C2480">
            <v>1035</v>
          </cell>
          <cell r="D2480" t="str">
            <v>SAKO</v>
          </cell>
          <cell r="E2480" t="str">
            <v/>
          </cell>
          <cell r="F2480" t="str">
            <v>X</v>
          </cell>
          <cell r="G2480" t="str">
            <v>VAT COLLECTED</v>
          </cell>
          <cell r="H2480" t="str">
            <v>VAT COLLECTED</v>
          </cell>
          <cell r="I2480" t="str">
            <v>P4300</v>
          </cell>
          <cell r="J2480" t="str">
            <v>RUB</v>
          </cell>
          <cell r="K2480" t="str">
            <v>X</v>
          </cell>
          <cell r="L2480"/>
          <cell r="M2480"/>
          <cell r="N2480" t="str">
            <v>X</v>
          </cell>
          <cell r="O2480">
            <v>0</v>
          </cell>
          <cell r="P2480">
            <v>0</v>
          </cell>
          <cell r="Q2480" t="str">
            <v>6802223200</v>
          </cell>
          <cell r="R2480">
            <v>0</v>
          </cell>
          <cell r="S2480" t="str">
            <v>X</v>
          </cell>
          <cell r="T2480" t="str">
            <v>001</v>
          </cell>
          <cell r="U2480" t="str">
            <v>Z001</v>
          </cell>
          <cell r="V2480" t="e">
            <v>#N/A</v>
          </cell>
          <cell r="W2480"/>
          <cell r="X2480" t="e">
            <v>#N/A</v>
          </cell>
          <cell r="Y2480">
            <v>0</v>
          </cell>
          <cell r="Z2480">
            <v>0</v>
          </cell>
          <cell r="AA2480"/>
          <cell r="AB2480"/>
          <cell r="AC2480"/>
          <cell r="AD2480"/>
          <cell r="AE2480" t="str">
            <v>ARRU</v>
          </cell>
          <cell r="AF2480" t="str">
            <v>FI</v>
          </cell>
          <cell r="AG2480" t="str">
            <v>НДС по реализации</v>
          </cell>
          <cell r="AH2480" t="str">
            <v>НДС по реализации</v>
          </cell>
        </row>
        <row r="2481">
          <cell r="A2481">
            <v>223201</v>
          </cell>
          <cell r="B2481">
            <v>1000</v>
          </cell>
          <cell r="C2481">
            <v>1035</v>
          </cell>
          <cell r="D2481" t="str">
            <v>SAKO</v>
          </cell>
          <cell r="E2481" t="str">
            <v/>
          </cell>
          <cell r="F2481" t="str">
            <v>X</v>
          </cell>
          <cell r="G2481" t="str">
            <v>VAT COLLECTED PENALT</v>
          </cell>
          <cell r="H2481" t="str">
            <v>VAT COLLECTED PENALTIES TO VENDORS</v>
          </cell>
          <cell r="I2481" t="str">
            <v>P4300</v>
          </cell>
          <cell r="J2481" t="e">
            <v>#N/A</v>
          </cell>
          <cell r="K2481" t="e">
            <v>#N/A</v>
          </cell>
          <cell r="L2481"/>
          <cell r="M2481"/>
          <cell r="N2481" t="e">
            <v>#N/A</v>
          </cell>
          <cell r="O2481" t="e">
            <v>#N/A</v>
          </cell>
          <cell r="P2481" t="e">
            <v>#N/A</v>
          </cell>
          <cell r="Q2481" t="e">
            <v>#N/A</v>
          </cell>
          <cell r="R2481" t="e">
            <v>#N/A</v>
          </cell>
          <cell r="S2481" t="e">
            <v>#N/A</v>
          </cell>
          <cell r="T2481" t="e">
            <v>#N/A</v>
          </cell>
          <cell r="U2481" t="e">
            <v>#N/A</v>
          </cell>
          <cell r="V2481" t="e">
            <v>#N/A</v>
          </cell>
          <cell r="W2481"/>
          <cell r="X2481" t="e">
            <v>#N/A</v>
          </cell>
          <cell r="Y2481" t="e">
            <v>#N/A</v>
          </cell>
          <cell r="Z2481" t="e">
            <v>#N/A</v>
          </cell>
          <cell r="AA2481"/>
          <cell r="AB2481"/>
          <cell r="AC2481"/>
          <cell r="AD2481"/>
          <cell r="AE2481" t="str">
            <v>ARRU</v>
          </cell>
          <cell r="AF2481" t="str">
            <v>FI</v>
          </cell>
          <cell r="AG2481"/>
          <cell r="AH2481"/>
        </row>
        <row r="2482">
          <cell r="A2482">
            <v>223202</v>
          </cell>
          <cell r="B2482">
            <v>1000</v>
          </cell>
          <cell r="C2482">
            <v>1035</v>
          </cell>
          <cell r="D2482" t="str">
            <v>SAKO</v>
          </cell>
          <cell r="E2482" t="str">
            <v/>
          </cell>
          <cell r="F2482" t="str">
            <v>X</v>
          </cell>
          <cell r="G2482" t="str">
            <v>VAT COLLECTED</v>
          </cell>
          <cell r="H2482" t="str">
            <v>VAT COLLECTED</v>
          </cell>
          <cell r="I2482" t="str">
            <v>P4300</v>
          </cell>
          <cell r="J2482" t="str">
            <v>RUB</v>
          </cell>
          <cell r="K2482">
            <v>0</v>
          </cell>
          <cell r="L2482"/>
          <cell r="M2482"/>
          <cell r="N2482">
            <v>0</v>
          </cell>
          <cell r="O2482">
            <v>0</v>
          </cell>
          <cell r="P2482">
            <v>0</v>
          </cell>
          <cell r="Q2482" t="str">
            <v>7606223202</v>
          </cell>
          <cell r="R2482" t="str">
            <v>X</v>
          </cell>
          <cell r="S2482" t="str">
            <v>X</v>
          </cell>
          <cell r="T2482">
            <v>0</v>
          </cell>
          <cell r="U2482" t="str">
            <v>Z001</v>
          </cell>
          <cell r="V2482" t="e">
            <v>#N/A</v>
          </cell>
          <cell r="W2482"/>
          <cell r="X2482" t="e">
            <v>#N/A</v>
          </cell>
          <cell r="Y2482">
            <v>0</v>
          </cell>
          <cell r="Z2482">
            <v>0</v>
          </cell>
          <cell r="AA2482"/>
          <cell r="AB2482"/>
          <cell r="AC2482"/>
          <cell r="AD2482"/>
          <cell r="AE2482" t="str">
            <v>ARRU</v>
          </cell>
          <cell r="AF2482" t="str">
            <v>FI</v>
          </cell>
          <cell r="AG2482" t="str">
            <v>НДС Товары в пути</v>
          </cell>
          <cell r="AH2482" t="str">
            <v>НДС Перерасчетный (Товары в Пути)</v>
          </cell>
        </row>
        <row r="2483">
          <cell r="A2483">
            <v>223203</v>
          </cell>
          <cell r="B2483">
            <v>1000</v>
          </cell>
          <cell r="C2483">
            <v>1035</v>
          </cell>
          <cell r="D2483" t="str">
            <v>SAKO</v>
          </cell>
          <cell r="E2483" t="str">
            <v/>
          </cell>
          <cell r="F2483" t="str">
            <v>X</v>
          </cell>
          <cell r="G2483" t="str">
            <v>CST COLLECTED</v>
          </cell>
          <cell r="H2483" t="str">
            <v>CST COLLECTED</v>
          </cell>
          <cell r="I2483" t="str">
            <v>P4300</v>
          </cell>
          <cell r="J2483" t="str">
            <v>RUB</v>
          </cell>
          <cell r="K2483" t="str">
            <v>X</v>
          </cell>
          <cell r="L2483"/>
          <cell r="M2483"/>
          <cell r="N2483" t="str">
            <v>X</v>
          </cell>
          <cell r="O2483">
            <v>0</v>
          </cell>
          <cell r="P2483">
            <v>0</v>
          </cell>
          <cell r="Q2483" t="str">
            <v>T068223203</v>
          </cell>
          <cell r="R2483">
            <v>0</v>
          </cell>
          <cell r="S2483" t="str">
            <v>X</v>
          </cell>
          <cell r="T2483" t="str">
            <v>000</v>
          </cell>
          <cell r="U2483" t="str">
            <v>Z001</v>
          </cell>
          <cell r="V2483">
            <v>0</v>
          </cell>
          <cell r="W2483"/>
          <cell r="X2483">
            <v>0</v>
          </cell>
          <cell r="Y2483">
            <v>0</v>
          </cell>
          <cell r="Z2483">
            <v>0</v>
          </cell>
          <cell r="AA2483"/>
          <cell r="AB2483"/>
          <cell r="AC2483"/>
          <cell r="AD2483"/>
          <cell r="AE2483" t="str">
            <v>ARRU</v>
          </cell>
          <cell r="AF2483" t="str">
            <v>FI</v>
          </cell>
          <cell r="AG2483"/>
          <cell r="AH2483"/>
        </row>
        <row r="2484">
          <cell r="A2484">
            <v>223204</v>
          </cell>
          <cell r="B2484">
            <v>1000</v>
          </cell>
          <cell r="C2484">
            <v>1035</v>
          </cell>
          <cell r="D2484" t="str">
            <v>SAKO</v>
          </cell>
          <cell r="E2484" t="str">
            <v/>
          </cell>
          <cell r="F2484" t="str">
            <v>X</v>
          </cell>
          <cell r="G2484" t="str">
            <v>VAT COLLECTED</v>
          </cell>
          <cell r="H2484" t="str">
            <v>VAT COLLECTED</v>
          </cell>
          <cell r="I2484" t="str">
            <v>P4300</v>
          </cell>
          <cell r="J2484" t="e">
            <v>#N/A</v>
          </cell>
          <cell r="K2484" t="e">
            <v>#N/A</v>
          </cell>
          <cell r="L2484"/>
          <cell r="M2484"/>
          <cell r="N2484" t="e">
            <v>#N/A</v>
          </cell>
          <cell r="O2484" t="e">
            <v>#N/A</v>
          </cell>
          <cell r="P2484" t="e">
            <v>#N/A</v>
          </cell>
          <cell r="Q2484" t="e">
            <v>#N/A</v>
          </cell>
          <cell r="R2484" t="e">
            <v>#N/A</v>
          </cell>
          <cell r="S2484" t="e">
            <v>#N/A</v>
          </cell>
          <cell r="T2484" t="e">
            <v>#N/A</v>
          </cell>
          <cell r="U2484" t="e">
            <v>#N/A</v>
          </cell>
          <cell r="V2484" t="e">
            <v>#N/A</v>
          </cell>
          <cell r="W2484"/>
          <cell r="X2484" t="e">
            <v>#N/A</v>
          </cell>
          <cell r="Y2484" t="e">
            <v>#N/A</v>
          </cell>
          <cell r="Z2484" t="e">
            <v>#N/A</v>
          </cell>
          <cell r="AA2484"/>
          <cell r="AB2484"/>
          <cell r="AC2484"/>
          <cell r="AD2484"/>
          <cell r="AE2484" t="str">
            <v>ARRU</v>
          </cell>
          <cell r="AF2484" t="str">
            <v>FI</v>
          </cell>
          <cell r="AG2484"/>
          <cell r="AH2484"/>
        </row>
        <row r="2485">
          <cell r="A2485">
            <v>223205</v>
          </cell>
          <cell r="B2485">
            <v>1000</v>
          </cell>
          <cell r="C2485">
            <v>1035</v>
          </cell>
          <cell r="D2485" t="str">
            <v>SAKO</v>
          </cell>
          <cell r="E2485" t="str">
            <v/>
          </cell>
          <cell r="F2485" t="str">
            <v>X</v>
          </cell>
          <cell r="G2485" t="str">
            <v>ICMS COLLECTED</v>
          </cell>
          <cell r="H2485" t="str">
            <v>ICMS COLLECTED</v>
          </cell>
          <cell r="I2485" t="str">
            <v>P4300</v>
          </cell>
          <cell r="J2485" t="e">
            <v>#N/A</v>
          </cell>
          <cell r="K2485" t="e">
            <v>#N/A</v>
          </cell>
          <cell r="L2485"/>
          <cell r="M2485"/>
          <cell r="N2485" t="e">
            <v>#N/A</v>
          </cell>
          <cell r="O2485" t="e">
            <v>#N/A</v>
          </cell>
          <cell r="P2485" t="e">
            <v>#N/A</v>
          </cell>
          <cell r="Q2485" t="e">
            <v>#N/A</v>
          </cell>
          <cell r="R2485" t="e">
            <v>#N/A</v>
          </cell>
          <cell r="S2485" t="e">
            <v>#N/A</v>
          </cell>
          <cell r="T2485" t="e">
            <v>#N/A</v>
          </cell>
          <cell r="U2485" t="e">
            <v>#N/A</v>
          </cell>
          <cell r="V2485" t="e">
            <v>#N/A</v>
          </cell>
          <cell r="W2485"/>
          <cell r="X2485" t="e">
            <v>#N/A</v>
          </cell>
          <cell r="Y2485" t="e">
            <v>#N/A</v>
          </cell>
          <cell r="Z2485" t="e">
            <v>#N/A</v>
          </cell>
          <cell r="AA2485"/>
          <cell r="AB2485"/>
          <cell r="AC2485"/>
          <cell r="AD2485"/>
          <cell r="AE2485" t="str">
            <v>ARRU</v>
          </cell>
          <cell r="AF2485" t="str">
            <v>FI</v>
          </cell>
          <cell r="AG2485"/>
          <cell r="AH2485"/>
        </row>
        <row r="2486">
          <cell r="A2486">
            <v>223206</v>
          </cell>
          <cell r="B2486">
            <v>1000</v>
          </cell>
          <cell r="C2486">
            <v>1035</v>
          </cell>
          <cell r="D2486" t="str">
            <v>SAKO</v>
          </cell>
          <cell r="E2486" t="str">
            <v/>
          </cell>
          <cell r="F2486" t="str">
            <v>X</v>
          </cell>
          <cell r="G2486" t="str">
            <v>IPI COLLLECTED</v>
          </cell>
          <cell r="H2486" t="str">
            <v>IPI COLLLECTED</v>
          </cell>
          <cell r="I2486" t="str">
            <v>P4300</v>
          </cell>
          <cell r="J2486" t="e">
            <v>#N/A</v>
          </cell>
          <cell r="K2486" t="e">
            <v>#N/A</v>
          </cell>
          <cell r="L2486"/>
          <cell r="M2486"/>
          <cell r="N2486" t="e">
            <v>#N/A</v>
          </cell>
          <cell r="O2486" t="e">
            <v>#N/A</v>
          </cell>
          <cell r="P2486" t="e">
            <v>#N/A</v>
          </cell>
          <cell r="Q2486" t="e">
            <v>#N/A</v>
          </cell>
          <cell r="R2486" t="e">
            <v>#N/A</v>
          </cell>
          <cell r="S2486" t="e">
            <v>#N/A</v>
          </cell>
          <cell r="T2486" t="e">
            <v>#N/A</v>
          </cell>
          <cell r="U2486" t="e">
            <v>#N/A</v>
          </cell>
          <cell r="V2486" t="e">
            <v>#N/A</v>
          </cell>
          <cell r="W2486"/>
          <cell r="X2486" t="e">
            <v>#N/A</v>
          </cell>
          <cell r="Y2486" t="e">
            <v>#N/A</v>
          </cell>
          <cell r="Z2486" t="e">
            <v>#N/A</v>
          </cell>
          <cell r="AA2486"/>
          <cell r="AB2486"/>
          <cell r="AC2486"/>
          <cell r="AD2486"/>
          <cell r="AE2486" t="str">
            <v>ARRU</v>
          </cell>
          <cell r="AF2486" t="str">
            <v>FI</v>
          </cell>
          <cell r="AG2486"/>
          <cell r="AH2486"/>
        </row>
        <row r="2487">
          <cell r="A2487">
            <v>223207</v>
          </cell>
          <cell r="B2487">
            <v>1000</v>
          </cell>
          <cell r="C2487">
            <v>1035</v>
          </cell>
          <cell r="D2487" t="str">
            <v>SAKO</v>
          </cell>
          <cell r="E2487" t="str">
            <v/>
          </cell>
          <cell r="F2487" t="str">
            <v>X</v>
          </cell>
          <cell r="G2487" t="str">
            <v>PIS COLLLECTED</v>
          </cell>
          <cell r="H2487" t="str">
            <v>PIS COLLLECTED</v>
          </cell>
          <cell r="I2487" t="str">
            <v>P4300</v>
          </cell>
          <cell r="J2487" t="e">
            <v>#N/A</v>
          </cell>
          <cell r="K2487" t="e">
            <v>#N/A</v>
          </cell>
          <cell r="L2487"/>
          <cell r="M2487"/>
          <cell r="N2487" t="e">
            <v>#N/A</v>
          </cell>
          <cell r="O2487" t="e">
            <v>#N/A</v>
          </cell>
          <cell r="P2487" t="e">
            <v>#N/A</v>
          </cell>
          <cell r="Q2487" t="e">
            <v>#N/A</v>
          </cell>
          <cell r="R2487" t="e">
            <v>#N/A</v>
          </cell>
          <cell r="S2487" t="e">
            <v>#N/A</v>
          </cell>
          <cell r="T2487" t="e">
            <v>#N/A</v>
          </cell>
          <cell r="U2487" t="e">
            <v>#N/A</v>
          </cell>
          <cell r="V2487">
            <v>0</v>
          </cell>
          <cell r="W2487"/>
          <cell r="X2487">
            <v>0</v>
          </cell>
          <cell r="Y2487" t="e">
            <v>#N/A</v>
          </cell>
          <cell r="Z2487" t="e">
            <v>#N/A</v>
          </cell>
          <cell r="AA2487"/>
          <cell r="AB2487"/>
          <cell r="AC2487"/>
          <cell r="AD2487"/>
          <cell r="AE2487" t="str">
            <v>ARRU</v>
          </cell>
          <cell r="AF2487" t="str">
            <v>FI</v>
          </cell>
          <cell r="AG2487"/>
          <cell r="AH2487"/>
        </row>
        <row r="2488">
          <cell r="A2488">
            <v>223208</v>
          </cell>
          <cell r="B2488">
            <v>1000</v>
          </cell>
          <cell r="C2488">
            <v>1035</v>
          </cell>
          <cell r="D2488" t="str">
            <v>SAKO</v>
          </cell>
          <cell r="E2488" t="str">
            <v/>
          </cell>
          <cell r="F2488" t="str">
            <v>X</v>
          </cell>
          <cell r="G2488" t="str">
            <v>COFINS COLLECTED</v>
          </cell>
          <cell r="H2488" t="str">
            <v>COFINS COLLECTED</v>
          </cell>
          <cell r="I2488" t="str">
            <v>P4300</v>
          </cell>
          <cell r="J2488" t="e">
            <v>#N/A</v>
          </cell>
          <cell r="K2488" t="e">
            <v>#N/A</v>
          </cell>
          <cell r="L2488"/>
          <cell r="M2488"/>
          <cell r="N2488" t="e">
            <v>#N/A</v>
          </cell>
          <cell r="O2488" t="e">
            <v>#N/A</v>
          </cell>
          <cell r="P2488" t="e">
            <v>#N/A</v>
          </cell>
          <cell r="Q2488" t="e">
            <v>#N/A</v>
          </cell>
          <cell r="R2488" t="e">
            <v>#N/A</v>
          </cell>
          <cell r="S2488" t="e">
            <v>#N/A</v>
          </cell>
          <cell r="T2488" t="e">
            <v>#N/A</v>
          </cell>
          <cell r="U2488" t="e">
            <v>#N/A</v>
          </cell>
          <cell r="V2488" t="e">
            <v>#N/A</v>
          </cell>
          <cell r="W2488"/>
          <cell r="X2488" t="e">
            <v>#N/A</v>
          </cell>
          <cell r="Y2488" t="e">
            <v>#N/A</v>
          </cell>
          <cell r="Z2488" t="e">
            <v>#N/A</v>
          </cell>
          <cell r="AA2488"/>
          <cell r="AB2488"/>
          <cell r="AC2488"/>
          <cell r="AD2488"/>
          <cell r="AE2488" t="str">
            <v>ARRU</v>
          </cell>
          <cell r="AF2488" t="str">
            <v>FI</v>
          </cell>
          <cell r="AG2488"/>
          <cell r="AH2488"/>
        </row>
        <row r="2489">
          <cell r="A2489">
            <v>223209</v>
          </cell>
          <cell r="B2489">
            <v>1000</v>
          </cell>
          <cell r="C2489">
            <v>1035</v>
          </cell>
          <cell r="D2489" t="str">
            <v>SAKO</v>
          </cell>
          <cell r="E2489" t="str">
            <v/>
          </cell>
          <cell r="F2489" t="str">
            <v>X</v>
          </cell>
          <cell r="G2489" t="str">
            <v>VAT COLL.CONVERSION</v>
          </cell>
          <cell r="H2489" t="str">
            <v>VAT COLLECTED CONVERSION</v>
          </cell>
          <cell r="I2489" t="str">
            <v>P4300</v>
          </cell>
          <cell r="J2489" t="e">
            <v>#N/A</v>
          </cell>
          <cell r="K2489" t="e">
            <v>#N/A</v>
          </cell>
          <cell r="L2489"/>
          <cell r="M2489"/>
          <cell r="N2489" t="e">
            <v>#N/A</v>
          </cell>
          <cell r="O2489" t="e">
            <v>#N/A</v>
          </cell>
          <cell r="P2489" t="e">
            <v>#N/A</v>
          </cell>
          <cell r="Q2489" t="e">
            <v>#N/A</v>
          </cell>
          <cell r="R2489" t="e">
            <v>#N/A</v>
          </cell>
          <cell r="S2489" t="e">
            <v>#N/A</v>
          </cell>
          <cell r="T2489" t="e">
            <v>#N/A</v>
          </cell>
          <cell r="U2489" t="e">
            <v>#N/A</v>
          </cell>
          <cell r="V2489">
            <v>0</v>
          </cell>
          <cell r="W2489"/>
          <cell r="X2489">
            <v>0</v>
          </cell>
          <cell r="Y2489" t="e">
            <v>#N/A</v>
          </cell>
          <cell r="Z2489" t="e">
            <v>#N/A</v>
          </cell>
          <cell r="AA2489"/>
          <cell r="AB2489"/>
          <cell r="AC2489"/>
          <cell r="AD2489"/>
          <cell r="AE2489" t="str">
            <v>ARRU</v>
          </cell>
          <cell r="AF2489" t="str">
            <v>FI</v>
          </cell>
          <cell r="AG2489"/>
          <cell r="AH2489"/>
        </row>
        <row r="2490">
          <cell r="A2490">
            <v>223210</v>
          </cell>
          <cell r="B2490">
            <v>1000</v>
          </cell>
          <cell r="C2490">
            <v>1035</v>
          </cell>
          <cell r="D2490" t="str">
            <v>SAKO</v>
          </cell>
          <cell r="E2490" t="str">
            <v/>
          </cell>
          <cell r="F2490" t="str">
            <v>X</v>
          </cell>
          <cell r="G2490" t="str">
            <v>VAT COLL M&amp;T O/EC</v>
          </cell>
          <cell r="H2490" t="str">
            <v>VAT COLLECTED M&amp;T OUTSIDE EUROPEAN COMMUNITY</v>
          </cell>
          <cell r="I2490" t="str">
            <v>P4300</v>
          </cell>
          <cell r="J2490" t="e">
            <v>#N/A</v>
          </cell>
          <cell r="K2490" t="e">
            <v>#N/A</v>
          </cell>
          <cell r="L2490"/>
          <cell r="M2490"/>
          <cell r="N2490" t="e">
            <v>#N/A</v>
          </cell>
          <cell r="O2490" t="e">
            <v>#N/A</v>
          </cell>
          <cell r="P2490" t="e">
            <v>#N/A</v>
          </cell>
          <cell r="Q2490" t="e">
            <v>#N/A</v>
          </cell>
          <cell r="R2490" t="e">
            <v>#N/A</v>
          </cell>
          <cell r="S2490" t="e">
            <v>#N/A</v>
          </cell>
          <cell r="T2490" t="e">
            <v>#N/A</v>
          </cell>
          <cell r="U2490" t="e">
            <v>#N/A</v>
          </cell>
          <cell r="V2490">
            <v>0</v>
          </cell>
          <cell r="W2490"/>
          <cell r="X2490">
            <v>0</v>
          </cell>
          <cell r="Y2490" t="e">
            <v>#N/A</v>
          </cell>
          <cell r="Z2490" t="e">
            <v>#N/A</v>
          </cell>
          <cell r="AA2490"/>
          <cell r="AB2490"/>
          <cell r="AC2490"/>
          <cell r="AD2490"/>
          <cell r="AE2490" t="str">
            <v>ARRU</v>
          </cell>
          <cell r="AF2490" t="str">
            <v>FI</v>
          </cell>
          <cell r="AG2490"/>
          <cell r="AH2490"/>
        </row>
        <row r="2491">
          <cell r="A2491">
            <v>223211</v>
          </cell>
          <cell r="B2491">
            <v>1000</v>
          </cell>
          <cell r="C2491">
            <v>1035</v>
          </cell>
          <cell r="D2491" t="str">
            <v>SAKO</v>
          </cell>
          <cell r="E2491" t="str">
            <v/>
          </cell>
          <cell r="F2491" t="str">
            <v>X</v>
          </cell>
          <cell r="G2491" t="str">
            <v>ISS COLLECTED</v>
          </cell>
          <cell r="H2491" t="str">
            <v>ISS COLLECTED</v>
          </cell>
          <cell r="I2491" t="str">
            <v>P4300</v>
          </cell>
          <cell r="J2491" t="e">
            <v>#N/A</v>
          </cell>
          <cell r="K2491" t="e">
            <v>#N/A</v>
          </cell>
          <cell r="L2491"/>
          <cell r="M2491"/>
          <cell r="N2491" t="e">
            <v>#N/A</v>
          </cell>
          <cell r="O2491" t="e">
            <v>#N/A</v>
          </cell>
          <cell r="P2491" t="e">
            <v>#N/A</v>
          </cell>
          <cell r="Q2491" t="e">
            <v>#N/A</v>
          </cell>
          <cell r="R2491" t="e">
            <v>#N/A</v>
          </cell>
          <cell r="S2491" t="e">
            <v>#N/A</v>
          </cell>
          <cell r="T2491" t="e">
            <v>#N/A</v>
          </cell>
          <cell r="U2491" t="e">
            <v>#N/A</v>
          </cell>
          <cell r="V2491" t="e">
            <v>#N/A</v>
          </cell>
          <cell r="W2491"/>
          <cell r="X2491" t="e">
            <v>#N/A</v>
          </cell>
          <cell r="Y2491" t="e">
            <v>#N/A</v>
          </cell>
          <cell r="Z2491" t="e">
            <v>#N/A</v>
          </cell>
          <cell r="AA2491"/>
          <cell r="AB2491"/>
          <cell r="AC2491"/>
          <cell r="AD2491"/>
          <cell r="AE2491" t="str">
            <v>ARRU</v>
          </cell>
          <cell r="AF2491" t="str">
            <v>FI</v>
          </cell>
          <cell r="AG2491"/>
          <cell r="AH2491"/>
        </row>
        <row r="2492">
          <cell r="A2492">
            <v>223212</v>
          </cell>
          <cell r="B2492">
            <v>1000</v>
          </cell>
          <cell r="C2492">
            <v>1035</v>
          </cell>
          <cell r="D2492" t="str">
            <v>SAKO</v>
          </cell>
          <cell r="E2492" t="str">
            <v/>
          </cell>
          <cell r="F2492" t="str">
            <v>X</v>
          </cell>
          <cell r="G2492" t="str">
            <v>C.S.S ON GROSS REV</v>
          </cell>
          <cell r="H2492" t="str">
            <v>CONTRIBUTION SOCIAL SECURITY ON GROSS REVENUES</v>
          </cell>
          <cell r="I2492" t="str">
            <v>P4300</v>
          </cell>
          <cell r="J2492" t="e">
            <v>#N/A</v>
          </cell>
          <cell r="K2492" t="e">
            <v>#N/A</v>
          </cell>
          <cell r="L2492"/>
          <cell r="M2492"/>
          <cell r="N2492" t="e">
            <v>#N/A</v>
          </cell>
          <cell r="O2492" t="e">
            <v>#N/A</v>
          </cell>
          <cell r="P2492" t="e">
            <v>#N/A</v>
          </cell>
          <cell r="Q2492" t="e">
            <v>#N/A</v>
          </cell>
          <cell r="R2492" t="e">
            <v>#N/A</v>
          </cell>
          <cell r="S2492" t="e">
            <v>#N/A</v>
          </cell>
          <cell r="T2492" t="e">
            <v>#N/A</v>
          </cell>
          <cell r="U2492" t="e">
            <v>#N/A</v>
          </cell>
          <cell r="V2492" t="e">
            <v>#N/A</v>
          </cell>
          <cell r="W2492"/>
          <cell r="X2492" t="e">
            <v>#N/A</v>
          </cell>
          <cell r="Y2492" t="e">
            <v>#N/A</v>
          </cell>
          <cell r="Z2492" t="e">
            <v>#N/A</v>
          </cell>
          <cell r="AA2492"/>
          <cell r="AB2492"/>
          <cell r="AC2492"/>
          <cell r="AD2492"/>
          <cell r="AE2492" t="str">
            <v>ARRU</v>
          </cell>
          <cell r="AF2492" t="str">
            <v>FI</v>
          </cell>
          <cell r="AG2492"/>
          <cell r="AH2492"/>
        </row>
        <row r="2493">
          <cell r="A2493">
            <v>223213</v>
          </cell>
          <cell r="B2493">
            <v>1000</v>
          </cell>
          <cell r="C2493">
            <v>1035</v>
          </cell>
          <cell r="D2493" t="str">
            <v>SAKO</v>
          </cell>
          <cell r="E2493" t="str">
            <v/>
          </cell>
          <cell r="F2493" t="str">
            <v>X</v>
          </cell>
          <cell r="G2493" t="str">
            <v>CGST-OUTPUT - PUNE</v>
          </cell>
          <cell r="H2493" t="str">
            <v>CGST-OUTPUT - PUNE</v>
          </cell>
          <cell r="I2493" t="str">
            <v>P4300</v>
          </cell>
          <cell r="J2493" t="e">
            <v>#N/A</v>
          </cell>
          <cell r="K2493" t="e">
            <v>#N/A</v>
          </cell>
          <cell r="L2493"/>
          <cell r="M2493"/>
          <cell r="N2493" t="e">
            <v>#N/A</v>
          </cell>
          <cell r="O2493" t="e">
            <v>#N/A</v>
          </cell>
          <cell r="P2493" t="e">
            <v>#N/A</v>
          </cell>
          <cell r="Q2493" t="e">
            <v>#N/A</v>
          </cell>
          <cell r="R2493" t="e">
            <v>#N/A</v>
          </cell>
          <cell r="S2493" t="e">
            <v>#N/A</v>
          </cell>
          <cell r="T2493" t="e">
            <v>#N/A</v>
          </cell>
          <cell r="U2493" t="e">
            <v>#N/A</v>
          </cell>
          <cell r="V2493" t="e">
            <v>#N/A</v>
          </cell>
          <cell r="W2493"/>
          <cell r="X2493" t="e">
            <v>#N/A</v>
          </cell>
          <cell r="Y2493" t="e">
            <v>#N/A</v>
          </cell>
          <cell r="Z2493" t="e">
            <v>#N/A</v>
          </cell>
          <cell r="AA2493"/>
          <cell r="AB2493"/>
          <cell r="AC2493"/>
          <cell r="AD2493"/>
          <cell r="AE2493" t="str">
            <v>ARRU</v>
          </cell>
          <cell r="AF2493" t="str">
            <v>FI</v>
          </cell>
          <cell r="AG2493"/>
          <cell r="AH2493"/>
        </row>
        <row r="2494">
          <cell r="A2494">
            <v>223214</v>
          </cell>
          <cell r="B2494">
            <v>1000</v>
          </cell>
          <cell r="C2494">
            <v>1035</v>
          </cell>
          <cell r="D2494" t="str">
            <v>SAKO</v>
          </cell>
          <cell r="E2494" t="str">
            <v/>
          </cell>
          <cell r="F2494" t="str">
            <v>X</v>
          </cell>
          <cell r="G2494" t="str">
            <v>SGST-OUTPUT - PUNE</v>
          </cell>
          <cell r="H2494" t="str">
            <v>SGST-OUTPUT - PUNE</v>
          </cell>
          <cell r="I2494" t="str">
            <v>P4300</v>
          </cell>
          <cell r="J2494" t="e">
            <v>#N/A</v>
          </cell>
          <cell r="K2494" t="e">
            <v>#N/A</v>
          </cell>
          <cell r="L2494"/>
          <cell r="M2494"/>
          <cell r="N2494" t="e">
            <v>#N/A</v>
          </cell>
          <cell r="O2494" t="e">
            <v>#N/A</v>
          </cell>
          <cell r="P2494" t="e">
            <v>#N/A</v>
          </cell>
          <cell r="Q2494" t="e">
            <v>#N/A</v>
          </cell>
          <cell r="R2494" t="e">
            <v>#N/A</v>
          </cell>
          <cell r="S2494" t="e">
            <v>#N/A</v>
          </cell>
          <cell r="T2494" t="e">
            <v>#N/A</v>
          </cell>
          <cell r="U2494" t="e">
            <v>#N/A</v>
          </cell>
          <cell r="V2494" t="e">
            <v>#N/A</v>
          </cell>
          <cell r="W2494"/>
          <cell r="X2494" t="e">
            <v>#N/A</v>
          </cell>
          <cell r="Y2494" t="e">
            <v>#N/A</v>
          </cell>
          <cell r="Z2494" t="e">
            <v>#N/A</v>
          </cell>
          <cell r="AA2494"/>
          <cell r="AB2494"/>
          <cell r="AC2494"/>
          <cell r="AD2494"/>
          <cell r="AE2494" t="str">
            <v>ARRU</v>
          </cell>
          <cell r="AF2494" t="str">
            <v>FI</v>
          </cell>
          <cell r="AG2494"/>
          <cell r="AH2494"/>
        </row>
        <row r="2495">
          <cell r="A2495">
            <v>223215</v>
          </cell>
          <cell r="B2495">
            <v>1000</v>
          </cell>
          <cell r="C2495">
            <v>1035</v>
          </cell>
          <cell r="D2495" t="str">
            <v>SAKO</v>
          </cell>
          <cell r="E2495" t="str">
            <v/>
          </cell>
          <cell r="F2495" t="str">
            <v>X</v>
          </cell>
          <cell r="G2495" t="str">
            <v>IGST-OUTPUT - PUNE</v>
          </cell>
          <cell r="H2495" t="str">
            <v>IGST-OUTPUT  - PUNE</v>
          </cell>
          <cell r="I2495" t="str">
            <v>P4300</v>
          </cell>
          <cell r="J2495" t="e">
            <v>#N/A</v>
          </cell>
          <cell r="K2495" t="e">
            <v>#N/A</v>
          </cell>
          <cell r="L2495"/>
          <cell r="M2495"/>
          <cell r="N2495" t="e">
            <v>#N/A</v>
          </cell>
          <cell r="O2495" t="e">
            <v>#N/A</v>
          </cell>
          <cell r="P2495" t="e">
            <v>#N/A</v>
          </cell>
          <cell r="Q2495" t="e">
            <v>#N/A</v>
          </cell>
          <cell r="R2495" t="e">
            <v>#N/A</v>
          </cell>
          <cell r="S2495" t="e">
            <v>#N/A</v>
          </cell>
          <cell r="T2495" t="e">
            <v>#N/A</v>
          </cell>
          <cell r="U2495" t="e">
            <v>#N/A</v>
          </cell>
          <cell r="V2495" t="e">
            <v>#N/A</v>
          </cell>
          <cell r="W2495"/>
          <cell r="X2495" t="e">
            <v>#N/A</v>
          </cell>
          <cell r="Y2495" t="e">
            <v>#N/A</v>
          </cell>
          <cell r="Z2495" t="e">
            <v>#N/A</v>
          </cell>
          <cell r="AA2495"/>
          <cell r="AB2495"/>
          <cell r="AC2495"/>
          <cell r="AD2495"/>
          <cell r="AE2495" t="str">
            <v>ARRU</v>
          </cell>
          <cell r="AF2495" t="str">
            <v>FI</v>
          </cell>
          <cell r="AG2495"/>
          <cell r="AH2495"/>
        </row>
        <row r="2496">
          <cell r="A2496">
            <v>223216</v>
          </cell>
          <cell r="B2496">
            <v>1000</v>
          </cell>
          <cell r="C2496">
            <v>1035</v>
          </cell>
          <cell r="D2496" t="str">
            <v>SAKO</v>
          </cell>
          <cell r="E2496" t="str">
            <v/>
          </cell>
          <cell r="F2496" t="str">
            <v>X</v>
          </cell>
          <cell r="G2496" t="str">
            <v>CGST-OUTPUT - CHENNA</v>
          </cell>
          <cell r="H2496" t="str">
            <v>CGST-OUTPUT - CHENNAI</v>
          </cell>
          <cell r="I2496" t="str">
            <v>P4300</v>
          </cell>
          <cell r="J2496" t="e">
            <v>#N/A</v>
          </cell>
          <cell r="K2496" t="e">
            <v>#N/A</v>
          </cell>
          <cell r="L2496"/>
          <cell r="M2496"/>
          <cell r="N2496" t="e">
            <v>#N/A</v>
          </cell>
          <cell r="O2496" t="e">
            <v>#N/A</v>
          </cell>
          <cell r="P2496" t="e">
            <v>#N/A</v>
          </cell>
          <cell r="Q2496" t="e">
            <v>#N/A</v>
          </cell>
          <cell r="R2496" t="e">
            <v>#N/A</v>
          </cell>
          <cell r="S2496" t="e">
            <v>#N/A</v>
          </cell>
          <cell r="T2496" t="e">
            <v>#N/A</v>
          </cell>
          <cell r="U2496" t="e">
            <v>#N/A</v>
          </cell>
          <cell r="V2496" t="e">
            <v>#N/A</v>
          </cell>
          <cell r="W2496"/>
          <cell r="X2496" t="e">
            <v>#N/A</v>
          </cell>
          <cell r="Y2496" t="e">
            <v>#N/A</v>
          </cell>
          <cell r="Z2496" t="e">
            <v>#N/A</v>
          </cell>
          <cell r="AA2496"/>
          <cell r="AB2496"/>
          <cell r="AC2496"/>
          <cell r="AD2496"/>
          <cell r="AE2496" t="str">
            <v>ARRU</v>
          </cell>
          <cell r="AF2496" t="str">
            <v>FI</v>
          </cell>
          <cell r="AG2496"/>
          <cell r="AH2496"/>
        </row>
        <row r="2497">
          <cell r="A2497">
            <v>223217</v>
          </cell>
          <cell r="B2497">
            <v>1000</v>
          </cell>
          <cell r="C2497">
            <v>1035</v>
          </cell>
          <cell r="D2497" t="str">
            <v>SAKO</v>
          </cell>
          <cell r="E2497" t="str">
            <v/>
          </cell>
          <cell r="F2497" t="str">
            <v>X</v>
          </cell>
          <cell r="G2497" t="str">
            <v>SGST-OUTPUT - CHENNA</v>
          </cell>
          <cell r="H2497" t="str">
            <v>SGST-OUTPUT - CHENNAI</v>
          </cell>
          <cell r="I2497" t="str">
            <v>P4300</v>
          </cell>
          <cell r="J2497" t="e">
            <v>#N/A</v>
          </cell>
          <cell r="K2497" t="e">
            <v>#N/A</v>
          </cell>
          <cell r="L2497"/>
          <cell r="M2497"/>
          <cell r="N2497" t="e">
            <v>#N/A</v>
          </cell>
          <cell r="O2497" t="e">
            <v>#N/A</v>
          </cell>
          <cell r="P2497" t="e">
            <v>#N/A</v>
          </cell>
          <cell r="Q2497" t="e">
            <v>#N/A</v>
          </cell>
          <cell r="R2497" t="e">
            <v>#N/A</v>
          </cell>
          <cell r="S2497" t="e">
            <v>#N/A</v>
          </cell>
          <cell r="T2497" t="e">
            <v>#N/A</v>
          </cell>
          <cell r="U2497" t="e">
            <v>#N/A</v>
          </cell>
          <cell r="V2497" t="e">
            <v>#N/A</v>
          </cell>
          <cell r="W2497"/>
          <cell r="X2497" t="e">
            <v>#N/A</v>
          </cell>
          <cell r="Y2497" t="e">
            <v>#N/A</v>
          </cell>
          <cell r="Z2497" t="e">
            <v>#N/A</v>
          </cell>
          <cell r="AA2497"/>
          <cell r="AB2497"/>
          <cell r="AC2497"/>
          <cell r="AD2497"/>
          <cell r="AE2497" t="str">
            <v>ARRU</v>
          </cell>
          <cell r="AF2497" t="str">
            <v>FI</v>
          </cell>
          <cell r="AG2497"/>
          <cell r="AH2497"/>
        </row>
        <row r="2498">
          <cell r="A2498">
            <v>223218</v>
          </cell>
          <cell r="B2498">
            <v>1000</v>
          </cell>
          <cell r="C2498">
            <v>1035</v>
          </cell>
          <cell r="D2498" t="str">
            <v>SAKO</v>
          </cell>
          <cell r="E2498" t="str">
            <v/>
          </cell>
          <cell r="F2498" t="str">
            <v>X</v>
          </cell>
          <cell r="G2498" t="str">
            <v>IGST-OUTPUT - CHENNA</v>
          </cell>
          <cell r="H2498" t="str">
            <v>IGST-OUTPUT  - CHENNAIE</v>
          </cell>
          <cell r="I2498" t="str">
            <v>P4300</v>
          </cell>
          <cell r="J2498" t="e">
            <v>#N/A</v>
          </cell>
          <cell r="K2498" t="e">
            <v>#N/A</v>
          </cell>
          <cell r="L2498"/>
          <cell r="M2498"/>
          <cell r="N2498" t="e">
            <v>#N/A</v>
          </cell>
          <cell r="O2498" t="e">
            <v>#N/A</v>
          </cell>
          <cell r="P2498" t="e">
            <v>#N/A</v>
          </cell>
          <cell r="Q2498" t="e">
            <v>#N/A</v>
          </cell>
          <cell r="R2498" t="e">
            <v>#N/A</v>
          </cell>
          <cell r="S2498" t="e">
            <v>#N/A</v>
          </cell>
          <cell r="T2498" t="e">
            <v>#N/A</v>
          </cell>
          <cell r="U2498" t="e">
            <v>#N/A</v>
          </cell>
          <cell r="V2498" t="e">
            <v>#N/A</v>
          </cell>
          <cell r="W2498"/>
          <cell r="X2498" t="e">
            <v>#N/A</v>
          </cell>
          <cell r="Y2498" t="e">
            <v>#N/A</v>
          </cell>
          <cell r="Z2498" t="e">
            <v>#N/A</v>
          </cell>
          <cell r="AA2498"/>
          <cell r="AB2498"/>
          <cell r="AC2498"/>
          <cell r="AD2498"/>
          <cell r="AE2498" t="str">
            <v>ARRU</v>
          </cell>
          <cell r="AF2498" t="str">
            <v>FI</v>
          </cell>
          <cell r="AG2498"/>
          <cell r="AH2498"/>
        </row>
        <row r="2499">
          <cell r="A2499">
            <v>223219</v>
          </cell>
          <cell r="B2499">
            <v>1000</v>
          </cell>
          <cell r="C2499">
            <v>1035</v>
          </cell>
          <cell r="D2499" t="str">
            <v>SAKO</v>
          </cell>
          <cell r="E2499" t="str">
            <v/>
          </cell>
          <cell r="F2499" t="str">
            <v>X</v>
          </cell>
          <cell r="G2499" t="str">
            <v>CGST-OUTPUT - HARYAN</v>
          </cell>
          <cell r="H2499" t="str">
            <v>CGST-OUTPUT - HARYANA</v>
          </cell>
          <cell r="I2499" t="str">
            <v>P4300</v>
          </cell>
          <cell r="J2499" t="e">
            <v>#N/A</v>
          </cell>
          <cell r="K2499" t="e">
            <v>#N/A</v>
          </cell>
          <cell r="L2499"/>
          <cell r="M2499"/>
          <cell r="N2499" t="e">
            <v>#N/A</v>
          </cell>
          <cell r="O2499" t="e">
            <v>#N/A</v>
          </cell>
          <cell r="P2499" t="e">
            <v>#N/A</v>
          </cell>
          <cell r="Q2499" t="e">
            <v>#N/A</v>
          </cell>
          <cell r="R2499" t="e">
            <v>#N/A</v>
          </cell>
          <cell r="S2499" t="e">
            <v>#N/A</v>
          </cell>
          <cell r="T2499" t="e">
            <v>#N/A</v>
          </cell>
          <cell r="U2499" t="e">
            <v>#N/A</v>
          </cell>
          <cell r="V2499" t="e">
            <v>#N/A</v>
          </cell>
          <cell r="W2499"/>
          <cell r="X2499" t="e">
            <v>#N/A</v>
          </cell>
          <cell r="Y2499" t="e">
            <v>#N/A</v>
          </cell>
          <cell r="Z2499" t="e">
            <v>#N/A</v>
          </cell>
          <cell r="AA2499"/>
          <cell r="AB2499"/>
          <cell r="AC2499"/>
          <cell r="AD2499"/>
          <cell r="AE2499" t="str">
            <v>ARRU</v>
          </cell>
          <cell r="AF2499" t="str">
            <v>FI</v>
          </cell>
          <cell r="AG2499"/>
          <cell r="AH2499"/>
        </row>
        <row r="2500">
          <cell r="A2500">
            <v>223220</v>
          </cell>
          <cell r="B2500">
            <v>1000</v>
          </cell>
          <cell r="C2500">
            <v>1035</v>
          </cell>
          <cell r="D2500" t="str">
            <v>SAKO</v>
          </cell>
          <cell r="E2500" t="str">
            <v/>
          </cell>
          <cell r="F2500" t="str">
            <v>X</v>
          </cell>
          <cell r="G2500" t="str">
            <v>VAT COLL. UE OUTSIDE</v>
          </cell>
          <cell r="H2500" t="str">
            <v>VAT COLLECTED EUROPEAN OUTSIDE COUNTRY</v>
          </cell>
          <cell r="I2500" t="str">
            <v>P4300</v>
          </cell>
          <cell r="J2500" t="e">
            <v>#N/A</v>
          </cell>
          <cell r="K2500" t="e">
            <v>#N/A</v>
          </cell>
          <cell r="L2500"/>
          <cell r="M2500"/>
          <cell r="N2500" t="e">
            <v>#N/A</v>
          </cell>
          <cell r="O2500" t="e">
            <v>#N/A</v>
          </cell>
          <cell r="P2500" t="e">
            <v>#N/A</v>
          </cell>
          <cell r="Q2500" t="e">
            <v>#N/A</v>
          </cell>
          <cell r="R2500" t="e">
            <v>#N/A</v>
          </cell>
          <cell r="S2500" t="e">
            <v>#N/A</v>
          </cell>
          <cell r="T2500" t="e">
            <v>#N/A</v>
          </cell>
          <cell r="U2500" t="e">
            <v>#N/A</v>
          </cell>
          <cell r="V2500" t="e">
            <v>#N/A</v>
          </cell>
          <cell r="W2500"/>
          <cell r="X2500" t="e">
            <v>#N/A</v>
          </cell>
          <cell r="Y2500" t="e">
            <v>#N/A</v>
          </cell>
          <cell r="Z2500" t="e">
            <v>#N/A</v>
          </cell>
          <cell r="AA2500"/>
          <cell r="AB2500"/>
          <cell r="AC2500"/>
          <cell r="AD2500"/>
          <cell r="AE2500" t="str">
            <v>ARRU</v>
          </cell>
          <cell r="AF2500" t="str">
            <v>FI</v>
          </cell>
          <cell r="AG2500"/>
          <cell r="AH2500"/>
        </row>
        <row r="2501">
          <cell r="A2501">
            <v>223221</v>
          </cell>
          <cell r="B2501">
            <v>1000</v>
          </cell>
          <cell r="C2501">
            <v>1035</v>
          </cell>
          <cell r="D2501" t="str">
            <v>SAKO</v>
          </cell>
          <cell r="E2501" t="str">
            <v/>
          </cell>
          <cell r="F2501" t="str">
            <v>X</v>
          </cell>
          <cell r="G2501" t="str">
            <v>SGST-OUTPUT -HARYANA</v>
          </cell>
          <cell r="H2501" t="str">
            <v>SGST-OUTPUT - HARYANA</v>
          </cell>
          <cell r="I2501" t="str">
            <v>P4300</v>
          </cell>
          <cell r="J2501" t="e">
            <v>#N/A</v>
          </cell>
          <cell r="K2501" t="e">
            <v>#N/A</v>
          </cell>
          <cell r="L2501"/>
          <cell r="M2501"/>
          <cell r="N2501" t="e">
            <v>#N/A</v>
          </cell>
          <cell r="O2501" t="e">
            <v>#N/A</v>
          </cell>
          <cell r="P2501" t="e">
            <v>#N/A</v>
          </cell>
          <cell r="Q2501" t="e">
            <v>#N/A</v>
          </cell>
          <cell r="R2501" t="e">
            <v>#N/A</v>
          </cell>
          <cell r="S2501" t="e">
            <v>#N/A</v>
          </cell>
          <cell r="T2501" t="e">
            <v>#N/A</v>
          </cell>
          <cell r="U2501" t="e">
            <v>#N/A</v>
          </cell>
          <cell r="V2501" t="e">
            <v>#N/A</v>
          </cell>
          <cell r="W2501"/>
          <cell r="X2501" t="e">
            <v>#N/A</v>
          </cell>
          <cell r="Y2501" t="e">
            <v>#N/A</v>
          </cell>
          <cell r="Z2501" t="e">
            <v>#N/A</v>
          </cell>
          <cell r="AA2501"/>
          <cell r="AB2501"/>
          <cell r="AC2501"/>
          <cell r="AD2501"/>
          <cell r="AE2501" t="str">
            <v>ARRU</v>
          </cell>
          <cell r="AF2501" t="str">
            <v>FI</v>
          </cell>
          <cell r="AG2501"/>
          <cell r="AH2501"/>
        </row>
        <row r="2502">
          <cell r="A2502">
            <v>223222</v>
          </cell>
          <cell r="B2502">
            <v>1000</v>
          </cell>
          <cell r="C2502">
            <v>1035</v>
          </cell>
          <cell r="D2502" t="str">
            <v>SAKO</v>
          </cell>
          <cell r="E2502" t="str">
            <v/>
          </cell>
          <cell r="F2502" t="str">
            <v>X</v>
          </cell>
          <cell r="G2502" t="str">
            <v>IGST-OUTPUT -HARYANA</v>
          </cell>
          <cell r="H2502" t="str">
            <v>IGST-OUTPUT  - HARYANA</v>
          </cell>
          <cell r="I2502" t="str">
            <v>P4300</v>
          </cell>
          <cell r="J2502" t="e">
            <v>#N/A</v>
          </cell>
          <cell r="K2502" t="e">
            <v>#N/A</v>
          </cell>
          <cell r="L2502"/>
          <cell r="M2502"/>
          <cell r="N2502" t="e">
            <v>#N/A</v>
          </cell>
          <cell r="O2502" t="e">
            <v>#N/A</v>
          </cell>
          <cell r="P2502" t="e">
            <v>#N/A</v>
          </cell>
          <cell r="Q2502" t="e">
            <v>#N/A</v>
          </cell>
          <cell r="R2502" t="e">
            <v>#N/A</v>
          </cell>
          <cell r="S2502" t="e">
            <v>#N/A</v>
          </cell>
          <cell r="T2502" t="e">
            <v>#N/A</v>
          </cell>
          <cell r="U2502" t="e">
            <v>#N/A</v>
          </cell>
          <cell r="V2502" t="e">
            <v>#N/A</v>
          </cell>
          <cell r="W2502"/>
          <cell r="X2502" t="e">
            <v>#N/A</v>
          </cell>
          <cell r="Y2502" t="e">
            <v>#N/A</v>
          </cell>
          <cell r="Z2502" t="e">
            <v>#N/A</v>
          </cell>
          <cell r="AA2502"/>
          <cell r="AB2502"/>
          <cell r="AC2502"/>
          <cell r="AD2502"/>
          <cell r="AE2502" t="str">
            <v>ARRU</v>
          </cell>
          <cell r="AF2502" t="str">
            <v>FI</v>
          </cell>
          <cell r="AG2502"/>
          <cell r="AH2502"/>
        </row>
        <row r="2503">
          <cell r="A2503">
            <v>223223</v>
          </cell>
          <cell r="B2503">
            <v>1000</v>
          </cell>
          <cell r="C2503">
            <v>1035</v>
          </cell>
          <cell r="D2503" t="str">
            <v>SAKO</v>
          </cell>
          <cell r="E2503" t="str">
            <v/>
          </cell>
          <cell r="F2503" t="str">
            <v>X</v>
          </cell>
          <cell r="G2503" t="str">
            <v>CGST-OUTPUT - GUJARA</v>
          </cell>
          <cell r="H2503" t="str">
            <v>CGST-OUTPUT - GUJARAT</v>
          </cell>
          <cell r="I2503" t="str">
            <v>P4300</v>
          </cell>
          <cell r="J2503" t="e">
            <v>#N/A</v>
          </cell>
          <cell r="K2503" t="e">
            <v>#N/A</v>
          </cell>
          <cell r="L2503"/>
          <cell r="M2503"/>
          <cell r="N2503" t="e">
            <v>#N/A</v>
          </cell>
          <cell r="O2503" t="e">
            <v>#N/A</v>
          </cell>
          <cell r="P2503" t="e">
            <v>#N/A</v>
          </cell>
          <cell r="Q2503" t="e">
            <v>#N/A</v>
          </cell>
          <cell r="R2503" t="e">
            <v>#N/A</v>
          </cell>
          <cell r="S2503" t="e">
            <v>#N/A</v>
          </cell>
          <cell r="T2503" t="e">
            <v>#N/A</v>
          </cell>
          <cell r="U2503" t="e">
            <v>#N/A</v>
          </cell>
          <cell r="V2503" t="e">
            <v>#N/A</v>
          </cell>
          <cell r="W2503"/>
          <cell r="X2503" t="e">
            <v>#N/A</v>
          </cell>
          <cell r="Y2503" t="e">
            <v>#N/A</v>
          </cell>
          <cell r="Z2503" t="e">
            <v>#N/A</v>
          </cell>
          <cell r="AA2503"/>
          <cell r="AB2503"/>
          <cell r="AC2503"/>
          <cell r="AD2503"/>
          <cell r="AE2503" t="str">
            <v>ARRU</v>
          </cell>
          <cell r="AF2503" t="str">
            <v>FI</v>
          </cell>
          <cell r="AG2503"/>
          <cell r="AH2503"/>
        </row>
        <row r="2504">
          <cell r="A2504">
            <v>223224</v>
          </cell>
          <cell r="B2504">
            <v>1000</v>
          </cell>
          <cell r="C2504">
            <v>1035</v>
          </cell>
          <cell r="D2504" t="str">
            <v>SAKO</v>
          </cell>
          <cell r="E2504" t="str">
            <v/>
          </cell>
          <cell r="F2504" t="str">
            <v>X</v>
          </cell>
          <cell r="G2504" t="str">
            <v>SGST-OUTPUT -GUJARAT</v>
          </cell>
          <cell r="H2504" t="str">
            <v>SGST-OUTPUT - GUJARAT</v>
          </cell>
          <cell r="I2504" t="str">
            <v>P4300</v>
          </cell>
          <cell r="J2504" t="e">
            <v>#N/A</v>
          </cell>
          <cell r="K2504" t="e">
            <v>#N/A</v>
          </cell>
          <cell r="L2504"/>
          <cell r="M2504"/>
          <cell r="N2504" t="e">
            <v>#N/A</v>
          </cell>
          <cell r="O2504" t="e">
            <v>#N/A</v>
          </cell>
          <cell r="P2504" t="e">
            <v>#N/A</v>
          </cell>
          <cell r="Q2504" t="e">
            <v>#N/A</v>
          </cell>
          <cell r="R2504" t="e">
            <v>#N/A</v>
          </cell>
          <cell r="S2504" t="e">
            <v>#N/A</v>
          </cell>
          <cell r="T2504" t="e">
            <v>#N/A</v>
          </cell>
          <cell r="U2504" t="e">
            <v>#N/A</v>
          </cell>
          <cell r="V2504" t="e">
            <v>#N/A</v>
          </cell>
          <cell r="W2504"/>
          <cell r="X2504" t="e">
            <v>#N/A</v>
          </cell>
          <cell r="Y2504" t="e">
            <v>#N/A</v>
          </cell>
          <cell r="Z2504" t="e">
            <v>#N/A</v>
          </cell>
          <cell r="AA2504"/>
          <cell r="AB2504"/>
          <cell r="AC2504"/>
          <cell r="AD2504"/>
          <cell r="AE2504" t="str">
            <v>ARRU</v>
          </cell>
          <cell r="AF2504" t="str">
            <v>FI</v>
          </cell>
          <cell r="AG2504"/>
          <cell r="AH2504"/>
        </row>
        <row r="2505">
          <cell r="A2505">
            <v>223225</v>
          </cell>
          <cell r="B2505">
            <v>1000</v>
          </cell>
          <cell r="C2505">
            <v>1035</v>
          </cell>
          <cell r="D2505" t="str">
            <v>SAKO</v>
          </cell>
          <cell r="E2505" t="str">
            <v/>
          </cell>
          <cell r="F2505" t="str">
            <v>X</v>
          </cell>
          <cell r="G2505" t="str">
            <v>IGST-OUTPUT -GUJARAT</v>
          </cell>
          <cell r="H2505" t="str">
            <v>IGST-OUTPUT  - GUJARAT</v>
          </cell>
          <cell r="I2505" t="str">
            <v>P4300</v>
          </cell>
          <cell r="J2505" t="e">
            <v>#N/A</v>
          </cell>
          <cell r="K2505" t="e">
            <v>#N/A</v>
          </cell>
          <cell r="L2505"/>
          <cell r="M2505"/>
          <cell r="N2505" t="e">
            <v>#N/A</v>
          </cell>
          <cell r="O2505" t="e">
            <v>#N/A</v>
          </cell>
          <cell r="P2505" t="e">
            <v>#N/A</v>
          </cell>
          <cell r="Q2505" t="e">
            <v>#N/A</v>
          </cell>
          <cell r="R2505" t="e">
            <v>#N/A</v>
          </cell>
          <cell r="S2505" t="e">
            <v>#N/A</v>
          </cell>
          <cell r="T2505" t="e">
            <v>#N/A</v>
          </cell>
          <cell r="U2505" t="e">
            <v>#N/A</v>
          </cell>
          <cell r="V2505" t="e">
            <v>#N/A</v>
          </cell>
          <cell r="W2505"/>
          <cell r="X2505" t="e">
            <v>#N/A</v>
          </cell>
          <cell r="Y2505" t="e">
            <v>#N/A</v>
          </cell>
          <cell r="Z2505" t="e">
            <v>#N/A</v>
          </cell>
          <cell r="AA2505"/>
          <cell r="AB2505"/>
          <cell r="AC2505"/>
          <cell r="AD2505"/>
          <cell r="AE2505" t="str">
            <v>ARRU</v>
          </cell>
          <cell r="AF2505" t="str">
            <v>FI</v>
          </cell>
          <cell r="AG2505"/>
          <cell r="AH2505"/>
        </row>
        <row r="2506">
          <cell r="A2506">
            <v>223250</v>
          </cell>
          <cell r="B2506">
            <v>1000</v>
          </cell>
          <cell r="C2506">
            <v>1035</v>
          </cell>
          <cell r="D2506" t="str">
            <v>SAKO</v>
          </cell>
          <cell r="E2506" t="str">
            <v/>
          </cell>
          <cell r="F2506" t="str">
            <v>X</v>
          </cell>
          <cell r="G2506" t="str">
            <v>VAT COLLECTED ECC</v>
          </cell>
          <cell r="H2506" t="str">
            <v>VAT COLLECTED EUROPEAN COMMUNITY</v>
          </cell>
          <cell r="I2506" t="str">
            <v>P4300</v>
          </cell>
          <cell r="J2506" t="e">
            <v>#N/A</v>
          </cell>
          <cell r="K2506" t="e">
            <v>#N/A</v>
          </cell>
          <cell r="L2506"/>
          <cell r="M2506"/>
          <cell r="N2506" t="e">
            <v>#N/A</v>
          </cell>
          <cell r="O2506" t="e">
            <v>#N/A</v>
          </cell>
          <cell r="P2506" t="e">
            <v>#N/A</v>
          </cell>
          <cell r="Q2506" t="e">
            <v>#N/A</v>
          </cell>
          <cell r="R2506" t="e">
            <v>#N/A</v>
          </cell>
          <cell r="S2506" t="e">
            <v>#N/A</v>
          </cell>
          <cell r="T2506" t="e">
            <v>#N/A</v>
          </cell>
          <cell r="U2506" t="e">
            <v>#N/A</v>
          </cell>
          <cell r="V2506" t="e">
            <v>#N/A</v>
          </cell>
          <cell r="W2506"/>
          <cell r="X2506" t="e">
            <v>#N/A</v>
          </cell>
          <cell r="Y2506" t="e">
            <v>#N/A</v>
          </cell>
          <cell r="Z2506" t="e">
            <v>#N/A</v>
          </cell>
          <cell r="AA2506"/>
          <cell r="AB2506"/>
          <cell r="AC2506"/>
          <cell r="AD2506"/>
          <cell r="AE2506" t="str">
            <v>ARRU</v>
          </cell>
          <cell r="AF2506" t="str">
            <v>FI</v>
          </cell>
          <cell r="AG2506"/>
          <cell r="AH2506"/>
        </row>
        <row r="2507">
          <cell r="A2507">
            <v>223251</v>
          </cell>
          <cell r="B2507">
            <v>1000</v>
          </cell>
          <cell r="C2507">
            <v>1035</v>
          </cell>
          <cell r="D2507" t="str">
            <v>SAKO</v>
          </cell>
          <cell r="E2507" t="str">
            <v/>
          </cell>
          <cell r="F2507" t="str">
            <v>X</v>
          </cell>
          <cell r="G2507" t="str">
            <v>VAT COLLECTED ECC</v>
          </cell>
          <cell r="H2507" t="str">
            <v>VAT COLLECTED EUROPEAN COMMUNITY</v>
          </cell>
          <cell r="I2507" t="str">
            <v>P4300</v>
          </cell>
          <cell r="J2507" t="e">
            <v>#N/A</v>
          </cell>
          <cell r="K2507" t="e">
            <v>#N/A</v>
          </cell>
          <cell r="L2507"/>
          <cell r="M2507"/>
          <cell r="N2507" t="e">
            <v>#N/A</v>
          </cell>
          <cell r="O2507" t="e">
            <v>#N/A</v>
          </cell>
          <cell r="P2507" t="e">
            <v>#N/A</v>
          </cell>
          <cell r="Q2507" t="e">
            <v>#N/A</v>
          </cell>
          <cell r="R2507" t="e">
            <v>#N/A</v>
          </cell>
          <cell r="S2507" t="e">
            <v>#N/A</v>
          </cell>
          <cell r="T2507" t="e">
            <v>#N/A</v>
          </cell>
          <cell r="U2507" t="e">
            <v>#N/A</v>
          </cell>
          <cell r="V2507" t="e">
            <v>#N/A</v>
          </cell>
          <cell r="W2507"/>
          <cell r="X2507" t="e">
            <v>#N/A</v>
          </cell>
          <cell r="Y2507" t="e">
            <v>#N/A</v>
          </cell>
          <cell r="Z2507" t="e">
            <v>#N/A</v>
          </cell>
          <cell r="AA2507"/>
          <cell r="AB2507"/>
          <cell r="AC2507"/>
          <cell r="AD2507"/>
          <cell r="AE2507" t="str">
            <v>ARRU</v>
          </cell>
          <cell r="AF2507" t="str">
            <v>FI</v>
          </cell>
          <cell r="AG2507"/>
          <cell r="AH2507"/>
        </row>
        <row r="2508">
          <cell r="A2508">
            <v>223252</v>
          </cell>
          <cell r="B2508">
            <v>1000</v>
          </cell>
          <cell r="C2508">
            <v>1035</v>
          </cell>
          <cell r="D2508" t="str">
            <v>SAKO</v>
          </cell>
          <cell r="E2508" t="str">
            <v/>
          </cell>
          <cell r="F2508" t="str">
            <v>X</v>
          </cell>
          <cell r="G2508" t="str">
            <v>VAT COLLECTED ECC</v>
          </cell>
          <cell r="H2508" t="str">
            <v>VAT COLLECTED EUROPEAN COMMUNITY SERVICES</v>
          </cell>
          <cell r="I2508" t="str">
            <v>P4300</v>
          </cell>
          <cell r="J2508" t="e">
            <v>#N/A</v>
          </cell>
          <cell r="K2508" t="e">
            <v>#N/A</v>
          </cell>
          <cell r="L2508"/>
          <cell r="M2508"/>
          <cell r="N2508" t="e">
            <v>#N/A</v>
          </cell>
          <cell r="O2508" t="e">
            <v>#N/A</v>
          </cell>
          <cell r="P2508" t="e">
            <v>#N/A</v>
          </cell>
          <cell r="Q2508" t="e">
            <v>#N/A</v>
          </cell>
          <cell r="R2508" t="e">
            <v>#N/A</v>
          </cell>
          <cell r="S2508" t="e">
            <v>#N/A</v>
          </cell>
          <cell r="T2508" t="e">
            <v>#N/A</v>
          </cell>
          <cell r="U2508" t="e">
            <v>#N/A</v>
          </cell>
          <cell r="V2508" t="e">
            <v>#N/A</v>
          </cell>
          <cell r="W2508"/>
          <cell r="X2508" t="e">
            <v>#N/A</v>
          </cell>
          <cell r="Y2508" t="e">
            <v>#N/A</v>
          </cell>
          <cell r="Z2508" t="e">
            <v>#N/A</v>
          </cell>
          <cell r="AA2508"/>
          <cell r="AB2508"/>
          <cell r="AC2508"/>
          <cell r="AD2508"/>
          <cell r="AE2508" t="str">
            <v>ARRU</v>
          </cell>
          <cell r="AF2508" t="str">
            <v>FI</v>
          </cell>
          <cell r="AG2508"/>
          <cell r="AH2508"/>
        </row>
        <row r="2509">
          <cell r="A2509">
            <v>223253</v>
          </cell>
          <cell r="B2509">
            <v>1000</v>
          </cell>
          <cell r="C2509">
            <v>1035</v>
          </cell>
          <cell r="D2509" t="str">
            <v>SAKO</v>
          </cell>
          <cell r="E2509" t="str">
            <v/>
          </cell>
          <cell r="F2509" t="str">
            <v>X</v>
          </cell>
          <cell r="G2509" t="str">
            <v>VAT COLLECTED ECC</v>
          </cell>
          <cell r="H2509" t="str">
            <v>VAT COLLECTED EUROPEAN COMMUNITY REVERSE CZ</v>
          </cell>
          <cell r="I2509" t="str">
            <v>P4300</v>
          </cell>
          <cell r="J2509" t="e">
            <v>#N/A</v>
          </cell>
          <cell r="K2509" t="e">
            <v>#N/A</v>
          </cell>
          <cell r="L2509"/>
          <cell r="M2509"/>
          <cell r="N2509" t="e">
            <v>#N/A</v>
          </cell>
          <cell r="O2509" t="e">
            <v>#N/A</v>
          </cell>
          <cell r="P2509" t="e">
            <v>#N/A</v>
          </cell>
          <cell r="Q2509" t="e">
            <v>#N/A</v>
          </cell>
          <cell r="R2509" t="e">
            <v>#N/A</v>
          </cell>
          <cell r="S2509" t="e">
            <v>#N/A</v>
          </cell>
          <cell r="T2509" t="e">
            <v>#N/A</v>
          </cell>
          <cell r="U2509" t="e">
            <v>#N/A</v>
          </cell>
          <cell r="V2509" t="e">
            <v>#N/A</v>
          </cell>
          <cell r="W2509"/>
          <cell r="X2509" t="e">
            <v>#N/A</v>
          </cell>
          <cell r="Y2509" t="e">
            <v>#N/A</v>
          </cell>
          <cell r="Z2509" t="e">
            <v>#N/A</v>
          </cell>
          <cell r="AA2509"/>
          <cell r="AB2509"/>
          <cell r="AC2509"/>
          <cell r="AD2509"/>
          <cell r="AE2509" t="str">
            <v>ARRU</v>
          </cell>
          <cell r="AF2509" t="str">
            <v>FI</v>
          </cell>
          <cell r="AG2509"/>
          <cell r="AH2509"/>
        </row>
        <row r="2510">
          <cell r="A2510">
            <v>223254</v>
          </cell>
          <cell r="B2510">
            <v>1000</v>
          </cell>
          <cell r="C2510">
            <v>1035</v>
          </cell>
          <cell r="D2510" t="str">
            <v>SAKO</v>
          </cell>
          <cell r="E2510" t="str">
            <v/>
          </cell>
          <cell r="F2510" t="str">
            <v>X</v>
          </cell>
          <cell r="G2510" t="str">
            <v>VAT COL SERV O.COUNT</v>
          </cell>
          <cell r="H2510" t="str">
            <v>VAT COLLECTED SERVICES OTHER COUNTRIES</v>
          </cell>
          <cell r="I2510" t="str">
            <v>P4300</v>
          </cell>
          <cell r="J2510" t="e">
            <v>#N/A</v>
          </cell>
          <cell r="K2510" t="e">
            <v>#N/A</v>
          </cell>
          <cell r="L2510"/>
          <cell r="M2510"/>
          <cell r="N2510" t="e">
            <v>#N/A</v>
          </cell>
          <cell r="O2510" t="e">
            <v>#N/A</v>
          </cell>
          <cell r="P2510" t="e">
            <v>#N/A</v>
          </cell>
          <cell r="Q2510" t="e">
            <v>#N/A</v>
          </cell>
          <cell r="R2510" t="e">
            <v>#N/A</v>
          </cell>
          <cell r="S2510" t="e">
            <v>#N/A</v>
          </cell>
          <cell r="T2510" t="e">
            <v>#N/A</v>
          </cell>
          <cell r="U2510" t="e">
            <v>#N/A</v>
          </cell>
          <cell r="V2510" t="e">
            <v>#N/A</v>
          </cell>
          <cell r="W2510"/>
          <cell r="X2510" t="e">
            <v>#N/A</v>
          </cell>
          <cell r="Y2510" t="e">
            <v>#N/A</v>
          </cell>
          <cell r="Z2510" t="e">
            <v>#N/A</v>
          </cell>
          <cell r="AA2510"/>
          <cell r="AB2510"/>
          <cell r="AC2510"/>
          <cell r="AD2510"/>
          <cell r="AE2510" t="str">
            <v>ARRU</v>
          </cell>
          <cell r="AF2510" t="str">
            <v>FI</v>
          </cell>
          <cell r="AG2510"/>
          <cell r="AH2510"/>
        </row>
        <row r="2511">
          <cell r="A2511">
            <v>223259</v>
          </cell>
          <cell r="B2511">
            <v>1000</v>
          </cell>
          <cell r="C2511">
            <v>1035</v>
          </cell>
          <cell r="D2511" t="str">
            <v>SAKO</v>
          </cell>
          <cell r="E2511" t="str">
            <v/>
          </cell>
          <cell r="F2511" t="str">
            <v>X</v>
          </cell>
          <cell r="G2511" t="str">
            <v>VAT COLL.ECC CONVERS</v>
          </cell>
          <cell r="H2511" t="str">
            <v>VAT COLLECTED EUROPEAN COMMUNITY CONVERSION</v>
          </cell>
          <cell r="I2511" t="str">
            <v>P4300</v>
          </cell>
          <cell r="J2511" t="e">
            <v>#N/A</v>
          </cell>
          <cell r="K2511" t="e">
            <v>#N/A</v>
          </cell>
          <cell r="L2511"/>
          <cell r="M2511"/>
          <cell r="N2511" t="e">
            <v>#N/A</v>
          </cell>
          <cell r="O2511" t="e">
            <v>#N/A</v>
          </cell>
          <cell r="P2511" t="e">
            <v>#N/A</v>
          </cell>
          <cell r="Q2511" t="e">
            <v>#N/A</v>
          </cell>
          <cell r="R2511" t="e">
            <v>#N/A</v>
          </cell>
          <cell r="S2511" t="e">
            <v>#N/A</v>
          </cell>
          <cell r="T2511" t="e">
            <v>#N/A</v>
          </cell>
          <cell r="U2511" t="e">
            <v>#N/A</v>
          </cell>
          <cell r="V2511" t="e">
            <v>#N/A</v>
          </cell>
          <cell r="W2511"/>
          <cell r="X2511" t="e">
            <v>#N/A</v>
          </cell>
          <cell r="Y2511" t="e">
            <v>#N/A</v>
          </cell>
          <cell r="Z2511" t="e">
            <v>#N/A</v>
          </cell>
          <cell r="AA2511"/>
          <cell r="AB2511"/>
          <cell r="AC2511"/>
          <cell r="AD2511"/>
          <cell r="AE2511" t="str">
            <v>ARRU</v>
          </cell>
          <cell r="AF2511" t="str">
            <v>FI</v>
          </cell>
          <cell r="AG2511"/>
          <cell r="AH2511"/>
        </row>
        <row r="2512">
          <cell r="A2512">
            <v>223260</v>
          </cell>
          <cell r="B2512">
            <v>1000</v>
          </cell>
          <cell r="C2512">
            <v>1035</v>
          </cell>
          <cell r="D2512" t="str">
            <v>SAKO</v>
          </cell>
          <cell r="E2512" t="str">
            <v/>
          </cell>
          <cell r="F2512" t="str">
            <v>X</v>
          </cell>
          <cell r="G2512" t="str">
            <v>VAT COLLECTED INSOLV</v>
          </cell>
          <cell r="H2512" t="str">
            <v>VAT COLLECTED INSOLVENCY</v>
          </cell>
          <cell r="I2512" t="str">
            <v>P4300</v>
          </cell>
          <cell r="J2512" t="e">
            <v>#N/A</v>
          </cell>
          <cell r="K2512" t="e">
            <v>#N/A</v>
          </cell>
          <cell r="L2512"/>
          <cell r="M2512"/>
          <cell r="N2512" t="e">
            <v>#N/A</v>
          </cell>
          <cell r="O2512" t="e">
            <v>#N/A</v>
          </cell>
          <cell r="P2512" t="e">
            <v>#N/A</v>
          </cell>
          <cell r="Q2512" t="e">
            <v>#N/A</v>
          </cell>
          <cell r="R2512" t="e">
            <v>#N/A</v>
          </cell>
          <cell r="S2512" t="e">
            <v>#N/A</v>
          </cell>
          <cell r="T2512" t="e">
            <v>#N/A</v>
          </cell>
          <cell r="U2512" t="e">
            <v>#N/A</v>
          </cell>
          <cell r="V2512" t="e">
            <v>#N/A</v>
          </cell>
          <cell r="W2512"/>
          <cell r="X2512" t="e">
            <v>#N/A</v>
          </cell>
          <cell r="Y2512" t="e">
            <v>#N/A</v>
          </cell>
          <cell r="Z2512" t="e">
            <v>#N/A</v>
          </cell>
          <cell r="AA2512"/>
          <cell r="AB2512"/>
          <cell r="AC2512"/>
          <cell r="AD2512"/>
          <cell r="AE2512" t="str">
            <v>ARRU</v>
          </cell>
          <cell r="AF2512" t="str">
            <v>FI</v>
          </cell>
          <cell r="AG2512"/>
          <cell r="AH2512"/>
        </row>
        <row r="2513">
          <cell r="A2513">
            <v>223265</v>
          </cell>
          <cell r="B2513">
            <v>1000</v>
          </cell>
          <cell r="C2513">
            <v>1035</v>
          </cell>
          <cell r="D2513" t="str">
            <v>SAKO</v>
          </cell>
          <cell r="E2513" t="str">
            <v/>
          </cell>
          <cell r="F2513" t="str">
            <v>X</v>
          </cell>
          <cell r="G2513" t="str">
            <v>VAT CLAIM OUT</v>
          </cell>
          <cell r="H2513" t="str">
            <v>VAT CLAIM OUT</v>
          </cell>
          <cell r="I2513" t="str">
            <v>P4300</v>
          </cell>
          <cell r="J2513" t="e">
            <v>#N/A</v>
          </cell>
          <cell r="K2513" t="e">
            <v>#N/A</v>
          </cell>
          <cell r="L2513"/>
          <cell r="M2513"/>
          <cell r="N2513" t="e">
            <v>#N/A</v>
          </cell>
          <cell r="O2513" t="e">
            <v>#N/A</v>
          </cell>
          <cell r="P2513" t="e">
            <v>#N/A</v>
          </cell>
          <cell r="Q2513" t="e">
            <v>#N/A</v>
          </cell>
          <cell r="R2513" t="e">
            <v>#N/A</v>
          </cell>
          <cell r="S2513" t="e">
            <v>#N/A</v>
          </cell>
          <cell r="T2513" t="e">
            <v>#N/A</v>
          </cell>
          <cell r="U2513" t="e">
            <v>#N/A</v>
          </cell>
          <cell r="V2513" t="e">
            <v>#N/A</v>
          </cell>
          <cell r="W2513"/>
          <cell r="X2513" t="e">
            <v>#N/A</v>
          </cell>
          <cell r="Y2513" t="e">
            <v>#N/A</v>
          </cell>
          <cell r="Z2513" t="e">
            <v>#N/A</v>
          </cell>
          <cell r="AA2513"/>
          <cell r="AB2513"/>
          <cell r="AC2513"/>
          <cell r="AD2513"/>
          <cell r="AE2513" t="str">
            <v>ARRU</v>
          </cell>
          <cell r="AF2513" t="str">
            <v>FI</v>
          </cell>
          <cell r="AG2513"/>
          <cell r="AH2513"/>
        </row>
        <row r="2514">
          <cell r="A2514">
            <v>223270</v>
          </cell>
          <cell r="B2514">
            <v>1000</v>
          </cell>
          <cell r="C2514">
            <v>1035</v>
          </cell>
          <cell r="D2514" t="str">
            <v>SAKO</v>
          </cell>
          <cell r="E2514" t="str">
            <v/>
          </cell>
          <cell r="F2514" t="str">
            <v>X</v>
          </cell>
          <cell r="G2514" t="str">
            <v>COL BASIC EXCISE DUT</v>
          </cell>
          <cell r="H2514" t="str">
            <v>COLLECTED BASIC EXCISE DUTY</v>
          </cell>
          <cell r="I2514" t="str">
            <v>P4300</v>
          </cell>
          <cell r="J2514" t="e">
            <v>#N/A</v>
          </cell>
          <cell r="K2514" t="e">
            <v>#N/A</v>
          </cell>
          <cell r="L2514"/>
          <cell r="M2514"/>
          <cell r="N2514" t="e">
            <v>#N/A</v>
          </cell>
          <cell r="O2514" t="e">
            <v>#N/A</v>
          </cell>
          <cell r="P2514" t="e">
            <v>#N/A</v>
          </cell>
          <cell r="Q2514" t="e">
            <v>#N/A</v>
          </cell>
          <cell r="R2514" t="e">
            <v>#N/A</v>
          </cell>
          <cell r="S2514" t="e">
            <v>#N/A</v>
          </cell>
          <cell r="T2514" t="e">
            <v>#N/A</v>
          </cell>
          <cell r="U2514" t="e">
            <v>#N/A</v>
          </cell>
          <cell r="V2514" t="e">
            <v>#N/A</v>
          </cell>
          <cell r="W2514"/>
          <cell r="X2514" t="e">
            <v>#N/A</v>
          </cell>
          <cell r="Y2514" t="e">
            <v>#N/A</v>
          </cell>
          <cell r="Z2514" t="e">
            <v>#N/A</v>
          </cell>
          <cell r="AA2514"/>
          <cell r="AB2514"/>
          <cell r="AC2514"/>
          <cell r="AD2514"/>
          <cell r="AE2514" t="str">
            <v>ARRU</v>
          </cell>
          <cell r="AF2514" t="str">
            <v>FI</v>
          </cell>
          <cell r="AG2514"/>
          <cell r="AH2514"/>
        </row>
        <row r="2515">
          <cell r="A2515">
            <v>223271</v>
          </cell>
          <cell r="B2515">
            <v>1000</v>
          </cell>
          <cell r="C2515">
            <v>1035</v>
          </cell>
          <cell r="D2515" t="str">
            <v>SAKO</v>
          </cell>
          <cell r="E2515" t="str">
            <v/>
          </cell>
          <cell r="F2515" t="str">
            <v>X</v>
          </cell>
          <cell r="G2515" t="str">
            <v>COLL. EDUCATION CESS</v>
          </cell>
          <cell r="H2515" t="str">
            <v>COLLECTED EDUCATION CESS</v>
          </cell>
          <cell r="I2515" t="str">
            <v>P4300</v>
          </cell>
          <cell r="J2515" t="e">
            <v>#N/A</v>
          </cell>
          <cell r="K2515" t="e">
            <v>#N/A</v>
          </cell>
          <cell r="L2515"/>
          <cell r="M2515"/>
          <cell r="N2515" t="e">
            <v>#N/A</v>
          </cell>
          <cell r="O2515" t="e">
            <v>#N/A</v>
          </cell>
          <cell r="P2515" t="e">
            <v>#N/A</v>
          </cell>
          <cell r="Q2515" t="e">
            <v>#N/A</v>
          </cell>
          <cell r="R2515" t="e">
            <v>#N/A</v>
          </cell>
          <cell r="S2515" t="e">
            <v>#N/A</v>
          </cell>
          <cell r="T2515" t="e">
            <v>#N/A</v>
          </cell>
          <cell r="U2515" t="e">
            <v>#N/A</v>
          </cell>
          <cell r="V2515" t="e">
            <v>#N/A</v>
          </cell>
          <cell r="W2515"/>
          <cell r="X2515" t="e">
            <v>#N/A</v>
          </cell>
          <cell r="Y2515" t="e">
            <v>#N/A</v>
          </cell>
          <cell r="Z2515" t="e">
            <v>#N/A</v>
          </cell>
          <cell r="AA2515"/>
          <cell r="AB2515"/>
          <cell r="AC2515"/>
          <cell r="AD2515"/>
          <cell r="AE2515" t="str">
            <v>ARRU</v>
          </cell>
          <cell r="AF2515" t="str">
            <v>FI</v>
          </cell>
          <cell r="AG2515"/>
          <cell r="AH2515"/>
        </row>
        <row r="2516">
          <cell r="A2516">
            <v>223272</v>
          </cell>
          <cell r="B2516">
            <v>1000</v>
          </cell>
          <cell r="C2516">
            <v>1035</v>
          </cell>
          <cell r="D2516" t="str">
            <v>SAKO</v>
          </cell>
          <cell r="E2516" t="str">
            <v/>
          </cell>
          <cell r="F2516" t="str">
            <v>X</v>
          </cell>
          <cell r="G2516" t="str">
            <v>COLL. SEC EDUC. CESS</v>
          </cell>
          <cell r="H2516" t="str">
            <v>COLLECTED SEC.EDUCATION CESS</v>
          </cell>
          <cell r="I2516" t="str">
            <v>P4300</v>
          </cell>
          <cell r="J2516" t="e">
            <v>#N/A</v>
          </cell>
          <cell r="K2516" t="e">
            <v>#N/A</v>
          </cell>
          <cell r="L2516"/>
          <cell r="M2516"/>
          <cell r="N2516" t="e">
            <v>#N/A</v>
          </cell>
          <cell r="O2516" t="e">
            <v>#N/A</v>
          </cell>
          <cell r="P2516" t="e">
            <v>#N/A</v>
          </cell>
          <cell r="Q2516" t="e">
            <v>#N/A</v>
          </cell>
          <cell r="R2516" t="e">
            <v>#N/A</v>
          </cell>
          <cell r="S2516" t="e">
            <v>#N/A</v>
          </cell>
          <cell r="T2516" t="e">
            <v>#N/A</v>
          </cell>
          <cell r="U2516" t="e">
            <v>#N/A</v>
          </cell>
          <cell r="V2516" t="e">
            <v>#N/A</v>
          </cell>
          <cell r="W2516"/>
          <cell r="X2516" t="e">
            <v>#N/A</v>
          </cell>
          <cell r="Y2516" t="e">
            <v>#N/A</v>
          </cell>
          <cell r="Z2516" t="e">
            <v>#N/A</v>
          </cell>
          <cell r="AA2516"/>
          <cell r="AB2516"/>
          <cell r="AC2516"/>
          <cell r="AD2516"/>
          <cell r="AE2516" t="str">
            <v>ARRU</v>
          </cell>
          <cell r="AF2516" t="str">
            <v>FI</v>
          </cell>
          <cell r="AG2516"/>
          <cell r="AH2516"/>
        </row>
        <row r="2517">
          <cell r="A2517">
            <v>223273</v>
          </cell>
          <cell r="B2517">
            <v>1000</v>
          </cell>
          <cell r="C2517">
            <v>1035</v>
          </cell>
          <cell r="D2517" t="str">
            <v>SAKO</v>
          </cell>
          <cell r="E2517" t="str">
            <v/>
          </cell>
          <cell r="F2517" t="str">
            <v>X</v>
          </cell>
          <cell r="G2517" t="str">
            <v>CENVAT CLEARING ACC.</v>
          </cell>
          <cell r="H2517" t="str">
            <v>CENVAT CLEARING ACCOUNT</v>
          </cell>
          <cell r="I2517" t="str">
            <v>P4300</v>
          </cell>
          <cell r="J2517" t="e">
            <v>#N/A</v>
          </cell>
          <cell r="K2517" t="e">
            <v>#N/A</v>
          </cell>
          <cell r="L2517"/>
          <cell r="M2517"/>
          <cell r="N2517" t="e">
            <v>#N/A</v>
          </cell>
          <cell r="O2517" t="e">
            <v>#N/A</v>
          </cell>
          <cell r="P2517" t="e">
            <v>#N/A</v>
          </cell>
          <cell r="Q2517" t="e">
            <v>#N/A</v>
          </cell>
          <cell r="R2517" t="e">
            <v>#N/A</v>
          </cell>
          <cell r="S2517" t="e">
            <v>#N/A</v>
          </cell>
          <cell r="T2517" t="e">
            <v>#N/A</v>
          </cell>
          <cell r="U2517" t="e">
            <v>#N/A</v>
          </cell>
          <cell r="V2517" t="e">
            <v>#N/A</v>
          </cell>
          <cell r="W2517"/>
          <cell r="X2517" t="e">
            <v>#N/A</v>
          </cell>
          <cell r="Y2517" t="e">
            <v>#N/A</v>
          </cell>
          <cell r="Z2517" t="e">
            <v>#N/A</v>
          </cell>
          <cell r="AA2517"/>
          <cell r="AB2517"/>
          <cell r="AC2517"/>
          <cell r="AD2517"/>
          <cell r="AE2517" t="str">
            <v>ARRU</v>
          </cell>
          <cell r="AF2517" t="str">
            <v>FI</v>
          </cell>
          <cell r="AG2517"/>
          <cell r="AH2517"/>
        </row>
        <row r="2518">
          <cell r="A2518">
            <v>223274</v>
          </cell>
          <cell r="B2518">
            <v>1000</v>
          </cell>
          <cell r="C2518">
            <v>1035</v>
          </cell>
          <cell r="D2518" t="str">
            <v>SAKO</v>
          </cell>
          <cell r="E2518" t="str">
            <v/>
          </cell>
          <cell r="F2518" t="str">
            <v>X</v>
          </cell>
          <cell r="G2518" t="str">
            <v>CENVAT SUSPENSE</v>
          </cell>
          <cell r="H2518" t="str">
            <v>CENVAT SUSPENSE</v>
          </cell>
          <cell r="I2518" t="str">
            <v>P4300</v>
          </cell>
          <cell r="J2518" t="e">
            <v>#N/A</v>
          </cell>
          <cell r="K2518" t="e">
            <v>#N/A</v>
          </cell>
          <cell r="L2518"/>
          <cell r="M2518"/>
          <cell r="N2518" t="e">
            <v>#N/A</v>
          </cell>
          <cell r="O2518" t="e">
            <v>#N/A</v>
          </cell>
          <cell r="P2518" t="e">
            <v>#N/A</v>
          </cell>
          <cell r="Q2518" t="e">
            <v>#N/A</v>
          </cell>
          <cell r="R2518" t="e">
            <v>#N/A</v>
          </cell>
          <cell r="S2518" t="e">
            <v>#N/A</v>
          </cell>
          <cell r="T2518" t="e">
            <v>#N/A</v>
          </cell>
          <cell r="U2518" t="e">
            <v>#N/A</v>
          </cell>
          <cell r="V2518" t="e">
            <v>#N/A</v>
          </cell>
          <cell r="W2518"/>
          <cell r="X2518" t="e">
            <v>#N/A</v>
          </cell>
          <cell r="Y2518" t="e">
            <v>#N/A</v>
          </cell>
          <cell r="Z2518" t="e">
            <v>#N/A</v>
          </cell>
          <cell r="AA2518"/>
          <cell r="AB2518"/>
          <cell r="AC2518"/>
          <cell r="AD2518"/>
          <cell r="AE2518" t="str">
            <v>ARRU</v>
          </cell>
          <cell r="AF2518" t="str">
            <v>FI</v>
          </cell>
          <cell r="AG2518"/>
          <cell r="AH2518"/>
        </row>
        <row r="2519">
          <cell r="A2519">
            <v>223275</v>
          </cell>
          <cell r="B2519">
            <v>1000</v>
          </cell>
          <cell r="C2519">
            <v>1035</v>
          </cell>
          <cell r="D2519" t="str">
            <v>SAKO</v>
          </cell>
          <cell r="E2519" t="str">
            <v/>
          </cell>
          <cell r="F2519" t="str">
            <v>X</v>
          </cell>
          <cell r="G2519" t="str">
            <v>CUSTOM CLEARING</v>
          </cell>
          <cell r="H2519" t="str">
            <v>CUSTOM CLEARING</v>
          </cell>
          <cell r="I2519" t="str">
            <v>P4300</v>
          </cell>
          <cell r="J2519" t="e">
            <v>#N/A</v>
          </cell>
          <cell r="K2519" t="e">
            <v>#N/A</v>
          </cell>
          <cell r="L2519"/>
          <cell r="M2519"/>
          <cell r="N2519" t="e">
            <v>#N/A</v>
          </cell>
          <cell r="O2519" t="e">
            <v>#N/A</v>
          </cell>
          <cell r="P2519" t="e">
            <v>#N/A</v>
          </cell>
          <cell r="Q2519" t="e">
            <v>#N/A</v>
          </cell>
          <cell r="R2519" t="e">
            <v>#N/A</v>
          </cell>
          <cell r="S2519" t="e">
            <v>#N/A</v>
          </cell>
          <cell r="T2519" t="e">
            <v>#N/A</v>
          </cell>
          <cell r="U2519" t="e">
            <v>#N/A</v>
          </cell>
          <cell r="V2519" t="e">
            <v>#N/A</v>
          </cell>
          <cell r="W2519"/>
          <cell r="X2519" t="e">
            <v>#N/A</v>
          </cell>
          <cell r="Y2519" t="e">
            <v>#N/A</v>
          </cell>
          <cell r="Z2519" t="e">
            <v>#N/A</v>
          </cell>
          <cell r="AA2519"/>
          <cell r="AB2519"/>
          <cell r="AC2519"/>
          <cell r="AD2519"/>
          <cell r="AE2519" t="str">
            <v>ARRU</v>
          </cell>
          <cell r="AF2519" t="str">
            <v>FI</v>
          </cell>
          <cell r="AG2519"/>
          <cell r="AH2519"/>
        </row>
        <row r="2520">
          <cell r="A2520">
            <v>223276</v>
          </cell>
          <cell r="B2520">
            <v>1000</v>
          </cell>
          <cell r="C2520">
            <v>1035</v>
          </cell>
          <cell r="D2520" t="str">
            <v>SAKO</v>
          </cell>
          <cell r="E2520" t="str">
            <v/>
          </cell>
          <cell r="F2520" t="str">
            <v>X</v>
          </cell>
          <cell r="G2520" t="str">
            <v>CENVAT  REVERSE</v>
          </cell>
          <cell r="H2520" t="str">
            <v>CENVAT  REVERSE</v>
          </cell>
          <cell r="I2520" t="str">
            <v>P4300</v>
          </cell>
          <cell r="J2520" t="e">
            <v>#N/A</v>
          </cell>
          <cell r="K2520" t="e">
            <v>#N/A</v>
          </cell>
          <cell r="L2520"/>
          <cell r="M2520"/>
          <cell r="N2520" t="e">
            <v>#N/A</v>
          </cell>
          <cell r="O2520" t="e">
            <v>#N/A</v>
          </cell>
          <cell r="P2520" t="e">
            <v>#N/A</v>
          </cell>
          <cell r="Q2520" t="e">
            <v>#N/A</v>
          </cell>
          <cell r="R2520" t="e">
            <v>#N/A</v>
          </cell>
          <cell r="S2520" t="e">
            <v>#N/A</v>
          </cell>
          <cell r="T2520" t="e">
            <v>#N/A</v>
          </cell>
          <cell r="U2520" t="e">
            <v>#N/A</v>
          </cell>
          <cell r="V2520" t="e">
            <v>#N/A</v>
          </cell>
          <cell r="W2520"/>
          <cell r="X2520" t="e">
            <v>#N/A</v>
          </cell>
          <cell r="Y2520" t="e">
            <v>#N/A</v>
          </cell>
          <cell r="Z2520" t="e">
            <v>#N/A</v>
          </cell>
          <cell r="AA2520"/>
          <cell r="AB2520"/>
          <cell r="AC2520"/>
          <cell r="AD2520"/>
          <cell r="AE2520" t="str">
            <v>ARRU</v>
          </cell>
          <cell r="AF2520" t="str">
            <v>FI</v>
          </cell>
          <cell r="AG2520"/>
          <cell r="AH2520"/>
        </row>
        <row r="2521">
          <cell r="A2521">
            <v>223280</v>
          </cell>
          <cell r="B2521">
            <v>1000</v>
          </cell>
          <cell r="C2521">
            <v>1035</v>
          </cell>
          <cell r="D2521" t="str">
            <v>SAKO</v>
          </cell>
          <cell r="E2521" t="str">
            <v/>
          </cell>
          <cell r="F2521" t="str">
            <v>X</v>
          </cell>
          <cell r="G2521" t="str">
            <v>CGST-INPUT ROM A/C</v>
          </cell>
          <cell r="H2521" t="str">
            <v>CGST-INPUT ROM A/C</v>
          </cell>
          <cell r="I2521" t="str">
            <v>A4301</v>
          </cell>
          <cell r="J2521" t="e">
            <v>#N/A</v>
          </cell>
          <cell r="K2521" t="e">
            <v>#N/A</v>
          </cell>
          <cell r="L2521"/>
          <cell r="M2521"/>
          <cell r="N2521" t="e">
            <v>#N/A</v>
          </cell>
          <cell r="O2521" t="e">
            <v>#N/A</v>
          </cell>
          <cell r="P2521" t="e">
            <v>#N/A</v>
          </cell>
          <cell r="Q2521" t="e">
            <v>#N/A</v>
          </cell>
          <cell r="R2521" t="e">
            <v>#N/A</v>
          </cell>
          <cell r="S2521" t="e">
            <v>#N/A</v>
          </cell>
          <cell r="T2521" t="e">
            <v>#N/A</v>
          </cell>
          <cell r="U2521" t="e">
            <v>#N/A</v>
          </cell>
          <cell r="V2521" t="e">
            <v>#N/A</v>
          </cell>
          <cell r="W2521"/>
          <cell r="X2521" t="e">
            <v>#N/A</v>
          </cell>
          <cell r="Y2521" t="e">
            <v>#N/A</v>
          </cell>
          <cell r="Z2521" t="e">
            <v>#N/A</v>
          </cell>
          <cell r="AA2521"/>
          <cell r="AB2521"/>
          <cell r="AC2521"/>
          <cell r="AD2521"/>
          <cell r="AE2521" t="str">
            <v>ARRU</v>
          </cell>
          <cell r="AF2521" t="str">
            <v>FI</v>
          </cell>
          <cell r="AG2521"/>
          <cell r="AH2521"/>
        </row>
        <row r="2522">
          <cell r="A2522">
            <v>223281</v>
          </cell>
          <cell r="B2522">
            <v>1000</v>
          </cell>
          <cell r="C2522">
            <v>1035</v>
          </cell>
          <cell r="D2522" t="str">
            <v>SAKO</v>
          </cell>
          <cell r="E2522" t="str">
            <v/>
          </cell>
          <cell r="F2522" t="str">
            <v>X</v>
          </cell>
          <cell r="G2522" t="str">
            <v>SGST-INPUT ROM A/C</v>
          </cell>
          <cell r="H2522" t="str">
            <v>SGST-INPUT ROM A/C</v>
          </cell>
          <cell r="I2522" t="str">
            <v>A4301</v>
          </cell>
          <cell r="J2522" t="e">
            <v>#N/A</v>
          </cell>
          <cell r="K2522" t="e">
            <v>#N/A</v>
          </cell>
          <cell r="L2522"/>
          <cell r="M2522"/>
          <cell r="N2522" t="e">
            <v>#N/A</v>
          </cell>
          <cell r="O2522" t="e">
            <v>#N/A</v>
          </cell>
          <cell r="P2522" t="e">
            <v>#N/A</v>
          </cell>
          <cell r="Q2522" t="e">
            <v>#N/A</v>
          </cell>
          <cell r="R2522" t="e">
            <v>#N/A</v>
          </cell>
          <cell r="S2522" t="e">
            <v>#N/A</v>
          </cell>
          <cell r="T2522" t="e">
            <v>#N/A</v>
          </cell>
          <cell r="U2522" t="e">
            <v>#N/A</v>
          </cell>
          <cell r="V2522" t="e">
            <v>#N/A</v>
          </cell>
          <cell r="W2522"/>
          <cell r="X2522" t="e">
            <v>#N/A</v>
          </cell>
          <cell r="Y2522" t="e">
            <v>#N/A</v>
          </cell>
          <cell r="Z2522" t="e">
            <v>#N/A</v>
          </cell>
          <cell r="AA2522"/>
          <cell r="AB2522"/>
          <cell r="AC2522"/>
          <cell r="AD2522"/>
          <cell r="AE2522" t="str">
            <v>ARRU</v>
          </cell>
          <cell r="AF2522" t="str">
            <v>FI</v>
          </cell>
          <cell r="AG2522"/>
          <cell r="AH2522"/>
        </row>
        <row r="2523">
          <cell r="A2523">
            <v>223282</v>
          </cell>
          <cell r="B2523">
            <v>1000</v>
          </cell>
          <cell r="C2523">
            <v>1035</v>
          </cell>
          <cell r="D2523" t="str">
            <v>SAKO</v>
          </cell>
          <cell r="E2523" t="str">
            <v/>
          </cell>
          <cell r="F2523" t="str">
            <v>X</v>
          </cell>
          <cell r="G2523" t="str">
            <v>IGST-INPUT NON DED</v>
          </cell>
          <cell r="H2523" t="str">
            <v>IGST-INPUT NON DEDUCTIBLE</v>
          </cell>
          <cell r="I2523" t="str">
            <v>A4301</v>
          </cell>
          <cell r="J2523" t="e">
            <v>#N/A</v>
          </cell>
          <cell r="K2523" t="e">
            <v>#N/A</v>
          </cell>
          <cell r="L2523"/>
          <cell r="M2523"/>
          <cell r="N2523" t="e">
            <v>#N/A</v>
          </cell>
          <cell r="O2523" t="e">
            <v>#N/A</v>
          </cell>
          <cell r="P2523" t="e">
            <v>#N/A</v>
          </cell>
          <cell r="Q2523" t="e">
            <v>#N/A</v>
          </cell>
          <cell r="R2523" t="e">
            <v>#N/A</v>
          </cell>
          <cell r="S2523" t="e">
            <v>#N/A</v>
          </cell>
          <cell r="T2523" t="e">
            <v>#N/A</v>
          </cell>
          <cell r="U2523" t="e">
            <v>#N/A</v>
          </cell>
          <cell r="V2523" t="e">
            <v>#N/A</v>
          </cell>
          <cell r="W2523"/>
          <cell r="X2523" t="e">
            <v>#N/A</v>
          </cell>
          <cell r="Y2523" t="e">
            <v>#N/A</v>
          </cell>
          <cell r="Z2523" t="e">
            <v>#N/A</v>
          </cell>
          <cell r="AA2523"/>
          <cell r="AB2523"/>
          <cell r="AC2523"/>
          <cell r="AD2523"/>
          <cell r="AE2523" t="str">
            <v>ARRU</v>
          </cell>
          <cell r="AF2523" t="str">
            <v>FI</v>
          </cell>
          <cell r="AG2523"/>
          <cell r="AH2523"/>
        </row>
        <row r="2524">
          <cell r="A2524">
            <v>223300</v>
          </cell>
          <cell r="B2524">
            <v>1000</v>
          </cell>
          <cell r="C2524">
            <v>1035</v>
          </cell>
          <cell r="D2524" t="str">
            <v>SAKO</v>
          </cell>
          <cell r="E2524" t="str">
            <v/>
          </cell>
          <cell r="F2524" t="str">
            <v>X</v>
          </cell>
          <cell r="G2524" t="str">
            <v>VAT RECOVERABLE</v>
          </cell>
          <cell r="H2524" t="str">
            <v>VAT RECOVERABLE.</v>
          </cell>
          <cell r="I2524" t="str">
            <v>A4301</v>
          </cell>
          <cell r="J2524" t="str">
            <v>RUB</v>
          </cell>
          <cell r="K2524" t="str">
            <v>X</v>
          </cell>
          <cell r="L2524"/>
          <cell r="M2524"/>
          <cell r="N2524" t="str">
            <v>X</v>
          </cell>
          <cell r="O2524">
            <v>0</v>
          </cell>
          <cell r="P2524">
            <v>0</v>
          </cell>
          <cell r="Q2524" t="str">
            <v>6802223300</v>
          </cell>
          <cell r="R2524">
            <v>0</v>
          </cell>
          <cell r="S2524" t="str">
            <v>X</v>
          </cell>
          <cell r="T2524" t="str">
            <v>003</v>
          </cell>
          <cell r="U2524" t="str">
            <v>Z001</v>
          </cell>
          <cell r="V2524" t="e">
            <v>#N/A</v>
          </cell>
          <cell r="W2524"/>
          <cell r="X2524" t="e">
            <v>#N/A</v>
          </cell>
          <cell r="Y2524">
            <v>0</v>
          </cell>
          <cell r="Z2524">
            <v>0</v>
          </cell>
          <cell r="AA2524"/>
          <cell r="AB2524"/>
          <cell r="AC2524"/>
          <cell r="AD2524"/>
          <cell r="AE2524" t="str">
            <v>ARRU</v>
          </cell>
          <cell r="AF2524" t="str">
            <v>FI</v>
          </cell>
          <cell r="AG2524" t="str">
            <v>НДСВхКЗАчету</v>
          </cell>
          <cell r="AH2524" t="str">
            <v>НДС входящий к зачету</v>
          </cell>
        </row>
        <row r="2525">
          <cell r="A2525">
            <v>223301</v>
          </cell>
          <cell r="B2525">
            <v>1000</v>
          </cell>
          <cell r="C2525">
            <v>1035</v>
          </cell>
          <cell r="D2525" t="str">
            <v>SAKO</v>
          </cell>
          <cell r="E2525" t="str">
            <v/>
          </cell>
          <cell r="F2525" t="str">
            <v>X</v>
          </cell>
          <cell r="G2525" t="str">
            <v>VAT RECOVERABLE (A8)</v>
          </cell>
          <cell r="H2525" t="str">
            <v>VAT RECOVERABLE.(A8)</v>
          </cell>
          <cell r="I2525" t="str">
            <v>A4301</v>
          </cell>
          <cell r="J2525" t="e">
            <v>#N/A</v>
          </cell>
          <cell r="K2525" t="e">
            <v>#N/A</v>
          </cell>
          <cell r="L2525"/>
          <cell r="M2525"/>
          <cell r="N2525" t="e">
            <v>#N/A</v>
          </cell>
          <cell r="O2525" t="e">
            <v>#N/A</v>
          </cell>
          <cell r="P2525" t="e">
            <v>#N/A</v>
          </cell>
          <cell r="Q2525" t="e">
            <v>#N/A</v>
          </cell>
          <cell r="R2525" t="e">
            <v>#N/A</v>
          </cell>
          <cell r="S2525" t="e">
            <v>#N/A</v>
          </cell>
          <cell r="T2525" t="e">
            <v>#N/A</v>
          </cell>
          <cell r="U2525" t="e">
            <v>#N/A</v>
          </cell>
          <cell r="V2525" t="e">
            <v>#N/A</v>
          </cell>
          <cell r="W2525"/>
          <cell r="X2525" t="e">
            <v>#N/A</v>
          </cell>
          <cell r="Y2525" t="e">
            <v>#N/A</v>
          </cell>
          <cell r="Z2525" t="e">
            <v>#N/A</v>
          </cell>
          <cell r="AA2525"/>
          <cell r="AB2525"/>
          <cell r="AC2525"/>
          <cell r="AD2525"/>
          <cell r="AE2525" t="str">
            <v>ARRU</v>
          </cell>
          <cell r="AF2525" t="str">
            <v>FI</v>
          </cell>
          <cell r="AG2525"/>
          <cell r="AH2525"/>
        </row>
        <row r="2526">
          <cell r="A2526">
            <v>223302</v>
          </cell>
          <cell r="B2526">
            <v>1000</v>
          </cell>
          <cell r="C2526">
            <v>1035</v>
          </cell>
          <cell r="D2526" t="str">
            <v>SAKO</v>
          </cell>
          <cell r="E2526" t="str">
            <v/>
          </cell>
          <cell r="F2526" t="str">
            <v>X</v>
          </cell>
          <cell r="G2526" t="str">
            <v>VAT RECOVERABLE</v>
          </cell>
          <cell r="H2526" t="str">
            <v>VAT RECOVERABLE.</v>
          </cell>
          <cell r="I2526" t="str">
            <v>A4301</v>
          </cell>
          <cell r="J2526" t="e">
            <v>#N/A</v>
          </cell>
          <cell r="K2526" t="e">
            <v>#N/A</v>
          </cell>
          <cell r="L2526"/>
          <cell r="M2526"/>
          <cell r="N2526" t="e">
            <v>#N/A</v>
          </cell>
          <cell r="O2526" t="e">
            <v>#N/A</v>
          </cell>
          <cell r="P2526" t="e">
            <v>#N/A</v>
          </cell>
          <cell r="Q2526" t="e">
            <v>#N/A</v>
          </cell>
          <cell r="R2526" t="e">
            <v>#N/A</v>
          </cell>
          <cell r="S2526" t="e">
            <v>#N/A</v>
          </cell>
          <cell r="T2526" t="e">
            <v>#N/A</v>
          </cell>
          <cell r="U2526" t="e">
            <v>#N/A</v>
          </cell>
          <cell r="V2526" t="e">
            <v>#N/A</v>
          </cell>
          <cell r="W2526"/>
          <cell r="X2526" t="e">
            <v>#N/A</v>
          </cell>
          <cell r="Y2526" t="e">
            <v>#N/A</v>
          </cell>
          <cell r="Z2526" t="e">
            <v>#N/A</v>
          </cell>
          <cell r="AA2526"/>
          <cell r="AB2526"/>
          <cell r="AC2526"/>
          <cell r="AD2526"/>
          <cell r="AE2526" t="str">
            <v>ARRU</v>
          </cell>
          <cell r="AF2526" t="str">
            <v>FI</v>
          </cell>
          <cell r="AG2526"/>
          <cell r="AH2526"/>
        </row>
        <row r="2527">
          <cell r="A2527">
            <v>223303</v>
          </cell>
          <cell r="B2527">
            <v>1000</v>
          </cell>
          <cell r="C2527">
            <v>1035</v>
          </cell>
          <cell r="D2527" t="str">
            <v>SAKO</v>
          </cell>
          <cell r="E2527" t="str">
            <v/>
          </cell>
          <cell r="F2527" t="str">
            <v>X</v>
          </cell>
          <cell r="G2527" t="str">
            <v>VAT RECOVERABLE IMP</v>
          </cell>
          <cell r="H2527" t="str">
            <v>VAT RECOVERABLE IMPORTATION</v>
          </cell>
          <cell r="I2527" t="str">
            <v>A4301</v>
          </cell>
          <cell r="J2527" t="e">
            <v>#N/A</v>
          </cell>
          <cell r="K2527" t="e">
            <v>#N/A</v>
          </cell>
          <cell r="L2527"/>
          <cell r="M2527"/>
          <cell r="N2527" t="e">
            <v>#N/A</v>
          </cell>
          <cell r="O2527" t="e">
            <v>#N/A</v>
          </cell>
          <cell r="P2527" t="e">
            <v>#N/A</v>
          </cell>
          <cell r="Q2527" t="e">
            <v>#N/A</v>
          </cell>
          <cell r="R2527" t="e">
            <v>#N/A</v>
          </cell>
          <cell r="S2527" t="e">
            <v>#N/A</v>
          </cell>
          <cell r="T2527" t="e">
            <v>#N/A</v>
          </cell>
          <cell r="U2527" t="e">
            <v>#N/A</v>
          </cell>
          <cell r="V2527" t="e">
            <v>#N/A</v>
          </cell>
          <cell r="W2527"/>
          <cell r="X2527" t="e">
            <v>#N/A</v>
          </cell>
          <cell r="Y2527" t="e">
            <v>#N/A</v>
          </cell>
          <cell r="Z2527" t="e">
            <v>#N/A</v>
          </cell>
          <cell r="AA2527"/>
          <cell r="AB2527"/>
          <cell r="AC2527"/>
          <cell r="AD2527"/>
          <cell r="AE2527" t="str">
            <v>ARRU</v>
          </cell>
          <cell r="AF2527" t="str">
            <v>FI</v>
          </cell>
          <cell r="AG2527"/>
          <cell r="AH2527"/>
        </row>
        <row r="2528">
          <cell r="A2528">
            <v>223304</v>
          </cell>
          <cell r="B2528">
            <v>1000</v>
          </cell>
          <cell r="C2528">
            <v>1035</v>
          </cell>
          <cell r="D2528" t="str">
            <v>SAKO</v>
          </cell>
          <cell r="E2528" t="str">
            <v/>
          </cell>
          <cell r="F2528" t="str">
            <v>X</v>
          </cell>
          <cell r="G2528" t="str">
            <v>VAT RECOVERABLE</v>
          </cell>
          <cell r="H2528" t="str">
            <v>VAT RECOVERABLE.</v>
          </cell>
          <cell r="I2528" t="str">
            <v>A4301</v>
          </cell>
          <cell r="J2528" t="e">
            <v>#N/A</v>
          </cell>
          <cell r="K2528" t="e">
            <v>#N/A</v>
          </cell>
          <cell r="L2528"/>
          <cell r="M2528"/>
          <cell r="N2528" t="e">
            <v>#N/A</v>
          </cell>
          <cell r="O2528" t="e">
            <v>#N/A</v>
          </cell>
          <cell r="P2528" t="e">
            <v>#N/A</v>
          </cell>
          <cell r="Q2528" t="e">
            <v>#N/A</v>
          </cell>
          <cell r="R2528" t="e">
            <v>#N/A</v>
          </cell>
          <cell r="S2528" t="e">
            <v>#N/A</v>
          </cell>
          <cell r="T2528" t="e">
            <v>#N/A</v>
          </cell>
          <cell r="U2528" t="e">
            <v>#N/A</v>
          </cell>
          <cell r="V2528" t="e">
            <v>#N/A</v>
          </cell>
          <cell r="W2528"/>
          <cell r="X2528" t="e">
            <v>#N/A</v>
          </cell>
          <cell r="Y2528" t="e">
            <v>#N/A</v>
          </cell>
          <cell r="Z2528" t="e">
            <v>#N/A</v>
          </cell>
          <cell r="AA2528"/>
          <cell r="AB2528"/>
          <cell r="AC2528"/>
          <cell r="AD2528"/>
          <cell r="AE2528" t="str">
            <v>ARRU</v>
          </cell>
          <cell r="AF2528" t="str">
            <v>FI</v>
          </cell>
          <cell r="AG2528"/>
          <cell r="AH2528"/>
        </row>
        <row r="2529">
          <cell r="A2529">
            <v>223305</v>
          </cell>
          <cell r="B2529">
            <v>1000</v>
          </cell>
          <cell r="C2529">
            <v>1035</v>
          </cell>
          <cell r="D2529" t="str">
            <v>SAKO</v>
          </cell>
          <cell r="E2529" t="str">
            <v/>
          </cell>
          <cell r="F2529" t="str">
            <v>X</v>
          </cell>
          <cell r="G2529" t="str">
            <v>ICMS RECOVERABLE</v>
          </cell>
          <cell r="H2529" t="str">
            <v>ICMS RECOVERABLE</v>
          </cell>
          <cell r="I2529" t="str">
            <v>A4301</v>
          </cell>
          <cell r="J2529" t="e">
            <v>#N/A</v>
          </cell>
          <cell r="K2529" t="e">
            <v>#N/A</v>
          </cell>
          <cell r="L2529"/>
          <cell r="M2529"/>
          <cell r="N2529" t="e">
            <v>#N/A</v>
          </cell>
          <cell r="O2529" t="e">
            <v>#N/A</v>
          </cell>
          <cell r="P2529" t="e">
            <v>#N/A</v>
          </cell>
          <cell r="Q2529" t="e">
            <v>#N/A</v>
          </cell>
          <cell r="R2529" t="e">
            <v>#N/A</v>
          </cell>
          <cell r="S2529" t="e">
            <v>#N/A</v>
          </cell>
          <cell r="T2529" t="e">
            <v>#N/A</v>
          </cell>
          <cell r="U2529" t="e">
            <v>#N/A</v>
          </cell>
          <cell r="V2529" t="e">
            <v>#N/A</v>
          </cell>
          <cell r="W2529"/>
          <cell r="X2529" t="e">
            <v>#N/A</v>
          </cell>
          <cell r="Y2529" t="e">
            <v>#N/A</v>
          </cell>
          <cell r="Z2529" t="e">
            <v>#N/A</v>
          </cell>
          <cell r="AA2529"/>
          <cell r="AB2529"/>
          <cell r="AC2529"/>
          <cell r="AD2529"/>
          <cell r="AE2529" t="str">
            <v>ARRU</v>
          </cell>
          <cell r="AF2529" t="str">
            <v>FI</v>
          </cell>
          <cell r="AG2529"/>
          <cell r="AH2529"/>
        </row>
        <row r="2530">
          <cell r="A2530">
            <v>223306</v>
          </cell>
          <cell r="B2530">
            <v>1000</v>
          </cell>
          <cell r="C2530">
            <v>1035</v>
          </cell>
          <cell r="D2530" t="str">
            <v>SAKO</v>
          </cell>
          <cell r="E2530" t="str">
            <v/>
          </cell>
          <cell r="F2530" t="str">
            <v>X</v>
          </cell>
          <cell r="G2530" t="str">
            <v>IPI RECOVERABLE</v>
          </cell>
          <cell r="H2530" t="str">
            <v>IPI RECOVERABLE</v>
          </cell>
          <cell r="I2530" t="str">
            <v>A4301</v>
          </cell>
          <cell r="J2530" t="e">
            <v>#N/A</v>
          </cell>
          <cell r="K2530" t="e">
            <v>#N/A</v>
          </cell>
          <cell r="L2530"/>
          <cell r="M2530"/>
          <cell r="N2530" t="e">
            <v>#N/A</v>
          </cell>
          <cell r="O2530" t="e">
            <v>#N/A</v>
          </cell>
          <cell r="P2530" t="e">
            <v>#N/A</v>
          </cell>
          <cell r="Q2530" t="e">
            <v>#N/A</v>
          </cell>
          <cell r="R2530" t="e">
            <v>#N/A</v>
          </cell>
          <cell r="S2530" t="e">
            <v>#N/A</v>
          </cell>
          <cell r="T2530" t="e">
            <v>#N/A</v>
          </cell>
          <cell r="U2530" t="e">
            <v>#N/A</v>
          </cell>
          <cell r="V2530" t="e">
            <v>#N/A</v>
          </cell>
          <cell r="W2530"/>
          <cell r="X2530" t="e">
            <v>#N/A</v>
          </cell>
          <cell r="Y2530" t="e">
            <v>#N/A</v>
          </cell>
          <cell r="Z2530" t="e">
            <v>#N/A</v>
          </cell>
          <cell r="AA2530"/>
          <cell r="AB2530"/>
          <cell r="AC2530"/>
          <cell r="AD2530"/>
          <cell r="AE2530" t="str">
            <v>ARRU</v>
          </cell>
          <cell r="AF2530" t="str">
            <v>FI</v>
          </cell>
          <cell r="AG2530"/>
          <cell r="AH2530"/>
        </row>
        <row r="2531">
          <cell r="A2531">
            <v>223307</v>
          </cell>
          <cell r="B2531">
            <v>1000</v>
          </cell>
          <cell r="C2531">
            <v>1035</v>
          </cell>
          <cell r="D2531" t="str">
            <v>SAKO</v>
          </cell>
          <cell r="E2531" t="str">
            <v/>
          </cell>
          <cell r="F2531" t="str">
            <v>X</v>
          </cell>
          <cell r="G2531" t="str">
            <v>PIS RECOVERABLE</v>
          </cell>
          <cell r="H2531" t="str">
            <v>PIS RECOVERABLE</v>
          </cell>
          <cell r="I2531" t="str">
            <v>A4301</v>
          </cell>
          <cell r="J2531" t="e">
            <v>#N/A</v>
          </cell>
          <cell r="K2531" t="e">
            <v>#N/A</v>
          </cell>
          <cell r="L2531"/>
          <cell r="M2531"/>
          <cell r="N2531" t="e">
            <v>#N/A</v>
          </cell>
          <cell r="O2531" t="e">
            <v>#N/A</v>
          </cell>
          <cell r="P2531" t="e">
            <v>#N/A</v>
          </cell>
          <cell r="Q2531" t="e">
            <v>#N/A</v>
          </cell>
          <cell r="R2531" t="e">
            <v>#N/A</v>
          </cell>
          <cell r="S2531" t="e">
            <v>#N/A</v>
          </cell>
          <cell r="T2531" t="e">
            <v>#N/A</v>
          </cell>
          <cell r="U2531" t="e">
            <v>#N/A</v>
          </cell>
          <cell r="V2531">
            <v>0</v>
          </cell>
          <cell r="W2531"/>
          <cell r="X2531">
            <v>0</v>
          </cell>
          <cell r="Y2531" t="e">
            <v>#N/A</v>
          </cell>
          <cell r="Z2531" t="e">
            <v>#N/A</v>
          </cell>
          <cell r="AA2531"/>
          <cell r="AB2531"/>
          <cell r="AC2531"/>
          <cell r="AD2531"/>
          <cell r="AE2531" t="str">
            <v>ARRU</v>
          </cell>
          <cell r="AF2531" t="str">
            <v>FI</v>
          </cell>
          <cell r="AG2531"/>
          <cell r="AH2531"/>
        </row>
        <row r="2532">
          <cell r="A2532">
            <v>223308</v>
          </cell>
          <cell r="B2532">
            <v>1000</v>
          </cell>
          <cell r="C2532">
            <v>1035</v>
          </cell>
          <cell r="D2532" t="str">
            <v>SAKO</v>
          </cell>
          <cell r="E2532" t="str">
            <v/>
          </cell>
          <cell r="F2532" t="str">
            <v>X</v>
          </cell>
          <cell r="G2532" t="str">
            <v>COFINS RECOVERABLE</v>
          </cell>
          <cell r="H2532" t="str">
            <v>COFINS RECOVERABLE</v>
          </cell>
          <cell r="I2532" t="str">
            <v>A4301</v>
          </cell>
          <cell r="J2532" t="e">
            <v>#N/A</v>
          </cell>
          <cell r="K2532" t="e">
            <v>#N/A</v>
          </cell>
          <cell r="L2532"/>
          <cell r="M2532"/>
          <cell r="N2532" t="e">
            <v>#N/A</v>
          </cell>
          <cell r="O2532" t="e">
            <v>#N/A</v>
          </cell>
          <cell r="P2532" t="e">
            <v>#N/A</v>
          </cell>
          <cell r="Q2532" t="e">
            <v>#N/A</v>
          </cell>
          <cell r="R2532" t="e">
            <v>#N/A</v>
          </cell>
          <cell r="S2532" t="e">
            <v>#N/A</v>
          </cell>
          <cell r="T2532" t="e">
            <v>#N/A</v>
          </cell>
          <cell r="U2532" t="e">
            <v>#N/A</v>
          </cell>
          <cell r="V2532" t="e">
            <v>#N/A</v>
          </cell>
          <cell r="W2532"/>
          <cell r="X2532" t="e">
            <v>#N/A</v>
          </cell>
          <cell r="Y2532" t="e">
            <v>#N/A</v>
          </cell>
          <cell r="Z2532" t="e">
            <v>#N/A</v>
          </cell>
          <cell r="AA2532"/>
          <cell r="AB2532"/>
          <cell r="AC2532"/>
          <cell r="AD2532"/>
          <cell r="AE2532" t="str">
            <v>ARRU</v>
          </cell>
          <cell r="AF2532" t="str">
            <v>FI</v>
          </cell>
          <cell r="AG2532"/>
          <cell r="AH2532"/>
        </row>
        <row r="2533">
          <cell r="A2533">
            <v>223309</v>
          </cell>
          <cell r="B2533">
            <v>1000</v>
          </cell>
          <cell r="C2533">
            <v>1035</v>
          </cell>
          <cell r="D2533" t="str">
            <v>SAKO</v>
          </cell>
          <cell r="E2533" t="str">
            <v/>
          </cell>
          <cell r="F2533" t="str">
            <v>X</v>
          </cell>
          <cell r="G2533" t="str">
            <v>VAT RECOV CONVERSION</v>
          </cell>
          <cell r="H2533" t="str">
            <v>VAT RECOVERABLE. CONVERSION</v>
          </cell>
          <cell r="I2533" t="str">
            <v>A4301</v>
          </cell>
          <cell r="J2533" t="e">
            <v>#N/A</v>
          </cell>
          <cell r="K2533" t="e">
            <v>#N/A</v>
          </cell>
          <cell r="L2533"/>
          <cell r="M2533"/>
          <cell r="N2533" t="e">
            <v>#N/A</v>
          </cell>
          <cell r="O2533" t="e">
            <v>#N/A</v>
          </cell>
          <cell r="P2533" t="e">
            <v>#N/A</v>
          </cell>
          <cell r="Q2533" t="e">
            <v>#N/A</v>
          </cell>
          <cell r="R2533" t="e">
            <v>#N/A</v>
          </cell>
          <cell r="S2533" t="e">
            <v>#N/A</v>
          </cell>
          <cell r="T2533" t="e">
            <v>#N/A</v>
          </cell>
          <cell r="U2533" t="e">
            <v>#N/A</v>
          </cell>
          <cell r="V2533" t="e">
            <v>#N/A</v>
          </cell>
          <cell r="W2533"/>
          <cell r="X2533" t="e">
            <v>#N/A</v>
          </cell>
          <cell r="Y2533" t="e">
            <v>#N/A</v>
          </cell>
          <cell r="Z2533" t="e">
            <v>#N/A</v>
          </cell>
          <cell r="AA2533"/>
          <cell r="AB2533"/>
          <cell r="AC2533"/>
          <cell r="AD2533"/>
          <cell r="AE2533" t="str">
            <v>ARRU</v>
          </cell>
          <cell r="AF2533" t="str">
            <v>FI</v>
          </cell>
          <cell r="AG2533"/>
          <cell r="AH2533"/>
        </row>
        <row r="2534">
          <cell r="A2534">
            <v>223310</v>
          </cell>
          <cell r="B2534">
            <v>1000</v>
          </cell>
          <cell r="C2534">
            <v>1035</v>
          </cell>
          <cell r="D2534" t="str">
            <v>SAKO</v>
          </cell>
          <cell r="E2534" t="str">
            <v/>
          </cell>
          <cell r="F2534" t="str">
            <v>X</v>
          </cell>
          <cell r="G2534" t="str">
            <v>VAT RECOV M&amp;T O/EC</v>
          </cell>
          <cell r="H2534" t="str">
            <v>VAT RECOVERABLE M&amp;T OUTSIDE EUROPEAN COMMUNITY</v>
          </cell>
          <cell r="I2534" t="str">
            <v>A4301</v>
          </cell>
          <cell r="J2534" t="e">
            <v>#N/A</v>
          </cell>
          <cell r="K2534" t="e">
            <v>#N/A</v>
          </cell>
          <cell r="L2534"/>
          <cell r="M2534"/>
          <cell r="N2534" t="e">
            <v>#N/A</v>
          </cell>
          <cell r="O2534" t="e">
            <v>#N/A</v>
          </cell>
          <cell r="P2534" t="e">
            <v>#N/A</v>
          </cell>
          <cell r="Q2534" t="e">
            <v>#N/A</v>
          </cell>
          <cell r="R2534" t="e">
            <v>#N/A</v>
          </cell>
          <cell r="S2534" t="e">
            <v>#N/A</v>
          </cell>
          <cell r="T2534" t="e">
            <v>#N/A</v>
          </cell>
          <cell r="U2534" t="e">
            <v>#N/A</v>
          </cell>
          <cell r="V2534" t="e">
            <v>#N/A</v>
          </cell>
          <cell r="W2534"/>
          <cell r="X2534" t="e">
            <v>#N/A</v>
          </cell>
          <cell r="Y2534" t="e">
            <v>#N/A</v>
          </cell>
          <cell r="Z2534" t="e">
            <v>#N/A</v>
          </cell>
          <cell r="AA2534"/>
          <cell r="AB2534"/>
          <cell r="AC2534"/>
          <cell r="AD2534"/>
          <cell r="AE2534" t="str">
            <v>ARRU</v>
          </cell>
          <cell r="AF2534" t="str">
            <v>FI</v>
          </cell>
          <cell r="AG2534"/>
          <cell r="AH2534"/>
        </row>
        <row r="2535">
          <cell r="A2535">
            <v>223311</v>
          </cell>
          <cell r="B2535">
            <v>1000</v>
          </cell>
          <cell r="C2535">
            <v>1035</v>
          </cell>
          <cell r="D2535" t="str">
            <v>SAKO</v>
          </cell>
          <cell r="E2535" t="str">
            <v/>
          </cell>
          <cell r="F2535" t="str">
            <v>X</v>
          </cell>
          <cell r="G2535" t="str">
            <v>TAX RECOV IMPORT/EXP</v>
          </cell>
          <cell r="H2535" t="str">
            <v>TAX RECOVERABLE IMPORTATION/EXPORTATION</v>
          </cell>
          <cell r="I2535" t="str">
            <v>A4301</v>
          </cell>
          <cell r="J2535" t="e">
            <v>#N/A</v>
          </cell>
          <cell r="K2535" t="e">
            <v>#N/A</v>
          </cell>
          <cell r="L2535"/>
          <cell r="M2535"/>
          <cell r="N2535" t="e">
            <v>#N/A</v>
          </cell>
          <cell r="O2535" t="e">
            <v>#N/A</v>
          </cell>
          <cell r="P2535" t="e">
            <v>#N/A</v>
          </cell>
          <cell r="Q2535" t="e">
            <v>#N/A</v>
          </cell>
          <cell r="R2535" t="e">
            <v>#N/A</v>
          </cell>
          <cell r="S2535" t="e">
            <v>#N/A</v>
          </cell>
          <cell r="T2535" t="e">
            <v>#N/A</v>
          </cell>
          <cell r="U2535" t="e">
            <v>#N/A</v>
          </cell>
          <cell r="V2535" t="e">
            <v>#N/A</v>
          </cell>
          <cell r="W2535"/>
          <cell r="X2535" t="e">
            <v>#N/A</v>
          </cell>
          <cell r="Y2535" t="e">
            <v>#N/A</v>
          </cell>
          <cell r="Z2535" t="e">
            <v>#N/A</v>
          </cell>
          <cell r="AA2535"/>
          <cell r="AB2535"/>
          <cell r="AC2535"/>
          <cell r="AD2535"/>
          <cell r="AE2535" t="str">
            <v>ARRU</v>
          </cell>
          <cell r="AF2535" t="str">
            <v>FI</v>
          </cell>
          <cell r="AG2535"/>
          <cell r="AH2535"/>
        </row>
        <row r="2536">
          <cell r="A2536">
            <v>223313</v>
          </cell>
          <cell r="B2536">
            <v>1000</v>
          </cell>
          <cell r="C2536">
            <v>1035</v>
          </cell>
          <cell r="D2536" t="str">
            <v>SAKO</v>
          </cell>
          <cell r="E2536" t="str">
            <v/>
          </cell>
          <cell r="F2536" t="str">
            <v>X</v>
          </cell>
          <cell r="G2536" t="str">
            <v>CGST-INPUT - PUNE</v>
          </cell>
          <cell r="H2536" t="str">
            <v>CGST-INPUT - PUNE</v>
          </cell>
          <cell r="I2536" t="str">
            <v>A4301</v>
          </cell>
          <cell r="J2536" t="e">
            <v>#N/A</v>
          </cell>
          <cell r="K2536" t="e">
            <v>#N/A</v>
          </cell>
          <cell r="L2536"/>
          <cell r="M2536"/>
          <cell r="N2536" t="e">
            <v>#N/A</v>
          </cell>
          <cell r="O2536" t="e">
            <v>#N/A</v>
          </cell>
          <cell r="P2536" t="e">
            <v>#N/A</v>
          </cell>
          <cell r="Q2536" t="e">
            <v>#N/A</v>
          </cell>
          <cell r="R2536" t="e">
            <v>#N/A</v>
          </cell>
          <cell r="S2536" t="e">
            <v>#N/A</v>
          </cell>
          <cell r="T2536" t="e">
            <v>#N/A</v>
          </cell>
          <cell r="U2536" t="e">
            <v>#N/A</v>
          </cell>
          <cell r="V2536" t="e">
            <v>#N/A</v>
          </cell>
          <cell r="W2536"/>
          <cell r="X2536" t="e">
            <v>#N/A</v>
          </cell>
          <cell r="Y2536" t="e">
            <v>#N/A</v>
          </cell>
          <cell r="Z2536" t="e">
            <v>#N/A</v>
          </cell>
          <cell r="AA2536"/>
          <cell r="AB2536"/>
          <cell r="AC2536"/>
          <cell r="AD2536"/>
          <cell r="AE2536" t="str">
            <v>ARRU</v>
          </cell>
          <cell r="AF2536" t="str">
            <v>FI</v>
          </cell>
          <cell r="AG2536"/>
          <cell r="AH2536"/>
        </row>
        <row r="2537">
          <cell r="A2537">
            <v>223314</v>
          </cell>
          <cell r="B2537">
            <v>1000</v>
          </cell>
          <cell r="C2537">
            <v>1035</v>
          </cell>
          <cell r="D2537" t="str">
            <v>SAKO</v>
          </cell>
          <cell r="E2537" t="str">
            <v/>
          </cell>
          <cell r="F2537" t="str">
            <v>X</v>
          </cell>
          <cell r="G2537" t="str">
            <v>SGST-INPUT - PUNE</v>
          </cell>
          <cell r="H2537" t="str">
            <v>SGST-INPUT - PUNE</v>
          </cell>
          <cell r="I2537" t="str">
            <v>A4301</v>
          </cell>
          <cell r="J2537" t="e">
            <v>#N/A</v>
          </cell>
          <cell r="K2537" t="e">
            <v>#N/A</v>
          </cell>
          <cell r="L2537"/>
          <cell r="M2537"/>
          <cell r="N2537" t="e">
            <v>#N/A</v>
          </cell>
          <cell r="O2537" t="e">
            <v>#N/A</v>
          </cell>
          <cell r="P2537" t="e">
            <v>#N/A</v>
          </cell>
          <cell r="Q2537" t="e">
            <v>#N/A</v>
          </cell>
          <cell r="R2537" t="e">
            <v>#N/A</v>
          </cell>
          <cell r="S2537" t="e">
            <v>#N/A</v>
          </cell>
          <cell r="T2537" t="e">
            <v>#N/A</v>
          </cell>
          <cell r="U2537" t="e">
            <v>#N/A</v>
          </cell>
          <cell r="V2537" t="e">
            <v>#N/A</v>
          </cell>
          <cell r="W2537"/>
          <cell r="X2537" t="e">
            <v>#N/A</v>
          </cell>
          <cell r="Y2537" t="e">
            <v>#N/A</v>
          </cell>
          <cell r="Z2537" t="e">
            <v>#N/A</v>
          </cell>
          <cell r="AA2537"/>
          <cell r="AB2537"/>
          <cell r="AC2537"/>
          <cell r="AD2537"/>
          <cell r="AE2537" t="str">
            <v>ARRU</v>
          </cell>
          <cell r="AF2537" t="str">
            <v>FI</v>
          </cell>
          <cell r="AG2537"/>
          <cell r="AH2537"/>
        </row>
        <row r="2538">
          <cell r="A2538">
            <v>223315</v>
          </cell>
          <cell r="B2538">
            <v>1000</v>
          </cell>
          <cell r="C2538">
            <v>1035</v>
          </cell>
          <cell r="D2538" t="str">
            <v>SAKO</v>
          </cell>
          <cell r="E2538" t="str">
            <v/>
          </cell>
          <cell r="F2538" t="str">
            <v>X</v>
          </cell>
          <cell r="G2538" t="str">
            <v>IGST-INPUT - PUNE</v>
          </cell>
          <cell r="H2538" t="str">
            <v>IGST-INPUT - PUNE</v>
          </cell>
          <cell r="I2538" t="str">
            <v>A4301</v>
          </cell>
          <cell r="J2538" t="e">
            <v>#N/A</v>
          </cell>
          <cell r="K2538" t="e">
            <v>#N/A</v>
          </cell>
          <cell r="L2538"/>
          <cell r="M2538"/>
          <cell r="N2538" t="e">
            <v>#N/A</v>
          </cell>
          <cell r="O2538" t="e">
            <v>#N/A</v>
          </cell>
          <cell r="P2538" t="e">
            <v>#N/A</v>
          </cell>
          <cell r="Q2538" t="e">
            <v>#N/A</v>
          </cell>
          <cell r="R2538" t="e">
            <v>#N/A</v>
          </cell>
          <cell r="S2538" t="e">
            <v>#N/A</v>
          </cell>
          <cell r="T2538" t="e">
            <v>#N/A</v>
          </cell>
          <cell r="U2538" t="e">
            <v>#N/A</v>
          </cell>
          <cell r="V2538" t="e">
            <v>#N/A</v>
          </cell>
          <cell r="W2538"/>
          <cell r="X2538" t="e">
            <v>#N/A</v>
          </cell>
          <cell r="Y2538" t="e">
            <v>#N/A</v>
          </cell>
          <cell r="Z2538" t="e">
            <v>#N/A</v>
          </cell>
          <cell r="AA2538"/>
          <cell r="AB2538"/>
          <cell r="AC2538"/>
          <cell r="AD2538"/>
          <cell r="AE2538" t="str">
            <v>ARRU</v>
          </cell>
          <cell r="AF2538" t="str">
            <v>FI</v>
          </cell>
          <cell r="AG2538"/>
          <cell r="AH2538"/>
        </row>
        <row r="2539">
          <cell r="A2539">
            <v>223316</v>
          </cell>
          <cell r="B2539">
            <v>1000</v>
          </cell>
          <cell r="C2539">
            <v>1035</v>
          </cell>
          <cell r="D2539" t="str">
            <v>SAKO</v>
          </cell>
          <cell r="E2539" t="str">
            <v/>
          </cell>
          <cell r="F2539" t="str">
            <v>X</v>
          </cell>
          <cell r="G2539" t="str">
            <v>RCM IGST 1R to 4R PU</v>
          </cell>
          <cell r="H2539" t="str">
            <v>RCM IGST 1R to 4R - PUNE</v>
          </cell>
          <cell r="I2539" t="str">
            <v>A4301</v>
          </cell>
          <cell r="J2539" t="e">
            <v>#N/A</v>
          </cell>
          <cell r="K2539" t="e">
            <v>#N/A</v>
          </cell>
          <cell r="L2539"/>
          <cell r="M2539"/>
          <cell r="N2539" t="e">
            <v>#N/A</v>
          </cell>
          <cell r="O2539" t="e">
            <v>#N/A</v>
          </cell>
          <cell r="P2539" t="e">
            <v>#N/A</v>
          </cell>
          <cell r="Q2539" t="e">
            <v>#N/A</v>
          </cell>
          <cell r="R2539" t="e">
            <v>#N/A</v>
          </cell>
          <cell r="S2539" t="e">
            <v>#N/A</v>
          </cell>
          <cell r="T2539" t="e">
            <v>#N/A</v>
          </cell>
          <cell r="U2539" t="e">
            <v>#N/A</v>
          </cell>
          <cell r="V2539" t="e">
            <v>#N/A</v>
          </cell>
          <cell r="W2539"/>
          <cell r="X2539" t="e">
            <v>#N/A</v>
          </cell>
          <cell r="Y2539" t="e">
            <v>#N/A</v>
          </cell>
          <cell r="Z2539" t="e">
            <v>#N/A</v>
          </cell>
          <cell r="AA2539"/>
          <cell r="AB2539"/>
          <cell r="AC2539"/>
          <cell r="AD2539"/>
          <cell r="AE2539" t="str">
            <v>ARRU</v>
          </cell>
          <cell r="AF2539" t="str">
            <v>FI</v>
          </cell>
          <cell r="AG2539"/>
          <cell r="AH2539"/>
        </row>
        <row r="2540">
          <cell r="A2540">
            <v>223317</v>
          </cell>
          <cell r="B2540">
            <v>1000</v>
          </cell>
          <cell r="C2540">
            <v>1035</v>
          </cell>
          <cell r="D2540" t="str">
            <v>SAKO</v>
          </cell>
          <cell r="E2540" t="str">
            <v/>
          </cell>
          <cell r="F2540" t="str">
            <v>X</v>
          </cell>
          <cell r="G2540" t="str">
            <v>RCM CGST-SGST 5 to 8</v>
          </cell>
          <cell r="H2540" t="str">
            <v>RCM CGST-SGST (5R to 8R) - PUNE</v>
          </cell>
          <cell r="I2540" t="str">
            <v>A4301</v>
          </cell>
          <cell r="J2540" t="e">
            <v>#N/A</v>
          </cell>
          <cell r="K2540" t="e">
            <v>#N/A</v>
          </cell>
          <cell r="L2540"/>
          <cell r="M2540"/>
          <cell r="N2540" t="e">
            <v>#N/A</v>
          </cell>
          <cell r="O2540" t="e">
            <v>#N/A</v>
          </cell>
          <cell r="P2540" t="e">
            <v>#N/A</v>
          </cell>
          <cell r="Q2540" t="e">
            <v>#N/A</v>
          </cell>
          <cell r="R2540" t="e">
            <v>#N/A</v>
          </cell>
          <cell r="S2540" t="e">
            <v>#N/A</v>
          </cell>
          <cell r="T2540" t="e">
            <v>#N/A</v>
          </cell>
          <cell r="U2540" t="e">
            <v>#N/A</v>
          </cell>
          <cell r="V2540" t="e">
            <v>#N/A</v>
          </cell>
          <cell r="W2540"/>
          <cell r="X2540" t="e">
            <v>#N/A</v>
          </cell>
          <cell r="Y2540" t="e">
            <v>#N/A</v>
          </cell>
          <cell r="Z2540" t="e">
            <v>#N/A</v>
          </cell>
          <cell r="AA2540"/>
          <cell r="AB2540"/>
          <cell r="AC2540"/>
          <cell r="AD2540"/>
          <cell r="AE2540" t="str">
            <v>ARRU</v>
          </cell>
          <cell r="AF2540" t="str">
            <v>FI</v>
          </cell>
          <cell r="AG2540"/>
          <cell r="AH2540"/>
        </row>
        <row r="2541">
          <cell r="A2541">
            <v>223318</v>
          </cell>
          <cell r="B2541">
            <v>1000</v>
          </cell>
          <cell r="C2541">
            <v>1035</v>
          </cell>
          <cell r="D2541" t="str">
            <v>SAKO</v>
          </cell>
          <cell r="E2541" t="str">
            <v/>
          </cell>
          <cell r="F2541" t="str">
            <v>X</v>
          </cell>
          <cell r="G2541" t="str">
            <v>VAT RECOVERABLE JP</v>
          </cell>
          <cell r="H2541" t="str">
            <v>VAT RECOVERABLE IMPORT 8% JAPAN</v>
          </cell>
          <cell r="I2541" t="str">
            <v>A4301</v>
          </cell>
          <cell r="J2541" t="e">
            <v>#N/A</v>
          </cell>
          <cell r="K2541" t="e">
            <v>#N/A</v>
          </cell>
          <cell r="L2541"/>
          <cell r="M2541"/>
          <cell r="N2541" t="e">
            <v>#N/A</v>
          </cell>
          <cell r="O2541" t="e">
            <v>#N/A</v>
          </cell>
          <cell r="P2541" t="e">
            <v>#N/A</v>
          </cell>
          <cell r="Q2541" t="e">
            <v>#N/A</v>
          </cell>
          <cell r="R2541" t="e">
            <v>#N/A</v>
          </cell>
          <cell r="S2541" t="e">
            <v>#N/A</v>
          </cell>
          <cell r="T2541" t="e">
            <v>#N/A</v>
          </cell>
          <cell r="U2541" t="e">
            <v>#N/A</v>
          </cell>
          <cell r="V2541" t="e">
            <v>#N/A</v>
          </cell>
          <cell r="W2541"/>
          <cell r="X2541" t="e">
            <v>#N/A</v>
          </cell>
          <cell r="Y2541" t="e">
            <v>#N/A</v>
          </cell>
          <cell r="Z2541" t="e">
            <v>#N/A</v>
          </cell>
          <cell r="AA2541"/>
          <cell r="AB2541"/>
          <cell r="AC2541"/>
          <cell r="AD2541"/>
          <cell r="AE2541" t="str">
            <v>ARRU</v>
          </cell>
          <cell r="AF2541" t="str">
            <v>FI</v>
          </cell>
          <cell r="AG2541"/>
          <cell r="AH2541"/>
        </row>
        <row r="2542">
          <cell r="A2542">
            <v>223319</v>
          </cell>
          <cell r="B2542">
            <v>1000</v>
          </cell>
          <cell r="C2542">
            <v>1035</v>
          </cell>
          <cell r="D2542" t="str">
            <v>SAKO</v>
          </cell>
          <cell r="E2542" t="str">
            <v/>
          </cell>
          <cell r="F2542" t="str">
            <v>X</v>
          </cell>
          <cell r="G2542" t="str">
            <v>VAT RECOVERABLE JP</v>
          </cell>
          <cell r="H2542" t="str">
            <v>VAT RECOVERABLE IMPORT 8% DIRECT DEJBIT JAPAN</v>
          </cell>
          <cell r="I2542" t="str">
            <v>A4301</v>
          </cell>
          <cell r="J2542" t="e">
            <v>#N/A</v>
          </cell>
          <cell r="K2542" t="e">
            <v>#N/A</v>
          </cell>
          <cell r="L2542"/>
          <cell r="M2542"/>
          <cell r="N2542" t="e">
            <v>#N/A</v>
          </cell>
          <cell r="O2542" t="e">
            <v>#N/A</v>
          </cell>
          <cell r="P2542" t="e">
            <v>#N/A</v>
          </cell>
          <cell r="Q2542" t="e">
            <v>#N/A</v>
          </cell>
          <cell r="R2542" t="e">
            <v>#N/A</v>
          </cell>
          <cell r="S2542" t="e">
            <v>#N/A</v>
          </cell>
          <cell r="T2542" t="e">
            <v>#N/A</v>
          </cell>
          <cell r="U2542" t="e">
            <v>#N/A</v>
          </cell>
          <cell r="V2542" t="e">
            <v>#N/A</v>
          </cell>
          <cell r="W2542"/>
          <cell r="X2542" t="e">
            <v>#N/A</v>
          </cell>
          <cell r="Y2542" t="e">
            <v>#N/A</v>
          </cell>
          <cell r="Z2542" t="e">
            <v>#N/A</v>
          </cell>
          <cell r="AA2542"/>
          <cell r="AB2542"/>
          <cell r="AC2542"/>
          <cell r="AD2542"/>
          <cell r="AE2542" t="str">
            <v>ARRU</v>
          </cell>
          <cell r="AF2542" t="str">
            <v>FI</v>
          </cell>
          <cell r="AG2542"/>
          <cell r="AH2542"/>
        </row>
        <row r="2543">
          <cell r="A2543">
            <v>223320</v>
          </cell>
          <cell r="B2543">
            <v>1000</v>
          </cell>
          <cell r="C2543">
            <v>1035</v>
          </cell>
          <cell r="D2543" t="str">
            <v>SAKO</v>
          </cell>
          <cell r="E2543" t="str">
            <v/>
          </cell>
          <cell r="F2543" t="str">
            <v>X</v>
          </cell>
          <cell r="G2543" t="str">
            <v>VAT RECOV FOR ASSET</v>
          </cell>
          <cell r="H2543" t="str">
            <v>VAT RECOVERABLE FOR ASSETS</v>
          </cell>
          <cell r="I2543" t="str">
            <v>A4301</v>
          </cell>
          <cell r="J2543" t="e">
            <v>#N/A</v>
          </cell>
          <cell r="K2543" t="e">
            <v>#N/A</v>
          </cell>
          <cell r="L2543"/>
          <cell r="M2543"/>
          <cell r="N2543" t="e">
            <v>#N/A</v>
          </cell>
          <cell r="O2543" t="e">
            <v>#N/A</v>
          </cell>
          <cell r="P2543" t="e">
            <v>#N/A</v>
          </cell>
          <cell r="Q2543" t="e">
            <v>#N/A</v>
          </cell>
          <cell r="R2543" t="e">
            <v>#N/A</v>
          </cell>
          <cell r="S2543" t="e">
            <v>#N/A</v>
          </cell>
          <cell r="T2543" t="e">
            <v>#N/A</v>
          </cell>
          <cell r="U2543" t="e">
            <v>#N/A</v>
          </cell>
          <cell r="V2543" t="e">
            <v>#N/A</v>
          </cell>
          <cell r="W2543"/>
          <cell r="X2543" t="e">
            <v>#N/A</v>
          </cell>
          <cell r="Y2543" t="e">
            <v>#N/A</v>
          </cell>
          <cell r="Z2543" t="e">
            <v>#N/A</v>
          </cell>
          <cell r="AA2543"/>
          <cell r="AB2543"/>
          <cell r="AC2543"/>
          <cell r="AD2543"/>
          <cell r="AE2543" t="str">
            <v>ARRU</v>
          </cell>
          <cell r="AF2543" t="str">
            <v>FI</v>
          </cell>
          <cell r="AG2543"/>
          <cell r="AH2543"/>
        </row>
        <row r="2544">
          <cell r="A2544">
            <v>223321</v>
          </cell>
          <cell r="B2544">
            <v>1000</v>
          </cell>
          <cell r="C2544">
            <v>1035</v>
          </cell>
          <cell r="D2544" t="str">
            <v>SAKO</v>
          </cell>
          <cell r="E2544" t="str">
            <v/>
          </cell>
          <cell r="F2544" t="str">
            <v>X</v>
          </cell>
          <cell r="G2544" t="str">
            <v>PIS RECOVER ASSETS</v>
          </cell>
          <cell r="H2544" t="str">
            <v>PIS RECOVERABLE FO ASSETS</v>
          </cell>
          <cell r="I2544" t="str">
            <v>A4301</v>
          </cell>
          <cell r="J2544" t="e">
            <v>#N/A</v>
          </cell>
          <cell r="K2544" t="e">
            <v>#N/A</v>
          </cell>
          <cell r="L2544"/>
          <cell r="M2544"/>
          <cell r="N2544" t="e">
            <v>#N/A</v>
          </cell>
          <cell r="O2544" t="e">
            <v>#N/A</v>
          </cell>
          <cell r="P2544" t="e">
            <v>#N/A</v>
          </cell>
          <cell r="Q2544" t="e">
            <v>#N/A</v>
          </cell>
          <cell r="R2544" t="e">
            <v>#N/A</v>
          </cell>
          <cell r="S2544" t="e">
            <v>#N/A</v>
          </cell>
          <cell r="T2544" t="e">
            <v>#N/A</v>
          </cell>
          <cell r="U2544" t="e">
            <v>#N/A</v>
          </cell>
          <cell r="V2544" t="e">
            <v>#N/A</v>
          </cell>
          <cell r="W2544"/>
          <cell r="X2544" t="e">
            <v>#N/A</v>
          </cell>
          <cell r="Y2544" t="e">
            <v>#N/A</v>
          </cell>
          <cell r="Z2544" t="e">
            <v>#N/A</v>
          </cell>
          <cell r="AA2544"/>
          <cell r="AB2544"/>
          <cell r="AC2544"/>
          <cell r="AD2544"/>
          <cell r="AE2544" t="str">
            <v>ARRU</v>
          </cell>
          <cell r="AF2544" t="str">
            <v>FI</v>
          </cell>
          <cell r="AG2544"/>
          <cell r="AH2544"/>
        </row>
        <row r="2545">
          <cell r="A2545">
            <v>223322</v>
          </cell>
          <cell r="B2545">
            <v>1000</v>
          </cell>
          <cell r="C2545">
            <v>1035</v>
          </cell>
          <cell r="D2545" t="str">
            <v>SAKO</v>
          </cell>
          <cell r="E2545" t="str">
            <v/>
          </cell>
          <cell r="F2545" t="str">
            <v>X</v>
          </cell>
          <cell r="G2545" t="str">
            <v>COFINS RECOVER ASSET</v>
          </cell>
          <cell r="H2545" t="str">
            <v>COFINS RECOVERABLE FOR ASSETS</v>
          </cell>
          <cell r="I2545" t="str">
            <v>A4301</v>
          </cell>
          <cell r="J2545" t="e">
            <v>#N/A</v>
          </cell>
          <cell r="K2545" t="e">
            <v>#N/A</v>
          </cell>
          <cell r="L2545"/>
          <cell r="M2545"/>
          <cell r="N2545" t="e">
            <v>#N/A</v>
          </cell>
          <cell r="O2545" t="e">
            <v>#N/A</v>
          </cell>
          <cell r="P2545" t="e">
            <v>#N/A</v>
          </cell>
          <cell r="Q2545" t="e">
            <v>#N/A</v>
          </cell>
          <cell r="R2545" t="e">
            <v>#N/A</v>
          </cell>
          <cell r="S2545" t="e">
            <v>#N/A</v>
          </cell>
          <cell r="T2545" t="e">
            <v>#N/A</v>
          </cell>
          <cell r="U2545" t="e">
            <v>#N/A</v>
          </cell>
          <cell r="V2545" t="e">
            <v>#N/A</v>
          </cell>
          <cell r="W2545"/>
          <cell r="X2545" t="e">
            <v>#N/A</v>
          </cell>
          <cell r="Y2545" t="e">
            <v>#N/A</v>
          </cell>
          <cell r="Z2545" t="e">
            <v>#N/A</v>
          </cell>
          <cell r="AA2545"/>
          <cell r="AB2545"/>
          <cell r="AC2545"/>
          <cell r="AD2545"/>
          <cell r="AE2545" t="str">
            <v>ARRU</v>
          </cell>
          <cell r="AF2545" t="str">
            <v>FI</v>
          </cell>
          <cell r="AG2545"/>
          <cell r="AH2545"/>
        </row>
        <row r="2546">
          <cell r="A2546">
            <v>223323</v>
          </cell>
          <cell r="B2546">
            <v>1000</v>
          </cell>
          <cell r="C2546">
            <v>1035</v>
          </cell>
          <cell r="D2546" t="str">
            <v>SAKO</v>
          </cell>
          <cell r="E2546" t="str">
            <v/>
          </cell>
          <cell r="F2546" t="str">
            <v>X</v>
          </cell>
          <cell r="G2546" t="str">
            <v>CIAP-ICMS REC. ASSET</v>
          </cell>
          <cell r="H2546" t="str">
            <v>CIAP-ICMS TO RECOVER IN FIXED ASSETS</v>
          </cell>
          <cell r="I2546" t="str">
            <v>A4301</v>
          </cell>
          <cell r="J2546" t="e">
            <v>#N/A</v>
          </cell>
          <cell r="K2546" t="e">
            <v>#N/A</v>
          </cell>
          <cell r="L2546"/>
          <cell r="M2546"/>
          <cell r="N2546" t="e">
            <v>#N/A</v>
          </cell>
          <cell r="O2546" t="e">
            <v>#N/A</v>
          </cell>
          <cell r="P2546" t="e">
            <v>#N/A</v>
          </cell>
          <cell r="Q2546" t="e">
            <v>#N/A</v>
          </cell>
          <cell r="R2546" t="e">
            <v>#N/A</v>
          </cell>
          <cell r="S2546" t="e">
            <v>#N/A</v>
          </cell>
          <cell r="T2546" t="e">
            <v>#N/A</v>
          </cell>
          <cell r="U2546" t="e">
            <v>#N/A</v>
          </cell>
          <cell r="V2546" t="e">
            <v>#N/A</v>
          </cell>
          <cell r="W2546"/>
          <cell r="X2546" t="e">
            <v>#N/A</v>
          </cell>
          <cell r="Y2546" t="e">
            <v>#N/A</v>
          </cell>
          <cell r="Z2546" t="e">
            <v>#N/A</v>
          </cell>
          <cell r="AA2546"/>
          <cell r="AB2546"/>
          <cell r="AC2546"/>
          <cell r="AD2546"/>
          <cell r="AE2546" t="str">
            <v>ARRU</v>
          </cell>
          <cell r="AF2546" t="str">
            <v>FI</v>
          </cell>
          <cell r="AG2546"/>
          <cell r="AH2546"/>
        </row>
        <row r="2547">
          <cell r="A2547">
            <v>223324</v>
          </cell>
          <cell r="B2547">
            <v>1000</v>
          </cell>
          <cell r="C2547">
            <v>1035</v>
          </cell>
          <cell r="D2547" t="str">
            <v>SAKO</v>
          </cell>
          <cell r="E2547" t="str">
            <v/>
          </cell>
          <cell r="F2547" t="str">
            <v>X</v>
          </cell>
          <cell r="G2547" t="str">
            <v>CGST-INPUT - CHENNAI</v>
          </cell>
          <cell r="H2547" t="str">
            <v>CGST-INPUT - CHENNAI</v>
          </cell>
          <cell r="I2547" t="str">
            <v>A4301</v>
          </cell>
          <cell r="J2547" t="e">
            <v>#N/A</v>
          </cell>
          <cell r="K2547" t="e">
            <v>#N/A</v>
          </cell>
          <cell r="L2547"/>
          <cell r="M2547"/>
          <cell r="N2547" t="e">
            <v>#N/A</v>
          </cell>
          <cell r="O2547" t="e">
            <v>#N/A</v>
          </cell>
          <cell r="P2547" t="e">
            <v>#N/A</v>
          </cell>
          <cell r="Q2547" t="e">
            <v>#N/A</v>
          </cell>
          <cell r="R2547" t="e">
            <v>#N/A</v>
          </cell>
          <cell r="S2547" t="e">
            <v>#N/A</v>
          </cell>
          <cell r="T2547" t="e">
            <v>#N/A</v>
          </cell>
          <cell r="U2547" t="e">
            <v>#N/A</v>
          </cell>
          <cell r="V2547" t="e">
            <v>#N/A</v>
          </cell>
          <cell r="W2547"/>
          <cell r="X2547" t="e">
            <v>#N/A</v>
          </cell>
          <cell r="Y2547" t="e">
            <v>#N/A</v>
          </cell>
          <cell r="Z2547" t="e">
            <v>#N/A</v>
          </cell>
          <cell r="AA2547"/>
          <cell r="AB2547"/>
          <cell r="AC2547"/>
          <cell r="AD2547"/>
          <cell r="AE2547" t="str">
            <v>ARRU</v>
          </cell>
          <cell r="AF2547" t="str">
            <v>FI</v>
          </cell>
          <cell r="AG2547"/>
          <cell r="AH2547"/>
        </row>
        <row r="2548">
          <cell r="A2548">
            <v>223325</v>
          </cell>
          <cell r="B2548">
            <v>1000</v>
          </cell>
          <cell r="C2548">
            <v>1035</v>
          </cell>
          <cell r="D2548" t="str">
            <v>SAKO</v>
          </cell>
          <cell r="E2548" t="str">
            <v/>
          </cell>
          <cell r="F2548" t="str">
            <v>X</v>
          </cell>
          <cell r="G2548" t="str">
            <v>SGST-INPUT - CHENNAI</v>
          </cell>
          <cell r="H2548" t="str">
            <v>SGST-INPUT - CHENNAI</v>
          </cell>
          <cell r="I2548" t="str">
            <v>A4301</v>
          </cell>
          <cell r="J2548" t="e">
            <v>#N/A</v>
          </cell>
          <cell r="K2548" t="e">
            <v>#N/A</v>
          </cell>
          <cell r="L2548"/>
          <cell r="M2548"/>
          <cell r="N2548" t="e">
            <v>#N/A</v>
          </cell>
          <cell r="O2548" t="e">
            <v>#N/A</v>
          </cell>
          <cell r="P2548" t="e">
            <v>#N/A</v>
          </cell>
          <cell r="Q2548" t="e">
            <v>#N/A</v>
          </cell>
          <cell r="R2548" t="e">
            <v>#N/A</v>
          </cell>
          <cell r="S2548" t="e">
            <v>#N/A</v>
          </cell>
          <cell r="T2548" t="e">
            <v>#N/A</v>
          </cell>
          <cell r="U2548" t="e">
            <v>#N/A</v>
          </cell>
          <cell r="V2548" t="e">
            <v>#N/A</v>
          </cell>
          <cell r="W2548"/>
          <cell r="X2548" t="e">
            <v>#N/A</v>
          </cell>
          <cell r="Y2548" t="e">
            <v>#N/A</v>
          </cell>
          <cell r="Z2548" t="e">
            <v>#N/A</v>
          </cell>
          <cell r="AA2548"/>
          <cell r="AB2548"/>
          <cell r="AC2548"/>
          <cell r="AD2548"/>
          <cell r="AE2548" t="str">
            <v>ARRU</v>
          </cell>
          <cell r="AF2548" t="str">
            <v>FI</v>
          </cell>
          <cell r="AG2548"/>
          <cell r="AH2548"/>
        </row>
        <row r="2549">
          <cell r="A2549">
            <v>223326</v>
          </cell>
          <cell r="B2549">
            <v>1000</v>
          </cell>
          <cell r="C2549">
            <v>1035</v>
          </cell>
          <cell r="D2549" t="str">
            <v>SAKO</v>
          </cell>
          <cell r="E2549" t="str">
            <v/>
          </cell>
          <cell r="F2549" t="str">
            <v>X</v>
          </cell>
          <cell r="G2549" t="str">
            <v>IGST-INPUT - CHENNAI</v>
          </cell>
          <cell r="H2549" t="str">
            <v>IGST-INPUT - CHENNAI</v>
          </cell>
          <cell r="I2549" t="str">
            <v>A4301</v>
          </cell>
          <cell r="J2549" t="e">
            <v>#N/A</v>
          </cell>
          <cell r="K2549" t="e">
            <v>#N/A</v>
          </cell>
          <cell r="L2549"/>
          <cell r="M2549"/>
          <cell r="N2549" t="e">
            <v>#N/A</v>
          </cell>
          <cell r="O2549" t="e">
            <v>#N/A</v>
          </cell>
          <cell r="P2549" t="e">
            <v>#N/A</v>
          </cell>
          <cell r="Q2549" t="e">
            <v>#N/A</v>
          </cell>
          <cell r="R2549" t="e">
            <v>#N/A</v>
          </cell>
          <cell r="S2549" t="e">
            <v>#N/A</v>
          </cell>
          <cell r="T2549" t="e">
            <v>#N/A</v>
          </cell>
          <cell r="U2549" t="e">
            <v>#N/A</v>
          </cell>
          <cell r="V2549" t="e">
            <v>#N/A</v>
          </cell>
          <cell r="W2549"/>
          <cell r="X2549" t="e">
            <v>#N/A</v>
          </cell>
          <cell r="Y2549" t="e">
            <v>#N/A</v>
          </cell>
          <cell r="Z2549" t="e">
            <v>#N/A</v>
          </cell>
          <cell r="AA2549"/>
          <cell r="AB2549"/>
          <cell r="AC2549"/>
          <cell r="AD2549"/>
          <cell r="AE2549" t="str">
            <v>ARRU</v>
          </cell>
          <cell r="AF2549" t="str">
            <v>FI</v>
          </cell>
          <cell r="AG2549"/>
          <cell r="AH2549"/>
        </row>
        <row r="2550">
          <cell r="A2550">
            <v>223327</v>
          </cell>
          <cell r="B2550">
            <v>1000</v>
          </cell>
          <cell r="C2550">
            <v>1035</v>
          </cell>
          <cell r="D2550" t="str">
            <v>SAKO</v>
          </cell>
          <cell r="E2550" t="str">
            <v/>
          </cell>
          <cell r="F2550" t="str">
            <v>X</v>
          </cell>
          <cell r="G2550" t="str">
            <v>RCM IGST 1R to 4R CH</v>
          </cell>
          <cell r="H2550" t="str">
            <v>RCM IGST 1R to 4R - CHENNAI</v>
          </cell>
          <cell r="I2550" t="str">
            <v>A4301</v>
          </cell>
          <cell r="J2550" t="e">
            <v>#N/A</v>
          </cell>
          <cell r="K2550" t="e">
            <v>#N/A</v>
          </cell>
          <cell r="L2550"/>
          <cell r="M2550"/>
          <cell r="N2550" t="e">
            <v>#N/A</v>
          </cell>
          <cell r="O2550" t="e">
            <v>#N/A</v>
          </cell>
          <cell r="P2550" t="e">
            <v>#N/A</v>
          </cell>
          <cell r="Q2550" t="e">
            <v>#N/A</v>
          </cell>
          <cell r="R2550" t="e">
            <v>#N/A</v>
          </cell>
          <cell r="S2550" t="e">
            <v>#N/A</v>
          </cell>
          <cell r="T2550" t="e">
            <v>#N/A</v>
          </cell>
          <cell r="U2550" t="e">
            <v>#N/A</v>
          </cell>
          <cell r="V2550" t="e">
            <v>#N/A</v>
          </cell>
          <cell r="W2550"/>
          <cell r="X2550" t="e">
            <v>#N/A</v>
          </cell>
          <cell r="Y2550" t="e">
            <v>#N/A</v>
          </cell>
          <cell r="Z2550" t="e">
            <v>#N/A</v>
          </cell>
          <cell r="AA2550"/>
          <cell r="AB2550"/>
          <cell r="AC2550"/>
          <cell r="AD2550"/>
          <cell r="AE2550" t="str">
            <v>ARRU</v>
          </cell>
          <cell r="AF2550" t="str">
            <v>FI</v>
          </cell>
          <cell r="AG2550"/>
          <cell r="AH2550"/>
        </row>
        <row r="2551">
          <cell r="A2551">
            <v>223328</v>
          </cell>
          <cell r="B2551">
            <v>1000</v>
          </cell>
          <cell r="C2551">
            <v>1035</v>
          </cell>
          <cell r="D2551" t="str">
            <v>SAKO</v>
          </cell>
          <cell r="E2551" t="str">
            <v/>
          </cell>
          <cell r="F2551" t="str">
            <v>X</v>
          </cell>
          <cell r="G2551" t="str">
            <v>RCM CGST-SGST 5 to 8</v>
          </cell>
          <cell r="H2551" t="str">
            <v>RCM CGST-SGST (5R to 8R) - CHENNAI</v>
          </cell>
          <cell r="I2551" t="str">
            <v>A4301</v>
          </cell>
          <cell r="J2551" t="e">
            <v>#N/A</v>
          </cell>
          <cell r="K2551" t="e">
            <v>#N/A</v>
          </cell>
          <cell r="L2551"/>
          <cell r="M2551"/>
          <cell r="N2551" t="e">
            <v>#N/A</v>
          </cell>
          <cell r="O2551" t="e">
            <v>#N/A</v>
          </cell>
          <cell r="P2551" t="e">
            <v>#N/A</v>
          </cell>
          <cell r="Q2551" t="e">
            <v>#N/A</v>
          </cell>
          <cell r="R2551" t="e">
            <v>#N/A</v>
          </cell>
          <cell r="S2551" t="e">
            <v>#N/A</v>
          </cell>
          <cell r="T2551" t="e">
            <v>#N/A</v>
          </cell>
          <cell r="U2551" t="e">
            <v>#N/A</v>
          </cell>
          <cell r="V2551" t="e">
            <v>#N/A</v>
          </cell>
          <cell r="W2551"/>
          <cell r="X2551" t="e">
            <v>#N/A</v>
          </cell>
          <cell r="Y2551" t="e">
            <v>#N/A</v>
          </cell>
          <cell r="Z2551" t="e">
            <v>#N/A</v>
          </cell>
          <cell r="AA2551"/>
          <cell r="AB2551"/>
          <cell r="AC2551"/>
          <cell r="AD2551"/>
          <cell r="AE2551" t="str">
            <v>ARRU</v>
          </cell>
          <cell r="AF2551" t="str">
            <v>FI</v>
          </cell>
          <cell r="AG2551"/>
          <cell r="AH2551"/>
        </row>
        <row r="2552">
          <cell r="A2552">
            <v>223329</v>
          </cell>
          <cell r="B2552">
            <v>1000</v>
          </cell>
          <cell r="C2552">
            <v>1035</v>
          </cell>
          <cell r="D2552" t="str">
            <v>SAKO</v>
          </cell>
          <cell r="E2552" t="str">
            <v/>
          </cell>
          <cell r="F2552" t="str">
            <v>X</v>
          </cell>
          <cell r="G2552" t="str">
            <v>VAT RECOV/ASSET CONV</v>
          </cell>
          <cell r="H2552" t="str">
            <v>VAT RECOVERABLE FOR ASSETS CONVERSION</v>
          </cell>
          <cell r="I2552" t="str">
            <v>A4301</v>
          </cell>
          <cell r="J2552" t="e">
            <v>#N/A</v>
          </cell>
          <cell r="K2552" t="e">
            <v>#N/A</v>
          </cell>
          <cell r="L2552"/>
          <cell r="M2552"/>
          <cell r="N2552" t="e">
            <v>#N/A</v>
          </cell>
          <cell r="O2552" t="e">
            <v>#N/A</v>
          </cell>
          <cell r="P2552" t="e">
            <v>#N/A</v>
          </cell>
          <cell r="Q2552" t="e">
            <v>#N/A</v>
          </cell>
          <cell r="R2552" t="e">
            <v>#N/A</v>
          </cell>
          <cell r="S2552" t="e">
            <v>#N/A</v>
          </cell>
          <cell r="T2552" t="e">
            <v>#N/A</v>
          </cell>
          <cell r="U2552" t="e">
            <v>#N/A</v>
          </cell>
          <cell r="V2552" t="e">
            <v>#N/A</v>
          </cell>
          <cell r="W2552"/>
          <cell r="X2552" t="e">
            <v>#N/A</v>
          </cell>
          <cell r="Y2552" t="e">
            <v>#N/A</v>
          </cell>
          <cell r="Z2552" t="e">
            <v>#N/A</v>
          </cell>
          <cell r="AA2552"/>
          <cell r="AB2552"/>
          <cell r="AC2552"/>
          <cell r="AD2552"/>
          <cell r="AE2552" t="str">
            <v>ARRU</v>
          </cell>
          <cell r="AF2552" t="str">
            <v>FI</v>
          </cell>
          <cell r="AG2552"/>
          <cell r="AH2552"/>
        </row>
        <row r="2553">
          <cell r="A2553">
            <v>223330</v>
          </cell>
          <cell r="B2553">
            <v>1000</v>
          </cell>
          <cell r="C2553">
            <v>1035</v>
          </cell>
          <cell r="D2553" t="str">
            <v>SAKO</v>
          </cell>
          <cell r="E2553" t="str">
            <v/>
          </cell>
          <cell r="F2553" t="str">
            <v>X</v>
          </cell>
          <cell r="G2553" t="str">
            <v>I.R.P.J. TO RECOVER</v>
          </cell>
          <cell r="H2553" t="str">
            <v>I.R.P.J. TO RECOVER</v>
          </cell>
          <cell r="I2553" t="str">
            <v>A4301</v>
          </cell>
          <cell r="J2553" t="e">
            <v>#N/A</v>
          </cell>
          <cell r="K2553" t="e">
            <v>#N/A</v>
          </cell>
          <cell r="L2553"/>
          <cell r="M2553"/>
          <cell r="N2553" t="e">
            <v>#N/A</v>
          </cell>
          <cell r="O2553" t="e">
            <v>#N/A</v>
          </cell>
          <cell r="P2553" t="e">
            <v>#N/A</v>
          </cell>
          <cell r="Q2553" t="e">
            <v>#N/A</v>
          </cell>
          <cell r="R2553" t="e">
            <v>#N/A</v>
          </cell>
          <cell r="S2553" t="e">
            <v>#N/A</v>
          </cell>
          <cell r="T2553" t="e">
            <v>#N/A</v>
          </cell>
          <cell r="U2553" t="e">
            <v>#N/A</v>
          </cell>
          <cell r="V2553" t="e">
            <v>#N/A</v>
          </cell>
          <cell r="W2553"/>
          <cell r="X2553" t="e">
            <v>#N/A</v>
          </cell>
          <cell r="Y2553" t="e">
            <v>#N/A</v>
          </cell>
          <cell r="Z2553" t="e">
            <v>#N/A</v>
          </cell>
          <cell r="AA2553"/>
          <cell r="AB2553"/>
          <cell r="AC2553"/>
          <cell r="AD2553"/>
          <cell r="AE2553" t="str">
            <v>ARRU</v>
          </cell>
          <cell r="AF2553" t="str">
            <v>FI</v>
          </cell>
          <cell r="AG2553"/>
          <cell r="AH2553"/>
        </row>
        <row r="2554">
          <cell r="A2554">
            <v>223331</v>
          </cell>
          <cell r="B2554">
            <v>1000</v>
          </cell>
          <cell r="C2554">
            <v>1035</v>
          </cell>
          <cell r="D2554" t="str">
            <v>SAKO</v>
          </cell>
          <cell r="E2554" t="str">
            <v/>
          </cell>
          <cell r="F2554" t="str">
            <v>X</v>
          </cell>
          <cell r="G2554" t="str">
            <v>C.S.S.L. TO RECOVER</v>
          </cell>
          <cell r="H2554" t="str">
            <v>C.S.S.L. TO RECOVER</v>
          </cell>
          <cell r="I2554" t="str">
            <v>A4301</v>
          </cell>
          <cell r="J2554" t="e">
            <v>#N/A</v>
          </cell>
          <cell r="K2554" t="e">
            <v>#N/A</v>
          </cell>
          <cell r="L2554"/>
          <cell r="M2554"/>
          <cell r="N2554" t="e">
            <v>#N/A</v>
          </cell>
          <cell r="O2554" t="e">
            <v>#N/A</v>
          </cell>
          <cell r="P2554" t="e">
            <v>#N/A</v>
          </cell>
          <cell r="Q2554" t="e">
            <v>#N/A</v>
          </cell>
          <cell r="R2554" t="e">
            <v>#N/A</v>
          </cell>
          <cell r="S2554" t="e">
            <v>#N/A</v>
          </cell>
          <cell r="T2554" t="e">
            <v>#N/A</v>
          </cell>
          <cell r="U2554" t="e">
            <v>#N/A</v>
          </cell>
          <cell r="V2554" t="e">
            <v>#N/A</v>
          </cell>
          <cell r="W2554"/>
          <cell r="X2554" t="e">
            <v>#N/A</v>
          </cell>
          <cell r="Y2554" t="e">
            <v>#N/A</v>
          </cell>
          <cell r="Z2554" t="e">
            <v>#N/A</v>
          </cell>
          <cell r="AA2554"/>
          <cell r="AB2554"/>
          <cell r="AC2554"/>
          <cell r="AD2554"/>
          <cell r="AE2554" t="str">
            <v>ARRU</v>
          </cell>
          <cell r="AF2554" t="str">
            <v>FI</v>
          </cell>
          <cell r="AG2554"/>
          <cell r="AH2554"/>
        </row>
        <row r="2555">
          <cell r="A2555">
            <v>223332</v>
          </cell>
          <cell r="B2555">
            <v>1000</v>
          </cell>
          <cell r="C2555">
            <v>1035</v>
          </cell>
          <cell r="D2555" t="str">
            <v>SAKO</v>
          </cell>
          <cell r="E2555" t="str">
            <v/>
          </cell>
          <cell r="F2555" t="str">
            <v>X</v>
          </cell>
          <cell r="G2555" t="str">
            <v>CGST-INPUT - HARYANA</v>
          </cell>
          <cell r="H2555" t="str">
            <v>CGST-INPUT - HARYANA</v>
          </cell>
          <cell r="I2555" t="str">
            <v>A4301</v>
          </cell>
          <cell r="J2555" t="e">
            <v>#N/A</v>
          </cell>
          <cell r="K2555" t="e">
            <v>#N/A</v>
          </cell>
          <cell r="L2555"/>
          <cell r="M2555"/>
          <cell r="N2555" t="e">
            <v>#N/A</v>
          </cell>
          <cell r="O2555" t="e">
            <v>#N/A</v>
          </cell>
          <cell r="P2555" t="e">
            <v>#N/A</v>
          </cell>
          <cell r="Q2555" t="e">
            <v>#N/A</v>
          </cell>
          <cell r="R2555" t="e">
            <v>#N/A</v>
          </cell>
          <cell r="S2555" t="e">
            <v>#N/A</v>
          </cell>
          <cell r="T2555" t="e">
            <v>#N/A</v>
          </cell>
          <cell r="U2555" t="e">
            <v>#N/A</v>
          </cell>
          <cell r="V2555" t="e">
            <v>#N/A</v>
          </cell>
          <cell r="W2555"/>
          <cell r="X2555" t="e">
            <v>#N/A</v>
          </cell>
          <cell r="Y2555" t="e">
            <v>#N/A</v>
          </cell>
          <cell r="Z2555" t="e">
            <v>#N/A</v>
          </cell>
          <cell r="AA2555"/>
          <cell r="AB2555"/>
          <cell r="AC2555"/>
          <cell r="AD2555"/>
          <cell r="AE2555" t="str">
            <v>ARRU</v>
          </cell>
          <cell r="AF2555" t="str">
            <v>FI</v>
          </cell>
          <cell r="AG2555"/>
          <cell r="AH2555"/>
        </row>
        <row r="2556">
          <cell r="A2556">
            <v>223333</v>
          </cell>
          <cell r="B2556">
            <v>1000</v>
          </cell>
          <cell r="C2556">
            <v>1035</v>
          </cell>
          <cell r="D2556" t="str">
            <v>SAKO</v>
          </cell>
          <cell r="E2556" t="str">
            <v/>
          </cell>
          <cell r="F2556" t="str">
            <v>X</v>
          </cell>
          <cell r="G2556" t="str">
            <v>SGST-INPUT - HARYANA</v>
          </cell>
          <cell r="H2556" t="str">
            <v>SGST-INPUT - HARYANA</v>
          </cell>
          <cell r="I2556" t="str">
            <v>A4301</v>
          </cell>
          <cell r="J2556" t="e">
            <v>#N/A</v>
          </cell>
          <cell r="K2556" t="e">
            <v>#N/A</v>
          </cell>
          <cell r="L2556"/>
          <cell r="M2556"/>
          <cell r="N2556" t="e">
            <v>#N/A</v>
          </cell>
          <cell r="O2556" t="e">
            <v>#N/A</v>
          </cell>
          <cell r="P2556" t="e">
            <v>#N/A</v>
          </cell>
          <cell r="Q2556" t="e">
            <v>#N/A</v>
          </cell>
          <cell r="R2556" t="e">
            <v>#N/A</v>
          </cell>
          <cell r="S2556" t="e">
            <v>#N/A</v>
          </cell>
          <cell r="T2556" t="e">
            <v>#N/A</v>
          </cell>
          <cell r="U2556" t="e">
            <v>#N/A</v>
          </cell>
          <cell r="V2556" t="e">
            <v>#N/A</v>
          </cell>
          <cell r="W2556"/>
          <cell r="X2556" t="e">
            <v>#N/A</v>
          </cell>
          <cell r="Y2556" t="e">
            <v>#N/A</v>
          </cell>
          <cell r="Z2556" t="e">
            <v>#N/A</v>
          </cell>
          <cell r="AA2556"/>
          <cell r="AB2556"/>
          <cell r="AC2556"/>
          <cell r="AD2556"/>
          <cell r="AE2556" t="str">
            <v>ARRU</v>
          </cell>
          <cell r="AF2556" t="str">
            <v>FI</v>
          </cell>
          <cell r="AG2556"/>
          <cell r="AH2556"/>
        </row>
        <row r="2557">
          <cell r="A2557">
            <v>223334</v>
          </cell>
          <cell r="B2557">
            <v>1000</v>
          </cell>
          <cell r="C2557">
            <v>1035</v>
          </cell>
          <cell r="D2557" t="str">
            <v>SAKO</v>
          </cell>
          <cell r="E2557" t="str">
            <v/>
          </cell>
          <cell r="F2557" t="str">
            <v>X</v>
          </cell>
          <cell r="G2557" t="str">
            <v>IGST-INPUT - HARYANA</v>
          </cell>
          <cell r="H2557" t="str">
            <v>IGST-INPUT - HARYANA</v>
          </cell>
          <cell r="I2557" t="str">
            <v>A4301</v>
          </cell>
          <cell r="J2557" t="e">
            <v>#N/A</v>
          </cell>
          <cell r="K2557" t="e">
            <v>#N/A</v>
          </cell>
          <cell r="L2557"/>
          <cell r="M2557"/>
          <cell r="N2557" t="e">
            <v>#N/A</v>
          </cell>
          <cell r="O2557" t="e">
            <v>#N/A</v>
          </cell>
          <cell r="P2557" t="e">
            <v>#N/A</v>
          </cell>
          <cell r="Q2557" t="e">
            <v>#N/A</v>
          </cell>
          <cell r="R2557" t="e">
            <v>#N/A</v>
          </cell>
          <cell r="S2557" t="e">
            <v>#N/A</v>
          </cell>
          <cell r="T2557" t="e">
            <v>#N/A</v>
          </cell>
          <cell r="U2557" t="e">
            <v>#N/A</v>
          </cell>
          <cell r="V2557" t="e">
            <v>#N/A</v>
          </cell>
          <cell r="W2557"/>
          <cell r="X2557" t="e">
            <v>#N/A</v>
          </cell>
          <cell r="Y2557" t="e">
            <v>#N/A</v>
          </cell>
          <cell r="Z2557" t="e">
            <v>#N/A</v>
          </cell>
          <cell r="AA2557"/>
          <cell r="AB2557"/>
          <cell r="AC2557"/>
          <cell r="AD2557"/>
          <cell r="AE2557" t="str">
            <v>ARRU</v>
          </cell>
          <cell r="AF2557" t="str">
            <v>FI</v>
          </cell>
          <cell r="AG2557"/>
          <cell r="AH2557"/>
        </row>
        <row r="2558">
          <cell r="A2558">
            <v>223335</v>
          </cell>
          <cell r="B2558">
            <v>1000</v>
          </cell>
          <cell r="C2558">
            <v>1035</v>
          </cell>
          <cell r="D2558" t="str">
            <v>SAKO</v>
          </cell>
          <cell r="E2558" t="str">
            <v/>
          </cell>
          <cell r="F2558" t="str">
            <v>X</v>
          </cell>
          <cell r="G2558" t="str">
            <v>RCM IGST 1R to 4R HA</v>
          </cell>
          <cell r="H2558" t="str">
            <v>RCM IGST 1R to 4R - HARYANA</v>
          </cell>
          <cell r="I2558" t="str">
            <v>A4301</v>
          </cell>
          <cell r="J2558" t="e">
            <v>#N/A</v>
          </cell>
          <cell r="K2558" t="e">
            <v>#N/A</v>
          </cell>
          <cell r="L2558"/>
          <cell r="M2558"/>
          <cell r="N2558" t="e">
            <v>#N/A</v>
          </cell>
          <cell r="O2558" t="e">
            <v>#N/A</v>
          </cell>
          <cell r="P2558" t="e">
            <v>#N/A</v>
          </cell>
          <cell r="Q2558" t="e">
            <v>#N/A</v>
          </cell>
          <cell r="R2558" t="e">
            <v>#N/A</v>
          </cell>
          <cell r="S2558" t="e">
            <v>#N/A</v>
          </cell>
          <cell r="T2558" t="e">
            <v>#N/A</v>
          </cell>
          <cell r="U2558" t="e">
            <v>#N/A</v>
          </cell>
          <cell r="V2558" t="e">
            <v>#N/A</v>
          </cell>
          <cell r="W2558"/>
          <cell r="X2558" t="e">
            <v>#N/A</v>
          </cell>
          <cell r="Y2558" t="e">
            <v>#N/A</v>
          </cell>
          <cell r="Z2558" t="e">
            <v>#N/A</v>
          </cell>
          <cell r="AA2558"/>
          <cell r="AB2558"/>
          <cell r="AC2558"/>
          <cell r="AD2558"/>
          <cell r="AE2558" t="str">
            <v>ARRU</v>
          </cell>
          <cell r="AF2558" t="str">
            <v>FI</v>
          </cell>
          <cell r="AG2558"/>
          <cell r="AH2558"/>
        </row>
        <row r="2559">
          <cell r="A2559">
            <v>223336</v>
          </cell>
          <cell r="B2559">
            <v>1000</v>
          </cell>
          <cell r="C2559">
            <v>1035</v>
          </cell>
          <cell r="D2559" t="str">
            <v>SAKO</v>
          </cell>
          <cell r="E2559" t="str">
            <v/>
          </cell>
          <cell r="F2559" t="str">
            <v>X</v>
          </cell>
          <cell r="G2559" t="str">
            <v>RCM CGST-SGST 5 to 8</v>
          </cell>
          <cell r="H2559" t="str">
            <v>RCM CGST-SGST (5R to 8R) - HARYANA</v>
          </cell>
          <cell r="I2559" t="str">
            <v>A4301</v>
          </cell>
          <cell r="J2559" t="e">
            <v>#N/A</v>
          </cell>
          <cell r="K2559" t="e">
            <v>#N/A</v>
          </cell>
          <cell r="L2559"/>
          <cell r="M2559"/>
          <cell r="N2559" t="e">
            <v>#N/A</v>
          </cell>
          <cell r="O2559" t="e">
            <v>#N/A</v>
          </cell>
          <cell r="P2559" t="e">
            <v>#N/A</v>
          </cell>
          <cell r="Q2559" t="e">
            <v>#N/A</v>
          </cell>
          <cell r="R2559" t="e">
            <v>#N/A</v>
          </cell>
          <cell r="S2559" t="e">
            <v>#N/A</v>
          </cell>
          <cell r="T2559" t="e">
            <v>#N/A</v>
          </cell>
          <cell r="U2559" t="e">
            <v>#N/A</v>
          </cell>
          <cell r="V2559" t="e">
            <v>#N/A</v>
          </cell>
          <cell r="W2559"/>
          <cell r="X2559" t="e">
            <v>#N/A</v>
          </cell>
          <cell r="Y2559" t="e">
            <v>#N/A</v>
          </cell>
          <cell r="Z2559" t="e">
            <v>#N/A</v>
          </cell>
          <cell r="AA2559"/>
          <cell r="AB2559"/>
          <cell r="AC2559"/>
          <cell r="AD2559"/>
          <cell r="AE2559" t="str">
            <v>ARRU</v>
          </cell>
          <cell r="AF2559" t="str">
            <v>FI</v>
          </cell>
          <cell r="AG2559"/>
          <cell r="AH2559"/>
        </row>
        <row r="2560">
          <cell r="A2560">
            <v>223337</v>
          </cell>
          <cell r="B2560">
            <v>1000</v>
          </cell>
          <cell r="C2560">
            <v>1035</v>
          </cell>
          <cell r="D2560" t="str">
            <v>SAKO</v>
          </cell>
          <cell r="E2560" t="str">
            <v/>
          </cell>
          <cell r="F2560" t="str">
            <v>X</v>
          </cell>
          <cell r="G2560" t="str">
            <v>CGST-INPUT - GUJARAT</v>
          </cell>
          <cell r="H2560" t="str">
            <v>CGST-INPUT - GUJARAT</v>
          </cell>
          <cell r="I2560" t="str">
            <v>A4301</v>
          </cell>
          <cell r="J2560" t="e">
            <v>#N/A</v>
          </cell>
          <cell r="K2560" t="e">
            <v>#N/A</v>
          </cell>
          <cell r="L2560"/>
          <cell r="M2560"/>
          <cell r="N2560" t="e">
            <v>#N/A</v>
          </cell>
          <cell r="O2560" t="e">
            <v>#N/A</v>
          </cell>
          <cell r="P2560" t="e">
            <v>#N/A</v>
          </cell>
          <cell r="Q2560" t="e">
            <v>#N/A</v>
          </cell>
          <cell r="R2560" t="e">
            <v>#N/A</v>
          </cell>
          <cell r="S2560" t="e">
            <v>#N/A</v>
          </cell>
          <cell r="T2560" t="e">
            <v>#N/A</v>
          </cell>
          <cell r="U2560" t="e">
            <v>#N/A</v>
          </cell>
          <cell r="V2560" t="e">
            <v>#N/A</v>
          </cell>
          <cell r="W2560"/>
          <cell r="X2560" t="e">
            <v>#N/A</v>
          </cell>
          <cell r="Y2560" t="e">
            <v>#N/A</v>
          </cell>
          <cell r="Z2560" t="e">
            <v>#N/A</v>
          </cell>
          <cell r="AA2560"/>
          <cell r="AB2560"/>
          <cell r="AC2560"/>
          <cell r="AD2560"/>
          <cell r="AE2560" t="str">
            <v>ARRU</v>
          </cell>
          <cell r="AF2560" t="str">
            <v>FI</v>
          </cell>
          <cell r="AG2560"/>
          <cell r="AH2560"/>
        </row>
        <row r="2561">
          <cell r="A2561">
            <v>223338</v>
          </cell>
          <cell r="B2561">
            <v>1000</v>
          </cell>
          <cell r="C2561">
            <v>1035</v>
          </cell>
          <cell r="D2561" t="str">
            <v>SAKO</v>
          </cell>
          <cell r="E2561" t="str">
            <v/>
          </cell>
          <cell r="F2561" t="str">
            <v>X</v>
          </cell>
          <cell r="G2561" t="str">
            <v>SGST-INPUT - GUJARAT</v>
          </cell>
          <cell r="H2561" t="str">
            <v>SGST-INPUT - GUJARAT</v>
          </cell>
          <cell r="I2561" t="str">
            <v>A4301</v>
          </cell>
          <cell r="J2561" t="e">
            <v>#N/A</v>
          </cell>
          <cell r="K2561" t="e">
            <v>#N/A</v>
          </cell>
          <cell r="L2561"/>
          <cell r="M2561"/>
          <cell r="N2561" t="e">
            <v>#N/A</v>
          </cell>
          <cell r="O2561" t="e">
            <v>#N/A</v>
          </cell>
          <cell r="P2561" t="e">
            <v>#N/A</v>
          </cell>
          <cell r="Q2561" t="e">
            <v>#N/A</v>
          </cell>
          <cell r="R2561" t="e">
            <v>#N/A</v>
          </cell>
          <cell r="S2561" t="e">
            <v>#N/A</v>
          </cell>
          <cell r="T2561" t="e">
            <v>#N/A</v>
          </cell>
          <cell r="U2561" t="e">
            <v>#N/A</v>
          </cell>
          <cell r="V2561" t="e">
            <v>#N/A</v>
          </cell>
          <cell r="W2561"/>
          <cell r="X2561" t="e">
            <v>#N/A</v>
          </cell>
          <cell r="Y2561" t="e">
            <v>#N/A</v>
          </cell>
          <cell r="Z2561" t="e">
            <v>#N/A</v>
          </cell>
          <cell r="AA2561"/>
          <cell r="AB2561"/>
          <cell r="AC2561"/>
          <cell r="AD2561"/>
          <cell r="AE2561" t="str">
            <v>ARRU</v>
          </cell>
          <cell r="AF2561" t="str">
            <v>FI</v>
          </cell>
          <cell r="AG2561"/>
          <cell r="AH2561"/>
        </row>
        <row r="2562">
          <cell r="A2562">
            <v>223339</v>
          </cell>
          <cell r="B2562">
            <v>1000</v>
          </cell>
          <cell r="C2562">
            <v>1035</v>
          </cell>
          <cell r="D2562" t="str">
            <v>SAKO</v>
          </cell>
          <cell r="E2562" t="str">
            <v/>
          </cell>
          <cell r="F2562" t="str">
            <v>X</v>
          </cell>
          <cell r="G2562" t="str">
            <v>IGST-INPUT - GUJARAT</v>
          </cell>
          <cell r="H2562" t="str">
            <v>IGST-INPUT - GUJARAT</v>
          </cell>
          <cell r="I2562" t="str">
            <v>A4301</v>
          </cell>
          <cell r="J2562" t="e">
            <v>#N/A</v>
          </cell>
          <cell r="K2562" t="e">
            <v>#N/A</v>
          </cell>
          <cell r="L2562"/>
          <cell r="M2562"/>
          <cell r="N2562" t="e">
            <v>#N/A</v>
          </cell>
          <cell r="O2562" t="e">
            <v>#N/A</v>
          </cell>
          <cell r="P2562" t="e">
            <v>#N/A</v>
          </cell>
          <cell r="Q2562" t="e">
            <v>#N/A</v>
          </cell>
          <cell r="R2562" t="e">
            <v>#N/A</v>
          </cell>
          <cell r="S2562" t="e">
            <v>#N/A</v>
          </cell>
          <cell r="T2562" t="e">
            <v>#N/A</v>
          </cell>
          <cell r="U2562" t="e">
            <v>#N/A</v>
          </cell>
          <cell r="V2562" t="e">
            <v>#N/A</v>
          </cell>
          <cell r="W2562"/>
          <cell r="X2562" t="e">
            <v>#N/A</v>
          </cell>
          <cell r="Y2562" t="e">
            <v>#N/A</v>
          </cell>
          <cell r="Z2562" t="e">
            <v>#N/A</v>
          </cell>
          <cell r="AA2562"/>
          <cell r="AB2562"/>
          <cell r="AC2562"/>
          <cell r="AD2562"/>
          <cell r="AE2562" t="str">
            <v>ARRU</v>
          </cell>
          <cell r="AF2562" t="str">
            <v>FI</v>
          </cell>
          <cell r="AG2562"/>
          <cell r="AH2562"/>
        </row>
        <row r="2563">
          <cell r="A2563">
            <v>223340</v>
          </cell>
          <cell r="B2563">
            <v>1000</v>
          </cell>
          <cell r="C2563">
            <v>1035</v>
          </cell>
          <cell r="D2563" t="str">
            <v>SAKO</v>
          </cell>
          <cell r="E2563" t="str">
            <v/>
          </cell>
          <cell r="F2563" t="str">
            <v>X</v>
          </cell>
          <cell r="G2563" t="str">
            <v>RCM IGST 1R to 4R GU</v>
          </cell>
          <cell r="H2563" t="str">
            <v>RCM IGST 1R to 4R - GUJARAT</v>
          </cell>
          <cell r="I2563" t="str">
            <v>A4301</v>
          </cell>
          <cell r="J2563" t="e">
            <v>#N/A</v>
          </cell>
          <cell r="K2563" t="e">
            <v>#N/A</v>
          </cell>
          <cell r="L2563"/>
          <cell r="M2563"/>
          <cell r="N2563" t="e">
            <v>#N/A</v>
          </cell>
          <cell r="O2563" t="e">
            <v>#N/A</v>
          </cell>
          <cell r="P2563" t="e">
            <v>#N/A</v>
          </cell>
          <cell r="Q2563" t="e">
            <v>#N/A</v>
          </cell>
          <cell r="R2563" t="e">
            <v>#N/A</v>
          </cell>
          <cell r="S2563" t="e">
            <v>#N/A</v>
          </cell>
          <cell r="T2563" t="e">
            <v>#N/A</v>
          </cell>
          <cell r="U2563" t="e">
            <v>#N/A</v>
          </cell>
          <cell r="V2563" t="e">
            <v>#N/A</v>
          </cell>
          <cell r="W2563"/>
          <cell r="X2563" t="e">
            <v>#N/A</v>
          </cell>
          <cell r="Y2563" t="e">
            <v>#N/A</v>
          </cell>
          <cell r="Z2563" t="e">
            <v>#N/A</v>
          </cell>
          <cell r="AA2563"/>
          <cell r="AB2563"/>
          <cell r="AC2563"/>
          <cell r="AD2563"/>
          <cell r="AE2563" t="str">
            <v>ARRU</v>
          </cell>
          <cell r="AF2563" t="str">
            <v>FI</v>
          </cell>
          <cell r="AG2563"/>
          <cell r="AH2563"/>
        </row>
        <row r="2564">
          <cell r="A2564">
            <v>223341</v>
          </cell>
          <cell r="B2564">
            <v>1000</v>
          </cell>
          <cell r="C2564">
            <v>1035</v>
          </cell>
          <cell r="D2564" t="str">
            <v>SAKO</v>
          </cell>
          <cell r="E2564" t="str">
            <v/>
          </cell>
          <cell r="F2564" t="str">
            <v>X</v>
          </cell>
          <cell r="G2564" t="str">
            <v>RCM CGST-SGST 5 to 8</v>
          </cell>
          <cell r="H2564" t="str">
            <v>RCM CGST-SGST (5R to 8R) - GUJARAT</v>
          </cell>
          <cell r="I2564" t="str">
            <v>A4301</v>
          </cell>
          <cell r="J2564" t="e">
            <v>#N/A</v>
          </cell>
          <cell r="K2564" t="e">
            <v>#N/A</v>
          </cell>
          <cell r="L2564"/>
          <cell r="M2564"/>
          <cell r="N2564" t="e">
            <v>#N/A</v>
          </cell>
          <cell r="O2564" t="e">
            <v>#N/A</v>
          </cell>
          <cell r="P2564" t="e">
            <v>#N/A</v>
          </cell>
          <cell r="Q2564" t="e">
            <v>#N/A</v>
          </cell>
          <cell r="R2564" t="e">
            <v>#N/A</v>
          </cell>
          <cell r="S2564" t="e">
            <v>#N/A</v>
          </cell>
          <cell r="T2564" t="e">
            <v>#N/A</v>
          </cell>
          <cell r="U2564" t="e">
            <v>#N/A</v>
          </cell>
          <cell r="V2564" t="e">
            <v>#N/A</v>
          </cell>
          <cell r="W2564"/>
          <cell r="X2564" t="e">
            <v>#N/A</v>
          </cell>
          <cell r="Y2564" t="e">
            <v>#N/A</v>
          </cell>
          <cell r="Z2564" t="e">
            <v>#N/A</v>
          </cell>
          <cell r="AA2564"/>
          <cell r="AB2564"/>
          <cell r="AC2564"/>
          <cell r="AD2564"/>
          <cell r="AE2564" t="str">
            <v>ARRU</v>
          </cell>
          <cell r="AF2564" t="str">
            <v>FI</v>
          </cell>
          <cell r="AG2564"/>
          <cell r="AH2564"/>
        </row>
        <row r="2565">
          <cell r="A2565">
            <v>223350</v>
          </cell>
          <cell r="B2565">
            <v>1000</v>
          </cell>
          <cell r="C2565">
            <v>1035</v>
          </cell>
          <cell r="D2565" t="str">
            <v>SAKO</v>
          </cell>
          <cell r="E2565" t="str">
            <v/>
          </cell>
          <cell r="F2565" t="str">
            <v>X</v>
          </cell>
          <cell r="G2565" t="str">
            <v>VAT RECOV ECC</v>
          </cell>
          <cell r="H2565" t="str">
            <v>VAT RECOVERABLE EUROPEAN COMMUNITY</v>
          </cell>
          <cell r="I2565" t="str">
            <v>P4300</v>
          </cell>
          <cell r="J2565" t="e">
            <v>#N/A</v>
          </cell>
          <cell r="K2565" t="e">
            <v>#N/A</v>
          </cell>
          <cell r="L2565"/>
          <cell r="M2565"/>
          <cell r="N2565" t="e">
            <v>#N/A</v>
          </cell>
          <cell r="O2565" t="e">
            <v>#N/A</v>
          </cell>
          <cell r="P2565" t="e">
            <v>#N/A</v>
          </cell>
          <cell r="Q2565" t="e">
            <v>#N/A</v>
          </cell>
          <cell r="R2565" t="e">
            <v>#N/A</v>
          </cell>
          <cell r="S2565" t="e">
            <v>#N/A</v>
          </cell>
          <cell r="T2565" t="e">
            <v>#N/A</v>
          </cell>
          <cell r="U2565" t="e">
            <v>#N/A</v>
          </cell>
          <cell r="V2565" t="e">
            <v>#N/A</v>
          </cell>
          <cell r="W2565"/>
          <cell r="X2565" t="e">
            <v>#N/A</v>
          </cell>
          <cell r="Y2565" t="e">
            <v>#N/A</v>
          </cell>
          <cell r="Z2565" t="e">
            <v>#N/A</v>
          </cell>
          <cell r="AA2565"/>
          <cell r="AB2565"/>
          <cell r="AC2565"/>
          <cell r="AD2565"/>
          <cell r="AE2565" t="str">
            <v>ARRU</v>
          </cell>
          <cell r="AF2565" t="str">
            <v>FI</v>
          </cell>
          <cell r="AG2565"/>
          <cell r="AH2565"/>
        </row>
        <row r="2566">
          <cell r="A2566">
            <v>223351</v>
          </cell>
          <cell r="B2566">
            <v>1000</v>
          </cell>
          <cell r="C2566">
            <v>1035</v>
          </cell>
          <cell r="D2566" t="str">
            <v>SAKO</v>
          </cell>
          <cell r="E2566" t="str">
            <v/>
          </cell>
          <cell r="F2566" t="str">
            <v>X</v>
          </cell>
          <cell r="G2566" t="str">
            <v>VAT RECOV ECC</v>
          </cell>
          <cell r="H2566" t="str">
            <v>VAT RECOVERABLE EUROPEAN COMMUNITY</v>
          </cell>
          <cell r="I2566" t="str">
            <v>P4300</v>
          </cell>
          <cell r="J2566" t="e">
            <v>#N/A</v>
          </cell>
          <cell r="K2566" t="e">
            <v>#N/A</v>
          </cell>
          <cell r="L2566"/>
          <cell r="M2566"/>
          <cell r="N2566" t="e">
            <v>#N/A</v>
          </cell>
          <cell r="O2566" t="e">
            <v>#N/A</v>
          </cell>
          <cell r="P2566" t="e">
            <v>#N/A</v>
          </cell>
          <cell r="Q2566" t="e">
            <v>#N/A</v>
          </cell>
          <cell r="R2566" t="e">
            <v>#N/A</v>
          </cell>
          <cell r="S2566" t="e">
            <v>#N/A</v>
          </cell>
          <cell r="T2566" t="e">
            <v>#N/A</v>
          </cell>
          <cell r="U2566" t="e">
            <v>#N/A</v>
          </cell>
          <cell r="V2566" t="e">
            <v>#N/A</v>
          </cell>
          <cell r="W2566"/>
          <cell r="X2566" t="e">
            <v>#N/A</v>
          </cell>
          <cell r="Y2566" t="e">
            <v>#N/A</v>
          </cell>
          <cell r="Z2566" t="e">
            <v>#N/A</v>
          </cell>
          <cell r="AA2566"/>
          <cell r="AB2566"/>
          <cell r="AC2566"/>
          <cell r="AD2566"/>
          <cell r="AE2566" t="str">
            <v>ARRU</v>
          </cell>
          <cell r="AF2566" t="str">
            <v>FI</v>
          </cell>
          <cell r="AG2566"/>
          <cell r="AH2566"/>
        </row>
        <row r="2567">
          <cell r="A2567">
            <v>223352</v>
          </cell>
          <cell r="B2567">
            <v>1000</v>
          </cell>
          <cell r="C2567">
            <v>1035</v>
          </cell>
          <cell r="D2567" t="str">
            <v>SAKO</v>
          </cell>
          <cell r="E2567" t="str">
            <v/>
          </cell>
          <cell r="F2567" t="str">
            <v>X</v>
          </cell>
          <cell r="G2567" t="str">
            <v>VAT RECOV ECC</v>
          </cell>
          <cell r="H2567" t="str">
            <v>VAT RECOVERABLE EUROPEAN COMMUNITY SERVICES</v>
          </cell>
          <cell r="I2567" t="str">
            <v>P4300</v>
          </cell>
          <cell r="J2567" t="e">
            <v>#N/A</v>
          </cell>
          <cell r="K2567" t="e">
            <v>#N/A</v>
          </cell>
          <cell r="L2567"/>
          <cell r="M2567"/>
          <cell r="N2567" t="e">
            <v>#N/A</v>
          </cell>
          <cell r="O2567" t="e">
            <v>#N/A</v>
          </cell>
          <cell r="P2567" t="e">
            <v>#N/A</v>
          </cell>
          <cell r="Q2567" t="e">
            <v>#N/A</v>
          </cell>
          <cell r="R2567" t="e">
            <v>#N/A</v>
          </cell>
          <cell r="S2567" t="e">
            <v>#N/A</v>
          </cell>
          <cell r="T2567" t="e">
            <v>#N/A</v>
          </cell>
          <cell r="U2567" t="e">
            <v>#N/A</v>
          </cell>
          <cell r="V2567" t="e">
            <v>#N/A</v>
          </cell>
          <cell r="W2567"/>
          <cell r="X2567" t="e">
            <v>#N/A</v>
          </cell>
          <cell r="Y2567" t="e">
            <v>#N/A</v>
          </cell>
          <cell r="Z2567" t="e">
            <v>#N/A</v>
          </cell>
          <cell r="AA2567"/>
          <cell r="AB2567"/>
          <cell r="AC2567"/>
          <cell r="AD2567"/>
          <cell r="AE2567" t="str">
            <v>ARRU</v>
          </cell>
          <cell r="AF2567" t="str">
            <v>FI</v>
          </cell>
          <cell r="AG2567"/>
          <cell r="AH2567"/>
        </row>
        <row r="2568">
          <cell r="A2568">
            <v>223353</v>
          </cell>
          <cell r="B2568">
            <v>1000</v>
          </cell>
          <cell r="C2568">
            <v>1035</v>
          </cell>
          <cell r="D2568" t="str">
            <v>SAKO</v>
          </cell>
          <cell r="E2568" t="str">
            <v/>
          </cell>
          <cell r="F2568" t="str">
            <v>X</v>
          </cell>
          <cell r="G2568" t="str">
            <v>VAT RECOV ECC</v>
          </cell>
          <cell r="H2568" t="str">
            <v>VAT RECOVERABLE EUROPEAN COMMUNITY REVERSE CZ</v>
          </cell>
          <cell r="I2568" t="str">
            <v>P4300</v>
          </cell>
          <cell r="J2568" t="e">
            <v>#N/A</v>
          </cell>
          <cell r="K2568" t="e">
            <v>#N/A</v>
          </cell>
          <cell r="L2568"/>
          <cell r="M2568"/>
          <cell r="N2568" t="e">
            <v>#N/A</v>
          </cell>
          <cell r="O2568" t="e">
            <v>#N/A</v>
          </cell>
          <cell r="P2568" t="e">
            <v>#N/A</v>
          </cell>
          <cell r="Q2568" t="e">
            <v>#N/A</v>
          </cell>
          <cell r="R2568" t="e">
            <v>#N/A</v>
          </cell>
          <cell r="S2568" t="e">
            <v>#N/A</v>
          </cell>
          <cell r="T2568" t="e">
            <v>#N/A</v>
          </cell>
          <cell r="U2568" t="e">
            <v>#N/A</v>
          </cell>
          <cell r="V2568" t="e">
            <v>#N/A</v>
          </cell>
          <cell r="W2568"/>
          <cell r="X2568" t="e">
            <v>#N/A</v>
          </cell>
          <cell r="Y2568" t="e">
            <v>#N/A</v>
          </cell>
          <cell r="Z2568" t="e">
            <v>#N/A</v>
          </cell>
          <cell r="AA2568"/>
          <cell r="AB2568"/>
          <cell r="AC2568"/>
          <cell r="AD2568"/>
          <cell r="AE2568" t="str">
            <v>ARRU</v>
          </cell>
          <cell r="AF2568" t="str">
            <v>FI</v>
          </cell>
          <cell r="AG2568"/>
          <cell r="AH2568"/>
        </row>
        <row r="2569">
          <cell r="A2569">
            <v>223354</v>
          </cell>
          <cell r="B2569">
            <v>1000</v>
          </cell>
          <cell r="C2569">
            <v>1035</v>
          </cell>
          <cell r="D2569" t="str">
            <v>SAKO</v>
          </cell>
          <cell r="E2569" t="str">
            <v/>
          </cell>
          <cell r="F2569" t="str">
            <v>X</v>
          </cell>
          <cell r="G2569" t="str">
            <v>VAT REC SERV O.COUNT</v>
          </cell>
          <cell r="H2569" t="str">
            <v>VAT RECOVERABLE SERVICES OTHER COUNTRIES</v>
          </cell>
          <cell r="I2569" t="str">
            <v>P4300</v>
          </cell>
          <cell r="J2569" t="e">
            <v>#N/A</v>
          </cell>
          <cell r="K2569" t="e">
            <v>#N/A</v>
          </cell>
          <cell r="L2569"/>
          <cell r="M2569"/>
          <cell r="N2569" t="e">
            <v>#N/A</v>
          </cell>
          <cell r="O2569" t="e">
            <v>#N/A</v>
          </cell>
          <cell r="P2569" t="e">
            <v>#N/A</v>
          </cell>
          <cell r="Q2569" t="e">
            <v>#N/A</v>
          </cell>
          <cell r="R2569" t="e">
            <v>#N/A</v>
          </cell>
          <cell r="S2569" t="e">
            <v>#N/A</v>
          </cell>
          <cell r="T2569" t="e">
            <v>#N/A</v>
          </cell>
          <cell r="U2569" t="e">
            <v>#N/A</v>
          </cell>
          <cell r="V2569" t="e">
            <v>#N/A</v>
          </cell>
          <cell r="W2569"/>
          <cell r="X2569" t="e">
            <v>#N/A</v>
          </cell>
          <cell r="Y2569" t="e">
            <v>#N/A</v>
          </cell>
          <cell r="Z2569" t="e">
            <v>#N/A</v>
          </cell>
          <cell r="AA2569"/>
          <cell r="AB2569"/>
          <cell r="AC2569"/>
          <cell r="AD2569"/>
          <cell r="AE2569" t="str">
            <v>ARRU</v>
          </cell>
          <cell r="AF2569" t="str">
            <v>FI</v>
          </cell>
          <cell r="AG2569"/>
          <cell r="AH2569"/>
        </row>
        <row r="2570">
          <cell r="A2570">
            <v>223359</v>
          </cell>
          <cell r="B2570">
            <v>1000</v>
          </cell>
          <cell r="C2570">
            <v>1035</v>
          </cell>
          <cell r="D2570" t="str">
            <v>SAKO</v>
          </cell>
          <cell r="E2570" t="str">
            <v/>
          </cell>
          <cell r="F2570" t="str">
            <v>X</v>
          </cell>
          <cell r="G2570" t="str">
            <v>VAT RECOV ECC CONVER</v>
          </cell>
          <cell r="H2570" t="str">
            <v>VAT RECOVERABLE EUROPEAN COMMUNITY CONVERSION</v>
          </cell>
          <cell r="I2570" t="str">
            <v>P4300</v>
          </cell>
          <cell r="J2570" t="e">
            <v>#N/A</v>
          </cell>
          <cell r="K2570" t="e">
            <v>#N/A</v>
          </cell>
          <cell r="L2570"/>
          <cell r="M2570"/>
          <cell r="N2570" t="e">
            <v>#N/A</v>
          </cell>
          <cell r="O2570" t="e">
            <v>#N/A</v>
          </cell>
          <cell r="P2570" t="e">
            <v>#N/A</v>
          </cell>
          <cell r="Q2570" t="e">
            <v>#N/A</v>
          </cell>
          <cell r="R2570" t="e">
            <v>#N/A</v>
          </cell>
          <cell r="S2570" t="e">
            <v>#N/A</v>
          </cell>
          <cell r="T2570" t="e">
            <v>#N/A</v>
          </cell>
          <cell r="U2570" t="e">
            <v>#N/A</v>
          </cell>
          <cell r="V2570" t="e">
            <v>#N/A</v>
          </cell>
          <cell r="W2570"/>
          <cell r="X2570" t="e">
            <v>#N/A</v>
          </cell>
          <cell r="Y2570" t="e">
            <v>#N/A</v>
          </cell>
          <cell r="Z2570" t="e">
            <v>#N/A</v>
          </cell>
          <cell r="AA2570"/>
          <cell r="AB2570"/>
          <cell r="AC2570"/>
          <cell r="AD2570"/>
          <cell r="AE2570" t="str">
            <v>ARRU</v>
          </cell>
          <cell r="AF2570" t="str">
            <v>FI</v>
          </cell>
          <cell r="AG2570"/>
          <cell r="AH2570"/>
        </row>
        <row r="2571">
          <cell r="A2571">
            <v>223360</v>
          </cell>
          <cell r="B2571">
            <v>1000</v>
          </cell>
          <cell r="C2571">
            <v>1035</v>
          </cell>
          <cell r="D2571" t="str">
            <v>SAKO</v>
          </cell>
          <cell r="E2571" t="str">
            <v/>
          </cell>
          <cell r="F2571" t="str">
            <v>X</v>
          </cell>
          <cell r="G2571" t="str">
            <v>VAT RECOV ECC IN CTY</v>
          </cell>
          <cell r="H2571" t="str">
            <v>VAT RECOVERABLE EUROPEAN COMMUNITY IN COUNTRY</v>
          </cell>
          <cell r="I2571" t="str">
            <v>A4301</v>
          </cell>
          <cell r="J2571" t="e">
            <v>#N/A</v>
          </cell>
          <cell r="K2571" t="e">
            <v>#N/A</v>
          </cell>
          <cell r="L2571"/>
          <cell r="M2571"/>
          <cell r="N2571" t="e">
            <v>#N/A</v>
          </cell>
          <cell r="O2571" t="e">
            <v>#N/A</v>
          </cell>
          <cell r="P2571" t="e">
            <v>#N/A</v>
          </cell>
          <cell r="Q2571" t="e">
            <v>#N/A</v>
          </cell>
          <cell r="R2571" t="e">
            <v>#N/A</v>
          </cell>
          <cell r="S2571" t="e">
            <v>#N/A</v>
          </cell>
          <cell r="T2571" t="e">
            <v>#N/A</v>
          </cell>
          <cell r="U2571" t="e">
            <v>#N/A</v>
          </cell>
          <cell r="V2571" t="e">
            <v>#N/A</v>
          </cell>
          <cell r="W2571"/>
          <cell r="X2571" t="e">
            <v>#N/A</v>
          </cell>
          <cell r="Y2571" t="e">
            <v>#N/A</v>
          </cell>
          <cell r="Z2571" t="e">
            <v>#N/A</v>
          </cell>
          <cell r="AA2571"/>
          <cell r="AB2571"/>
          <cell r="AC2571"/>
          <cell r="AD2571"/>
          <cell r="AE2571" t="str">
            <v>ARRU</v>
          </cell>
          <cell r="AF2571" t="str">
            <v>FI</v>
          </cell>
          <cell r="AG2571"/>
          <cell r="AH2571"/>
        </row>
        <row r="2572">
          <cell r="A2572">
            <v>223369</v>
          </cell>
          <cell r="B2572">
            <v>1000</v>
          </cell>
          <cell r="C2572">
            <v>1035</v>
          </cell>
          <cell r="D2572" t="str">
            <v>SAKO</v>
          </cell>
          <cell r="E2572" t="str">
            <v/>
          </cell>
          <cell r="F2572" t="str">
            <v>X</v>
          </cell>
          <cell r="G2572" t="str">
            <v>VAT RECOV ECC CONVER</v>
          </cell>
          <cell r="H2572" t="str">
            <v>VAT RECOV EUROPEAN COMMUNITY IN COUNTRY CONVERSION</v>
          </cell>
          <cell r="I2572" t="str">
            <v>A4301</v>
          </cell>
          <cell r="J2572" t="e">
            <v>#N/A</v>
          </cell>
          <cell r="K2572" t="e">
            <v>#N/A</v>
          </cell>
          <cell r="L2572"/>
          <cell r="M2572"/>
          <cell r="N2572" t="e">
            <v>#N/A</v>
          </cell>
          <cell r="O2572" t="e">
            <v>#N/A</v>
          </cell>
          <cell r="P2572" t="e">
            <v>#N/A</v>
          </cell>
          <cell r="Q2572" t="e">
            <v>#N/A</v>
          </cell>
          <cell r="R2572" t="e">
            <v>#N/A</v>
          </cell>
          <cell r="S2572" t="e">
            <v>#N/A</v>
          </cell>
          <cell r="T2572" t="e">
            <v>#N/A</v>
          </cell>
          <cell r="U2572" t="e">
            <v>#N/A</v>
          </cell>
          <cell r="V2572" t="e">
            <v>#N/A</v>
          </cell>
          <cell r="W2572"/>
          <cell r="X2572" t="e">
            <v>#N/A</v>
          </cell>
          <cell r="Y2572" t="e">
            <v>#N/A</v>
          </cell>
          <cell r="Z2572" t="e">
            <v>#N/A</v>
          </cell>
          <cell r="AA2572"/>
          <cell r="AB2572"/>
          <cell r="AC2572"/>
          <cell r="AD2572"/>
          <cell r="AE2572" t="str">
            <v>ARRU</v>
          </cell>
          <cell r="AF2572" t="str">
            <v>FI</v>
          </cell>
          <cell r="AG2572"/>
          <cell r="AH2572"/>
        </row>
        <row r="2573">
          <cell r="A2573">
            <v>223380</v>
          </cell>
          <cell r="B2573">
            <v>1000</v>
          </cell>
          <cell r="C2573">
            <v>1035</v>
          </cell>
          <cell r="D2573" t="str">
            <v>SAKO</v>
          </cell>
          <cell r="E2573" t="str">
            <v/>
          </cell>
          <cell r="F2573" t="str">
            <v>X</v>
          </cell>
          <cell r="G2573" t="str">
            <v>VAT RECOVOUTSID EEC</v>
          </cell>
          <cell r="H2573" t="str">
            <v>VAT RECOVERABLE OUTSIDE EUROPEAN C</v>
          </cell>
          <cell r="I2573" t="str">
            <v>A4301</v>
          </cell>
          <cell r="J2573" t="e">
            <v>#N/A</v>
          </cell>
          <cell r="K2573" t="e">
            <v>#N/A</v>
          </cell>
          <cell r="L2573"/>
          <cell r="M2573"/>
          <cell r="N2573" t="e">
            <v>#N/A</v>
          </cell>
          <cell r="O2573" t="e">
            <v>#N/A</v>
          </cell>
          <cell r="P2573" t="e">
            <v>#N/A</v>
          </cell>
          <cell r="Q2573" t="e">
            <v>#N/A</v>
          </cell>
          <cell r="R2573" t="e">
            <v>#N/A</v>
          </cell>
          <cell r="S2573" t="e">
            <v>#N/A</v>
          </cell>
          <cell r="T2573" t="e">
            <v>#N/A</v>
          </cell>
          <cell r="U2573" t="e">
            <v>#N/A</v>
          </cell>
          <cell r="V2573" t="e">
            <v>#N/A</v>
          </cell>
          <cell r="W2573"/>
          <cell r="X2573" t="e">
            <v>#N/A</v>
          </cell>
          <cell r="Y2573" t="e">
            <v>#N/A</v>
          </cell>
          <cell r="Z2573" t="e">
            <v>#N/A</v>
          </cell>
          <cell r="AA2573"/>
          <cell r="AB2573"/>
          <cell r="AC2573"/>
          <cell r="AD2573"/>
          <cell r="AE2573" t="str">
            <v>ARRU</v>
          </cell>
          <cell r="AF2573" t="str">
            <v>FI</v>
          </cell>
          <cell r="AG2573"/>
          <cell r="AH2573"/>
        </row>
        <row r="2574">
          <cell r="A2574">
            <v>223381</v>
          </cell>
          <cell r="B2574">
            <v>1000</v>
          </cell>
          <cell r="C2574">
            <v>1035</v>
          </cell>
          <cell r="D2574" t="str">
            <v>SAKO</v>
          </cell>
          <cell r="E2574" t="str">
            <v/>
          </cell>
          <cell r="F2574" t="str">
            <v>X</v>
          </cell>
          <cell r="G2574" t="str">
            <v>VAT CUSTOMS TRANSIT</v>
          </cell>
          <cell r="H2574" t="str">
            <v>VAT CUSTOMS TO BE CLAIMED (TRANSIT)</v>
          </cell>
          <cell r="I2574" t="str">
            <v>A4301</v>
          </cell>
          <cell r="J2574" t="e">
            <v>#N/A</v>
          </cell>
          <cell r="K2574" t="e">
            <v>#N/A</v>
          </cell>
          <cell r="L2574"/>
          <cell r="M2574"/>
          <cell r="N2574" t="e">
            <v>#N/A</v>
          </cell>
          <cell r="O2574" t="e">
            <v>#N/A</v>
          </cell>
          <cell r="P2574" t="e">
            <v>#N/A</v>
          </cell>
          <cell r="Q2574" t="e">
            <v>#N/A</v>
          </cell>
          <cell r="R2574" t="e">
            <v>#N/A</v>
          </cell>
          <cell r="S2574" t="e">
            <v>#N/A</v>
          </cell>
          <cell r="T2574" t="e">
            <v>#N/A</v>
          </cell>
          <cell r="U2574" t="e">
            <v>#N/A</v>
          </cell>
          <cell r="V2574" t="e">
            <v>#N/A</v>
          </cell>
          <cell r="W2574"/>
          <cell r="X2574" t="e">
            <v>#N/A</v>
          </cell>
          <cell r="Y2574" t="e">
            <v>#N/A</v>
          </cell>
          <cell r="Z2574" t="e">
            <v>#N/A</v>
          </cell>
          <cell r="AA2574"/>
          <cell r="AB2574"/>
          <cell r="AC2574"/>
          <cell r="AD2574"/>
          <cell r="AE2574" t="str">
            <v>ARRU</v>
          </cell>
          <cell r="AF2574" t="str">
            <v>FI</v>
          </cell>
          <cell r="AG2574"/>
          <cell r="AH2574"/>
        </row>
        <row r="2575">
          <cell r="A2575">
            <v>223382</v>
          </cell>
          <cell r="B2575">
            <v>1000</v>
          </cell>
          <cell r="C2575">
            <v>1035</v>
          </cell>
          <cell r="D2575" t="str">
            <v>SAKO</v>
          </cell>
          <cell r="E2575" t="str">
            <v/>
          </cell>
          <cell r="F2575" t="str">
            <v>X</v>
          </cell>
          <cell r="G2575" t="str">
            <v>VAT DED (FAVOR)</v>
          </cell>
          <cell r="H2575" t="str">
            <v>VAT DEDUCTIION (FAVOR POLICY)</v>
          </cell>
          <cell r="I2575" t="str">
            <v>A4301</v>
          </cell>
          <cell r="J2575" t="e">
            <v>#N/A</v>
          </cell>
          <cell r="K2575" t="e">
            <v>#N/A</v>
          </cell>
          <cell r="L2575"/>
          <cell r="M2575"/>
          <cell r="N2575" t="e">
            <v>#N/A</v>
          </cell>
          <cell r="O2575" t="e">
            <v>#N/A</v>
          </cell>
          <cell r="P2575" t="e">
            <v>#N/A</v>
          </cell>
          <cell r="Q2575" t="e">
            <v>#N/A</v>
          </cell>
          <cell r="R2575" t="e">
            <v>#N/A</v>
          </cell>
          <cell r="S2575" t="e">
            <v>#N/A</v>
          </cell>
          <cell r="T2575" t="e">
            <v>#N/A</v>
          </cell>
          <cell r="U2575" t="e">
            <v>#N/A</v>
          </cell>
          <cell r="V2575" t="e">
            <v>#N/A</v>
          </cell>
          <cell r="W2575"/>
          <cell r="X2575" t="e">
            <v>#N/A</v>
          </cell>
          <cell r="Y2575" t="e">
            <v>#N/A</v>
          </cell>
          <cell r="Z2575" t="e">
            <v>#N/A</v>
          </cell>
          <cell r="AA2575"/>
          <cell r="AB2575"/>
          <cell r="AC2575"/>
          <cell r="AD2575"/>
          <cell r="AE2575" t="str">
            <v>ARRU</v>
          </cell>
          <cell r="AF2575" t="str">
            <v>FI</v>
          </cell>
          <cell r="AG2575"/>
          <cell r="AH2575"/>
        </row>
        <row r="2576">
          <cell r="A2576">
            <v>223383</v>
          </cell>
          <cell r="B2576">
            <v>1000</v>
          </cell>
          <cell r="C2576">
            <v>1035</v>
          </cell>
          <cell r="D2576" t="str">
            <v>SAKO</v>
          </cell>
          <cell r="E2576" t="str">
            <v/>
          </cell>
          <cell r="F2576" t="str">
            <v>X</v>
          </cell>
          <cell r="G2576" t="str">
            <v>VAT FREE FROM EXPORT</v>
          </cell>
          <cell r="H2576" t="str">
            <v>VAT FREE FROM EXPORT</v>
          </cell>
          <cell r="I2576" t="str">
            <v>A4301</v>
          </cell>
          <cell r="J2576" t="e">
            <v>#N/A</v>
          </cell>
          <cell r="K2576" t="e">
            <v>#N/A</v>
          </cell>
          <cell r="L2576"/>
          <cell r="M2576"/>
          <cell r="N2576" t="e">
            <v>#N/A</v>
          </cell>
          <cell r="O2576" t="e">
            <v>#N/A</v>
          </cell>
          <cell r="P2576" t="e">
            <v>#N/A</v>
          </cell>
          <cell r="Q2576" t="e">
            <v>#N/A</v>
          </cell>
          <cell r="R2576" t="e">
            <v>#N/A</v>
          </cell>
          <cell r="S2576" t="e">
            <v>#N/A</v>
          </cell>
          <cell r="T2576" t="e">
            <v>#N/A</v>
          </cell>
          <cell r="U2576" t="e">
            <v>#N/A</v>
          </cell>
          <cell r="V2576" t="e">
            <v>#N/A</v>
          </cell>
          <cell r="W2576"/>
          <cell r="X2576" t="e">
            <v>#N/A</v>
          </cell>
          <cell r="Y2576" t="e">
            <v>#N/A</v>
          </cell>
          <cell r="Z2576" t="e">
            <v>#N/A</v>
          </cell>
          <cell r="AA2576"/>
          <cell r="AB2576"/>
          <cell r="AC2576"/>
          <cell r="AD2576"/>
          <cell r="AE2576" t="str">
            <v>ARRU</v>
          </cell>
          <cell r="AF2576" t="str">
            <v>FI</v>
          </cell>
          <cell r="AG2576"/>
          <cell r="AH2576"/>
        </row>
        <row r="2577">
          <cell r="A2577">
            <v>223384</v>
          </cell>
          <cell r="B2577">
            <v>1000</v>
          </cell>
          <cell r="C2577">
            <v>1035</v>
          </cell>
          <cell r="D2577" t="str">
            <v>SAKO</v>
          </cell>
          <cell r="E2577" t="str">
            <v/>
          </cell>
          <cell r="F2577" t="str">
            <v>X</v>
          </cell>
          <cell r="G2577" t="str">
            <v>VAT REC. TO BE CLAIM</v>
          </cell>
          <cell r="H2577" t="str">
            <v>VAT RECOVERED TO BE CLAIMED</v>
          </cell>
          <cell r="I2577" t="str">
            <v>A4301</v>
          </cell>
          <cell r="J2577" t="e">
            <v>#N/A</v>
          </cell>
          <cell r="K2577" t="e">
            <v>#N/A</v>
          </cell>
          <cell r="L2577"/>
          <cell r="M2577"/>
          <cell r="N2577" t="e">
            <v>#N/A</v>
          </cell>
          <cell r="O2577" t="e">
            <v>#N/A</v>
          </cell>
          <cell r="P2577" t="e">
            <v>#N/A</v>
          </cell>
          <cell r="Q2577" t="e">
            <v>#N/A</v>
          </cell>
          <cell r="R2577" t="e">
            <v>#N/A</v>
          </cell>
          <cell r="S2577" t="e">
            <v>#N/A</v>
          </cell>
          <cell r="T2577" t="e">
            <v>#N/A</v>
          </cell>
          <cell r="U2577" t="e">
            <v>#N/A</v>
          </cell>
          <cell r="V2577" t="e">
            <v>#N/A</v>
          </cell>
          <cell r="W2577"/>
          <cell r="X2577" t="e">
            <v>#N/A</v>
          </cell>
          <cell r="Y2577" t="e">
            <v>#N/A</v>
          </cell>
          <cell r="Z2577" t="e">
            <v>#N/A</v>
          </cell>
          <cell r="AA2577"/>
          <cell r="AB2577"/>
          <cell r="AC2577"/>
          <cell r="AD2577"/>
          <cell r="AE2577" t="str">
            <v>ARRU</v>
          </cell>
          <cell r="AF2577" t="str">
            <v>FI</v>
          </cell>
          <cell r="AG2577"/>
          <cell r="AH2577"/>
        </row>
        <row r="2578">
          <cell r="A2578">
            <v>223385</v>
          </cell>
          <cell r="B2578">
            <v>1000</v>
          </cell>
          <cell r="C2578">
            <v>1035</v>
          </cell>
          <cell r="D2578" t="str">
            <v>SAKO</v>
          </cell>
          <cell r="E2578" t="str">
            <v/>
          </cell>
          <cell r="F2578" t="str">
            <v>X</v>
          </cell>
          <cell r="G2578" t="str">
            <v>TRANS OUT UNPAID VAT</v>
          </cell>
          <cell r="H2578" t="str">
            <v>TRANSFER OUT UNPAID VAT</v>
          </cell>
          <cell r="I2578" t="str">
            <v>A4301</v>
          </cell>
          <cell r="J2578" t="e">
            <v>#N/A</v>
          </cell>
          <cell r="K2578" t="e">
            <v>#N/A</v>
          </cell>
          <cell r="L2578"/>
          <cell r="M2578"/>
          <cell r="N2578" t="e">
            <v>#N/A</v>
          </cell>
          <cell r="O2578" t="e">
            <v>#N/A</v>
          </cell>
          <cell r="P2578" t="e">
            <v>#N/A</v>
          </cell>
          <cell r="Q2578" t="e">
            <v>#N/A</v>
          </cell>
          <cell r="R2578" t="e">
            <v>#N/A</v>
          </cell>
          <cell r="S2578" t="e">
            <v>#N/A</v>
          </cell>
          <cell r="T2578" t="e">
            <v>#N/A</v>
          </cell>
          <cell r="U2578" t="e">
            <v>#N/A</v>
          </cell>
          <cell r="V2578" t="e">
            <v>#N/A</v>
          </cell>
          <cell r="W2578"/>
          <cell r="X2578" t="e">
            <v>#N/A</v>
          </cell>
          <cell r="Y2578" t="e">
            <v>#N/A</v>
          </cell>
          <cell r="Z2578" t="e">
            <v>#N/A</v>
          </cell>
          <cell r="AA2578"/>
          <cell r="AB2578"/>
          <cell r="AC2578"/>
          <cell r="AD2578"/>
          <cell r="AE2578" t="str">
            <v>ARRU</v>
          </cell>
          <cell r="AF2578" t="str">
            <v>FI</v>
          </cell>
          <cell r="AG2578"/>
          <cell r="AH2578"/>
        </row>
        <row r="2579">
          <cell r="A2579">
            <v>223386</v>
          </cell>
          <cell r="B2579">
            <v>1000</v>
          </cell>
          <cell r="C2579">
            <v>1035</v>
          </cell>
          <cell r="D2579" t="str">
            <v>SAKO</v>
          </cell>
          <cell r="E2579" t="str">
            <v/>
          </cell>
          <cell r="F2579" t="str">
            <v>X</v>
          </cell>
          <cell r="G2579" t="str">
            <v>SET OFF VAT CLAIMOUT</v>
          </cell>
          <cell r="H2579" t="str">
            <v>SET OFF FROM VAT CLAIM OUT</v>
          </cell>
          <cell r="I2579" t="str">
            <v>A4301</v>
          </cell>
          <cell r="J2579" t="e">
            <v>#N/A</v>
          </cell>
          <cell r="K2579" t="e">
            <v>#N/A</v>
          </cell>
          <cell r="L2579"/>
          <cell r="M2579"/>
          <cell r="N2579" t="e">
            <v>#N/A</v>
          </cell>
          <cell r="O2579" t="e">
            <v>#N/A</v>
          </cell>
          <cell r="P2579" t="e">
            <v>#N/A</v>
          </cell>
          <cell r="Q2579" t="e">
            <v>#N/A</v>
          </cell>
          <cell r="R2579" t="e">
            <v>#N/A</v>
          </cell>
          <cell r="S2579" t="e">
            <v>#N/A</v>
          </cell>
          <cell r="T2579" t="e">
            <v>#N/A</v>
          </cell>
          <cell r="U2579" t="e">
            <v>#N/A</v>
          </cell>
          <cell r="V2579" t="e">
            <v>#N/A</v>
          </cell>
          <cell r="W2579"/>
          <cell r="X2579" t="e">
            <v>#N/A</v>
          </cell>
          <cell r="Y2579" t="e">
            <v>#N/A</v>
          </cell>
          <cell r="Z2579" t="e">
            <v>#N/A</v>
          </cell>
          <cell r="AA2579"/>
          <cell r="AB2579"/>
          <cell r="AC2579"/>
          <cell r="AD2579"/>
          <cell r="AE2579" t="str">
            <v>ARRU</v>
          </cell>
          <cell r="AF2579" t="str">
            <v>FI</v>
          </cell>
          <cell r="AG2579"/>
          <cell r="AH2579"/>
        </row>
        <row r="2580">
          <cell r="A2580">
            <v>223399</v>
          </cell>
          <cell r="B2580">
            <v>1000</v>
          </cell>
          <cell r="C2580">
            <v>1035</v>
          </cell>
          <cell r="D2580" t="str">
            <v>SAKO</v>
          </cell>
          <cell r="E2580" t="str">
            <v/>
          </cell>
          <cell r="F2580" t="str">
            <v>X</v>
          </cell>
          <cell r="G2580" t="str">
            <v>CASH JOURNAL / VAT</v>
          </cell>
          <cell r="H2580" t="str">
            <v>TECHNICAL ACCOUNT FOR VAT DISBURSEMENT BY CASH</v>
          </cell>
          <cell r="I2580" t="str">
            <v>A4301</v>
          </cell>
          <cell r="J2580" t="e">
            <v>#N/A</v>
          </cell>
          <cell r="K2580" t="e">
            <v>#N/A</v>
          </cell>
          <cell r="L2580"/>
          <cell r="M2580"/>
          <cell r="N2580" t="e">
            <v>#N/A</v>
          </cell>
          <cell r="O2580" t="e">
            <v>#N/A</v>
          </cell>
          <cell r="P2580" t="e">
            <v>#N/A</v>
          </cell>
          <cell r="Q2580" t="e">
            <v>#N/A</v>
          </cell>
          <cell r="R2580" t="e">
            <v>#N/A</v>
          </cell>
          <cell r="S2580" t="e">
            <v>#N/A</v>
          </cell>
          <cell r="T2580" t="e">
            <v>#N/A</v>
          </cell>
          <cell r="U2580" t="e">
            <v>#N/A</v>
          </cell>
          <cell r="V2580" t="e">
            <v>#N/A</v>
          </cell>
          <cell r="W2580"/>
          <cell r="X2580" t="e">
            <v>#N/A</v>
          </cell>
          <cell r="Y2580" t="e">
            <v>#N/A</v>
          </cell>
          <cell r="Z2580" t="e">
            <v>#N/A</v>
          </cell>
          <cell r="AA2580"/>
          <cell r="AB2580"/>
          <cell r="AC2580"/>
          <cell r="AD2580"/>
          <cell r="AE2580" t="str">
            <v>ARRU</v>
          </cell>
          <cell r="AF2580" t="str">
            <v>FI</v>
          </cell>
          <cell r="AG2580"/>
          <cell r="AH2580"/>
        </row>
        <row r="2581">
          <cell r="A2581">
            <v>223400</v>
          </cell>
          <cell r="B2581">
            <v>1000</v>
          </cell>
          <cell r="C2581">
            <v>1035</v>
          </cell>
          <cell r="D2581" t="str">
            <v>SAKO</v>
          </cell>
          <cell r="E2581" t="str">
            <v/>
          </cell>
          <cell r="F2581" t="str">
            <v>X</v>
          </cell>
          <cell r="G2581" t="str">
            <v>DEFERRED INPUT VAT</v>
          </cell>
          <cell r="H2581" t="str">
            <v>DEFERRED INPUT VAT</v>
          </cell>
          <cell r="I2581" t="str">
            <v>A4301</v>
          </cell>
          <cell r="J2581" t="str">
            <v>RUB</v>
          </cell>
          <cell r="K2581" t="str">
            <v>X</v>
          </cell>
          <cell r="L2581"/>
          <cell r="M2581"/>
          <cell r="N2581" t="str">
            <v>X</v>
          </cell>
          <cell r="O2581">
            <v>0</v>
          </cell>
          <cell r="P2581">
            <v>0</v>
          </cell>
          <cell r="Q2581" t="str">
            <v>1901223400</v>
          </cell>
          <cell r="R2581" t="str">
            <v>X</v>
          </cell>
          <cell r="S2581" t="str">
            <v>X</v>
          </cell>
          <cell r="T2581">
            <v>0</v>
          </cell>
          <cell r="U2581" t="str">
            <v>Z001</v>
          </cell>
          <cell r="V2581" t="e">
            <v>#N/A</v>
          </cell>
          <cell r="W2581"/>
          <cell r="X2581" t="e">
            <v>#N/A</v>
          </cell>
          <cell r="Y2581">
            <v>0</v>
          </cell>
          <cell r="Z2581">
            <v>0</v>
          </cell>
          <cell r="AA2581"/>
          <cell r="AB2581"/>
          <cell r="AC2581"/>
          <cell r="AD2581"/>
          <cell r="AE2581" t="str">
            <v>ARRU</v>
          </cell>
          <cell r="AF2581" t="str">
            <v>FI</v>
          </cell>
          <cell r="AG2581" t="str">
            <v>НДС входящий</v>
          </cell>
          <cell r="AH2581" t="str">
            <v>НДС входящий</v>
          </cell>
        </row>
        <row r="2582">
          <cell r="A2582">
            <v>223403</v>
          </cell>
          <cell r="B2582">
            <v>1000</v>
          </cell>
          <cell r="C2582">
            <v>1035</v>
          </cell>
          <cell r="D2582" t="str">
            <v>SAKO</v>
          </cell>
          <cell r="E2582" t="str">
            <v/>
          </cell>
          <cell r="F2582" t="str">
            <v>X</v>
          </cell>
          <cell r="G2582" t="str">
            <v>DEFERR.INPUT VAT IMP</v>
          </cell>
          <cell r="H2582" t="str">
            <v>DEFERRED INPUT VAT IMPORTATION</v>
          </cell>
          <cell r="I2582" t="str">
            <v>A4301</v>
          </cell>
          <cell r="J2582" t="e">
            <v>#N/A</v>
          </cell>
          <cell r="K2582" t="e">
            <v>#N/A</v>
          </cell>
          <cell r="L2582"/>
          <cell r="M2582"/>
          <cell r="N2582" t="e">
            <v>#N/A</v>
          </cell>
          <cell r="O2582" t="e">
            <v>#N/A</v>
          </cell>
          <cell r="P2582" t="e">
            <v>#N/A</v>
          </cell>
          <cell r="Q2582" t="e">
            <v>#N/A</v>
          </cell>
          <cell r="R2582" t="e">
            <v>#N/A</v>
          </cell>
          <cell r="S2582" t="e">
            <v>#N/A</v>
          </cell>
          <cell r="T2582" t="e">
            <v>#N/A</v>
          </cell>
          <cell r="U2582" t="e">
            <v>#N/A</v>
          </cell>
          <cell r="V2582" t="e">
            <v>#N/A</v>
          </cell>
          <cell r="W2582"/>
          <cell r="X2582" t="e">
            <v>#N/A</v>
          </cell>
          <cell r="Y2582" t="e">
            <v>#N/A</v>
          </cell>
          <cell r="Z2582" t="e">
            <v>#N/A</v>
          </cell>
          <cell r="AA2582"/>
          <cell r="AB2582"/>
          <cell r="AC2582"/>
          <cell r="AD2582"/>
          <cell r="AE2582" t="str">
            <v>ARRU</v>
          </cell>
          <cell r="AF2582" t="str">
            <v>FI</v>
          </cell>
          <cell r="AG2582"/>
          <cell r="AH2582"/>
        </row>
        <row r="2583">
          <cell r="A2583">
            <v>223409</v>
          </cell>
          <cell r="B2583">
            <v>1000</v>
          </cell>
          <cell r="C2583">
            <v>1035</v>
          </cell>
          <cell r="D2583" t="str">
            <v>SAKO</v>
          </cell>
          <cell r="E2583" t="str">
            <v/>
          </cell>
          <cell r="F2583" t="str">
            <v>X</v>
          </cell>
          <cell r="G2583" t="str">
            <v>DEFERED INPUT VAT CO</v>
          </cell>
          <cell r="H2583" t="str">
            <v>DEFERED INPUT VAT CONVERSION</v>
          </cell>
          <cell r="I2583" t="str">
            <v>A4301</v>
          </cell>
          <cell r="J2583" t="e">
            <v>#N/A</v>
          </cell>
          <cell r="K2583" t="e">
            <v>#N/A</v>
          </cell>
          <cell r="L2583"/>
          <cell r="M2583"/>
          <cell r="N2583" t="e">
            <v>#N/A</v>
          </cell>
          <cell r="O2583" t="e">
            <v>#N/A</v>
          </cell>
          <cell r="P2583" t="e">
            <v>#N/A</v>
          </cell>
          <cell r="Q2583" t="e">
            <v>#N/A</v>
          </cell>
          <cell r="R2583" t="e">
            <v>#N/A</v>
          </cell>
          <cell r="S2583" t="e">
            <v>#N/A</v>
          </cell>
          <cell r="T2583" t="e">
            <v>#N/A</v>
          </cell>
          <cell r="U2583" t="e">
            <v>#N/A</v>
          </cell>
          <cell r="V2583" t="e">
            <v>#N/A</v>
          </cell>
          <cell r="W2583"/>
          <cell r="X2583" t="e">
            <v>#N/A</v>
          </cell>
          <cell r="Y2583" t="e">
            <v>#N/A</v>
          </cell>
          <cell r="Z2583" t="e">
            <v>#N/A</v>
          </cell>
          <cell r="AA2583"/>
          <cell r="AB2583"/>
          <cell r="AC2583"/>
          <cell r="AD2583"/>
          <cell r="AE2583" t="str">
            <v>ARRU</v>
          </cell>
          <cell r="AF2583" t="str">
            <v>FI</v>
          </cell>
          <cell r="AG2583"/>
          <cell r="AH2583"/>
        </row>
        <row r="2584">
          <cell r="A2584">
            <v>223420</v>
          </cell>
          <cell r="B2584">
            <v>1000</v>
          </cell>
          <cell r="C2584">
            <v>1035</v>
          </cell>
          <cell r="D2584" t="str">
            <v>SAKO</v>
          </cell>
          <cell r="E2584" t="str">
            <v/>
          </cell>
          <cell r="F2584" t="str">
            <v>X</v>
          </cell>
          <cell r="G2584" t="str">
            <v>DEFERED OUTPUT VAT</v>
          </cell>
          <cell r="H2584" t="str">
            <v>DEFERED OUTPUT VAT</v>
          </cell>
          <cell r="I2584" t="str">
            <v>A4301</v>
          </cell>
          <cell r="J2584" t="e">
            <v>#N/A</v>
          </cell>
          <cell r="K2584" t="e">
            <v>#N/A</v>
          </cell>
          <cell r="L2584"/>
          <cell r="M2584"/>
          <cell r="N2584" t="e">
            <v>#N/A</v>
          </cell>
          <cell r="O2584" t="e">
            <v>#N/A</v>
          </cell>
          <cell r="P2584" t="e">
            <v>#N/A</v>
          </cell>
          <cell r="Q2584" t="e">
            <v>#N/A</v>
          </cell>
          <cell r="R2584" t="e">
            <v>#N/A</v>
          </cell>
          <cell r="S2584" t="e">
            <v>#N/A</v>
          </cell>
          <cell r="T2584" t="e">
            <v>#N/A</v>
          </cell>
          <cell r="U2584" t="e">
            <v>#N/A</v>
          </cell>
          <cell r="V2584" t="e">
            <v>#N/A</v>
          </cell>
          <cell r="W2584"/>
          <cell r="X2584" t="e">
            <v>#N/A</v>
          </cell>
          <cell r="Y2584" t="e">
            <v>#N/A</v>
          </cell>
          <cell r="Z2584" t="e">
            <v>#N/A</v>
          </cell>
          <cell r="AA2584"/>
          <cell r="AB2584"/>
          <cell r="AC2584"/>
          <cell r="AD2584"/>
          <cell r="AE2584" t="str">
            <v>ARRU</v>
          </cell>
          <cell r="AF2584" t="str">
            <v>FI</v>
          </cell>
          <cell r="AG2584"/>
          <cell r="AH2584"/>
        </row>
        <row r="2585">
          <cell r="A2585">
            <v>223430</v>
          </cell>
          <cell r="B2585">
            <v>1000</v>
          </cell>
          <cell r="C2585">
            <v>1035</v>
          </cell>
          <cell r="D2585" t="str">
            <v>SAKO</v>
          </cell>
          <cell r="E2585" t="str">
            <v/>
          </cell>
          <cell r="F2585" t="str">
            <v>X</v>
          </cell>
          <cell r="G2585" t="str">
            <v>CAP CENVAT BED INP S</v>
          </cell>
          <cell r="H2585" t="str">
            <v>CAPITAL CENVAT BED INPUT SET OFF</v>
          </cell>
          <cell r="I2585" t="str">
            <v>A4301</v>
          </cell>
          <cell r="J2585" t="e">
            <v>#N/A</v>
          </cell>
          <cell r="K2585" t="e">
            <v>#N/A</v>
          </cell>
          <cell r="L2585"/>
          <cell r="M2585"/>
          <cell r="N2585" t="e">
            <v>#N/A</v>
          </cell>
          <cell r="O2585" t="e">
            <v>#N/A</v>
          </cell>
          <cell r="P2585" t="e">
            <v>#N/A</v>
          </cell>
          <cell r="Q2585" t="e">
            <v>#N/A</v>
          </cell>
          <cell r="R2585" t="e">
            <v>#N/A</v>
          </cell>
          <cell r="S2585" t="e">
            <v>#N/A</v>
          </cell>
          <cell r="T2585" t="e">
            <v>#N/A</v>
          </cell>
          <cell r="U2585" t="e">
            <v>#N/A</v>
          </cell>
          <cell r="V2585" t="e">
            <v>#N/A</v>
          </cell>
          <cell r="W2585"/>
          <cell r="X2585" t="e">
            <v>#N/A</v>
          </cell>
          <cell r="Y2585" t="e">
            <v>#N/A</v>
          </cell>
          <cell r="Z2585" t="e">
            <v>#N/A</v>
          </cell>
          <cell r="AA2585"/>
          <cell r="AB2585"/>
          <cell r="AC2585"/>
          <cell r="AD2585"/>
          <cell r="AE2585" t="str">
            <v>ARRU</v>
          </cell>
          <cell r="AF2585" t="str">
            <v>FI</v>
          </cell>
          <cell r="AG2585"/>
          <cell r="AH2585"/>
        </row>
        <row r="2586">
          <cell r="A2586">
            <v>223431</v>
          </cell>
          <cell r="B2586">
            <v>1000</v>
          </cell>
          <cell r="C2586">
            <v>1035</v>
          </cell>
          <cell r="D2586" t="str">
            <v>SAKO</v>
          </cell>
          <cell r="E2586" t="str">
            <v/>
          </cell>
          <cell r="F2586" t="str">
            <v>X</v>
          </cell>
          <cell r="G2586" t="str">
            <v>CAP CENVAT ECE INP S</v>
          </cell>
          <cell r="H2586" t="str">
            <v>CAPITAL CENVAT ECESS INPUT SET OFF</v>
          </cell>
          <cell r="I2586" t="str">
            <v>A4301</v>
          </cell>
          <cell r="J2586" t="e">
            <v>#N/A</v>
          </cell>
          <cell r="K2586" t="e">
            <v>#N/A</v>
          </cell>
          <cell r="L2586"/>
          <cell r="M2586"/>
          <cell r="N2586" t="e">
            <v>#N/A</v>
          </cell>
          <cell r="O2586" t="e">
            <v>#N/A</v>
          </cell>
          <cell r="P2586" t="e">
            <v>#N/A</v>
          </cell>
          <cell r="Q2586" t="e">
            <v>#N/A</v>
          </cell>
          <cell r="R2586" t="e">
            <v>#N/A</v>
          </cell>
          <cell r="S2586" t="e">
            <v>#N/A</v>
          </cell>
          <cell r="T2586" t="e">
            <v>#N/A</v>
          </cell>
          <cell r="U2586" t="e">
            <v>#N/A</v>
          </cell>
          <cell r="V2586" t="e">
            <v>#N/A</v>
          </cell>
          <cell r="W2586"/>
          <cell r="X2586" t="e">
            <v>#N/A</v>
          </cell>
          <cell r="Y2586" t="e">
            <v>#N/A</v>
          </cell>
          <cell r="Z2586" t="e">
            <v>#N/A</v>
          </cell>
          <cell r="AA2586"/>
          <cell r="AB2586"/>
          <cell r="AC2586"/>
          <cell r="AD2586"/>
          <cell r="AE2586" t="str">
            <v>ARRU</v>
          </cell>
          <cell r="AF2586" t="str">
            <v>FI</v>
          </cell>
          <cell r="AG2586"/>
          <cell r="AH2586"/>
        </row>
        <row r="2587">
          <cell r="A2587">
            <v>223432</v>
          </cell>
          <cell r="B2587">
            <v>1000</v>
          </cell>
          <cell r="C2587">
            <v>1035</v>
          </cell>
          <cell r="D2587" t="str">
            <v>SAKO</v>
          </cell>
          <cell r="E2587" t="str">
            <v/>
          </cell>
          <cell r="F2587" t="str">
            <v>X</v>
          </cell>
          <cell r="G2587" t="str">
            <v>CAP CENVAT SEC INP S</v>
          </cell>
          <cell r="H2587" t="str">
            <v>CAPITAL CENVAT SECESS INPUT SET OFF</v>
          </cell>
          <cell r="I2587" t="str">
            <v>A4301</v>
          </cell>
          <cell r="J2587" t="e">
            <v>#N/A</v>
          </cell>
          <cell r="K2587" t="e">
            <v>#N/A</v>
          </cell>
          <cell r="L2587"/>
          <cell r="M2587"/>
          <cell r="N2587" t="e">
            <v>#N/A</v>
          </cell>
          <cell r="O2587" t="e">
            <v>#N/A</v>
          </cell>
          <cell r="P2587" t="e">
            <v>#N/A</v>
          </cell>
          <cell r="Q2587" t="e">
            <v>#N/A</v>
          </cell>
          <cell r="R2587" t="e">
            <v>#N/A</v>
          </cell>
          <cell r="S2587" t="e">
            <v>#N/A</v>
          </cell>
          <cell r="T2587" t="e">
            <v>#N/A</v>
          </cell>
          <cell r="U2587" t="e">
            <v>#N/A</v>
          </cell>
          <cell r="V2587" t="e">
            <v>#N/A</v>
          </cell>
          <cell r="W2587"/>
          <cell r="X2587" t="e">
            <v>#N/A</v>
          </cell>
          <cell r="Y2587" t="e">
            <v>#N/A</v>
          </cell>
          <cell r="Z2587" t="e">
            <v>#N/A</v>
          </cell>
          <cell r="AA2587"/>
          <cell r="AB2587"/>
          <cell r="AC2587"/>
          <cell r="AD2587"/>
          <cell r="AE2587" t="str">
            <v>ARRU</v>
          </cell>
          <cell r="AF2587" t="str">
            <v>FI</v>
          </cell>
          <cell r="AG2587"/>
          <cell r="AH2587"/>
        </row>
        <row r="2588">
          <cell r="A2588">
            <v>223433</v>
          </cell>
          <cell r="B2588">
            <v>1000</v>
          </cell>
          <cell r="C2588">
            <v>1035</v>
          </cell>
          <cell r="D2588" t="str">
            <v>SAKO</v>
          </cell>
          <cell r="E2588" t="str">
            <v/>
          </cell>
          <cell r="F2588" t="str">
            <v>X</v>
          </cell>
          <cell r="G2588" t="str">
            <v>CAP CENVAT ACD INP S</v>
          </cell>
          <cell r="H2588" t="str">
            <v>CAPITAL CENVAT ACD INPUT SET OFF</v>
          </cell>
          <cell r="I2588" t="str">
            <v>A4301</v>
          </cell>
          <cell r="J2588" t="e">
            <v>#N/A</v>
          </cell>
          <cell r="K2588" t="e">
            <v>#N/A</v>
          </cell>
          <cell r="L2588"/>
          <cell r="M2588"/>
          <cell r="N2588" t="e">
            <v>#N/A</v>
          </cell>
          <cell r="O2588" t="e">
            <v>#N/A</v>
          </cell>
          <cell r="P2588" t="e">
            <v>#N/A</v>
          </cell>
          <cell r="Q2588" t="e">
            <v>#N/A</v>
          </cell>
          <cell r="R2588" t="e">
            <v>#N/A</v>
          </cell>
          <cell r="S2588" t="e">
            <v>#N/A</v>
          </cell>
          <cell r="T2588" t="e">
            <v>#N/A</v>
          </cell>
          <cell r="U2588" t="e">
            <v>#N/A</v>
          </cell>
          <cell r="V2588">
            <v>0</v>
          </cell>
          <cell r="W2588"/>
          <cell r="X2588">
            <v>0</v>
          </cell>
          <cell r="Y2588" t="e">
            <v>#N/A</v>
          </cell>
          <cell r="Z2588" t="e">
            <v>#N/A</v>
          </cell>
          <cell r="AA2588"/>
          <cell r="AB2588"/>
          <cell r="AC2588"/>
          <cell r="AD2588"/>
          <cell r="AE2588" t="str">
            <v>ARRU</v>
          </cell>
          <cell r="AF2588" t="str">
            <v>FI</v>
          </cell>
          <cell r="AG2588"/>
          <cell r="AH2588"/>
        </row>
        <row r="2589">
          <cell r="A2589">
            <v>223434</v>
          </cell>
          <cell r="B2589">
            <v>1000</v>
          </cell>
          <cell r="C2589">
            <v>1035</v>
          </cell>
          <cell r="D2589" t="str">
            <v>SAKO</v>
          </cell>
          <cell r="E2589" t="str">
            <v/>
          </cell>
          <cell r="F2589" t="str">
            <v>X</v>
          </cell>
          <cell r="G2589" t="str">
            <v>INPUT CENVAT BED SET</v>
          </cell>
          <cell r="H2589" t="str">
            <v>INPUT CENVAT BED SET OFF</v>
          </cell>
          <cell r="I2589" t="str">
            <v>A4301</v>
          </cell>
          <cell r="J2589" t="e">
            <v>#N/A</v>
          </cell>
          <cell r="K2589" t="e">
            <v>#N/A</v>
          </cell>
          <cell r="L2589"/>
          <cell r="M2589"/>
          <cell r="N2589" t="e">
            <v>#N/A</v>
          </cell>
          <cell r="O2589" t="e">
            <v>#N/A</v>
          </cell>
          <cell r="P2589" t="e">
            <v>#N/A</v>
          </cell>
          <cell r="Q2589" t="e">
            <v>#N/A</v>
          </cell>
          <cell r="R2589" t="e">
            <v>#N/A</v>
          </cell>
          <cell r="S2589" t="e">
            <v>#N/A</v>
          </cell>
          <cell r="T2589" t="e">
            <v>#N/A</v>
          </cell>
          <cell r="U2589" t="e">
            <v>#N/A</v>
          </cell>
          <cell r="V2589" t="e">
            <v>#N/A</v>
          </cell>
          <cell r="W2589"/>
          <cell r="X2589" t="e">
            <v>#N/A</v>
          </cell>
          <cell r="Y2589" t="e">
            <v>#N/A</v>
          </cell>
          <cell r="Z2589" t="e">
            <v>#N/A</v>
          </cell>
          <cell r="AA2589"/>
          <cell r="AB2589"/>
          <cell r="AC2589"/>
          <cell r="AD2589"/>
          <cell r="AE2589" t="str">
            <v>ARRU</v>
          </cell>
          <cell r="AF2589" t="str">
            <v>FI</v>
          </cell>
          <cell r="AG2589"/>
          <cell r="AH2589"/>
        </row>
        <row r="2590">
          <cell r="A2590">
            <v>223435</v>
          </cell>
          <cell r="B2590">
            <v>1000</v>
          </cell>
          <cell r="C2590">
            <v>1035</v>
          </cell>
          <cell r="D2590" t="str">
            <v>SAKO</v>
          </cell>
          <cell r="E2590" t="str">
            <v/>
          </cell>
          <cell r="F2590" t="str">
            <v>X</v>
          </cell>
          <cell r="G2590" t="str">
            <v>INPUT CENVAT ECESS S</v>
          </cell>
          <cell r="H2590" t="str">
            <v>INPUT CENVAT ECESS SET OFF</v>
          </cell>
          <cell r="I2590" t="str">
            <v>A4301</v>
          </cell>
          <cell r="J2590" t="e">
            <v>#N/A</v>
          </cell>
          <cell r="K2590" t="e">
            <v>#N/A</v>
          </cell>
          <cell r="L2590"/>
          <cell r="M2590"/>
          <cell r="N2590" t="e">
            <v>#N/A</v>
          </cell>
          <cell r="O2590" t="e">
            <v>#N/A</v>
          </cell>
          <cell r="P2590" t="e">
            <v>#N/A</v>
          </cell>
          <cell r="Q2590" t="e">
            <v>#N/A</v>
          </cell>
          <cell r="R2590" t="e">
            <v>#N/A</v>
          </cell>
          <cell r="S2590" t="e">
            <v>#N/A</v>
          </cell>
          <cell r="T2590" t="e">
            <v>#N/A</v>
          </cell>
          <cell r="U2590" t="e">
            <v>#N/A</v>
          </cell>
          <cell r="V2590" t="e">
            <v>#N/A</v>
          </cell>
          <cell r="W2590"/>
          <cell r="X2590" t="e">
            <v>#N/A</v>
          </cell>
          <cell r="Y2590" t="e">
            <v>#N/A</v>
          </cell>
          <cell r="Z2590" t="e">
            <v>#N/A</v>
          </cell>
          <cell r="AA2590"/>
          <cell r="AB2590"/>
          <cell r="AC2590"/>
          <cell r="AD2590"/>
          <cell r="AE2590" t="str">
            <v>ARRU</v>
          </cell>
          <cell r="AF2590" t="str">
            <v>FI</v>
          </cell>
          <cell r="AG2590"/>
          <cell r="AH2590"/>
        </row>
        <row r="2591">
          <cell r="A2591">
            <v>223436</v>
          </cell>
          <cell r="B2591">
            <v>1000</v>
          </cell>
          <cell r="C2591">
            <v>1035</v>
          </cell>
          <cell r="D2591" t="str">
            <v>SAKO</v>
          </cell>
          <cell r="E2591" t="str">
            <v/>
          </cell>
          <cell r="F2591" t="str">
            <v>X</v>
          </cell>
          <cell r="G2591" t="str">
            <v>INPUT CENVAT SECESS</v>
          </cell>
          <cell r="H2591" t="str">
            <v>INPUT CENVAT SECESS SET OFF</v>
          </cell>
          <cell r="I2591" t="str">
            <v>A4301</v>
          </cell>
          <cell r="J2591" t="e">
            <v>#N/A</v>
          </cell>
          <cell r="K2591" t="e">
            <v>#N/A</v>
          </cell>
          <cell r="L2591"/>
          <cell r="M2591"/>
          <cell r="N2591" t="e">
            <v>#N/A</v>
          </cell>
          <cell r="O2591" t="e">
            <v>#N/A</v>
          </cell>
          <cell r="P2591" t="e">
            <v>#N/A</v>
          </cell>
          <cell r="Q2591" t="e">
            <v>#N/A</v>
          </cell>
          <cell r="R2591" t="e">
            <v>#N/A</v>
          </cell>
          <cell r="S2591" t="e">
            <v>#N/A</v>
          </cell>
          <cell r="T2591" t="e">
            <v>#N/A</v>
          </cell>
          <cell r="U2591" t="e">
            <v>#N/A</v>
          </cell>
          <cell r="V2591" t="e">
            <v>#N/A</v>
          </cell>
          <cell r="W2591"/>
          <cell r="X2591" t="e">
            <v>#N/A</v>
          </cell>
          <cell r="Y2591" t="e">
            <v>#N/A</v>
          </cell>
          <cell r="Z2591" t="e">
            <v>#N/A</v>
          </cell>
          <cell r="AA2591"/>
          <cell r="AB2591"/>
          <cell r="AC2591"/>
          <cell r="AD2591"/>
          <cell r="AE2591" t="str">
            <v>ARRU</v>
          </cell>
          <cell r="AF2591" t="str">
            <v>FI</v>
          </cell>
          <cell r="AG2591"/>
          <cell r="AH2591"/>
        </row>
        <row r="2592">
          <cell r="A2592">
            <v>223437</v>
          </cell>
          <cell r="B2592">
            <v>1000</v>
          </cell>
          <cell r="C2592">
            <v>1035</v>
          </cell>
          <cell r="D2592" t="str">
            <v>SAKO</v>
          </cell>
          <cell r="E2592" t="str">
            <v/>
          </cell>
          <cell r="F2592" t="str">
            <v>X</v>
          </cell>
          <cell r="G2592" t="str">
            <v>SERV TAX INPUT SET O</v>
          </cell>
          <cell r="H2592" t="str">
            <v>SERVICE TAX INPUT SET OFF</v>
          </cell>
          <cell r="I2592" t="str">
            <v>A4301</v>
          </cell>
          <cell r="J2592" t="e">
            <v>#N/A</v>
          </cell>
          <cell r="K2592" t="e">
            <v>#N/A</v>
          </cell>
          <cell r="L2592"/>
          <cell r="M2592"/>
          <cell r="N2592" t="e">
            <v>#N/A</v>
          </cell>
          <cell r="O2592" t="e">
            <v>#N/A</v>
          </cell>
          <cell r="P2592" t="e">
            <v>#N/A</v>
          </cell>
          <cell r="Q2592" t="e">
            <v>#N/A</v>
          </cell>
          <cell r="R2592" t="e">
            <v>#N/A</v>
          </cell>
          <cell r="S2592" t="e">
            <v>#N/A</v>
          </cell>
          <cell r="T2592" t="e">
            <v>#N/A</v>
          </cell>
          <cell r="U2592" t="e">
            <v>#N/A</v>
          </cell>
          <cell r="V2592" t="e">
            <v>#N/A</v>
          </cell>
          <cell r="W2592"/>
          <cell r="X2592" t="e">
            <v>#N/A</v>
          </cell>
          <cell r="Y2592" t="e">
            <v>#N/A</v>
          </cell>
          <cell r="Z2592" t="e">
            <v>#N/A</v>
          </cell>
          <cell r="AA2592"/>
          <cell r="AB2592"/>
          <cell r="AC2592"/>
          <cell r="AD2592"/>
          <cell r="AE2592" t="str">
            <v>ARRU</v>
          </cell>
          <cell r="AF2592" t="str">
            <v>FI</v>
          </cell>
          <cell r="AG2592"/>
          <cell r="AH2592"/>
        </row>
        <row r="2593">
          <cell r="A2593">
            <v>223438</v>
          </cell>
          <cell r="B2593">
            <v>1000</v>
          </cell>
          <cell r="C2593">
            <v>1035</v>
          </cell>
          <cell r="D2593" t="str">
            <v>SAKO</v>
          </cell>
          <cell r="E2593" t="str">
            <v/>
          </cell>
          <cell r="F2593" t="str">
            <v>X</v>
          </cell>
          <cell r="G2593" t="str">
            <v>SERV TAX ECESS SET O</v>
          </cell>
          <cell r="H2593" t="str">
            <v>SERVICE TAX ECESS SET OFF</v>
          </cell>
          <cell r="I2593" t="str">
            <v>A4301</v>
          </cell>
          <cell r="J2593" t="e">
            <v>#N/A</v>
          </cell>
          <cell r="K2593" t="e">
            <v>#N/A</v>
          </cell>
          <cell r="L2593"/>
          <cell r="M2593"/>
          <cell r="N2593" t="e">
            <v>#N/A</v>
          </cell>
          <cell r="O2593" t="e">
            <v>#N/A</v>
          </cell>
          <cell r="P2593" t="e">
            <v>#N/A</v>
          </cell>
          <cell r="Q2593" t="e">
            <v>#N/A</v>
          </cell>
          <cell r="R2593" t="e">
            <v>#N/A</v>
          </cell>
          <cell r="S2593" t="e">
            <v>#N/A</v>
          </cell>
          <cell r="T2593" t="e">
            <v>#N/A</v>
          </cell>
          <cell r="U2593" t="e">
            <v>#N/A</v>
          </cell>
          <cell r="V2593" t="e">
            <v>#N/A</v>
          </cell>
          <cell r="W2593"/>
          <cell r="X2593" t="e">
            <v>#N/A</v>
          </cell>
          <cell r="Y2593" t="e">
            <v>#N/A</v>
          </cell>
          <cell r="Z2593" t="e">
            <v>#N/A</v>
          </cell>
          <cell r="AA2593"/>
          <cell r="AB2593"/>
          <cell r="AC2593"/>
          <cell r="AD2593"/>
          <cell r="AE2593" t="str">
            <v>ARRU</v>
          </cell>
          <cell r="AF2593" t="str">
            <v>FI</v>
          </cell>
          <cell r="AG2593"/>
          <cell r="AH2593"/>
        </row>
        <row r="2594">
          <cell r="A2594">
            <v>223439</v>
          </cell>
          <cell r="B2594">
            <v>1000</v>
          </cell>
          <cell r="C2594">
            <v>1035</v>
          </cell>
          <cell r="D2594" t="str">
            <v>SAKO</v>
          </cell>
          <cell r="E2594" t="str">
            <v/>
          </cell>
          <cell r="F2594" t="str">
            <v>X</v>
          </cell>
          <cell r="G2594" t="str">
            <v>SERV TAX SECESS SET</v>
          </cell>
          <cell r="H2594" t="str">
            <v>SERVICE TAX SECESS SET OFF</v>
          </cell>
          <cell r="I2594" t="str">
            <v>A4301</v>
          </cell>
          <cell r="J2594" t="e">
            <v>#N/A</v>
          </cell>
          <cell r="K2594" t="e">
            <v>#N/A</v>
          </cell>
          <cell r="L2594"/>
          <cell r="M2594"/>
          <cell r="N2594" t="e">
            <v>#N/A</v>
          </cell>
          <cell r="O2594" t="e">
            <v>#N/A</v>
          </cell>
          <cell r="P2594" t="e">
            <v>#N/A</v>
          </cell>
          <cell r="Q2594" t="e">
            <v>#N/A</v>
          </cell>
          <cell r="R2594" t="e">
            <v>#N/A</v>
          </cell>
          <cell r="S2594" t="e">
            <v>#N/A</v>
          </cell>
          <cell r="T2594" t="e">
            <v>#N/A</v>
          </cell>
          <cell r="U2594" t="e">
            <v>#N/A</v>
          </cell>
          <cell r="V2594" t="e">
            <v>#N/A</v>
          </cell>
          <cell r="W2594"/>
          <cell r="X2594" t="e">
            <v>#N/A</v>
          </cell>
          <cell r="Y2594" t="e">
            <v>#N/A</v>
          </cell>
          <cell r="Z2594" t="e">
            <v>#N/A</v>
          </cell>
          <cell r="AA2594"/>
          <cell r="AB2594"/>
          <cell r="AC2594"/>
          <cell r="AD2594"/>
          <cell r="AE2594" t="str">
            <v>ARRU</v>
          </cell>
          <cell r="AF2594" t="str">
            <v>FI</v>
          </cell>
          <cell r="AG2594"/>
          <cell r="AH2594"/>
        </row>
        <row r="2595">
          <cell r="A2595">
            <v>223440</v>
          </cell>
          <cell r="B2595">
            <v>1000</v>
          </cell>
          <cell r="C2595">
            <v>1035</v>
          </cell>
          <cell r="D2595" t="str">
            <v>SAKO</v>
          </cell>
          <cell r="E2595" t="str">
            <v/>
          </cell>
          <cell r="F2595" t="str">
            <v>X</v>
          </cell>
          <cell r="G2595" t="str">
            <v>INPUT CENVAT BED</v>
          </cell>
          <cell r="H2595" t="str">
            <v>INPUT CENVAT BED</v>
          </cell>
          <cell r="I2595" t="str">
            <v>A4301</v>
          </cell>
          <cell r="J2595" t="e">
            <v>#N/A</v>
          </cell>
          <cell r="K2595" t="e">
            <v>#N/A</v>
          </cell>
          <cell r="L2595"/>
          <cell r="M2595"/>
          <cell r="N2595" t="e">
            <v>#N/A</v>
          </cell>
          <cell r="O2595" t="e">
            <v>#N/A</v>
          </cell>
          <cell r="P2595" t="e">
            <v>#N/A</v>
          </cell>
          <cell r="Q2595" t="e">
            <v>#N/A</v>
          </cell>
          <cell r="R2595" t="e">
            <v>#N/A</v>
          </cell>
          <cell r="S2595" t="e">
            <v>#N/A</v>
          </cell>
          <cell r="T2595" t="e">
            <v>#N/A</v>
          </cell>
          <cell r="U2595" t="e">
            <v>#N/A</v>
          </cell>
          <cell r="V2595" t="e">
            <v>#N/A</v>
          </cell>
          <cell r="W2595"/>
          <cell r="X2595" t="e">
            <v>#N/A</v>
          </cell>
          <cell r="Y2595" t="e">
            <v>#N/A</v>
          </cell>
          <cell r="Z2595" t="e">
            <v>#N/A</v>
          </cell>
          <cell r="AA2595"/>
          <cell r="AB2595"/>
          <cell r="AC2595"/>
          <cell r="AD2595"/>
          <cell r="AE2595" t="str">
            <v>ARRU</v>
          </cell>
          <cell r="AF2595" t="str">
            <v>FI</v>
          </cell>
          <cell r="AG2595"/>
          <cell r="AH2595"/>
        </row>
        <row r="2596">
          <cell r="A2596">
            <v>223441</v>
          </cell>
          <cell r="B2596">
            <v>1000</v>
          </cell>
          <cell r="C2596">
            <v>1035</v>
          </cell>
          <cell r="D2596" t="str">
            <v>SAKO</v>
          </cell>
          <cell r="E2596" t="str">
            <v/>
          </cell>
          <cell r="F2596" t="str">
            <v>X</v>
          </cell>
          <cell r="G2596" t="str">
            <v>INPUT CENVAT ECESS</v>
          </cell>
          <cell r="H2596" t="str">
            <v>INPUT CENVAT ECESS</v>
          </cell>
          <cell r="I2596" t="str">
            <v>A4301</v>
          </cell>
          <cell r="J2596" t="e">
            <v>#N/A</v>
          </cell>
          <cell r="K2596" t="e">
            <v>#N/A</v>
          </cell>
          <cell r="L2596"/>
          <cell r="M2596"/>
          <cell r="N2596" t="e">
            <v>#N/A</v>
          </cell>
          <cell r="O2596" t="e">
            <v>#N/A</v>
          </cell>
          <cell r="P2596" t="e">
            <v>#N/A</v>
          </cell>
          <cell r="Q2596" t="e">
            <v>#N/A</v>
          </cell>
          <cell r="R2596" t="e">
            <v>#N/A</v>
          </cell>
          <cell r="S2596" t="e">
            <v>#N/A</v>
          </cell>
          <cell r="T2596" t="e">
            <v>#N/A</v>
          </cell>
          <cell r="U2596" t="e">
            <v>#N/A</v>
          </cell>
          <cell r="V2596" t="e">
            <v>#N/A</v>
          </cell>
          <cell r="W2596"/>
          <cell r="X2596" t="e">
            <v>#N/A</v>
          </cell>
          <cell r="Y2596" t="e">
            <v>#N/A</v>
          </cell>
          <cell r="Z2596" t="e">
            <v>#N/A</v>
          </cell>
          <cell r="AA2596"/>
          <cell r="AB2596"/>
          <cell r="AC2596"/>
          <cell r="AD2596"/>
          <cell r="AE2596" t="str">
            <v>ARRU</v>
          </cell>
          <cell r="AF2596" t="str">
            <v>FI</v>
          </cell>
          <cell r="AG2596"/>
          <cell r="AH2596"/>
        </row>
        <row r="2597">
          <cell r="A2597">
            <v>223442</v>
          </cell>
          <cell r="B2597">
            <v>1000</v>
          </cell>
          <cell r="C2597">
            <v>1035</v>
          </cell>
          <cell r="D2597" t="str">
            <v>SAKO</v>
          </cell>
          <cell r="E2597" t="str">
            <v/>
          </cell>
          <cell r="F2597" t="str">
            <v>X</v>
          </cell>
          <cell r="G2597" t="str">
            <v>INPUT CENVAT SECESS</v>
          </cell>
          <cell r="H2597" t="str">
            <v>INPUT CENVAT SECESS</v>
          </cell>
          <cell r="I2597" t="str">
            <v>A4301</v>
          </cell>
          <cell r="J2597" t="e">
            <v>#N/A</v>
          </cell>
          <cell r="K2597" t="e">
            <v>#N/A</v>
          </cell>
          <cell r="L2597"/>
          <cell r="M2597"/>
          <cell r="N2597" t="e">
            <v>#N/A</v>
          </cell>
          <cell r="O2597" t="e">
            <v>#N/A</v>
          </cell>
          <cell r="P2597" t="e">
            <v>#N/A</v>
          </cell>
          <cell r="Q2597" t="e">
            <v>#N/A</v>
          </cell>
          <cell r="R2597" t="e">
            <v>#N/A</v>
          </cell>
          <cell r="S2597" t="e">
            <v>#N/A</v>
          </cell>
          <cell r="T2597" t="e">
            <v>#N/A</v>
          </cell>
          <cell r="U2597" t="e">
            <v>#N/A</v>
          </cell>
          <cell r="V2597" t="e">
            <v>#N/A</v>
          </cell>
          <cell r="W2597"/>
          <cell r="X2597" t="e">
            <v>#N/A</v>
          </cell>
          <cell r="Y2597" t="e">
            <v>#N/A</v>
          </cell>
          <cell r="Z2597" t="e">
            <v>#N/A</v>
          </cell>
          <cell r="AA2597"/>
          <cell r="AB2597"/>
          <cell r="AC2597"/>
          <cell r="AD2597"/>
          <cell r="AE2597" t="str">
            <v>ARRU</v>
          </cell>
          <cell r="AF2597" t="str">
            <v>FI</v>
          </cell>
          <cell r="AG2597"/>
          <cell r="AH2597"/>
        </row>
        <row r="2598">
          <cell r="A2598">
            <v>223443</v>
          </cell>
          <cell r="B2598">
            <v>1000</v>
          </cell>
          <cell r="C2598">
            <v>1035</v>
          </cell>
          <cell r="D2598" t="str">
            <v>SAKO</v>
          </cell>
          <cell r="E2598" t="str">
            <v/>
          </cell>
          <cell r="F2598" t="str">
            <v>X</v>
          </cell>
          <cell r="G2598" t="str">
            <v>INPUT CENVAT ACD</v>
          </cell>
          <cell r="H2598" t="str">
            <v>INPUT CENVAT ACD</v>
          </cell>
          <cell r="I2598" t="str">
            <v>A4301</v>
          </cell>
          <cell r="J2598" t="e">
            <v>#N/A</v>
          </cell>
          <cell r="K2598" t="e">
            <v>#N/A</v>
          </cell>
          <cell r="L2598"/>
          <cell r="M2598"/>
          <cell r="N2598" t="e">
            <v>#N/A</v>
          </cell>
          <cell r="O2598" t="e">
            <v>#N/A</v>
          </cell>
          <cell r="P2598" t="e">
            <v>#N/A</v>
          </cell>
          <cell r="Q2598" t="e">
            <v>#N/A</v>
          </cell>
          <cell r="R2598" t="e">
            <v>#N/A</v>
          </cell>
          <cell r="S2598" t="e">
            <v>#N/A</v>
          </cell>
          <cell r="T2598" t="e">
            <v>#N/A</v>
          </cell>
          <cell r="U2598" t="e">
            <v>#N/A</v>
          </cell>
          <cell r="V2598" t="e">
            <v>#N/A</v>
          </cell>
          <cell r="W2598"/>
          <cell r="X2598" t="e">
            <v>#N/A</v>
          </cell>
          <cell r="Y2598" t="e">
            <v>#N/A</v>
          </cell>
          <cell r="Z2598" t="e">
            <v>#N/A</v>
          </cell>
          <cell r="AA2598"/>
          <cell r="AB2598"/>
          <cell r="AC2598"/>
          <cell r="AD2598"/>
          <cell r="AE2598" t="str">
            <v>ARRU</v>
          </cell>
          <cell r="AF2598" t="str">
            <v>FI</v>
          </cell>
          <cell r="AG2598"/>
          <cell r="AH2598"/>
        </row>
        <row r="2599">
          <cell r="A2599">
            <v>223444</v>
          </cell>
          <cell r="B2599">
            <v>1000</v>
          </cell>
          <cell r="C2599">
            <v>1035</v>
          </cell>
          <cell r="D2599" t="str">
            <v>SAKO</v>
          </cell>
          <cell r="E2599" t="str">
            <v/>
          </cell>
          <cell r="F2599" t="str">
            <v>X</v>
          </cell>
          <cell r="G2599" t="str">
            <v>CENVAT ON HOLD</v>
          </cell>
          <cell r="H2599" t="str">
            <v>CENVAT ON HOLD</v>
          </cell>
          <cell r="I2599" t="str">
            <v>A4301</v>
          </cell>
          <cell r="J2599" t="e">
            <v>#N/A</v>
          </cell>
          <cell r="K2599" t="e">
            <v>#N/A</v>
          </cell>
          <cell r="L2599"/>
          <cell r="M2599"/>
          <cell r="N2599" t="e">
            <v>#N/A</v>
          </cell>
          <cell r="O2599" t="e">
            <v>#N/A</v>
          </cell>
          <cell r="P2599" t="e">
            <v>#N/A</v>
          </cell>
          <cell r="Q2599" t="e">
            <v>#N/A</v>
          </cell>
          <cell r="R2599" t="e">
            <v>#N/A</v>
          </cell>
          <cell r="S2599" t="e">
            <v>#N/A</v>
          </cell>
          <cell r="T2599" t="e">
            <v>#N/A</v>
          </cell>
          <cell r="U2599" t="e">
            <v>#N/A</v>
          </cell>
          <cell r="V2599" t="e">
            <v>#N/A</v>
          </cell>
          <cell r="W2599"/>
          <cell r="X2599" t="e">
            <v>#N/A</v>
          </cell>
          <cell r="Y2599" t="e">
            <v>#N/A</v>
          </cell>
          <cell r="Z2599" t="e">
            <v>#N/A</v>
          </cell>
          <cell r="AA2599"/>
          <cell r="AB2599"/>
          <cell r="AC2599"/>
          <cell r="AD2599"/>
          <cell r="AE2599" t="str">
            <v>ARRU</v>
          </cell>
          <cell r="AF2599" t="str">
            <v>FI</v>
          </cell>
          <cell r="AG2599"/>
          <cell r="AH2599"/>
        </row>
        <row r="2600">
          <cell r="A2600">
            <v>223445</v>
          </cell>
          <cell r="B2600">
            <v>1000</v>
          </cell>
          <cell r="C2600">
            <v>1035</v>
          </cell>
          <cell r="D2600" t="str">
            <v>SAKO</v>
          </cell>
          <cell r="E2600" t="str">
            <v/>
          </cell>
          <cell r="F2600" t="str">
            <v>X</v>
          </cell>
          <cell r="G2600" t="str">
            <v>CENVAT CR INPUT CAPI</v>
          </cell>
          <cell r="H2600" t="str">
            <v>CENVAT CREDIT INPUT CAPITAL</v>
          </cell>
          <cell r="I2600" t="str">
            <v>A4301</v>
          </cell>
          <cell r="J2600" t="e">
            <v>#N/A</v>
          </cell>
          <cell r="K2600" t="e">
            <v>#N/A</v>
          </cell>
          <cell r="L2600"/>
          <cell r="M2600"/>
          <cell r="N2600" t="e">
            <v>#N/A</v>
          </cell>
          <cell r="O2600" t="e">
            <v>#N/A</v>
          </cell>
          <cell r="P2600" t="e">
            <v>#N/A</v>
          </cell>
          <cell r="Q2600" t="e">
            <v>#N/A</v>
          </cell>
          <cell r="R2600" t="e">
            <v>#N/A</v>
          </cell>
          <cell r="S2600" t="e">
            <v>#N/A</v>
          </cell>
          <cell r="T2600" t="e">
            <v>#N/A</v>
          </cell>
          <cell r="U2600" t="e">
            <v>#N/A</v>
          </cell>
          <cell r="V2600" t="e">
            <v>#N/A</v>
          </cell>
          <cell r="W2600"/>
          <cell r="X2600" t="e">
            <v>#N/A</v>
          </cell>
          <cell r="Y2600" t="e">
            <v>#N/A</v>
          </cell>
          <cell r="Z2600" t="e">
            <v>#N/A</v>
          </cell>
          <cell r="AA2600"/>
          <cell r="AB2600"/>
          <cell r="AC2600"/>
          <cell r="AD2600"/>
          <cell r="AE2600" t="str">
            <v>ARRU</v>
          </cell>
          <cell r="AF2600" t="str">
            <v>FI</v>
          </cell>
          <cell r="AG2600"/>
          <cell r="AH2600"/>
        </row>
        <row r="2601">
          <cell r="A2601">
            <v>223446</v>
          </cell>
          <cell r="B2601">
            <v>1000</v>
          </cell>
          <cell r="C2601">
            <v>1035</v>
          </cell>
          <cell r="D2601" t="str">
            <v>SAKO</v>
          </cell>
          <cell r="E2601" t="str">
            <v/>
          </cell>
          <cell r="F2601" t="str">
            <v>X</v>
          </cell>
          <cell r="G2601" t="str">
            <v>CAP CENVAT BED INPUT</v>
          </cell>
          <cell r="H2601" t="str">
            <v>CAPITAL CENVAT BED INPUT</v>
          </cell>
          <cell r="I2601" t="str">
            <v>A4301</v>
          </cell>
          <cell r="J2601" t="e">
            <v>#N/A</v>
          </cell>
          <cell r="K2601" t="e">
            <v>#N/A</v>
          </cell>
          <cell r="L2601"/>
          <cell r="M2601"/>
          <cell r="N2601" t="e">
            <v>#N/A</v>
          </cell>
          <cell r="O2601" t="e">
            <v>#N/A</v>
          </cell>
          <cell r="P2601" t="e">
            <v>#N/A</v>
          </cell>
          <cell r="Q2601" t="e">
            <v>#N/A</v>
          </cell>
          <cell r="R2601" t="e">
            <v>#N/A</v>
          </cell>
          <cell r="S2601" t="e">
            <v>#N/A</v>
          </cell>
          <cell r="T2601" t="e">
            <v>#N/A</v>
          </cell>
          <cell r="U2601" t="e">
            <v>#N/A</v>
          </cell>
          <cell r="V2601" t="e">
            <v>#N/A</v>
          </cell>
          <cell r="W2601"/>
          <cell r="X2601" t="e">
            <v>#N/A</v>
          </cell>
          <cell r="Y2601" t="e">
            <v>#N/A</v>
          </cell>
          <cell r="Z2601" t="e">
            <v>#N/A</v>
          </cell>
          <cell r="AA2601"/>
          <cell r="AB2601"/>
          <cell r="AC2601"/>
          <cell r="AD2601"/>
          <cell r="AE2601" t="str">
            <v>ARRU</v>
          </cell>
          <cell r="AF2601" t="str">
            <v>FI</v>
          </cell>
          <cell r="AG2601"/>
          <cell r="AH2601"/>
        </row>
        <row r="2602">
          <cell r="A2602">
            <v>223447</v>
          </cell>
          <cell r="B2602">
            <v>1000</v>
          </cell>
          <cell r="C2602">
            <v>1035</v>
          </cell>
          <cell r="D2602" t="str">
            <v>SAKO</v>
          </cell>
          <cell r="E2602" t="str">
            <v/>
          </cell>
          <cell r="F2602" t="str">
            <v>X</v>
          </cell>
          <cell r="G2602" t="str">
            <v>CAP CENVAT ECESS INP</v>
          </cell>
          <cell r="H2602" t="str">
            <v>CAPITAL CENVAT ECESS INPUT</v>
          </cell>
          <cell r="I2602" t="str">
            <v>A4301</v>
          </cell>
          <cell r="J2602" t="e">
            <v>#N/A</v>
          </cell>
          <cell r="K2602" t="e">
            <v>#N/A</v>
          </cell>
          <cell r="L2602"/>
          <cell r="M2602"/>
          <cell r="N2602" t="e">
            <v>#N/A</v>
          </cell>
          <cell r="O2602" t="e">
            <v>#N/A</v>
          </cell>
          <cell r="P2602" t="e">
            <v>#N/A</v>
          </cell>
          <cell r="Q2602" t="e">
            <v>#N/A</v>
          </cell>
          <cell r="R2602" t="e">
            <v>#N/A</v>
          </cell>
          <cell r="S2602" t="e">
            <v>#N/A</v>
          </cell>
          <cell r="T2602" t="e">
            <v>#N/A</v>
          </cell>
          <cell r="U2602" t="e">
            <v>#N/A</v>
          </cell>
          <cell r="V2602" t="e">
            <v>#N/A</v>
          </cell>
          <cell r="W2602"/>
          <cell r="X2602" t="e">
            <v>#N/A</v>
          </cell>
          <cell r="Y2602" t="e">
            <v>#N/A</v>
          </cell>
          <cell r="Z2602" t="e">
            <v>#N/A</v>
          </cell>
          <cell r="AA2602"/>
          <cell r="AB2602"/>
          <cell r="AC2602"/>
          <cell r="AD2602"/>
          <cell r="AE2602" t="str">
            <v>ARRU</v>
          </cell>
          <cell r="AF2602" t="str">
            <v>FI</v>
          </cell>
          <cell r="AG2602"/>
          <cell r="AH2602"/>
        </row>
        <row r="2603">
          <cell r="A2603">
            <v>223448</v>
          </cell>
          <cell r="B2603">
            <v>1000</v>
          </cell>
          <cell r="C2603">
            <v>1035</v>
          </cell>
          <cell r="D2603" t="str">
            <v>SAKO</v>
          </cell>
          <cell r="E2603" t="str">
            <v/>
          </cell>
          <cell r="F2603" t="str">
            <v>X</v>
          </cell>
          <cell r="G2603" t="str">
            <v>CAP CENVAT SECESS IN</v>
          </cell>
          <cell r="H2603" t="str">
            <v>CAPITAL CENVAT SECESS INPUT</v>
          </cell>
          <cell r="I2603" t="str">
            <v>A4301</v>
          </cell>
          <cell r="J2603" t="e">
            <v>#N/A</v>
          </cell>
          <cell r="K2603" t="e">
            <v>#N/A</v>
          </cell>
          <cell r="L2603"/>
          <cell r="M2603"/>
          <cell r="N2603" t="e">
            <v>#N/A</v>
          </cell>
          <cell r="O2603" t="e">
            <v>#N/A</v>
          </cell>
          <cell r="P2603" t="e">
            <v>#N/A</v>
          </cell>
          <cell r="Q2603" t="e">
            <v>#N/A</v>
          </cell>
          <cell r="R2603" t="e">
            <v>#N/A</v>
          </cell>
          <cell r="S2603" t="e">
            <v>#N/A</v>
          </cell>
          <cell r="T2603" t="e">
            <v>#N/A</v>
          </cell>
          <cell r="U2603" t="e">
            <v>#N/A</v>
          </cell>
          <cell r="V2603" t="e">
            <v>#N/A</v>
          </cell>
          <cell r="W2603"/>
          <cell r="X2603" t="e">
            <v>#N/A</v>
          </cell>
          <cell r="Y2603" t="e">
            <v>#N/A</v>
          </cell>
          <cell r="Z2603" t="e">
            <v>#N/A</v>
          </cell>
          <cell r="AA2603"/>
          <cell r="AB2603"/>
          <cell r="AC2603"/>
          <cell r="AD2603"/>
          <cell r="AE2603" t="str">
            <v>ARRU</v>
          </cell>
          <cell r="AF2603" t="str">
            <v>FI</v>
          </cell>
          <cell r="AG2603"/>
          <cell r="AH2603"/>
        </row>
        <row r="2604">
          <cell r="A2604">
            <v>223449</v>
          </cell>
          <cell r="B2604">
            <v>1000</v>
          </cell>
          <cell r="C2604">
            <v>1035</v>
          </cell>
          <cell r="D2604" t="str">
            <v>SAKO</v>
          </cell>
          <cell r="E2604" t="str">
            <v/>
          </cell>
          <cell r="F2604" t="str">
            <v>X</v>
          </cell>
          <cell r="G2604" t="str">
            <v>CAP CENVAT ACD INPUT</v>
          </cell>
          <cell r="H2604" t="str">
            <v>CAPITAL CENVAT ACD INPUT</v>
          </cell>
          <cell r="I2604" t="str">
            <v>A4301</v>
          </cell>
          <cell r="J2604" t="e">
            <v>#N/A</v>
          </cell>
          <cell r="K2604" t="e">
            <v>#N/A</v>
          </cell>
          <cell r="L2604"/>
          <cell r="M2604"/>
          <cell r="N2604" t="e">
            <v>#N/A</v>
          </cell>
          <cell r="O2604" t="e">
            <v>#N/A</v>
          </cell>
          <cell r="P2604" t="e">
            <v>#N/A</v>
          </cell>
          <cell r="Q2604" t="e">
            <v>#N/A</v>
          </cell>
          <cell r="R2604" t="e">
            <v>#N/A</v>
          </cell>
          <cell r="S2604" t="e">
            <v>#N/A</v>
          </cell>
          <cell r="T2604" t="e">
            <v>#N/A</v>
          </cell>
          <cell r="U2604" t="e">
            <v>#N/A</v>
          </cell>
          <cell r="V2604" t="e">
            <v>#N/A</v>
          </cell>
          <cell r="W2604"/>
          <cell r="X2604" t="e">
            <v>#N/A</v>
          </cell>
          <cell r="Y2604" t="e">
            <v>#N/A</v>
          </cell>
          <cell r="Z2604" t="e">
            <v>#N/A</v>
          </cell>
          <cell r="AA2604"/>
          <cell r="AB2604"/>
          <cell r="AC2604"/>
          <cell r="AD2604"/>
          <cell r="AE2604" t="str">
            <v>ARRU</v>
          </cell>
          <cell r="AF2604" t="str">
            <v>FI</v>
          </cell>
          <cell r="AG2604"/>
          <cell r="AH2604"/>
        </row>
        <row r="2605">
          <cell r="A2605">
            <v>223450</v>
          </cell>
          <cell r="B2605">
            <v>1000</v>
          </cell>
          <cell r="C2605">
            <v>1035</v>
          </cell>
          <cell r="D2605" t="str">
            <v>SAKO</v>
          </cell>
          <cell r="E2605" t="str">
            <v/>
          </cell>
          <cell r="F2605" t="str">
            <v>X</v>
          </cell>
          <cell r="G2605" t="str">
            <v>INPUT CENVAT ACD SET</v>
          </cell>
          <cell r="H2605" t="str">
            <v>INPUT CENVAT ACD SET OFF</v>
          </cell>
          <cell r="I2605" t="str">
            <v>A4301</v>
          </cell>
          <cell r="J2605" t="e">
            <v>#N/A</v>
          </cell>
          <cell r="K2605" t="e">
            <v>#N/A</v>
          </cell>
          <cell r="L2605"/>
          <cell r="M2605"/>
          <cell r="N2605" t="e">
            <v>#N/A</v>
          </cell>
          <cell r="O2605" t="e">
            <v>#N/A</v>
          </cell>
          <cell r="P2605" t="e">
            <v>#N/A</v>
          </cell>
          <cell r="Q2605" t="e">
            <v>#N/A</v>
          </cell>
          <cell r="R2605" t="e">
            <v>#N/A</v>
          </cell>
          <cell r="S2605" t="e">
            <v>#N/A</v>
          </cell>
          <cell r="T2605" t="e">
            <v>#N/A</v>
          </cell>
          <cell r="U2605" t="e">
            <v>#N/A</v>
          </cell>
          <cell r="V2605" t="e">
            <v>#N/A</v>
          </cell>
          <cell r="W2605"/>
          <cell r="X2605" t="e">
            <v>#N/A</v>
          </cell>
          <cell r="Y2605" t="e">
            <v>#N/A</v>
          </cell>
          <cell r="Z2605" t="e">
            <v>#N/A</v>
          </cell>
          <cell r="AA2605"/>
          <cell r="AB2605"/>
          <cell r="AC2605"/>
          <cell r="AD2605"/>
          <cell r="AE2605" t="str">
            <v>ARRU</v>
          </cell>
          <cell r="AF2605" t="str">
            <v>FI</v>
          </cell>
          <cell r="AG2605"/>
          <cell r="AH2605"/>
        </row>
        <row r="2606">
          <cell r="A2606">
            <v>223451</v>
          </cell>
          <cell r="B2606">
            <v>1000</v>
          </cell>
          <cell r="C2606">
            <v>1035</v>
          </cell>
          <cell r="D2606" t="str">
            <v>SAKO</v>
          </cell>
          <cell r="E2606" t="str">
            <v/>
          </cell>
          <cell r="F2606" t="str">
            <v>X</v>
          </cell>
          <cell r="G2606" t="str">
            <v>EXCICE DURT REC REBA</v>
          </cell>
          <cell r="H2606" t="str">
            <v>EXCISE DUTY RECEIVABLE UNDER REBATE</v>
          </cell>
          <cell r="I2606" t="str">
            <v>A4301</v>
          </cell>
          <cell r="J2606" t="e">
            <v>#N/A</v>
          </cell>
          <cell r="K2606" t="e">
            <v>#N/A</v>
          </cell>
          <cell r="L2606"/>
          <cell r="M2606"/>
          <cell r="N2606" t="e">
            <v>#N/A</v>
          </cell>
          <cell r="O2606" t="e">
            <v>#N/A</v>
          </cell>
          <cell r="P2606" t="e">
            <v>#N/A</v>
          </cell>
          <cell r="Q2606" t="e">
            <v>#N/A</v>
          </cell>
          <cell r="R2606" t="e">
            <v>#N/A</v>
          </cell>
          <cell r="S2606" t="e">
            <v>#N/A</v>
          </cell>
          <cell r="T2606" t="e">
            <v>#N/A</v>
          </cell>
          <cell r="U2606" t="e">
            <v>#N/A</v>
          </cell>
          <cell r="V2606" t="e">
            <v>#N/A</v>
          </cell>
          <cell r="W2606"/>
          <cell r="X2606" t="e">
            <v>#N/A</v>
          </cell>
          <cell r="Y2606" t="e">
            <v>#N/A</v>
          </cell>
          <cell r="Z2606" t="e">
            <v>#N/A</v>
          </cell>
          <cell r="AA2606"/>
          <cell r="AB2606"/>
          <cell r="AC2606"/>
          <cell r="AD2606"/>
          <cell r="AE2606" t="str">
            <v>ARRU</v>
          </cell>
          <cell r="AF2606" t="str">
            <v>FI</v>
          </cell>
          <cell r="AG2606"/>
          <cell r="AH2606"/>
        </row>
        <row r="2607">
          <cell r="A2607">
            <v>223452</v>
          </cell>
          <cell r="B2607">
            <v>1000</v>
          </cell>
          <cell r="C2607">
            <v>1035</v>
          </cell>
          <cell r="D2607" t="str">
            <v>SAKO</v>
          </cell>
          <cell r="E2607" t="str">
            <v/>
          </cell>
          <cell r="F2607" t="str">
            <v>X</v>
          </cell>
          <cell r="G2607" t="str">
            <v>EXPORT INCENTIVE REC</v>
          </cell>
          <cell r="H2607" t="str">
            <v>EXPORT INCENTIVE RECEIVABLE</v>
          </cell>
          <cell r="I2607" t="str">
            <v>A4301</v>
          </cell>
          <cell r="J2607" t="e">
            <v>#N/A</v>
          </cell>
          <cell r="K2607" t="e">
            <v>#N/A</v>
          </cell>
          <cell r="L2607"/>
          <cell r="M2607"/>
          <cell r="N2607" t="e">
            <v>#N/A</v>
          </cell>
          <cell r="O2607" t="e">
            <v>#N/A</v>
          </cell>
          <cell r="P2607" t="e">
            <v>#N/A</v>
          </cell>
          <cell r="Q2607" t="e">
            <v>#N/A</v>
          </cell>
          <cell r="R2607" t="e">
            <v>#N/A</v>
          </cell>
          <cell r="S2607" t="e">
            <v>#N/A</v>
          </cell>
          <cell r="T2607" t="e">
            <v>#N/A</v>
          </cell>
          <cell r="U2607" t="e">
            <v>#N/A</v>
          </cell>
          <cell r="V2607" t="e">
            <v>#N/A</v>
          </cell>
          <cell r="W2607"/>
          <cell r="X2607" t="e">
            <v>#N/A</v>
          </cell>
          <cell r="Y2607" t="e">
            <v>#N/A</v>
          </cell>
          <cell r="Z2607" t="e">
            <v>#N/A</v>
          </cell>
          <cell r="AA2607"/>
          <cell r="AB2607"/>
          <cell r="AC2607"/>
          <cell r="AD2607"/>
          <cell r="AE2607" t="str">
            <v>ARRU</v>
          </cell>
          <cell r="AF2607" t="str">
            <v>FI</v>
          </cell>
          <cell r="AG2607"/>
          <cell r="AH2607"/>
        </row>
        <row r="2608">
          <cell r="A2608">
            <v>223500</v>
          </cell>
          <cell r="B2608">
            <v>1000</v>
          </cell>
          <cell r="C2608">
            <v>1035</v>
          </cell>
          <cell r="D2608" t="str">
            <v>SAKO</v>
          </cell>
          <cell r="E2608" t="str">
            <v/>
          </cell>
          <cell r="F2608" t="str">
            <v>X</v>
          </cell>
          <cell r="G2608" t="str">
            <v>VAT COL PROV RECEIV</v>
          </cell>
          <cell r="H2608" t="str">
            <v>VAT COLLECTED PROVISIONS RECEIVABLES</v>
          </cell>
          <cell r="I2608" t="str">
            <v>P4300</v>
          </cell>
          <cell r="J2608" t="e">
            <v>#N/A</v>
          </cell>
          <cell r="K2608" t="e">
            <v>#N/A</v>
          </cell>
          <cell r="L2608"/>
          <cell r="M2608"/>
          <cell r="N2608" t="e">
            <v>#N/A</v>
          </cell>
          <cell r="O2608" t="e">
            <v>#N/A</v>
          </cell>
          <cell r="P2608" t="e">
            <v>#N/A</v>
          </cell>
          <cell r="Q2608" t="e">
            <v>#N/A</v>
          </cell>
          <cell r="R2608" t="e">
            <v>#N/A</v>
          </cell>
          <cell r="S2608" t="e">
            <v>#N/A</v>
          </cell>
          <cell r="T2608" t="e">
            <v>#N/A</v>
          </cell>
          <cell r="U2608" t="e">
            <v>#N/A</v>
          </cell>
          <cell r="V2608" t="e">
            <v>#N/A</v>
          </cell>
          <cell r="W2608"/>
          <cell r="X2608" t="e">
            <v>#N/A</v>
          </cell>
          <cell r="Y2608" t="e">
            <v>#N/A</v>
          </cell>
          <cell r="Z2608" t="e">
            <v>#N/A</v>
          </cell>
          <cell r="AA2608"/>
          <cell r="AB2608"/>
          <cell r="AC2608"/>
          <cell r="AD2608"/>
          <cell r="AE2608" t="str">
            <v>ARRU</v>
          </cell>
          <cell r="AF2608" t="str">
            <v>FI</v>
          </cell>
          <cell r="AG2608"/>
          <cell r="AH2608"/>
        </row>
        <row r="2609">
          <cell r="A2609">
            <v>223509</v>
          </cell>
          <cell r="B2609">
            <v>1000</v>
          </cell>
          <cell r="C2609">
            <v>1035</v>
          </cell>
          <cell r="D2609" t="str">
            <v>SAKO</v>
          </cell>
          <cell r="E2609" t="str">
            <v/>
          </cell>
          <cell r="F2609" t="str">
            <v>X</v>
          </cell>
          <cell r="G2609" t="str">
            <v>VAT COLPROV REC CONV</v>
          </cell>
          <cell r="H2609" t="str">
            <v>VAT COLLECTED PROVISIONS RECEIVABLES REPRISE</v>
          </cell>
          <cell r="I2609" t="str">
            <v>P4300</v>
          </cell>
          <cell r="J2609" t="e">
            <v>#N/A</v>
          </cell>
          <cell r="K2609" t="e">
            <v>#N/A</v>
          </cell>
          <cell r="L2609"/>
          <cell r="M2609"/>
          <cell r="N2609" t="e">
            <v>#N/A</v>
          </cell>
          <cell r="O2609" t="e">
            <v>#N/A</v>
          </cell>
          <cell r="P2609" t="e">
            <v>#N/A</v>
          </cell>
          <cell r="Q2609" t="e">
            <v>#N/A</v>
          </cell>
          <cell r="R2609" t="e">
            <v>#N/A</v>
          </cell>
          <cell r="S2609" t="e">
            <v>#N/A</v>
          </cell>
          <cell r="T2609" t="e">
            <v>#N/A</v>
          </cell>
          <cell r="U2609" t="e">
            <v>#N/A</v>
          </cell>
          <cell r="V2609" t="e">
            <v>#N/A</v>
          </cell>
          <cell r="W2609"/>
          <cell r="X2609" t="e">
            <v>#N/A</v>
          </cell>
          <cell r="Y2609" t="e">
            <v>#N/A</v>
          </cell>
          <cell r="Z2609" t="e">
            <v>#N/A</v>
          </cell>
          <cell r="AA2609"/>
          <cell r="AB2609"/>
          <cell r="AC2609"/>
          <cell r="AD2609"/>
          <cell r="AE2609" t="str">
            <v>ARRU</v>
          </cell>
          <cell r="AF2609" t="str">
            <v>FI</v>
          </cell>
          <cell r="AG2609"/>
          <cell r="AH2609"/>
        </row>
        <row r="2610">
          <cell r="A2610">
            <v>223600</v>
          </cell>
          <cell r="B2610">
            <v>1000</v>
          </cell>
          <cell r="C2610">
            <v>1035</v>
          </cell>
          <cell r="D2610" t="str">
            <v>SAKO</v>
          </cell>
          <cell r="E2610" t="str">
            <v/>
          </cell>
          <cell r="F2610" t="str">
            <v>X</v>
          </cell>
          <cell r="G2610" t="str">
            <v>VAT REC PROV PAYABLE</v>
          </cell>
          <cell r="H2610" t="str">
            <v>VAT RECOVERABLE PROVISIONS PAYABLE</v>
          </cell>
          <cell r="I2610" t="str">
            <v>A4301</v>
          </cell>
          <cell r="J2610" t="e">
            <v>#N/A</v>
          </cell>
          <cell r="K2610" t="e">
            <v>#N/A</v>
          </cell>
          <cell r="L2610"/>
          <cell r="M2610"/>
          <cell r="N2610" t="e">
            <v>#N/A</v>
          </cell>
          <cell r="O2610" t="e">
            <v>#N/A</v>
          </cell>
          <cell r="P2610" t="e">
            <v>#N/A</v>
          </cell>
          <cell r="Q2610" t="e">
            <v>#N/A</v>
          </cell>
          <cell r="R2610" t="e">
            <v>#N/A</v>
          </cell>
          <cell r="S2610" t="e">
            <v>#N/A</v>
          </cell>
          <cell r="T2610" t="e">
            <v>#N/A</v>
          </cell>
          <cell r="U2610" t="e">
            <v>#N/A</v>
          </cell>
          <cell r="V2610" t="e">
            <v>#N/A</v>
          </cell>
          <cell r="W2610"/>
          <cell r="X2610" t="e">
            <v>#N/A</v>
          </cell>
          <cell r="Y2610" t="e">
            <v>#N/A</v>
          </cell>
          <cell r="Z2610" t="e">
            <v>#N/A</v>
          </cell>
          <cell r="AA2610"/>
          <cell r="AB2610"/>
          <cell r="AC2610"/>
          <cell r="AD2610"/>
          <cell r="AE2610" t="str">
            <v>ARRU</v>
          </cell>
          <cell r="AF2610" t="str">
            <v>FI</v>
          </cell>
          <cell r="AG2610"/>
          <cell r="AH2610"/>
        </row>
        <row r="2611">
          <cell r="A2611">
            <v>223601</v>
          </cell>
          <cell r="B2611">
            <v>1000</v>
          </cell>
          <cell r="C2611">
            <v>1035</v>
          </cell>
          <cell r="D2611" t="str">
            <v>SAKO</v>
          </cell>
          <cell r="E2611" t="str">
            <v/>
          </cell>
          <cell r="F2611" t="str">
            <v>X</v>
          </cell>
          <cell r="G2611" t="str">
            <v>VAT W/H PROV PAYABLE</v>
          </cell>
          <cell r="H2611" t="str">
            <v>VAT WITHHOLDING PROVISION PAYABLE</v>
          </cell>
          <cell r="I2611" t="str">
            <v>P4300</v>
          </cell>
          <cell r="J2611" t="e">
            <v>#N/A</v>
          </cell>
          <cell r="K2611" t="e">
            <v>#N/A</v>
          </cell>
          <cell r="L2611"/>
          <cell r="M2611"/>
          <cell r="N2611" t="e">
            <v>#N/A</v>
          </cell>
          <cell r="O2611" t="e">
            <v>#N/A</v>
          </cell>
          <cell r="P2611" t="e">
            <v>#N/A</v>
          </cell>
          <cell r="Q2611" t="e">
            <v>#N/A</v>
          </cell>
          <cell r="R2611" t="e">
            <v>#N/A</v>
          </cell>
          <cell r="S2611" t="e">
            <v>#N/A</v>
          </cell>
          <cell r="T2611" t="e">
            <v>#N/A</v>
          </cell>
          <cell r="U2611" t="e">
            <v>#N/A</v>
          </cell>
          <cell r="V2611" t="e">
            <v>#N/A</v>
          </cell>
          <cell r="W2611"/>
          <cell r="X2611" t="e">
            <v>#N/A</v>
          </cell>
          <cell r="Y2611" t="e">
            <v>#N/A</v>
          </cell>
          <cell r="Z2611" t="e">
            <v>#N/A</v>
          </cell>
          <cell r="AA2611"/>
          <cell r="AB2611"/>
          <cell r="AC2611"/>
          <cell r="AD2611"/>
          <cell r="AE2611" t="str">
            <v>ARRU</v>
          </cell>
          <cell r="AF2611" t="str">
            <v>FI</v>
          </cell>
          <cell r="AG2611"/>
          <cell r="AH2611"/>
        </row>
        <row r="2612">
          <cell r="A2612">
            <v>223602</v>
          </cell>
          <cell r="B2612">
            <v>1000</v>
          </cell>
          <cell r="C2612">
            <v>1035</v>
          </cell>
          <cell r="D2612" t="str">
            <v>SAKO</v>
          </cell>
          <cell r="E2612" t="str">
            <v/>
          </cell>
          <cell r="F2612" t="str">
            <v>X</v>
          </cell>
          <cell r="G2612" t="str">
            <v>VAT W/H PAYABLE</v>
          </cell>
          <cell r="H2612" t="str">
            <v>VAT WITHHOLDING PAYABLE</v>
          </cell>
          <cell r="I2612" t="str">
            <v>P4300</v>
          </cell>
          <cell r="J2612" t="e">
            <v>#N/A</v>
          </cell>
          <cell r="K2612" t="e">
            <v>#N/A</v>
          </cell>
          <cell r="L2612"/>
          <cell r="M2612"/>
          <cell r="N2612" t="e">
            <v>#N/A</v>
          </cell>
          <cell r="O2612" t="e">
            <v>#N/A</v>
          </cell>
          <cell r="P2612" t="e">
            <v>#N/A</v>
          </cell>
          <cell r="Q2612" t="e">
            <v>#N/A</v>
          </cell>
          <cell r="R2612" t="e">
            <v>#N/A</v>
          </cell>
          <cell r="S2612" t="e">
            <v>#N/A</v>
          </cell>
          <cell r="T2612" t="e">
            <v>#N/A</v>
          </cell>
          <cell r="U2612" t="e">
            <v>#N/A</v>
          </cell>
          <cell r="V2612" t="e">
            <v>#N/A</v>
          </cell>
          <cell r="W2612"/>
          <cell r="X2612" t="e">
            <v>#N/A</v>
          </cell>
          <cell r="Y2612" t="e">
            <v>#N/A</v>
          </cell>
          <cell r="Z2612" t="e">
            <v>#N/A</v>
          </cell>
          <cell r="AA2612"/>
          <cell r="AB2612"/>
          <cell r="AC2612"/>
          <cell r="AD2612"/>
          <cell r="AE2612" t="str">
            <v>ARRU</v>
          </cell>
          <cell r="AF2612" t="str">
            <v>FI</v>
          </cell>
          <cell r="AG2612"/>
          <cell r="AH2612"/>
        </row>
        <row r="2613">
          <cell r="A2613">
            <v>223609</v>
          </cell>
          <cell r="B2613">
            <v>1000</v>
          </cell>
          <cell r="C2613">
            <v>1035</v>
          </cell>
          <cell r="D2613" t="str">
            <v>SAKO</v>
          </cell>
          <cell r="E2613" t="str">
            <v/>
          </cell>
          <cell r="F2613" t="str">
            <v>X</v>
          </cell>
          <cell r="G2613" t="str">
            <v>VAT REC PROV PAY CON</v>
          </cell>
          <cell r="H2613" t="str">
            <v>VAT RECOVERABLE PROVISIONS PAYABLE CONVERSION</v>
          </cell>
          <cell r="I2613" t="str">
            <v>A4301</v>
          </cell>
          <cell r="J2613" t="e">
            <v>#N/A</v>
          </cell>
          <cell r="K2613" t="e">
            <v>#N/A</v>
          </cell>
          <cell r="L2613"/>
          <cell r="M2613"/>
          <cell r="N2613" t="e">
            <v>#N/A</v>
          </cell>
          <cell r="O2613" t="e">
            <v>#N/A</v>
          </cell>
          <cell r="P2613" t="e">
            <v>#N/A</v>
          </cell>
          <cell r="Q2613" t="e">
            <v>#N/A</v>
          </cell>
          <cell r="R2613" t="e">
            <v>#N/A</v>
          </cell>
          <cell r="S2613" t="e">
            <v>#N/A</v>
          </cell>
          <cell r="T2613" t="e">
            <v>#N/A</v>
          </cell>
          <cell r="U2613" t="e">
            <v>#N/A</v>
          </cell>
          <cell r="V2613" t="e">
            <v>#N/A</v>
          </cell>
          <cell r="W2613"/>
          <cell r="X2613" t="e">
            <v>#N/A</v>
          </cell>
          <cell r="Y2613" t="e">
            <v>#N/A</v>
          </cell>
          <cell r="Z2613" t="e">
            <v>#N/A</v>
          </cell>
          <cell r="AA2613"/>
          <cell r="AB2613"/>
          <cell r="AC2613"/>
          <cell r="AD2613"/>
          <cell r="AE2613" t="str">
            <v>ARRU</v>
          </cell>
          <cell r="AF2613" t="str">
            <v>FI</v>
          </cell>
          <cell r="AG2613"/>
          <cell r="AH2613"/>
        </row>
        <row r="2614">
          <cell r="A2614">
            <v>223700</v>
          </cell>
          <cell r="B2614">
            <v>1000</v>
          </cell>
          <cell r="C2614">
            <v>1035</v>
          </cell>
          <cell r="D2614" t="str">
            <v>SAKO</v>
          </cell>
          <cell r="E2614" t="str">
            <v/>
          </cell>
          <cell r="F2614" t="str">
            <v>X</v>
          </cell>
          <cell r="G2614" t="str">
            <v>VAT DOWNP. SUPPLIER</v>
          </cell>
          <cell r="H2614" t="str">
            <v>VAT DOWNPAYMENT TO SUPPLIER</v>
          </cell>
          <cell r="I2614" t="str">
            <v>P4300</v>
          </cell>
          <cell r="J2614" t="e">
            <v>#N/A</v>
          </cell>
          <cell r="K2614" t="e">
            <v>#N/A</v>
          </cell>
          <cell r="L2614"/>
          <cell r="M2614"/>
          <cell r="N2614" t="e">
            <v>#N/A</v>
          </cell>
          <cell r="O2614" t="e">
            <v>#N/A</v>
          </cell>
          <cell r="P2614" t="e">
            <v>#N/A</v>
          </cell>
          <cell r="Q2614" t="str">
            <v>76BA223700</v>
          </cell>
          <cell r="R2614" t="e">
            <v>#N/A</v>
          </cell>
          <cell r="S2614" t="e">
            <v>#N/A</v>
          </cell>
          <cell r="T2614" t="e">
            <v>#N/A</v>
          </cell>
          <cell r="U2614" t="e">
            <v>#N/A</v>
          </cell>
          <cell r="V2614" t="e">
            <v>#N/A</v>
          </cell>
          <cell r="W2614"/>
          <cell r="X2614" t="e">
            <v>#N/A</v>
          </cell>
          <cell r="Y2614" t="e">
            <v>#N/A</v>
          </cell>
          <cell r="Z2614" t="e">
            <v>#N/A</v>
          </cell>
          <cell r="AA2614"/>
          <cell r="AB2614"/>
          <cell r="AC2614"/>
          <cell r="AD2614"/>
          <cell r="AE2614" t="str">
            <v>ARRU</v>
          </cell>
          <cell r="AF2614" t="str">
            <v>FI</v>
          </cell>
          <cell r="AG2614" t="str">
            <v>НДСпоАвансиПредоплВыд</v>
          </cell>
          <cell r="AH2614" t="str">
            <v>НДС по авансам и предоплатам выданным</v>
          </cell>
        </row>
        <row r="2615">
          <cell r="A2615">
            <v>223720</v>
          </cell>
          <cell r="B2615">
            <v>1000</v>
          </cell>
          <cell r="C2615">
            <v>1035</v>
          </cell>
          <cell r="D2615" t="str">
            <v>SAKO</v>
          </cell>
          <cell r="E2615" t="str">
            <v/>
          </cell>
          <cell r="F2615" t="str">
            <v>X</v>
          </cell>
          <cell r="G2615" t="str">
            <v>VAT DOWNP. CUST</v>
          </cell>
          <cell r="H2615" t="str">
            <v>VAT DOWNPAYMENT FROM CUSTOMER</v>
          </cell>
          <cell r="I2615" t="str">
            <v>P4300</v>
          </cell>
          <cell r="J2615" t="e">
            <v>#N/A</v>
          </cell>
          <cell r="K2615" t="e">
            <v>#N/A</v>
          </cell>
          <cell r="L2615"/>
          <cell r="M2615"/>
          <cell r="N2615" t="e">
            <v>#N/A</v>
          </cell>
          <cell r="O2615" t="e">
            <v>#N/A</v>
          </cell>
          <cell r="P2615" t="e">
            <v>#N/A</v>
          </cell>
          <cell r="Q2615" t="e">
            <v>#N/A</v>
          </cell>
          <cell r="R2615" t="e">
            <v>#N/A</v>
          </cell>
          <cell r="S2615" t="e">
            <v>#N/A</v>
          </cell>
          <cell r="T2615" t="e">
            <v>#N/A</v>
          </cell>
          <cell r="U2615" t="e">
            <v>#N/A</v>
          </cell>
          <cell r="V2615" t="e">
            <v>#N/A</v>
          </cell>
          <cell r="W2615"/>
          <cell r="X2615" t="e">
            <v>#N/A</v>
          </cell>
          <cell r="Y2615" t="e">
            <v>#N/A</v>
          </cell>
          <cell r="Z2615" t="e">
            <v>#N/A</v>
          </cell>
          <cell r="AA2615"/>
          <cell r="AB2615"/>
          <cell r="AC2615"/>
          <cell r="AD2615"/>
          <cell r="AE2615" t="str">
            <v>ARRU</v>
          </cell>
          <cell r="AF2615" t="str">
            <v>FI</v>
          </cell>
          <cell r="AG2615"/>
          <cell r="AH2615"/>
        </row>
        <row r="2616">
          <cell r="A2616">
            <v>224000</v>
          </cell>
          <cell r="B2616">
            <v>1000</v>
          </cell>
          <cell r="C2616">
            <v>1035</v>
          </cell>
          <cell r="D2616" t="str">
            <v>SAKO</v>
          </cell>
          <cell r="E2616" t="str">
            <v/>
          </cell>
          <cell r="F2616" t="str">
            <v>X</v>
          </cell>
          <cell r="G2616" t="str">
            <v>DIVIDEND PAYABLE</v>
          </cell>
          <cell r="H2616" t="str">
            <v>SHAREHOLDERS DIVIDEND PAYABLE</v>
          </cell>
          <cell r="I2616" t="str">
            <v>P45700</v>
          </cell>
          <cell r="J2616" t="e">
            <v>#N/A</v>
          </cell>
          <cell r="K2616" t="e">
            <v>#N/A</v>
          </cell>
          <cell r="L2616"/>
          <cell r="M2616"/>
          <cell r="N2616" t="e">
            <v>#N/A</v>
          </cell>
          <cell r="O2616" t="e">
            <v>#N/A</v>
          </cell>
          <cell r="P2616" t="e">
            <v>#N/A</v>
          </cell>
          <cell r="Q2616" t="e">
            <v>#N/A</v>
          </cell>
          <cell r="R2616" t="e">
            <v>#N/A</v>
          </cell>
          <cell r="S2616" t="e">
            <v>#N/A</v>
          </cell>
          <cell r="T2616" t="e">
            <v>#N/A</v>
          </cell>
          <cell r="U2616" t="e">
            <v>#N/A</v>
          </cell>
          <cell r="V2616" t="e">
            <v>#N/A</v>
          </cell>
          <cell r="W2616"/>
          <cell r="X2616" t="e">
            <v>#N/A</v>
          </cell>
          <cell r="Y2616" t="e">
            <v>#N/A</v>
          </cell>
          <cell r="Z2616" t="e">
            <v>#N/A</v>
          </cell>
          <cell r="AA2616"/>
          <cell r="AB2616"/>
          <cell r="AC2616"/>
          <cell r="AD2616"/>
          <cell r="AE2616" t="str">
            <v>ARRU</v>
          </cell>
          <cell r="AF2616" t="str">
            <v>FI</v>
          </cell>
          <cell r="AG2616"/>
          <cell r="AH2616"/>
        </row>
        <row r="2617">
          <cell r="A2617">
            <v>224005</v>
          </cell>
          <cell r="B2617">
            <v>1000</v>
          </cell>
          <cell r="C2617">
            <v>1035</v>
          </cell>
          <cell r="D2617" t="str">
            <v>SAKO</v>
          </cell>
          <cell r="E2617" t="str">
            <v/>
          </cell>
          <cell r="F2617" t="str">
            <v>X</v>
          </cell>
          <cell r="G2617" t="str">
            <v>DIV PAYABLE ARZ</v>
          </cell>
          <cell r="H2617" t="str">
            <v>SHAREHOLDERS DIVIDEND PAYABLE AR ZHENJIANG</v>
          </cell>
          <cell r="I2617" t="str">
            <v>P4550</v>
          </cell>
          <cell r="J2617" t="e">
            <v>#N/A</v>
          </cell>
          <cell r="K2617" t="e">
            <v>#N/A</v>
          </cell>
          <cell r="L2617"/>
          <cell r="M2617"/>
          <cell r="N2617" t="e">
            <v>#N/A</v>
          </cell>
          <cell r="O2617" t="e">
            <v>#N/A</v>
          </cell>
          <cell r="P2617" t="e">
            <v>#N/A</v>
          </cell>
          <cell r="Q2617" t="e">
            <v>#N/A</v>
          </cell>
          <cell r="R2617" t="e">
            <v>#N/A</v>
          </cell>
          <cell r="S2617" t="e">
            <v>#N/A</v>
          </cell>
          <cell r="T2617" t="e">
            <v>#N/A</v>
          </cell>
          <cell r="U2617" t="e">
            <v>#N/A</v>
          </cell>
          <cell r="V2617" t="e">
            <v>#N/A</v>
          </cell>
          <cell r="W2617"/>
          <cell r="X2617" t="e">
            <v>#N/A</v>
          </cell>
          <cell r="Y2617" t="e">
            <v>#N/A</v>
          </cell>
          <cell r="Z2617" t="e">
            <v>#N/A</v>
          </cell>
          <cell r="AA2617"/>
          <cell r="AB2617"/>
          <cell r="AC2617"/>
          <cell r="AD2617"/>
          <cell r="AE2617" t="str">
            <v>ARRU</v>
          </cell>
          <cell r="AF2617" t="str">
            <v>FI</v>
          </cell>
          <cell r="AG2617"/>
          <cell r="AH2617"/>
        </row>
        <row r="2618">
          <cell r="A2618">
            <v>224007</v>
          </cell>
          <cell r="B2618">
            <v>1000</v>
          </cell>
          <cell r="C2618">
            <v>1035</v>
          </cell>
          <cell r="D2618" t="str">
            <v>SAKO</v>
          </cell>
          <cell r="E2618" t="str">
            <v/>
          </cell>
          <cell r="F2618" t="str">
            <v>X</v>
          </cell>
          <cell r="G2618" t="str">
            <v>DIV PAYABLE AR SARL</v>
          </cell>
          <cell r="H2618" t="str">
            <v>SHAREHOLDERS DIVIDEND PAYABLE AR SARL</v>
          </cell>
          <cell r="I2618" t="str">
            <v>P4550</v>
          </cell>
          <cell r="J2618" t="e">
            <v>#N/A</v>
          </cell>
          <cell r="K2618" t="e">
            <v>#N/A</v>
          </cell>
          <cell r="L2618"/>
          <cell r="M2618"/>
          <cell r="N2618" t="e">
            <v>#N/A</v>
          </cell>
          <cell r="O2618" t="e">
            <v>#N/A</v>
          </cell>
          <cell r="P2618" t="e">
            <v>#N/A</v>
          </cell>
          <cell r="Q2618" t="e">
            <v>#N/A</v>
          </cell>
          <cell r="R2618" t="e">
            <v>#N/A</v>
          </cell>
          <cell r="S2618" t="e">
            <v>#N/A</v>
          </cell>
          <cell r="T2618" t="e">
            <v>#N/A</v>
          </cell>
          <cell r="U2618" t="e">
            <v>#N/A</v>
          </cell>
          <cell r="V2618" t="e">
            <v>#N/A</v>
          </cell>
          <cell r="W2618"/>
          <cell r="X2618" t="e">
            <v>#N/A</v>
          </cell>
          <cell r="Y2618" t="e">
            <v>#N/A</v>
          </cell>
          <cell r="Z2618" t="e">
            <v>#N/A</v>
          </cell>
          <cell r="AA2618"/>
          <cell r="AB2618"/>
          <cell r="AC2618"/>
          <cell r="AD2618"/>
          <cell r="AE2618" t="str">
            <v>ARRU</v>
          </cell>
          <cell r="AF2618" t="str">
            <v>FI</v>
          </cell>
          <cell r="AG2618"/>
          <cell r="AH2618"/>
        </row>
        <row r="2619">
          <cell r="A2619">
            <v>224009</v>
          </cell>
          <cell r="B2619">
            <v>1000</v>
          </cell>
          <cell r="C2619">
            <v>1035</v>
          </cell>
          <cell r="D2619" t="str">
            <v>SAKO</v>
          </cell>
          <cell r="E2619" t="str">
            <v/>
          </cell>
          <cell r="F2619" t="str">
            <v>X</v>
          </cell>
          <cell r="G2619" t="str">
            <v>DIV PAYABLE GEG</v>
          </cell>
          <cell r="H2619" t="str">
            <v>SHAREHOLDERS DIVIDEND PAYABLE GEG</v>
          </cell>
          <cell r="I2619" t="str">
            <v>P4550</v>
          </cell>
          <cell r="J2619" t="e">
            <v>#N/A</v>
          </cell>
          <cell r="K2619" t="e">
            <v>#N/A</v>
          </cell>
          <cell r="L2619"/>
          <cell r="M2619"/>
          <cell r="N2619" t="e">
            <v>#N/A</v>
          </cell>
          <cell r="O2619" t="e">
            <v>#N/A</v>
          </cell>
          <cell r="P2619" t="e">
            <v>#N/A</v>
          </cell>
          <cell r="Q2619" t="e">
            <v>#N/A</v>
          </cell>
          <cell r="R2619" t="e">
            <v>#N/A</v>
          </cell>
          <cell r="S2619" t="e">
            <v>#N/A</v>
          </cell>
          <cell r="T2619" t="e">
            <v>#N/A</v>
          </cell>
          <cell r="U2619" t="e">
            <v>#N/A</v>
          </cell>
          <cell r="V2619" t="e">
            <v>#N/A</v>
          </cell>
          <cell r="W2619"/>
          <cell r="X2619" t="e">
            <v>#N/A</v>
          </cell>
          <cell r="Y2619" t="e">
            <v>#N/A</v>
          </cell>
          <cell r="Z2619" t="e">
            <v>#N/A</v>
          </cell>
          <cell r="AA2619"/>
          <cell r="AB2619"/>
          <cell r="AC2619"/>
          <cell r="AD2619"/>
          <cell r="AE2619" t="str">
            <v>ARRU</v>
          </cell>
          <cell r="AF2619" t="str">
            <v>FI</v>
          </cell>
          <cell r="AG2619"/>
          <cell r="AH2619"/>
        </row>
        <row r="2620">
          <cell r="A2620">
            <v>224010</v>
          </cell>
          <cell r="B2620">
            <v>1000</v>
          </cell>
          <cell r="C2620">
            <v>1035</v>
          </cell>
          <cell r="D2620" t="str">
            <v>SAKO</v>
          </cell>
          <cell r="E2620" t="str">
            <v/>
          </cell>
          <cell r="F2620" t="str">
            <v>X</v>
          </cell>
          <cell r="G2620" t="str">
            <v>DIV PAYABLE AR SCS</v>
          </cell>
          <cell r="H2620" t="str">
            <v>SHAREHOLDERS DIVIDEND PAYABLE AR SCS</v>
          </cell>
          <cell r="I2620" t="str">
            <v>P4550</v>
          </cell>
          <cell r="J2620" t="str">
            <v>RUB</v>
          </cell>
          <cell r="K2620" t="str">
            <v>X</v>
          </cell>
          <cell r="L2620"/>
          <cell r="M2620"/>
          <cell r="N2620" t="str">
            <v>X</v>
          </cell>
          <cell r="O2620">
            <v>0</v>
          </cell>
          <cell r="P2620">
            <v>0</v>
          </cell>
          <cell r="Q2620" t="str">
            <v>7603224010</v>
          </cell>
          <cell r="R2620">
            <v>0</v>
          </cell>
          <cell r="S2620" t="str">
            <v>X</v>
          </cell>
          <cell r="T2620" t="str">
            <v>001</v>
          </cell>
          <cell r="U2620" t="str">
            <v>Z013</v>
          </cell>
          <cell r="V2620" t="e">
            <v>#N/A</v>
          </cell>
          <cell r="W2620"/>
          <cell r="X2620" t="e">
            <v>#N/A</v>
          </cell>
          <cell r="Y2620">
            <v>0</v>
          </cell>
          <cell r="Z2620">
            <v>0</v>
          </cell>
          <cell r="AA2620"/>
          <cell r="AB2620"/>
          <cell r="AC2620"/>
          <cell r="AD2620"/>
          <cell r="AE2620" t="str">
            <v>ARRU</v>
          </cell>
          <cell r="AF2620" t="str">
            <v>FI</v>
          </cell>
          <cell r="AG2620" t="str">
            <v xml:space="preserve">Расч по дивидендам </v>
          </cell>
          <cell r="AH2620" t="str">
            <v xml:space="preserve">Расчеты по дивидендам </v>
          </cell>
        </row>
        <row r="2621">
          <cell r="A2621">
            <v>224011</v>
          </cell>
          <cell r="B2621">
            <v>1000</v>
          </cell>
          <cell r="C2621">
            <v>1035</v>
          </cell>
          <cell r="D2621" t="str">
            <v>SAKO</v>
          </cell>
          <cell r="E2621" t="str">
            <v/>
          </cell>
          <cell r="F2621" t="str">
            <v>X</v>
          </cell>
          <cell r="G2621" t="str">
            <v>DIV PAYABLE AR GERAN</v>
          </cell>
          <cell r="H2621" t="str">
            <v>SHAREHOLDERS DIVIDEND PAYABLE AR GERANCE</v>
          </cell>
          <cell r="I2621" t="str">
            <v>P4550</v>
          </cell>
          <cell r="J2621" t="e">
            <v>#N/A</v>
          </cell>
          <cell r="K2621" t="e">
            <v>#N/A</v>
          </cell>
          <cell r="L2621"/>
          <cell r="M2621"/>
          <cell r="N2621" t="e">
            <v>#N/A</v>
          </cell>
          <cell r="O2621" t="e">
            <v>#N/A</v>
          </cell>
          <cell r="P2621" t="e">
            <v>#N/A</v>
          </cell>
          <cell r="Q2621" t="e">
            <v>#N/A</v>
          </cell>
          <cell r="R2621" t="e">
            <v>#N/A</v>
          </cell>
          <cell r="S2621" t="e">
            <v>#N/A</v>
          </cell>
          <cell r="T2621" t="e">
            <v>#N/A</v>
          </cell>
          <cell r="U2621" t="e">
            <v>#N/A</v>
          </cell>
          <cell r="V2621" t="e">
            <v>#N/A</v>
          </cell>
          <cell r="W2621"/>
          <cell r="X2621" t="e">
            <v>#N/A</v>
          </cell>
          <cell r="Y2621" t="e">
            <v>#N/A</v>
          </cell>
          <cell r="Z2621" t="e">
            <v>#N/A</v>
          </cell>
          <cell r="AA2621"/>
          <cell r="AB2621"/>
          <cell r="AC2621"/>
          <cell r="AD2621"/>
          <cell r="AE2621" t="str">
            <v>ARRU</v>
          </cell>
          <cell r="AF2621" t="str">
            <v>FI</v>
          </cell>
          <cell r="AG2621"/>
          <cell r="AH2621"/>
        </row>
        <row r="2622">
          <cell r="A2622">
            <v>224015</v>
          </cell>
          <cell r="B2622">
            <v>1000</v>
          </cell>
          <cell r="C2622">
            <v>1035</v>
          </cell>
          <cell r="D2622" t="str">
            <v>SAKO</v>
          </cell>
          <cell r="E2622" t="str">
            <v/>
          </cell>
          <cell r="F2622" t="str">
            <v>X</v>
          </cell>
          <cell r="G2622" t="str">
            <v>DIV PAYABLE AR GMBH</v>
          </cell>
          <cell r="H2622" t="str">
            <v>SHAREHOLDERS DIVIDEND PAYABLE AR GMBH'CO KG</v>
          </cell>
          <cell r="I2622" t="str">
            <v>P4550</v>
          </cell>
          <cell r="J2622" t="e">
            <v>#N/A</v>
          </cell>
          <cell r="K2622" t="e">
            <v>#N/A</v>
          </cell>
          <cell r="L2622"/>
          <cell r="M2622"/>
          <cell r="N2622" t="e">
            <v>#N/A</v>
          </cell>
          <cell r="O2622" t="e">
            <v>#N/A</v>
          </cell>
          <cell r="P2622" t="e">
            <v>#N/A</v>
          </cell>
          <cell r="Q2622" t="e">
            <v>#N/A</v>
          </cell>
          <cell r="R2622" t="e">
            <v>#N/A</v>
          </cell>
          <cell r="S2622" t="e">
            <v>#N/A</v>
          </cell>
          <cell r="T2622" t="e">
            <v>#N/A</v>
          </cell>
          <cell r="U2622" t="e">
            <v>#N/A</v>
          </cell>
          <cell r="V2622" t="e">
            <v>#N/A</v>
          </cell>
          <cell r="W2622"/>
          <cell r="X2622" t="e">
            <v>#N/A</v>
          </cell>
          <cell r="Y2622" t="e">
            <v>#N/A</v>
          </cell>
          <cell r="Z2622" t="e">
            <v>#N/A</v>
          </cell>
          <cell r="AA2622"/>
          <cell r="AB2622"/>
          <cell r="AC2622"/>
          <cell r="AD2622"/>
          <cell r="AE2622" t="str">
            <v>ARRU</v>
          </cell>
          <cell r="AF2622" t="str">
            <v>FI</v>
          </cell>
          <cell r="AG2622"/>
          <cell r="AH2622"/>
        </row>
        <row r="2623">
          <cell r="A2623">
            <v>224029</v>
          </cell>
          <cell r="B2623">
            <v>1000</v>
          </cell>
          <cell r="C2623">
            <v>1035</v>
          </cell>
          <cell r="D2623" t="str">
            <v>SAKO</v>
          </cell>
          <cell r="E2623" t="str">
            <v/>
          </cell>
          <cell r="F2623" t="str">
            <v>X</v>
          </cell>
          <cell r="G2623" t="str">
            <v>DIV PAYABLE PAC SIGH</v>
          </cell>
          <cell r="H2623" t="str">
            <v>SHAREHOLDERS DIVIDEND PAYABLE PACIFIC SIGHTS HK</v>
          </cell>
          <cell r="I2623" t="str">
            <v>P4550</v>
          </cell>
          <cell r="J2623" t="e">
            <v>#N/A</v>
          </cell>
          <cell r="K2623" t="e">
            <v>#N/A</v>
          </cell>
          <cell r="L2623"/>
          <cell r="M2623"/>
          <cell r="N2623" t="e">
            <v>#N/A</v>
          </cell>
          <cell r="O2623" t="e">
            <v>#N/A</v>
          </cell>
          <cell r="P2623" t="e">
            <v>#N/A</v>
          </cell>
          <cell r="Q2623" t="e">
            <v>#N/A</v>
          </cell>
          <cell r="R2623" t="e">
            <v>#N/A</v>
          </cell>
          <cell r="S2623" t="e">
            <v>#N/A</v>
          </cell>
          <cell r="T2623" t="e">
            <v>#N/A</v>
          </cell>
          <cell r="U2623" t="e">
            <v>#N/A</v>
          </cell>
          <cell r="V2623" t="e">
            <v>#N/A</v>
          </cell>
          <cell r="W2623"/>
          <cell r="X2623" t="e">
            <v>#N/A</v>
          </cell>
          <cell r="Y2623" t="e">
            <v>#N/A</v>
          </cell>
          <cell r="Z2623" t="e">
            <v>#N/A</v>
          </cell>
          <cell r="AA2623"/>
          <cell r="AB2623"/>
          <cell r="AC2623"/>
          <cell r="AD2623"/>
          <cell r="AE2623" t="str">
            <v>ARRU</v>
          </cell>
          <cell r="AF2623" t="str">
            <v>FI</v>
          </cell>
          <cell r="AG2623"/>
          <cell r="AH2623"/>
        </row>
        <row r="2624">
          <cell r="A2624">
            <v>224056</v>
          </cell>
          <cell r="B2624">
            <v>1000</v>
          </cell>
          <cell r="C2624">
            <v>1035</v>
          </cell>
          <cell r="D2624" t="str">
            <v>SAKO</v>
          </cell>
          <cell r="E2624" t="str">
            <v/>
          </cell>
          <cell r="F2624" t="str">
            <v>X</v>
          </cell>
          <cell r="G2624" t="str">
            <v>DIV PAYABLE AR CHINA</v>
          </cell>
          <cell r="H2624" t="str">
            <v>SHAREHOLDERS DIVIDEND PAYABLE AR CORPOR CHINASIA</v>
          </cell>
          <cell r="I2624" t="str">
            <v>P4550</v>
          </cell>
          <cell r="J2624" t="e">
            <v>#N/A</v>
          </cell>
          <cell r="K2624" t="e">
            <v>#N/A</v>
          </cell>
          <cell r="L2624"/>
          <cell r="M2624"/>
          <cell r="N2624" t="e">
            <v>#N/A</v>
          </cell>
          <cell r="O2624" t="e">
            <v>#N/A</v>
          </cell>
          <cell r="P2624" t="e">
            <v>#N/A</v>
          </cell>
          <cell r="Q2624" t="e">
            <v>#N/A</v>
          </cell>
          <cell r="R2624" t="e">
            <v>#N/A</v>
          </cell>
          <cell r="S2624" t="e">
            <v>#N/A</v>
          </cell>
          <cell r="T2624" t="e">
            <v>#N/A</v>
          </cell>
          <cell r="U2624" t="e">
            <v>#N/A</v>
          </cell>
          <cell r="V2624" t="e">
            <v>#N/A</v>
          </cell>
          <cell r="W2624"/>
          <cell r="X2624" t="e">
            <v>#N/A</v>
          </cell>
          <cell r="Y2624" t="e">
            <v>#N/A</v>
          </cell>
          <cell r="Z2624" t="e">
            <v>#N/A</v>
          </cell>
          <cell r="AA2624"/>
          <cell r="AB2624"/>
          <cell r="AC2624"/>
          <cell r="AD2624"/>
          <cell r="AE2624" t="str">
            <v>ARRU</v>
          </cell>
          <cell r="AF2624" t="str">
            <v>FI</v>
          </cell>
          <cell r="AG2624"/>
          <cell r="AH2624"/>
        </row>
        <row r="2625">
          <cell r="A2625">
            <v>224105</v>
          </cell>
          <cell r="B2625">
            <v>1000</v>
          </cell>
          <cell r="C2625">
            <v>1035</v>
          </cell>
          <cell r="D2625" t="str">
            <v>SAKO</v>
          </cell>
          <cell r="E2625" t="str">
            <v/>
          </cell>
          <cell r="F2625" t="str">
            <v>X</v>
          </cell>
          <cell r="G2625" t="str">
            <v>PROV INT ARZ</v>
          </cell>
          <cell r="H2625" t="str">
            <v>PROVISION INTEREST TRANSACTIONS AR ZHENJIANG</v>
          </cell>
          <cell r="I2625" t="str">
            <v>P4550</v>
          </cell>
          <cell r="J2625" t="e">
            <v>#N/A</v>
          </cell>
          <cell r="K2625" t="e">
            <v>#N/A</v>
          </cell>
          <cell r="L2625"/>
          <cell r="M2625"/>
          <cell r="N2625" t="e">
            <v>#N/A</v>
          </cell>
          <cell r="O2625" t="e">
            <v>#N/A</v>
          </cell>
          <cell r="P2625" t="e">
            <v>#N/A</v>
          </cell>
          <cell r="Q2625" t="e">
            <v>#N/A</v>
          </cell>
          <cell r="R2625" t="e">
            <v>#N/A</v>
          </cell>
          <cell r="S2625" t="e">
            <v>#N/A</v>
          </cell>
          <cell r="T2625" t="e">
            <v>#N/A</v>
          </cell>
          <cell r="U2625" t="e">
            <v>#N/A</v>
          </cell>
          <cell r="V2625" t="e">
            <v>#N/A</v>
          </cell>
          <cell r="W2625"/>
          <cell r="X2625" t="e">
            <v>#N/A</v>
          </cell>
          <cell r="Y2625" t="e">
            <v>#N/A</v>
          </cell>
          <cell r="Z2625" t="e">
            <v>#N/A</v>
          </cell>
          <cell r="AA2625"/>
          <cell r="AB2625"/>
          <cell r="AC2625"/>
          <cell r="AD2625"/>
          <cell r="AE2625" t="str">
            <v>ARRU</v>
          </cell>
          <cell r="AF2625" t="str">
            <v>FI</v>
          </cell>
          <cell r="AG2625"/>
          <cell r="AH2625"/>
        </row>
        <row r="2626">
          <cell r="A2626">
            <v>224107</v>
          </cell>
          <cell r="B2626">
            <v>1000</v>
          </cell>
          <cell r="C2626">
            <v>1035</v>
          </cell>
          <cell r="D2626" t="str">
            <v>SAKO</v>
          </cell>
          <cell r="E2626" t="str">
            <v/>
          </cell>
          <cell r="F2626" t="str">
            <v>X</v>
          </cell>
          <cell r="G2626" t="str">
            <v>PROV INT AR SARL</v>
          </cell>
          <cell r="H2626" t="str">
            <v>PROVISION INTEREST TRANSACTIONS AR SARL</v>
          </cell>
          <cell r="I2626" t="str">
            <v>P4550</v>
          </cell>
          <cell r="J2626" t="e">
            <v>#N/A</v>
          </cell>
          <cell r="K2626" t="e">
            <v>#N/A</v>
          </cell>
          <cell r="L2626"/>
          <cell r="M2626"/>
          <cell r="N2626" t="e">
            <v>#N/A</v>
          </cell>
          <cell r="O2626" t="e">
            <v>#N/A</v>
          </cell>
          <cell r="P2626" t="e">
            <v>#N/A</v>
          </cell>
          <cell r="Q2626" t="e">
            <v>#N/A</v>
          </cell>
          <cell r="R2626" t="e">
            <v>#N/A</v>
          </cell>
          <cell r="S2626" t="e">
            <v>#N/A</v>
          </cell>
          <cell r="T2626" t="e">
            <v>#N/A</v>
          </cell>
          <cell r="U2626" t="e">
            <v>#N/A</v>
          </cell>
          <cell r="V2626" t="e">
            <v>#N/A</v>
          </cell>
          <cell r="W2626"/>
          <cell r="X2626" t="e">
            <v>#N/A</v>
          </cell>
          <cell r="Y2626" t="e">
            <v>#N/A</v>
          </cell>
          <cell r="Z2626" t="e">
            <v>#N/A</v>
          </cell>
          <cell r="AA2626"/>
          <cell r="AB2626"/>
          <cell r="AC2626"/>
          <cell r="AD2626"/>
          <cell r="AE2626" t="str">
            <v>ARRU</v>
          </cell>
          <cell r="AF2626" t="str">
            <v>FI</v>
          </cell>
          <cell r="AG2626"/>
          <cell r="AH2626"/>
        </row>
        <row r="2627">
          <cell r="A2627">
            <v>224110</v>
          </cell>
          <cell r="B2627">
            <v>1000</v>
          </cell>
          <cell r="C2627">
            <v>1035</v>
          </cell>
          <cell r="D2627" t="str">
            <v>SAKO</v>
          </cell>
          <cell r="E2627" t="str">
            <v/>
          </cell>
          <cell r="F2627" t="str">
            <v>X</v>
          </cell>
          <cell r="G2627" t="str">
            <v>PROV INT AR SCS</v>
          </cell>
          <cell r="H2627" t="str">
            <v>PROVISION INTEREST TRANSACTIONS AR SCS</v>
          </cell>
          <cell r="I2627" t="str">
            <v>P4550</v>
          </cell>
          <cell r="J2627" t="e">
            <v>#N/A</v>
          </cell>
          <cell r="K2627" t="e">
            <v>#N/A</v>
          </cell>
          <cell r="L2627"/>
          <cell r="M2627"/>
          <cell r="N2627" t="e">
            <v>#N/A</v>
          </cell>
          <cell r="O2627" t="e">
            <v>#N/A</v>
          </cell>
          <cell r="P2627" t="e">
            <v>#N/A</v>
          </cell>
          <cell r="Q2627" t="e">
            <v>#N/A</v>
          </cell>
          <cell r="R2627" t="e">
            <v>#N/A</v>
          </cell>
          <cell r="S2627" t="e">
            <v>#N/A</v>
          </cell>
          <cell r="T2627" t="e">
            <v>#N/A</v>
          </cell>
          <cell r="U2627" t="e">
            <v>#N/A</v>
          </cell>
          <cell r="V2627">
            <v>0</v>
          </cell>
          <cell r="W2627"/>
          <cell r="X2627">
            <v>0</v>
          </cell>
          <cell r="Y2627" t="e">
            <v>#N/A</v>
          </cell>
          <cell r="Z2627" t="e">
            <v>#N/A</v>
          </cell>
          <cell r="AA2627"/>
          <cell r="AB2627"/>
          <cell r="AC2627"/>
          <cell r="AD2627"/>
          <cell r="AE2627" t="str">
            <v>ARRU</v>
          </cell>
          <cell r="AF2627" t="str">
            <v>FI</v>
          </cell>
          <cell r="AG2627"/>
          <cell r="AH2627"/>
        </row>
        <row r="2628">
          <cell r="A2628">
            <v>224115</v>
          </cell>
          <cell r="B2628">
            <v>1000</v>
          </cell>
          <cell r="C2628">
            <v>1035</v>
          </cell>
          <cell r="D2628" t="str">
            <v>SAKO</v>
          </cell>
          <cell r="E2628" t="str">
            <v/>
          </cell>
          <cell r="F2628" t="str">
            <v>X</v>
          </cell>
          <cell r="G2628" t="str">
            <v>PROV INT AR GMBH'CO</v>
          </cell>
          <cell r="H2628" t="str">
            <v>PROVISION INTEREST TRANSACTIONS AR GMBH'CO KG</v>
          </cell>
          <cell r="I2628" t="str">
            <v>P4550</v>
          </cell>
          <cell r="J2628" t="e">
            <v>#N/A</v>
          </cell>
          <cell r="K2628" t="e">
            <v>#N/A</v>
          </cell>
          <cell r="L2628"/>
          <cell r="M2628"/>
          <cell r="N2628" t="e">
            <v>#N/A</v>
          </cell>
          <cell r="O2628" t="e">
            <v>#N/A</v>
          </cell>
          <cell r="P2628" t="e">
            <v>#N/A</v>
          </cell>
          <cell r="Q2628" t="e">
            <v>#N/A</v>
          </cell>
          <cell r="R2628" t="e">
            <v>#N/A</v>
          </cell>
          <cell r="S2628" t="e">
            <v>#N/A</v>
          </cell>
          <cell r="T2628" t="e">
            <v>#N/A</v>
          </cell>
          <cell r="U2628" t="e">
            <v>#N/A</v>
          </cell>
          <cell r="V2628" t="e">
            <v>#N/A</v>
          </cell>
          <cell r="W2628"/>
          <cell r="X2628" t="e">
            <v>#N/A</v>
          </cell>
          <cell r="Y2628" t="e">
            <v>#N/A</v>
          </cell>
          <cell r="Z2628" t="e">
            <v>#N/A</v>
          </cell>
          <cell r="AA2628"/>
          <cell r="AB2628"/>
          <cell r="AC2628"/>
          <cell r="AD2628"/>
          <cell r="AE2628" t="str">
            <v>ARRU</v>
          </cell>
          <cell r="AF2628" t="str">
            <v>FI</v>
          </cell>
          <cell r="AG2628"/>
          <cell r="AH2628"/>
        </row>
        <row r="2629">
          <cell r="A2629">
            <v>224141</v>
          </cell>
          <cell r="B2629">
            <v>1000</v>
          </cell>
          <cell r="C2629">
            <v>1035</v>
          </cell>
          <cell r="D2629" t="str">
            <v>SAKO</v>
          </cell>
          <cell r="E2629" t="str">
            <v/>
          </cell>
          <cell r="F2629" t="str">
            <v>X</v>
          </cell>
          <cell r="G2629" t="str">
            <v>PROV INT RAY EST FR</v>
          </cell>
          <cell r="H2629" t="str">
            <v>PROVISION INTEREST TRANSACTIONS RAY ESTATE FR</v>
          </cell>
          <cell r="I2629" t="str">
            <v>P4550</v>
          </cell>
          <cell r="J2629" t="e">
            <v>#N/A</v>
          </cell>
          <cell r="K2629" t="e">
            <v>#N/A</v>
          </cell>
          <cell r="L2629"/>
          <cell r="M2629"/>
          <cell r="N2629" t="e">
            <v>#N/A</v>
          </cell>
          <cell r="O2629" t="e">
            <v>#N/A</v>
          </cell>
          <cell r="P2629" t="e">
            <v>#N/A</v>
          </cell>
          <cell r="Q2629" t="e">
            <v>#N/A</v>
          </cell>
          <cell r="R2629" t="e">
            <v>#N/A</v>
          </cell>
          <cell r="S2629" t="e">
            <v>#N/A</v>
          </cell>
          <cell r="T2629" t="e">
            <v>#N/A</v>
          </cell>
          <cell r="U2629" t="e">
            <v>#N/A</v>
          </cell>
          <cell r="V2629" t="e">
            <v>#N/A</v>
          </cell>
          <cell r="W2629"/>
          <cell r="X2629" t="e">
            <v>#N/A</v>
          </cell>
          <cell r="Y2629" t="e">
            <v>#N/A</v>
          </cell>
          <cell r="Z2629" t="e">
            <v>#N/A</v>
          </cell>
          <cell r="AA2629"/>
          <cell r="AB2629"/>
          <cell r="AC2629"/>
          <cell r="AD2629"/>
          <cell r="AE2629" t="str">
            <v>ARRU</v>
          </cell>
          <cell r="AF2629" t="str">
            <v>FI</v>
          </cell>
          <cell r="AG2629"/>
          <cell r="AH2629"/>
        </row>
        <row r="2630">
          <cell r="A2630">
            <v>224142</v>
          </cell>
          <cell r="B2630">
            <v>1000</v>
          </cell>
          <cell r="C2630">
            <v>1035</v>
          </cell>
          <cell r="D2630" t="str">
            <v>SAKO</v>
          </cell>
          <cell r="E2630" t="str">
            <v/>
          </cell>
          <cell r="F2630" t="str">
            <v>X</v>
          </cell>
          <cell r="G2630" t="str">
            <v>PROV INT ARCNA</v>
          </cell>
          <cell r="H2630" t="str">
            <v>PROVISION INTEREST TRANSACTIONS ARCNA</v>
          </cell>
          <cell r="I2630" t="str">
            <v>P4550</v>
          </cell>
          <cell r="J2630" t="e">
            <v>#N/A</v>
          </cell>
          <cell r="K2630" t="e">
            <v>#N/A</v>
          </cell>
          <cell r="L2630"/>
          <cell r="M2630"/>
          <cell r="N2630" t="e">
            <v>#N/A</v>
          </cell>
          <cell r="O2630" t="e">
            <v>#N/A</v>
          </cell>
          <cell r="P2630" t="e">
            <v>#N/A</v>
          </cell>
          <cell r="Q2630" t="e">
            <v>#N/A</v>
          </cell>
          <cell r="R2630" t="e">
            <v>#N/A</v>
          </cell>
          <cell r="S2630" t="e">
            <v>#N/A</v>
          </cell>
          <cell r="T2630" t="e">
            <v>#N/A</v>
          </cell>
          <cell r="U2630" t="e">
            <v>#N/A</v>
          </cell>
          <cell r="V2630" t="e">
            <v>#N/A</v>
          </cell>
          <cell r="W2630"/>
          <cell r="X2630" t="e">
            <v>#N/A</v>
          </cell>
          <cell r="Y2630" t="e">
            <v>#N/A</v>
          </cell>
          <cell r="Z2630" t="e">
            <v>#N/A</v>
          </cell>
          <cell r="AA2630"/>
          <cell r="AB2630"/>
          <cell r="AC2630"/>
          <cell r="AD2630"/>
          <cell r="AE2630" t="str">
            <v>ARRU</v>
          </cell>
          <cell r="AF2630" t="str">
            <v>FI</v>
          </cell>
          <cell r="AG2630"/>
          <cell r="AH2630"/>
        </row>
        <row r="2631">
          <cell r="A2631">
            <v>224205</v>
          </cell>
          <cell r="B2631">
            <v>1000</v>
          </cell>
          <cell r="C2631">
            <v>1035</v>
          </cell>
          <cell r="D2631" t="str">
            <v>SAKO</v>
          </cell>
          <cell r="E2631" t="str">
            <v/>
          </cell>
          <cell r="F2631" t="str">
            <v>X</v>
          </cell>
          <cell r="G2631" t="str">
            <v>INT LOANS ARZ</v>
          </cell>
          <cell r="H2631" t="str">
            <v>PROVISION INTEREST LOANS AR ZHENJIANG</v>
          </cell>
          <cell r="I2631" t="str">
            <v>P1688</v>
          </cell>
          <cell r="J2631" t="e">
            <v>#N/A</v>
          </cell>
          <cell r="K2631" t="e">
            <v>#N/A</v>
          </cell>
          <cell r="L2631"/>
          <cell r="M2631"/>
          <cell r="N2631" t="e">
            <v>#N/A</v>
          </cell>
          <cell r="O2631" t="e">
            <v>#N/A</v>
          </cell>
          <cell r="P2631" t="e">
            <v>#N/A</v>
          </cell>
          <cell r="Q2631" t="e">
            <v>#N/A</v>
          </cell>
          <cell r="R2631" t="e">
            <v>#N/A</v>
          </cell>
          <cell r="S2631" t="e">
            <v>#N/A</v>
          </cell>
          <cell r="T2631" t="e">
            <v>#N/A</v>
          </cell>
          <cell r="U2631" t="e">
            <v>#N/A</v>
          </cell>
          <cell r="V2631" t="e">
            <v>#N/A</v>
          </cell>
          <cell r="W2631"/>
          <cell r="X2631" t="e">
            <v>#N/A</v>
          </cell>
          <cell r="Y2631" t="e">
            <v>#N/A</v>
          </cell>
          <cell r="Z2631" t="e">
            <v>#N/A</v>
          </cell>
          <cell r="AA2631"/>
          <cell r="AB2631"/>
          <cell r="AC2631"/>
          <cell r="AD2631"/>
          <cell r="AE2631" t="str">
            <v>ARRU</v>
          </cell>
          <cell r="AF2631" t="str">
            <v>FI</v>
          </cell>
          <cell r="AG2631"/>
          <cell r="AH2631"/>
        </row>
        <row r="2632">
          <cell r="A2632">
            <v>224206</v>
          </cell>
          <cell r="B2632">
            <v>1000</v>
          </cell>
          <cell r="C2632">
            <v>1035</v>
          </cell>
          <cell r="D2632" t="str">
            <v>SAKO</v>
          </cell>
          <cell r="E2632" t="str">
            <v/>
          </cell>
          <cell r="F2632" t="str">
            <v>X</v>
          </cell>
          <cell r="G2632" t="str">
            <v>INT LOANS AR JABLONE</v>
          </cell>
          <cell r="H2632" t="str">
            <v>PROVISION INTEREST LOANS AR JABLONEC</v>
          </cell>
          <cell r="I2632" t="str">
            <v>P1688</v>
          </cell>
          <cell r="J2632" t="e">
            <v>#N/A</v>
          </cell>
          <cell r="K2632" t="e">
            <v>#N/A</v>
          </cell>
          <cell r="L2632"/>
          <cell r="M2632"/>
          <cell r="N2632" t="e">
            <v>#N/A</v>
          </cell>
          <cell r="O2632" t="e">
            <v>#N/A</v>
          </cell>
          <cell r="P2632" t="e">
            <v>#N/A</v>
          </cell>
          <cell r="Q2632" t="e">
            <v>#N/A</v>
          </cell>
          <cell r="R2632" t="e">
            <v>#N/A</v>
          </cell>
          <cell r="S2632" t="e">
            <v>#N/A</v>
          </cell>
          <cell r="T2632" t="e">
            <v>#N/A</v>
          </cell>
          <cell r="U2632" t="e">
            <v>#N/A</v>
          </cell>
          <cell r="V2632" t="e">
            <v>#N/A</v>
          </cell>
          <cell r="W2632"/>
          <cell r="X2632" t="e">
            <v>#N/A</v>
          </cell>
          <cell r="Y2632" t="e">
            <v>#N/A</v>
          </cell>
          <cell r="Z2632" t="e">
            <v>#N/A</v>
          </cell>
          <cell r="AA2632"/>
          <cell r="AB2632"/>
          <cell r="AC2632"/>
          <cell r="AD2632"/>
          <cell r="AE2632" t="str">
            <v>ARRU</v>
          </cell>
          <cell r="AF2632" t="str">
            <v>FI</v>
          </cell>
          <cell r="AG2632"/>
          <cell r="AH2632"/>
        </row>
        <row r="2633">
          <cell r="A2633">
            <v>224207</v>
          </cell>
          <cell r="B2633">
            <v>1000</v>
          </cell>
          <cell r="C2633">
            <v>1035</v>
          </cell>
          <cell r="D2633" t="str">
            <v>SAKO</v>
          </cell>
          <cell r="E2633" t="str">
            <v/>
          </cell>
          <cell r="F2633" t="str">
            <v>X</v>
          </cell>
          <cell r="G2633" t="str">
            <v>INT LOANS AR SARL</v>
          </cell>
          <cell r="H2633" t="str">
            <v>PROVISION INTEREST LOANS AR SARL</v>
          </cell>
          <cell r="I2633" t="str">
            <v>P1688</v>
          </cell>
          <cell r="J2633" t="e">
            <v>#N/A</v>
          </cell>
          <cell r="K2633" t="e">
            <v>#N/A</v>
          </cell>
          <cell r="L2633"/>
          <cell r="M2633"/>
          <cell r="N2633" t="e">
            <v>#N/A</v>
          </cell>
          <cell r="O2633" t="e">
            <v>#N/A</v>
          </cell>
          <cell r="P2633" t="e">
            <v>#N/A</v>
          </cell>
          <cell r="Q2633" t="e">
            <v>#N/A</v>
          </cell>
          <cell r="R2633" t="e">
            <v>#N/A</v>
          </cell>
          <cell r="S2633" t="e">
            <v>#N/A</v>
          </cell>
          <cell r="T2633" t="e">
            <v>#N/A</v>
          </cell>
          <cell r="U2633" t="e">
            <v>#N/A</v>
          </cell>
          <cell r="V2633" t="e">
            <v>#N/A</v>
          </cell>
          <cell r="W2633"/>
          <cell r="X2633" t="e">
            <v>#N/A</v>
          </cell>
          <cell r="Y2633" t="e">
            <v>#N/A</v>
          </cell>
          <cell r="Z2633" t="e">
            <v>#N/A</v>
          </cell>
          <cell r="AA2633"/>
          <cell r="AB2633"/>
          <cell r="AC2633"/>
          <cell r="AD2633"/>
          <cell r="AE2633" t="str">
            <v>ARRU</v>
          </cell>
          <cell r="AF2633" t="str">
            <v>FI</v>
          </cell>
          <cell r="AG2633"/>
          <cell r="AH2633"/>
        </row>
        <row r="2634">
          <cell r="A2634">
            <v>224210</v>
          </cell>
          <cell r="B2634">
            <v>1000</v>
          </cell>
          <cell r="C2634">
            <v>1035</v>
          </cell>
          <cell r="D2634" t="str">
            <v>SAKO</v>
          </cell>
          <cell r="E2634" t="str">
            <v/>
          </cell>
          <cell r="F2634" t="str">
            <v>X</v>
          </cell>
          <cell r="G2634" t="str">
            <v>INT LOANS AR SCS</v>
          </cell>
          <cell r="H2634" t="str">
            <v>PROVISION INTEREST LOANS AR SCS</v>
          </cell>
          <cell r="I2634" t="str">
            <v>P1688</v>
          </cell>
          <cell r="J2634" t="e">
            <v>#N/A</v>
          </cell>
          <cell r="K2634" t="e">
            <v>#N/A</v>
          </cell>
          <cell r="L2634"/>
          <cell r="M2634"/>
          <cell r="N2634" t="e">
            <v>#N/A</v>
          </cell>
          <cell r="O2634" t="e">
            <v>#N/A</v>
          </cell>
          <cell r="P2634" t="e">
            <v>#N/A</v>
          </cell>
          <cell r="Q2634" t="e">
            <v>#N/A</v>
          </cell>
          <cell r="R2634" t="e">
            <v>#N/A</v>
          </cell>
          <cell r="S2634" t="e">
            <v>#N/A</v>
          </cell>
          <cell r="T2634" t="e">
            <v>#N/A</v>
          </cell>
          <cell r="U2634" t="e">
            <v>#N/A</v>
          </cell>
          <cell r="V2634" t="e">
            <v>#N/A</v>
          </cell>
          <cell r="W2634"/>
          <cell r="X2634" t="e">
            <v>#N/A</v>
          </cell>
          <cell r="Y2634" t="e">
            <v>#N/A</v>
          </cell>
          <cell r="Z2634" t="e">
            <v>#N/A</v>
          </cell>
          <cell r="AA2634"/>
          <cell r="AB2634"/>
          <cell r="AC2634"/>
          <cell r="AD2634"/>
          <cell r="AE2634" t="str">
            <v>ARRU</v>
          </cell>
          <cell r="AF2634" t="str">
            <v>FI</v>
          </cell>
          <cell r="AG2634"/>
          <cell r="AH2634"/>
        </row>
        <row r="2635">
          <cell r="A2635">
            <v>224215</v>
          </cell>
          <cell r="B2635">
            <v>1000</v>
          </cell>
          <cell r="C2635">
            <v>1035</v>
          </cell>
          <cell r="D2635" t="str">
            <v>SAKO</v>
          </cell>
          <cell r="E2635" t="str">
            <v/>
          </cell>
          <cell r="F2635" t="str">
            <v>X</v>
          </cell>
          <cell r="G2635" t="str">
            <v>INT LOANS AR GMBH'CO</v>
          </cell>
          <cell r="H2635" t="str">
            <v>PROVISION INTEREST LOANS AR GMBH'CO KG</v>
          </cell>
          <cell r="I2635" t="str">
            <v>P1688</v>
          </cell>
          <cell r="J2635" t="e">
            <v>#N/A</v>
          </cell>
          <cell r="K2635" t="e">
            <v>#N/A</v>
          </cell>
          <cell r="L2635"/>
          <cell r="M2635"/>
          <cell r="N2635" t="e">
            <v>#N/A</v>
          </cell>
          <cell r="O2635" t="e">
            <v>#N/A</v>
          </cell>
          <cell r="P2635" t="e">
            <v>#N/A</v>
          </cell>
          <cell r="Q2635" t="e">
            <v>#N/A</v>
          </cell>
          <cell r="R2635" t="e">
            <v>#N/A</v>
          </cell>
          <cell r="S2635" t="e">
            <v>#N/A</v>
          </cell>
          <cell r="T2635" t="e">
            <v>#N/A</v>
          </cell>
          <cell r="U2635" t="e">
            <v>#N/A</v>
          </cell>
          <cell r="V2635" t="e">
            <v>#N/A</v>
          </cell>
          <cell r="W2635"/>
          <cell r="X2635" t="e">
            <v>#N/A</v>
          </cell>
          <cell r="Y2635" t="e">
            <v>#N/A</v>
          </cell>
          <cell r="Z2635" t="e">
            <v>#N/A</v>
          </cell>
          <cell r="AA2635"/>
          <cell r="AB2635"/>
          <cell r="AC2635"/>
          <cell r="AD2635"/>
          <cell r="AE2635" t="str">
            <v>ARRU</v>
          </cell>
          <cell r="AF2635" t="str">
            <v>FI</v>
          </cell>
          <cell r="AG2635"/>
          <cell r="AH2635"/>
        </row>
        <row r="2636">
          <cell r="A2636">
            <v>224216</v>
          </cell>
          <cell r="B2636">
            <v>1000</v>
          </cell>
          <cell r="C2636">
            <v>1035</v>
          </cell>
          <cell r="D2636" t="str">
            <v>SAKO</v>
          </cell>
          <cell r="E2636" t="str">
            <v/>
          </cell>
          <cell r="F2636" t="str">
            <v>X</v>
          </cell>
          <cell r="G2636" t="str">
            <v>INT LOANS AR ITALIAN</v>
          </cell>
          <cell r="H2636" t="str">
            <v>PROVISION INTEREST LOANS AR ITALIANA</v>
          </cell>
          <cell r="I2636" t="str">
            <v>P1688</v>
          </cell>
          <cell r="J2636" t="e">
            <v>#N/A</v>
          </cell>
          <cell r="K2636" t="e">
            <v>#N/A</v>
          </cell>
          <cell r="L2636"/>
          <cell r="M2636"/>
          <cell r="N2636" t="e">
            <v>#N/A</v>
          </cell>
          <cell r="O2636" t="e">
            <v>#N/A</v>
          </cell>
          <cell r="P2636" t="e">
            <v>#N/A</v>
          </cell>
          <cell r="Q2636" t="e">
            <v>#N/A</v>
          </cell>
          <cell r="R2636" t="e">
            <v>#N/A</v>
          </cell>
          <cell r="S2636" t="e">
            <v>#N/A</v>
          </cell>
          <cell r="T2636" t="e">
            <v>#N/A</v>
          </cell>
          <cell r="U2636" t="e">
            <v>#N/A</v>
          </cell>
          <cell r="V2636" t="e">
            <v>#N/A</v>
          </cell>
          <cell r="W2636"/>
          <cell r="X2636" t="e">
            <v>#N/A</v>
          </cell>
          <cell r="Y2636" t="e">
            <v>#N/A</v>
          </cell>
          <cell r="Z2636" t="e">
            <v>#N/A</v>
          </cell>
          <cell r="AA2636"/>
          <cell r="AB2636"/>
          <cell r="AC2636"/>
          <cell r="AD2636"/>
          <cell r="AE2636" t="str">
            <v>ARRU</v>
          </cell>
          <cell r="AF2636" t="str">
            <v>FI</v>
          </cell>
          <cell r="AG2636"/>
          <cell r="AH2636"/>
        </row>
        <row r="2637">
          <cell r="A2637">
            <v>224900</v>
          </cell>
          <cell r="B2637">
            <v>1000</v>
          </cell>
          <cell r="C2637">
            <v>1035</v>
          </cell>
          <cell r="D2637" t="str">
            <v>SAKO</v>
          </cell>
          <cell r="E2637" t="str">
            <v/>
          </cell>
          <cell r="F2637" t="str">
            <v>X</v>
          </cell>
          <cell r="G2637" t="str">
            <v>SH. DIV. Reconciliat</v>
          </cell>
          <cell r="H2637" t="str">
            <v>SHAREHOLDERS DIVIDENDE RECONCILIATION</v>
          </cell>
          <cell r="I2637" t="str">
            <v>P45700</v>
          </cell>
          <cell r="J2637" t="e">
            <v>#N/A</v>
          </cell>
          <cell r="K2637" t="e">
            <v>#N/A</v>
          </cell>
          <cell r="L2637"/>
          <cell r="M2637"/>
          <cell r="N2637" t="e">
            <v>#N/A</v>
          </cell>
          <cell r="O2637" t="e">
            <v>#N/A</v>
          </cell>
          <cell r="P2637" t="e">
            <v>#N/A</v>
          </cell>
          <cell r="Q2637" t="e">
            <v>#N/A</v>
          </cell>
          <cell r="R2637" t="e">
            <v>#N/A</v>
          </cell>
          <cell r="S2637" t="e">
            <v>#N/A</v>
          </cell>
          <cell r="T2637" t="e">
            <v>#N/A</v>
          </cell>
          <cell r="U2637" t="e">
            <v>#N/A</v>
          </cell>
          <cell r="V2637" t="e">
            <v>#N/A</v>
          </cell>
          <cell r="W2637"/>
          <cell r="X2637" t="e">
            <v>#N/A</v>
          </cell>
          <cell r="Y2637" t="e">
            <v>#N/A</v>
          </cell>
          <cell r="Z2637" t="e">
            <v>#N/A</v>
          </cell>
          <cell r="AA2637"/>
          <cell r="AB2637"/>
          <cell r="AC2637"/>
          <cell r="AD2637"/>
          <cell r="AE2637" t="str">
            <v>ARRU</v>
          </cell>
          <cell r="AF2637" t="str">
            <v>FI</v>
          </cell>
          <cell r="AG2637"/>
          <cell r="AH2637"/>
        </row>
        <row r="2638">
          <cell r="A2638">
            <v>224901</v>
          </cell>
          <cell r="B2638">
            <v>1000</v>
          </cell>
          <cell r="C2638">
            <v>1035</v>
          </cell>
          <cell r="D2638" t="str">
            <v>SAKO</v>
          </cell>
          <cell r="E2638" t="str">
            <v/>
          </cell>
          <cell r="F2638" t="str">
            <v>X</v>
          </cell>
          <cell r="G2638" t="str">
            <v>SH. DIV.  ALAIN R.</v>
          </cell>
          <cell r="H2638" t="str">
            <v>SHAREHOLDERS DIVIDENDE ALAIN RAYMOND</v>
          </cell>
          <cell r="I2638" t="str">
            <v>P45700</v>
          </cell>
          <cell r="J2638" t="e">
            <v>#N/A</v>
          </cell>
          <cell r="K2638" t="e">
            <v>#N/A</v>
          </cell>
          <cell r="L2638"/>
          <cell r="M2638"/>
          <cell r="N2638" t="e">
            <v>#N/A</v>
          </cell>
          <cell r="O2638" t="e">
            <v>#N/A</v>
          </cell>
          <cell r="P2638" t="e">
            <v>#N/A</v>
          </cell>
          <cell r="Q2638" t="e">
            <v>#N/A</v>
          </cell>
          <cell r="R2638" t="e">
            <v>#N/A</v>
          </cell>
          <cell r="S2638" t="e">
            <v>#N/A</v>
          </cell>
          <cell r="T2638" t="e">
            <v>#N/A</v>
          </cell>
          <cell r="U2638" t="e">
            <v>#N/A</v>
          </cell>
          <cell r="V2638" t="e">
            <v>#N/A</v>
          </cell>
          <cell r="W2638"/>
          <cell r="X2638" t="e">
            <v>#N/A</v>
          </cell>
          <cell r="Y2638" t="e">
            <v>#N/A</v>
          </cell>
          <cell r="Z2638" t="e">
            <v>#N/A</v>
          </cell>
          <cell r="AA2638"/>
          <cell r="AB2638"/>
          <cell r="AC2638"/>
          <cell r="AD2638"/>
          <cell r="AE2638" t="str">
            <v>ARRU</v>
          </cell>
          <cell r="AF2638" t="str">
            <v>FI</v>
          </cell>
          <cell r="AG2638"/>
          <cell r="AH2638"/>
        </row>
        <row r="2639">
          <cell r="A2639">
            <v>224902</v>
          </cell>
          <cell r="B2639">
            <v>1000</v>
          </cell>
          <cell r="C2639">
            <v>1035</v>
          </cell>
          <cell r="D2639" t="str">
            <v>SAKO</v>
          </cell>
          <cell r="E2639" t="str">
            <v/>
          </cell>
          <cell r="F2639" t="str">
            <v>X</v>
          </cell>
          <cell r="G2639" t="str">
            <v>SH. DIV.  ANTOINE R.</v>
          </cell>
          <cell r="H2639" t="str">
            <v>SHAREHOLDERS DIVIDENDE ANTOINE RAYMOND</v>
          </cell>
          <cell r="I2639" t="str">
            <v>P45700</v>
          </cell>
          <cell r="J2639" t="e">
            <v>#N/A</v>
          </cell>
          <cell r="K2639" t="e">
            <v>#N/A</v>
          </cell>
          <cell r="L2639"/>
          <cell r="M2639"/>
          <cell r="N2639" t="e">
            <v>#N/A</v>
          </cell>
          <cell r="O2639" t="e">
            <v>#N/A</v>
          </cell>
          <cell r="P2639" t="e">
            <v>#N/A</v>
          </cell>
          <cell r="Q2639" t="e">
            <v>#N/A</v>
          </cell>
          <cell r="R2639" t="e">
            <v>#N/A</v>
          </cell>
          <cell r="S2639" t="e">
            <v>#N/A</v>
          </cell>
          <cell r="T2639" t="e">
            <v>#N/A</v>
          </cell>
          <cell r="U2639" t="e">
            <v>#N/A</v>
          </cell>
          <cell r="V2639" t="e">
            <v>#N/A</v>
          </cell>
          <cell r="W2639"/>
          <cell r="X2639" t="e">
            <v>#N/A</v>
          </cell>
          <cell r="Y2639" t="e">
            <v>#N/A</v>
          </cell>
          <cell r="Z2639" t="e">
            <v>#N/A</v>
          </cell>
          <cell r="AA2639"/>
          <cell r="AB2639"/>
          <cell r="AC2639"/>
          <cell r="AD2639"/>
          <cell r="AE2639" t="str">
            <v>ARRU</v>
          </cell>
          <cell r="AF2639" t="str">
            <v>FI</v>
          </cell>
          <cell r="AG2639"/>
          <cell r="AH2639"/>
        </row>
        <row r="2640">
          <cell r="A2640">
            <v>224903</v>
          </cell>
          <cell r="B2640">
            <v>1000</v>
          </cell>
          <cell r="C2640">
            <v>1035</v>
          </cell>
          <cell r="D2640" t="str">
            <v>SAKO</v>
          </cell>
          <cell r="E2640" t="str">
            <v/>
          </cell>
          <cell r="F2640" t="str">
            <v>X</v>
          </cell>
          <cell r="G2640" t="str">
            <v>SH. DIV.  ALBERT R.</v>
          </cell>
          <cell r="H2640" t="str">
            <v>SHAREHOLDERS DIVIDENDE ALBERT RAYMOND</v>
          </cell>
          <cell r="I2640" t="str">
            <v>P45700</v>
          </cell>
          <cell r="J2640" t="e">
            <v>#N/A</v>
          </cell>
          <cell r="K2640" t="e">
            <v>#N/A</v>
          </cell>
          <cell r="L2640"/>
          <cell r="M2640"/>
          <cell r="N2640" t="e">
            <v>#N/A</v>
          </cell>
          <cell r="O2640" t="e">
            <v>#N/A</v>
          </cell>
          <cell r="P2640" t="e">
            <v>#N/A</v>
          </cell>
          <cell r="Q2640" t="e">
            <v>#N/A</v>
          </cell>
          <cell r="R2640" t="e">
            <v>#N/A</v>
          </cell>
          <cell r="S2640" t="e">
            <v>#N/A</v>
          </cell>
          <cell r="T2640" t="e">
            <v>#N/A</v>
          </cell>
          <cell r="U2640" t="e">
            <v>#N/A</v>
          </cell>
          <cell r="V2640" t="e">
            <v>#N/A</v>
          </cell>
          <cell r="W2640"/>
          <cell r="X2640" t="e">
            <v>#N/A</v>
          </cell>
          <cell r="Y2640" t="e">
            <v>#N/A</v>
          </cell>
          <cell r="Z2640" t="e">
            <v>#N/A</v>
          </cell>
          <cell r="AA2640"/>
          <cell r="AB2640"/>
          <cell r="AC2640"/>
          <cell r="AD2640"/>
          <cell r="AE2640" t="str">
            <v>ARRU</v>
          </cell>
          <cell r="AF2640" t="str">
            <v>FI</v>
          </cell>
          <cell r="AG2640"/>
          <cell r="AH2640"/>
        </row>
        <row r="2641">
          <cell r="A2641">
            <v>224904</v>
          </cell>
          <cell r="B2641">
            <v>1000</v>
          </cell>
          <cell r="C2641">
            <v>1035</v>
          </cell>
          <cell r="D2641" t="str">
            <v>SAKO</v>
          </cell>
          <cell r="E2641" t="str">
            <v/>
          </cell>
          <cell r="F2641" t="str">
            <v>X</v>
          </cell>
          <cell r="G2641" t="str">
            <v>SH. DIV.  FRANC.  R.</v>
          </cell>
          <cell r="H2641" t="str">
            <v>SHAREHOLDERS DIVIDENDE FRANCOIS RAYMOND</v>
          </cell>
          <cell r="I2641" t="str">
            <v>P45700</v>
          </cell>
          <cell r="J2641" t="e">
            <v>#N/A</v>
          </cell>
          <cell r="K2641" t="e">
            <v>#N/A</v>
          </cell>
          <cell r="L2641"/>
          <cell r="M2641"/>
          <cell r="N2641" t="e">
            <v>#N/A</v>
          </cell>
          <cell r="O2641" t="e">
            <v>#N/A</v>
          </cell>
          <cell r="P2641" t="e">
            <v>#N/A</v>
          </cell>
          <cell r="Q2641" t="e">
            <v>#N/A</v>
          </cell>
          <cell r="R2641" t="e">
            <v>#N/A</v>
          </cell>
          <cell r="S2641" t="e">
            <v>#N/A</v>
          </cell>
          <cell r="T2641" t="e">
            <v>#N/A</v>
          </cell>
          <cell r="U2641" t="e">
            <v>#N/A</v>
          </cell>
          <cell r="V2641" t="e">
            <v>#N/A</v>
          </cell>
          <cell r="W2641"/>
          <cell r="X2641" t="e">
            <v>#N/A</v>
          </cell>
          <cell r="Y2641" t="e">
            <v>#N/A</v>
          </cell>
          <cell r="Z2641" t="e">
            <v>#N/A</v>
          </cell>
          <cell r="AA2641"/>
          <cell r="AB2641"/>
          <cell r="AC2641"/>
          <cell r="AD2641"/>
          <cell r="AE2641" t="str">
            <v>ARRU</v>
          </cell>
          <cell r="AF2641" t="str">
            <v>FI</v>
          </cell>
          <cell r="AG2641"/>
          <cell r="AH2641"/>
        </row>
        <row r="2642">
          <cell r="A2642">
            <v>224905</v>
          </cell>
          <cell r="B2642">
            <v>1000</v>
          </cell>
          <cell r="C2642">
            <v>1035</v>
          </cell>
          <cell r="D2642" t="str">
            <v>SAKO</v>
          </cell>
          <cell r="E2642" t="str">
            <v/>
          </cell>
          <cell r="F2642" t="str">
            <v>X</v>
          </cell>
          <cell r="G2642" t="str">
            <v>SH. DIV.  G.O. CH.</v>
          </cell>
          <cell r="H2642" t="str">
            <v>SHAREHOLDERS DIVIDENDE GILLES OUTHENIN CHALANDRE</v>
          </cell>
          <cell r="I2642" t="str">
            <v>P45700</v>
          </cell>
          <cell r="J2642" t="e">
            <v>#N/A</v>
          </cell>
          <cell r="K2642" t="e">
            <v>#N/A</v>
          </cell>
          <cell r="L2642"/>
          <cell r="M2642"/>
          <cell r="N2642" t="e">
            <v>#N/A</v>
          </cell>
          <cell r="O2642" t="e">
            <v>#N/A</v>
          </cell>
          <cell r="P2642" t="e">
            <v>#N/A</v>
          </cell>
          <cell r="Q2642" t="e">
            <v>#N/A</v>
          </cell>
          <cell r="R2642" t="e">
            <v>#N/A</v>
          </cell>
          <cell r="S2642" t="e">
            <v>#N/A</v>
          </cell>
          <cell r="T2642" t="e">
            <v>#N/A</v>
          </cell>
          <cell r="U2642" t="e">
            <v>#N/A</v>
          </cell>
          <cell r="V2642" t="e">
            <v>#N/A</v>
          </cell>
          <cell r="W2642"/>
          <cell r="X2642" t="e">
            <v>#N/A</v>
          </cell>
          <cell r="Y2642" t="e">
            <v>#N/A</v>
          </cell>
          <cell r="Z2642" t="e">
            <v>#N/A</v>
          </cell>
          <cell r="AA2642"/>
          <cell r="AB2642"/>
          <cell r="AC2642"/>
          <cell r="AD2642"/>
          <cell r="AE2642" t="str">
            <v>ARRU</v>
          </cell>
          <cell r="AF2642" t="str">
            <v>FI</v>
          </cell>
          <cell r="AG2642"/>
          <cell r="AH2642"/>
        </row>
        <row r="2643">
          <cell r="A2643">
            <v>224906</v>
          </cell>
          <cell r="B2643">
            <v>1000</v>
          </cell>
          <cell r="C2643">
            <v>1035</v>
          </cell>
          <cell r="D2643" t="str">
            <v>SAKO</v>
          </cell>
          <cell r="E2643" t="str">
            <v/>
          </cell>
          <cell r="F2643" t="str">
            <v>X</v>
          </cell>
          <cell r="G2643" t="str">
            <v>SH. DIV.  CH.O. CH.</v>
          </cell>
          <cell r="H2643" t="str">
            <v>SHAREHOLDERS DIVIDENDE CHRISTO OUTHENIN CHALANDRE</v>
          </cell>
          <cell r="I2643" t="str">
            <v>P45700</v>
          </cell>
          <cell r="J2643" t="e">
            <v>#N/A</v>
          </cell>
          <cell r="K2643" t="e">
            <v>#N/A</v>
          </cell>
          <cell r="L2643"/>
          <cell r="M2643"/>
          <cell r="N2643" t="e">
            <v>#N/A</v>
          </cell>
          <cell r="O2643" t="e">
            <v>#N/A</v>
          </cell>
          <cell r="P2643" t="e">
            <v>#N/A</v>
          </cell>
          <cell r="Q2643" t="e">
            <v>#N/A</v>
          </cell>
          <cell r="R2643" t="e">
            <v>#N/A</v>
          </cell>
          <cell r="S2643" t="e">
            <v>#N/A</v>
          </cell>
          <cell r="T2643" t="e">
            <v>#N/A</v>
          </cell>
          <cell r="U2643" t="e">
            <v>#N/A</v>
          </cell>
          <cell r="V2643" t="e">
            <v>#N/A</v>
          </cell>
          <cell r="W2643"/>
          <cell r="X2643" t="e">
            <v>#N/A</v>
          </cell>
          <cell r="Y2643" t="e">
            <v>#N/A</v>
          </cell>
          <cell r="Z2643" t="e">
            <v>#N/A</v>
          </cell>
          <cell r="AA2643"/>
          <cell r="AB2643"/>
          <cell r="AC2643"/>
          <cell r="AD2643"/>
          <cell r="AE2643" t="str">
            <v>ARRU</v>
          </cell>
          <cell r="AF2643" t="str">
            <v>FI</v>
          </cell>
          <cell r="AG2643"/>
          <cell r="AH2643"/>
        </row>
        <row r="2644">
          <cell r="A2644">
            <v>224907</v>
          </cell>
          <cell r="B2644">
            <v>1000</v>
          </cell>
          <cell r="C2644">
            <v>1035</v>
          </cell>
          <cell r="D2644" t="str">
            <v>SAKO</v>
          </cell>
          <cell r="E2644" t="str">
            <v/>
          </cell>
          <cell r="F2644" t="str">
            <v>X</v>
          </cell>
          <cell r="G2644" t="str">
            <v>SH. DIV.  E.O. CH.</v>
          </cell>
          <cell r="H2644" t="str">
            <v>SHAREHOLDERS DIVIDENDE ERIC OUTHENIN CHALANDRE</v>
          </cell>
          <cell r="I2644" t="str">
            <v>P45700</v>
          </cell>
          <cell r="J2644" t="e">
            <v>#N/A</v>
          </cell>
          <cell r="K2644" t="e">
            <v>#N/A</v>
          </cell>
          <cell r="L2644"/>
          <cell r="M2644"/>
          <cell r="N2644" t="e">
            <v>#N/A</v>
          </cell>
          <cell r="O2644" t="e">
            <v>#N/A</v>
          </cell>
          <cell r="P2644" t="e">
            <v>#N/A</v>
          </cell>
          <cell r="Q2644" t="e">
            <v>#N/A</v>
          </cell>
          <cell r="R2644" t="e">
            <v>#N/A</v>
          </cell>
          <cell r="S2644" t="e">
            <v>#N/A</v>
          </cell>
          <cell r="T2644" t="e">
            <v>#N/A</v>
          </cell>
          <cell r="U2644" t="e">
            <v>#N/A</v>
          </cell>
          <cell r="V2644" t="e">
            <v>#N/A</v>
          </cell>
          <cell r="W2644"/>
          <cell r="X2644" t="e">
            <v>#N/A</v>
          </cell>
          <cell r="Y2644" t="e">
            <v>#N/A</v>
          </cell>
          <cell r="Z2644" t="e">
            <v>#N/A</v>
          </cell>
          <cell r="AA2644"/>
          <cell r="AB2644"/>
          <cell r="AC2644"/>
          <cell r="AD2644"/>
          <cell r="AE2644" t="str">
            <v>ARRU</v>
          </cell>
          <cell r="AF2644" t="str">
            <v>FI</v>
          </cell>
          <cell r="AG2644"/>
          <cell r="AH2644"/>
        </row>
        <row r="2645">
          <cell r="A2645">
            <v>224908</v>
          </cell>
          <cell r="B2645">
            <v>1000</v>
          </cell>
          <cell r="C2645">
            <v>1035</v>
          </cell>
          <cell r="D2645" t="str">
            <v>SAKO</v>
          </cell>
          <cell r="E2645" t="str">
            <v/>
          </cell>
          <cell r="F2645" t="str">
            <v>X</v>
          </cell>
          <cell r="G2645" t="str">
            <v>SH. DIV.  L.  R.</v>
          </cell>
          <cell r="H2645" t="str">
            <v>SHAREHOLDERS DIVIDENDE LAURE REVEILLE</v>
          </cell>
          <cell r="I2645" t="str">
            <v>P45700</v>
          </cell>
          <cell r="J2645" t="e">
            <v>#N/A</v>
          </cell>
          <cell r="K2645" t="e">
            <v>#N/A</v>
          </cell>
          <cell r="L2645"/>
          <cell r="M2645"/>
          <cell r="N2645" t="e">
            <v>#N/A</v>
          </cell>
          <cell r="O2645" t="e">
            <v>#N/A</v>
          </cell>
          <cell r="P2645" t="e">
            <v>#N/A</v>
          </cell>
          <cell r="Q2645" t="e">
            <v>#N/A</v>
          </cell>
          <cell r="R2645" t="e">
            <v>#N/A</v>
          </cell>
          <cell r="S2645" t="e">
            <v>#N/A</v>
          </cell>
          <cell r="T2645" t="e">
            <v>#N/A</v>
          </cell>
          <cell r="U2645" t="e">
            <v>#N/A</v>
          </cell>
          <cell r="V2645" t="e">
            <v>#N/A</v>
          </cell>
          <cell r="W2645"/>
          <cell r="X2645" t="e">
            <v>#N/A</v>
          </cell>
          <cell r="Y2645" t="e">
            <v>#N/A</v>
          </cell>
          <cell r="Z2645" t="e">
            <v>#N/A</v>
          </cell>
          <cell r="AA2645"/>
          <cell r="AB2645"/>
          <cell r="AC2645"/>
          <cell r="AD2645"/>
          <cell r="AE2645" t="str">
            <v>ARRU</v>
          </cell>
          <cell r="AF2645" t="str">
            <v>FI</v>
          </cell>
          <cell r="AG2645"/>
          <cell r="AH2645"/>
        </row>
        <row r="2646">
          <cell r="A2646">
            <v>224909</v>
          </cell>
          <cell r="B2646">
            <v>1000</v>
          </cell>
          <cell r="C2646">
            <v>1035</v>
          </cell>
          <cell r="D2646" t="str">
            <v>SAKO</v>
          </cell>
          <cell r="E2646" t="str">
            <v/>
          </cell>
          <cell r="F2646" t="str">
            <v>X</v>
          </cell>
          <cell r="G2646" t="str">
            <v>SH. DIV.  J.O. CH.</v>
          </cell>
          <cell r="H2646" t="str">
            <v>SHAREHOLDERS DIVIDENDE JEROME OUTHENIN CHALANDRE</v>
          </cell>
          <cell r="I2646" t="str">
            <v>P45700</v>
          </cell>
          <cell r="J2646" t="e">
            <v>#N/A</v>
          </cell>
          <cell r="K2646" t="e">
            <v>#N/A</v>
          </cell>
          <cell r="L2646"/>
          <cell r="M2646"/>
          <cell r="N2646" t="e">
            <v>#N/A</v>
          </cell>
          <cell r="O2646" t="e">
            <v>#N/A</v>
          </cell>
          <cell r="P2646" t="e">
            <v>#N/A</v>
          </cell>
          <cell r="Q2646" t="e">
            <v>#N/A</v>
          </cell>
          <cell r="R2646" t="e">
            <v>#N/A</v>
          </cell>
          <cell r="S2646" t="e">
            <v>#N/A</v>
          </cell>
          <cell r="T2646" t="e">
            <v>#N/A</v>
          </cell>
          <cell r="U2646" t="e">
            <v>#N/A</v>
          </cell>
          <cell r="V2646" t="e">
            <v>#N/A</v>
          </cell>
          <cell r="W2646"/>
          <cell r="X2646" t="e">
            <v>#N/A</v>
          </cell>
          <cell r="Y2646" t="e">
            <v>#N/A</v>
          </cell>
          <cell r="Z2646" t="e">
            <v>#N/A</v>
          </cell>
          <cell r="AA2646"/>
          <cell r="AB2646"/>
          <cell r="AC2646"/>
          <cell r="AD2646"/>
          <cell r="AE2646" t="str">
            <v>ARRU</v>
          </cell>
          <cell r="AF2646" t="str">
            <v>FI</v>
          </cell>
          <cell r="AG2646"/>
          <cell r="AH2646"/>
        </row>
        <row r="2647">
          <cell r="A2647">
            <v>224910</v>
          </cell>
          <cell r="B2647">
            <v>1000</v>
          </cell>
          <cell r="C2647">
            <v>1035</v>
          </cell>
          <cell r="D2647" t="str">
            <v>SAKO</v>
          </cell>
          <cell r="E2647" t="str">
            <v/>
          </cell>
          <cell r="F2647" t="str">
            <v>X</v>
          </cell>
          <cell r="G2647" t="str">
            <v>SH. DIV.  ANDREA R.</v>
          </cell>
          <cell r="H2647" t="str">
            <v>SHAREHOLDERS DIVIDENDE ANDREA RAYMOND</v>
          </cell>
          <cell r="I2647" t="str">
            <v>P45700</v>
          </cell>
          <cell r="J2647" t="e">
            <v>#N/A</v>
          </cell>
          <cell r="K2647" t="e">
            <v>#N/A</v>
          </cell>
          <cell r="L2647"/>
          <cell r="M2647"/>
          <cell r="N2647" t="e">
            <v>#N/A</v>
          </cell>
          <cell r="O2647" t="e">
            <v>#N/A</v>
          </cell>
          <cell r="P2647" t="e">
            <v>#N/A</v>
          </cell>
          <cell r="Q2647" t="e">
            <v>#N/A</v>
          </cell>
          <cell r="R2647" t="e">
            <v>#N/A</v>
          </cell>
          <cell r="S2647" t="e">
            <v>#N/A</v>
          </cell>
          <cell r="T2647" t="e">
            <v>#N/A</v>
          </cell>
          <cell r="U2647" t="e">
            <v>#N/A</v>
          </cell>
          <cell r="V2647" t="e">
            <v>#N/A</v>
          </cell>
          <cell r="W2647"/>
          <cell r="X2647" t="e">
            <v>#N/A</v>
          </cell>
          <cell r="Y2647" t="e">
            <v>#N/A</v>
          </cell>
          <cell r="Z2647" t="e">
            <v>#N/A</v>
          </cell>
          <cell r="AA2647"/>
          <cell r="AB2647"/>
          <cell r="AC2647"/>
          <cell r="AD2647"/>
          <cell r="AE2647" t="str">
            <v>ARRU</v>
          </cell>
          <cell r="AF2647" t="str">
            <v>FI</v>
          </cell>
          <cell r="AG2647"/>
          <cell r="AH2647"/>
        </row>
        <row r="2648">
          <cell r="A2648">
            <v>224911</v>
          </cell>
          <cell r="B2648">
            <v>1000</v>
          </cell>
          <cell r="C2648">
            <v>1035</v>
          </cell>
          <cell r="D2648" t="str">
            <v>SAKO</v>
          </cell>
          <cell r="E2648" t="str">
            <v/>
          </cell>
          <cell r="F2648" t="str">
            <v>X</v>
          </cell>
          <cell r="G2648" t="str">
            <v>SH. DIV.  AURELIE R.</v>
          </cell>
          <cell r="H2648" t="str">
            <v>SHAREHOLDERS DIVIDENDE AURELIE RAYMOND</v>
          </cell>
          <cell r="I2648" t="str">
            <v>P45700</v>
          </cell>
          <cell r="J2648" t="e">
            <v>#N/A</v>
          </cell>
          <cell r="K2648" t="e">
            <v>#N/A</v>
          </cell>
          <cell r="L2648"/>
          <cell r="M2648"/>
          <cell r="N2648" t="e">
            <v>#N/A</v>
          </cell>
          <cell r="O2648" t="e">
            <v>#N/A</v>
          </cell>
          <cell r="P2648" t="e">
            <v>#N/A</v>
          </cell>
          <cell r="Q2648" t="e">
            <v>#N/A</v>
          </cell>
          <cell r="R2648" t="e">
            <v>#N/A</v>
          </cell>
          <cell r="S2648" t="e">
            <v>#N/A</v>
          </cell>
          <cell r="T2648" t="e">
            <v>#N/A</v>
          </cell>
          <cell r="U2648" t="e">
            <v>#N/A</v>
          </cell>
          <cell r="V2648" t="e">
            <v>#N/A</v>
          </cell>
          <cell r="W2648"/>
          <cell r="X2648" t="e">
            <v>#N/A</v>
          </cell>
          <cell r="Y2648" t="e">
            <v>#N/A</v>
          </cell>
          <cell r="Z2648" t="e">
            <v>#N/A</v>
          </cell>
          <cell r="AA2648"/>
          <cell r="AB2648"/>
          <cell r="AC2648"/>
          <cell r="AD2648"/>
          <cell r="AE2648" t="str">
            <v>ARRU</v>
          </cell>
          <cell r="AF2648" t="str">
            <v>FI</v>
          </cell>
          <cell r="AG2648"/>
          <cell r="AH2648"/>
        </row>
        <row r="2649">
          <cell r="A2649">
            <v>224912</v>
          </cell>
          <cell r="B2649">
            <v>1000</v>
          </cell>
          <cell r="C2649">
            <v>1035</v>
          </cell>
          <cell r="D2649" t="str">
            <v>SAKO</v>
          </cell>
          <cell r="E2649" t="str">
            <v/>
          </cell>
          <cell r="F2649" t="str">
            <v>X</v>
          </cell>
          <cell r="G2649" t="str">
            <v>SH. DIV.  ACHILLE R.</v>
          </cell>
          <cell r="H2649" t="str">
            <v>SHAREHOLDERS DIVIDENDE ACHILLE RAYMOND</v>
          </cell>
          <cell r="I2649" t="str">
            <v>P45700</v>
          </cell>
          <cell r="J2649" t="e">
            <v>#N/A</v>
          </cell>
          <cell r="K2649" t="e">
            <v>#N/A</v>
          </cell>
          <cell r="L2649"/>
          <cell r="M2649"/>
          <cell r="N2649" t="e">
            <v>#N/A</v>
          </cell>
          <cell r="O2649" t="e">
            <v>#N/A</v>
          </cell>
          <cell r="P2649" t="e">
            <v>#N/A</v>
          </cell>
          <cell r="Q2649" t="e">
            <v>#N/A</v>
          </cell>
          <cell r="R2649" t="e">
            <v>#N/A</v>
          </cell>
          <cell r="S2649" t="e">
            <v>#N/A</v>
          </cell>
          <cell r="T2649" t="e">
            <v>#N/A</v>
          </cell>
          <cell r="U2649" t="e">
            <v>#N/A</v>
          </cell>
          <cell r="V2649" t="e">
            <v>#N/A</v>
          </cell>
          <cell r="W2649"/>
          <cell r="X2649" t="e">
            <v>#N/A</v>
          </cell>
          <cell r="Y2649" t="e">
            <v>#N/A</v>
          </cell>
          <cell r="Z2649" t="e">
            <v>#N/A</v>
          </cell>
          <cell r="AA2649"/>
          <cell r="AB2649"/>
          <cell r="AC2649"/>
          <cell r="AD2649"/>
          <cell r="AE2649" t="str">
            <v>ARRU</v>
          </cell>
          <cell r="AF2649" t="str">
            <v>FI</v>
          </cell>
          <cell r="AG2649"/>
          <cell r="AH2649"/>
        </row>
        <row r="2650">
          <cell r="A2650">
            <v>224913</v>
          </cell>
          <cell r="B2650">
            <v>1000</v>
          </cell>
          <cell r="C2650">
            <v>1035</v>
          </cell>
          <cell r="D2650" t="str">
            <v>SAKO</v>
          </cell>
          <cell r="E2650" t="str">
            <v/>
          </cell>
          <cell r="F2650" t="str">
            <v>X</v>
          </cell>
          <cell r="G2650" t="str">
            <v>SH. DIV.  ADRIEN R.</v>
          </cell>
          <cell r="H2650" t="str">
            <v>SHAREHOLDERS DIVIDENDE ADRIEN RAYMOND</v>
          </cell>
          <cell r="I2650" t="str">
            <v>P45700</v>
          </cell>
          <cell r="J2650" t="e">
            <v>#N/A</v>
          </cell>
          <cell r="K2650" t="e">
            <v>#N/A</v>
          </cell>
          <cell r="L2650"/>
          <cell r="M2650"/>
          <cell r="N2650" t="e">
            <v>#N/A</v>
          </cell>
          <cell r="O2650" t="e">
            <v>#N/A</v>
          </cell>
          <cell r="P2650" t="e">
            <v>#N/A</v>
          </cell>
          <cell r="Q2650" t="e">
            <v>#N/A</v>
          </cell>
          <cell r="R2650" t="e">
            <v>#N/A</v>
          </cell>
          <cell r="S2650" t="e">
            <v>#N/A</v>
          </cell>
          <cell r="T2650" t="e">
            <v>#N/A</v>
          </cell>
          <cell r="U2650" t="e">
            <v>#N/A</v>
          </cell>
          <cell r="V2650" t="e">
            <v>#N/A</v>
          </cell>
          <cell r="W2650"/>
          <cell r="X2650" t="e">
            <v>#N/A</v>
          </cell>
          <cell r="Y2650" t="e">
            <v>#N/A</v>
          </cell>
          <cell r="Z2650" t="e">
            <v>#N/A</v>
          </cell>
          <cell r="AA2650"/>
          <cell r="AB2650"/>
          <cell r="AC2650"/>
          <cell r="AD2650"/>
          <cell r="AE2650" t="str">
            <v>ARRU</v>
          </cell>
          <cell r="AF2650" t="str">
            <v>FI</v>
          </cell>
          <cell r="AG2650"/>
          <cell r="AH2650"/>
        </row>
        <row r="2651">
          <cell r="A2651">
            <v>224914</v>
          </cell>
          <cell r="B2651">
            <v>1000</v>
          </cell>
          <cell r="C2651">
            <v>1035</v>
          </cell>
          <cell r="D2651" t="str">
            <v>SAKO</v>
          </cell>
          <cell r="E2651" t="str">
            <v/>
          </cell>
          <cell r="F2651" t="str">
            <v>X</v>
          </cell>
          <cell r="G2651" t="str">
            <v>SH. DIV.  AMELIE R.</v>
          </cell>
          <cell r="H2651" t="str">
            <v>SHAREHOLDERS DIVIDENDE AMELIE RAYMOND</v>
          </cell>
          <cell r="I2651" t="str">
            <v>P45700</v>
          </cell>
          <cell r="J2651" t="e">
            <v>#N/A</v>
          </cell>
          <cell r="K2651" t="e">
            <v>#N/A</v>
          </cell>
          <cell r="L2651"/>
          <cell r="M2651"/>
          <cell r="N2651" t="e">
            <v>#N/A</v>
          </cell>
          <cell r="O2651" t="e">
            <v>#N/A</v>
          </cell>
          <cell r="P2651" t="e">
            <v>#N/A</v>
          </cell>
          <cell r="Q2651" t="e">
            <v>#N/A</v>
          </cell>
          <cell r="R2651" t="e">
            <v>#N/A</v>
          </cell>
          <cell r="S2651" t="e">
            <v>#N/A</v>
          </cell>
          <cell r="T2651" t="e">
            <v>#N/A</v>
          </cell>
          <cell r="U2651" t="e">
            <v>#N/A</v>
          </cell>
          <cell r="V2651" t="e">
            <v>#N/A</v>
          </cell>
          <cell r="W2651"/>
          <cell r="X2651" t="e">
            <v>#N/A</v>
          </cell>
          <cell r="Y2651" t="e">
            <v>#N/A</v>
          </cell>
          <cell r="Z2651" t="e">
            <v>#N/A</v>
          </cell>
          <cell r="AA2651"/>
          <cell r="AB2651"/>
          <cell r="AC2651"/>
          <cell r="AD2651"/>
          <cell r="AE2651" t="str">
            <v>ARRU</v>
          </cell>
          <cell r="AF2651" t="str">
            <v>FI</v>
          </cell>
          <cell r="AG2651"/>
          <cell r="AH2651"/>
        </row>
        <row r="2652">
          <cell r="A2652">
            <v>224915</v>
          </cell>
          <cell r="B2652">
            <v>1000</v>
          </cell>
          <cell r="C2652">
            <v>1035</v>
          </cell>
          <cell r="D2652" t="str">
            <v>SAKO</v>
          </cell>
          <cell r="E2652" t="str">
            <v/>
          </cell>
          <cell r="F2652" t="str">
            <v>X</v>
          </cell>
          <cell r="G2652" t="str">
            <v>SH. DIV.  ALICE R.</v>
          </cell>
          <cell r="H2652" t="str">
            <v>SHAREHOLDERS DIVIDENDE ALICE RAYMOND</v>
          </cell>
          <cell r="I2652" t="str">
            <v>P45700</v>
          </cell>
          <cell r="J2652" t="e">
            <v>#N/A</v>
          </cell>
          <cell r="K2652" t="e">
            <v>#N/A</v>
          </cell>
          <cell r="L2652"/>
          <cell r="M2652"/>
          <cell r="N2652" t="e">
            <v>#N/A</v>
          </cell>
          <cell r="O2652" t="e">
            <v>#N/A</v>
          </cell>
          <cell r="P2652" t="e">
            <v>#N/A</v>
          </cell>
          <cell r="Q2652" t="e">
            <v>#N/A</v>
          </cell>
          <cell r="R2652" t="e">
            <v>#N/A</v>
          </cell>
          <cell r="S2652" t="e">
            <v>#N/A</v>
          </cell>
          <cell r="T2652" t="e">
            <v>#N/A</v>
          </cell>
          <cell r="U2652" t="e">
            <v>#N/A</v>
          </cell>
          <cell r="V2652" t="e">
            <v>#N/A</v>
          </cell>
          <cell r="W2652"/>
          <cell r="X2652" t="e">
            <v>#N/A</v>
          </cell>
          <cell r="Y2652" t="e">
            <v>#N/A</v>
          </cell>
          <cell r="Z2652" t="e">
            <v>#N/A</v>
          </cell>
          <cell r="AA2652"/>
          <cell r="AB2652"/>
          <cell r="AC2652"/>
          <cell r="AD2652"/>
          <cell r="AE2652" t="str">
            <v>ARRU</v>
          </cell>
          <cell r="AF2652" t="str">
            <v>FI</v>
          </cell>
          <cell r="AG2652"/>
          <cell r="AH2652"/>
        </row>
        <row r="2653">
          <cell r="A2653">
            <v>224916</v>
          </cell>
          <cell r="B2653">
            <v>1000</v>
          </cell>
          <cell r="C2653">
            <v>1035</v>
          </cell>
          <cell r="D2653" t="str">
            <v>SAKO</v>
          </cell>
          <cell r="E2653" t="str">
            <v/>
          </cell>
          <cell r="F2653" t="str">
            <v>X</v>
          </cell>
          <cell r="G2653" t="str">
            <v>SH. DIV.  ADELE R.</v>
          </cell>
          <cell r="H2653" t="str">
            <v>SHAREHOLDERS DIVIDENDE ADELE RAYMOND</v>
          </cell>
          <cell r="I2653" t="str">
            <v>P45700</v>
          </cell>
          <cell r="J2653" t="e">
            <v>#N/A</v>
          </cell>
          <cell r="K2653" t="e">
            <v>#N/A</v>
          </cell>
          <cell r="L2653"/>
          <cell r="M2653"/>
          <cell r="N2653" t="e">
            <v>#N/A</v>
          </cell>
          <cell r="O2653" t="e">
            <v>#N/A</v>
          </cell>
          <cell r="P2653" t="e">
            <v>#N/A</v>
          </cell>
          <cell r="Q2653" t="e">
            <v>#N/A</v>
          </cell>
          <cell r="R2653" t="e">
            <v>#N/A</v>
          </cell>
          <cell r="S2653" t="e">
            <v>#N/A</v>
          </cell>
          <cell r="T2653" t="e">
            <v>#N/A</v>
          </cell>
          <cell r="U2653" t="e">
            <v>#N/A</v>
          </cell>
          <cell r="V2653" t="e">
            <v>#N/A</v>
          </cell>
          <cell r="W2653"/>
          <cell r="X2653" t="e">
            <v>#N/A</v>
          </cell>
          <cell r="Y2653" t="e">
            <v>#N/A</v>
          </cell>
          <cell r="Z2653" t="e">
            <v>#N/A</v>
          </cell>
          <cell r="AA2653"/>
          <cell r="AB2653"/>
          <cell r="AC2653"/>
          <cell r="AD2653"/>
          <cell r="AE2653" t="str">
            <v>ARRU</v>
          </cell>
          <cell r="AF2653" t="str">
            <v>FI</v>
          </cell>
          <cell r="AG2653"/>
          <cell r="AH2653"/>
        </row>
        <row r="2654">
          <cell r="A2654">
            <v>224917</v>
          </cell>
          <cell r="B2654">
            <v>1000</v>
          </cell>
          <cell r="C2654">
            <v>1035</v>
          </cell>
          <cell r="D2654" t="str">
            <v>SAKO</v>
          </cell>
          <cell r="E2654" t="str">
            <v/>
          </cell>
          <cell r="F2654" t="str">
            <v>X</v>
          </cell>
          <cell r="G2654" t="str">
            <v>SH. DIV.  AUDREY R.</v>
          </cell>
          <cell r="H2654" t="str">
            <v>SHAREHOLDERS DIVIDENDE AUDREY RAYMOND</v>
          </cell>
          <cell r="I2654" t="str">
            <v>P45700</v>
          </cell>
          <cell r="J2654" t="e">
            <v>#N/A</v>
          </cell>
          <cell r="K2654" t="e">
            <v>#N/A</v>
          </cell>
          <cell r="L2654"/>
          <cell r="M2654"/>
          <cell r="N2654" t="e">
            <v>#N/A</v>
          </cell>
          <cell r="O2654" t="e">
            <v>#N/A</v>
          </cell>
          <cell r="P2654" t="e">
            <v>#N/A</v>
          </cell>
          <cell r="Q2654" t="e">
            <v>#N/A</v>
          </cell>
          <cell r="R2654" t="e">
            <v>#N/A</v>
          </cell>
          <cell r="S2654" t="e">
            <v>#N/A</v>
          </cell>
          <cell r="T2654" t="e">
            <v>#N/A</v>
          </cell>
          <cell r="U2654" t="e">
            <v>#N/A</v>
          </cell>
          <cell r="V2654" t="e">
            <v>#N/A</v>
          </cell>
          <cell r="W2654"/>
          <cell r="X2654" t="e">
            <v>#N/A</v>
          </cell>
          <cell r="Y2654" t="e">
            <v>#N/A</v>
          </cell>
          <cell r="Z2654" t="e">
            <v>#N/A</v>
          </cell>
          <cell r="AA2654"/>
          <cell r="AB2654"/>
          <cell r="AC2654"/>
          <cell r="AD2654"/>
          <cell r="AE2654" t="str">
            <v>ARRU</v>
          </cell>
          <cell r="AF2654" t="str">
            <v>FI</v>
          </cell>
          <cell r="AG2654"/>
          <cell r="AH2654"/>
        </row>
        <row r="2655">
          <cell r="A2655">
            <v>224918</v>
          </cell>
          <cell r="B2655">
            <v>1000</v>
          </cell>
          <cell r="C2655">
            <v>1035</v>
          </cell>
          <cell r="D2655" t="str">
            <v>SAKO</v>
          </cell>
          <cell r="E2655" t="str">
            <v/>
          </cell>
          <cell r="F2655" t="str">
            <v>X</v>
          </cell>
          <cell r="G2655" t="str">
            <v>SH. DIV.  AURELIEN R</v>
          </cell>
          <cell r="H2655" t="str">
            <v>SHAREHOLDERS DIVIDENDE AURELIEN RAYMOND</v>
          </cell>
          <cell r="I2655" t="str">
            <v>P45700</v>
          </cell>
          <cell r="J2655" t="e">
            <v>#N/A</v>
          </cell>
          <cell r="K2655" t="e">
            <v>#N/A</v>
          </cell>
          <cell r="L2655"/>
          <cell r="M2655"/>
          <cell r="N2655" t="e">
            <v>#N/A</v>
          </cell>
          <cell r="O2655" t="e">
            <v>#N/A</v>
          </cell>
          <cell r="P2655" t="e">
            <v>#N/A</v>
          </cell>
          <cell r="Q2655" t="e">
            <v>#N/A</v>
          </cell>
          <cell r="R2655" t="e">
            <v>#N/A</v>
          </cell>
          <cell r="S2655" t="e">
            <v>#N/A</v>
          </cell>
          <cell r="T2655" t="e">
            <v>#N/A</v>
          </cell>
          <cell r="U2655" t="e">
            <v>#N/A</v>
          </cell>
          <cell r="V2655" t="e">
            <v>#N/A</v>
          </cell>
          <cell r="W2655"/>
          <cell r="X2655" t="e">
            <v>#N/A</v>
          </cell>
          <cell r="Y2655" t="e">
            <v>#N/A</v>
          </cell>
          <cell r="Z2655" t="e">
            <v>#N/A</v>
          </cell>
          <cell r="AA2655"/>
          <cell r="AB2655"/>
          <cell r="AC2655"/>
          <cell r="AD2655"/>
          <cell r="AE2655" t="str">
            <v>ARRU</v>
          </cell>
          <cell r="AF2655" t="str">
            <v>FI</v>
          </cell>
          <cell r="AG2655"/>
          <cell r="AH2655"/>
        </row>
        <row r="2656">
          <cell r="A2656">
            <v>224919</v>
          </cell>
          <cell r="B2656">
            <v>1000</v>
          </cell>
          <cell r="C2656">
            <v>1035</v>
          </cell>
          <cell r="D2656" t="str">
            <v>SAKO</v>
          </cell>
          <cell r="E2656" t="str">
            <v/>
          </cell>
          <cell r="F2656" t="str">
            <v>X</v>
          </cell>
          <cell r="G2656" t="str">
            <v>SH. DIV.  ANNALEA R</v>
          </cell>
          <cell r="H2656" t="str">
            <v>SHAREHOLDERS DIVIDENDE ANNALEA RAYMOND</v>
          </cell>
          <cell r="I2656" t="str">
            <v>P45700</v>
          </cell>
          <cell r="J2656" t="e">
            <v>#N/A</v>
          </cell>
          <cell r="K2656" t="e">
            <v>#N/A</v>
          </cell>
          <cell r="L2656"/>
          <cell r="M2656"/>
          <cell r="N2656" t="e">
            <v>#N/A</v>
          </cell>
          <cell r="O2656" t="e">
            <v>#N/A</v>
          </cell>
          <cell r="P2656" t="e">
            <v>#N/A</v>
          </cell>
          <cell r="Q2656" t="e">
            <v>#N/A</v>
          </cell>
          <cell r="R2656" t="e">
            <v>#N/A</v>
          </cell>
          <cell r="S2656" t="e">
            <v>#N/A</v>
          </cell>
          <cell r="T2656" t="e">
            <v>#N/A</v>
          </cell>
          <cell r="U2656" t="e">
            <v>#N/A</v>
          </cell>
          <cell r="V2656" t="e">
            <v>#N/A</v>
          </cell>
          <cell r="W2656"/>
          <cell r="X2656" t="e">
            <v>#N/A</v>
          </cell>
          <cell r="Y2656" t="e">
            <v>#N/A</v>
          </cell>
          <cell r="Z2656" t="e">
            <v>#N/A</v>
          </cell>
          <cell r="AA2656"/>
          <cell r="AB2656"/>
          <cell r="AC2656"/>
          <cell r="AD2656"/>
          <cell r="AE2656" t="str">
            <v>ARRU</v>
          </cell>
          <cell r="AF2656" t="str">
            <v>FI</v>
          </cell>
          <cell r="AG2656"/>
          <cell r="AH2656"/>
        </row>
        <row r="2657">
          <cell r="A2657">
            <v>224920</v>
          </cell>
          <cell r="B2657">
            <v>1000</v>
          </cell>
          <cell r="C2657">
            <v>1035</v>
          </cell>
          <cell r="D2657" t="str">
            <v>SAKO</v>
          </cell>
          <cell r="E2657" t="str">
            <v/>
          </cell>
          <cell r="F2657" t="str">
            <v>X</v>
          </cell>
          <cell r="G2657" t="str">
            <v>SH. DIV.  ARTHUR R.</v>
          </cell>
          <cell r="H2657" t="str">
            <v>SHAREHOLDERS DIVIDENDE ARTHUR RAYMOND</v>
          </cell>
          <cell r="I2657" t="str">
            <v>P45700</v>
          </cell>
          <cell r="J2657" t="e">
            <v>#N/A</v>
          </cell>
          <cell r="K2657" t="e">
            <v>#N/A</v>
          </cell>
          <cell r="L2657"/>
          <cell r="M2657"/>
          <cell r="N2657" t="e">
            <v>#N/A</v>
          </cell>
          <cell r="O2657" t="e">
            <v>#N/A</v>
          </cell>
          <cell r="P2657" t="e">
            <v>#N/A</v>
          </cell>
          <cell r="Q2657" t="e">
            <v>#N/A</v>
          </cell>
          <cell r="R2657" t="e">
            <v>#N/A</v>
          </cell>
          <cell r="S2657" t="e">
            <v>#N/A</v>
          </cell>
          <cell r="T2657" t="e">
            <v>#N/A</v>
          </cell>
          <cell r="U2657" t="e">
            <v>#N/A</v>
          </cell>
          <cell r="V2657" t="e">
            <v>#N/A</v>
          </cell>
          <cell r="W2657"/>
          <cell r="X2657" t="e">
            <v>#N/A</v>
          </cell>
          <cell r="Y2657" t="e">
            <v>#N/A</v>
          </cell>
          <cell r="Z2657" t="e">
            <v>#N/A</v>
          </cell>
          <cell r="AA2657"/>
          <cell r="AB2657"/>
          <cell r="AC2657"/>
          <cell r="AD2657"/>
          <cell r="AE2657" t="str">
            <v>ARRU</v>
          </cell>
          <cell r="AF2657" t="str">
            <v>FI</v>
          </cell>
          <cell r="AG2657"/>
          <cell r="AH2657"/>
        </row>
        <row r="2658">
          <cell r="A2658">
            <v>224921</v>
          </cell>
          <cell r="B2658">
            <v>1000</v>
          </cell>
          <cell r="C2658">
            <v>1035</v>
          </cell>
          <cell r="D2658" t="str">
            <v>SAKO</v>
          </cell>
          <cell r="E2658" t="str">
            <v/>
          </cell>
          <cell r="F2658" t="str">
            <v>X</v>
          </cell>
          <cell r="G2658" t="str">
            <v>SH. DIV.  P.  REVEIL</v>
          </cell>
          <cell r="H2658" t="str">
            <v>SHAREHOLDERS DIVIDENDE PAUL REVEILLE</v>
          </cell>
          <cell r="I2658" t="str">
            <v>P45700</v>
          </cell>
          <cell r="J2658" t="e">
            <v>#N/A</v>
          </cell>
          <cell r="K2658" t="e">
            <v>#N/A</v>
          </cell>
          <cell r="L2658"/>
          <cell r="M2658"/>
          <cell r="N2658" t="e">
            <v>#N/A</v>
          </cell>
          <cell r="O2658" t="e">
            <v>#N/A</v>
          </cell>
          <cell r="P2658" t="e">
            <v>#N/A</v>
          </cell>
          <cell r="Q2658" t="e">
            <v>#N/A</v>
          </cell>
          <cell r="R2658" t="e">
            <v>#N/A</v>
          </cell>
          <cell r="S2658" t="e">
            <v>#N/A</v>
          </cell>
          <cell r="T2658" t="e">
            <v>#N/A</v>
          </cell>
          <cell r="U2658" t="e">
            <v>#N/A</v>
          </cell>
          <cell r="V2658" t="e">
            <v>#N/A</v>
          </cell>
          <cell r="W2658"/>
          <cell r="X2658" t="e">
            <v>#N/A</v>
          </cell>
          <cell r="Y2658" t="e">
            <v>#N/A</v>
          </cell>
          <cell r="Z2658" t="e">
            <v>#N/A</v>
          </cell>
          <cell r="AA2658"/>
          <cell r="AB2658"/>
          <cell r="AC2658"/>
          <cell r="AD2658"/>
          <cell r="AE2658" t="str">
            <v>ARRU</v>
          </cell>
          <cell r="AF2658" t="str">
            <v>FI</v>
          </cell>
          <cell r="AG2658"/>
          <cell r="AH2658"/>
        </row>
        <row r="2659">
          <cell r="A2659">
            <v>224922</v>
          </cell>
          <cell r="B2659">
            <v>1000</v>
          </cell>
          <cell r="C2659">
            <v>1035</v>
          </cell>
          <cell r="D2659" t="str">
            <v>SAKO</v>
          </cell>
          <cell r="E2659" t="str">
            <v/>
          </cell>
          <cell r="F2659" t="str">
            <v>X</v>
          </cell>
          <cell r="G2659" t="str">
            <v>SH. DIV.  B.  REVEIL</v>
          </cell>
          <cell r="H2659" t="str">
            <v>SHAREHOLDERS DIVIDENDE BARTHELEMY REVEILLE</v>
          </cell>
          <cell r="I2659" t="str">
            <v>P45700</v>
          </cell>
          <cell r="J2659" t="e">
            <v>#N/A</v>
          </cell>
          <cell r="K2659" t="e">
            <v>#N/A</v>
          </cell>
          <cell r="L2659"/>
          <cell r="M2659"/>
          <cell r="N2659" t="e">
            <v>#N/A</v>
          </cell>
          <cell r="O2659" t="e">
            <v>#N/A</v>
          </cell>
          <cell r="P2659" t="e">
            <v>#N/A</v>
          </cell>
          <cell r="Q2659" t="e">
            <v>#N/A</v>
          </cell>
          <cell r="R2659" t="e">
            <v>#N/A</v>
          </cell>
          <cell r="S2659" t="e">
            <v>#N/A</v>
          </cell>
          <cell r="T2659" t="e">
            <v>#N/A</v>
          </cell>
          <cell r="U2659" t="e">
            <v>#N/A</v>
          </cell>
          <cell r="V2659" t="e">
            <v>#N/A</v>
          </cell>
          <cell r="W2659"/>
          <cell r="X2659" t="e">
            <v>#N/A</v>
          </cell>
          <cell r="Y2659" t="e">
            <v>#N/A</v>
          </cell>
          <cell r="Z2659" t="e">
            <v>#N/A</v>
          </cell>
          <cell r="AA2659"/>
          <cell r="AB2659"/>
          <cell r="AC2659"/>
          <cell r="AD2659"/>
          <cell r="AE2659" t="str">
            <v>ARRU</v>
          </cell>
          <cell r="AF2659" t="str">
            <v>FI</v>
          </cell>
          <cell r="AG2659"/>
          <cell r="AH2659"/>
        </row>
        <row r="2660">
          <cell r="A2660">
            <v>224927</v>
          </cell>
          <cell r="B2660">
            <v>1000</v>
          </cell>
          <cell r="C2660">
            <v>1035</v>
          </cell>
          <cell r="D2660" t="str">
            <v>SAKO</v>
          </cell>
          <cell r="E2660" t="str">
            <v/>
          </cell>
          <cell r="F2660" t="str">
            <v>X</v>
          </cell>
          <cell r="G2660" t="str">
            <v>SH. DIV.  J.O. CH.</v>
          </cell>
          <cell r="H2660" t="str">
            <v>SHAREHOLDERS DIVIDENDE JACQUEL. OUTHENIN CHALANDRE</v>
          </cell>
          <cell r="I2660" t="str">
            <v>P45700</v>
          </cell>
          <cell r="J2660" t="e">
            <v>#N/A</v>
          </cell>
          <cell r="K2660" t="e">
            <v>#N/A</v>
          </cell>
          <cell r="L2660"/>
          <cell r="M2660"/>
          <cell r="N2660" t="e">
            <v>#N/A</v>
          </cell>
          <cell r="O2660" t="e">
            <v>#N/A</v>
          </cell>
          <cell r="P2660" t="e">
            <v>#N/A</v>
          </cell>
          <cell r="Q2660" t="e">
            <v>#N/A</v>
          </cell>
          <cell r="R2660" t="e">
            <v>#N/A</v>
          </cell>
          <cell r="S2660" t="e">
            <v>#N/A</v>
          </cell>
          <cell r="T2660" t="e">
            <v>#N/A</v>
          </cell>
          <cell r="U2660" t="e">
            <v>#N/A</v>
          </cell>
          <cell r="V2660" t="e">
            <v>#N/A</v>
          </cell>
          <cell r="W2660"/>
          <cell r="X2660" t="e">
            <v>#N/A</v>
          </cell>
          <cell r="Y2660" t="e">
            <v>#N/A</v>
          </cell>
          <cell r="Z2660" t="e">
            <v>#N/A</v>
          </cell>
          <cell r="AA2660"/>
          <cell r="AB2660"/>
          <cell r="AC2660"/>
          <cell r="AD2660"/>
          <cell r="AE2660" t="str">
            <v>ARRU</v>
          </cell>
          <cell r="AF2660" t="str">
            <v>FI</v>
          </cell>
          <cell r="AG2660"/>
          <cell r="AH2660"/>
        </row>
        <row r="2661">
          <cell r="A2661">
            <v>224928</v>
          </cell>
          <cell r="B2661">
            <v>1000</v>
          </cell>
          <cell r="C2661">
            <v>1035</v>
          </cell>
          <cell r="D2661" t="str">
            <v>SAKO</v>
          </cell>
          <cell r="E2661" t="str">
            <v/>
          </cell>
          <cell r="F2661" t="str">
            <v>X</v>
          </cell>
          <cell r="G2661" t="str">
            <v>SH. DIV. IND. O. CH.</v>
          </cell>
          <cell r="H2661" t="str">
            <v>SHAREHOLDERS DIVIDENDE INDIV. OUTHENIN CHALANDRE</v>
          </cell>
          <cell r="I2661" t="str">
            <v>P45700</v>
          </cell>
          <cell r="J2661" t="e">
            <v>#N/A</v>
          </cell>
          <cell r="K2661" t="e">
            <v>#N/A</v>
          </cell>
          <cell r="L2661"/>
          <cell r="M2661"/>
          <cell r="N2661" t="e">
            <v>#N/A</v>
          </cell>
          <cell r="O2661" t="e">
            <v>#N/A</v>
          </cell>
          <cell r="P2661" t="e">
            <v>#N/A</v>
          </cell>
          <cell r="Q2661" t="e">
            <v>#N/A</v>
          </cell>
          <cell r="R2661" t="e">
            <v>#N/A</v>
          </cell>
          <cell r="S2661" t="e">
            <v>#N/A</v>
          </cell>
          <cell r="T2661" t="e">
            <v>#N/A</v>
          </cell>
          <cell r="U2661" t="e">
            <v>#N/A</v>
          </cell>
          <cell r="V2661" t="e">
            <v>#N/A</v>
          </cell>
          <cell r="W2661"/>
          <cell r="X2661" t="e">
            <v>#N/A</v>
          </cell>
          <cell r="Y2661" t="e">
            <v>#N/A</v>
          </cell>
          <cell r="Z2661" t="e">
            <v>#N/A</v>
          </cell>
          <cell r="AA2661"/>
          <cell r="AB2661"/>
          <cell r="AC2661"/>
          <cell r="AD2661"/>
          <cell r="AE2661" t="str">
            <v>ARRU</v>
          </cell>
          <cell r="AF2661" t="str">
            <v>FI</v>
          </cell>
          <cell r="AG2661"/>
          <cell r="AH2661"/>
        </row>
        <row r="2662">
          <cell r="A2662">
            <v>225000</v>
          </cell>
          <cell r="B2662">
            <v>1000</v>
          </cell>
          <cell r="C2662">
            <v>1035</v>
          </cell>
          <cell r="D2662" t="str">
            <v>SAKO</v>
          </cell>
          <cell r="E2662" t="str">
            <v/>
          </cell>
          <cell r="F2662" t="str">
            <v>X</v>
          </cell>
          <cell r="G2662" t="str">
            <v>PERIOD ALLOCCHARGES</v>
          </cell>
          <cell r="H2662" t="str">
            <v>PERIOD ALLOCATION OF CHARGES</v>
          </cell>
          <cell r="I2662" t="str">
            <v>P4870</v>
          </cell>
          <cell r="J2662" t="e">
            <v>#N/A</v>
          </cell>
          <cell r="K2662" t="e">
            <v>#N/A</v>
          </cell>
          <cell r="L2662"/>
          <cell r="M2662"/>
          <cell r="N2662" t="e">
            <v>#N/A</v>
          </cell>
          <cell r="O2662" t="e">
            <v>#N/A</v>
          </cell>
          <cell r="P2662" t="e">
            <v>#N/A</v>
          </cell>
          <cell r="Q2662" t="e">
            <v>#N/A</v>
          </cell>
          <cell r="R2662" t="e">
            <v>#N/A</v>
          </cell>
          <cell r="S2662" t="e">
            <v>#N/A</v>
          </cell>
          <cell r="T2662" t="e">
            <v>#N/A</v>
          </cell>
          <cell r="U2662" t="e">
            <v>#N/A</v>
          </cell>
          <cell r="V2662" t="e">
            <v>#N/A</v>
          </cell>
          <cell r="W2662"/>
          <cell r="X2662" t="e">
            <v>#N/A</v>
          </cell>
          <cell r="Y2662" t="e">
            <v>#N/A</v>
          </cell>
          <cell r="Z2662" t="e">
            <v>#N/A</v>
          </cell>
          <cell r="AA2662"/>
          <cell r="AB2662"/>
          <cell r="AC2662"/>
          <cell r="AD2662"/>
          <cell r="AE2662" t="str">
            <v>ARRU</v>
          </cell>
          <cell r="AF2662" t="str">
            <v>FI</v>
          </cell>
          <cell r="AG2662"/>
          <cell r="AH2662"/>
        </row>
        <row r="2663">
          <cell r="A2663">
            <v>225100</v>
          </cell>
          <cell r="B2663">
            <v>1000</v>
          </cell>
          <cell r="C2663">
            <v>1035</v>
          </cell>
          <cell r="D2663" t="str">
            <v>SAKO</v>
          </cell>
          <cell r="E2663" t="str">
            <v/>
          </cell>
          <cell r="F2663" t="str">
            <v>X</v>
          </cell>
          <cell r="G2663" t="str">
            <v>REV DETERMINED ADV</v>
          </cell>
          <cell r="H2663" t="str">
            <v>REVENUE DETERMINED IN ADVANCE</v>
          </cell>
          <cell r="I2663" t="str">
            <v>P4870</v>
          </cell>
          <cell r="J2663" t="e">
            <v>#N/A</v>
          </cell>
          <cell r="K2663" t="e">
            <v>#N/A</v>
          </cell>
          <cell r="L2663"/>
          <cell r="M2663"/>
          <cell r="N2663" t="e">
            <v>#N/A</v>
          </cell>
          <cell r="O2663" t="e">
            <v>#N/A</v>
          </cell>
          <cell r="P2663" t="e">
            <v>#N/A</v>
          </cell>
          <cell r="Q2663" t="e">
            <v>#N/A</v>
          </cell>
          <cell r="R2663" t="e">
            <v>#N/A</v>
          </cell>
          <cell r="S2663" t="e">
            <v>#N/A</v>
          </cell>
          <cell r="T2663" t="e">
            <v>#N/A</v>
          </cell>
          <cell r="U2663" t="e">
            <v>#N/A</v>
          </cell>
          <cell r="V2663" t="e">
            <v>#N/A</v>
          </cell>
          <cell r="W2663"/>
          <cell r="X2663" t="e">
            <v>#N/A</v>
          </cell>
          <cell r="Y2663" t="e">
            <v>#N/A</v>
          </cell>
          <cell r="Z2663" t="e">
            <v>#N/A</v>
          </cell>
          <cell r="AA2663"/>
          <cell r="AB2663"/>
          <cell r="AC2663"/>
          <cell r="AD2663"/>
          <cell r="AE2663" t="str">
            <v>ARRU</v>
          </cell>
          <cell r="AF2663" t="str">
            <v>FI</v>
          </cell>
          <cell r="AG2663"/>
          <cell r="AH2663"/>
        </row>
        <row r="2664">
          <cell r="A2664">
            <v>225200</v>
          </cell>
          <cell r="B2664">
            <v>1000</v>
          </cell>
          <cell r="C2664">
            <v>1035</v>
          </cell>
          <cell r="D2664" t="str">
            <v>SAKO</v>
          </cell>
          <cell r="E2664" t="str">
            <v/>
          </cell>
          <cell r="F2664" t="str">
            <v>X</v>
          </cell>
          <cell r="G2664" t="str">
            <v>CONV ADJ REC. INC</v>
          </cell>
          <cell r="H2664" t="str">
            <v>CONVERSION ADJUSTMENT LIABILITIE RECEIVABLE INCREA</v>
          </cell>
          <cell r="I2664" t="str">
            <v>P4770</v>
          </cell>
          <cell r="J2664" t="e">
            <v>#N/A</v>
          </cell>
          <cell r="K2664" t="e">
            <v>#N/A</v>
          </cell>
          <cell r="L2664"/>
          <cell r="M2664"/>
          <cell r="N2664" t="e">
            <v>#N/A</v>
          </cell>
          <cell r="O2664" t="e">
            <v>#N/A</v>
          </cell>
          <cell r="P2664" t="e">
            <v>#N/A</v>
          </cell>
          <cell r="Q2664" t="e">
            <v>#N/A</v>
          </cell>
          <cell r="R2664" t="e">
            <v>#N/A</v>
          </cell>
          <cell r="S2664" t="e">
            <v>#N/A</v>
          </cell>
          <cell r="T2664" t="e">
            <v>#N/A</v>
          </cell>
          <cell r="U2664" t="e">
            <v>#N/A</v>
          </cell>
          <cell r="V2664" t="e">
            <v>#N/A</v>
          </cell>
          <cell r="W2664"/>
          <cell r="X2664" t="e">
            <v>#N/A</v>
          </cell>
          <cell r="Y2664" t="e">
            <v>#N/A</v>
          </cell>
          <cell r="Z2664" t="e">
            <v>#N/A</v>
          </cell>
          <cell r="AA2664"/>
          <cell r="AB2664"/>
          <cell r="AC2664"/>
          <cell r="AD2664"/>
          <cell r="AE2664" t="str">
            <v>ARRU</v>
          </cell>
          <cell r="AF2664" t="str">
            <v>FI</v>
          </cell>
          <cell r="AG2664"/>
          <cell r="AH2664"/>
        </row>
        <row r="2665">
          <cell r="A2665">
            <v>225250</v>
          </cell>
          <cell r="B2665">
            <v>1000</v>
          </cell>
          <cell r="C2665">
            <v>1035</v>
          </cell>
          <cell r="D2665" t="str">
            <v>SAKO</v>
          </cell>
          <cell r="E2665" t="str">
            <v/>
          </cell>
          <cell r="F2665" t="str">
            <v>X</v>
          </cell>
          <cell r="G2665" t="str">
            <v>CONV ADJ PAY. DEC</v>
          </cell>
          <cell r="H2665" t="str">
            <v>CONVERSION ADJUSTMENT LIABILITIE PAYABLE DECREASE</v>
          </cell>
          <cell r="I2665" t="str">
            <v>P4770</v>
          </cell>
          <cell r="J2665" t="e">
            <v>#N/A</v>
          </cell>
          <cell r="K2665" t="e">
            <v>#N/A</v>
          </cell>
          <cell r="L2665"/>
          <cell r="M2665"/>
          <cell r="N2665" t="e">
            <v>#N/A</v>
          </cell>
          <cell r="O2665" t="e">
            <v>#N/A</v>
          </cell>
          <cell r="P2665" t="e">
            <v>#N/A</v>
          </cell>
          <cell r="Q2665" t="e">
            <v>#N/A</v>
          </cell>
          <cell r="R2665" t="e">
            <v>#N/A</v>
          </cell>
          <cell r="S2665" t="e">
            <v>#N/A</v>
          </cell>
          <cell r="T2665" t="e">
            <v>#N/A</v>
          </cell>
          <cell r="U2665" t="e">
            <v>#N/A</v>
          </cell>
          <cell r="V2665" t="e">
            <v>#N/A</v>
          </cell>
          <cell r="W2665"/>
          <cell r="X2665" t="e">
            <v>#N/A</v>
          </cell>
          <cell r="Y2665" t="e">
            <v>#N/A</v>
          </cell>
          <cell r="Z2665" t="e">
            <v>#N/A</v>
          </cell>
          <cell r="AA2665"/>
          <cell r="AB2665"/>
          <cell r="AC2665"/>
          <cell r="AD2665"/>
          <cell r="AE2665" t="str">
            <v>ARRU</v>
          </cell>
          <cell r="AF2665" t="str">
            <v>FI</v>
          </cell>
          <cell r="AG2665"/>
          <cell r="AH2665"/>
        </row>
        <row r="2666">
          <cell r="A2666">
            <v>225700</v>
          </cell>
          <cell r="B2666">
            <v>1000</v>
          </cell>
          <cell r="C2666">
            <v>1035</v>
          </cell>
          <cell r="D2666" t="str">
            <v>SAKO</v>
          </cell>
          <cell r="E2666" t="str">
            <v/>
          </cell>
          <cell r="F2666" t="str">
            <v>X</v>
          </cell>
          <cell r="G2666" t="str">
            <v>COMMISSION</v>
          </cell>
          <cell r="H2666" t="str">
            <v>COMMISSION</v>
          </cell>
          <cell r="I2666" t="str">
            <v>P4670</v>
          </cell>
          <cell r="J2666" t="e">
            <v>#N/A</v>
          </cell>
          <cell r="K2666" t="e">
            <v>#N/A</v>
          </cell>
          <cell r="L2666"/>
          <cell r="M2666"/>
          <cell r="N2666" t="e">
            <v>#N/A</v>
          </cell>
          <cell r="O2666" t="e">
            <v>#N/A</v>
          </cell>
          <cell r="P2666" t="e">
            <v>#N/A</v>
          </cell>
          <cell r="Q2666" t="e">
            <v>#N/A</v>
          </cell>
          <cell r="R2666" t="e">
            <v>#N/A</v>
          </cell>
          <cell r="S2666" t="e">
            <v>#N/A</v>
          </cell>
          <cell r="T2666" t="e">
            <v>#N/A</v>
          </cell>
          <cell r="U2666" t="e">
            <v>#N/A</v>
          </cell>
          <cell r="V2666" t="e">
            <v>#N/A</v>
          </cell>
          <cell r="W2666"/>
          <cell r="X2666" t="e">
            <v>#N/A</v>
          </cell>
          <cell r="Y2666" t="e">
            <v>#N/A</v>
          </cell>
          <cell r="Z2666" t="e">
            <v>#N/A</v>
          </cell>
          <cell r="AA2666"/>
          <cell r="AB2666"/>
          <cell r="AC2666"/>
          <cell r="AD2666"/>
          <cell r="AE2666" t="str">
            <v>ARRU</v>
          </cell>
          <cell r="AF2666" t="str">
            <v>FI</v>
          </cell>
          <cell r="AG2666"/>
          <cell r="AH2666"/>
        </row>
        <row r="2667">
          <cell r="A2667">
            <v>225800</v>
          </cell>
          <cell r="B2667">
            <v>1000</v>
          </cell>
          <cell r="C2667">
            <v>1035</v>
          </cell>
          <cell r="D2667" t="str">
            <v>SAKO</v>
          </cell>
          <cell r="E2667" t="str">
            <v/>
          </cell>
          <cell r="F2667" t="str">
            <v>X</v>
          </cell>
          <cell r="G2667" t="str">
            <v>OTHER CURR LIABILITY</v>
          </cell>
          <cell r="H2667" t="str">
            <v>OTHER CURRENT LIABILITY</v>
          </cell>
          <cell r="I2667" t="str">
            <v>P4670</v>
          </cell>
          <cell r="J2667" t="e">
            <v>#N/A</v>
          </cell>
          <cell r="K2667" t="e">
            <v>#N/A</v>
          </cell>
          <cell r="L2667"/>
          <cell r="M2667"/>
          <cell r="N2667" t="e">
            <v>#N/A</v>
          </cell>
          <cell r="O2667" t="e">
            <v>#N/A</v>
          </cell>
          <cell r="P2667" t="e">
            <v>#N/A</v>
          </cell>
          <cell r="Q2667" t="e">
            <v>#N/A</v>
          </cell>
          <cell r="R2667" t="e">
            <v>#N/A</v>
          </cell>
          <cell r="S2667" t="e">
            <v>#N/A</v>
          </cell>
          <cell r="T2667" t="e">
            <v>#N/A</v>
          </cell>
          <cell r="U2667" t="e">
            <v>#N/A</v>
          </cell>
          <cell r="V2667" t="e">
            <v>#N/A</v>
          </cell>
          <cell r="W2667"/>
          <cell r="X2667" t="e">
            <v>#N/A</v>
          </cell>
          <cell r="Y2667" t="e">
            <v>#N/A</v>
          </cell>
          <cell r="Z2667" t="e">
            <v>#N/A</v>
          </cell>
          <cell r="AA2667"/>
          <cell r="AB2667"/>
          <cell r="AC2667"/>
          <cell r="AD2667"/>
          <cell r="AE2667" t="str">
            <v>ARRU</v>
          </cell>
          <cell r="AF2667" t="str">
            <v>FI</v>
          </cell>
          <cell r="AG2667"/>
          <cell r="AH2667"/>
        </row>
        <row r="2668">
          <cell r="A2668">
            <v>225801</v>
          </cell>
          <cell r="B2668">
            <v>1000</v>
          </cell>
          <cell r="C2668">
            <v>1035</v>
          </cell>
          <cell r="D2668" t="str">
            <v>SAKO</v>
          </cell>
          <cell r="E2668" t="str">
            <v/>
          </cell>
          <cell r="F2668" t="str">
            <v>X</v>
          </cell>
          <cell r="G2668" t="str">
            <v>OTHER CURR LIABILITY</v>
          </cell>
          <cell r="H2668" t="str">
            <v>OTHER CURRENT LIABILITY</v>
          </cell>
          <cell r="I2668" t="str">
            <v>P4670</v>
          </cell>
          <cell r="J2668" t="e">
            <v>#N/A</v>
          </cell>
          <cell r="K2668" t="e">
            <v>#N/A</v>
          </cell>
          <cell r="L2668"/>
          <cell r="M2668"/>
          <cell r="N2668" t="e">
            <v>#N/A</v>
          </cell>
          <cell r="O2668" t="e">
            <v>#N/A</v>
          </cell>
          <cell r="P2668" t="e">
            <v>#N/A</v>
          </cell>
          <cell r="Q2668" t="e">
            <v>#N/A</v>
          </cell>
          <cell r="R2668" t="e">
            <v>#N/A</v>
          </cell>
          <cell r="S2668" t="e">
            <v>#N/A</v>
          </cell>
          <cell r="T2668" t="e">
            <v>#N/A</v>
          </cell>
          <cell r="U2668" t="e">
            <v>#N/A</v>
          </cell>
          <cell r="V2668" t="e">
            <v>#N/A</v>
          </cell>
          <cell r="W2668"/>
          <cell r="X2668" t="e">
            <v>#N/A</v>
          </cell>
          <cell r="Y2668" t="e">
            <v>#N/A</v>
          </cell>
          <cell r="Z2668" t="e">
            <v>#N/A</v>
          </cell>
          <cell r="AA2668"/>
          <cell r="AB2668"/>
          <cell r="AC2668"/>
          <cell r="AD2668"/>
          <cell r="AE2668" t="str">
            <v>ARRU</v>
          </cell>
          <cell r="AF2668" t="str">
            <v>FI</v>
          </cell>
          <cell r="AG2668"/>
          <cell r="AH2668"/>
        </row>
        <row r="2669">
          <cell r="A2669">
            <v>225802</v>
          </cell>
          <cell r="B2669">
            <v>1000</v>
          </cell>
          <cell r="C2669">
            <v>1035</v>
          </cell>
          <cell r="D2669" t="str">
            <v>SAKO</v>
          </cell>
          <cell r="E2669" t="str">
            <v/>
          </cell>
          <cell r="F2669" t="str">
            <v>X</v>
          </cell>
          <cell r="G2669" t="str">
            <v>OTHER CURR LIABILITY</v>
          </cell>
          <cell r="H2669" t="str">
            <v>OTHER CURRENT LIABILITY</v>
          </cell>
          <cell r="I2669" t="str">
            <v>P4670</v>
          </cell>
          <cell r="J2669" t="e">
            <v>#N/A</v>
          </cell>
          <cell r="K2669" t="e">
            <v>#N/A</v>
          </cell>
          <cell r="L2669"/>
          <cell r="M2669"/>
          <cell r="N2669" t="e">
            <v>#N/A</v>
          </cell>
          <cell r="O2669" t="e">
            <v>#N/A</v>
          </cell>
          <cell r="P2669" t="e">
            <v>#N/A</v>
          </cell>
          <cell r="Q2669" t="e">
            <v>#N/A</v>
          </cell>
          <cell r="R2669" t="e">
            <v>#N/A</v>
          </cell>
          <cell r="S2669" t="e">
            <v>#N/A</v>
          </cell>
          <cell r="T2669" t="e">
            <v>#N/A</v>
          </cell>
          <cell r="U2669" t="e">
            <v>#N/A</v>
          </cell>
          <cell r="V2669" t="e">
            <v>#N/A</v>
          </cell>
          <cell r="W2669"/>
          <cell r="X2669" t="e">
            <v>#N/A</v>
          </cell>
          <cell r="Y2669" t="e">
            <v>#N/A</v>
          </cell>
          <cell r="Z2669" t="e">
            <v>#N/A</v>
          </cell>
          <cell r="AA2669"/>
          <cell r="AB2669"/>
          <cell r="AC2669"/>
          <cell r="AD2669"/>
          <cell r="AE2669" t="str">
            <v>ARRU</v>
          </cell>
          <cell r="AF2669" t="str">
            <v>FI</v>
          </cell>
          <cell r="AG2669"/>
          <cell r="AH2669"/>
        </row>
        <row r="2670">
          <cell r="A2670">
            <v>225803</v>
          </cell>
          <cell r="B2670">
            <v>1000</v>
          </cell>
          <cell r="C2670">
            <v>1035</v>
          </cell>
          <cell r="D2670" t="str">
            <v>SAKO</v>
          </cell>
          <cell r="E2670" t="str">
            <v/>
          </cell>
          <cell r="F2670" t="str">
            <v>X</v>
          </cell>
          <cell r="G2670" t="str">
            <v>OTHER CURR LIABILITY</v>
          </cell>
          <cell r="H2670" t="str">
            <v>OTHER CURRENT LIABILITY</v>
          </cell>
          <cell r="I2670" t="str">
            <v>P4670</v>
          </cell>
          <cell r="J2670" t="e">
            <v>#N/A</v>
          </cell>
          <cell r="K2670" t="e">
            <v>#N/A</v>
          </cell>
          <cell r="L2670"/>
          <cell r="M2670"/>
          <cell r="N2670" t="e">
            <v>#N/A</v>
          </cell>
          <cell r="O2670" t="e">
            <v>#N/A</v>
          </cell>
          <cell r="P2670" t="e">
            <v>#N/A</v>
          </cell>
          <cell r="Q2670" t="e">
            <v>#N/A</v>
          </cell>
          <cell r="R2670" t="e">
            <v>#N/A</v>
          </cell>
          <cell r="S2670" t="e">
            <v>#N/A</v>
          </cell>
          <cell r="T2670" t="e">
            <v>#N/A</v>
          </cell>
          <cell r="U2670" t="e">
            <v>#N/A</v>
          </cell>
          <cell r="V2670" t="e">
            <v>#N/A</v>
          </cell>
          <cell r="W2670"/>
          <cell r="X2670" t="e">
            <v>#N/A</v>
          </cell>
          <cell r="Y2670" t="e">
            <v>#N/A</v>
          </cell>
          <cell r="Z2670" t="e">
            <v>#N/A</v>
          </cell>
          <cell r="AA2670"/>
          <cell r="AB2670"/>
          <cell r="AC2670"/>
          <cell r="AD2670"/>
          <cell r="AE2670" t="str">
            <v>ARRU</v>
          </cell>
          <cell r="AF2670" t="str">
            <v>FI</v>
          </cell>
          <cell r="AG2670"/>
          <cell r="AH2670"/>
        </row>
        <row r="2671">
          <cell r="A2671">
            <v>225804</v>
          </cell>
          <cell r="B2671">
            <v>1000</v>
          </cell>
          <cell r="C2671">
            <v>1035</v>
          </cell>
          <cell r="D2671" t="str">
            <v>SAKO</v>
          </cell>
          <cell r="E2671" t="str">
            <v/>
          </cell>
          <cell r="F2671" t="str">
            <v>X</v>
          </cell>
          <cell r="G2671" t="str">
            <v>OTHER CURR LIABILITY</v>
          </cell>
          <cell r="H2671" t="str">
            <v>OTHER CURRENT LIABILITY</v>
          </cell>
          <cell r="I2671" t="str">
            <v>P4670</v>
          </cell>
          <cell r="J2671" t="e">
            <v>#N/A</v>
          </cell>
          <cell r="K2671" t="e">
            <v>#N/A</v>
          </cell>
          <cell r="L2671"/>
          <cell r="M2671"/>
          <cell r="N2671" t="e">
            <v>#N/A</v>
          </cell>
          <cell r="O2671" t="e">
            <v>#N/A</v>
          </cell>
          <cell r="P2671" t="e">
            <v>#N/A</v>
          </cell>
          <cell r="Q2671" t="e">
            <v>#N/A</v>
          </cell>
          <cell r="R2671" t="e">
            <v>#N/A</v>
          </cell>
          <cell r="S2671" t="e">
            <v>#N/A</v>
          </cell>
          <cell r="T2671" t="e">
            <v>#N/A</v>
          </cell>
          <cell r="U2671" t="e">
            <v>#N/A</v>
          </cell>
          <cell r="V2671" t="e">
            <v>#N/A</v>
          </cell>
          <cell r="W2671"/>
          <cell r="X2671" t="e">
            <v>#N/A</v>
          </cell>
          <cell r="Y2671" t="e">
            <v>#N/A</v>
          </cell>
          <cell r="Z2671" t="e">
            <v>#N/A</v>
          </cell>
          <cell r="AA2671"/>
          <cell r="AB2671"/>
          <cell r="AC2671"/>
          <cell r="AD2671"/>
          <cell r="AE2671" t="str">
            <v>ARRU</v>
          </cell>
          <cell r="AF2671" t="str">
            <v>FI</v>
          </cell>
          <cell r="AG2671"/>
          <cell r="AH2671"/>
        </row>
        <row r="2672">
          <cell r="A2672">
            <v>225805</v>
          </cell>
          <cell r="B2672">
            <v>1000</v>
          </cell>
          <cell r="C2672">
            <v>1035</v>
          </cell>
          <cell r="D2672" t="str">
            <v>SAKO</v>
          </cell>
          <cell r="E2672" t="str">
            <v/>
          </cell>
          <cell r="F2672" t="str">
            <v>X</v>
          </cell>
          <cell r="G2672" t="str">
            <v>LIAB FIX TER TRANS</v>
          </cell>
          <cell r="H2672" t="str">
            <v>LIABILITIES FROM FIXED TERM TRANSACTIONS - SHORT T</v>
          </cell>
          <cell r="I2672" t="str">
            <v>P4670</v>
          </cell>
          <cell r="J2672" t="e">
            <v>#N/A</v>
          </cell>
          <cell r="K2672" t="e">
            <v>#N/A</v>
          </cell>
          <cell r="L2672"/>
          <cell r="M2672"/>
          <cell r="N2672" t="e">
            <v>#N/A</v>
          </cell>
          <cell r="O2672" t="e">
            <v>#N/A</v>
          </cell>
          <cell r="P2672" t="e">
            <v>#N/A</v>
          </cell>
          <cell r="Q2672" t="e">
            <v>#N/A</v>
          </cell>
          <cell r="R2672" t="e">
            <v>#N/A</v>
          </cell>
          <cell r="S2672" t="e">
            <v>#N/A</v>
          </cell>
          <cell r="T2672" t="e">
            <v>#N/A</v>
          </cell>
          <cell r="U2672" t="e">
            <v>#N/A</v>
          </cell>
          <cell r="V2672" t="e">
            <v>#N/A</v>
          </cell>
          <cell r="W2672"/>
          <cell r="X2672" t="e">
            <v>#N/A</v>
          </cell>
          <cell r="Y2672" t="e">
            <v>#N/A</v>
          </cell>
          <cell r="Z2672" t="e">
            <v>#N/A</v>
          </cell>
          <cell r="AA2672"/>
          <cell r="AB2672"/>
          <cell r="AC2672"/>
          <cell r="AD2672"/>
          <cell r="AE2672" t="str">
            <v>ARRU</v>
          </cell>
          <cell r="AF2672" t="str">
            <v>FI</v>
          </cell>
          <cell r="AG2672"/>
          <cell r="AH2672"/>
        </row>
        <row r="2673">
          <cell r="A2673">
            <v>225806</v>
          </cell>
          <cell r="B2673">
            <v>1000</v>
          </cell>
          <cell r="C2673">
            <v>1035</v>
          </cell>
          <cell r="D2673" t="str">
            <v>SAKO</v>
          </cell>
          <cell r="E2673" t="str">
            <v/>
          </cell>
          <cell r="F2673" t="str">
            <v>X</v>
          </cell>
          <cell r="G2673" t="str">
            <v>OTHER CURR LIABILITY</v>
          </cell>
          <cell r="H2673" t="str">
            <v>OTHER CURRENT LIABILITY TAX CIDE FOR ROYALTIES</v>
          </cell>
          <cell r="I2673" t="str">
            <v>P4670</v>
          </cell>
          <cell r="J2673" t="e">
            <v>#N/A</v>
          </cell>
          <cell r="K2673" t="e">
            <v>#N/A</v>
          </cell>
          <cell r="L2673"/>
          <cell r="M2673"/>
          <cell r="N2673" t="e">
            <v>#N/A</v>
          </cell>
          <cell r="O2673" t="e">
            <v>#N/A</v>
          </cell>
          <cell r="P2673" t="e">
            <v>#N/A</v>
          </cell>
          <cell r="Q2673" t="e">
            <v>#N/A</v>
          </cell>
          <cell r="R2673" t="e">
            <v>#N/A</v>
          </cell>
          <cell r="S2673" t="e">
            <v>#N/A</v>
          </cell>
          <cell r="T2673" t="e">
            <v>#N/A</v>
          </cell>
          <cell r="U2673" t="e">
            <v>#N/A</v>
          </cell>
          <cell r="V2673" t="e">
            <v>#N/A</v>
          </cell>
          <cell r="W2673"/>
          <cell r="X2673" t="e">
            <v>#N/A</v>
          </cell>
          <cell r="Y2673" t="e">
            <v>#N/A</v>
          </cell>
          <cell r="Z2673" t="e">
            <v>#N/A</v>
          </cell>
          <cell r="AA2673"/>
          <cell r="AB2673"/>
          <cell r="AC2673"/>
          <cell r="AD2673"/>
          <cell r="AE2673" t="str">
            <v>ARRU</v>
          </cell>
          <cell r="AF2673" t="str">
            <v>FI</v>
          </cell>
          <cell r="AG2673"/>
          <cell r="AH2673"/>
        </row>
        <row r="2674">
          <cell r="A2674">
            <v>225807</v>
          </cell>
          <cell r="B2674">
            <v>1000</v>
          </cell>
          <cell r="C2674">
            <v>1035</v>
          </cell>
          <cell r="D2674" t="str">
            <v>SAKO</v>
          </cell>
          <cell r="E2674" t="str">
            <v/>
          </cell>
          <cell r="F2674" t="str">
            <v>X</v>
          </cell>
          <cell r="G2674" t="str">
            <v>OTHER CURR LIABILITY</v>
          </cell>
          <cell r="H2674" t="str">
            <v>OTHER CURRENT LIABILITY TAXES TO FEES</v>
          </cell>
          <cell r="I2674" t="str">
            <v>P4670</v>
          </cell>
          <cell r="J2674" t="e">
            <v>#N/A</v>
          </cell>
          <cell r="K2674" t="e">
            <v>#N/A</v>
          </cell>
          <cell r="L2674"/>
          <cell r="M2674"/>
          <cell r="N2674" t="e">
            <v>#N/A</v>
          </cell>
          <cell r="O2674" t="e">
            <v>#N/A</v>
          </cell>
          <cell r="P2674" t="e">
            <v>#N/A</v>
          </cell>
          <cell r="Q2674" t="e">
            <v>#N/A</v>
          </cell>
          <cell r="R2674" t="e">
            <v>#N/A</v>
          </cell>
          <cell r="S2674" t="e">
            <v>#N/A</v>
          </cell>
          <cell r="T2674" t="e">
            <v>#N/A</v>
          </cell>
          <cell r="U2674" t="e">
            <v>#N/A</v>
          </cell>
          <cell r="V2674" t="e">
            <v>#N/A</v>
          </cell>
          <cell r="W2674"/>
          <cell r="X2674" t="e">
            <v>#N/A</v>
          </cell>
          <cell r="Y2674" t="e">
            <v>#N/A</v>
          </cell>
          <cell r="Z2674" t="e">
            <v>#N/A</v>
          </cell>
          <cell r="AA2674"/>
          <cell r="AB2674"/>
          <cell r="AC2674"/>
          <cell r="AD2674"/>
          <cell r="AE2674" t="str">
            <v>ARRU</v>
          </cell>
          <cell r="AF2674" t="str">
            <v>FI</v>
          </cell>
          <cell r="AG2674"/>
          <cell r="AH2674"/>
        </row>
        <row r="2675">
          <cell r="A2675">
            <v>225900</v>
          </cell>
          <cell r="B2675">
            <v>1000</v>
          </cell>
          <cell r="C2675">
            <v>1035</v>
          </cell>
          <cell r="D2675" t="str">
            <v>SAKO</v>
          </cell>
          <cell r="E2675" t="str">
            <v/>
          </cell>
          <cell r="F2675" t="str">
            <v>X</v>
          </cell>
          <cell r="G2675" t="str">
            <v>COMISS.EXCH-RATE ADJ</v>
          </cell>
          <cell r="H2675" t="str">
            <v>COMISSIONS EXCHANGE-RATE ADJUSTMENT</v>
          </cell>
          <cell r="I2675" t="str">
            <v>P4670</v>
          </cell>
          <cell r="J2675" t="e">
            <v>#N/A</v>
          </cell>
          <cell r="K2675" t="e">
            <v>#N/A</v>
          </cell>
          <cell r="L2675"/>
          <cell r="M2675"/>
          <cell r="N2675" t="e">
            <v>#N/A</v>
          </cell>
          <cell r="O2675" t="e">
            <v>#N/A</v>
          </cell>
          <cell r="P2675" t="e">
            <v>#N/A</v>
          </cell>
          <cell r="Q2675" t="e">
            <v>#N/A</v>
          </cell>
          <cell r="R2675" t="e">
            <v>#N/A</v>
          </cell>
          <cell r="S2675" t="e">
            <v>#N/A</v>
          </cell>
          <cell r="T2675" t="e">
            <v>#N/A</v>
          </cell>
          <cell r="U2675" t="e">
            <v>#N/A</v>
          </cell>
          <cell r="V2675" t="e">
            <v>#N/A</v>
          </cell>
          <cell r="W2675"/>
          <cell r="X2675" t="e">
            <v>#N/A</v>
          </cell>
          <cell r="Y2675" t="e">
            <v>#N/A</v>
          </cell>
          <cell r="Z2675" t="e">
            <v>#N/A</v>
          </cell>
          <cell r="AA2675"/>
          <cell r="AB2675"/>
          <cell r="AC2675"/>
          <cell r="AD2675"/>
          <cell r="AE2675" t="str">
            <v>ARRU</v>
          </cell>
          <cell r="AF2675" t="str">
            <v>FI</v>
          </cell>
          <cell r="AG2675"/>
          <cell r="AH2675"/>
        </row>
        <row r="2676">
          <cell r="A2676">
            <v>225999</v>
          </cell>
          <cell r="B2676">
            <v>1000</v>
          </cell>
          <cell r="C2676">
            <v>1035</v>
          </cell>
          <cell r="D2676" t="str">
            <v>SAKO</v>
          </cell>
          <cell r="E2676" t="str">
            <v/>
          </cell>
          <cell r="F2676" t="str">
            <v>X</v>
          </cell>
          <cell r="G2676" t="str">
            <v>EXC RATE ADJUST CZ</v>
          </cell>
          <cell r="H2676" t="str">
            <v>EXCHANGE RATE ADJUSTMENT - INTERN REPOSTING CZ</v>
          </cell>
          <cell r="I2676" t="str">
            <v>P4670</v>
          </cell>
          <cell r="J2676" t="e">
            <v>#N/A</v>
          </cell>
          <cell r="K2676" t="e">
            <v>#N/A</v>
          </cell>
          <cell r="L2676"/>
          <cell r="M2676"/>
          <cell r="N2676" t="e">
            <v>#N/A</v>
          </cell>
          <cell r="O2676" t="e">
            <v>#N/A</v>
          </cell>
          <cell r="P2676" t="e">
            <v>#N/A</v>
          </cell>
          <cell r="Q2676" t="e">
            <v>#N/A</v>
          </cell>
          <cell r="R2676" t="e">
            <v>#N/A</v>
          </cell>
          <cell r="S2676" t="e">
            <v>#N/A</v>
          </cell>
          <cell r="T2676" t="e">
            <v>#N/A</v>
          </cell>
          <cell r="U2676" t="e">
            <v>#N/A</v>
          </cell>
          <cell r="V2676" t="e">
            <v>#N/A</v>
          </cell>
          <cell r="W2676"/>
          <cell r="X2676" t="e">
            <v>#N/A</v>
          </cell>
          <cell r="Y2676" t="e">
            <v>#N/A</v>
          </cell>
          <cell r="Z2676" t="e">
            <v>#N/A</v>
          </cell>
          <cell r="AA2676"/>
          <cell r="AB2676"/>
          <cell r="AC2676"/>
          <cell r="AD2676"/>
          <cell r="AE2676" t="str">
            <v>ARRU</v>
          </cell>
          <cell r="AF2676" t="str">
            <v>FI</v>
          </cell>
          <cell r="AG2676"/>
          <cell r="AH2676"/>
        </row>
        <row r="2677">
          <cell r="A2677">
            <v>230000</v>
          </cell>
          <cell r="B2677">
            <v>1000</v>
          </cell>
          <cell r="C2677">
            <v>1035</v>
          </cell>
          <cell r="D2677" t="str">
            <v>SAKO</v>
          </cell>
          <cell r="E2677" t="str">
            <v/>
          </cell>
          <cell r="F2677" t="str">
            <v>X</v>
          </cell>
          <cell r="G2677" t="str">
            <v>BORROW 1 YEAR</v>
          </cell>
          <cell r="H2677" t="str">
            <v>BORROWINGS MORE THAN 1 YEAR</v>
          </cell>
          <cell r="I2677" t="str">
            <v>P1640</v>
          </cell>
          <cell r="J2677" t="e">
            <v>#N/A</v>
          </cell>
          <cell r="K2677" t="e">
            <v>#N/A</v>
          </cell>
          <cell r="L2677"/>
          <cell r="M2677"/>
          <cell r="N2677" t="e">
            <v>#N/A</v>
          </cell>
          <cell r="O2677" t="e">
            <v>#N/A</v>
          </cell>
          <cell r="P2677" t="e">
            <v>#N/A</v>
          </cell>
          <cell r="Q2677" t="e">
            <v>#N/A</v>
          </cell>
          <cell r="R2677" t="e">
            <v>#N/A</v>
          </cell>
          <cell r="S2677" t="e">
            <v>#N/A</v>
          </cell>
          <cell r="T2677" t="e">
            <v>#N/A</v>
          </cell>
          <cell r="U2677" t="e">
            <v>#N/A</v>
          </cell>
          <cell r="V2677" t="e">
            <v>#N/A</v>
          </cell>
          <cell r="W2677"/>
          <cell r="X2677" t="e">
            <v>#N/A</v>
          </cell>
          <cell r="Y2677" t="e">
            <v>#N/A</v>
          </cell>
          <cell r="Z2677" t="e">
            <v>#N/A</v>
          </cell>
          <cell r="AA2677"/>
          <cell r="AB2677"/>
          <cell r="AC2677"/>
          <cell r="AD2677"/>
          <cell r="AE2677" t="str">
            <v>ARRU</v>
          </cell>
          <cell r="AF2677" t="str">
            <v>FI</v>
          </cell>
          <cell r="AG2677"/>
          <cell r="AH2677"/>
        </row>
        <row r="2678">
          <cell r="A2678">
            <v>230001</v>
          </cell>
          <cell r="B2678">
            <v>1000</v>
          </cell>
          <cell r="C2678">
            <v>1035</v>
          </cell>
          <cell r="D2678" t="str">
            <v>SAKO</v>
          </cell>
          <cell r="E2678" t="str">
            <v/>
          </cell>
          <cell r="F2678" t="str">
            <v>X</v>
          </cell>
          <cell r="G2678" t="str">
            <v>BORROW 1 YEAR COBA 2</v>
          </cell>
          <cell r="H2678" t="str">
            <v>BORROWINGS MORE THAN 1 YEAR COBA N°2</v>
          </cell>
          <cell r="I2678" t="str">
            <v>P1640</v>
          </cell>
          <cell r="J2678" t="e">
            <v>#N/A</v>
          </cell>
          <cell r="K2678" t="e">
            <v>#N/A</v>
          </cell>
          <cell r="L2678"/>
          <cell r="M2678"/>
          <cell r="N2678" t="e">
            <v>#N/A</v>
          </cell>
          <cell r="O2678" t="e">
            <v>#N/A</v>
          </cell>
          <cell r="P2678" t="e">
            <v>#N/A</v>
          </cell>
          <cell r="Q2678" t="e">
            <v>#N/A</v>
          </cell>
          <cell r="R2678" t="e">
            <v>#N/A</v>
          </cell>
          <cell r="S2678" t="e">
            <v>#N/A</v>
          </cell>
          <cell r="T2678" t="e">
            <v>#N/A</v>
          </cell>
          <cell r="U2678" t="e">
            <v>#N/A</v>
          </cell>
          <cell r="V2678" t="e">
            <v>#N/A</v>
          </cell>
          <cell r="W2678"/>
          <cell r="X2678" t="e">
            <v>#N/A</v>
          </cell>
          <cell r="Y2678" t="e">
            <v>#N/A</v>
          </cell>
          <cell r="Z2678" t="e">
            <v>#N/A</v>
          </cell>
          <cell r="AA2678"/>
          <cell r="AB2678"/>
          <cell r="AC2678"/>
          <cell r="AD2678"/>
          <cell r="AE2678" t="str">
            <v>ARRU</v>
          </cell>
          <cell r="AF2678" t="str">
            <v>FI</v>
          </cell>
          <cell r="AG2678"/>
          <cell r="AH2678"/>
        </row>
        <row r="2679">
          <cell r="A2679">
            <v>230002</v>
          </cell>
          <cell r="B2679">
            <v>1000</v>
          </cell>
          <cell r="C2679">
            <v>1035</v>
          </cell>
          <cell r="D2679" t="str">
            <v>SAKO</v>
          </cell>
          <cell r="E2679" t="str">
            <v/>
          </cell>
          <cell r="F2679" t="str">
            <v>X</v>
          </cell>
          <cell r="G2679" t="str">
            <v>BORROW 1 YEAR COBA 3</v>
          </cell>
          <cell r="H2679" t="str">
            <v>BORROWINGS MORE THAN 1 YEAR COBA N°3</v>
          </cell>
          <cell r="I2679" t="str">
            <v>P1640</v>
          </cell>
          <cell r="J2679" t="e">
            <v>#N/A</v>
          </cell>
          <cell r="K2679" t="e">
            <v>#N/A</v>
          </cell>
          <cell r="L2679"/>
          <cell r="M2679"/>
          <cell r="N2679" t="e">
            <v>#N/A</v>
          </cell>
          <cell r="O2679" t="e">
            <v>#N/A</v>
          </cell>
          <cell r="P2679" t="e">
            <v>#N/A</v>
          </cell>
          <cell r="Q2679" t="e">
            <v>#N/A</v>
          </cell>
          <cell r="R2679" t="e">
            <v>#N/A</v>
          </cell>
          <cell r="S2679" t="e">
            <v>#N/A</v>
          </cell>
          <cell r="T2679" t="e">
            <v>#N/A</v>
          </cell>
          <cell r="U2679" t="e">
            <v>#N/A</v>
          </cell>
          <cell r="V2679" t="e">
            <v>#N/A</v>
          </cell>
          <cell r="W2679"/>
          <cell r="X2679" t="e">
            <v>#N/A</v>
          </cell>
          <cell r="Y2679" t="e">
            <v>#N/A</v>
          </cell>
          <cell r="Z2679" t="e">
            <v>#N/A</v>
          </cell>
          <cell r="AA2679"/>
          <cell r="AB2679"/>
          <cell r="AC2679"/>
          <cell r="AD2679"/>
          <cell r="AE2679" t="str">
            <v>ARRU</v>
          </cell>
          <cell r="AF2679" t="str">
            <v>FI</v>
          </cell>
          <cell r="AG2679"/>
          <cell r="AH2679"/>
        </row>
        <row r="2680">
          <cell r="A2680">
            <v>230003</v>
          </cell>
          <cell r="B2680">
            <v>1000</v>
          </cell>
          <cell r="C2680">
            <v>1035</v>
          </cell>
          <cell r="D2680" t="str">
            <v>SAKO</v>
          </cell>
          <cell r="E2680" t="str">
            <v/>
          </cell>
          <cell r="F2680" t="str">
            <v>X</v>
          </cell>
          <cell r="G2680" t="str">
            <v>BORROW 1 YEAR 1007</v>
          </cell>
          <cell r="H2680" t="str">
            <v>BORROWINGS MORE THAN 1 YEAR 1007</v>
          </cell>
          <cell r="I2680" t="str">
            <v>P1640</v>
          </cell>
          <cell r="J2680" t="e">
            <v>#N/A</v>
          </cell>
          <cell r="K2680" t="e">
            <v>#N/A</v>
          </cell>
          <cell r="L2680"/>
          <cell r="M2680"/>
          <cell r="N2680" t="e">
            <v>#N/A</v>
          </cell>
          <cell r="O2680" t="e">
            <v>#N/A</v>
          </cell>
          <cell r="P2680" t="e">
            <v>#N/A</v>
          </cell>
          <cell r="Q2680" t="e">
            <v>#N/A</v>
          </cell>
          <cell r="R2680" t="e">
            <v>#N/A</v>
          </cell>
          <cell r="S2680" t="e">
            <v>#N/A</v>
          </cell>
          <cell r="T2680" t="e">
            <v>#N/A</v>
          </cell>
          <cell r="U2680" t="e">
            <v>#N/A</v>
          </cell>
          <cell r="V2680" t="e">
            <v>#N/A</v>
          </cell>
          <cell r="W2680"/>
          <cell r="X2680" t="e">
            <v>#N/A</v>
          </cell>
          <cell r="Y2680" t="e">
            <v>#N/A</v>
          </cell>
          <cell r="Z2680" t="e">
            <v>#N/A</v>
          </cell>
          <cell r="AA2680"/>
          <cell r="AB2680"/>
          <cell r="AC2680"/>
          <cell r="AD2680"/>
          <cell r="AE2680" t="str">
            <v>ARRU</v>
          </cell>
          <cell r="AF2680" t="str">
            <v>FI</v>
          </cell>
          <cell r="AG2680"/>
          <cell r="AH2680"/>
        </row>
        <row r="2681">
          <cell r="A2681">
            <v>230004</v>
          </cell>
          <cell r="B2681">
            <v>1000</v>
          </cell>
          <cell r="C2681">
            <v>1035</v>
          </cell>
          <cell r="D2681" t="str">
            <v>SAKO</v>
          </cell>
          <cell r="E2681" t="str">
            <v/>
          </cell>
          <cell r="F2681" t="str">
            <v>X</v>
          </cell>
          <cell r="G2681" t="str">
            <v>BORROW 1 YEAR 1007</v>
          </cell>
          <cell r="H2681" t="str">
            <v>BORROWINGS MORE THAN 1 YEAR 1007</v>
          </cell>
          <cell r="I2681" t="str">
            <v>P1640</v>
          </cell>
          <cell r="J2681" t="e">
            <v>#N/A</v>
          </cell>
          <cell r="K2681" t="e">
            <v>#N/A</v>
          </cell>
          <cell r="L2681"/>
          <cell r="M2681"/>
          <cell r="N2681" t="e">
            <v>#N/A</v>
          </cell>
          <cell r="O2681" t="e">
            <v>#N/A</v>
          </cell>
          <cell r="P2681" t="e">
            <v>#N/A</v>
          </cell>
          <cell r="Q2681" t="e">
            <v>#N/A</v>
          </cell>
          <cell r="R2681" t="e">
            <v>#N/A</v>
          </cell>
          <cell r="S2681" t="e">
            <v>#N/A</v>
          </cell>
          <cell r="T2681" t="e">
            <v>#N/A</v>
          </cell>
          <cell r="U2681" t="e">
            <v>#N/A</v>
          </cell>
          <cell r="V2681" t="e">
            <v>#N/A</v>
          </cell>
          <cell r="W2681"/>
          <cell r="X2681" t="e">
            <v>#N/A</v>
          </cell>
          <cell r="Y2681" t="e">
            <v>#N/A</v>
          </cell>
          <cell r="Z2681" t="e">
            <v>#N/A</v>
          </cell>
          <cell r="AA2681"/>
          <cell r="AB2681"/>
          <cell r="AC2681"/>
          <cell r="AD2681"/>
          <cell r="AE2681" t="str">
            <v>ARRU</v>
          </cell>
          <cell r="AF2681" t="str">
            <v>FI</v>
          </cell>
          <cell r="AG2681"/>
          <cell r="AH2681"/>
        </row>
        <row r="2682">
          <cell r="A2682">
            <v>230005</v>
          </cell>
          <cell r="B2682">
            <v>1000</v>
          </cell>
          <cell r="C2682">
            <v>1035</v>
          </cell>
          <cell r="D2682" t="str">
            <v>SAKO</v>
          </cell>
          <cell r="E2682" t="str">
            <v/>
          </cell>
          <cell r="F2682" t="str">
            <v>X</v>
          </cell>
          <cell r="G2682" t="str">
            <v>BORROW 1 YEAR 1007</v>
          </cell>
          <cell r="H2682" t="str">
            <v>BORROWINGS MORE THAN 1 YEAR 1007</v>
          </cell>
          <cell r="I2682" t="str">
            <v>P1640</v>
          </cell>
          <cell r="J2682" t="e">
            <v>#N/A</v>
          </cell>
          <cell r="K2682" t="e">
            <v>#N/A</v>
          </cell>
          <cell r="L2682"/>
          <cell r="M2682"/>
          <cell r="N2682" t="e">
            <v>#N/A</v>
          </cell>
          <cell r="O2682" t="e">
            <v>#N/A</v>
          </cell>
          <cell r="P2682" t="e">
            <v>#N/A</v>
          </cell>
          <cell r="Q2682" t="e">
            <v>#N/A</v>
          </cell>
          <cell r="R2682" t="e">
            <v>#N/A</v>
          </cell>
          <cell r="S2682" t="e">
            <v>#N/A</v>
          </cell>
          <cell r="T2682" t="e">
            <v>#N/A</v>
          </cell>
          <cell r="U2682" t="e">
            <v>#N/A</v>
          </cell>
          <cell r="V2682" t="e">
            <v>#N/A</v>
          </cell>
          <cell r="W2682"/>
          <cell r="X2682" t="e">
            <v>#N/A</v>
          </cell>
          <cell r="Y2682" t="e">
            <v>#N/A</v>
          </cell>
          <cell r="Z2682" t="e">
            <v>#N/A</v>
          </cell>
          <cell r="AA2682"/>
          <cell r="AB2682"/>
          <cell r="AC2682"/>
          <cell r="AD2682"/>
          <cell r="AE2682" t="str">
            <v>ARRU</v>
          </cell>
          <cell r="AF2682" t="str">
            <v>FI</v>
          </cell>
          <cell r="AG2682"/>
          <cell r="AH2682"/>
        </row>
        <row r="2683">
          <cell r="A2683">
            <v>230006</v>
          </cell>
          <cell r="B2683">
            <v>1000</v>
          </cell>
          <cell r="C2683">
            <v>1035</v>
          </cell>
          <cell r="D2683" t="str">
            <v>SAKO</v>
          </cell>
          <cell r="E2683" t="str">
            <v/>
          </cell>
          <cell r="F2683" t="str">
            <v>X</v>
          </cell>
          <cell r="G2683" t="str">
            <v>BORROW 1 YEAR 1007</v>
          </cell>
          <cell r="H2683" t="str">
            <v>BORROWINGS MORE THAN 1 YEAR 1007</v>
          </cell>
          <cell r="I2683" t="str">
            <v>P1640</v>
          </cell>
          <cell r="J2683" t="e">
            <v>#N/A</v>
          </cell>
          <cell r="K2683" t="e">
            <v>#N/A</v>
          </cell>
          <cell r="L2683"/>
          <cell r="M2683"/>
          <cell r="N2683" t="e">
            <v>#N/A</v>
          </cell>
          <cell r="O2683" t="e">
            <v>#N/A</v>
          </cell>
          <cell r="P2683" t="e">
            <v>#N/A</v>
          </cell>
          <cell r="Q2683" t="e">
            <v>#N/A</v>
          </cell>
          <cell r="R2683" t="e">
            <v>#N/A</v>
          </cell>
          <cell r="S2683" t="e">
            <v>#N/A</v>
          </cell>
          <cell r="T2683" t="e">
            <v>#N/A</v>
          </cell>
          <cell r="U2683" t="e">
            <v>#N/A</v>
          </cell>
          <cell r="V2683" t="e">
            <v>#N/A</v>
          </cell>
          <cell r="W2683"/>
          <cell r="X2683" t="e">
            <v>#N/A</v>
          </cell>
          <cell r="Y2683" t="e">
            <v>#N/A</v>
          </cell>
          <cell r="Z2683" t="e">
            <v>#N/A</v>
          </cell>
          <cell r="AA2683"/>
          <cell r="AB2683"/>
          <cell r="AC2683"/>
          <cell r="AD2683"/>
          <cell r="AE2683" t="str">
            <v>ARRU</v>
          </cell>
          <cell r="AF2683" t="str">
            <v>FI</v>
          </cell>
          <cell r="AG2683"/>
          <cell r="AH2683"/>
        </row>
        <row r="2684">
          <cell r="A2684">
            <v>230007</v>
          </cell>
          <cell r="B2684">
            <v>1000</v>
          </cell>
          <cell r="C2684">
            <v>1035</v>
          </cell>
          <cell r="D2684" t="str">
            <v>SAKO</v>
          </cell>
          <cell r="E2684" t="str">
            <v/>
          </cell>
          <cell r="F2684" t="str">
            <v>X</v>
          </cell>
          <cell r="G2684" t="str">
            <v>BORROW DELUBAC 2017</v>
          </cell>
          <cell r="H2684" t="str">
            <v>BORROW BANQUE DELUBAC 2017 - FR</v>
          </cell>
          <cell r="I2684" t="str">
            <v>P1640</v>
          </cell>
          <cell r="J2684" t="e">
            <v>#N/A</v>
          </cell>
          <cell r="K2684" t="e">
            <v>#N/A</v>
          </cell>
          <cell r="L2684"/>
          <cell r="M2684"/>
          <cell r="N2684" t="e">
            <v>#N/A</v>
          </cell>
          <cell r="O2684" t="e">
            <v>#N/A</v>
          </cell>
          <cell r="P2684" t="e">
            <v>#N/A</v>
          </cell>
          <cell r="Q2684" t="e">
            <v>#N/A</v>
          </cell>
          <cell r="R2684" t="e">
            <v>#N/A</v>
          </cell>
          <cell r="S2684" t="e">
            <v>#N/A</v>
          </cell>
          <cell r="T2684" t="e">
            <v>#N/A</v>
          </cell>
          <cell r="U2684" t="e">
            <v>#N/A</v>
          </cell>
          <cell r="V2684" t="e">
            <v>#N/A</v>
          </cell>
          <cell r="W2684"/>
          <cell r="X2684" t="e">
            <v>#N/A</v>
          </cell>
          <cell r="Y2684" t="e">
            <v>#N/A</v>
          </cell>
          <cell r="Z2684" t="e">
            <v>#N/A</v>
          </cell>
          <cell r="AA2684"/>
          <cell r="AB2684"/>
          <cell r="AC2684"/>
          <cell r="AD2684"/>
          <cell r="AE2684" t="str">
            <v>ARRU</v>
          </cell>
          <cell r="AF2684" t="str">
            <v>FI</v>
          </cell>
          <cell r="AG2684"/>
          <cell r="AH2684"/>
        </row>
        <row r="2685">
          <cell r="A2685">
            <v>230008</v>
          </cell>
          <cell r="B2685">
            <v>1000</v>
          </cell>
          <cell r="C2685">
            <v>1035</v>
          </cell>
          <cell r="D2685" t="str">
            <v>SAKO</v>
          </cell>
          <cell r="E2685" t="str">
            <v/>
          </cell>
          <cell r="F2685" t="str">
            <v>X</v>
          </cell>
          <cell r="G2685" t="str">
            <v>BORROW 1 YEAR 1010</v>
          </cell>
          <cell r="H2685" t="str">
            <v>BORROWINGS MORE THAN 1 YEAR 1010</v>
          </cell>
          <cell r="I2685" t="str">
            <v>P1640</v>
          </cell>
          <cell r="J2685" t="e">
            <v>#N/A</v>
          </cell>
          <cell r="K2685" t="e">
            <v>#N/A</v>
          </cell>
          <cell r="L2685"/>
          <cell r="M2685"/>
          <cell r="N2685" t="e">
            <v>#N/A</v>
          </cell>
          <cell r="O2685" t="e">
            <v>#N/A</v>
          </cell>
          <cell r="P2685" t="e">
            <v>#N/A</v>
          </cell>
          <cell r="Q2685" t="e">
            <v>#N/A</v>
          </cell>
          <cell r="R2685" t="e">
            <v>#N/A</v>
          </cell>
          <cell r="S2685" t="e">
            <v>#N/A</v>
          </cell>
          <cell r="T2685" t="e">
            <v>#N/A</v>
          </cell>
          <cell r="U2685" t="e">
            <v>#N/A</v>
          </cell>
          <cell r="V2685" t="e">
            <v>#N/A</v>
          </cell>
          <cell r="W2685"/>
          <cell r="X2685" t="e">
            <v>#N/A</v>
          </cell>
          <cell r="Y2685" t="e">
            <v>#N/A</v>
          </cell>
          <cell r="Z2685" t="e">
            <v>#N/A</v>
          </cell>
          <cell r="AA2685"/>
          <cell r="AB2685"/>
          <cell r="AC2685"/>
          <cell r="AD2685"/>
          <cell r="AE2685" t="str">
            <v>ARRU</v>
          </cell>
          <cell r="AF2685" t="str">
            <v>FI</v>
          </cell>
          <cell r="AG2685"/>
          <cell r="AH2685"/>
        </row>
        <row r="2686">
          <cell r="A2686">
            <v>230009</v>
          </cell>
          <cell r="B2686">
            <v>1000</v>
          </cell>
          <cell r="C2686">
            <v>1035</v>
          </cell>
          <cell r="D2686" t="str">
            <v>SAKO</v>
          </cell>
          <cell r="E2686" t="str">
            <v/>
          </cell>
          <cell r="F2686" t="str">
            <v>X</v>
          </cell>
          <cell r="G2686" t="str">
            <v>BORROW 1 YEAR 1010</v>
          </cell>
          <cell r="H2686" t="str">
            <v>BORROWINGS MORE THAN 1 YEAR 1010</v>
          </cell>
          <cell r="I2686" t="str">
            <v>P1640</v>
          </cell>
          <cell r="J2686" t="e">
            <v>#N/A</v>
          </cell>
          <cell r="K2686" t="e">
            <v>#N/A</v>
          </cell>
          <cell r="L2686"/>
          <cell r="M2686"/>
          <cell r="N2686" t="e">
            <v>#N/A</v>
          </cell>
          <cell r="O2686" t="e">
            <v>#N/A</v>
          </cell>
          <cell r="P2686" t="e">
            <v>#N/A</v>
          </cell>
          <cell r="Q2686" t="e">
            <v>#N/A</v>
          </cell>
          <cell r="R2686" t="e">
            <v>#N/A</v>
          </cell>
          <cell r="S2686" t="e">
            <v>#N/A</v>
          </cell>
          <cell r="T2686" t="e">
            <v>#N/A</v>
          </cell>
          <cell r="U2686" t="e">
            <v>#N/A</v>
          </cell>
          <cell r="V2686" t="e">
            <v>#N/A</v>
          </cell>
          <cell r="W2686"/>
          <cell r="X2686" t="e">
            <v>#N/A</v>
          </cell>
          <cell r="Y2686" t="e">
            <v>#N/A</v>
          </cell>
          <cell r="Z2686" t="e">
            <v>#N/A</v>
          </cell>
          <cell r="AA2686"/>
          <cell r="AB2686"/>
          <cell r="AC2686"/>
          <cell r="AD2686"/>
          <cell r="AE2686" t="str">
            <v>ARRU</v>
          </cell>
          <cell r="AF2686" t="str">
            <v>FI</v>
          </cell>
          <cell r="AG2686"/>
          <cell r="AH2686"/>
        </row>
        <row r="2687">
          <cell r="A2687">
            <v>230010</v>
          </cell>
          <cell r="B2687">
            <v>1000</v>
          </cell>
          <cell r="C2687">
            <v>1035</v>
          </cell>
          <cell r="D2687" t="str">
            <v>SAKO</v>
          </cell>
          <cell r="E2687" t="str">
            <v/>
          </cell>
          <cell r="F2687" t="str">
            <v>X</v>
          </cell>
          <cell r="G2687" t="str">
            <v>BORROW 1 YEAR 1010</v>
          </cell>
          <cell r="H2687" t="str">
            <v>BORROWINGS MORE THAN 1 YEAR 1010</v>
          </cell>
          <cell r="I2687" t="str">
            <v>P1640</v>
          </cell>
          <cell r="J2687" t="e">
            <v>#N/A</v>
          </cell>
          <cell r="K2687" t="e">
            <v>#N/A</v>
          </cell>
          <cell r="L2687"/>
          <cell r="M2687"/>
          <cell r="N2687" t="e">
            <v>#N/A</v>
          </cell>
          <cell r="O2687" t="e">
            <v>#N/A</v>
          </cell>
          <cell r="P2687" t="e">
            <v>#N/A</v>
          </cell>
          <cell r="Q2687" t="e">
            <v>#N/A</v>
          </cell>
          <cell r="R2687" t="e">
            <v>#N/A</v>
          </cell>
          <cell r="S2687" t="e">
            <v>#N/A</v>
          </cell>
          <cell r="T2687" t="e">
            <v>#N/A</v>
          </cell>
          <cell r="U2687" t="e">
            <v>#N/A</v>
          </cell>
          <cell r="V2687" t="e">
            <v>#N/A</v>
          </cell>
          <cell r="W2687"/>
          <cell r="X2687" t="e">
            <v>#N/A</v>
          </cell>
          <cell r="Y2687" t="e">
            <v>#N/A</v>
          </cell>
          <cell r="Z2687" t="e">
            <v>#N/A</v>
          </cell>
          <cell r="AA2687"/>
          <cell r="AB2687"/>
          <cell r="AC2687"/>
          <cell r="AD2687"/>
          <cell r="AE2687" t="str">
            <v>ARRU</v>
          </cell>
          <cell r="AF2687" t="str">
            <v>FI</v>
          </cell>
          <cell r="AG2687"/>
          <cell r="AH2687"/>
        </row>
        <row r="2688">
          <cell r="A2688">
            <v>230011</v>
          </cell>
          <cell r="B2688">
            <v>1000</v>
          </cell>
          <cell r="C2688">
            <v>1035</v>
          </cell>
          <cell r="D2688" t="str">
            <v>SAKO</v>
          </cell>
          <cell r="E2688" t="str">
            <v/>
          </cell>
          <cell r="F2688" t="str">
            <v>X</v>
          </cell>
          <cell r="G2688" t="str">
            <v>BORROW 1 YEAR 1010</v>
          </cell>
          <cell r="H2688" t="str">
            <v>BORROWINGS MORE THAN 1 YEAR 1010</v>
          </cell>
          <cell r="I2688" t="str">
            <v>P1640</v>
          </cell>
          <cell r="J2688" t="e">
            <v>#N/A</v>
          </cell>
          <cell r="K2688" t="e">
            <v>#N/A</v>
          </cell>
          <cell r="L2688"/>
          <cell r="M2688"/>
          <cell r="N2688" t="e">
            <v>#N/A</v>
          </cell>
          <cell r="O2688" t="e">
            <v>#N/A</v>
          </cell>
          <cell r="P2688" t="e">
            <v>#N/A</v>
          </cell>
          <cell r="Q2688" t="e">
            <v>#N/A</v>
          </cell>
          <cell r="R2688" t="e">
            <v>#N/A</v>
          </cell>
          <cell r="S2688" t="e">
            <v>#N/A</v>
          </cell>
          <cell r="T2688" t="e">
            <v>#N/A</v>
          </cell>
          <cell r="U2688" t="e">
            <v>#N/A</v>
          </cell>
          <cell r="V2688" t="e">
            <v>#N/A</v>
          </cell>
          <cell r="W2688"/>
          <cell r="X2688" t="e">
            <v>#N/A</v>
          </cell>
          <cell r="Y2688" t="e">
            <v>#N/A</v>
          </cell>
          <cell r="Z2688" t="e">
            <v>#N/A</v>
          </cell>
          <cell r="AA2688"/>
          <cell r="AB2688"/>
          <cell r="AC2688"/>
          <cell r="AD2688"/>
          <cell r="AE2688" t="str">
            <v>ARRU</v>
          </cell>
          <cell r="AF2688" t="str">
            <v>FI</v>
          </cell>
          <cell r="AG2688"/>
          <cell r="AH2688"/>
        </row>
        <row r="2689">
          <cell r="A2689">
            <v>230012</v>
          </cell>
          <cell r="B2689">
            <v>1000</v>
          </cell>
          <cell r="C2689">
            <v>1035</v>
          </cell>
          <cell r="D2689" t="str">
            <v>SAKO</v>
          </cell>
          <cell r="E2689" t="str">
            <v/>
          </cell>
          <cell r="F2689" t="str">
            <v>X</v>
          </cell>
          <cell r="G2689" t="str">
            <v>BORROW 1 YEAR 1010</v>
          </cell>
          <cell r="H2689" t="str">
            <v>BORROWINGS MORE THAN 1 YEAR 1010</v>
          </cell>
          <cell r="I2689" t="str">
            <v>P1640</v>
          </cell>
          <cell r="J2689" t="e">
            <v>#N/A</v>
          </cell>
          <cell r="K2689" t="e">
            <v>#N/A</v>
          </cell>
          <cell r="L2689"/>
          <cell r="M2689"/>
          <cell r="N2689" t="e">
            <v>#N/A</v>
          </cell>
          <cell r="O2689" t="e">
            <v>#N/A</v>
          </cell>
          <cell r="P2689" t="e">
            <v>#N/A</v>
          </cell>
          <cell r="Q2689" t="e">
            <v>#N/A</v>
          </cell>
          <cell r="R2689" t="e">
            <v>#N/A</v>
          </cell>
          <cell r="S2689" t="e">
            <v>#N/A</v>
          </cell>
          <cell r="T2689" t="e">
            <v>#N/A</v>
          </cell>
          <cell r="U2689" t="e">
            <v>#N/A</v>
          </cell>
          <cell r="V2689" t="e">
            <v>#N/A</v>
          </cell>
          <cell r="W2689"/>
          <cell r="X2689" t="e">
            <v>#N/A</v>
          </cell>
          <cell r="Y2689" t="e">
            <v>#N/A</v>
          </cell>
          <cell r="Z2689" t="e">
            <v>#N/A</v>
          </cell>
          <cell r="AA2689"/>
          <cell r="AB2689"/>
          <cell r="AC2689"/>
          <cell r="AD2689"/>
          <cell r="AE2689" t="str">
            <v>ARRU</v>
          </cell>
          <cell r="AF2689" t="str">
            <v>FI</v>
          </cell>
          <cell r="AG2689"/>
          <cell r="AH2689"/>
        </row>
        <row r="2690">
          <cell r="A2690">
            <v>230013</v>
          </cell>
          <cell r="B2690">
            <v>1000</v>
          </cell>
          <cell r="C2690">
            <v>1035</v>
          </cell>
          <cell r="D2690" t="str">
            <v>SAKO</v>
          </cell>
          <cell r="E2690" t="str">
            <v/>
          </cell>
          <cell r="F2690" t="str">
            <v>X</v>
          </cell>
          <cell r="G2690" t="str">
            <v>BORROW 1 YEAR 1010</v>
          </cell>
          <cell r="H2690" t="str">
            <v>BORROWINGS MORE THAN 1 YEAR 1010</v>
          </cell>
          <cell r="I2690" t="str">
            <v>P1640</v>
          </cell>
          <cell r="J2690" t="e">
            <v>#N/A</v>
          </cell>
          <cell r="K2690" t="e">
            <v>#N/A</v>
          </cell>
          <cell r="L2690"/>
          <cell r="M2690"/>
          <cell r="N2690" t="e">
            <v>#N/A</v>
          </cell>
          <cell r="O2690" t="e">
            <v>#N/A</v>
          </cell>
          <cell r="P2690" t="e">
            <v>#N/A</v>
          </cell>
          <cell r="Q2690" t="e">
            <v>#N/A</v>
          </cell>
          <cell r="R2690" t="e">
            <v>#N/A</v>
          </cell>
          <cell r="S2690" t="e">
            <v>#N/A</v>
          </cell>
          <cell r="T2690" t="e">
            <v>#N/A</v>
          </cell>
          <cell r="U2690" t="e">
            <v>#N/A</v>
          </cell>
          <cell r="V2690" t="e">
            <v>#N/A</v>
          </cell>
          <cell r="W2690"/>
          <cell r="X2690" t="e">
            <v>#N/A</v>
          </cell>
          <cell r="Y2690" t="e">
            <v>#N/A</v>
          </cell>
          <cell r="Z2690" t="e">
            <v>#N/A</v>
          </cell>
          <cell r="AA2690"/>
          <cell r="AB2690"/>
          <cell r="AC2690"/>
          <cell r="AD2690"/>
          <cell r="AE2690" t="str">
            <v>ARRU</v>
          </cell>
          <cell r="AF2690" t="str">
            <v>FI</v>
          </cell>
          <cell r="AG2690"/>
          <cell r="AH2690"/>
        </row>
        <row r="2691">
          <cell r="A2691">
            <v>230014</v>
          </cell>
          <cell r="B2691">
            <v>1000</v>
          </cell>
          <cell r="C2691">
            <v>1035</v>
          </cell>
          <cell r="D2691" t="str">
            <v>SAKO</v>
          </cell>
          <cell r="E2691" t="str">
            <v/>
          </cell>
          <cell r="F2691" t="str">
            <v>X</v>
          </cell>
          <cell r="G2691" t="str">
            <v>BORROW 1 YEAR 1010</v>
          </cell>
          <cell r="H2691" t="str">
            <v>BORROWINGS MORE THAN 1 YEAR 1010</v>
          </cell>
          <cell r="I2691" t="str">
            <v>P1640</v>
          </cell>
          <cell r="J2691" t="e">
            <v>#N/A</v>
          </cell>
          <cell r="K2691" t="e">
            <v>#N/A</v>
          </cell>
          <cell r="L2691"/>
          <cell r="M2691"/>
          <cell r="N2691" t="e">
            <v>#N/A</v>
          </cell>
          <cell r="O2691" t="e">
            <v>#N/A</v>
          </cell>
          <cell r="P2691" t="e">
            <v>#N/A</v>
          </cell>
          <cell r="Q2691" t="e">
            <v>#N/A</v>
          </cell>
          <cell r="R2691" t="e">
            <v>#N/A</v>
          </cell>
          <cell r="S2691" t="e">
            <v>#N/A</v>
          </cell>
          <cell r="T2691" t="e">
            <v>#N/A</v>
          </cell>
          <cell r="U2691" t="e">
            <v>#N/A</v>
          </cell>
          <cell r="V2691" t="e">
            <v>#N/A</v>
          </cell>
          <cell r="W2691"/>
          <cell r="X2691" t="e">
            <v>#N/A</v>
          </cell>
          <cell r="Y2691" t="e">
            <v>#N/A</v>
          </cell>
          <cell r="Z2691" t="e">
            <v>#N/A</v>
          </cell>
          <cell r="AA2691"/>
          <cell r="AB2691"/>
          <cell r="AC2691"/>
          <cell r="AD2691"/>
          <cell r="AE2691" t="str">
            <v>ARRU</v>
          </cell>
          <cell r="AF2691" t="str">
            <v>FI</v>
          </cell>
          <cell r="AG2691"/>
          <cell r="AH2691"/>
        </row>
        <row r="2692">
          <cell r="A2692">
            <v>230015</v>
          </cell>
          <cell r="B2692">
            <v>1000</v>
          </cell>
          <cell r="C2692">
            <v>1035</v>
          </cell>
          <cell r="D2692" t="str">
            <v>SAKO</v>
          </cell>
          <cell r="E2692" t="str">
            <v/>
          </cell>
          <cell r="F2692" t="str">
            <v>X</v>
          </cell>
          <cell r="G2692" t="str">
            <v>BORROW 1 YEAR 1010</v>
          </cell>
          <cell r="H2692" t="str">
            <v>BORROWINGS MORE THAN 1 YEAR 1010</v>
          </cell>
          <cell r="I2692" t="str">
            <v>P1640</v>
          </cell>
          <cell r="J2692" t="e">
            <v>#N/A</v>
          </cell>
          <cell r="K2692" t="e">
            <v>#N/A</v>
          </cell>
          <cell r="L2692"/>
          <cell r="M2692"/>
          <cell r="N2692" t="e">
            <v>#N/A</v>
          </cell>
          <cell r="O2692" t="e">
            <v>#N/A</v>
          </cell>
          <cell r="P2692" t="e">
            <v>#N/A</v>
          </cell>
          <cell r="Q2692" t="e">
            <v>#N/A</v>
          </cell>
          <cell r="R2692" t="e">
            <v>#N/A</v>
          </cell>
          <cell r="S2692" t="e">
            <v>#N/A</v>
          </cell>
          <cell r="T2692" t="e">
            <v>#N/A</v>
          </cell>
          <cell r="U2692" t="e">
            <v>#N/A</v>
          </cell>
          <cell r="V2692" t="e">
            <v>#N/A</v>
          </cell>
          <cell r="W2692"/>
          <cell r="X2692" t="e">
            <v>#N/A</v>
          </cell>
          <cell r="Y2692" t="e">
            <v>#N/A</v>
          </cell>
          <cell r="Z2692" t="e">
            <v>#N/A</v>
          </cell>
          <cell r="AA2692"/>
          <cell r="AB2692"/>
          <cell r="AC2692"/>
          <cell r="AD2692"/>
          <cell r="AE2692" t="str">
            <v>ARRU</v>
          </cell>
          <cell r="AF2692" t="str">
            <v>FI</v>
          </cell>
          <cell r="AG2692"/>
          <cell r="AH2692"/>
        </row>
        <row r="2693">
          <cell r="A2693">
            <v>230016</v>
          </cell>
          <cell r="B2693">
            <v>1000</v>
          </cell>
          <cell r="C2693">
            <v>1035</v>
          </cell>
          <cell r="D2693" t="str">
            <v>SAKO</v>
          </cell>
          <cell r="E2693" t="str">
            <v/>
          </cell>
          <cell r="F2693" t="str">
            <v>X</v>
          </cell>
          <cell r="G2693" t="str">
            <v>BORROW 1 YEAR 1018</v>
          </cell>
          <cell r="H2693" t="str">
            <v>BORROWINGS MORE THAN 1 YEAR 1018</v>
          </cell>
          <cell r="I2693" t="str">
            <v>P1640</v>
          </cell>
          <cell r="J2693" t="e">
            <v>#N/A</v>
          </cell>
          <cell r="K2693" t="e">
            <v>#N/A</v>
          </cell>
          <cell r="L2693"/>
          <cell r="M2693"/>
          <cell r="N2693" t="e">
            <v>#N/A</v>
          </cell>
          <cell r="O2693" t="e">
            <v>#N/A</v>
          </cell>
          <cell r="P2693" t="e">
            <v>#N/A</v>
          </cell>
          <cell r="Q2693" t="e">
            <v>#N/A</v>
          </cell>
          <cell r="R2693" t="e">
            <v>#N/A</v>
          </cell>
          <cell r="S2693" t="e">
            <v>#N/A</v>
          </cell>
          <cell r="T2693" t="e">
            <v>#N/A</v>
          </cell>
          <cell r="U2693" t="e">
            <v>#N/A</v>
          </cell>
          <cell r="V2693" t="e">
            <v>#N/A</v>
          </cell>
          <cell r="W2693"/>
          <cell r="X2693" t="e">
            <v>#N/A</v>
          </cell>
          <cell r="Y2693" t="e">
            <v>#N/A</v>
          </cell>
          <cell r="Z2693" t="e">
            <v>#N/A</v>
          </cell>
          <cell r="AA2693"/>
          <cell r="AB2693"/>
          <cell r="AC2693"/>
          <cell r="AD2693"/>
          <cell r="AE2693" t="str">
            <v>ARRU</v>
          </cell>
          <cell r="AF2693" t="str">
            <v>FI</v>
          </cell>
          <cell r="AG2693"/>
          <cell r="AH2693"/>
        </row>
        <row r="2694">
          <cell r="A2694">
            <v>230017</v>
          </cell>
          <cell r="B2694">
            <v>1000</v>
          </cell>
          <cell r="C2694">
            <v>1035</v>
          </cell>
          <cell r="D2694" t="str">
            <v>SAKO</v>
          </cell>
          <cell r="E2694" t="str">
            <v/>
          </cell>
          <cell r="F2694" t="str">
            <v>X</v>
          </cell>
          <cell r="G2694" t="str">
            <v>BORROW 1 YEAR 1018</v>
          </cell>
          <cell r="H2694" t="str">
            <v>BORROWINGS MORE THAN 1 YEAR 1018</v>
          </cell>
          <cell r="I2694" t="str">
            <v>P1640</v>
          </cell>
          <cell r="J2694" t="e">
            <v>#N/A</v>
          </cell>
          <cell r="K2694" t="e">
            <v>#N/A</v>
          </cell>
          <cell r="L2694"/>
          <cell r="M2694"/>
          <cell r="N2694" t="e">
            <v>#N/A</v>
          </cell>
          <cell r="O2694" t="e">
            <v>#N/A</v>
          </cell>
          <cell r="P2694" t="e">
            <v>#N/A</v>
          </cell>
          <cell r="Q2694" t="e">
            <v>#N/A</v>
          </cell>
          <cell r="R2694" t="e">
            <v>#N/A</v>
          </cell>
          <cell r="S2694" t="e">
            <v>#N/A</v>
          </cell>
          <cell r="T2694" t="e">
            <v>#N/A</v>
          </cell>
          <cell r="U2694" t="e">
            <v>#N/A</v>
          </cell>
          <cell r="V2694" t="e">
            <v>#N/A</v>
          </cell>
          <cell r="W2694"/>
          <cell r="X2694" t="e">
            <v>#N/A</v>
          </cell>
          <cell r="Y2694" t="e">
            <v>#N/A</v>
          </cell>
          <cell r="Z2694" t="e">
            <v>#N/A</v>
          </cell>
          <cell r="AA2694"/>
          <cell r="AB2694"/>
          <cell r="AC2694"/>
          <cell r="AD2694"/>
          <cell r="AE2694" t="str">
            <v>ARRU</v>
          </cell>
          <cell r="AF2694" t="str">
            <v>FI</v>
          </cell>
          <cell r="AG2694"/>
          <cell r="AH2694"/>
        </row>
        <row r="2695">
          <cell r="A2695">
            <v>230018</v>
          </cell>
          <cell r="B2695">
            <v>1000</v>
          </cell>
          <cell r="C2695">
            <v>1035</v>
          </cell>
          <cell r="D2695" t="str">
            <v>SAKO</v>
          </cell>
          <cell r="E2695" t="str">
            <v/>
          </cell>
          <cell r="F2695" t="str">
            <v>X</v>
          </cell>
          <cell r="G2695" t="str">
            <v>BORROW 1 YEAR 1018</v>
          </cell>
          <cell r="H2695" t="str">
            <v>BORROWINGS MORE THAN 1 YEAR 1018</v>
          </cell>
          <cell r="I2695" t="str">
            <v>P1640</v>
          </cell>
          <cell r="J2695" t="e">
            <v>#N/A</v>
          </cell>
          <cell r="K2695" t="e">
            <v>#N/A</v>
          </cell>
          <cell r="L2695"/>
          <cell r="M2695"/>
          <cell r="N2695" t="e">
            <v>#N/A</v>
          </cell>
          <cell r="O2695" t="e">
            <v>#N/A</v>
          </cell>
          <cell r="P2695" t="e">
            <v>#N/A</v>
          </cell>
          <cell r="Q2695" t="e">
            <v>#N/A</v>
          </cell>
          <cell r="R2695" t="e">
            <v>#N/A</v>
          </cell>
          <cell r="S2695" t="e">
            <v>#N/A</v>
          </cell>
          <cell r="T2695" t="e">
            <v>#N/A</v>
          </cell>
          <cell r="U2695" t="e">
            <v>#N/A</v>
          </cell>
          <cell r="V2695" t="e">
            <v>#N/A</v>
          </cell>
          <cell r="W2695"/>
          <cell r="X2695" t="e">
            <v>#N/A</v>
          </cell>
          <cell r="Y2695" t="e">
            <v>#N/A</v>
          </cell>
          <cell r="Z2695" t="e">
            <v>#N/A</v>
          </cell>
          <cell r="AA2695"/>
          <cell r="AB2695"/>
          <cell r="AC2695"/>
          <cell r="AD2695"/>
          <cell r="AE2695" t="str">
            <v>ARRU</v>
          </cell>
          <cell r="AF2695" t="str">
            <v>FI</v>
          </cell>
          <cell r="AG2695"/>
          <cell r="AH2695"/>
        </row>
        <row r="2696">
          <cell r="A2696">
            <v>230019</v>
          </cell>
          <cell r="B2696">
            <v>1000</v>
          </cell>
          <cell r="C2696">
            <v>1035</v>
          </cell>
          <cell r="D2696" t="str">
            <v>SAKO</v>
          </cell>
          <cell r="E2696" t="str">
            <v/>
          </cell>
          <cell r="F2696" t="str">
            <v>X</v>
          </cell>
          <cell r="G2696" t="str">
            <v>BORROW 1 YEAR 1018</v>
          </cell>
          <cell r="H2696" t="str">
            <v>BORROWINGS MORE THAN 1 YEAR 1018</v>
          </cell>
          <cell r="I2696" t="str">
            <v>P1640</v>
          </cell>
          <cell r="J2696" t="e">
            <v>#N/A</v>
          </cell>
          <cell r="K2696" t="e">
            <v>#N/A</v>
          </cell>
          <cell r="L2696"/>
          <cell r="M2696"/>
          <cell r="N2696" t="e">
            <v>#N/A</v>
          </cell>
          <cell r="O2696" t="e">
            <v>#N/A</v>
          </cell>
          <cell r="P2696" t="e">
            <v>#N/A</v>
          </cell>
          <cell r="Q2696" t="e">
            <v>#N/A</v>
          </cell>
          <cell r="R2696" t="e">
            <v>#N/A</v>
          </cell>
          <cell r="S2696" t="e">
            <v>#N/A</v>
          </cell>
          <cell r="T2696" t="e">
            <v>#N/A</v>
          </cell>
          <cell r="U2696" t="e">
            <v>#N/A</v>
          </cell>
          <cell r="V2696" t="e">
            <v>#N/A</v>
          </cell>
          <cell r="W2696"/>
          <cell r="X2696" t="e">
            <v>#N/A</v>
          </cell>
          <cell r="Y2696" t="e">
            <v>#N/A</v>
          </cell>
          <cell r="Z2696" t="e">
            <v>#N/A</v>
          </cell>
          <cell r="AA2696"/>
          <cell r="AB2696"/>
          <cell r="AC2696"/>
          <cell r="AD2696"/>
          <cell r="AE2696" t="str">
            <v>ARRU</v>
          </cell>
          <cell r="AF2696" t="str">
            <v>FI</v>
          </cell>
          <cell r="AG2696"/>
          <cell r="AH2696"/>
        </row>
        <row r="2697">
          <cell r="A2697">
            <v>230020</v>
          </cell>
          <cell r="B2697">
            <v>1000</v>
          </cell>
          <cell r="C2697">
            <v>1035</v>
          </cell>
          <cell r="D2697" t="str">
            <v>SAKO</v>
          </cell>
          <cell r="E2697" t="str">
            <v/>
          </cell>
          <cell r="F2697" t="str">
            <v>X</v>
          </cell>
          <cell r="G2697" t="str">
            <v>BORROW 1 YEAR 1018</v>
          </cell>
          <cell r="H2697" t="str">
            <v>BORROWINGS MORE THAN 1 YEAR 1018</v>
          </cell>
          <cell r="I2697" t="str">
            <v>P1640</v>
          </cell>
          <cell r="J2697" t="e">
            <v>#N/A</v>
          </cell>
          <cell r="K2697" t="e">
            <v>#N/A</v>
          </cell>
          <cell r="L2697"/>
          <cell r="M2697"/>
          <cell r="N2697" t="e">
            <v>#N/A</v>
          </cell>
          <cell r="O2697" t="e">
            <v>#N/A</v>
          </cell>
          <cell r="P2697" t="e">
            <v>#N/A</v>
          </cell>
          <cell r="Q2697" t="e">
            <v>#N/A</v>
          </cell>
          <cell r="R2697" t="e">
            <v>#N/A</v>
          </cell>
          <cell r="S2697" t="e">
            <v>#N/A</v>
          </cell>
          <cell r="T2697" t="e">
            <v>#N/A</v>
          </cell>
          <cell r="U2697" t="e">
            <v>#N/A</v>
          </cell>
          <cell r="V2697" t="e">
            <v>#N/A</v>
          </cell>
          <cell r="W2697"/>
          <cell r="X2697" t="e">
            <v>#N/A</v>
          </cell>
          <cell r="Y2697" t="e">
            <v>#N/A</v>
          </cell>
          <cell r="Z2697" t="e">
            <v>#N/A</v>
          </cell>
          <cell r="AA2697"/>
          <cell r="AB2697"/>
          <cell r="AC2697"/>
          <cell r="AD2697"/>
          <cell r="AE2697" t="str">
            <v>ARRU</v>
          </cell>
          <cell r="AF2697" t="str">
            <v>FI</v>
          </cell>
          <cell r="AG2697"/>
          <cell r="AH2697"/>
        </row>
        <row r="2698">
          <cell r="A2698">
            <v>230021</v>
          </cell>
          <cell r="B2698">
            <v>1000</v>
          </cell>
          <cell r="C2698">
            <v>1035</v>
          </cell>
          <cell r="D2698" t="str">
            <v>SAKO</v>
          </cell>
          <cell r="E2698" t="str">
            <v/>
          </cell>
          <cell r="F2698" t="str">
            <v>X</v>
          </cell>
          <cell r="G2698" t="str">
            <v>BORROW 1 YEAR 1018</v>
          </cell>
          <cell r="H2698" t="str">
            <v>BORROWINGS MORE THAN 1 YEAR 1018</v>
          </cell>
          <cell r="I2698" t="str">
            <v>P1640</v>
          </cell>
          <cell r="J2698" t="e">
            <v>#N/A</v>
          </cell>
          <cell r="K2698" t="e">
            <v>#N/A</v>
          </cell>
          <cell r="L2698"/>
          <cell r="M2698"/>
          <cell r="N2698" t="e">
            <v>#N/A</v>
          </cell>
          <cell r="O2698" t="e">
            <v>#N/A</v>
          </cell>
          <cell r="P2698" t="e">
            <v>#N/A</v>
          </cell>
          <cell r="Q2698" t="e">
            <v>#N/A</v>
          </cell>
          <cell r="R2698" t="e">
            <v>#N/A</v>
          </cell>
          <cell r="S2698" t="e">
            <v>#N/A</v>
          </cell>
          <cell r="T2698" t="e">
            <v>#N/A</v>
          </cell>
          <cell r="U2698" t="e">
            <v>#N/A</v>
          </cell>
          <cell r="V2698" t="e">
            <v>#N/A</v>
          </cell>
          <cell r="W2698"/>
          <cell r="X2698" t="e">
            <v>#N/A</v>
          </cell>
          <cell r="Y2698" t="e">
            <v>#N/A</v>
          </cell>
          <cell r="Z2698" t="e">
            <v>#N/A</v>
          </cell>
          <cell r="AA2698"/>
          <cell r="AB2698"/>
          <cell r="AC2698"/>
          <cell r="AD2698"/>
          <cell r="AE2698" t="str">
            <v>ARRU</v>
          </cell>
          <cell r="AF2698" t="str">
            <v>FI</v>
          </cell>
          <cell r="AG2698"/>
          <cell r="AH2698"/>
        </row>
        <row r="2699">
          <cell r="A2699">
            <v>230022</v>
          </cell>
          <cell r="B2699">
            <v>1000</v>
          </cell>
          <cell r="C2699">
            <v>1035</v>
          </cell>
          <cell r="D2699" t="str">
            <v>SAKO</v>
          </cell>
          <cell r="E2699" t="str">
            <v/>
          </cell>
          <cell r="F2699" t="str">
            <v>X</v>
          </cell>
          <cell r="G2699" t="str">
            <v>BORROW 1 YEAR 1018</v>
          </cell>
          <cell r="H2699" t="str">
            <v>BORROWINGS MORE THAN 1 YEAR 1018</v>
          </cell>
          <cell r="I2699" t="str">
            <v>P1640</v>
          </cell>
          <cell r="J2699" t="e">
            <v>#N/A</v>
          </cell>
          <cell r="K2699" t="e">
            <v>#N/A</v>
          </cell>
          <cell r="L2699"/>
          <cell r="M2699"/>
          <cell r="N2699" t="e">
            <v>#N/A</v>
          </cell>
          <cell r="O2699" t="e">
            <v>#N/A</v>
          </cell>
          <cell r="P2699" t="e">
            <v>#N/A</v>
          </cell>
          <cell r="Q2699" t="e">
            <v>#N/A</v>
          </cell>
          <cell r="R2699" t="e">
            <v>#N/A</v>
          </cell>
          <cell r="S2699" t="e">
            <v>#N/A</v>
          </cell>
          <cell r="T2699" t="e">
            <v>#N/A</v>
          </cell>
          <cell r="U2699" t="e">
            <v>#N/A</v>
          </cell>
          <cell r="V2699" t="e">
            <v>#N/A</v>
          </cell>
          <cell r="W2699"/>
          <cell r="X2699" t="e">
            <v>#N/A</v>
          </cell>
          <cell r="Y2699" t="e">
            <v>#N/A</v>
          </cell>
          <cell r="Z2699" t="e">
            <v>#N/A</v>
          </cell>
          <cell r="AA2699"/>
          <cell r="AB2699"/>
          <cell r="AC2699"/>
          <cell r="AD2699"/>
          <cell r="AE2699" t="str">
            <v>ARRU</v>
          </cell>
          <cell r="AF2699" t="str">
            <v>FI</v>
          </cell>
          <cell r="AG2699"/>
          <cell r="AH2699"/>
        </row>
        <row r="2700">
          <cell r="A2700">
            <v>230023</v>
          </cell>
          <cell r="B2700">
            <v>1000</v>
          </cell>
          <cell r="C2700">
            <v>1035</v>
          </cell>
          <cell r="D2700" t="str">
            <v>SAKO</v>
          </cell>
          <cell r="E2700" t="str">
            <v/>
          </cell>
          <cell r="F2700" t="str">
            <v>X</v>
          </cell>
          <cell r="G2700" t="str">
            <v>BORROW 1 YEAR 1018</v>
          </cell>
          <cell r="H2700" t="str">
            <v>BORROWINGS MORE THAN 1 YEAR 1018</v>
          </cell>
          <cell r="I2700" t="str">
            <v>P1640</v>
          </cell>
          <cell r="J2700" t="e">
            <v>#N/A</v>
          </cell>
          <cell r="K2700" t="e">
            <v>#N/A</v>
          </cell>
          <cell r="L2700"/>
          <cell r="M2700"/>
          <cell r="N2700" t="e">
            <v>#N/A</v>
          </cell>
          <cell r="O2700" t="e">
            <v>#N/A</v>
          </cell>
          <cell r="P2700" t="e">
            <v>#N/A</v>
          </cell>
          <cell r="Q2700" t="e">
            <v>#N/A</v>
          </cell>
          <cell r="R2700" t="e">
            <v>#N/A</v>
          </cell>
          <cell r="S2700" t="e">
            <v>#N/A</v>
          </cell>
          <cell r="T2700" t="e">
            <v>#N/A</v>
          </cell>
          <cell r="U2700" t="e">
            <v>#N/A</v>
          </cell>
          <cell r="V2700" t="e">
            <v>#N/A</v>
          </cell>
          <cell r="W2700"/>
          <cell r="X2700" t="e">
            <v>#N/A</v>
          </cell>
          <cell r="Y2700" t="e">
            <v>#N/A</v>
          </cell>
          <cell r="Z2700" t="e">
            <v>#N/A</v>
          </cell>
          <cell r="AA2700"/>
          <cell r="AB2700"/>
          <cell r="AC2700"/>
          <cell r="AD2700"/>
          <cell r="AE2700" t="str">
            <v>ARRU</v>
          </cell>
          <cell r="AF2700" t="str">
            <v>FI</v>
          </cell>
          <cell r="AG2700"/>
          <cell r="AH2700"/>
        </row>
        <row r="2701">
          <cell r="A2701">
            <v>230024</v>
          </cell>
          <cell r="B2701">
            <v>1000</v>
          </cell>
          <cell r="C2701">
            <v>1035</v>
          </cell>
          <cell r="D2701" t="str">
            <v>SAKO</v>
          </cell>
          <cell r="E2701" t="str">
            <v/>
          </cell>
          <cell r="F2701" t="str">
            <v>X</v>
          </cell>
          <cell r="G2701" t="str">
            <v>BORROW 1 YEAR 1006</v>
          </cell>
          <cell r="H2701" t="str">
            <v>BORROWINGS MORE THAN 1 YEAR 1006</v>
          </cell>
          <cell r="I2701" t="str">
            <v>P1640</v>
          </cell>
          <cell r="J2701" t="e">
            <v>#N/A</v>
          </cell>
          <cell r="K2701" t="e">
            <v>#N/A</v>
          </cell>
          <cell r="L2701"/>
          <cell r="M2701"/>
          <cell r="N2701" t="e">
            <v>#N/A</v>
          </cell>
          <cell r="O2701" t="e">
            <v>#N/A</v>
          </cell>
          <cell r="P2701" t="e">
            <v>#N/A</v>
          </cell>
          <cell r="Q2701" t="e">
            <v>#N/A</v>
          </cell>
          <cell r="R2701" t="e">
            <v>#N/A</v>
          </cell>
          <cell r="S2701" t="e">
            <v>#N/A</v>
          </cell>
          <cell r="T2701" t="e">
            <v>#N/A</v>
          </cell>
          <cell r="U2701" t="e">
            <v>#N/A</v>
          </cell>
          <cell r="V2701" t="e">
            <v>#N/A</v>
          </cell>
          <cell r="W2701"/>
          <cell r="X2701" t="e">
            <v>#N/A</v>
          </cell>
          <cell r="Y2701" t="e">
            <v>#N/A</v>
          </cell>
          <cell r="Z2701" t="e">
            <v>#N/A</v>
          </cell>
          <cell r="AA2701"/>
          <cell r="AB2701"/>
          <cell r="AC2701"/>
          <cell r="AD2701"/>
          <cell r="AE2701" t="str">
            <v>ARRU</v>
          </cell>
          <cell r="AF2701" t="str">
            <v>FI</v>
          </cell>
          <cell r="AG2701"/>
          <cell r="AH2701"/>
        </row>
        <row r="2702">
          <cell r="A2702">
            <v>230025</v>
          </cell>
          <cell r="B2702">
            <v>1000</v>
          </cell>
          <cell r="C2702">
            <v>1035</v>
          </cell>
          <cell r="D2702" t="str">
            <v>SAKO</v>
          </cell>
          <cell r="E2702" t="str">
            <v/>
          </cell>
          <cell r="F2702" t="str">
            <v>X</v>
          </cell>
          <cell r="G2702" t="str">
            <v>BORROW 1 YEAR 1006</v>
          </cell>
          <cell r="H2702" t="str">
            <v>BORROWINGS MORE THAN 1 YEAR 1006</v>
          </cell>
          <cell r="I2702" t="str">
            <v>P1640</v>
          </cell>
          <cell r="J2702" t="e">
            <v>#N/A</v>
          </cell>
          <cell r="K2702" t="e">
            <v>#N/A</v>
          </cell>
          <cell r="L2702"/>
          <cell r="M2702"/>
          <cell r="N2702" t="e">
            <v>#N/A</v>
          </cell>
          <cell r="O2702" t="e">
            <v>#N/A</v>
          </cell>
          <cell r="P2702" t="e">
            <v>#N/A</v>
          </cell>
          <cell r="Q2702" t="e">
            <v>#N/A</v>
          </cell>
          <cell r="R2702" t="e">
            <v>#N/A</v>
          </cell>
          <cell r="S2702" t="e">
            <v>#N/A</v>
          </cell>
          <cell r="T2702" t="e">
            <v>#N/A</v>
          </cell>
          <cell r="U2702" t="e">
            <v>#N/A</v>
          </cell>
          <cell r="V2702" t="e">
            <v>#N/A</v>
          </cell>
          <cell r="W2702"/>
          <cell r="X2702" t="e">
            <v>#N/A</v>
          </cell>
          <cell r="Y2702" t="e">
            <v>#N/A</v>
          </cell>
          <cell r="Z2702" t="e">
            <v>#N/A</v>
          </cell>
          <cell r="AA2702"/>
          <cell r="AB2702"/>
          <cell r="AC2702"/>
          <cell r="AD2702"/>
          <cell r="AE2702" t="str">
            <v>ARRU</v>
          </cell>
          <cell r="AF2702" t="str">
            <v>FI</v>
          </cell>
          <cell r="AG2702"/>
          <cell r="AH2702"/>
        </row>
        <row r="2703">
          <cell r="A2703">
            <v>230026</v>
          </cell>
          <cell r="B2703">
            <v>1000</v>
          </cell>
          <cell r="C2703">
            <v>1035</v>
          </cell>
          <cell r="D2703" t="str">
            <v>SAKO</v>
          </cell>
          <cell r="E2703" t="str">
            <v/>
          </cell>
          <cell r="F2703" t="str">
            <v>X</v>
          </cell>
          <cell r="G2703" t="str">
            <v>BORROW 1 YEAR 1041</v>
          </cell>
          <cell r="H2703" t="str">
            <v>BORROWINGS MORE THAN 1 YEAR 1041 2012</v>
          </cell>
          <cell r="I2703" t="str">
            <v>P1640</v>
          </cell>
          <cell r="J2703" t="e">
            <v>#N/A</v>
          </cell>
          <cell r="K2703" t="e">
            <v>#N/A</v>
          </cell>
          <cell r="L2703"/>
          <cell r="M2703"/>
          <cell r="N2703" t="e">
            <v>#N/A</v>
          </cell>
          <cell r="O2703" t="e">
            <v>#N/A</v>
          </cell>
          <cell r="P2703" t="e">
            <v>#N/A</v>
          </cell>
          <cell r="Q2703" t="e">
            <v>#N/A</v>
          </cell>
          <cell r="R2703" t="e">
            <v>#N/A</v>
          </cell>
          <cell r="S2703" t="e">
            <v>#N/A</v>
          </cell>
          <cell r="T2703" t="e">
            <v>#N/A</v>
          </cell>
          <cell r="U2703" t="e">
            <v>#N/A</v>
          </cell>
          <cell r="V2703" t="e">
            <v>#N/A</v>
          </cell>
          <cell r="W2703"/>
          <cell r="X2703" t="e">
            <v>#N/A</v>
          </cell>
          <cell r="Y2703" t="e">
            <v>#N/A</v>
          </cell>
          <cell r="Z2703" t="e">
            <v>#N/A</v>
          </cell>
          <cell r="AA2703"/>
          <cell r="AB2703"/>
          <cell r="AC2703"/>
          <cell r="AD2703"/>
          <cell r="AE2703" t="str">
            <v>ARRU</v>
          </cell>
          <cell r="AF2703" t="str">
            <v>FI</v>
          </cell>
          <cell r="AG2703"/>
          <cell r="AH2703"/>
        </row>
        <row r="2704">
          <cell r="A2704">
            <v>230027</v>
          </cell>
          <cell r="B2704">
            <v>1000</v>
          </cell>
          <cell r="C2704">
            <v>1035</v>
          </cell>
          <cell r="D2704" t="str">
            <v>SAKO</v>
          </cell>
          <cell r="E2704" t="str">
            <v/>
          </cell>
          <cell r="F2704" t="str">
            <v>X</v>
          </cell>
          <cell r="G2704" t="str">
            <v>BORROW 1 YEAR 1015</v>
          </cell>
          <cell r="H2704" t="str">
            <v>BORROWINGS MORE THAN 1 YEAR 1015 Coba</v>
          </cell>
          <cell r="I2704" t="str">
            <v>P1640</v>
          </cell>
          <cell r="J2704" t="e">
            <v>#N/A</v>
          </cell>
          <cell r="K2704" t="e">
            <v>#N/A</v>
          </cell>
          <cell r="L2704"/>
          <cell r="M2704"/>
          <cell r="N2704" t="e">
            <v>#N/A</v>
          </cell>
          <cell r="O2704" t="e">
            <v>#N/A</v>
          </cell>
          <cell r="P2704" t="e">
            <v>#N/A</v>
          </cell>
          <cell r="Q2704" t="e">
            <v>#N/A</v>
          </cell>
          <cell r="R2704" t="e">
            <v>#N/A</v>
          </cell>
          <cell r="S2704" t="e">
            <v>#N/A</v>
          </cell>
          <cell r="T2704" t="e">
            <v>#N/A</v>
          </cell>
          <cell r="U2704" t="e">
            <v>#N/A</v>
          </cell>
          <cell r="V2704" t="e">
            <v>#N/A</v>
          </cell>
          <cell r="W2704"/>
          <cell r="X2704" t="e">
            <v>#N/A</v>
          </cell>
          <cell r="Y2704" t="e">
            <v>#N/A</v>
          </cell>
          <cell r="Z2704" t="e">
            <v>#N/A</v>
          </cell>
          <cell r="AA2704"/>
          <cell r="AB2704"/>
          <cell r="AC2704"/>
          <cell r="AD2704"/>
          <cell r="AE2704" t="str">
            <v>ARRU</v>
          </cell>
          <cell r="AF2704" t="str">
            <v>FI</v>
          </cell>
          <cell r="AG2704"/>
          <cell r="AH2704"/>
        </row>
        <row r="2705">
          <cell r="A2705">
            <v>230028</v>
          </cell>
          <cell r="B2705">
            <v>1000</v>
          </cell>
          <cell r="C2705">
            <v>1035</v>
          </cell>
          <cell r="D2705" t="str">
            <v>SAKO</v>
          </cell>
          <cell r="E2705" t="str">
            <v/>
          </cell>
          <cell r="F2705" t="str">
            <v>X</v>
          </cell>
          <cell r="G2705" t="str">
            <v>BORROW 1 YEAR 1015</v>
          </cell>
          <cell r="H2705" t="str">
            <v>BORROWINGS MORE THAN 1 YEAR 1015 Deutsche Bank</v>
          </cell>
          <cell r="I2705" t="str">
            <v>P1640</v>
          </cell>
          <cell r="J2705" t="e">
            <v>#N/A</v>
          </cell>
          <cell r="K2705" t="e">
            <v>#N/A</v>
          </cell>
          <cell r="L2705"/>
          <cell r="M2705"/>
          <cell r="N2705" t="e">
            <v>#N/A</v>
          </cell>
          <cell r="O2705" t="e">
            <v>#N/A</v>
          </cell>
          <cell r="P2705" t="e">
            <v>#N/A</v>
          </cell>
          <cell r="Q2705" t="e">
            <v>#N/A</v>
          </cell>
          <cell r="R2705" t="e">
            <v>#N/A</v>
          </cell>
          <cell r="S2705" t="e">
            <v>#N/A</v>
          </cell>
          <cell r="T2705" t="e">
            <v>#N/A</v>
          </cell>
          <cell r="U2705" t="e">
            <v>#N/A</v>
          </cell>
          <cell r="V2705" t="e">
            <v>#N/A</v>
          </cell>
          <cell r="W2705"/>
          <cell r="X2705" t="e">
            <v>#N/A</v>
          </cell>
          <cell r="Y2705" t="e">
            <v>#N/A</v>
          </cell>
          <cell r="Z2705" t="e">
            <v>#N/A</v>
          </cell>
          <cell r="AA2705"/>
          <cell r="AB2705"/>
          <cell r="AC2705"/>
          <cell r="AD2705"/>
          <cell r="AE2705" t="str">
            <v>ARRU</v>
          </cell>
          <cell r="AF2705" t="str">
            <v>FI</v>
          </cell>
          <cell r="AG2705"/>
          <cell r="AH2705"/>
        </row>
        <row r="2706">
          <cell r="A2706">
            <v>230029</v>
          </cell>
          <cell r="B2706">
            <v>1000</v>
          </cell>
          <cell r="C2706">
            <v>1035</v>
          </cell>
          <cell r="D2706" t="str">
            <v>SAKO</v>
          </cell>
          <cell r="E2706" t="str">
            <v/>
          </cell>
          <cell r="F2706" t="str">
            <v>X</v>
          </cell>
          <cell r="G2706" t="str">
            <v>BORROW 1 YEAR 1015</v>
          </cell>
          <cell r="H2706" t="str">
            <v>BORROWINGS MORE THAN 1 YEAR 1015 Dresdner Bank</v>
          </cell>
          <cell r="I2706" t="str">
            <v>P1640</v>
          </cell>
          <cell r="J2706" t="e">
            <v>#N/A</v>
          </cell>
          <cell r="K2706" t="e">
            <v>#N/A</v>
          </cell>
          <cell r="L2706"/>
          <cell r="M2706"/>
          <cell r="N2706" t="e">
            <v>#N/A</v>
          </cell>
          <cell r="O2706" t="e">
            <v>#N/A</v>
          </cell>
          <cell r="P2706" t="e">
            <v>#N/A</v>
          </cell>
          <cell r="Q2706" t="e">
            <v>#N/A</v>
          </cell>
          <cell r="R2706" t="e">
            <v>#N/A</v>
          </cell>
          <cell r="S2706" t="e">
            <v>#N/A</v>
          </cell>
          <cell r="T2706" t="e">
            <v>#N/A</v>
          </cell>
          <cell r="U2706" t="e">
            <v>#N/A</v>
          </cell>
          <cell r="V2706" t="e">
            <v>#N/A</v>
          </cell>
          <cell r="W2706"/>
          <cell r="X2706" t="e">
            <v>#N/A</v>
          </cell>
          <cell r="Y2706" t="e">
            <v>#N/A</v>
          </cell>
          <cell r="Z2706" t="e">
            <v>#N/A</v>
          </cell>
          <cell r="AA2706"/>
          <cell r="AB2706"/>
          <cell r="AC2706"/>
          <cell r="AD2706"/>
          <cell r="AE2706" t="str">
            <v>ARRU</v>
          </cell>
          <cell r="AF2706" t="str">
            <v>FI</v>
          </cell>
          <cell r="AG2706"/>
          <cell r="AH2706"/>
        </row>
        <row r="2707">
          <cell r="A2707">
            <v>230030</v>
          </cell>
          <cell r="B2707">
            <v>1000</v>
          </cell>
          <cell r="C2707">
            <v>1035</v>
          </cell>
          <cell r="D2707" t="str">
            <v>SAKO</v>
          </cell>
          <cell r="E2707" t="str">
            <v/>
          </cell>
          <cell r="F2707" t="str">
            <v>X</v>
          </cell>
          <cell r="G2707" t="str">
            <v>BORROW 1 YEAR 1015</v>
          </cell>
          <cell r="H2707" t="str">
            <v>BORROWINGS MORE THAN 1 YEAR 1015 Sparkasse</v>
          </cell>
          <cell r="I2707" t="str">
            <v>P1640</v>
          </cell>
          <cell r="J2707" t="e">
            <v>#N/A</v>
          </cell>
          <cell r="K2707" t="e">
            <v>#N/A</v>
          </cell>
          <cell r="L2707"/>
          <cell r="M2707"/>
          <cell r="N2707" t="e">
            <v>#N/A</v>
          </cell>
          <cell r="O2707" t="e">
            <v>#N/A</v>
          </cell>
          <cell r="P2707" t="e">
            <v>#N/A</v>
          </cell>
          <cell r="Q2707" t="e">
            <v>#N/A</v>
          </cell>
          <cell r="R2707" t="e">
            <v>#N/A</v>
          </cell>
          <cell r="S2707" t="e">
            <v>#N/A</v>
          </cell>
          <cell r="T2707" t="e">
            <v>#N/A</v>
          </cell>
          <cell r="U2707" t="e">
            <v>#N/A</v>
          </cell>
          <cell r="V2707" t="e">
            <v>#N/A</v>
          </cell>
          <cell r="W2707"/>
          <cell r="X2707" t="e">
            <v>#N/A</v>
          </cell>
          <cell r="Y2707" t="e">
            <v>#N/A</v>
          </cell>
          <cell r="Z2707" t="e">
            <v>#N/A</v>
          </cell>
          <cell r="AA2707"/>
          <cell r="AB2707"/>
          <cell r="AC2707"/>
          <cell r="AD2707"/>
          <cell r="AE2707" t="str">
            <v>ARRU</v>
          </cell>
          <cell r="AF2707" t="str">
            <v>FI</v>
          </cell>
          <cell r="AG2707"/>
          <cell r="AH2707"/>
        </row>
        <row r="2708">
          <cell r="A2708">
            <v>230031</v>
          </cell>
          <cell r="B2708">
            <v>1000</v>
          </cell>
          <cell r="C2708">
            <v>1035</v>
          </cell>
          <cell r="D2708" t="str">
            <v>SAKO</v>
          </cell>
          <cell r="E2708" t="str">
            <v/>
          </cell>
          <cell r="F2708" t="str">
            <v>X</v>
          </cell>
          <cell r="G2708" t="str">
            <v>BORROW 1 YEAR 1015</v>
          </cell>
          <cell r="H2708" t="str">
            <v>BORROWINGS MORE THAN 1 YEAR 1015 Volksbank</v>
          </cell>
          <cell r="I2708" t="str">
            <v>P1640</v>
          </cell>
          <cell r="J2708" t="e">
            <v>#N/A</v>
          </cell>
          <cell r="K2708" t="e">
            <v>#N/A</v>
          </cell>
          <cell r="L2708"/>
          <cell r="M2708"/>
          <cell r="N2708" t="e">
            <v>#N/A</v>
          </cell>
          <cell r="O2708" t="e">
            <v>#N/A</v>
          </cell>
          <cell r="P2708" t="e">
            <v>#N/A</v>
          </cell>
          <cell r="Q2708" t="e">
            <v>#N/A</v>
          </cell>
          <cell r="R2708" t="e">
            <v>#N/A</v>
          </cell>
          <cell r="S2708" t="e">
            <v>#N/A</v>
          </cell>
          <cell r="T2708" t="e">
            <v>#N/A</v>
          </cell>
          <cell r="U2708" t="e">
            <v>#N/A</v>
          </cell>
          <cell r="V2708" t="e">
            <v>#N/A</v>
          </cell>
          <cell r="W2708"/>
          <cell r="X2708" t="e">
            <v>#N/A</v>
          </cell>
          <cell r="Y2708" t="e">
            <v>#N/A</v>
          </cell>
          <cell r="Z2708" t="e">
            <v>#N/A</v>
          </cell>
          <cell r="AA2708"/>
          <cell r="AB2708"/>
          <cell r="AC2708"/>
          <cell r="AD2708"/>
          <cell r="AE2708" t="str">
            <v>ARRU</v>
          </cell>
          <cell r="AF2708" t="str">
            <v>FI</v>
          </cell>
          <cell r="AG2708"/>
          <cell r="AH2708"/>
        </row>
        <row r="2709">
          <cell r="A2709">
            <v>230032</v>
          </cell>
          <cell r="B2709">
            <v>1000</v>
          </cell>
          <cell r="C2709">
            <v>1035</v>
          </cell>
          <cell r="D2709" t="str">
            <v>SAKO</v>
          </cell>
          <cell r="E2709" t="str">
            <v/>
          </cell>
          <cell r="F2709" t="str">
            <v>X</v>
          </cell>
          <cell r="G2709" t="str">
            <v>BORROW 1 YEAR 1007</v>
          </cell>
          <cell r="H2709" t="str">
            <v>BORROWINGS MORE THAN 1 YEAR 1007</v>
          </cell>
          <cell r="I2709" t="str">
            <v>P1640</v>
          </cell>
          <cell r="J2709" t="e">
            <v>#N/A</v>
          </cell>
          <cell r="K2709" t="e">
            <v>#N/A</v>
          </cell>
          <cell r="L2709"/>
          <cell r="M2709"/>
          <cell r="N2709" t="e">
            <v>#N/A</v>
          </cell>
          <cell r="O2709" t="e">
            <v>#N/A</v>
          </cell>
          <cell r="P2709" t="e">
            <v>#N/A</v>
          </cell>
          <cell r="Q2709" t="e">
            <v>#N/A</v>
          </cell>
          <cell r="R2709" t="e">
            <v>#N/A</v>
          </cell>
          <cell r="S2709" t="e">
            <v>#N/A</v>
          </cell>
          <cell r="T2709" t="e">
            <v>#N/A</v>
          </cell>
          <cell r="U2709" t="e">
            <v>#N/A</v>
          </cell>
          <cell r="V2709" t="e">
            <v>#N/A</v>
          </cell>
          <cell r="W2709"/>
          <cell r="X2709" t="e">
            <v>#N/A</v>
          </cell>
          <cell r="Y2709" t="e">
            <v>#N/A</v>
          </cell>
          <cell r="Z2709" t="e">
            <v>#N/A</v>
          </cell>
          <cell r="AA2709"/>
          <cell r="AB2709"/>
          <cell r="AC2709"/>
          <cell r="AD2709"/>
          <cell r="AE2709" t="str">
            <v>ARRU</v>
          </cell>
          <cell r="AF2709" t="str">
            <v>FI</v>
          </cell>
          <cell r="AG2709"/>
          <cell r="AH2709"/>
        </row>
        <row r="2710">
          <cell r="A2710">
            <v>230033</v>
          </cell>
          <cell r="B2710">
            <v>1000</v>
          </cell>
          <cell r="C2710">
            <v>1035</v>
          </cell>
          <cell r="D2710" t="str">
            <v>SAKO</v>
          </cell>
          <cell r="E2710" t="str">
            <v/>
          </cell>
          <cell r="F2710" t="str">
            <v>X</v>
          </cell>
          <cell r="G2710" t="str">
            <v>BORROW 1 YEAR 1007</v>
          </cell>
          <cell r="H2710" t="str">
            <v>BORROWINGS MORE THAN 1 YEAR 1007</v>
          </cell>
          <cell r="I2710" t="str">
            <v>P1640</v>
          </cell>
          <cell r="J2710" t="e">
            <v>#N/A</v>
          </cell>
          <cell r="K2710" t="e">
            <v>#N/A</v>
          </cell>
          <cell r="L2710"/>
          <cell r="M2710"/>
          <cell r="N2710" t="e">
            <v>#N/A</v>
          </cell>
          <cell r="O2710" t="e">
            <v>#N/A</v>
          </cell>
          <cell r="P2710" t="e">
            <v>#N/A</v>
          </cell>
          <cell r="Q2710" t="e">
            <v>#N/A</v>
          </cell>
          <cell r="R2710" t="e">
            <v>#N/A</v>
          </cell>
          <cell r="S2710" t="e">
            <v>#N/A</v>
          </cell>
          <cell r="T2710" t="e">
            <v>#N/A</v>
          </cell>
          <cell r="U2710" t="e">
            <v>#N/A</v>
          </cell>
          <cell r="V2710" t="e">
            <v>#N/A</v>
          </cell>
          <cell r="W2710"/>
          <cell r="X2710" t="e">
            <v>#N/A</v>
          </cell>
          <cell r="Y2710" t="e">
            <v>#N/A</v>
          </cell>
          <cell r="Z2710" t="e">
            <v>#N/A</v>
          </cell>
          <cell r="AA2710"/>
          <cell r="AB2710"/>
          <cell r="AC2710"/>
          <cell r="AD2710"/>
          <cell r="AE2710" t="str">
            <v>ARRU</v>
          </cell>
          <cell r="AF2710" t="str">
            <v>FI</v>
          </cell>
          <cell r="AG2710"/>
          <cell r="AH2710"/>
        </row>
        <row r="2711">
          <cell r="A2711">
            <v>230034</v>
          </cell>
          <cell r="B2711">
            <v>1000</v>
          </cell>
          <cell r="C2711">
            <v>1035</v>
          </cell>
          <cell r="D2711" t="str">
            <v>SAKO</v>
          </cell>
          <cell r="E2711" t="str">
            <v/>
          </cell>
          <cell r="F2711" t="str">
            <v>X</v>
          </cell>
          <cell r="G2711" t="str">
            <v>BORROW 1 YEAR 1010</v>
          </cell>
          <cell r="H2711" t="str">
            <v>BORROWINGS MORE THAN 1 YEAR 1010</v>
          </cell>
          <cell r="I2711" t="str">
            <v>P1640</v>
          </cell>
          <cell r="J2711" t="e">
            <v>#N/A</v>
          </cell>
          <cell r="K2711" t="e">
            <v>#N/A</v>
          </cell>
          <cell r="L2711"/>
          <cell r="M2711"/>
          <cell r="N2711" t="e">
            <v>#N/A</v>
          </cell>
          <cell r="O2711" t="e">
            <v>#N/A</v>
          </cell>
          <cell r="P2711" t="e">
            <v>#N/A</v>
          </cell>
          <cell r="Q2711" t="e">
            <v>#N/A</v>
          </cell>
          <cell r="R2711" t="e">
            <v>#N/A</v>
          </cell>
          <cell r="S2711" t="e">
            <v>#N/A</v>
          </cell>
          <cell r="T2711" t="e">
            <v>#N/A</v>
          </cell>
          <cell r="U2711" t="e">
            <v>#N/A</v>
          </cell>
          <cell r="V2711" t="e">
            <v>#N/A</v>
          </cell>
          <cell r="W2711"/>
          <cell r="X2711" t="e">
            <v>#N/A</v>
          </cell>
          <cell r="Y2711" t="e">
            <v>#N/A</v>
          </cell>
          <cell r="Z2711" t="e">
            <v>#N/A</v>
          </cell>
          <cell r="AA2711"/>
          <cell r="AB2711"/>
          <cell r="AC2711"/>
          <cell r="AD2711"/>
          <cell r="AE2711" t="str">
            <v>ARRU</v>
          </cell>
          <cell r="AF2711" t="str">
            <v>FI</v>
          </cell>
          <cell r="AG2711"/>
          <cell r="AH2711"/>
        </row>
        <row r="2712">
          <cell r="A2712">
            <v>230035</v>
          </cell>
          <cell r="B2712">
            <v>1000</v>
          </cell>
          <cell r="C2712">
            <v>1035</v>
          </cell>
          <cell r="D2712" t="str">
            <v>SAKO</v>
          </cell>
          <cell r="E2712" t="str">
            <v/>
          </cell>
          <cell r="F2712" t="str">
            <v>X</v>
          </cell>
          <cell r="G2712" t="str">
            <v>BORROW 1 YEAR 1010</v>
          </cell>
          <cell r="H2712" t="str">
            <v>BORROWINGS MORE THAN 1 YEAR 1010</v>
          </cell>
          <cell r="I2712" t="str">
            <v>P1640</v>
          </cell>
          <cell r="J2712" t="e">
            <v>#N/A</v>
          </cell>
          <cell r="K2712" t="e">
            <v>#N/A</v>
          </cell>
          <cell r="L2712"/>
          <cell r="M2712"/>
          <cell r="N2712" t="e">
            <v>#N/A</v>
          </cell>
          <cell r="O2712" t="e">
            <v>#N/A</v>
          </cell>
          <cell r="P2712" t="e">
            <v>#N/A</v>
          </cell>
          <cell r="Q2712" t="e">
            <v>#N/A</v>
          </cell>
          <cell r="R2712" t="e">
            <v>#N/A</v>
          </cell>
          <cell r="S2712" t="e">
            <v>#N/A</v>
          </cell>
          <cell r="T2712" t="e">
            <v>#N/A</v>
          </cell>
          <cell r="U2712" t="e">
            <v>#N/A</v>
          </cell>
          <cell r="V2712" t="e">
            <v>#N/A</v>
          </cell>
          <cell r="W2712"/>
          <cell r="X2712" t="e">
            <v>#N/A</v>
          </cell>
          <cell r="Y2712" t="e">
            <v>#N/A</v>
          </cell>
          <cell r="Z2712" t="e">
            <v>#N/A</v>
          </cell>
          <cell r="AA2712"/>
          <cell r="AB2712"/>
          <cell r="AC2712"/>
          <cell r="AD2712"/>
          <cell r="AE2712" t="str">
            <v>ARRU</v>
          </cell>
          <cell r="AF2712" t="str">
            <v>FI</v>
          </cell>
          <cell r="AG2712"/>
          <cell r="AH2712"/>
        </row>
        <row r="2713">
          <cell r="A2713">
            <v>230036</v>
          </cell>
          <cell r="B2713">
            <v>1000</v>
          </cell>
          <cell r="C2713">
            <v>1035</v>
          </cell>
          <cell r="D2713" t="str">
            <v>SAKO</v>
          </cell>
          <cell r="E2713" t="str">
            <v/>
          </cell>
          <cell r="F2713" t="str">
            <v>X</v>
          </cell>
          <cell r="G2713" t="str">
            <v>BORROW 1 YEAR 1015</v>
          </cell>
          <cell r="H2713" t="str">
            <v>BORROWINGS MORE THAN 1 YEAR 1015 CIC LYONNAISE</v>
          </cell>
          <cell r="I2713" t="str">
            <v>P1640</v>
          </cell>
          <cell r="J2713" t="e">
            <v>#N/A</v>
          </cell>
          <cell r="K2713" t="e">
            <v>#N/A</v>
          </cell>
          <cell r="L2713"/>
          <cell r="M2713"/>
          <cell r="N2713" t="e">
            <v>#N/A</v>
          </cell>
          <cell r="O2713" t="e">
            <v>#N/A</v>
          </cell>
          <cell r="P2713" t="e">
            <v>#N/A</v>
          </cell>
          <cell r="Q2713" t="e">
            <v>#N/A</v>
          </cell>
          <cell r="R2713" t="e">
            <v>#N/A</v>
          </cell>
          <cell r="S2713" t="e">
            <v>#N/A</v>
          </cell>
          <cell r="T2713" t="e">
            <v>#N/A</v>
          </cell>
          <cell r="U2713" t="e">
            <v>#N/A</v>
          </cell>
          <cell r="V2713" t="e">
            <v>#N/A</v>
          </cell>
          <cell r="W2713"/>
          <cell r="X2713" t="e">
            <v>#N/A</v>
          </cell>
          <cell r="Y2713" t="e">
            <v>#N/A</v>
          </cell>
          <cell r="Z2713" t="e">
            <v>#N/A</v>
          </cell>
          <cell r="AA2713"/>
          <cell r="AB2713"/>
          <cell r="AC2713"/>
          <cell r="AD2713"/>
          <cell r="AE2713" t="str">
            <v>ARRU</v>
          </cell>
          <cell r="AF2713" t="str">
            <v>FI</v>
          </cell>
          <cell r="AG2713"/>
          <cell r="AH2713"/>
        </row>
        <row r="2714">
          <cell r="A2714">
            <v>230037</v>
          </cell>
          <cell r="B2714">
            <v>1000</v>
          </cell>
          <cell r="C2714">
            <v>1035</v>
          </cell>
          <cell r="D2714" t="str">
            <v>SAKO</v>
          </cell>
          <cell r="E2714" t="str">
            <v/>
          </cell>
          <cell r="F2714" t="str">
            <v>X</v>
          </cell>
          <cell r="G2714" t="str">
            <v>BORROW 1 YEAR 1015</v>
          </cell>
          <cell r="H2714" t="str">
            <v>BORROWINGS MORE THAN 1 YEAR 1015 CREDIT AGRICOLE</v>
          </cell>
          <cell r="I2714" t="str">
            <v>P1640</v>
          </cell>
          <cell r="J2714" t="e">
            <v>#N/A</v>
          </cell>
          <cell r="K2714" t="e">
            <v>#N/A</v>
          </cell>
          <cell r="L2714"/>
          <cell r="M2714"/>
          <cell r="N2714" t="e">
            <v>#N/A</v>
          </cell>
          <cell r="O2714" t="e">
            <v>#N/A</v>
          </cell>
          <cell r="P2714" t="e">
            <v>#N/A</v>
          </cell>
          <cell r="Q2714" t="e">
            <v>#N/A</v>
          </cell>
          <cell r="R2714" t="e">
            <v>#N/A</v>
          </cell>
          <cell r="S2714" t="e">
            <v>#N/A</v>
          </cell>
          <cell r="T2714" t="e">
            <v>#N/A</v>
          </cell>
          <cell r="U2714" t="e">
            <v>#N/A</v>
          </cell>
          <cell r="V2714" t="e">
            <v>#N/A</v>
          </cell>
          <cell r="W2714"/>
          <cell r="X2714" t="e">
            <v>#N/A</v>
          </cell>
          <cell r="Y2714" t="e">
            <v>#N/A</v>
          </cell>
          <cell r="Z2714" t="e">
            <v>#N/A</v>
          </cell>
          <cell r="AA2714"/>
          <cell r="AB2714"/>
          <cell r="AC2714"/>
          <cell r="AD2714"/>
          <cell r="AE2714" t="str">
            <v>ARRU</v>
          </cell>
          <cell r="AF2714" t="str">
            <v>FI</v>
          </cell>
          <cell r="AG2714"/>
          <cell r="AH2714"/>
        </row>
        <row r="2715">
          <cell r="A2715">
            <v>230038</v>
          </cell>
          <cell r="B2715">
            <v>1000</v>
          </cell>
          <cell r="C2715">
            <v>1035</v>
          </cell>
          <cell r="D2715" t="str">
            <v>SAKO</v>
          </cell>
          <cell r="E2715" t="str">
            <v/>
          </cell>
          <cell r="F2715" t="str">
            <v>X</v>
          </cell>
          <cell r="G2715" t="str">
            <v>BORROW 1 YEAR 1006</v>
          </cell>
          <cell r="H2715" t="str">
            <v>BORROWINGS MORE THAN 1 YEAR 1006</v>
          </cell>
          <cell r="I2715" t="str">
            <v>P1640</v>
          </cell>
          <cell r="J2715" t="e">
            <v>#N/A</v>
          </cell>
          <cell r="K2715" t="e">
            <v>#N/A</v>
          </cell>
          <cell r="L2715"/>
          <cell r="M2715"/>
          <cell r="N2715" t="e">
            <v>#N/A</v>
          </cell>
          <cell r="O2715" t="e">
            <v>#N/A</v>
          </cell>
          <cell r="P2715" t="e">
            <v>#N/A</v>
          </cell>
          <cell r="Q2715" t="e">
            <v>#N/A</v>
          </cell>
          <cell r="R2715" t="e">
            <v>#N/A</v>
          </cell>
          <cell r="S2715" t="e">
            <v>#N/A</v>
          </cell>
          <cell r="T2715" t="e">
            <v>#N/A</v>
          </cell>
          <cell r="U2715" t="e">
            <v>#N/A</v>
          </cell>
          <cell r="V2715" t="e">
            <v>#N/A</v>
          </cell>
          <cell r="W2715"/>
          <cell r="X2715" t="e">
            <v>#N/A</v>
          </cell>
          <cell r="Y2715" t="e">
            <v>#N/A</v>
          </cell>
          <cell r="Z2715" t="e">
            <v>#N/A</v>
          </cell>
          <cell r="AA2715"/>
          <cell r="AB2715"/>
          <cell r="AC2715"/>
          <cell r="AD2715"/>
          <cell r="AE2715" t="str">
            <v>ARRU</v>
          </cell>
          <cell r="AF2715" t="str">
            <v>FI</v>
          </cell>
          <cell r="AG2715"/>
          <cell r="AH2715"/>
        </row>
        <row r="2716">
          <cell r="A2716">
            <v>230039</v>
          </cell>
          <cell r="B2716">
            <v>1000</v>
          </cell>
          <cell r="C2716">
            <v>1035</v>
          </cell>
          <cell r="D2716" t="str">
            <v>SAKO</v>
          </cell>
          <cell r="E2716" t="str">
            <v/>
          </cell>
          <cell r="F2716" t="str">
            <v>X</v>
          </cell>
          <cell r="G2716" t="str">
            <v>BORROW 1 YEAR 1007</v>
          </cell>
          <cell r="H2716" t="str">
            <v>BORROWINGS MORE THAN 1 YEAR 1007 SAN PAOLO</v>
          </cell>
          <cell r="I2716" t="str">
            <v>P1640</v>
          </cell>
          <cell r="J2716" t="e">
            <v>#N/A</v>
          </cell>
          <cell r="K2716" t="e">
            <v>#N/A</v>
          </cell>
          <cell r="L2716"/>
          <cell r="M2716"/>
          <cell r="N2716" t="e">
            <v>#N/A</v>
          </cell>
          <cell r="O2716" t="e">
            <v>#N/A</v>
          </cell>
          <cell r="P2716" t="e">
            <v>#N/A</v>
          </cell>
          <cell r="Q2716" t="e">
            <v>#N/A</v>
          </cell>
          <cell r="R2716" t="e">
            <v>#N/A</v>
          </cell>
          <cell r="S2716" t="e">
            <v>#N/A</v>
          </cell>
          <cell r="T2716" t="e">
            <v>#N/A</v>
          </cell>
          <cell r="U2716" t="e">
            <v>#N/A</v>
          </cell>
          <cell r="V2716" t="e">
            <v>#N/A</v>
          </cell>
          <cell r="W2716"/>
          <cell r="X2716" t="e">
            <v>#N/A</v>
          </cell>
          <cell r="Y2716" t="e">
            <v>#N/A</v>
          </cell>
          <cell r="Z2716" t="e">
            <v>#N/A</v>
          </cell>
          <cell r="AA2716"/>
          <cell r="AB2716"/>
          <cell r="AC2716"/>
          <cell r="AD2716"/>
          <cell r="AE2716" t="str">
            <v>ARRU</v>
          </cell>
          <cell r="AF2716" t="str">
            <v>FI</v>
          </cell>
          <cell r="AG2716"/>
          <cell r="AH2716"/>
        </row>
        <row r="2717">
          <cell r="A2717">
            <v>230040</v>
          </cell>
          <cell r="B2717">
            <v>1000</v>
          </cell>
          <cell r="C2717">
            <v>1035</v>
          </cell>
          <cell r="D2717" t="str">
            <v>SAKO</v>
          </cell>
          <cell r="E2717" t="str">
            <v/>
          </cell>
          <cell r="F2717" t="str">
            <v>X</v>
          </cell>
          <cell r="G2717" t="str">
            <v>BORROW 1 YEAR 1022</v>
          </cell>
          <cell r="H2717" t="str">
            <v>BORROWINGS MORE THAN 1 YEAR 1022 CIC</v>
          </cell>
          <cell r="I2717" t="str">
            <v>P1640</v>
          </cell>
          <cell r="J2717" t="e">
            <v>#N/A</v>
          </cell>
          <cell r="K2717" t="e">
            <v>#N/A</v>
          </cell>
          <cell r="L2717"/>
          <cell r="M2717"/>
          <cell r="N2717" t="e">
            <v>#N/A</v>
          </cell>
          <cell r="O2717" t="e">
            <v>#N/A</v>
          </cell>
          <cell r="P2717" t="e">
            <v>#N/A</v>
          </cell>
          <cell r="Q2717" t="e">
            <v>#N/A</v>
          </cell>
          <cell r="R2717" t="e">
            <v>#N/A</v>
          </cell>
          <cell r="S2717" t="e">
            <v>#N/A</v>
          </cell>
          <cell r="T2717" t="e">
            <v>#N/A</v>
          </cell>
          <cell r="U2717" t="e">
            <v>#N/A</v>
          </cell>
          <cell r="V2717" t="e">
            <v>#N/A</v>
          </cell>
          <cell r="W2717"/>
          <cell r="X2717" t="e">
            <v>#N/A</v>
          </cell>
          <cell r="Y2717" t="e">
            <v>#N/A</v>
          </cell>
          <cell r="Z2717" t="e">
            <v>#N/A</v>
          </cell>
          <cell r="AA2717"/>
          <cell r="AB2717"/>
          <cell r="AC2717"/>
          <cell r="AD2717"/>
          <cell r="AE2717" t="str">
            <v>ARRU</v>
          </cell>
          <cell r="AF2717" t="str">
            <v>FI</v>
          </cell>
          <cell r="AG2717"/>
          <cell r="AH2717"/>
        </row>
        <row r="2718">
          <cell r="A2718">
            <v>230041</v>
          </cell>
          <cell r="B2718">
            <v>1000</v>
          </cell>
          <cell r="C2718">
            <v>1035</v>
          </cell>
          <cell r="D2718" t="str">
            <v>SAKO</v>
          </cell>
          <cell r="E2718" t="str">
            <v/>
          </cell>
          <cell r="F2718" t="str">
            <v>X</v>
          </cell>
          <cell r="G2718" t="str">
            <v>BORROW 1 YEAR 1010</v>
          </cell>
          <cell r="H2718" t="str">
            <v>BORROWINGS MORE THAN 1 YEAR 1010 CIC</v>
          </cell>
          <cell r="I2718" t="str">
            <v>P1640</v>
          </cell>
          <cell r="J2718" t="e">
            <v>#N/A</v>
          </cell>
          <cell r="K2718" t="e">
            <v>#N/A</v>
          </cell>
          <cell r="L2718"/>
          <cell r="M2718"/>
          <cell r="N2718" t="e">
            <v>#N/A</v>
          </cell>
          <cell r="O2718" t="e">
            <v>#N/A</v>
          </cell>
          <cell r="P2718" t="e">
            <v>#N/A</v>
          </cell>
          <cell r="Q2718" t="e">
            <v>#N/A</v>
          </cell>
          <cell r="R2718" t="e">
            <v>#N/A</v>
          </cell>
          <cell r="S2718" t="e">
            <v>#N/A</v>
          </cell>
          <cell r="T2718" t="e">
            <v>#N/A</v>
          </cell>
          <cell r="U2718" t="e">
            <v>#N/A</v>
          </cell>
          <cell r="V2718" t="e">
            <v>#N/A</v>
          </cell>
          <cell r="W2718"/>
          <cell r="X2718" t="e">
            <v>#N/A</v>
          </cell>
          <cell r="Y2718" t="e">
            <v>#N/A</v>
          </cell>
          <cell r="Z2718" t="e">
            <v>#N/A</v>
          </cell>
          <cell r="AA2718"/>
          <cell r="AB2718"/>
          <cell r="AC2718"/>
          <cell r="AD2718"/>
          <cell r="AE2718" t="str">
            <v>ARRU</v>
          </cell>
          <cell r="AF2718" t="str">
            <v>FI</v>
          </cell>
          <cell r="AG2718"/>
          <cell r="AH2718"/>
        </row>
        <row r="2719">
          <cell r="A2719">
            <v>230042</v>
          </cell>
          <cell r="B2719">
            <v>1000</v>
          </cell>
          <cell r="C2719">
            <v>1035</v>
          </cell>
          <cell r="D2719" t="str">
            <v>SAKO</v>
          </cell>
          <cell r="E2719" t="str">
            <v/>
          </cell>
          <cell r="F2719" t="str">
            <v>X</v>
          </cell>
          <cell r="G2719" t="str">
            <v>BORROW 1 YEAR 1041</v>
          </cell>
          <cell r="H2719" t="str">
            <v>BORROWINGS MORE THAN 1 YEAR  LCL 1041 2012</v>
          </cell>
          <cell r="I2719" t="str">
            <v>P1640</v>
          </cell>
          <cell r="J2719" t="e">
            <v>#N/A</v>
          </cell>
          <cell r="K2719" t="e">
            <v>#N/A</v>
          </cell>
          <cell r="L2719"/>
          <cell r="M2719"/>
          <cell r="N2719" t="e">
            <v>#N/A</v>
          </cell>
          <cell r="O2719" t="e">
            <v>#N/A</v>
          </cell>
          <cell r="P2719" t="e">
            <v>#N/A</v>
          </cell>
          <cell r="Q2719" t="e">
            <v>#N/A</v>
          </cell>
          <cell r="R2719" t="e">
            <v>#N/A</v>
          </cell>
          <cell r="S2719" t="e">
            <v>#N/A</v>
          </cell>
          <cell r="T2719" t="e">
            <v>#N/A</v>
          </cell>
          <cell r="U2719" t="e">
            <v>#N/A</v>
          </cell>
          <cell r="V2719" t="e">
            <v>#N/A</v>
          </cell>
          <cell r="W2719"/>
          <cell r="X2719" t="e">
            <v>#N/A</v>
          </cell>
          <cell r="Y2719" t="e">
            <v>#N/A</v>
          </cell>
          <cell r="Z2719" t="e">
            <v>#N/A</v>
          </cell>
          <cell r="AA2719"/>
          <cell r="AB2719"/>
          <cell r="AC2719"/>
          <cell r="AD2719"/>
          <cell r="AE2719" t="str">
            <v>ARRU</v>
          </cell>
          <cell r="AF2719" t="str">
            <v>FI</v>
          </cell>
          <cell r="AG2719"/>
          <cell r="AH2719"/>
        </row>
        <row r="2720">
          <cell r="A2720">
            <v>230043</v>
          </cell>
          <cell r="B2720">
            <v>1000</v>
          </cell>
          <cell r="C2720">
            <v>1035</v>
          </cell>
          <cell r="D2720" t="str">
            <v>SAKO</v>
          </cell>
          <cell r="E2720" t="str">
            <v/>
          </cell>
          <cell r="F2720" t="str">
            <v>X</v>
          </cell>
          <cell r="G2720" t="str">
            <v>BORROW 1 YEAR 1010</v>
          </cell>
          <cell r="H2720" t="str">
            <v>BORROWINGS MORE THAN 1 YEAR 1010 CA 10/2009</v>
          </cell>
          <cell r="I2720" t="str">
            <v>P1640</v>
          </cell>
          <cell r="J2720" t="e">
            <v>#N/A</v>
          </cell>
          <cell r="K2720" t="e">
            <v>#N/A</v>
          </cell>
          <cell r="L2720"/>
          <cell r="M2720"/>
          <cell r="N2720" t="e">
            <v>#N/A</v>
          </cell>
          <cell r="O2720" t="e">
            <v>#N/A</v>
          </cell>
          <cell r="P2720" t="e">
            <v>#N/A</v>
          </cell>
          <cell r="Q2720" t="e">
            <v>#N/A</v>
          </cell>
          <cell r="R2720" t="e">
            <v>#N/A</v>
          </cell>
          <cell r="S2720" t="e">
            <v>#N/A</v>
          </cell>
          <cell r="T2720" t="e">
            <v>#N/A</v>
          </cell>
          <cell r="U2720" t="e">
            <v>#N/A</v>
          </cell>
          <cell r="V2720" t="e">
            <v>#N/A</v>
          </cell>
          <cell r="W2720"/>
          <cell r="X2720" t="e">
            <v>#N/A</v>
          </cell>
          <cell r="Y2720" t="e">
            <v>#N/A</v>
          </cell>
          <cell r="Z2720" t="e">
            <v>#N/A</v>
          </cell>
          <cell r="AA2720"/>
          <cell r="AB2720"/>
          <cell r="AC2720"/>
          <cell r="AD2720"/>
          <cell r="AE2720" t="str">
            <v>ARRU</v>
          </cell>
          <cell r="AF2720" t="str">
            <v>FI</v>
          </cell>
          <cell r="AG2720"/>
          <cell r="AH2720"/>
        </row>
        <row r="2721">
          <cell r="A2721">
            <v>230044</v>
          </cell>
          <cell r="B2721">
            <v>1000</v>
          </cell>
          <cell r="C2721">
            <v>1035</v>
          </cell>
          <cell r="D2721" t="str">
            <v>SAKO</v>
          </cell>
          <cell r="E2721" t="str">
            <v/>
          </cell>
          <cell r="F2721" t="str">
            <v>X</v>
          </cell>
          <cell r="G2721" t="str">
            <v>BORROW 1 YEAR 1041</v>
          </cell>
          <cell r="H2721" t="str">
            <v>BORROWINGS MORE THAN 1 YEAR 1041 CIC 2012</v>
          </cell>
          <cell r="I2721" t="str">
            <v>P1640</v>
          </cell>
          <cell r="J2721" t="e">
            <v>#N/A</v>
          </cell>
          <cell r="K2721" t="e">
            <v>#N/A</v>
          </cell>
          <cell r="L2721"/>
          <cell r="M2721"/>
          <cell r="N2721" t="e">
            <v>#N/A</v>
          </cell>
          <cell r="O2721" t="e">
            <v>#N/A</v>
          </cell>
          <cell r="P2721" t="e">
            <v>#N/A</v>
          </cell>
          <cell r="Q2721" t="e">
            <v>#N/A</v>
          </cell>
          <cell r="R2721" t="e">
            <v>#N/A</v>
          </cell>
          <cell r="S2721" t="e">
            <v>#N/A</v>
          </cell>
          <cell r="T2721" t="e">
            <v>#N/A</v>
          </cell>
          <cell r="U2721" t="e">
            <v>#N/A</v>
          </cell>
          <cell r="V2721" t="e">
            <v>#N/A</v>
          </cell>
          <cell r="W2721"/>
          <cell r="X2721" t="e">
            <v>#N/A</v>
          </cell>
          <cell r="Y2721" t="e">
            <v>#N/A</v>
          </cell>
          <cell r="Z2721" t="e">
            <v>#N/A</v>
          </cell>
          <cell r="AA2721"/>
          <cell r="AB2721"/>
          <cell r="AC2721"/>
          <cell r="AD2721"/>
          <cell r="AE2721" t="str">
            <v>ARRU</v>
          </cell>
          <cell r="AF2721" t="str">
            <v>FI</v>
          </cell>
          <cell r="AG2721"/>
          <cell r="AH2721"/>
        </row>
        <row r="2722">
          <cell r="A2722">
            <v>230045</v>
          </cell>
          <cell r="B2722">
            <v>1000</v>
          </cell>
          <cell r="C2722">
            <v>1035</v>
          </cell>
          <cell r="D2722" t="str">
            <v>SAKO</v>
          </cell>
          <cell r="E2722" t="str">
            <v/>
          </cell>
          <cell r="F2722" t="str">
            <v>X</v>
          </cell>
          <cell r="G2722" t="str">
            <v>BORROW 1 YEAR 2012</v>
          </cell>
          <cell r="H2722" t="str">
            <v>BORROWINGS MORE THAN 1 YEAR 1041 SG 2012</v>
          </cell>
          <cell r="I2722" t="str">
            <v>P1640</v>
          </cell>
          <cell r="J2722" t="e">
            <v>#N/A</v>
          </cell>
          <cell r="K2722" t="e">
            <v>#N/A</v>
          </cell>
          <cell r="L2722"/>
          <cell r="M2722"/>
          <cell r="N2722" t="e">
            <v>#N/A</v>
          </cell>
          <cell r="O2722" t="e">
            <v>#N/A</v>
          </cell>
          <cell r="P2722" t="e">
            <v>#N/A</v>
          </cell>
          <cell r="Q2722" t="e">
            <v>#N/A</v>
          </cell>
          <cell r="R2722" t="e">
            <v>#N/A</v>
          </cell>
          <cell r="S2722" t="e">
            <v>#N/A</v>
          </cell>
          <cell r="T2722" t="e">
            <v>#N/A</v>
          </cell>
          <cell r="U2722" t="e">
            <v>#N/A</v>
          </cell>
          <cell r="V2722" t="e">
            <v>#N/A</v>
          </cell>
          <cell r="W2722"/>
          <cell r="X2722" t="e">
            <v>#N/A</v>
          </cell>
          <cell r="Y2722" t="e">
            <v>#N/A</v>
          </cell>
          <cell r="Z2722" t="e">
            <v>#N/A</v>
          </cell>
          <cell r="AA2722"/>
          <cell r="AB2722"/>
          <cell r="AC2722"/>
          <cell r="AD2722"/>
          <cell r="AE2722" t="str">
            <v>ARRU</v>
          </cell>
          <cell r="AF2722" t="str">
            <v>FI</v>
          </cell>
          <cell r="AG2722"/>
          <cell r="AH2722"/>
        </row>
        <row r="2723">
          <cell r="A2723">
            <v>230046</v>
          </cell>
          <cell r="B2723">
            <v>1000</v>
          </cell>
          <cell r="C2723">
            <v>1035</v>
          </cell>
          <cell r="D2723" t="str">
            <v>SAKO</v>
          </cell>
          <cell r="E2723" t="str">
            <v/>
          </cell>
          <cell r="F2723" t="str">
            <v>X</v>
          </cell>
          <cell r="G2723" t="str">
            <v>BORROW 1 YEAR 1010</v>
          </cell>
          <cell r="H2723" t="str">
            <v>BORROWINGS MORE THAN 1 YEAR 1010 LCL 10/2009</v>
          </cell>
          <cell r="I2723" t="str">
            <v>P1640</v>
          </cell>
          <cell r="J2723" t="e">
            <v>#N/A</v>
          </cell>
          <cell r="K2723" t="e">
            <v>#N/A</v>
          </cell>
          <cell r="L2723"/>
          <cell r="M2723"/>
          <cell r="N2723" t="e">
            <v>#N/A</v>
          </cell>
          <cell r="O2723" t="e">
            <v>#N/A</v>
          </cell>
          <cell r="P2723" t="e">
            <v>#N/A</v>
          </cell>
          <cell r="Q2723" t="e">
            <v>#N/A</v>
          </cell>
          <cell r="R2723" t="e">
            <v>#N/A</v>
          </cell>
          <cell r="S2723" t="e">
            <v>#N/A</v>
          </cell>
          <cell r="T2723" t="e">
            <v>#N/A</v>
          </cell>
          <cell r="U2723" t="e">
            <v>#N/A</v>
          </cell>
          <cell r="V2723" t="e">
            <v>#N/A</v>
          </cell>
          <cell r="W2723"/>
          <cell r="X2723" t="e">
            <v>#N/A</v>
          </cell>
          <cell r="Y2723" t="e">
            <v>#N/A</v>
          </cell>
          <cell r="Z2723" t="e">
            <v>#N/A</v>
          </cell>
          <cell r="AA2723"/>
          <cell r="AB2723"/>
          <cell r="AC2723"/>
          <cell r="AD2723"/>
          <cell r="AE2723" t="str">
            <v>ARRU</v>
          </cell>
          <cell r="AF2723" t="str">
            <v>FI</v>
          </cell>
          <cell r="AG2723"/>
          <cell r="AH2723"/>
        </row>
        <row r="2724">
          <cell r="A2724">
            <v>230047</v>
          </cell>
          <cell r="B2724">
            <v>1000</v>
          </cell>
          <cell r="C2724">
            <v>1035</v>
          </cell>
          <cell r="D2724" t="str">
            <v>SAKO</v>
          </cell>
          <cell r="E2724" t="str">
            <v/>
          </cell>
          <cell r="F2724" t="str">
            <v>X</v>
          </cell>
          <cell r="G2724" t="str">
            <v>BORROW 1 YEAR 1041</v>
          </cell>
          <cell r="H2724" t="str">
            <v>BORROWINGS MORE THAN 1 YEAR 1041 LCL 07/2009</v>
          </cell>
          <cell r="I2724" t="str">
            <v>P1640</v>
          </cell>
          <cell r="J2724" t="e">
            <v>#N/A</v>
          </cell>
          <cell r="K2724" t="e">
            <v>#N/A</v>
          </cell>
          <cell r="L2724"/>
          <cell r="M2724"/>
          <cell r="N2724" t="e">
            <v>#N/A</v>
          </cell>
          <cell r="O2724" t="e">
            <v>#N/A</v>
          </cell>
          <cell r="P2724" t="e">
            <v>#N/A</v>
          </cell>
          <cell r="Q2724" t="e">
            <v>#N/A</v>
          </cell>
          <cell r="R2724" t="e">
            <v>#N/A</v>
          </cell>
          <cell r="S2724" t="e">
            <v>#N/A</v>
          </cell>
          <cell r="T2724" t="e">
            <v>#N/A</v>
          </cell>
          <cell r="U2724" t="e">
            <v>#N/A</v>
          </cell>
          <cell r="V2724" t="e">
            <v>#N/A</v>
          </cell>
          <cell r="W2724"/>
          <cell r="X2724" t="e">
            <v>#N/A</v>
          </cell>
          <cell r="Y2724" t="e">
            <v>#N/A</v>
          </cell>
          <cell r="Z2724" t="e">
            <v>#N/A</v>
          </cell>
          <cell r="AA2724"/>
          <cell r="AB2724"/>
          <cell r="AC2724"/>
          <cell r="AD2724"/>
          <cell r="AE2724" t="str">
            <v>ARRU</v>
          </cell>
          <cell r="AF2724" t="str">
            <v>FI</v>
          </cell>
          <cell r="AG2724"/>
          <cell r="AH2724"/>
        </row>
        <row r="2725">
          <cell r="A2725">
            <v>230048</v>
          </cell>
          <cell r="B2725">
            <v>1000</v>
          </cell>
          <cell r="C2725">
            <v>1035</v>
          </cell>
          <cell r="D2725" t="str">
            <v>SAKO</v>
          </cell>
          <cell r="E2725" t="str">
            <v/>
          </cell>
          <cell r="F2725" t="str">
            <v>X</v>
          </cell>
          <cell r="G2725" t="str">
            <v>BORROW 1 YEAR 1010</v>
          </cell>
          <cell r="H2725" t="str">
            <v>BORROWINGS MORE THAN 1 YEAR 1010 LCL 10/2012</v>
          </cell>
          <cell r="I2725" t="str">
            <v>P1640</v>
          </cell>
          <cell r="J2725" t="e">
            <v>#N/A</v>
          </cell>
          <cell r="K2725" t="e">
            <v>#N/A</v>
          </cell>
          <cell r="L2725"/>
          <cell r="M2725"/>
          <cell r="N2725" t="e">
            <v>#N/A</v>
          </cell>
          <cell r="O2725" t="e">
            <v>#N/A</v>
          </cell>
          <cell r="P2725" t="e">
            <v>#N/A</v>
          </cell>
          <cell r="Q2725" t="e">
            <v>#N/A</v>
          </cell>
          <cell r="R2725" t="e">
            <v>#N/A</v>
          </cell>
          <cell r="S2725" t="e">
            <v>#N/A</v>
          </cell>
          <cell r="T2725" t="e">
            <v>#N/A</v>
          </cell>
          <cell r="U2725" t="e">
            <v>#N/A</v>
          </cell>
          <cell r="V2725" t="e">
            <v>#N/A</v>
          </cell>
          <cell r="W2725"/>
          <cell r="X2725" t="e">
            <v>#N/A</v>
          </cell>
          <cell r="Y2725" t="e">
            <v>#N/A</v>
          </cell>
          <cell r="Z2725" t="e">
            <v>#N/A</v>
          </cell>
          <cell r="AA2725"/>
          <cell r="AB2725"/>
          <cell r="AC2725"/>
          <cell r="AD2725"/>
          <cell r="AE2725" t="str">
            <v>ARRU</v>
          </cell>
          <cell r="AF2725" t="str">
            <v>FI</v>
          </cell>
          <cell r="AG2725"/>
          <cell r="AH2725"/>
        </row>
        <row r="2726">
          <cell r="A2726">
            <v>230049</v>
          </cell>
          <cell r="B2726">
            <v>1000</v>
          </cell>
          <cell r="C2726">
            <v>1035</v>
          </cell>
          <cell r="D2726" t="str">
            <v>SAKO</v>
          </cell>
          <cell r="E2726" t="str">
            <v/>
          </cell>
          <cell r="F2726" t="str">
            <v>X</v>
          </cell>
          <cell r="G2726" t="str">
            <v>BORROW 1 YEAR 1010</v>
          </cell>
          <cell r="H2726" t="str">
            <v>BORROWINGS MORE THAN 1 YEAR 1010 CA 10/2012</v>
          </cell>
          <cell r="I2726" t="str">
            <v>P1640</v>
          </cell>
          <cell r="J2726" t="e">
            <v>#N/A</v>
          </cell>
          <cell r="K2726" t="e">
            <v>#N/A</v>
          </cell>
          <cell r="L2726"/>
          <cell r="M2726"/>
          <cell r="N2726" t="e">
            <v>#N/A</v>
          </cell>
          <cell r="O2726" t="e">
            <v>#N/A</v>
          </cell>
          <cell r="P2726" t="e">
            <v>#N/A</v>
          </cell>
          <cell r="Q2726" t="e">
            <v>#N/A</v>
          </cell>
          <cell r="R2726" t="e">
            <v>#N/A</v>
          </cell>
          <cell r="S2726" t="e">
            <v>#N/A</v>
          </cell>
          <cell r="T2726" t="e">
            <v>#N/A</v>
          </cell>
          <cell r="U2726" t="e">
            <v>#N/A</v>
          </cell>
          <cell r="V2726" t="e">
            <v>#N/A</v>
          </cell>
          <cell r="W2726"/>
          <cell r="X2726" t="e">
            <v>#N/A</v>
          </cell>
          <cell r="Y2726" t="e">
            <v>#N/A</v>
          </cell>
          <cell r="Z2726" t="e">
            <v>#N/A</v>
          </cell>
          <cell r="AA2726"/>
          <cell r="AB2726"/>
          <cell r="AC2726"/>
          <cell r="AD2726"/>
          <cell r="AE2726" t="str">
            <v>ARRU</v>
          </cell>
          <cell r="AF2726" t="str">
            <v>FI</v>
          </cell>
          <cell r="AG2726"/>
          <cell r="AH2726"/>
        </row>
        <row r="2727">
          <cell r="A2727">
            <v>230050</v>
          </cell>
          <cell r="B2727">
            <v>1000</v>
          </cell>
          <cell r="C2727">
            <v>1035</v>
          </cell>
          <cell r="D2727" t="str">
            <v>SAKO</v>
          </cell>
          <cell r="E2727" t="str">
            <v/>
          </cell>
          <cell r="F2727" t="str">
            <v>X</v>
          </cell>
          <cell r="G2727" t="str">
            <v>BORROW 1 YEAR 2012</v>
          </cell>
          <cell r="H2727" t="str">
            <v>BORROWINGS MORE THAN 1 YEAR 1010 SG 10/2012</v>
          </cell>
          <cell r="I2727" t="str">
            <v>P1640</v>
          </cell>
          <cell r="J2727" t="e">
            <v>#N/A</v>
          </cell>
          <cell r="K2727" t="e">
            <v>#N/A</v>
          </cell>
          <cell r="L2727"/>
          <cell r="M2727"/>
          <cell r="N2727" t="e">
            <v>#N/A</v>
          </cell>
          <cell r="O2727" t="e">
            <v>#N/A</v>
          </cell>
          <cell r="P2727" t="e">
            <v>#N/A</v>
          </cell>
          <cell r="Q2727" t="e">
            <v>#N/A</v>
          </cell>
          <cell r="R2727" t="e">
            <v>#N/A</v>
          </cell>
          <cell r="S2727" t="e">
            <v>#N/A</v>
          </cell>
          <cell r="T2727" t="e">
            <v>#N/A</v>
          </cell>
          <cell r="U2727" t="e">
            <v>#N/A</v>
          </cell>
          <cell r="V2727" t="e">
            <v>#N/A</v>
          </cell>
          <cell r="W2727"/>
          <cell r="X2727" t="e">
            <v>#N/A</v>
          </cell>
          <cell r="Y2727" t="e">
            <v>#N/A</v>
          </cell>
          <cell r="Z2727" t="e">
            <v>#N/A</v>
          </cell>
          <cell r="AA2727"/>
          <cell r="AB2727"/>
          <cell r="AC2727"/>
          <cell r="AD2727"/>
          <cell r="AE2727" t="str">
            <v>ARRU</v>
          </cell>
          <cell r="AF2727" t="str">
            <v>FI</v>
          </cell>
          <cell r="AG2727"/>
          <cell r="AH2727"/>
        </row>
        <row r="2728">
          <cell r="A2728">
            <v>230051</v>
          </cell>
          <cell r="B2728">
            <v>1000</v>
          </cell>
          <cell r="C2728">
            <v>1035</v>
          </cell>
          <cell r="D2728" t="str">
            <v>SAKO</v>
          </cell>
          <cell r="E2728" t="str">
            <v/>
          </cell>
          <cell r="F2728" t="str">
            <v>X</v>
          </cell>
          <cell r="G2728" t="str">
            <v>BORROW 1 YEAR 1010</v>
          </cell>
          <cell r="H2728" t="str">
            <v>BORROWINGS MORE THAN 1 YEAR 1010 CIC 10/2012</v>
          </cell>
          <cell r="I2728" t="str">
            <v>P1640</v>
          </cell>
          <cell r="J2728" t="e">
            <v>#N/A</v>
          </cell>
          <cell r="K2728" t="e">
            <v>#N/A</v>
          </cell>
          <cell r="L2728"/>
          <cell r="M2728"/>
          <cell r="N2728" t="e">
            <v>#N/A</v>
          </cell>
          <cell r="O2728" t="e">
            <v>#N/A</v>
          </cell>
          <cell r="P2728" t="e">
            <v>#N/A</v>
          </cell>
          <cell r="Q2728" t="e">
            <v>#N/A</v>
          </cell>
          <cell r="R2728" t="e">
            <v>#N/A</v>
          </cell>
          <cell r="S2728" t="e">
            <v>#N/A</v>
          </cell>
          <cell r="T2728" t="e">
            <v>#N/A</v>
          </cell>
          <cell r="U2728" t="e">
            <v>#N/A</v>
          </cell>
          <cell r="V2728" t="e">
            <v>#N/A</v>
          </cell>
          <cell r="W2728"/>
          <cell r="X2728" t="e">
            <v>#N/A</v>
          </cell>
          <cell r="Y2728" t="e">
            <v>#N/A</v>
          </cell>
          <cell r="Z2728" t="e">
            <v>#N/A</v>
          </cell>
          <cell r="AA2728"/>
          <cell r="AB2728"/>
          <cell r="AC2728"/>
          <cell r="AD2728"/>
          <cell r="AE2728" t="str">
            <v>ARRU</v>
          </cell>
          <cell r="AF2728" t="str">
            <v>FI</v>
          </cell>
          <cell r="AG2728"/>
          <cell r="AH2728"/>
        </row>
        <row r="2729">
          <cell r="A2729">
            <v>230052</v>
          </cell>
          <cell r="B2729">
            <v>1000</v>
          </cell>
          <cell r="C2729">
            <v>1035</v>
          </cell>
          <cell r="D2729" t="str">
            <v>SAKO</v>
          </cell>
          <cell r="E2729" t="str">
            <v/>
          </cell>
          <cell r="F2729" t="str">
            <v>X</v>
          </cell>
          <cell r="G2729" t="str">
            <v>BANK LOAN KB EUR</v>
          </cell>
          <cell r="H2729" t="str">
            <v>BANK LOAN LONG-TERM KB EUR</v>
          </cell>
          <cell r="I2729" t="str">
            <v>P1640</v>
          </cell>
          <cell r="J2729" t="e">
            <v>#N/A</v>
          </cell>
          <cell r="K2729" t="e">
            <v>#N/A</v>
          </cell>
          <cell r="L2729"/>
          <cell r="M2729"/>
          <cell r="N2729" t="e">
            <v>#N/A</v>
          </cell>
          <cell r="O2729" t="e">
            <v>#N/A</v>
          </cell>
          <cell r="P2729" t="e">
            <v>#N/A</v>
          </cell>
          <cell r="Q2729" t="e">
            <v>#N/A</v>
          </cell>
          <cell r="R2729" t="e">
            <v>#N/A</v>
          </cell>
          <cell r="S2729" t="e">
            <v>#N/A</v>
          </cell>
          <cell r="T2729" t="e">
            <v>#N/A</v>
          </cell>
          <cell r="U2729" t="e">
            <v>#N/A</v>
          </cell>
          <cell r="V2729" t="e">
            <v>#N/A</v>
          </cell>
          <cell r="W2729"/>
          <cell r="X2729" t="e">
            <v>#N/A</v>
          </cell>
          <cell r="Y2729" t="e">
            <v>#N/A</v>
          </cell>
          <cell r="Z2729" t="e">
            <v>#N/A</v>
          </cell>
          <cell r="AA2729"/>
          <cell r="AB2729"/>
          <cell r="AC2729"/>
          <cell r="AD2729"/>
          <cell r="AE2729" t="str">
            <v>ARRU</v>
          </cell>
          <cell r="AF2729" t="str">
            <v>FI</v>
          </cell>
          <cell r="AG2729"/>
          <cell r="AH2729"/>
        </row>
        <row r="2730">
          <cell r="A2730">
            <v>230053</v>
          </cell>
          <cell r="B2730">
            <v>1000</v>
          </cell>
          <cell r="C2730">
            <v>1035</v>
          </cell>
          <cell r="D2730" t="str">
            <v>SAKO</v>
          </cell>
          <cell r="E2730" t="str">
            <v/>
          </cell>
          <cell r="F2730" t="str">
            <v>X</v>
          </cell>
          <cell r="G2730" t="str">
            <v>BORROW 1 YEAR 1068</v>
          </cell>
          <cell r="H2730" t="str">
            <v>BORROWINGS MORE THAN 1 YEAR 1068 CA 2013</v>
          </cell>
          <cell r="I2730" t="str">
            <v>P1640</v>
          </cell>
          <cell r="J2730" t="e">
            <v>#N/A</v>
          </cell>
          <cell r="K2730" t="e">
            <v>#N/A</v>
          </cell>
          <cell r="L2730"/>
          <cell r="M2730"/>
          <cell r="N2730" t="e">
            <v>#N/A</v>
          </cell>
          <cell r="O2730" t="e">
            <v>#N/A</v>
          </cell>
          <cell r="P2730" t="e">
            <v>#N/A</v>
          </cell>
          <cell r="Q2730" t="e">
            <v>#N/A</v>
          </cell>
          <cell r="R2730" t="e">
            <v>#N/A</v>
          </cell>
          <cell r="S2730" t="e">
            <v>#N/A</v>
          </cell>
          <cell r="T2730" t="e">
            <v>#N/A</v>
          </cell>
          <cell r="U2730" t="e">
            <v>#N/A</v>
          </cell>
          <cell r="V2730" t="e">
            <v>#N/A</v>
          </cell>
          <cell r="W2730"/>
          <cell r="X2730" t="e">
            <v>#N/A</v>
          </cell>
          <cell r="Y2730" t="e">
            <v>#N/A</v>
          </cell>
          <cell r="Z2730" t="e">
            <v>#N/A</v>
          </cell>
          <cell r="AA2730"/>
          <cell r="AB2730"/>
          <cell r="AC2730"/>
          <cell r="AD2730"/>
          <cell r="AE2730" t="str">
            <v>ARRU</v>
          </cell>
          <cell r="AF2730" t="str">
            <v>FI</v>
          </cell>
          <cell r="AG2730"/>
          <cell r="AH2730"/>
        </row>
        <row r="2731">
          <cell r="A2731">
            <v>230054</v>
          </cell>
          <cell r="B2731">
            <v>1000</v>
          </cell>
          <cell r="C2731">
            <v>1035</v>
          </cell>
          <cell r="D2731" t="str">
            <v>SAKO</v>
          </cell>
          <cell r="E2731" t="str">
            <v/>
          </cell>
          <cell r="F2731" t="str">
            <v>X</v>
          </cell>
          <cell r="G2731" t="str">
            <v>BORROW 1 YEAR 2013</v>
          </cell>
          <cell r="H2731" t="str">
            <v>BORROWINGS MORE THAN 1 YEAR 1068 SG 2013</v>
          </cell>
          <cell r="I2731" t="str">
            <v>P1640</v>
          </cell>
          <cell r="J2731" t="e">
            <v>#N/A</v>
          </cell>
          <cell r="K2731" t="e">
            <v>#N/A</v>
          </cell>
          <cell r="L2731"/>
          <cell r="M2731"/>
          <cell r="N2731" t="e">
            <v>#N/A</v>
          </cell>
          <cell r="O2731" t="e">
            <v>#N/A</v>
          </cell>
          <cell r="P2731" t="e">
            <v>#N/A</v>
          </cell>
          <cell r="Q2731" t="e">
            <v>#N/A</v>
          </cell>
          <cell r="R2731" t="e">
            <v>#N/A</v>
          </cell>
          <cell r="S2731" t="e">
            <v>#N/A</v>
          </cell>
          <cell r="T2731" t="e">
            <v>#N/A</v>
          </cell>
          <cell r="U2731" t="e">
            <v>#N/A</v>
          </cell>
          <cell r="V2731" t="e">
            <v>#N/A</v>
          </cell>
          <cell r="W2731"/>
          <cell r="X2731" t="e">
            <v>#N/A</v>
          </cell>
          <cell r="Y2731" t="e">
            <v>#N/A</v>
          </cell>
          <cell r="Z2731" t="e">
            <v>#N/A</v>
          </cell>
          <cell r="AA2731"/>
          <cell r="AB2731"/>
          <cell r="AC2731"/>
          <cell r="AD2731"/>
          <cell r="AE2731" t="str">
            <v>ARRU</v>
          </cell>
          <cell r="AF2731" t="str">
            <v>FI</v>
          </cell>
          <cell r="AG2731"/>
          <cell r="AH2731"/>
        </row>
        <row r="2732">
          <cell r="A2732">
            <v>230055</v>
          </cell>
          <cell r="B2732">
            <v>1000</v>
          </cell>
          <cell r="C2732">
            <v>1035</v>
          </cell>
          <cell r="D2732" t="str">
            <v>SAKO</v>
          </cell>
          <cell r="E2732" t="str">
            <v/>
          </cell>
          <cell r="F2732" t="str">
            <v>X</v>
          </cell>
          <cell r="G2732" t="str">
            <v>BORROW 1 YEAR 1068</v>
          </cell>
          <cell r="H2732" t="str">
            <v>BORROWINGS MORE THAN 1 YEAR 1068 CIC 2013</v>
          </cell>
          <cell r="I2732" t="str">
            <v>P1640</v>
          </cell>
          <cell r="J2732" t="e">
            <v>#N/A</v>
          </cell>
          <cell r="K2732" t="e">
            <v>#N/A</v>
          </cell>
          <cell r="L2732"/>
          <cell r="M2732"/>
          <cell r="N2732" t="e">
            <v>#N/A</v>
          </cell>
          <cell r="O2732" t="e">
            <v>#N/A</v>
          </cell>
          <cell r="P2732" t="e">
            <v>#N/A</v>
          </cell>
          <cell r="Q2732" t="e">
            <v>#N/A</v>
          </cell>
          <cell r="R2732" t="e">
            <v>#N/A</v>
          </cell>
          <cell r="S2732" t="e">
            <v>#N/A</v>
          </cell>
          <cell r="T2732" t="e">
            <v>#N/A</v>
          </cell>
          <cell r="U2732" t="e">
            <v>#N/A</v>
          </cell>
          <cell r="V2732" t="e">
            <v>#N/A</v>
          </cell>
          <cell r="W2732"/>
          <cell r="X2732" t="e">
            <v>#N/A</v>
          </cell>
          <cell r="Y2732" t="e">
            <v>#N/A</v>
          </cell>
          <cell r="Z2732" t="e">
            <v>#N/A</v>
          </cell>
          <cell r="AA2732"/>
          <cell r="AB2732"/>
          <cell r="AC2732"/>
          <cell r="AD2732"/>
          <cell r="AE2732" t="str">
            <v>ARRU</v>
          </cell>
          <cell r="AF2732" t="str">
            <v>FI</v>
          </cell>
          <cell r="AG2732"/>
          <cell r="AH2732"/>
        </row>
        <row r="2733">
          <cell r="A2733">
            <v>230056</v>
          </cell>
          <cell r="B2733">
            <v>1000</v>
          </cell>
          <cell r="C2733">
            <v>1035</v>
          </cell>
          <cell r="D2733" t="str">
            <v>SAKO</v>
          </cell>
          <cell r="E2733" t="str">
            <v/>
          </cell>
          <cell r="F2733" t="str">
            <v>X</v>
          </cell>
          <cell r="G2733" t="str">
            <v>BORROW 1 YEAR 1068</v>
          </cell>
          <cell r="H2733" t="str">
            <v>BORROWINGS MORE THAN 1 YEAR 1068 LCL 2013</v>
          </cell>
          <cell r="I2733" t="str">
            <v>P1640</v>
          </cell>
          <cell r="J2733" t="e">
            <v>#N/A</v>
          </cell>
          <cell r="K2733" t="e">
            <v>#N/A</v>
          </cell>
          <cell r="L2733"/>
          <cell r="M2733"/>
          <cell r="N2733" t="e">
            <v>#N/A</v>
          </cell>
          <cell r="O2733" t="e">
            <v>#N/A</v>
          </cell>
          <cell r="P2733" t="e">
            <v>#N/A</v>
          </cell>
          <cell r="Q2733" t="e">
            <v>#N/A</v>
          </cell>
          <cell r="R2733" t="e">
            <v>#N/A</v>
          </cell>
          <cell r="S2733" t="e">
            <v>#N/A</v>
          </cell>
          <cell r="T2733" t="e">
            <v>#N/A</v>
          </cell>
          <cell r="U2733" t="e">
            <v>#N/A</v>
          </cell>
          <cell r="V2733" t="e">
            <v>#N/A</v>
          </cell>
          <cell r="W2733"/>
          <cell r="X2733" t="e">
            <v>#N/A</v>
          </cell>
          <cell r="Y2733" t="e">
            <v>#N/A</v>
          </cell>
          <cell r="Z2733" t="e">
            <v>#N/A</v>
          </cell>
          <cell r="AA2733"/>
          <cell r="AB2733"/>
          <cell r="AC2733"/>
          <cell r="AD2733"/>
          <cell r="AE2733" t="str">
            <v>ARRU</v>
          </cell>
          <cell r="AF2733" t="str">
            <v>FI</v>
          </cell>
          <cell r="AG2733"/>
          <cell r="AH2733"/>
        </row>
        <row r="2734">
          <cell r="A2734">
            <v>230057</v>
          </cell>
          <cell r="B2734">
            <v>1000</v>
          </cell>
          <cell r="C2734">
            <v>1035</v>
          </cell>
          <cell r="D2734" t="str">
            <v>SAKO</v>
          </cell>
          <cell r="E2734" t="str">
            <v/>
          </cell>
          <cell r="F2734" t="str">
            <v>X</v>
          </cell>
          <cell r="G2734" t="str">
            <v>BORROW 1 YEAR 1041</v>
          </cell>
          <cell r="H2734" t="str">
            <v>BORROWINGS MORE THAN 1 YEAR  LCL 1041 2014</v>
          </cell>
          <cell r="I2734" t="str">
            <v>P1640</v>
          </cell>
          <cell r="J2734" t="e">
            <v>#N/A</v>
          </cell>
          <cell r="K2734" t="e">
            <v>#N/A</v>
          </cell>
          <cell r="L2734"/>
          <cell r="M2734"/>
          <cell r="N2734" t="e">
            <v>#N/A</v>
          </cell>
          <cell r="O2734" t="e">
            <v>#N/A</v>
          </cell>
          <cell r="P2734" t="e">
            <v>#N/A</v>
          </cell>
          <cell r="Q2734" t="e">
            <v>#N/A</v>
          </cell>
          <cell r="R2734" t="e">
            <v>#N/A</v>
          </cell>
          <cell r="S2734" t="e">
            <v>#N/A</v>
          </cell>
          <cell r="T2734" t="e">
            <v>#N/A</v>
          </cell>
          <cell r="U2734" t="e">
            <v>#N/A</v>
          </cell>
          <cell r="V2734" t="e">
            <v>#N/A</v>
          </cell>
          <cell r="W2734"/>
          <cell r="X2734" t="e">
            <v>#N/A</v>
          </cell>
          <cell r="Y2734" t="e">
            <v>#N/A</v>
          </cell>
          <cell r="Z2734" t="e">
            <v>#N/A</v>
          </cell>
          <cell r="AA2734"/>
          <cell r="AB2734"/>
          <cell r="AC2734"/>
          <cell r="AD2734"/>
          <cell r="AE2734" t="str">
            <v>ARRU</v>
          </cell>
          <cell r="AF2734" t="str">
            <v>FI</v>
          </cell>
          <cell r="AG2734"/>
          <cell r="AH2734"/>
        </row>
        <row r="2735">
          <cell r="A2735">
            <v>230058</v>
          </cell>
          <cell r="B2735">
            <v>1000</v>
          </cell>
          <cell r="C2735">
            <v>1035</v>
          </cell>
          <cell r="D2735" t="str">
            <v>SAKO</v>
          </cell>
          <cell r="E2735" t="str">
            <v/>
          </cell>
          <cell r="F2735" t="str">
            <v>X</v>
          </cell>
          <cell r="G2735" t="str">
            <v>BORROW 1 YEAR 1050</v>
          </cell>
          <cell r="H2735" t="str">
            <v>BORROWINGS MORE THAN 1 YEAR  LCL 1050 12/2013</v>
          </cell>
          <cell r="I2735" t="str">
            <v>P1640</v>
          </cell>
          <cell r="J2735" t="e">
            <v>#N/A</v>
          </cell>
          <cell r="K2735" t="e">
            <v>#N/A</v>
          </cell>
          <cell r="L2735"/>
          <cell r="M2735"/>
          <cell r="N2735" t="e">
            <v>#N/A</v>
          </cell>
          <cell r="O2735" t="e">
            <v>#N/A</v>
          </cell>
          <cell r="P2735" t="e">
            <v>#N/A</v>
          </cell>
          <cell r="Q2735" t="e">
            <v>#N/A</v>
          </cell>
          <cell r="R2735" t="e">
            <v>#N/A</v>
          </cell>
          <cell r="S2735" t="e">
            <v>#N/A</v>
          </cell>
          <cell r="T2735" t="e">
            <v>#N/A</v>
          </cell>
          <cell r="U2735" t="e">
            <v>#N/A</v>
          </cell>
          <cell r="V2735" t="e">
            <v>#N/A</v>
          </cell>
          <cell r="W2735"/>
          <cell r="X2735" t="e">
            <v>#N/A</v>
          </cell>
          <cell r="Y2735" t="e">
            <v>#N/A</v>
          </cell>
          <cell r="Z2735" t="e">
            <v>#N/A</v>
          </cell>
          <cell r="AA2735"/>
          <cell r="AB2735"/>
          <cell r="AC2735"/>
          <cell r="AD2735"/>
          <cell r="AE2735" t="str">
            <v>ARRU</v>
          </cell>
          <cell r="AF2735" t="str">
            <v>FI</v>
          </cell>
          <cell r="AG2735"/>
          <cell r="AH2735"/>
        </row>
        <row r="2736">
          <cell r="A2736">
            <v>230059</v>
          </cell>
          <cell r="B2736">
            <v>1000</v>
          </cell>
          <cell r="C2736">
            <v>1035</v>
          </cell>
          <cell r="D2736" t="str">
            <v>SAKO</v>
          </cell>
          <cell r="E2736" t="str">
            <v/>
          </cell>
          <cell r="F2736" t="str">
            <v>X</v>
          </cell>
          <cell r="G2736" t="str">
            <v>BORROW 1 YEAR 1050</v>
          </cell>
          <cell r="H2736" t="str">
            <v>BORROWINGS MORE THAN 1 YEAR 1050 CIC 12/2013</v>
          </cell>
          <cell r="I2736" t="str">
            <v>P1640</v>
          </cell>
          <cell r="J2736" t="e">
            <v>#N/A</v>
          </cell>
          <cell r="K2736" t="e">
            <v>#N/A</v>
          </cell>
          <cell r="L2736"/>
          <cell r="M2736"/>
          <cell r="N2736" t="e">
            <v>#N/A</v>
          </cell>
          <cell r="O2736" t="e">
            <v>#N/A</v>
          </cell>
          <cell r="P2736" t="e">
            <v>#N/A</v>
          </cell>
          <cell r="Q2736" t="e">
            <v>#N/A</v>
          </cell>
          <cell r="R2736" t="e">
            <v>#N/A</v>
          </cell>
          <cell r="S2736" t="e">
            <v>#N/A</v>
          </cell>
          <cell r="T2736" t="e">
            <v>#N/A</v>
          </cell>
          <cell r="U2736" t="e">
            <v>#N/A</v>
          </cell>
          <cell r="V2736" t="e">
            <v>#N/A</v>
          </cell>
          <cell r="W2736"/>
          <cell r="X2736" t="e">
            <v>#N/A</v>
          </cell>
          <cell r="Y2736" t="e">
            <v>#N/A</v>
          </cell>
          <cell r="Z2736" t="e">
            <v>#N/A</v>
          </cell>
          <cell r="AA2736"/>
          <cell r="AB2736"/>
          <cell r="AC2736"/>
          <cell r="AD2736"/>
          <cell r="AE2736" t="str">
            <v>ARRU</v>
          </cell>
          <cell r="AF2736" t="str">
            <v>FI</v>
          </cell>
          <cell r="AG2736"/>
          <cell r="AH2736"/>
        </row>
        <row r="2737">
          <cell r="A2737">
            <v>230060</v>
          </cell>
          <cell r="B2737">
            <v>1000</v>
          </cell>
          <cell r="C2737">
            <v>1035</v>
          </cell>
          <cell r="D2737" t="str">
            <v>SAKO</v>
          </cell>
          <cell r="E2737" t="str">
            <v/>
          </cell>
          <cell r="F2737" t="str">
            <v>X</v>
          </cell>
          <cell r="G2737" t="str">
            <v>BORROW 1 YEAR 122013</v>
          </cell>
          <cell r="H2737" t="str">
            <v>BORROWINGS MORE THAN 1 YEAR 1050 SG 12/2013</v>
          </cell>
          <cell r="I2737" t="str">
            <v>P1640</v>
          </cell>
          <cell r="J2737" t="e">
            <v>#N/A</v>
          </cell>
          <cell r="K2737" t="e">
            <v>#N/A</v>
          </cell>
          <cell r="L2737"/>
          <cell r="M2737"/>
          <cell r="N2737" t="e">
            <v>#N/A</v>
          </cell>
          <cell r="O2737" t="e">
            <v>#N/A</v>
          </cell>
          <cell r="P2737" t="e">
            <v>#N/A</v>
          </cell>
          <cell r="Q2737" t="e">
            <v>#N/A</v>
          </cell>
          <cell r="R2737" t="e">
            <v>#N/A</v>
          </cell>
          <cell r="S2737" t="e">
            <v>#N/A</v>
          </cell>
          <cell r="T2737" t="e">
            <v>#N/A</v>
          </cell>
          <cell r="U2737" t="e">
            <v>#N/A</v>
          </cell>
          <cell r="V2737" t="e">
            <v>#N/A</v>
          </cell>
          <cell r="W2737"/>
          <cell r="X2737" t="e">
            <v>#N/A</v>
          </cell>
          <cell r="Y2737" t="e">
            <v>#N/A</v>
          </cell>
          <cell r="Z2737" t="e">
            <v>#N/A</v>
          </cell>
          <cell r="AA2737"/>
          <cell r="AB2737"/>
          <cell r="AC2737"/>
          <cell r="AD2737"/>
          <cell r="AE2737" t="str">
            <v>ARRU</v>
          </cell>
          <cell r="AF2737" t="str">
            <v>FI</v>
          </cell>
          <cell r="AG2737"/>
          <cell r="AH2737"/>
        </row>
        <row r="2738">
          <cell r="A2738">
            <v>230061</v>
          </cell>
          <cell r="B2738">
            <v>1000</v>
          </cell>
          <cell r="C2738">
            <v>1035</v>
          </cell>
          <cell r="D2738" t="str">
            <v>SAKO</v>
          </cell>
          <cell r="E2738" t="str">
            <v/>
          </cell>
          <cell r="F2738" t="str">
            <v>X</v>
          </cell>
          <cell r="G2738" t="str">
            <v>BORROW 1 YEAR 1050</v>
          </cell>
          <cell r="H2738" t="str">
            <v>BORROWINGS MORE THAN 1 YEAR 1050 CA 12/2013</v>
          </cell>
          <cell r="I2738" t="str">
            <v>P1640</v>
          </cell>
          <cell r="J2738" t="e">
            <v>#N/A</v>
          </cell>
          <cell r="K2738" t="e">
            <v>#N/A</v>
          </cell>
          <cell r="L2738"/>
          <cell r="M2738"/>
          <cell r="N2738" t="e">
            <v>#N/A</v>
          </cell>
          <cell r="O2738" t="e">
            <v>#N/A</v>
          </cell>
          <cell r="P2738" t="e">
            <v>#N/A</v>
          </cell>
          <cell r="Q2738" t="e">
            <v>#N/A</v>
          </cell>
          <cell r="R2738" t="e">
            <v>#N/A</v>
          </cell>
          <cell r="S2738" t="e">
            <v>#N/A</v>
          </cell>
          <cell r="T2738" t="e">
            <v>#N/A</v>
          </cell>
          <cell r="U2738" t="e">
            <v>#N/A</v>
          </cell>
          <cell r="V2738" t="e">
            <v>#N/A</v>
          </cell>
          <cell r="W2738"/>
          <cell r="X2738" t="e">
            <v>#N/A</v>
          </cell>
          <cell r="Y2738" t="e">
            <v>#N/A</v>
          </cell>
          <cell r="Z2738" t="e">
            <v>#N/A</v>
          </cell>
          <cell r="AA2738"/>
          <cell r="AB2738"/>
          <cell r="AC2738"/>
          <cell r="AD2738"/>
          <cell r="AE2738" t="str">
            <v>ARRU</v>
          </cell>
          <cell r="AF2738" t="str">
            <v>FI</v>
          </cell>
          <cell r="AG2738"/>
          <cell r="AH2738"/>
        </row>
        <row r="2739">
          <cell r="A2739">
            <v>230062</v>
          </cell>
          <cell r="B2739">
            <v>1000</v>
          </cell>
          <cell r="C2739">
            <v>1035</v>
          </cell>
          <cell r="D2739" t="str">
            <v>SAKO</v>
          </cell>
          <cell r="E2739" t="str">
            <v/>
          </cell>
          <cell r="F2739" t="str">
            <v>X</v>
          </cell>
          <cell r="G2739" t="str">
            <v>BORROW 1 YEAR 1015</v>
          </cell>
          <cell r="H2739" t="str">
            <v>BORROWINGS MORE THAN 1 YEAR 1015 Commerzbank</v>
          </cell>
          <cell r="I2739" t="str">
            <v>P1640</v>
          </cell>
          <cell r="J2739" t="e">
            <v>#N/A</v>
          </cell>
          <cell r="K2739" t="e">
            <v>#N/A</v>
          </cell>
          <cell r="L2739"/>
          <cell r="M2739"/>
          <cell r="N2739" t="e">
            <v>#N/A</v>
          </cell>
          <cell r="O2739" t="e">
            <v>#N/A</v>
          </cell>
          <cell r="P2739" t="e">
            <v>#N/A</v>
          </cell>
          <cell r="Q2739" t="e">
            <v>#N/A</v>
          </cell>
          <cell r="R2739" t="e">
            <v>#N/A</v>
          </cell>
          <cell r="S2739" t="e">
            <v>#N/A</v>
          </cell>
          <cell r="T2739" t="e">
            <v>#N/A</v>
          </cell>
          <cell r="U2739" t="e">
            <v>#N/A</v>
          </cell>
          <cell r="V2739" t="e">
            <v>#N/A</v>
          </cell>
          <cell r="W2739"/>
          <cell r="X2739" t="e">
            <v>#N/A</v>
          </cell>
          <cell r="Y2739" t="e">
            <v>#N/A</v>
          </cell>
          <cell r="Z2739" t="e">
            <v>#N/A</v>
          </cell>
          <cell r="AA2739"/>
          <cell r="AB2739"/>
          <cell r="AC2739"/>
          <cell r="AD2739"/>
          <cell r="AE2739" t="str">
            <v>ARRU</v>
          </cell>
          <cell r="AF2739" t="str">
            <v>FI</v>
          </cell>
          <cell r="AG2739"/>
          <cell r="AH2739"/>
        </row>
        <row r="2740">
          <cell r="A2740">
            <v>230063</v>
          </cell>
          <cell r="B2740">
            <v>1000</v>
          </cell>
          <cell r="C2740">
            <v>1035</v>
          </cell>
          <cell r="D2740" t="str">
            <v>SAKO</v>
          </cell>
          <cell r="E2740" t="str">
            <v/>
          </cell>
          <cell r="F2740" t="str">
            <v>X</v>
          </cell>
          <cell r="G2740" t="str">
            <v>BORROW 1 YEAR 1015</v>
          </cell>
          <cell r="H2740" t="str">
            <v>BORROWINGS MORE THAN 1 YEAR 1015 Sparkasse</v>
          </cell>
          <cell r="I2740" t="str">
            <v>P1640</v>
          </cell>
          <cell r="J2740" t="e">
            <v>#N/A</v>
          </cell>
          <cell r="K2740" t="e">
            <v>#N/A</v>
          </cell>
          <cell r="L2740"/>
          <cell r="M2740"/>
          <cell r="N2740" t="e">
            <v>#N/A</v>
          </cell>
          <cell r="O2740" t="e">
            <v>#N/A</v>
          </cell>
          <cell r="P2740" t="e">
            <v>#N/A</v>
          </cell>
          <cell r="Q2740" t="e">
            <v>#N/A</v>
          </cell>
          <cell r="R2740" t="e">
            <v>#N/A</v>
          </cell>
          <cell r="S2740" t="e">
            <v>#N/A</v>
          </cell>
          <cell r="T2740" t="e">
            <v>#N/A</v>
          </cell>
          <cell r="U2740" t="e">
            <v>#N/A</v>
          </cell>
          <cell r="V2740" t="e">
            <v>#N/A</v>
          </cell>
          <cell r="W2740"/>
          <cell r="X2740" t="e">
            <v>#N/A</v>
          </cell>
          <cell r="Y2740" t="e">
            <v>#N/A</v>
          </cell>
          <cell r="Z2740" t="e">
            <v>#N/A</v>
          </cell>
          <cell r="AA2740"/>
          <cell r="AB2740"/>
          <cell r="AC2740"/>
          <cell r="AD2740"/>
          <cell r="AE2740" t="str">
            <v>ARRU</v>
          </cell>
          <cell r="AF2740" t="str">
            <v>FI</v>
          </cell>
          <cell r="AG2740"/>
          <cell r="AH2740"/>
        </row>
        <row r="2741">
          <cell r="A2741">
            <v>230064</v>
          </cell>
          <cell r="B2741">
            <v>1000</v>
          </cell>
          <cell r="C2741">
            <v>1035</v>
          </cell>
          <cell r="D2741" t="str">
            <v>SAKO</v>
          </cell>
          <cell r="E2741" t="str">
            <v/>
          </cell>
          <cell r="F2741" t="str">
            <v>X</v>
          </cell>
          <cell r="G2741" t="str">
            <v>BORROW 1 YEAR 1015</v>
          </cell>
          <cell r="H2741" t="str">
            <v>BORROWINGS MORE THAN 1 YEAR 1015 Volksbank</v>
          </cell>
          <cell r="I2741" t="str">
            <v>P1640</v>
          </cell>
          <cell r="J2741" t="e">
            <v>#N/A</v>
          </cell>
          <cell r="K2741" t="e">
            <v>#N/A</v>
          </cell>
          <cell r="L2741"/>
          <cell r="M2741"/>
          <cell r="N2741" t="e">
            <v>#N/A</v>
          </cell>
          <cell r="O2741" t="e">
            <v>#N/A</v>
          </cell>
          <cell r="P2741" t="e">
            <v>#N/A</v>
          </cell>
          <cell r="Q2741" t="e">
            <v>#N/A</v>
          </cell>
          <cell r="R2741" t="e">
            <v>#N/A</v>
          </cell>
          <cell r="S2741" t="e">
            <v>#N/A</v>
          </cell>
          <cell r="T2741" t="e">
            <v>#N/A</v>
          </cell>
          <cell r="U2741" t="e">
            <v>#N/A</v>
          </cell>
          <cell r="V2741" t="e">
            <v>#N/A</v>
          </cell>
          <cell r="W2741"/>
          <cell r="X2741" t="e">
            <v>#N/A</v>
          </cell>
          <cell r="Y2741" t="e">
            <v>#N/A</v>
          </cell>
          <cell r="Z2741" t="e">
            <v>#N/A</v>
          </cell>
          <cell r="AA2741"/>
          <cell r="AB2741"/>
          <cell r="AC2741"/>
          <cell r="AD2741"/>
          <cell r="AE2741" t="str">
            <v>ARRU</v>
          </cell>
          <cell r="AF2741" t="str">
            <v>FI</v>
          </cell>
          <cell r="AG2741"/>
          <cell r="AH2741"/>
        </row>
        <row r="2742">
          <cell r="A2742">
            <v>230065</v>
          </cell>
          <cell r="B2742">
            <v>1000</v>
          </cell>
          <cell r="C2742">
            <v>1035</v>
          </cell>
          <cell r="D2742" t="str">
            <v>SAKO</v>
          </cell>
          <cell r="E2742" t="str">
            <v/>
          </cell>
          <cell r="F2742" t="str">
            <v>X</v>
          </cell>
          <cell r="G2742" t="str">
            <v>BORROW 1 YEAR 1005</v>
          </cell>
          <cell r="H2742" t="str">
            <v>BORROWINGS MORE THAN 1 YEAR 1005 2016</v>
          </cell>
          <cell r="I2742" t="str">
            <v>P1640</v>
          </cell>
          <cell r="J2742" t="e">
            <v>#N/A</v>
          </cell>
          <cell r="K2742" t="e">
            <v>#N/A</v>
          </cell>
          <cell r="L2742"/>
          <cell r="M2742"/>
          <cell r="N2742" t="e">
            <v>#N/A</v>
          </cell>
          <cell r="O2742" t="e">
            <v>#N/A</v>
          </cell>
          <cell r="P2742" t="e">
            <v>#N/A</v>
          </cell>
          <cell r="Q2742" t="e">
            <v>#N/A</v>
          </cell>
          <cell r="R2742" t="e">
            <v>#N/A</v>
          </cell>
          <cell r="S2742" t="e">
            <v>#N/A</v>
          </cell>
          <cell r="T2742" t="e">
            <v>#N/A</v>
          </cell>
          <cell r="U2742" t="e">
            <v>#N/A</v>
          </cell>
          <cell r="V2742" t="e">
            <v>#N/A</v>
          </cell>
          <cell r="W2742"/>
          <cell r="X2742" t="e">
            <v>#N/A</v>
          </cell>
          <cell r="Y2742" t="e">
            <v>#N/A</v>
          </cell>
          <cell r="Z2742" t="e">
            <v>#N/A</v>
          </cell>
          <cell r="AA2742"/>
          <cell r="AB2742"/>
          <cell r="AC2742"/>
          <cell r="AD2742"/>
          <cell r="AE2742" t="str">
            <v>ARRU</v>
          </cell>
          <cell r="AF2742" t="str">
            <v>FI</v>
          </cell>
          <cell r="AG2742"/>
          <cell r="AH2742"/>
        </row>
        <row r="2743">
          <cell r="A2743">
            <v>230066</v>
          </cell>
          <cell r="B2743">
            <v>1000</v>
          </cell>
          <cell r="C2743">
            <v>1035</v>
          </cell>
          <cell r="D2743" t="str">
            <v>SAKO</v>
          </cell>
          <cell r="E2743" t="str">
            <v/>
          </cell>
          <cell r="F2743" t="str">
            <v>X</v>
          </cell>
          <cell r="G2743" t="str">
            <v>BORROW 1 YEAR</v>
          </cell>
          <cell r="H2743" t="str">
            <v>BORROWINGS MORE THAN 1 YEAR MITSUBISHI 2012</v>
          </cell>
          <cell r="I2743" t="str">
            <v>P1640</v>
          </cell>
          <cell r="J2743" t="e">
            <v>#N/A</v>
          </cell>
          <cell r="K2743" t="e">
            <v>#N/A</v>
          </cell>
          <cell r="L2743"/>
          <cell r="M2743"/>
          <cell r="N2743" t="e">
            <v>#N/A</v>
          </cell>
          <cell r="O2743" t="e">
            <v>#N/A</v>
          </cell>
          <cell r="P2743" t="e">
            <v>#N/A</v>
          </cell>
          <cell r="Q2743" t="e">
            <v>#N/A</v>
          </cell>
          <cell r="R2743" t="e">
            <v>#N/A</v>
          </cell>
          <cell r="S2743" t="e">
            <v>#N/A</v>
          </cell>
          <cell r="T2743" t="e">
            <v>#N/A</v>
          </cell>
          <cell r="U2743" t="e">
            <v>#N/A</v>
          </cell>
          <cell r="V2743" t="e">
            <v>#N/A</v>
          </cell>
          <cell r="W2743"/>
          <cell r="X2743" t="e">
            <v>#N/A</v>
          </cell>
          <cell r="Y2743" t="e">
            <v>#N/A</v>
          </cell>
          <cell r="Z2743" t="e">
            <v>#N/A</v>
          </cell>
          <cell r="AA2743"/>
          <cell r="AB2743"/>
          <cell r="AC2743"/>
          <cell r="AD2743"/>
          <cell r="AE2743" t="str">
            <v>ARRU</v>
          </cell>
          <cell r="AF2743" t="str">
            <v>FI</v>
          </cell>
          <cell r="AG2743"/>
          <cell r="AH2743"/>
        </row>
        <row r="2744">
          <cell r="A2744">
            <v>230067</v>
          </cell>
          <cell r="B2744">
            <v>1000</v>
          </cell>
          <cell r="C2744">
            <v>1035</v>
          </cell>
          <cell r="D2744" t="str">
            <v>SAKO</v>
          </cell>
          <cell r="E2744" t="str">
            <v/>
          </cell>
          <cell r="F2744" t="str">
            <v>X</v>
          </cell>
          <cell r="G2744" t="str">
            <v>BORROW 1 YEAR</v>
          </cell>
          <cell r="H2744" t="str">
            <v>BORROWINGS MORE THAN 1 YEAR DBJ 2013</v>
          </cell>
          <cell r="I2744" t="str">
            <v>P1640</v>
          </cell>
          <cell r="J2744" t="e">
            <v>#N/A</v>
          </cell>
          <cell r="K2744" t="e">
            <v>#N/A</v>
          </cell>
          <cell r="L2744"/>
          <cell r="M2744"/>
          <cell r="N2744" t="e">
            <v>#N/A</v>
          </cell>
          <cell r="O2744" t="e">
            <v>#N/A</v>
          </cell>
          <cell r="P2744" t="e">
            <v>#N/A</v>
          </cell>
          <cell r="Q2744" t="e">
            <v>#N/A</v>
          </cell>
          <cell r="R2744" t="e">
            <v>#N/A</v>
          </cell>
          <cell r="S2744" t="e">
            <v>#N/A</v>
          </cell>
          <cell r="T2744" t="e">
            <v>#N/A</v>
          </cell>
          <cell r="U2744" t="e">
            <v>#N/A</v>
          </cell>
          <cell r="V2744" t="e">
            <v>#N/A</v>
          </cell>
          <cell r="W2744"/>
          <cell r="X2744" t="e">
            <v>#N/A</v>
          </cell>
          <cell r="Y2744" t="e">
            <v>#N/A</v>
          </cell>
          <cell r="Z2744" t="e">
            <v>#N/A</v>
          </cell>
          <cell r="AA2744"/>
          <cell r="AB2744"/>
          <cell r="AC2744"/>
          <cell r="AD2744"/>
          <cell r="AE2744" t="str">
            <v>ARRU</v>
          </cell>
          <cell r="AF2744" t="str">
            <v>FI</v>
          </cell>
          <cell r="AG2744"/>
          <cell r="AH2744"/>
        </row>
        <row r="2745">
          <cell r="A2745">
            <v>230068</v>
          </cell>
          <cell r="B2745">
            <v>1000</v>
          </cell>
          <cell r="C2745">
            <v>1035</v>
          </cell>
          <cell r="D2745" t="str">
            <v>SAKO</v>
          </cell>
          <cell r="E2745" t="str">
            <v/>
          </cell>
          <cell r="F2745" t="str">
            <v>X</v>
          </cell>
          <cell r="G2745" t="str">
            <v>BORROW 1 YEAR 1015</v>
          </cell>
          <cell r="H2745" t="str">
            <v>BORROWINGS MORE THAN 1 YEAR 1015 Coba</v>
          </cell>
          <cell r="I2745" t="str">
            <v>P1640</v>
          </cell>
          <cell r="J2745" t="e">
            <v>#N/A</v>
          </cell>
          <cell r="K2745" t="e">
            <v>#N/A</v>
          </cell>
          <cell r="L2745"/>
          <cell r="M2745"/>
          <cell r="N2745" t="e">
            <v>#N/A</v>
          </cell>
          <cell r="O2745" t="e">
            <v>#N/A</v>
          </cell>
          <cell r="P2745" t="e">
            <v>#N/A</v>
          </cell>
          <cell r="Q2745" t="e">
            <v>#N/A</v>
          </cell>
          <cell r="R2745" t="e">
            <v>#N/A</v>
          </cell>
          <cell r="S2745" t="e">
            <v>#N/A</v>
          </cell>
          <cell r="T2745" t="e">
            <v>#N/A</v>
          </cell>
          <cell r="U2745" t="e">
            <v>#N/A</v>
          </cell>
          <cell r="V2745" t="e">
            <v>#N/A</v>
          </cell>
          <cell r="W2745"/>
          <cell r="X2745" t="e">
            <v>#N/A</v>
          </cell>
          <cell r="Y2745" t="e">
            <v>#N/A</v>
          </cell>
          <cell r="Z2745" t="e">
            <v>#N/A</v>
          </cell>
          <cell r="AA2745"/>
          <cell r="AB2745"/>
          <cell r="AC2745"/>
          <cell r="AD2745"/>
          <cell r="AE2745" t="str">
            <v>ARRU</v>
          </cell>
          <cell r="AF2745" t="str">
            <v>FI</v>
          </cell>
          <cell r="AG2745"/>
          <cell r="AH2745"/>
        </row>
        <row r="2746">
          <cell r="A2746">
            <v>230069</v>
          </cell>
          <cell r="B2746">
            <v>1000</v>
          </cell>
          <cell r="C2746">
            <v>1035</v>
          </cell>
          <cell r="D2746" t="str">
            <v>SAKO</v>
          </cell>
          <cell r="E2746" t="str">
            <v/>
          </cell>
          <cell r="F2746" t="str">
            <v>X</v>
          </cell>
          <cell r="G2746" t="str">
            <v>BORROW 1 YEAR 1015</v>
          </cell>
          <cell r="H2746" t="str">
            <v>BORROWINGS MORE THAN 1 YEAR 1015 Sparkasse</v>
          </cell>
          <cell r="I2746" t="str">
            <v>P1640</v>
          </cell>
          <cell r="J2746" t="e">
            <v>#N/A</v>
          </cell>
          <cell r="K2746" t="e">
            <v>#N/A</v>
          </cell>
          <cell r="L2746"/>
          <cell r="M2746"/>
          <cell r="N2746" t="e">
            <v>#N/A</v>
          </cell>
          <cell r="O2746" t="e">
            <v>#N/A</v>
          </cell>
          <cell r="P2746" t="e">
            <v>#N/A</v>
          </cell>
          <cell r="Q2746" t="e">
            <v>#N/A</v>
          </cell>
          <cell r="R2746" t="e">
            <v>#N/A</v>
          </cell>
          <cell r="S2746" t="e">
            <v>#N/A</v>
          </cell>
          <cell r="T2746" t="e">
            <v>#N/A</v>
          </cell>
          <cell r="U2746" t="e">
            <v>#N/A</v>
          </cell>
          <cell r="V2746" t="e">
            <v>#N/A</v>
          </cell>
          <cell r="W2746"/>
          <cell r="X2746" t="e">
            <v>#N/A</v>
          </cell>
          <cell r="Y2746" t="e">
            <v>#N/A</v>
          </cell>
          <cell r="Z2746" t="e">
            <v>#N/A</v>
          </cell>
          <cell r="AA2746"/>
          <cell r="AB2746"/>
          <cell r="AC2746"/>
          <cell r="AD2746"/>
          <cell r="AE2746" t="str">
            <v>ARRU</v>
          </cell>
          <cell r="AF2746" t="str">
            <v>FI</v>
          </cell>
          <cell r="AG2746"/>
          <cell r="AH2746"/>
        </row>
        <row r="2747">
          <cell r="A2747">
            <v>230070</v>
          </cell>
          <cell r="B2747">
            <v>1000</v>
          </cell>
          <cell r="C2747">
            <v>1035</v>
          </cell>
          <cell r="D2747" t="str">
            <v>SAKO</v>
          </cell>
          <cell r="E2747" t="str">
            <v/>
          </cell>
          <cell r="F2747" t="str">
            <v>X</v>
          </cell>
          <cell r="G2747" t="str">
            <v>BORROW 1 YEAR 1015</v>
          </cell>
          <cell r="H2747" t="str">
            <v>BORROWINGS MORE THAN 1 YEAR 1015 Volksbank</v>
          </cell>
          <cell r="I2747" t="str">
            <v>P1640</v>
          </cell>
          <cell r="J2747" t="e">
            <v>#N/A</v>
          </cell>
          <cell r="K2747" t="e">
            <v>#N/A</v>
          </cell>
          <cell r="L2747"/>
          <cell r="M2747"/>
          <cell r="N2747" t="e">
            <v>#N/A</v>
          </cell>
          <cell r="O2747" t="e">
            <v>#N/A</v>
          </cell>
          <cell r="P2747" t="e">
            <v>#N/A</v>
          </cell>
          <cell r="Q2747" t="e">
            <v>#N/A</v>
          </cell>
          <cell r="R2747" t="e">
            <v>#N/A</v>
          </cell>
          <cell r="S2747" t="e">
            <v>#N/A</v>
          </cell>
          <cell r="T2747" t="e">
            <v>#N/A</v>
          </cell>
          <cell r="U2747" t="e">
            <v>#N/A</v>
          </cell>
          <cell r="V2747" t="e">
            <v>#N/A</v>
          </cell>
          <cell r="W2747"/>
          <cell r="X2747" t="e">
            <v>#N/A</v>
          </cell>
          <cell r="Y2747" t="e">
            <v>#N/A</v>
          </cell>
          <cell r="Z2747" t="e">
            <v>#N/A</v>
          </cell>
          <cell r="AA2747"/>
          <cell r="AB2747"/>
          <cell r="AC2747"/>
          <cell r="AD2747"/>
          <cell r="AE2747" t="str">
            <v>ARRU</v>
          </cell>
          <cell r="AF2747" t="str">
            <v>FI</v>
          </cell>
          <cell r="AG2747"/>
          <cell r="AH2747"/>
        </row>
        <row r="2748">
          <cell r="A2748">
            <v>230071</v>
          </cell>
          <cell r="B2748">
            <v>1000</v>
          </cell>
          <cell r="C2748">
            <v>1035</v>
          </cell>
          <cell r="D2748" t="str">
            <v>SAKO</v>
          </cell>
          <cell r="E2748" t="str">
            <v/>
          </cell>
          <cell r="F2748" t="str">
            <v>X</v>
          </cell>
          <cell r="G2748" t="str">
            <v>BORROW &gt;1 YEAR EUR</v>
          </cell>
          <cell r="H2748" t="str">
            <v>BORROWINGS MORE THAN 1 YEAR EUR 1035 - SG</v>
          </cell>
          <cell r="I2748" t="str">
            <v>P1640</v>
          </cell>
          <cell r="J2748" t="str">
            <v>RUB</v>
          </cell>
          <cell r="K2748" t="str">
            <v>X</v>
          </cell>
          <cell r="L2748"/>
          <cell r="M2748"/>
          <cell r="N2748" t="str">
            <v>X</v>
          </cell>
          <cell r="O2748" t="str">
            <v>X</v>
          </cell>
          <cell r="P2748">
            <v>0</v>
          </cell>
          <cell r="Q2748" t="str">
            <v>6701230071</v>
          </cell>
          <cell r="R2748" t="str">
            <v>X</v>
          </cell>
          <cell r="S2748" t="str">
            <v>X</v>
          </cell>
          <cell r="T2748" t="str">
            <v>003</v>
          </cell>
          <cell r="U2748" t="str">
            <v>Z013</v>
          </cell>
          <cell r="V2748" t="e">
            <v>#N/A</v>
          </cell>
          <cell r="W2748"/>
          <cell r="X2748" t="e">
            <v>#N/A</v>
          </cell>
          <cell r="Y2748">
            <v>0</v>
          </cell>
          <cell r="Z2748">
            <v>0</v>
          </cell>
          <cell r="AA2748"/>
          <cell r="AB2748"/>
          <cell r="AC2748"/>
          <cell r="AD2748"/>
          <cell r="AE2748" t="str">
            <v>ARRU</v>
          </cell>
          <cell r="AF2748" t="str">
            <v>FI</v>
          </cell>
          <cell r="AG2748" t="str">
            <v>ЗаймыДолгосрочныеSG</v>
          </cell>
          <cell r="AH2748" t="str">
            <v>Займы Долгосрочные ﻿Societe Generale</v>
          </cell>
        </row>
        <row r="2749">
          <cell r="A2749">
            <v>230072</v>
          </cell>
          <cell r="B2749"/>
          <cell r="C2749"/>
          <cell r="D2749"/>
          <cell r="E2749"/>
          <cell r="F2749"/>
          <cell r="G2749"/>
          <cell r="H2749"/>
          <cell r="I2749"/>
          <cell r="J2749" t="e">
            <v>#N/A</v>
          </cell>
          <cell r="K2749" t="e">
            <v>#N/A</v>
          </cell>
          <cell r="L2749"/>
          <cell r="M2749"/>
          <cell r="N2749" t="e">
            <v>#N/A</v>
          </cell>
          <cell r="O2749" t="e">
            <v>#N/A</v>
          </cell>
          <cell r="P2749" t="e">
            <v>#N/A</v>
          </cell>
          <cell r="Q2749" t="e">
            <v>#N/A</v>
          </cell>
          <cell r="R2749" t="e">
            <v>#N/A</v>
          </cell>
          <cell r="S2749" t="e">
            <v>#N/A</v>
          </cell>
          <cell r="T2749" t="e">
            <v>#N/A</v>
          </cell>
          <cell r="U2749" t="e">
            <v>#N/A</v>
          </cell>
          <cell r="V2749" t="e">
            <v>#N/A</v>
          </cell>
          <cell r="W2749"/>
          <cell r="X2749" t="e">
            <v>#N/A</v>
          </cell>
          <cell r="Y2749" t="e">
            <v>#N/A</v>
          </cell>
          <cell r="Z2749" t="e">
            <v>#N/A</v>
          </cell>
          <cell r="AA2749"/>
          <cell r="AB2749"/>
          <cell r="AC2749"/>
          <cell r="AD2749"/>
          <cell r="AE2749" t="str">
            <v>ARRU</v>
          </cell>
          <cell r="AF2749" t="str">
            <v>FI</v>
          </cell>
          <cell r="AG2749"/>
          <cell r="AH2749"/>
        </row>
        <row r="2750">
          <cell r="A2750">
            <v>230900</v>
          </cell>
          <cell r="B2750">
            <v>1000</v>
          </cell>
          <cell r="C2750">
            <v>1035</v>
          </cell>
          <cell r="D2750" t="str">
            <v>SAKO</v>
          </cell>
          <cell r="E2750" t="str">
            <v/>
          </cell>
          <cell r="F2750" t="str">
            <v>X</v>
          </cell>
          <cell r="G2750" t="str">
            <v>BORROW 1 YEAR 1007</v>
          </cell>
          <cell r="H2750" t="str">
            <v>BORROWINGS MORE THAN 1 YEAR 1007</v>
          </cell>
          <cell r="I2750" t="str">
            <v>P1680</v>
          </cell>
          <cell r="J2750" t="e">
            <v>#N/A</v>
          </cell>
          <cell r="K2750" t="e">
            <v>#N/A</v>
          </cell>
          <cell r="L2750"/>
          <cell r="M2750"/>
          <cell r="N2750" t="e">
            <v>#N/A</v>
          </cell>
          <cell r="O2750" t="e">
            <v>#N/A</v>
          </cell>
          <cell r="P2750" t="e">
            <v>#N/A</v>
          </cell>
          <cell r="Q2750" t="e">
            <v>#N/A</v>
          </cell>
          <cell r="R2750" t="e">
            <v>#N/A</v>
          </cell>
          <cell r="S2750" t="e">
            <v>#N/A</v>
          </cell>
          <cell r="T2750" t="e">
            <v>#N/A</v>
          </cell>
          <cell r="U2750" t="e">
            <v>#N/A</v>
          </cell>
          <cell r="V2750" t="e">
            <v>#N/A</v>
          </cell>
          <cell r="W2750"/>
          <cell r="X2750" t="e">
            <v>#N/A</v>
          </cell>
          <cell r="Y2750" t="e">
            <v>#N/A</v>
          </cell>
          <cell r="Z2750" t="e">
            <v>#N/A</v>
          </cell>
          <cell r="AA2750"/>
          <cell r="AB2750"/>
          <cell r="AC2750"/>
          <cell r="AD2750"/>
          <cell r="AE2750" t="str">
            <v>ARRU</v>
          </cell>
          <cell r="AF2750" t="str">
            <v>FI</v>
          </cell>
          <cell r="AG2750"/>
          <cell r="AH2750"/>
        </row>
        <row r="2751">
          <cell r="A2751">
            <v>230901</v>
          </cell>
          <cell r="B2751">
            <v>1000</v>
          </cell>
          <cell r="C2751">
            <v>1035</v>
          </cell>
          <cell r="D2751" t="str">
            <v>SAKO</v>
          </cell>
          <cell r="E2751" t="str">
            <v/>
          </cell>
          <cell r="F2751" t="str">
            <v>X</v>
          </cell>
          <cell r="G2751" t="str">
            <v>BORROW 1 YEAR 1010</v>
          </cell>
          <cell r="H2751" t="str">
            <v>BORROWINGS MORE THAN 1 YEAR 1010</v>
          </cell>
          <cell r="I2751" t="str">
            <v>P1680</v>
          </cell>
          <cell r="J2751" t="e">
            <v>#N/A</v>
          </cell>
          <cell r="K2751" t="e">
            <v>#N/A</v>
          </cell>
          <cell r="L2751"/>
          <cell r="M2751"/>
          <cell r="N2751" t="e">
            <v>#N/A</v>
          </cell>
          <cell r="O2751" t="e">
            <v>#N/A</v>
          </cell>
          <cell r="P2751" t="e">
            <v>#N/A</v>
          </cell>
          <cell r="Q2751" t="e">
            <v>#N/A</v>
          </cell>
          <cell r="R2751" t="e">
            <v>#N/A</v>
          </cell>
          <cell r="S2751" t="e">
            <v>#N/A</v>
          </cell>
          <cell r="T2751" t="e">
            <v>#N/A</v>
          </cell>
          <cell r="U2751" t="e">
            <v>#N/A</v>
          </cell>
          <cell r="V2751" t="e">
            <v>#N/A</v>
          </cell>
          <cell r="W2751"/>
          <cell r="X2751" t="e">
            <v>#N/A</v>
          </cell>
          <cell r="Y2751" t="e">
            <v>#N/A</v>
          </cell>
          <cell r="Z2751" t="e">
            <v>#N/A</v>
          </cell>
          <cell r="AA2751"/>
          <cell r="AB2751"/>
          <cell r="AC2751"/>
          <cell r="AD2751"/>
          <cell r="AE2751" t="str">
            <v>ARRU</v>
          </cell>
          <cell r="AF2751" t="str">
            <v>FI</v>
          </cell>
          <cell r="AG2751"/>
          <cell r="AH2751"/>
        </row>
        <row r="2752">
          <cell r="A2752">
            <v>230902</v>
          </cell>
          <cell r="B2752">
            <v>1000</v>
          </cell>
          <cell r="C2752">
            <v>1035</v>
          </cell>
          <cell r="D2752" t="str">
            <v>SAKO</v>
          </cell>
          <cell r="E2752" t="str">
            <v/>
          </cell>
          <cell r="F2752" t="str">
            <v>X</v>
          </cell>
          <cell r="G2752" t="str">
            <v>BORROW 1 YEAR 1007</v>
          </cell>
          <cell r="H2752" t="str">
            <v>BORROWINGS MORE THAN 1 YEAR 1007</v>
          </cell>
          <cell r="I2752" t="str">
            <v>P1680</v>
          </cell>
          <cell r="J2752" t="e">
            <v>#N/A</v>
          </cell>
          <cell r="K2752" t="e">
            <v>#N/A</v>
          </cell>
          <cell r="L2752"/>
          <cell r="M2752"/>
          <cell r="N2752" t="e">
            <v>#N/A</v>
          </cell>
          <cell r="O2752" t="e">
            <v>#N/A</v>
          </cell>
          <cell r="P2752" t="e">
            <v>#N/A</v>
          </cell>
          <cell r="Q2752" t="e">
            <v>#N/A</v>
          </cell>
          <cell r="R2752" t="e">
            <v>#N/A</v>
          </cell>
          <cell r="S2752" t="e">
            <v>#N/A</v>
          </cell>
          <cell r="T2752" t="e">
            <v>#N/A</v>
          </cell>
          <cell r="U2752" t="e">
            <v>#N/A</v>
          </cell>
          <cell r="V2752" t="e">
            <v>#N/A</v>
          </cell>
          <cell r="W2752"/>
          <cell r="X2752" t="e">
            <v>#N/A</v>
          </cell>
          <cell r="Y2752" t="e">
            <v>#N/A</v>
          </cell>
          <cell r="Z2752" t="e">
            <v>#N/A</v>
          </cell>
          <cell r="AA2752"/>
          <cell r="AB2752"/>
          <cell r="AC2752"/>
          <cell r="AD2752"/>
          <cell r="AE2752" t="str">
            <v>ARRU</v>
          </cell>
          <cell r="AF2752" t="str">
            <v>FI</v>
          </cell>
          <cell r="AG2752"/>
          <cell r="AH2752"/>
        </row>
        <row r="2753">
          <cell r="A2753">
            <v>230903</v>
          </cell>
          <cell r="B2753">
            <v>1000</v>
          </cell>
          <cell r="C2753">
            <v>1035</v>
          </cell>
          <cell r="D2753" t="str">
            <v>SAKO</v>
          </cell>
          <cell r="E2753" t="str">
            <v/>
          </cell>
          <cell r="F2753" t="str">
            <v>X</v>
          </cell>
          <cell r="G2753" t="str">
            <v>BORROW 1 YEAR 1010</v>
          </cell>
          <cell r="H2753" t="str">
            <v>BORROWINGS MORE THAN 1 YEAR 1010</v>
          </cell>
          <cell r="I2753" t="str">
            <v>P1680</v>
          </cell>
          <cell r="J2753" t="e">
            <v>#N/A</v>
          </cell>
          <cell r="K2753" t="e">
            <v>#N/A</v>
          </cell>
          <cell r="L2753"/>
          <cell r="M2753"/>
          <cell r="N2753" t="e">
            <v>#N/A</v>
          </cell>
          <cell r="O2753" t="e">
            <v>#N/A</v>
          </cell>
          <cell r="P2753" t="e">
            <v>#N/A</v>
          </cell>
          <cell r="Q2753" t="e">
            <v>#N/A</v>
          </cell>
          <cell r="R2753" t="e">
            <v>#N/A</v>
          </cell>
          <cell r="S2753" t="e">
            <v>#N/A</v>
          </cell>
          <cell r="T2753" t="e">
            <v>#N/A</v>
          </cell>
          <cell r="U2753" t="e">
            <v>#N/A</v>
          </cell>
          <cell r="V2753" t="e">
            <v>#N/A</v>
          </cell>
          <cell r="W2753"/>
          <cell r="X2753" t="e">
            <v>#N/A</v>
          </cell>
          <cell r="Y2753" t="e">
            <v>#N/A</v>
          </cell>
          <cell r="Z2753" t="e">
            <v>#N/A</v>
          </cell>
          <cell r="AA2753"/>
          <cell r="AB2753"/>
          <cell r="AC2753"/>
          <cell r="AD2753"/>
          <cell r="AE2753" t="str">
            <v>ARRU</v>
          </cell>
          <cell r="AF2753" t="str">
            <v>FI</v>
          </cell>
          <cell r="AG2753"/>
          <cell r="AH2753"/>
        </row>
        <row r="2754">
          <cell r="A2754">
            <v>230904</v>
          </cell>
          <cell r="B2754">
            <v>1000</v>
          </cell>
          <cell r="C2754">
            <v>1035</v>
          </cell>
          <cell r="D2754" t="str">
            <v>SAKO</v>
          </cell>
          <cell r="E2754" t="str">
            <v/>
          </cell>
          <cell r="F2754" t="str">
            <v>X</v>
          </cell>
          <cell r="G2754" t="str">
            <v>BORROW 1 YEAR 1007</v>
          </cell>
          <cell r="H2754" t="str">
            <v>BORROWINGS MORE THAN 1 YEAR 1007</v>
          </cell>
          <cell r="I2754" t="str">
            <v>P1680</v>
          </cell>
          <cell r="J2754" t="e">
            <v>#N/A</v>
          </cell>
          <cell r="K2754" t="e">
            <v>#N/A</v>
          </cell>
          <cell r="L2754"/>
          <cell r="M2754"/>
          <cell r="N2754" t="e">
            <v>#N/A</v>
          </cell>
          <cell r="O2754" t="e">
            <v>#N/A</v>
          </cell>
          <cell r="P2754" t="e">
            <v>#N/A</v>
          </cell>
          <cell r="Q2754" t="e">
            <v>#N/A</v>
          </cell>
          <cell r="R2754" t="e">
            <v>#N/A</v>
          </cell>
          <cell r="S2754" t="e">
            <v>#N/A</v>
          </cell>
          <cell r="T2754" t="e">
            <v>#N/A</v>
          </cell>
          <cell r="U2754" t="e">
            <v>#N/A</v>
          </cell>
          <cell r="V2754" t="e">
            <v>#N/A</v>
          </cell>
          <cell r="W2754"/>
          <cell r="X2754" t="e">
            <v>#N/A</v>
          </cell>
          <cell r="Y2754" t="e">
            <v>#N/A</v>
          </cell>
          <cell r="Z2754" t="e">
            <v>#N/A</v>
          </cell>
          <cell r="AA2754"/>
          <cell r="AB2754"/>
          <cell r="AC2754"/>
          <cell r="AD2754"/>
          <cell r="AE2754" t="str">
            <v>ARRU</v>
          </cell>
          <cell r="AF2754" t="str">
            <v>FI</v>
          </cell>
          <cell r="AG2754"/>
          <cell r="AH2754"/>
        </row>
        <row r="2755">
          <cell r="A2755">
            <v>231005</v>
          </cell>
          <cell r="B2755">
            <v>1000</v>
          </cell>
          <cell r="C2755">
            <v>1035</v>
          </cell>
          <cell r="D2755" t="str">
            <v>SAKO</v>
          </cell>
          <cell r="E2755" t="str">
            <v/>
          </cell>
          <cell r="F2755" t="str">
            <v>X</v>
          </cell>
          <cell r="G2755" t="str">
            <v>LOANS FROM AREZ</v>
          </cell>
          <cell r="H2755" t="str">
            <v>LOANS FROM AFFILIATES AREZ</v>
          </cell>
          <cell r="I2755" t="str">
            <v>P1680</v>
          </cell>
          <cell r="J2755" t="e">
            <v>#N/A</v>
          </cell>
          <cell r="K2755" t="e">
            <v>#N/A</v>
          </cell>
          <cell r="L2755"/>
          <cell r="M2755"/>
          <cell r="N2755" t="e">
            <v>#N/A</v>
          </cell>
          <cell r="O2755" t="e">
            <v>#N/A</v>
          </cell>
          <cell r="P2755" t="e">
            <v>#N/A</v>
          </cell>
          <cell r="Q2755" t="e">
            <v>#N/A</v>
          </cell>
          <cell r="R2755" t="e">
            <v>#N/A</v>
          </cell>
          <cell r="S2755" t="e">
            <v>#N/A</v>
          </cell>
          <cell r="T2755" t="e">
            <v>#N/A</v>
          </cell>
          <cell r="U2755" t="e">
            <v>#N/A</v>
          </cell>
          <cell r="V2755">
            <v>0</v>
          </cell>
          <cell r="W2755"/>
          <cell r="X2755">
            <v>0</v>
          </cell>
          <cell r="Y2755" t="e">
            <v>#N/A</v>
          </cell>
          <cell r="Z2755" t="e">
            <v>#N/A</v>
          </cell>
          <cell r="AA2755"/>
          <cell r="AB2755"/>
          <cell r="AC2755"/>
          <cell r="AD2755"/>
          <cell r="AE2755" t="str">
            <v>ARRU</v>
          </cell>
          <cell r="AF2755" t="str">
            <v>FI</v>
          </cell>
          <cell r="AG2755"/>
          <cell r="AH2755"/>
        </row>
        <row r="2756">
          <cell r="A2756">
            <v>231006</v>
          </cell>
          <cell r="B2756">
            <v>1000</v>
          </cell>
          <cell r="C2756">
            <v>1035</v>
          </cell>
          <cell r="D2756" t="str">
            <v>SAKO</v>
          </cell>
          <cell r="E2756" t="str">
            <v/>
          </cell>
          <cell r="F2756" t="str">
            <v>X</v>
          </cell>
          <cell r="G2756" t="str">
            <v>LOANS FROM AR JABLO</v>
          </cell>
          <cell r="H2756" t="str">
            <v>LOANS FROM AFFILIATES AR JABLONEC</v>
          </cell>
          <cell r="I2756" t="str">
            <v>P1680</v>
          </cell>
          <cell r="J2756" t="e">
            <v>#N/A</v>
          </cell>
          <cell r="K2756" t="e">
            <v>#N/A</v>
          </cell>
          <cell r="L2756"/>
          <cell r="M2756"/>
          <cell r="N2756" t="e">
            <v>#N/A</v>
          </cell>
          <cell r="O2756" t="e">
            <v>#N/A</v>
          </cell>
          <cell r="P2756" t="e">
            <v>#N/A</v>
          </cell>
          <cell r="Q2756" t="e">
            <v>#N/A</v>
          </cell>
          <cell r="R2756" t="e">
            <v>#N/A</v>
          </cell>
          <cell r="S2756" t="e">
            <v>#N/A</v>
          </cell>
          <cell r="T2756" t="e">
            <v>#N/A</v>
          </cell>
          <cell r="U2756" t="e">
            <v>#N/A</v>
          </cell>
          <cell r="V2756" t="e">
            <v>#N/A</v>
          </cell>
          <cell r="W2756"/>
          <cell r="X2756" t="e">
            <v>#N/A</v>
          </cell>
          <cell r="Y2756" t="e">
            <v>#N/A</v>
          </cell>
          <cell r="Z2756" t="e">
            <v>#N/A</v>
          </cell>
          <cell r="AA2756"/>
          <cell r="AB2756"/>
          <cell r="AC2756"/>
          <cell r="AD2756"/>
          <cell r="AE2756" t="str">
            <v>ARRU</v>
          </cell>
          <cell r="AF2756" t="str">
            <v>FI</v>
          </cell>
          <cell r="AG2756"/>
          <cell r="AH2756"/>
        </row>
        <row r="2757">
          <cell r="A2757">
            <v>231007</v>
          </cell>
          <cell r="B2757">
            <v>1000</v>
          </cell>
          <cell r="C2757">
            <v>1035</v>
          </cell>
          <cell r="D2757" t="str">
            <v>SAKO</v>
          </cell>
          <cell r="E2757" t="str">
            <v/>
          </cell>
          <cell r="F2757" t="str">
            <v>X</v>
          </cell>
          <cell r="G2757" t="str">
            <v>LOANS FROM AR SARL</v>
          </cell>
          <cell r="H2757" t="str">
            <v>LOANS FROM AFFILIATES AR SARL</v>
          </cell>
          <cell r="I2757" t="str">
            <v>P1680</v>
          </cell>
          <cell r="J2757" t="e">
            <v>#N/A</v>
          </cell>
          <cell r="K2757" t="e">
            <v>#N/A</v>
          </cell>
          <cell r="L2757"/>
          <cell r="M2757"/>
          <cell r="N2757" t="e">
            <v>#N/A</v>
          </cell>
          <cell r="O2757" t="e">
            <v>#N/A</v>
          </cell>
          <cell r="P2757" t="e">
            <v>#N/A</v>
          </cell>
          <cell r="Q2757" t="e">
            <v>#N/A</v>
          </cell>
          <cell r="R2757" t="e">
            <v>#N/A</v>
          </cell>
          <cell r="S2757" t="e">
            <v>#N/A</v>
          </cell>
          <cell r="T2757" t="e">
            <v>#N/A</v>
          </cell>
          <cell r="U2757" t="e">
            <v>#N/A</v>
          </cell>
          <cell r="V2757" t="e">
            <v>#N/A</v>
          </cell>
          <cell r="W2757"/>
          <cell r="X2757" t="e">
            <v>#N/A</v>
          </cell>
          <cell r="Y2757" t="e">
            <v>#N/A</v>
          </cell>
          <cell r="Z2757" t="e">
            <v>#N/A</v>
          </cell>
          <cell r="AA2757"/>
          <cell r="AB2757"/>
          <cell r="AC2757"/>
          <cell r="AD2757"/>
          <cell r="AE2757" t="str">
            <v>ARRU</v>
          </cell>
          <cell r="AF2757" t="str">
            <v>FI</v>
          </cell>
          <cell r="AG2757"/>
          <cell r="AH2757"/>
        </row>
        <row r="2758">
          <cell r="A2758">
            <v>231010</v>
          </cell>
          <cell r="B2758">
            <v>1000</v>
          </cell>
          <cell r="C2758">
            <v>1035</v>
          </cell>
          <cell r="D2758" t="str">
            <v>SAKO</v>
          </cell>
          <cell r="E2758" t="str">
            <v/>
          </cell>
          <cell r="F2758" t="str">
            <v>X</v>
          </cell>
          <cell r="G2758" t="str">
            <v>LOANS FROM AR SCS</v>
          </cell>
          <cell r="H2758" t="str">
            <v>LOANS FROM AFFILIATES AR SCS</v>
          </cell>
          <cell r="I2758" t="str">
            <v>P1680</v>
          </cell>
          <cell r="J2758" t="str">
            <v>EUR</v>
          </cell>
          <cell r="K2758">
            <v>0</v>
          </cell>
          <cell r="L2758"/>
          <cell r="M2758"/>
          <cell r="N2758">
            <v>0</v>
          </cell>
          <cell r="O2758" t="str">
            <v>X</v>
          </cell>
          <cell r="P2758">
            <v>0</v>
          </cell>
          <cell r="Q2758" t="str">
            <v>6701231010</v>
          </cell>
          <cell r="R2758" t="str">
            <v>X</v>
          </cell>
          <cell r="S2758" t="str">
            <v>X</v>
          </cell>
          <cell r="T2758" t="str">
            <v>003</v>
          </cell>
          <cell r="U2758" t="str">
            <v>Z013</v>
          </cell>
          <cell r="V2758" t="e">
            <v>#N/A</v>
          </cell>
          <cell r="W2758"/>
          <cell r="X2758" t="e">
            <v>#N/A</v>
          </cell>
          <cell r="Y2758">
            <v>0</v>
          </cell>
          <cell r="Z2758">
            <v>0</v>
          </cell>
          <cell r="AA2758"/>
          <cell r="AB2758"/>
          <cell r="AC2758"/>
          <cell r="AD2758"/>
          <cell r="AE2758" t="str">
            <v>ARRU</v>
          </cell>
          <cell r="AF2758" t="str">
            <v>FI</v>
          </cell>
          <cell r="AG2758" t="str">
            <v>ЗаймыВнутриГруппы</v>
          </cell>
          <cell r="AH2758" t="str">
            <v>Займы внутри группы</v>
          </cell>
        </row>
        <row r="2759">
          <cell r="A2759">
            <v>231015</v>
          </cell>
          <cell r="B2759">
            <v>1000</v>
          </cell>
          <cell r="C2759">
            <v>1035</v>
          </cell>
          <cell r="D2759" t="str">
            <v>SAKO</v>
          </cell>
          <cell r="E2759" t="str">
            <v/>
          </cell>
          <cell r="F2759" t="str">
            <v>X</v>
          </cell>
          <cell r="G2759" t="str">
            <v>LOANS FROM AR GMBH</v>
          </cell>
          <cell r="H2759" t="str">
            <v>LOANS FROM AFFILIATES AR GMBH'CO KG</v>
          </cell>
          <cell r="I2759" t="str">
            <v>P1680</v>
          </cell>
          <cell r="J2759" t="e">
            <v>#N/A</v>
          </cell>
          <cell r="K2759" t="e">
            <v>#N/A</v>
          </cell>
          <cell r="L2759"/>
          <cell r="M2759"/>
          <cell r="N2759" t="e">
            <v>#N/A</v>
          </cell>
          <cell r="O2759" t="e">
            <v>#N/A</v>
          </cell>
          <cell r="P2759" t="e">
            <v>#N/A</v>
          </cell>
          <cell r="Q2759" t="e">
            <v>#N/A</v>
          </cell>
          <cell r="R2759" t="e">
            <v>#N/A</v>
          </cell>
          <cell r="S2759" t="e">
            <v>#N/A</v>
          </cell>
          <cell r="T2759" t="e">
            <v>#N/A</v>
          </cell>
          <cell r="U2759" t="e">
            <v>#N/A</v>
          </cell>
          <cell r="V2759" t="e">
            <v>#N/A</v>
          </cell>
          <cell r="W2759"/>
          <cell r="X2759" t="e">
            <v>#N/A</v>
          </cell>
          <cell r="Y2759" t="e">
            <v>#N/A</v>
          </cell>
          <cell r="Z2759" t="e">
            <v>#N/A</v>
          </cell>
          <cell r="AA2759"/>
          <cell r="AB2759"/>
          <cell r="AC2759"/>
          <cell r="AD2759"/>
          <cell r="AE2759" t="str">
            <v>ARRU</v>
          </cell>
          <cell r="AF2759" t="str">
            <v>FI</v>
          </cell>
          <cell r="AG2759"/>
          <cell r="AH2759"/>
        </row>
        <row r="2760">
          <cell r="A2760">
            <v>231016</v>
          </cell>
          <cell r="B2760">
            <v>1000</v>
          </cell>
          <cell r="C2760">
            <v>1035</v>
          </cell>
          <cell r="D2760" t="str">
            <v>SAKO</v>
          </cell>
          <cell r="E2760" t="str">
            <v/>
          </cell>
          <cell r="F2760" t="str">
            <v>X</v>
          </cell>
          <cell r="G2760" t="str">
            <v>LOANS FROM AR ITALY</v>
          </cell>
          <cell r="H2760" t="str">
            <v>LOANS FROM AFFILIATES AR ITALY</v>
          </cell>
          <cell r="I2760" t="str">
            <v>P1680</v>
          </cell>
          <cell r="J2760" t="e">
            <v>#N/A</v>
          </cell>
          <cell r="K2760" t="e">
            <v>#N/A</v>
          </cell>
          <cell r="L2760"/>
          <cell r="M2760"/>
          <cell r="N2760" t="e">
            <v>#N/A</v>
          </cell>
          <cell r="O2760" t="e">
            <v>#N/A</v>
          </cell>
          <cell r="P2760" t="e">
            <v>#N/A</v>
          </cell>
          <cell r="Q2760" t="e">
            <v>#N/A</v>
          </cell>
          <cell r="R2760" t="e">
            <v>#N/A</v>
          </cell>
          <cell r="S2760" t="e">
            <v>#N/A</v>
          </cell>
          <cell r="T2760" t="e">
            <v>#N/A</v>
          </cell>
          <cell r="U2760" t="e">
            <v>#N/A</v>
          </cell>
          <cell r="V2760" t="e">
            <v>#N/A</v>
          </cell>
          <cell r="W2760"/>
          <cell r="X2760" t="e">
            <v>#N/A</v>
          </cell>
          <cell r="Y2760" t="e">
            <v>#N/A</v>
          </cell>
          <cell r="Z2760" t="e">
            <v>#N/A</v>
          </cell>
          <cell r="AA2760"/>
          <cell r="AB2760"/>
          <cell r="AC2760"/>
          <cell r="AD2760"/>
          <cell r="AE2760" t="str">
            <v>ARRU</v>
          </cell>
          <cell r="AF2760" t="str">
            <v>FI</v>
          </cell>
          <cell r="AG2760"/>
          <cell r="AH2760"/>
        </row>
        <row r="2761">
          <cell r="A2761">
            <v>231035</v>
          </cell>
          <cell r="B2761">
            <v>1000</v>
          </cell>
          <cell r="C2761">
            <v>1035</v>
          </cell>
          <cell r="D2761" t="str">
            <v>SAKO</v>
          </cell>
          <cell r="E2761" t="str">
            <v/>
          </cell>
          <cell r="F2761" t="str">
            <v>X</v>
          </cell>
          <cell r="G2761" t="str">
            <v>LOANS FROM AR RUSSIA</v>
          </cell>
          <cell r="H2761" t="str">
            <v>LOANS FROM AFFILIATES AR RUSSIA</v>
          </cell>
          <cell r="I2761" t="str">
            <v>P1680</v>
          </cell>
          <cell r="J2761" t="e">
            <v>#N/A</v>
          </cell>
          <cell r="K2761" t="e">
            <v>#N/A</v>
          </cell>
          <cell r="L2761"/>
          <cell r="M2761"/>
          <cell r="N2761" t="e">
            <v>#N/A</v>
          </cell>
          <cell r="O2761" t="e">
            <v>#N/A</v>
          </cell>
          <cell r="P2761" t="e">
            <v>#N/A</v>
          </cell>
          <cell r="Q2761" t="e">
            <v>#N/A</v>
          </cell>
          <cell r="R2761" t="e">
            <v>#N/A</v>
          </cell>
          <cell r="S2761" t="e">
            <v>#N/A</v>
          </cell>
          <cell r="T2761" t="e">
            <v>#N/A</v>
          </cell>
          <cell r="U2761" t="e">
            <v>#N/A</v>
          </cell>
          <cell r="V2761" t="e">
            <v>#N/A</v>
          </cell>
          <cell r="W2761"/>
          <cell r="X2761" t="e">
            <v>#N/A</v>
          </cell>
          <cell r="Y2761" t="e">
            <v>#N/A</v>
          </cell>
          <cell r="Z2761" t="e">
            <v>#N/A</v>
          </cell>
          <cell r="AA2761"/>
          <cell r="AB2761"/>
          <cell r="AC2761"/>
          <cell r="AD2761"/>
          <cell r="AE2761" t="str">
            <v>ARRU</v>
          </cell>
          <cell r="AF2761" t="str">
            <v>FI</v>
          </cell>
          <cell r="AG2761"/>
          <cell r="AH2761"/>
        </row>
        <row r="2762">
          <cell r="A2762">
            <v>231039</v>
          </cell>
          <cell r="B2762">
            <v>1000</v>
          </cell>
          <cell r="C2762">
            <v>1035</v>
          </cell>
          <cell r="D2762" t="str">
            <v>SAKO</v>
          </cell>
          <cell r="E2762" t="str">
            <v/>
          </cell>
          <cell r="F2762" t="str">
            <v>X</v>
          </cell>
          <cell r="G2762" t="str">
            <v>LOANS FROM RAYCE EUR</v>
          </cell>
          <cell r="H2762" t="str">
            <v>LOANS FROM AFFILIATES RAYCE EURL</v>
          </cell>
          <cell r="I2762" t="str">
            <v>P1680</v>
          </cell>
          <cell r="J2762" t="e">
            <v>#N/A</v>
          </cell>
          <cell r="K2762" t="e">
            <v>#N/A</v>
          </cell>
          <cell r="L2762"/>
          <cell r="M2762"/>
          <cell r="N2762" t="e">
            <v>#N/A</v>
          </cell>
          <cell r="O2762" t="e">
            <v>#N/A</v>
          </cell>
          <cell r="P2762" t="e">
            <v>#N/A</v>
          </cell>
          <cell r="Q2762" t="e">
            <v>#N/A</v>
          </cell>
          <cell r="R2762" t="e">
            <v>#N/A</v>
          </cell>
          <cell r="S2762" t="e">
            <v>#N/A</v>
          </cell>
          <cell r="T2762" t="e">
            <v>#N/A</v>
          </cell>
          <cell r="U2762" t="e">
            <v>#N/A</v>
          </cell>
          <cell r="V2762" t="e">
            <v>#N/A</v>
          </cell>
          <cell r="W2762"/>
          <cell r="X2762" t="e">
            <v>#N/A</v>
          </cell>
          <cell r="Y2762" t="e">
            <v>#N/A</v>
          </cell>
          <cell r="Z2762" t="e">
            <v>#N/A</v>
          </cell>
          <cell r="AA2762"/>
          <cell r="AB2762"/>
          <cell r="AC2762"/>
          <cell r="AD2762"/>
          <cell r="AE2762" t="str">
            <v>ARRU</v>
          </cell>
          <cell r="AF2762" t="str">
            <v>FI</v>
          </cell>
          <cell r="AG2762"/>
          <cell r="AH2762"/>
        </row>
        <row r="2763">
          <cell r="A2763">
            <v>231041</v>
          </cell>
          <cell r="B2763">
            <v>1000</v>
          </cell>
          <cell r="C2763">
            <v>1035</v>
          </cell>
          <cell r="D2763" t="str">
            <v>SAKO</v>
          </cell>
          <cell r="E2763" t="str">
            <v/>
          </cell>
          <cell r="F2763" t="str">
            <v>X</v>
          </cell>
          <cell r="G2763" t="str">
            <v>LOANS FROM RAY EST H</v>
          </cell>
          <cell r="H2763" t="str">
            <v>LOANS FROM AFFILIATES RAYESTATE HOLDING</v>
          </cell>
          <cell r="I2763" t="str">
            <v>P1680</v>
          </cell>
          <cell r="J2763" t="e">
            <v>#N/A</v>
          </cell>
          <cell r="K2763" t="e">
            <v>#N/A</v>
          </cell>
          <cell r="L2763"/>
          <cell r="M2763"/>
          <cell r="N2763" t="e">
            <v>#N/A</v>
          </cell>
          <cell r="O2763" t="e">
            <v>#N/A</v>
          </cell>
          <cell r="P2763" t="e">
            <v>#N/A</v>
          </cell>
          <cell r="Q2763" t="e">
            <v>#N/A</v>
          </cell>
          <cell r="R2763" t="e">
            <v>#N/A</v>
          </cell>
          <cell r="S2763" t="e">
            <v>#N/A</v>
          </cell>
          <cell r="T2763" t="e">
            <v>#N/A</v>
          </cell>
          <cell r="U2763" t="e">
            <v>#N/A</v>
          </cell>
          <cell r="V2763" t="e">
            <v>#N/A</v>
          </cell>
          <cell r="W2763"/>
          <cell r="X2763" t="e">
            <v>#N/A</v>
          </cell>
          <cell r="Y2763" t="e">
            <v>#N/A</v>
          </cell>
          <cell r="Z2763" t="e">
            <v>#N/A</v>
          </cell>
          <cell r="AA2763"/>
          <cell r="AB2763"/>
          <cell r="AC2763"/>
          <cell r="AD2763"/>
          <cell r="AE2763" t="str">
            <v>ARRU</v>
          </cell>
          <cell r="AF2763" t="str">
            <v>FI</v>
          </cell>
          <cell r="AG2763"/>
          <cell r="AH2763"/>
        </row>
        <row r="2764">
          <cell r="A2764">
            <v>231042</v>
          </cell>
          <cell r="B2764">
            <v>1000</v>
          </cell>
          <cell r="C2764">
            <v>1035</v>
          </cell>
          <cell r="D2764" t="str">
            <v>SAKO</v>
          </cell>
          <cell r="E2764" t="str">
            <v/>
          </cell>
          <cell r="F2764" t="str">
            <v>X</v>
          </cell>
          <cell r="G2764" t="str">
            <v>LOANS FROM ARCNA</v>
          </cell>
          <cell r="H2764" t="str">
            <v>LOANS FROM AFFILIATES ARCNA</v>
          </cell>
          <cell r="I2764" t="str">
            <v>P1680</v>
          </cell>
          <cell r="J2764" t="e">
            <v>#N/A</v>
          </cell>
          <cell r="K2764" t="e">
            <v>#N/A</v>
          </cell>
          <cell r="L2764"/>
          <cell r="M2764"/>
          <cell r="N2764" t="e">
            <v>#N/A</v>
          </cell>
          <cell r="O2764" t="e">
            <v>#N/A</v>
          </cell>
          <cell r="P2764" t="e">
            <v>#N/A</v>
          </cell>
          <cell r="Q2764" t="e">
            <v>#N/A</v>
          </cell>
          <cell r="R2764" t="e">
            <v>#N/A</v>
          </cell>
          <cell r="S2764" t="e">
            <v>#N/A</v>
          </cell>
          <cell r="T2764" t="e">
            <v>#N/A</v>
          </cell>
          <cell r="U2764" t="e">
            <v>#N/A</v>
          </cell>
          <cell r="V2764" t="e">
            <v>#N/A</v>
          </cell>
          <cell r="W2764"/>
          <cell r="X2764" t="e">
            <v>#N/A</v>
          </cell>
          <cell r="Y2764" t="e">
            <v>#N/A</v>
          </cell>
          <cell r="Z2764" t="e">
            <v>#N/A</v>
          </cell>
          <cell r="AA2764"/>
          <cell r="AB2764"/>
          <cell r="AC2764"/>
          <cell r="AD2764"/>
          <cell r="AE2764" t="str">
            <v>ARRU</v>
          </cell>
          <cell r="AF2764" t="str">
            <v>FI</v>
          </cell>
          <cell r="AG2764"/>
          <cell r="AH2764"/>
        </row>
        <row r="2765">
          <cell r="A2765">
            <v>231074</v>
          </cell>
          <cell r="B2765">
            <v>1000</v>
          </cell>
          <cell r="C2765">
            <v>1035</v>
          </cell>
          <cell r="D2765" t="str">
            <v>SAKO</v>
          </cell>
          <cell r="E2765" t="str">
            <v/>
          </cell>
          <cell r="F2765" t="str">
            <v>X</v>
          </cell>
          <cell r="G2765" t="str">
            <v>LOANS FROM ARTMX HLD</v>
          </cell>
          <cell r="H2765" t="str">
            <v>LOANS FROM AFFILIATES AR TINNERMAN MEXICO HOLDING</v>
          </cell>
          <cell r="I2765" t="str">
            <v>P1680</v>
          </cell>
          <cell r="J2765" t="e">
            <v>#N/A</v>
          </cell>
          <cell r="K2765" t="e">
            <v>#N/A</v>
          </cell>
          <cell r="L2765"/>
          <cell r="M2765"/>
          <cell r="N2765" t="e">
            <v>#N/A</v>
          </cell>
          <cell r="O2765" t="e">
            <v>#N/A</v>
          </cell>
          <cell r="P2765" t="e">
            <v>#N/A</v>
          </cell>
          <cell r="Q2765" t="e">
            <v>#N/A</v>
          </cell>
          <cell r="R2765" t="e">
            <v>#N/A</v>
          </cell>
          <cell r="S2765" t="e">
            <v>#N/A</v>
          </cell>
          <cell r="T2765" t="e">
            <v>#N/A</v>
          </cell>
          <cell r="U2765" t="e">
            <v>#N/A</v>
          </cell>
          <cell r="V2765">
            <v>0</v>
          </cell>
          <cell r="W2765"/>
          <cell r="X2765">
            <v>0</v>
          </cell>
          <cell r="Y2765" t="e">
            <v>#N/A</v>
          </cell>
          <cell r="Z2765" t="e">
            <v>#N/A</v>
          </cell>
          <cell r="AA2765"/>
          <cell r="AB2765"/>
          <cell r="AC2765"/>
          <cell r="AD2765"/>
          <cell r="AE2765" t="str">
            <v>ARRU</v>
          </cell>
          <cell r="AF2765" t="str">
            <v>FI</v>
          </cell>
          <cell r="AG2765"/>
          <cell r="AH2765"/>
        </row>
        <row r="2766">
          <cell r="A2766">
            <v>231075</v>
          </cell>
          <cell r="B2766">
            <v>1000</v>
          </cell>
          <cell r="C2766">
            <v>1035</v>
          </cell>
          <cell r="D2766" t="str">
            <v>SAKO</v>
          </cell>
          <cell r="E2766" t="str">
            <v/>
          </cell>
          <cell r="F2766" t="str">
            <v>X</v>
          </cell>
          <cell r="G2766" t="str">
            <v>LOANS FROM ARAZ</v>
          </cell>
          <cell r="H2766" t="str">
            <v>LOANS FROM AFFILIATES ARAZ</v>
          </cell>
          <cell r="I2766" t="str">
            <v>P1680</v>
          </cell>
          <cell r="J2766" t="e">
            <v>#N/A</v>
          </cell>
          <cell r="K2766" t="e">
            <v>#N/A</v>
          </cell>
          <cell r="L2766"/>
          <cell r="M2766"/>
          <cell r="N2766" t="e">
            <v>#N/A</v>
          </cell>
          <cell r="O2766" t="e">
            <v>#N/A</v>
          </cell>
          <cell r="P2766" t="e">
            <v>#N/A</v>
          </cell>
          <cell r="Q2766" t="e">
            <v>#N/A</v>
          </cell>
          <cell r="R2766" t="e">
            <v>#N/A</v>
          </cell>
          <cell r="S2766" t="e">
            <v>#N/A</v>
          </cell>
          <cell r="T2766" t="e">
            <v>#N/A</v>
          </cell>
          <cell r="U2766" t="e">
            <v>#N/A</v>
          </cell>
          <cell r="V2766" t="e">
            <v>#N/A</v>
          </cell>
          <cell r="W2766"/>
          <cell r="X2766" t="e">
            <v>#N/A</v>
          </cell>
          <cell r="Y2766" t="e">
            <v>#N/A</v>
          </cell>
          <cell r="Z2766" t="e">
            <v>#N/A</v>
          </cell>
          <cell r="AA2766"/>
          <cell r="AB2766"/>
          <cell r="AC2766"/>
          <cell r="AD2766"/>
          <cell r="AE2766" t="str">
            <v>ARRU</v>
          </cell>
          <cell r="AF2766" t="str">
            <v>FI</v>
          </cell>
          <cell r="AG2766"/>
          <cell r="AH2766"/>
        </row>
        <row r="2767">
          <cell r="A2767">
            <v>231110</v>
          </cell>
          <cell r="B2767">
            <v>1000</v>
          </cell>
          <cell r="C2767">
            <v>1035</v>
          </cell>
          <cell r="D2767" t="str">
            <v>SAKO</v>
          </cell>
          <cell r="E2767" t="str">
            <v/>
          </cell>
          <cell r="F2767" t="str">
            <v>X</v>
          </cell>
          <cell r="G2767" t="str">
            <v>ADV. FROM AR SCS</v>
          </cell>
          <cell r="H2767" t="str">
            <v>ADVANCE FROM AFFILIATES AR SCS</v>
          </cell>
          <cell r="I2767" t="str">
            <v>P1680</v>
          </cell>
          <cell r="J2767" t="e">
            <v>#N/A</v>
          </cell>
          <cell r="K2767" t="e">
            <v>#N/A</v>
          </cell>
          <cell r="L2767"/>
          <cell r="M2767"/>
          <cell r="N2767" t="e">
            <v>#N/A</v>
          </cell>
          <cell r="O2767" t="e">
            <v>#N/A</v>
          </cell>
          <cell r="P2767" t="e">
            <v>#N/A</v>
          </cell>
          <cell r="Q2767" t="e">
            <v>#N/A</v>
          </cell>
          <cell r="R2767" t="e">
            <v>#N/A</v>
          </cell>
          <cell r="S2767" t="e">
            <v>#N/A</v>
          </cell>
          <cell r="T2767" t="e">
            <v>#N/A</v>
          </cell>
          <cell r="U2767" t="e">
            <v>#N/A</v>
          </cell>
          <cell r="V2767" t="e">
            <v>#N/A</v>
          </cell>
          <cell r="W2767"/>
          <cell r="X2767" t="e">
            <v>#N/A</v>
          </cell>
          <cell r="Y2767" t="e">
            <v>#N/A</v>
          </cell>
          <cell r="Z2767" t="e">
            <v>#N/A</v>
          </cell>
          <cell r="AA2767"/>
          <cell r="AB2767"/>
          <cell r="AC2767"/>
          <cell r="AD2767"/>
          <cell r="AE2767" t="str">
            <v>ARRU</v>
          </cell>
          <cell r="AF2767" t="str">
            <v>FI</v>
          </cell>
          <cell r="AG2767"/>
          <cell r="AH2767"/>
        </row>
        <row r="2768">
          <cell r="A2768">
            <v>231210</v>
          </cell>
          <cell r="B2768">
            <v>1000</v>
          </cell>
          <cell r="C2768">
            <v>1035</v>
          </cell>
          <cell r="D2768" t="str">
            <v>SAKO</v>
          </cell>
          <cell r="E2768" t="str">
            <v/>
          </cell>
          <cell r="F2768" t="str">
            <v>X</v>
          </cell>
          <cell r="G2768" t="str">
            <v>LOAN FROM AR SCS</v>
          </cell>
          <cell r="H2768" t="str">
            <v>LOAN FROM AFFILIATES AR SCS 06/2011</v>
          </cell>
          <cell r="I2768" t="str">
            <v>P1680</v>
          </cell>
          <cell r="J2768" t="e">
            <v>#N/A</v>
          </cell>
          <cell r="K2768" t="e">
            <v>#N/A</v>
          </cell>
          <cell r="L2768"/>
          <cell r="M2768"/>
          <cell r="N2768" t="e">
            <v>#N/A</v>
          </cell>
          <cell r="O2768" t="e">
            <v>#N/A</v>
          </cell>
          <cell r="P2768" t="e">
            <v>#N/A</v>
          </cell>
          <cell r="Q2768" t="e">
            <v>#N/A</v>
          </cell>
          <cell r="R2768" t="e">
            <v>#N/A</v>
          </cell>
          <cell r="S2768" t="e">
            <v>#N/A</v>
          </cell>
          <cell r="T2768" t="e">
            <v>#N/A</v>
          </cell>
          <cell r="U2768" t="e">
            <v>#N/A</v>
          </cell>
          <cell r="V2768" t="e">
            <v>#N/A</v>
          </cell>
          <cell r="W2768"/>
          <cell r="X2768" t="e">
            <v>#N/A</v>
          </cell>
          <cell r="Y2768" t="e">
            <v>#N/A</v>
          </cell>
          <cell r="Z2768" t="e">
            <v>#N/A</v>
          </cell>
          <cell r="AA2768"/>
          <cell r="AB2768"/>
          <cell r="AC2768"/>
          <cell r="AD2768"/>
          <cell r="AE2768" t="str">
            <v>ARRU</v>
          </cell>
          <cell r="AF2768" t="str">
            <v>FI</v>
          </cell>
          <cell r="AG2768"/>
          <cell r="AH2768"/>
        </row>
        <row r="2769">
          <cell r="A2769">
            <v>232000</v>
          </cell>
          <cell r="B2769">
            <v>1000</v>
          </cell>
          <cell r="C2769">
            <v>1035</v>
          </cell>
          <cell r="D2769" t="str">
            <v>SAKO</v>
          </cell>
          <cell r="E2769" t="str">
            <v/>
          </cell>
          <cell r="F2769" t="str">
            <v>X</v>
          </cell>
          <cell r="G2769" t="str">
            <v>EMPLPROFIT SHARING</v>
          </cell>
          <cell r="H2769" t="str">
            <v>EMPLOYEES PROFIT SHARING</v>
          </cell>
          <cell r="I2769" t="str">
            <v>P1680</v>
          </cell>
          <cell r="J2769" t="e">
            <v>#N/A</v>
          </cell>
          <cell r="K2769" t="e">
            <v>#N/A</v>
          </cell>
          <cell r="L2769"/>
          <cell r="M2769"/>
          <cell r="N2769" t="e">
            <v>#N/A</v>
          </cell>
          <cell r="O2769" t="e">
            <v>#N/A</v>
          </cell>
          <cell r="P2769" t="e">
            <v>#N/A</v>
          </cell>
          <cell r="Q2769" t="e">
            <v>#N/A</v>
          </cell>
          <cell r="R2769" t="e">
            <v>#N/A</v>
          </cell>
          <cell r="S2769" t="e">
            <v>#N/A</v>
          </cell>
          <cell r="T2769" t="e">
            <v>#N/A</v>
          </cell>
          <cell r="U2769" t="e">
            <v>#N/A</v>
          </cell>
          <cell r="V2769" t="e">
            <v>#N/A</v>
          </cell>
          <cell r="W2769"/>
          <cell r="X2769" t="e">
            <v>#N/A</v>
          </cell>
          <cell r="Y2769" t="e">
            <v>#N/A</v>
          </cell>
          <cell r="Z2769" t="e">
            <v>#N/A</v>
          </cell>
          <cell r="AA2769"/>
          <cell r="AB2769"/>
          <cell r="AC2769"/>
          <cell r="AD2769"/>
          <cell r="AE2769" t="str">
            <v>ARRU</v>
          </cell>
          <cell r="AF2769" t="str">
            <v>FI</v>
          </cell>
          <cell r="AG2769"/>
          <cell r="AH2769"/>
        </row>
        <row r="2770">
          <cell r="A2770">
            <v>232010</v>
          </cell>
          <cell r="B2770">
            <v>1000</v>
          </cell>
          <cell r="C2770">
            <v>1035</v>
          </cell>
          <cell r="D2770" t="str">
            <v>SAKO</v>
          </cell>
          <cell r="E2770" t="str">
            <v/>
          </cell>
          <cell r="F2770" t="str">
            <v>X</v>
          </cell>
          <cell r="G2770" t="str">
            <v>EMPLPROFIT SHARING</v>
          </cell>
          <cell r="H2770" t="str">
            <v>EMPLOYEES PROFIT SHARING</v>
          </cell>
          <cell r="I2770" t="str">
            <v>P1680</v>
          </cell>
          <cell r="J2770" t="e">
            <v>#N/A</v>
          </cell>
          <cell r="K2770" t="e">
            <v>#N/A</v>
          </cell>
          <cell r="L2770"/>
          <cell r="M2770"/>
          <cell r="N2770" t="e">
            <v>#N/A</v>
          </cell>
          <cell r="O2770" t="e">
            <v>#N/A</v>
          </cell>
          <cell r="P2770" t="e">
            <v>#N/A</v>
          </cell>
          <cell r="Q2770" t="e">
            <v>#N/A</v>
          </cell>
          <cell r="R2770" t="e">
            <v>#N/A</v>
          </cell>
          <cell r="S2770" t="e">
            <v>#N/A</v>
          </cell>
          <cell r="T2770" t="e">
            <v>#N/A</v>
          </cell>
          <cell r="U2770" t="e">
            <v>#N/A</v>
          </cell>
          <cell r="V2770" t="e">
            <v>#N/A</v>
          </cell>
          <cell r="W2770"/>
          <cell r="X2770" t="e">
            <v>#N/A</v>
          </cell>
          <cell r="Y2770" t="e">
            <v>#N/A</v>
          </cell>
          <cell r="Z2770" t="e">
            <v>#N/A</v>
          </cell>
          <cell r="AA2770"/>
          <cell r="AB2770"/>
          <cell r="AC2770"/>
          <cell r="AD2770"/>
          <cell r="AE2770" t="str">
            <v>ARRU</v>
          </cell>
          <cell r="AF2770" t="str">
            <v>FI</v>
          </cell>
          <cell r="AG2770"/>
          <cell r="AH2770"/>
        </row>
        <row r="2771">
          <cell r="A2771">
            <v>232100</v>
          </cell>
          <cell r="B2771">
            <v>1000</v>
          </cell>
          <cell r="C2771">
            <v>1035</v>
          </cell>
          <cell r="D2771" t="str">
            <v>SAKO</v>
          </cell>
          <cell r="E2771" t="str">
            <v/>
          </cell>
          <cell r="F2771" t="str">
            <v>X</v>
          </cell>
          <cell r="G2771" t="str">
            <v>EMPLPROFIT SHARING</v>
          </cell>
          <cell r="H2771" t="str">
            <v>EMPLOYEES PROFIT SHARING, ACCRUED INTEREST</v>
          </cell>
          <cell r="I2771" t="str">
            <v>P1688</v>
          </cell>
          <cell r="J2771" t="e">
            <v>#N/A</v>
          </cell>
          <cell r="K2771" t="e">
            <v>#N/A</v>
          </cell>
          <cell r="L2771"/>
          <cell r="M2771"/>
          <cell r="N2771" t="e">
            <v>#N/A</v>
          </cell>
          <cell r="O2771" t="e">
            <v>#N/A</v>
          </cell>
          <cell r="P2771" t="e">
            <v>#N/A</v>
          </cell>
          <cell r="Q2771" t="e">
            <v>#N/A</v>
          </cell>
          <cell r="R2771" t="e">
            <v>#N/A</v>
          </cell>
          <cell r="S2771" t="e">
            <v>#N/A</v>
          </cell>
          <cell r="T2771" t="e">
            <v>#N/A</v>
          </cell>
          <cell r="U2771" t="e">
            <v>#N/A</v>
          </cell>
          <cell r="V2771" t="e">
            <v>#N/A</v>
          </cell>
          <cell r="W2771"/>
          <cell r="X2771" t="e">
            <v>#N/A</v>
          </cell>
          <cell r="Y2771" t="e">
            <v>#N/A</v>
          </cell>
          <cell r="Z2771" t="e">
            <v>#N/A</v>
          </cell>
          <cell r="AA2771"/>
          <cell r="AB2771"/>
          <cell r="AC2771"/>
          <cell r="AD2771"/>
          <cell r="AE2771" t="str">
            <v>ARRU</v>
          </cell>
          <cell r="AF2771" t="str">
            <v>FI</v>
          </cell>
          <cell r="AG2771"/>
          <cell r="AH2771"/>
        </row>
        <row r="2772">
          <cell r="A2772">
            <v>233000</v>
          </cell>
          <cell r="B2772">
            <v>1000</v>
          </cell>
          <cell r="C2772">
            <v>1035</v>
          </cell>
          <cell r="D2772" t="str">
            <v>SAKO</v>
          </cell>
          <cell r="E2772" t="str">
            <v/>
          </cell>
          <cell r="F2772" t="str">
            <v>X</v>
          </cell>
          <cell r="G2772" t="str">
            <v>LOANS FROM SHAREH</v>
          </cell>
          <cell r="H2772" t="str">
            <v>LOANS FROM SHAREHOLDERS</v>
          </cell>
          <cell r="I2772" t="str">
            <v>P1680</v>
          </cell>
          <cell r="J2772" t="e">
            <v>#N/A</v>
          </cell>
          <cell r="K2772" t="e">
            <v>#N/A</v>
          </cell>
          <cell r="L2772"/>
          <cell r="M2772"/>
          <cell r="N2772" t="e">
            <v>#N/A</v>
          </cell>
          <cell r="O2772" t="e">
            <v>#N/A</v>
          </cell>
          <cell r="P2772" t="e">
            <v>#N/A</v>
          </cell>
          <cell r="Q2772" t="e">
            <v>#N/A</v>
          </cell>
          <cell r="R2772" t="e">
            <v>#N/A</v>
          </cell>
          <cell r="S2772" t="e">
            <v>#N/A</v>
          </cell>
          <cell r="T2772" t="e">
            <v>#N/A</v>
          </cell>
          <cell r="U2772" t="e">
            <v>#N/A</v>
          </cell>
          <cell r="V2772" t="e">
            <v>#N/A</v>
          </cell>
          <cell r="W2772"/>
          <cell r="X2772" t="e">
            <v>#N/A</v>
          </cell>
          <cell r="Y2772" t="e">
            <v>#N/A</v>
          </cell>
          <cell r="Z2772" t="e">
            <v>#N/A</v>
          </cell>
          <cell r="AA2772"/>
          <cell r="AB2772"/>
          <cell r="AC2772"/>
          <cell r="AD2772"/>
          <cell r="AE2772" t="str">
            <v>ARRU</v>
          </cell>
          <cell r="AF2772" t="str">
            <v>FI</v>
          </cell>
          <cell r="AG2772"/>
          <cell r="AH2772"/>
        </row>
        <row r="2773">
          <cell r="A2773">
            <v>233400</v>
          </cell>
          <cell r="B2773">
            <v>1000</v>
          </cell>
          <cell r="C2773">
            <v>1035</v>
          </cell>
          <cell r="D2773" t="str">
            <v>SAKO</v>
          </cell>
          <cell r="E2773" t="str">
            <v/>
          </cell>
          <cell r="F2773" t="str">
            <v>X</v>
          </cell>
          <cell r="G2773" t="str">
            <v>DEPOSITS RECEIVED</v>
          </cell>
          <cell r="H2773" t="str">
            <v>DEPOSITS RECEIVED</v>
          </cell>
          <cell r="I2773" t="str">
            <v>P1680</v>
          </cell>
          <cell r="J2773" t="e">
            <v>#N/A</v>
          </cell>
          <cell r="K2773" t="e">
            <v>#N/A</v>
          </cell>
          <cell r="L2773"/>
          <cell r="M2773"/>
          <cell r="N2773" t="e">
            <v>#N/A</v>
          </cell>
          <cell r="O2773" t="e">
            <v>#N/A</v>
          </cell>
          <cell r="P2773" t="e">
            <v>#N/A</v>
          </cell>
          <cell r="Q2773" t="e">
            <v>#N/A</v>
          </cell>
          <cell r="R2773" t="e">
            <v>#N/A</v>
          </cell>
          <cell r="S2773" t="e">
            <v>#N/A</v>
          </cell>
          <cell r="T2773" t="e">
            <v>#N/A</v>
          </cell>
          <cell r="U2773" t="e">
            <v>#N/A</v>
          </cell>
          <cell r="V2773" t="e">
            <v>#N/A</v>
          </cell>
          <cell r="W2773"/>
          <cell r="X2773" t="e">
            <v>#N/A</v>
          </cell>
          <cell r="Y2773" t="e">
            <v>#N/A</v>
          </cell>
          <cell r="Z2773" t="e">
            <v>#N/A</v>
          </cell>
          <cell r="AA2773"/>
          <cell r="AB2773"/>
          <cell r="AC2773"/>
          <cell r="AD2773"/>
          <cell r="AE2773" t="str">
            <v>ARRU</v>
          </cell>
          <cell r="AF2773" t="str">
            <v>FI</v>
          </cell>
          <cell r="AG2773"/>
          <cell r="AH2773"/>
        </row>
        <row r="2774">
          <cell r="A2774">
            <v>233800</v>
          </cell>
          <cell r="B2774">
            <v>1000</v>
          </cell>
          <cell r="C2774">
            <v>1035</v>
          </cell>
          <cell r="D2774" t="str">
            <v>SAKO</v>
          </cell>
          <cell r="E2774" t="str">
            <v/>
          </cell>
          <cell r="F2774" t="str">
            <v>X</v>
          </cell>
          <cell r="G2774" t="str">
            <v>OTHERS</v>
          </cell>
          <cell r="H2774" t="str">
            <v>OTHERS</v>
          </cell>
          <cell r="I2774" t="str">
            <v>P4550</v>
          </cell>
          <cell r="J2774" t="e">
            <v>#N/A</v>
          </cell>
          <cell r="K2774" t="e">
            <v>#N/A</v>
          </cell>
          <cell r="L2774"/>
          <cell r="M2774"/>
          <cell r="N2774" t="e">
            <v>#N/A</v>
          </cell>
          <cell r="O2774" t="e">
            <v>#N/A</v>
          </cell>
          <cell r="P2774" t="e">
            <v>#N/A</v>
          </cell>
          <cell r="Q2774" t="e">
            <v>#N/A</v>
          </cell>
          <cell r="R2774" t="e">
            <v>#N/A</v>
          </cell>
          <cell r="S2774" t="e">
            <v>#N/A</v>
          </cell>
          <cell r="T2774" t="e">
            <v>#N/A</v>
          </cell>
          <cell r="U2774" t="e">
            <v>#N/A</v>
          </cell>
          <cell r="V2774" t="e">
            <v>#N/A</v>
          </cell>
          <cell r="W2774"/>
          <cell r="X2774" t="e">
            <v>#N/A</v>
          </cell>
          <cell r="Y2774" t="e">
            <v>#N/A</v>
          </cell>
          <cell r="Z2774" t="e">
            <v>#N/A</v>
          </cell>
          <cell r="AA2774"/>
          <cell r="AB2774"/>
          <cell r="AC2774"/>
          <cell r="AD2774"/>
          <cell r="AE2774" t="str">
            <v>ARRU</v>
          </cell>
          <cell r="AF2774" t="str">
            <v>FI</v>
          </cell>
          <cell r="AG2774"/>
          <cell r="AH2774"/>
        </row>
        <row r="2775">
          <cell r="A2775">
            <v>240080</v>
          </cell>
          <cell r="B2775">
            <v>1000</v>
          </cell>
          <cell r="C2775">
            <v>1035</v>
          </cell>
          <cell r="D2775" t="str">
            <v>SAKO</v>
          </cell>
          <cell r="E2775" t="str">
            <v/>
          </cell>
          <cell r="F2775" t="str">
            <v>X</v>
          </cell>
          <cell r="G2775" t="str">
            <v>RESPENS  PLAN EMPL</v>
          </cell>
          <cell r="H2775" t="str">
            <v>RESERVE FOR PENSION PLAN EMPLOYEES</v>
          </cell>
          <cell r="I2775" t="str">
            <v>P1530</v>
          </cell>
          <cell r="J2775" t="e">
            <v>#N/A</v>
          </cell>
          <cell r="K2775" t="e">
            <v>#N/A</v>
          </cell>
          <cell r="L2775"/>
          <cell r="M2775"/>
          <cell r="N2775" t="e">
            <v>#N/A</v>
          </cell>
          <cell r="O2775" t="e">
            <v>#N/A</v>
          </cell>
          <cell r="P2775" t="e">
            <v>#N/A</v>
          </cell>
          <cell r="Q2775" t="e">
            <v>#N/A</v>
          </cell>
          <cell r="R2775" t="e">
            <v>#N/A</v>
          </cell>
          <cell r="S2775" t="e">
            <v>#N/A</v>
          </cell>
          <cell r="T2775" t="e">
            <v>#N/A</v>
          </cell>
          <cell r="U2775" t="e">
            <v>#N/A</v>
          </cell>
          <cell r="V2775" t="e">
            <v>#N/A</v>
          </cell>
          <cell r="W2775"/>
          <cell r="X2775" t="e">
            <v>#N/A</v>
          </cell>
          <cell r="Y2775" t="e">
            <v>#N/A</v>
          </cell>
          <cell r="Z2775" t="e">
            <v>#N/A</v>
          </cell>
          <cell r="AA2775"/>
          <cell r="AB2775"/>
          <cell r="AC2775"/>
          <cell r="AD2775"/>
          <cell r="AE2775" t="str">
            <v>ARRU</v>
          </cell>
          <cell r="AF2775" t="str">
            <v>FI</v>
          </cell>
          <cell r="AG2775"/>
          <cell r="AH2775"/>
        </row>
        <row r="2776">
          <cell r="A2776">
            <v>240180</v>
          </cell>
          <cell r="B2776">
            <v>1000</v>
          </cell>
          <cell r="C2776">
            <v>1035</v>
          </cell>
          <cell r="D2776" t="str">
            <v>SAKO</v>
          </cell>
          <cell r="E2776" t="str">
            <v/>
          </cell>
          <cell r="F2776" t="str">
            <v>X</v>
          </cell>
          <cell r="G2776" t="str">
            <v>RESPENS PLAN RETIRE</v>
          </cell>
          <cell r="H2776" t="str">
            <v>RESERVE FOR PENSION PLAN RETIRED PEOPLE</v>
          </cell>
          <cell r="I2776" t="str">
            <v>P1530</v>
          </cell>
          <cell r="J2776" t="e">
            <v>#N/A</v>
          </cell>
          <cell r="K2776" t="e">
            <v>#N/A</v>
          </cell>
          <cell r="L2776"/>
          <cell r="M2776"/>
          <cell r="N2776" t="e">
            <v>#N/A</v>
          </cell>
          <cell r="O2776" t="e">
            <v>#N/A</v>
          </cell>
          <cell r="P2776" t="e">
            <v>#N/A</v>
          </cell>
          <cell r="Q2776" t="e">
            <v>#N/A</v>
          </cell>
          <cell r="R2776" t="e">
            <v>#N/A</v>
          </cell>
          <cell r="S2776" t="e">
            <v>#N/A</v>
          </cell>
          <cell r="T2776" t="e">
            <v>#N/A</v>
          </cell>
          <cell r="U2776" t="e">
            <v>#N/A</v>
          </cell>
          <cell r="V2776" t="e">
            <v>#N/A</v>
          </cell>
          <cell r="W2776"/>
          <cell r="X2776" t="e">
            <v>#N/A</v>
          </cell>
          <cell r="Y2776" t="e">
            <v>#N/A</v>
          </cell>
          <cell r="Z2776" t="e">
            <v>#N/A</v>
          </cell>
          <cell r="AA2776"/>
          <cell r="AB2776"/>
          <cell r="AC2776"/>
          <cell r="AD2776"/>
          <cell r="AE2776" t="str">
            <v>ARRU</v>
          </cell>
          <cell r="AF2776" t="str">
            <v>FI</v>
          </cell>
          <cell r="AG2776"/>
          <cell r="AH2776"/>
        </row>
        <row r="2777">
          <cell r="A2777">
            <v>241080</v>
          </cell>
          <cell r="B2777">
            <v>1000</v>
          </cell>
          <cell r="C2777">
            <v>1035</v>
          </cell>
          <cell r="D2777" t="str">
            <v>SAKO</v>
          </cell>
          <cell r="E2777" t="str">
            <v/>
          </cell>
          <cell r="F2777" t="str">
            <v>X</v>
          </cell>
          <cell r="G2777" t="str">
            <v>LIT CUSTOMERS</v>
          </cell>
          <cell r="H2777" t="str">
            <v>LITIGATION FROM CUSTOMERS</v>
          </cell>
          <cell r="I2777" t="str">
            <v>P1518</v>
          </cell>
          <cell r="J2777" t="e">
            <v>#N/A</v>
          </cell>
          <cell r="K2777" t="e">
            <v>#N/A</v>
          </cell>
          <cell r="L2777"/>
          <cell r="M2777"/>
          <cell r="N2777" t="e">
            <v>#N/A</v>
          </cell>
          <cell r="O2777" t="e">
            <v>#N/A</v>
          </cell>
          <cell r="P2777" t="e">
            <v>#N/A</v>
          </cell>
          <cell r="Q2777" t="e">
            <v>#N/A</v>
          </cell>
          <cell r="R2777" t="e">
            <v>#N/A</v>
          </cell>
          <cell r="S2777" t="e">
            <v>#N/A</v>
          </cell>
          <cell r="T2777" t="e">
            <v>#N/A</v>
          </cell>
          <cell r="U2777" t="e">
            <v>#N/A</v>
          </cell>
          <cell r="V2777" t="e">
            <v>#N/A</v>
          </cell>
          <cell r="W2777"/>
          <cell r="X2777" t="e">
            <v>#N/A</v>
          </cell>
          <cell r="Y2777" t="e">
            <v>#N/A</v>
          </cell>
          <cell r="Z2777" t="e">
            <v>#N/A</v>
          </cell>
          <cell r="AA2777"/>
          <cell r="AB2777"/>
          <cell r="AC2777"/>
          <cell r="AD2777"/>
          <cell r="AE2777" t="str">
            <v>ARRU</v>
          </cell>
          <cell r="AF2777" t="str">
            <v>FI</v>
          </cell>
          <cell r="AG2777"/>
          <cell r="AH2777"/>
        </row>
        <row r="2778">
          <cell r="A2778">
            <v>241180</v>
          </cell>
          <cell r="B2778">
            <v>1000</v>
          </cell>
          <cell r="C2778">
            <v>1035</v>
          </cell>
          <cell r="D2778" t="str">
            <v>SAKO</v>
          </cell>
          <cell r="E2778" t="str">
            <v/>
          </cell>
          <cell r="F2778" t="str">
            <v>X</v>
          </cell>
          <cell r="G2778" t="str">
            <v>LITIGATION F PERSON</v>
          </cell>
          <cell r="H2778" t="str">
            <v>LITIGATION FROM PERSONNEL</v>
          </cell>
          <cell r="I2778" t="str">
            <v>P1518</v>
          </cell>
          <cell r="J2778" t="e">
            <v>#N/A</v>
          </cell>
          <cell r="K2778" t="e">
            <v>#N/A</v>
          </cell>
          <cell r="L2778"/>
          <cell r="M2778"/>
          <cell r="N2778" t="e">
            <v>#N/A</v>
          </cell>
          <cell r="O2778" t="e">
            <v>#N/A</v>
          </cell>
          <cell r="P2778" t="e">
            <v>#N/A</v>
          </cell>
          <cell r="Q2778" t="e">
            <v>#N/A</v>
          </cell>
          <cell r="R2778" t="e">
            <v>#N/A</v>
          </cell>
          <cell r="S2778" t="e">
            <v>#N/A</v>
          </cell>
          <cell r="T2778" t="e">
            <v>#N/A</v>
          </cell>
          <cell r="U2778" t="e">
            <v>#N/A</v>
          </cell>
          <cell r="V2778" t="e">
            <v>#N/A</v>
          </cell>
          <cell r="W2778"/>
          <cell r="X2778" t="e">
            <v>#N/A</v>
          </cell>
          <cell r="Y2778" t="e">
            <v>#N/A</v>
          </cell>
          <cell r="Z2778" t="e">
            <v>#N/A</v>
          </cell>
          <cell r="AA2778"/>
          <cell r="AB2778"/>
          <cell r="AC2778"/>
          <cell r="AD2778"/>
          <cell r="AE2778" t="str">
            <v>ARRU</v>
          </cell>
          <cell r="AF2778" t="str">
            <v>FI</v>
          </cell>
          <cell r="AG2778"/>
          <cell r="AH2778"/>
        </row>
        <row r="2779">
          <cell r="A2779">
            <v>241280</v>
          </cell>
          <cell r="B2779">
            <v>1000</v>
          </cell>
          <cell r="C2779">
            <v>1035</v>
          </cell>
          <cell r="D2779" t="str">
            <v>SAKO</v>
          </cell>
          <cell r="E2779" t="str">
            <v/>
          </cell>
          <cell r="F2779" t="str">
            <v>X</v>
          </cell>
          <cell r="G2779" t="str">
            <v>CURR RISK</v>
          </cell>
          <cell r="H2779" t="str">
            <v>CURRENCY RISK</v>
          </cell>
          <cell r="I2779" t="str">
            <v>P1518</v>
          </cell>
          <cell r="J2779" t="e">
            <v>#N/A</v>
          </cell>
          <cell r="K2779" t="e">
            <v>#N/A</v>
          </cell>
          <cell r="L2779"/>
          <cell r="M2779"/>
          <cell r="N2779" t="e">
            <v>#N/A</v>
          </cell>
          <cell r="O2779" t="e">
            <v>#N/A</v>
          </cell>
          <cell r="P2779" t="e">
            <v>#N/A</v>
          </cell>
          <cell r="Q2779" t="e">
            <v>#N/A</v>
          </cell>
          <cell r="R2779" t="e">
            <v>#N/A</v>
          </cell>
          <cell r="S2779" t="e">
            <v>#N/A</v>
          </cell>
          <cell r="T2779" t="e">
            <v>#N/A</v>
          </cell>
          <cell r="U2779" t="e">
            <v>#N/A</v>
          </cell>
          <cell r="V2779" t="e">
            <v>#N/A</v>
          </cell>
          <cell r="W2779"/>
          <cell r="X2779" t="e">
            <v>#N/A</v>
          </cell>
          <cell r="Y2779" t="e">
            <v>#N/A</v>
          </cell>
          <cell r="Z2779" t="e">
            <v>#N/A</v>
          </cell>
          <cell r="AA2779"/>
          <cell r="AB2779"/>
          <cell r="AC2779"/>
          <cell r="AD2779"/>
          <cell r="AE2779" t="str">
            <v>ARRU</v>
          </cell>
          <cell r="AF2779" t="str">
            <v>FI</v>
          </cell>
          <cell r="AG2779"/>
          <cell r="AH2779"/>
        </row>
        <row r="2780">
          <cell r="A2780">
            <v>241350</v>
          </cell>
          <cell r="B2780">
            <v>1000</v>
          </cell>
          <cell r="C2780">
            <v>1035</v>
          </cell>
          <cell r="D2780" t="str">
            <v>SAKO</v>
          </cell>
          <cell r="E2780" t="str">
            <v/>
          </cell>
          <cell r="F2780" t="str">
            <v>X</v>
          </cell>
          <cell r="G2780" t="str">
            <v>PROV.F/FUTURE LOSS</v>
          </cell>
          <cell r="H2780" t="str">
            <v>PROVISION FOR FUTURE LOSS</v>
          </cell>
          <cell r="I2780" t="str">
            <v>P1518</v>
          </cell>
          <cell r="J2780" t="e">
            <v>#N/A</v>
          </cell>
          <cell r="K2780" t="e">
            <v>#N/A</v>
          </cell>
          <cell r="L2780"/>
          <cell r="M2780"/>
          <cell r="N2780" t="e">
            <v>#N/A</v>
          </cell>
          <cell r="O2780" t="e">
            <v>#N/A</v>
          </cell>
          <cell r="P2780" t="e">
            <v>#N/A</v>
          </cell>
          <cell r="Q2780" t="e">
            <v>#N/A</v>
          </cell>
          <cell r="R2780" t="e">
            <v>#N/A</v>
          </cell>
          <cell r="S2780" t="e">
            <v>#N/A</v>
          </cell>
          <cell r="T2780" t="e">
            <v>#N/A</v>
          </cell>
          <cell r="U2780" t="e">
            <v>#N/A</v>
          </cell>
          <cell r="V2780" t="e">
            <v>#N/A</v>
          </cell>
          <cell r="W2780"/>
          <cell r="X2780" t="e">
            <v>#N/A</v>
          </cell>
          <cell r="Y2780" t="e">
            <v>#N/A</v>
          </cell>
          <cell r="Z2780" t="e">
            <v>#N/A</v>
          </cell>
          <cell r="AA2780"/>
          <cell r="AB2780"/>
          <cell r="AC2780"/>
          <cell r="AD2780"/>
          <cell r="AE2780" t="str">
            <v>ARRU</v>
          </cell>
          <cell r="AF2780" t="str">
            <v>FI</v>
          </cell>
          <cell r="AG2780"/>
          <cell r="AH2780"/>
        </row>
        <row r="2781">
          <cell r="A2781">
            <v>241380</v>
          </cell>
          <cell r="B2781">
            <v>1000</v>
          </cell>
          <cell r="C2781">
            <v>1035</v>
          </cell>
          <cell r="D2781" t="str">
            <v>SAKO</v>
          </cell>
          <cell r="E2781" t="str">
            <v/>
          </cell>
          <cell r="F2781" t="str">
            <v>X</v>
          </cell>
          <cell r="G2781" t="str">
            <v>OTHER RISKS</v>
          </cell>
          <cell r="H2781" t="str">
            <v>OTHER RISKS</v>
          </cell>
          <cell r="I2781" t="str">
            <v>P1518</v>
          </cell>
          <cell r="J2781" t="str">
            <v>RUB</v>
          </cell>
          <cell r="K2781" t="str">
            <v>X</v>
          </cell>
          <cell r="L2781"/>
          <cell r="M2781"/>
          <cell r="N2781" t="str">
            <v>X</v>
          </cell>
          <cell r="O2781">
            <v>0</v>
          </cell>
          <cell r="P2781">
            <v>0</v>
          </cell>
          <cell r="Q2781" t="str">
            <v>9601241380</v>
          </cell>
          <cell r="R2781">
            <v>0</v>
          </cell>
          <cell r="S2781" t="str">
            <v>X</v>
          </cell>
          <cell r="T2781" t="str">
            <v>001</v>
          </cell>
          <cell r="U2781" t="str">
            <v>Z013</v>
          </cell>
          <cell r="V2781" t="e">
            <v>#N/A</v>
          </cell>
          <cell r="W2781"/>
          <cell r="X2781" t="e">
            <v>#N/A</v>
          </cell>
          <cell r="Y2781">
            <v>0</v>
          </cell>
          <cell r="Z2781">
            <v>0</v>
          </cell>
          <cell r="AA2781"/>
          <cell r="AB2781"/>
          <cell r="AC2781"/>
          <cell r="AD2781"/>
          <cell r="AE2781" t="str">
            <v>ARRU</v>
          </cell>
          <cell r="AF2781" t="str">
            <v>FI</v>
          </cell>
          <cell r="AG2781" t="str">
            <v>РезПр(Риски,Штрафы)</v>
          </cell>
          <cell r="AH2781" t="str">
            <v>Резервы прочие (риски, шрафы)</v>
          </cell>
        </row>
        <row r="2782">
          <cell r="A2782">
            <v>241481</v>
          </cell>
          <cell r="B2782">
            <v>1000</v>
          </cell>
          <cell r="C2782">
            <v>1035</v>
          </cell>
          <cell r="D2782" t="str">
            <v>SAKO</v>
          </cell>
          <cell r="E2782" t="str">
            <v/>
          </cell>
          <cell r="F2782" t="str">
            <v>X</v>
          </cell>
          <cell r="G2782" t="str">
            <v>PROVISION FOR REPAIR</v>
          </cell>
          <cell r="H2782" t="str">
            <v>PROVISION FOR REPAIRING</v>
          </cell>
          <cell r="I2782" t="str">
            <v>P1518</v>
          </cell>
          <cell r="J2782" t="e">
            <v>#N/A</v>
          </cell>
          <cell r="K2782" t="e">
            <v>#N/A</v>
          </cell>
          <cell r="L2782"/>
          <cell r="M2782"/>
          <cell r="N2782" t="e">
            <v>#N/A</v>
          </cell>
          <cell r="O2782" t="e">
            <v>#N/A</v>
          </cell>
          <cell r="P2782" t="e">
            <v>#N/A</v>
          </cell>
          <cell r="Q2782" t="e">
            <v>#N/A</v>
          </cell>
          <cell r="R2782" t="e">
            <v>#N/A</v>
          </cell>
          <cell r="S2782" t="e">
            <v>#N/A</v>
          </cell>
          <cell r="T2782" t="e">
            <v>#N/A</v>
          </cell>
          <cell r="U2782" t="e">
            <v>#N/A</v>
          </cell>
          <cell r="V2782" t="e">
            <v>#N/A</v>
          </cell>
          <cell r="W2782"/>
          <cell r="X2782" t="e">
            <v>#N/A</v>
          </cell>
          <cell r="Y2782" t="e">
            <v>#N/A</v>
          </cell>
          <cell r="Z2782" t="e">
            <v>#N/A</v>
          </cell>
          <cell r="AA2782"/>
          <cell r="AB2782"/>
          <cell r="AC2782"/>
          <cell r="AD2782"/>
          <cell r="AE2782" t="str">
            <v>ARRU</v>
          </cell>
          <cell r="AF2782" t="str">
            <v>FI</v>
          </cell>
          <cell r="AG2782"/>
          <cell r="AH2782"/>
        </row>
        <row r="2783">
          <cell r="A2783">
            <v>242080</v>
          </cell>
          <cell r="B2783">
            <v>1000</v>
          </cell>
          <cell r="C2783">
            <v>1035</v>
          </cell>
          <cell r="D2783" t="str">
            <v>SAKO</v>
          </cell>
          <cell r="E2783" t="str">
            <v/>
          </cell>
          <cell r="F2783" t="str">
            <v>X</v>
          </cell>
          <cell r="G2783" t="str">
            <v>RESTRUCTURING PROV</v>
          </cell>
          <cell r="H2783" t="str">
            <v>RESTRUCTURING PROVISIONS</v>
          </cell>
          <cell r="I2783" t="str">
            <v>P1518</v>
          </cell>
          <cell r="J2783" t="e">
            <v>#N/A</v>
          </cell>
          <cell r="K2783" t="e">
            <v>#N/A</v>
          </cell>
          <cell r="L2783"/>
          <cell r="M2783"/>
          <cell r="N2783" t="e">
            <v>#N/A</v>
          </cell>
          <cell r="O2783" t="e">
            <v>#N/A</v>
          </cell>
          <cell r="P2783" t="e">
            <v>#N/A</v>
          </cell>
          <cell r="Q2783" t="e">
            <v>#N/A</v>
          </cell>
          <cell r="R2783" t="e">
            <v>#N/A</v>
          </cell>
          <cell r="S2783" t="e">
            <v>#N/A</v>
          </cell>
          <cell r="T2783" t="e">
            <v>#N/A</v>
          </cell>
          <cell r="U2783" t="e">
            <v>#N/A</v>
          </cell>
          <cell r="V2783" t="e">
            <v>#N/A</v>
          </cell>
          <cell r="W2783"/>
          <cell r="X2783" t="e">
            <v>#N/A</v>
          </cell>
          <cell r="Y2783" t="e">
            <v>#N/A</v>
          </cell>
          <cell r="Z2783" t="e">
            <v>#N/A</v>
          </cell>
          <cell r="AA2783"/>
          <cell r="AB2783"/>
          <cell r="AC2783"/>
          <cell r="AD2783"/>
          <cell r="AE2783" t="str">
            <v>ARRU</v>
          </cell>
          <cell r="AF2783" t="str">
            <v>FI</v>
          </cell>
          <cell r="AG2783"/>
          <cell r="AH2783"/>
        </row>
        <row r="2784">
          <cell r="A2784">
            <v>242180</v>
          </cell>
          <cell r="B2784">
            <v>1000</v>
          </cell>
          <cell r="C2784">
            <v>1035</v>
          </cell>
          <cell r="D2784" t="str">
            <v>SAKO</v>
          </cell>
          <cell r="E2784" t="str">
            <v/>
          </cell>
          <cell r="F2784" t="str">
            <v>X</v>
          </cell>
          <cell r="G2784" t="str">
            <v>LIFE ANNUITIES</v>
          </cell>
          <cell r="H2784" t="str">
            <v>LIFE ANNUITIES</v>
          </cell>
          <cell r="I2784" t="str">
            <v>P1518</v>
          </cell>
          <cell r="J2784" t="e">
            <v>#N/A</v>
          </cell>
          <cell r="K2784" t="e">
            <v>#N/A</v>
          </cell>
          <cell r="L2784"/>
          <cell r="M2784"/>
          <cell r="N2784" t="e">
            <v>#N/A</v>
          </cell>
          <cell r="O2784" t="e">
            <v>#N/A</v>
          </cell>
          <cell r="P2784" t="e">
            <v>#N/A</v>
          </cell>
          <cell r="Q2784" t="e">
            <v>#N/A</v>
          </cell>
          <cell r="R2784" t="e">
            <v>#N/A</v>
          </cell>
          <cell r="S2784" t="e">
            <v>#N/A</v>
          </cell>
          <cell r="T2784" t="e">
            <v>#N/A</v>
          </cell>
          <cell r="U2784" t="e">
            <v>#N/A</v>
          </cell>
          <cell r="V2784" t="e">
            <v>#N/A</v>
          </cell>
          <cell r="W2784"/>
          <cell r="X2784" t="e">
            <v>#N/A</v>
          </cell>
          <cell r="Y2784" t="e">
            <v>#N/A</v>
          </cell>
          <cell r="Z2784" t="e">
            <v>#N/A</v>
          </cell>
          <cell r="AA2784"/>
          <cell r="AB2784"/>
          <cell r="AC2784"/>
          <cell r="AD2784"/>
          <cell r="AE2784" t="str">
            <v>ARRU</v>
          </cell>
          <cell r="AF2784" t="str">
            <v>FI</v>
          </cell>
          <cell r="AG2784"/>
          <cell r="AH2784"/>
        </row>
        <row r="2785">
          <cell r="A2785">
            <v>242380</v>
          </cell>
          <cell r="B2785">
            <v>1000</v>
          </cell>
          <cell r="C2785">
            <v>1035</v>
          </cell>
          <cell r="D2785" t="str">
            <v>SAKO</v>
          </cell>
          <cell r="E2785" t="str">
            <v/>
          </cell>
          <cell r="F2785" t="str">
            <v>X</v>
          </cell>
          <cell r="G2785" t="str">
            <v>REGPROV INCPRICES</v>
          </cell>
          <cell r="H2785" t="str">
            <v>REGULATED PROVISIONS FOR INCREASED PRICES</v>
          </cell>
          <cell r="I2785" t="str">
            <v>P1419</v>
          </cell>
          <cell r="J2785" t="e">
            <v>#N/A</v>
          </cell>
          <cell r="K2785" t="e">
            <v>#N/A</v>
          </cell>
          <cell r="L2785"/>
          <cell r="M2785"/>
          <cell r="N2785" t="e">
            <v>#N/A</v>
          </cell>
          <cell r="O2785" t="e">
            <v>#N/A</v>
          </cell>
          <cell r="P2785" t="e">
            <v>#N/A</v>
          </cell>
          <cell r="Q2785" t="e">
            <v>#N/A</v>
          </cell>
          <cell r="R2785" t="e">
            <v>#N/A</v>
          </cell>
          <cell r="S2785" t="e">
            <v>#N/A</v>
          </cell>
          <cell r="T2785" t="e">
            <v>#N/A</v>
          </cell>
          <cell r="U2785" t="e">
            <v>#N/A</v>
          </cell>
          <cell r="V2785" t="e">
            <v>#N/A</v>
          </cell>
          <cell r="W2785"/>
          <cell r="X2785" t="e">
            <v>#N/A</v>
          </cell>
          <cell r="Y2785" t="e">
            <v>#N/A</v>
          </cell>
          <cell r="Z2785" t="e">
            <v>#N/A</v>
          </cell>
          <cell r="AA2785"/>
          <cell r="AB2785"/>
          <cell r="AC2785"/>
          <cell r="AD2785"/>
          <cell r="AE2785" t="str">
            <v>ARRU</v>
          </cell>
          <cell r="AF2785" t="str">
            <v>FI</v>
          </cell>
          <cell r="AG2785"/>
          <cell r="AH2785"/>
        </row>
        <row r="2786">
          <cell r="A2786">
            <v>242480</v>
          </cell>
          <cell r="B2786">
            <v>1000</v>
          </cell>
          <cell r="C2786">
            <v>1035</v>
          </cell>
          <cell r="D2786" t="str">
            <v>SAKO</v>
          </cell>
          <cell r="E2786" t="str">
            <v/>
          </cell>
          <cell r="F2786" t="str">
            <v>X</v>
          </cell>
          <cell r="G2786" t="str">
            <v>REGULATED PROVISION</v>
          </cell>
          <cell r="H2786" t="str">
            <v>REGULATED PROVISION</v>
          </cell>
          <cell r="I2786" t="str">
            <v>P1419</v>
          </cell>
          <cell r="J2786" t="e">
            <v>#N/A</v>
          </cell>
          <cell r="K2786" t="e">
            <v>#N/A</v>
          </cell>
          <cell r="L2786"/>
          <cell r="M2786"/>
          <cell r="N2786" t="e">
            <v>#N/A</v>
          </cell>
          <cell r="O2786" t="e">
            <v>#N/A</v>
          </cell>
          <cell r="P2786" t="e">
            <v>#N/A</v>
          </cell>
          <cell r="Q2786" t="e">
            <v>#N/A</v>
          </cell>
          <cell r="R2786" t="e">
            <v>#N/A</v>
          </cell>
          <cell r="S2786" t="e">
            <v>#N/A</v>
          </cell>
          <cell r="T2786" t="e">
            <v>#N/A</v>
          </cell>
          <cell r="U2786" t="e">
            <v>#N/A</v>
          </cell>
          <cell r="V2786" t="e">
            <v>#N/A</v>
          </cell>
          <cell r="W2786"/>
          <cell r="X2786" t="e">
            <v>#N/A</v>
          </cell>
          <cell r="Y2786" t="e">
            <v>#N/A</v>
          </cell>
          <cell r="Z2786" t="e">
            <v>#N/A</v>
          </cell>
          <cell r="AA2786"/>
          <cell r="AB2786"/>
          <cell r="AC2786"/>
          <cell r="AD2786"/>
          <cell r="AE2786" t="str">
            <v>ARRU</v>
          </cell>
          <cell r="AF2786" t="str">
            <v>FI</v>
          </cell>
          <cell r="AG2786"/>
          <cell r="AH2786"/>
        </row>
        <row r="2787">
          <cell r="A2787">
            <v>242481</v>
          </cell>
          <cell r="B2787">
            <v>1000</v>
          </cell>
          <cell r="C2787">
            <v>1035</v>
          </cell>
          <cell r="D2787" t="str">
            <v>SAKO</v>
          </cell>
          <cell r="E2787" t="str">
            <v/>
          </cell>
          <cell r="F2787" t="str">
            <v>X</v>
          </cell>
          <cell r="G2787" t="str">
            <v>REG PROV ASSET REPAI</v>
          </cell>
          <cell r="H2787" t="str">
            <v>REGULATED PROVISION ASSETS REPAIR</v>
          </cell>
          <cell r="I2787" t="str">
            <v>P1419</v>
          </cell>
          <cell r="J2787" t="e">
            <v>#N/A</v>
          </cell>
          <cell r="K2787" t="e">
            <v>#N/A</v>
          </cell>
          <cell r="L2787"/>
          <cell r="M2787"/>
          <cell r="N2787" t="e">
            <v>#N/A</v>
          </cell>
          <cell r="O2787" t="e">
            <v>#N/A</v>
          </cell>
          <cell r="P2787" t="e">
            <v>#N/A</v>
          </cell>
          <cell r="Q2787" t="e">
            <v>#N/A</v>
          </cell>
          <cell r="R2787" t="e">
            <v>#N/A</v>
          </cell>
          <cell r="S2787" t="e">
            <v>#N/A</v>
          </cell>
          <cell r="T2787" t="e">
            <v>#N/A</v>
          </cell>
          <cell r="U2787" t="e">
            <v>#N/A</v>
          </cell>
          <cell r="V2787" t="e">
            <v>#N/A</v>
          </cell>
          <cell r="W2787"/>
          <cell r="X2787" t="e">
            <v>#N/A</v>
          </cell>
          <cell r="Y2787" t="e">
            <v>#N/A</v>
          </cell>
          <cell r="Z2787" t="e">
            <v>#N/A</v>
          </cell>
          <cell r="AA2787"/>
          <cell r="AB2787"/>
          <cell r="AC2787"/>
          <cell r="AD2787"/>
          <cell r="AE2787" t="str">
            <v>ARRU</v>
          </cell>
          <cell r="AF2787" t="str">
            <v>FI</v>
          </cell>
          <cell r="AG2787"/>
          <cell r="AH2787"/>
        </row>
        <row r="2788">
          <cell r="A2788">
            <v>242580</v>
          </cell>
          <cell r="B2788">
            <v>1000</v>
          </cell>
          <cell r="C2788">
            <v>1035</v>
          </cell>
          <cell r="D2788" t="str">
            <v>SAKO</v>
          </cell>
          <cell r="E2788" t="str">
            <v/>
          </cell>
          <cell r="F2788" t="str">
            <v>X</v>
          </cell>
          <cell r="G2788" t="str">
            <v>EARLY RETIREMENT PRO</v>
          </cell>
          <cell r="H2788" t="str">
            <v>EARLY RETIREMENT PROVISION</v>
          </cell>
          <cell r="I2788" t="str">
            <v>P1581</v>
          </cell>
          <cell r="J2788" t="e">
            <v>#N/A</v>
          </cell>
          <cell r="K2788" t="e">
            <v>#N/A</v>
          </cell>
          <cell r="L2788"/>
          <cell r="M2788"/>
          <cell r="N2788" t="e">
            <v>#N/A</v>
          </cell>
          <cell r="O2788" t="e">
            <v>#N/A</v>
          </cell>
          <cell r="P2788" t="e">
            <v>#N/A</v>
          </cell>
          <cell r="Q2788" t="e">
            <v>#N/A</v>
          </cell>
          <cell r="R2788" t="e">
            <v>#N/A</v>
          </cell>
          <cell r="S2788" t="e">
            <v>#N/A</v>
          </cell>
          <cell r="T2788" t="e">
            <v>#N/A</v>
          </cell>
          <cell r="U2788" t="e">
            <v>#N/A</v>
          </cell>
          <cell r="V2788">
            <v>0</v>
          </cell>
          <cell r="W2788"/>
          <cell r="X2788">
            <v>0</v>
          </cell>
          <cell r="Y2788" t="e">
            <v>#N/A</v>
          </cell>
          <cell r="Z2788" t="e">
            <v>#N/A</v>
          </cell>
          <cell r="AA2788"/>
          <cell r="AB2788"/>
          <cell r="AC2788"/>
          <cell r="AD2788"/>
          <cell r="AE2788" t="str">
            <v>ARRU</v>
          </cell>
          <cell r="AF2788" t="str">
            <v>FI</v>
          </cell>
          <cell r="AG2788"/>
          <cell r="AH2788"/>
        </row>
        <row r="2789">
          <cell r="A2789">
            <v>243080</v>
          </cell>
          <cell r="B2789">
            <v>1000</v>
          </cell>
          <cell r="C2789">
            <v>1035</v>
          </cell>
          <cell r="D2789" t="str">
            <v>SAKO</v>
          </cell>
          <cell r="E2789" t="str">
            <v/>
          </cell>
          <cell r="F2789" t="str">
            <v>X</v>
          </cell>
          <cell r="G2789" t="str">
            <v>DEFERRED TAX LIAB</v>
          </cell>
          <cell r="H2789" t="str">
            <v>DEFERRED TAX LIABILITY</v>
          </cell>
          <cell r="I2789" t="str">
            <v>P44100</v>
          </cell>
          <cell r="J2789" t="str">
            <v>RUB</v>
          </cell>
          <cell r="K2789" t="str">
            <v>X</v>
          </cell>
          <cell r="L2789"/>
          <cell r="M2789"/>
          <cell r="N2789" t="str">
            <v>X</v>
          </cell>
          <cell r="O2789">
            <v>0</v>
          </cell>
          <cell r="P2789">
            <v>0</v>
          </cell>
          <cell r="Q2789" t="str">
            <v>7701243080</v>
          </cell>
          <cell r="R2789">
            <v>0</v>
          </cell>
          <cell r="S2789" t="str">
            <v>X</v>
          </cell>
          <cell r="T2789" t="str">
            <v>003</v>
          </cell>
          <cell r="U2789" t="str">
            <v>Z001</v>
          </cell>
          <cell r="V2789" t="e">
            <v>#N/A</v>
          </cell>
          <cell r="W2789"/>
          <cell r="X2789" t="e">
            <v>#N/A</v>
          </cell>
          <cell r="Y2789">
            <v>0</v>
          </cell>
          <cell r="Z2789">
            <v>0</v>
          </cell>
          <cell r="AA2789"/>
          <cell r="AB2789"/>
          <cell r="AC2789"/>
          <cell r="AD2789"/>
          <cell r="AE2789" t="str">
            <v>ARRU</v>
          </cell>
          <cell r="AF2789" t="str">
            <v>FI</v>
          </cell>
          <cell r="AG2789" t="str">
            <v>ОНО</v>
          </cell>
          <cell r="AH2789" t="str">
            <v>Обязательство по отложенному налогу</v>
          </cell>
        </row>
        <row r="2790">
          <cell r="A2790">
            <v>243081</v>
          </cell>
          <cell r="B2790">
            <v>1000</v>
          </cell>
          <cell r="C2790">
            <v>1035</v>
          </cell>
          <cell r="D2790" t="str">
            <v>SAKO</v>
          </cell>
          <cell r="E2790" t="str">
            <v/>
          </cell>
          <cell r="F2790" t="str">
            <v>X</v>
          </cell>
          <cell r="G2790" t="str">
            <v>DEFERRED TAX LIAB LR</v>
          </cell>
          <cell r="H2790" t="str">
            <v>DEFERRED TAX LIABILITY LOW RATE</v>
          </cell>
          <cell r="I2790" t="str">
            <v>P44100</v>
          </cell>
          <cell r="J2790" t="e">
            <v>#N/A</v>
          </cell>
          <cell r="K2790" t="e">
            <v>#N/A</v>
          </cell>
          <cell r="L2790"/>
          <cell r="M2790"/>
          <cell r="N2790" t="e">
            <v>#N/A</v>
          </cell>
          <cell r="O2790" t="e">
            <v>#N/A</v>
          </cell>
          <cell r="P2790" t="e">
            <v>#N/A</v>
          </cell>
          <cell r="Q2790" t="e">
            <v>#N/A</v>
          </cell>
          <cell r="R2790" t="e">
            <v>#N/A</v>
          </cell>
          <cell r="S2790" t="e">
            <v>#N/A</v>
          </cell>
          <cell r="T2790" t="e">
            <v>#N/A</v>
          </cell>
          <cell r="U2790" t="e">
            <v>#N/A</v>
          </cell>
          <cell r="V2790" t="e">
            <v>#N/A</v>
          </cell>
          <cell r="W2790"/>
          <cell r="X2790" t="e">
            <v>#N/A</v>
          </cell>
          <cell r="Y2790" t="e">
            <v>#N/A</v>
          </cell>
          <cell r="Z2790" t="e">
            <v>#N/A</v>
          </cell>
          <cell r="AA2790"/>
          <cell r="AB2790"/>
          <cell r="AC2790"/>
          <cell r="AD2790"/>
          <cell r="AE2790" t="str">
            <v>ARRU</v>
          </cell>
          <cell r="AF2790" t="str">
            <v>FI</v>
          </cell>
          <cell r="AG2790"/>
          <cell r="AH2790"/>
        </row>
        <row r="2791">
          <cell r="A2791">
            <v>243082</v>
          </cell>
          <cell r="B2791">
            <v>1000</v>
          </cell>
          <cell r="C2791">
            <v>1035</v>
          </cell>
          <cell r="D2791" t="str">
            <v>SAKO</v>
          </cell>
          <cell r="E2791" t="str">
            <v/>
          </cell>
          <cell r="F2791" t="str">
            <v>X</v>
          </cell>
          <cell r="G2791" t="str">
            <v>DEFERRED TAX LIAB</v>
          </cell>
          <cell r="H2791" t="str">
            <v>DEFERRED TAX LIABILITY</v>
          </cell>
          <cell r="I2791" t="str">
            <v>P44100</v>
          </cell>
          <cell r="J2791" t="e">
            <v>#N/A</v>
          </cell>
          <cell r="K2791" t="e">
            <v>#N/A</v>
          </cell>
          <cell r="L2791"/>
          <cell r="M2791"/>
          <cell r="N2791" t="e">
            <v>#N/A</v>
          </cell>
          <cell r="O2791" t="e">
            <v>#N/A</v>
          </cell>
          <cell r="P2791" t="e">
            <v>#N/A</v>
          </cell>
          <cell r="Q2791" t="e">
            <v>#N/A</v>
          </cell>
          <cell r="R2791" t="e">
            <v>#N/A</v>
          </cell>
          <cell r="S2791" t="e">
            <v>#N/A</v>
          </cell>
          <cell r="T2791" t="e">
            <v>#N/A</v>
          </cell>
          <cell r="U2791" t="e">
            <v>#N/A</v>
          </cell>
          <cell r="V2791" t="e">
            <v>#N/A</v>
          </cell>
          <cell r="W2791"/>
          <cell r="X2791" t="e">
            <v>#N/A</v>
          </cell>
          <cell r="Y2791" t="e">
            <v>#N/A</v>
          </cell>
          <cell r="Z2791" t="e">
            <v>#N/A</v>
          </cell>
          <cell r="AA2791"/>
          <cell r="AB2791"/>
          <cell r="AC2791"/>
          <cell r="AD2791"/>
          <cell r="AE2791" t="str">
            <v>ARRU</v>
          </cell>
          <cell r="AF2791" t="str">
            <v>FI</v>
          </cell>
          <cell r="AG2791"/>
          <cell r="AH2791"/>
        </row>
        <row r="2792">
          <cell r="A2792">
            <v>243083</v>
          </cell>
          <cell r="B2792">
            <v>1000</v>
          </cell>
          <cell r="C2792">
            <v>1035</v>
          </cell>
          <cell r="D2792" t="str">
            <v>SAKO</v>
          </cell>
          <cell r="E2792" t="str">
            <v/>
          </cell>
          <cell r="F2792" t="str">
            <v>X</v>
          </cell>
          <cell r="G2792" t="str">
            <v>DEFERRED TAX LIAB</v>
          </cell>
          <cell r="H2792" t="str">
            <v>DEFERRED TAX LIABILITY</v>
          </cell>
          <cell r="I2792" t="str">
            <v>P44100</v>
          </cell>
          <cell r="J2792" t="e">
            <v>#N/A</v>
          </cell>
          <cell r="K2792" t="e">
            <v>#N/A</v>
          </cell>
          <cell r="L2792"/>
          <cell r="M2792"/>
          <cell r="N2792" t="e">
            <v>#N/A</v>
          </cell>
          <cell r="O2792" t="e">
            <v>#N/A</v>
          </cell>
          <cell r="P2792" t="e">
            <v>#N/A</v>
          </cell>
          <cell r="Q2792" t="e">
            <v>#N/A</v>
          </cell>
          <cell r="R2792" t="e">
            <v>#N/A</v>
          </cell>
          <cell r="S2792" t="e">
            <v>#N/A</v>
          </cell>
          <cell r="T2792" t="e">
            <v>#N/A</v>
          </cell>
          <cell r="U2792" t="e">
            <v>#N/A</v>
          </cell>
          <cell r="V2792" t="e">
            <v>#N/A</v>
          </cell>
          <cell r="W2792"/>
          <cell r="X2792" t="e">
            <v>#N/A</v>
          </cell>
          <cell r="Y2792" t="e">
            <v>#N/A</v>
          </cell>
          <cell r="Z2792" t="e">
            <v>#N/A</v>
          </cell>
          <cell r="AA2792"/>
          <cell r="AB2792"/>
          <cell r="AC2792"/>
          <cell r="AD2792"/>
          <cell r="AE2792" t="str">
            <v>ARRU</v>
          </cell>
          <cell r="AF2792" t="str">
            <v>FI</v>
          </cell>
          <cell r="AG2792"/>
          <cell r="AH2792"/>
        </row>
        <row r="2793">
          <cell r="A2793">
            <v>244000</v>
          </cell>
          <cell r="B2793">
            <v>1000</v>
          </cell>
          <cell r="C2793">
            <v>1035</v>
          </cell>
          <cell r="D2793" t="str">
            <v>SAKO</v>
          </cell>
          <cell r="E2793" t="str">
            <v/>
          </cell>
          <cell r="F2793" t="str">
            <v>X</v>
          </cell>
          <cell r="G2793" t="str">
            <v>INV GRANT GROSS VAL</v>
          </cell>
          <cell r="H2793" t="str">
            <v>INVESTMENT GRANT - GROSS VALUE</v>
          </cell>
          <cell r="I2793" t="str">
            <v>P1300</v>
          </cell>
          <cell r="J2793" t="e">
            <v>#N/A</v>
          </cell>
          <cell r="K2793" t="e">
            <v>#N/A</v>
          </cell>
          <cell r="L2793"/>
          <cell r="M2793"/>
          <cell r="N2793" t="e">
            <v>#N/A</v>
          </cell>
          <cell r="O2793" t="e">
            <v>#N/A</v>
          </cell>
          <cell r="P2793" t="e">
            <v>#N/A</v>
          </cell>
          <cell r="Q2793" t="e">
            <v>#N/A</v>
          </cell>
          <cell r="R2793" t="e">
            <v>#N/A</v>
          </cell>
          <cell r="S2793" t="e">
            <v>#N/A</v>
          </cell>
          <cell r="T2793" t="e">
            <v>#N/A</v>
          </cell>
          <cell r="U2793" t="e">
            <v>#N/A</v>
          </cell>
          <cell r="V2793" t="e">
            <v>#N/A</v>
          </cell>
          <cell r="W2793"/>
          <cell r="X2793" t="e">
            <v>#N/A</v>
          </cell>
          <cell r="Y2793" t="e">
            <v>#N/A</v>
          </cell>
          <cell r="Z2793" t="e">
            <v>#N/A</v>
          </cell>
          <cell r="AA2793"/>
          <cell r="AB2793"/>
          <cell r="AC2793"/>
          <cell r="AD2793"/>
          <cell r="AE2793" t="str">
            <v>ARRU</v>
          </cell>
          <cell r="AF2793" t="str">
            <v>FI</v>
          </cell>
          <cell r="AG2793"/>
          <cell r="AH2793"/>
        </row>
        <row r="2794">
          <cell r="A2794">
            <v>244100</v>
          </cell>
          <cell r="B2794">
            <v>1000</v>
          </cell>
          <cell r="C2794">
            <v>1035</v>
          </cell>
          <cell r="D2794" t="str">
            <v>SAKO</v>
          </cell>
          <cell r="E2794" t="str">
            <v/>
          </cell>
          <cell r="F2794" t="str">
            <v>X</v>
          </cell>
          <cell r="G2794" t="str">
            <v>INVGRANT AMORTISED</v>
          </cell>
          <cell r="H2794" t="str">
            <v>INVESTMENT GRANT - AMORTISED AMOUNT</v>
          </cell>
          <cell r="I2794" t="str">
            <v>P1300</v>
          </cell>
          <cell r="J2794" t="e">
            <v>#N/A</v>
          </cell>
          <cell r="K2794" t="e">
            <v>#N/A</v>
          </cell>
          <cell r="L2794"/>
          <cell r="M2794"/>
          <cell r="N2794" t="e">
            <v>#N/A</v>
          </cell>
          <cell r="O2794" t="e">
            <v>#N/A</v>
          </cell>
          <cell r="P2794" t="e">
            <v>#N/A</v>
          </cell>
          <cell r="Q2794" t="e">
            <v>#N/A</v>
          </cell>
          <cell r="R2794" t="e">
            <v>#N/A</v>
          </cell>
          <cell r="S2794" t="e">
            <v>#N/A</v>
          </cell>
          <cell r="T2794" t="e">
            <v>#N/A</v>
          </cell>
          <cell r="U2794" t="e">
            <v>#N/A</v>
          </cell>
          <cell r="V2794" t="e">
            <v>#N/A</v>
          </cell>
          <cell r="W2794"/>
          <cell r="X2794" t="e">
            <v>#N/A</v>
          </cell>
          <cell r="Y2794" t="e">
            <v>#N/A</v>
          </cell>
          <cell r="Z2794" t="e">
            <v>#N/A</v>
          </cell>
          <cell r="AA2794"/>
          <cell r="AB2794"/>
          <cell r="AC2794"/>
          <cell r="AD2794"/>
          <cell r="AE2794" t="str">
            <v>ARRU</v>
          </cell>
          <cell r="AF2794" t="str">
            <v>FI</v>
          </cell>
          <cell r="AG2794"/>
          <cell r="AH2794"/>
        </row>
        <row r="2795">
          <cell r="A2795">
            <v>250000</v>
          </cell>
          <cell r="B2795">
            <v>1000</v>
          </cell>
          <cell r="C2795">
            <v>1035</v>
          </cell>
          <cell r="D2795" t="str">
            <v>SAKO</v>
          </cell>
          <cell r="E2795" t="str">
            <v/>
          </cell>
          <cell r="F2795" t="str">
            <v>X</v>
          </cell>
          <cell r="G2795" t="str">
            <v>SHARE CAPITAL</v>
          </cell>
          <cell r="H2795" t="str">
            <v>SHARE CAPITAL</v>
          </cell>
          <cell r="I2795" t="str">
            <v>P1010</v>
          </cell>
          <cell r="J2795" t="str">
            <v>RUB</v>
          </cell>
          <cell r="K2795" t="str">
            <v>X</v>
          </cell>
          <cell r="L2795"/>
          <cell r="M2795"/>
          <cell r="N2795" t="str">
            <v>X</v>
          </cell>
          <cell r="O2795">
            <v>0</v>
          </cell>
          <cell r="P2795">
            <v>0</v>
          </cell>
          <cell r="Q2795" t="str">
            <v>8009250000</v>
          </cell>
          <cell r="R2795">
            <v>0</v>
          </cell>
          <cell r="S2795" t="str">
            <v>X</v>
          </cell>
          <cell r="T2795" t="str">
            <v>001</v>
          </cell>
          <cell r="U2795" t="str">
            <v>Z013</v>
          </cell>
          <cell r="V2795" t="e">
            <v>#N/A</v>
          </cell>
          <cell r="W2795"/>
          <cell r="X2795" t="e">
            <v>#N/A</v>
          </cell>
          <cell r="Y2795">
            <v>0</v>
          </cell>
          <cell r="Z2795">
            <v>0</v>
          </cell>
          <cell r="AA2795"/>
          <cell r="AB2795"/>
          <cell r="AC2795"/>
          <cell r="AD2795"/>
          <cell r="AE2795" t="str">
            <v>ARRU</v>
          </cell>
          <cell r="AF2795" t="str">
            <v>FI</v>
          </cell>
          <cell r="AG2795" t="str">
            <v>Уставный капитал</v>
          </cell>
          <cell r="AH2795" t="str">
            <v>Уставный капитал</v>
          </cell>
        </row>
        <row r="2796">
          <cell r="A2796">
            <v>250009</v>
          </cell>
          <cell r="B2796">
            <v>1000</v>
          </cell>
          <cell r="C2796">
            <v>1035</v>
          </cell>
          <cell r="D2796" t="str">
            <v>SAKO</v>
          </cell>
          <cell r="E2796" t="str">
            <v/>
          </cell>
          <cell r="F2796" t="str">
            <v>X</v>
          </cell>
          <cell r="G2796" t="str">
            <v>SHARE CAPITAL GEG</v>
          </cell>
          <cell r="H2796" t="str">
            <v>SHARE CAPITAL GEG</v>
          </cell>
          <cell r="I2796" t="str">
            <v>P1010</v>
          </cell>
          <cell r="J2796" t="e">
            <v>#N/A</v>
          </cell>
          <cell r="K2796" t="e">
            <v>#N/A</v>
          </cell>
          <cell r="L2796"/>
          <cell r="M2796"/>
          <cell r="N2796" t="e">
            <v>#N/A</v>
          </cell>
          <cell r="O2796" t="e">
            <v>#N/A</v>
          </cell>
          <cell r="P2796" t="e">
            <v>#N/A</v>
          </cell>
          <cell r="Q2796" t="e">
            <v>#N/A</v>
          </cell>
          <cell r="R2796" t="e">
            <v>#N/A</v>
          </cell>
          <cell r="S2796" t="e">
            <v>#N/A</v>
          </cell>
          <cell r="T2796" t="e">
            <v>#N/A</v>
          </cell>
          <cell r="U2796" t="e">
            <v>#N/A</v>
          </cell>
          <cell r="V2796" t="e">
            <v>#N/A</v>
          </cell>
          <cell r="W2796"/>
          <cell r="X2796" t="e">
            <v>#N/A</v>
          </cell>
          <cell r="Y2796" t="e">
            <v>#N/A</v>
          </cell>
          <cell r="Z2796" t="e">
            <v>#N/A</v>
          </cell>
          <cell r="AA2796"/>
          <cell r="AB2796"/>
          <cell r="AC2796"/>
          <cell r="AD2796"/>
          <cell r="AE2796" t="str">
            <v>ARRU</v>
          </cell>
          <cell r="AF2796" t="str">
            <v>FI</v>
          </cell>
          <cell r="AG2796"/>
          <cell r="AH2796"/>
        </row>
        <row r="2797">
          <cell r="A2797">
            <v>250010</v>
          </cell>
          <cell r="B2797">
            <v>1000</v>
          </cell>
          <cell r="C2797">
            <v>1035</v>
          </cell>
          <cell r="D2797" t="str">
            <v>SAKO</v>
          </cell>
          <cell r="E2797" t="str">
            <v/>
          </cell>
          <cell r="F2797" t="str">
            <v>X</v>
          </cell>
          <cell r="G2797" t="str">
            <v>SHARE CAPITAL SCS</v>
          </cell>
          <cell r="H2797" t="str">
            <v>SHARE CAPITAL SCS</v>
          </cell>
          <cell r="I2797" t="str">
            <v>P1010</v>
          </cell>
          <cell r="J2797" t="e">
            <v>#N/A</v>
          </cell>
          <cell r="K2797" t="e">
            <v>#N/A</v>
          </cell>
          <cell r="L2797"/>
          <cell r="M2797"/>
          <cell r="N2797" t="e">
            <v>#N/A</v>
          </cell>
          <cell r="O2797" t="e">
            <v>#N/A</v>
          </cell>
          <cell r="P2797" t="e">
            <v>#N/A</v>
          </cell>
          <cell r="Q2797" t="e">
            <v>#N/A</v>
          </cell>
          <cell r="R2797" t="e">
            <v>#N/A</v>
          </cell>
          <cell r="S2797" t="e">
            <v>#N/A</v>
          </cell>
          <cell r="T2797" t="e">
            <v>#N/A</v>
          </cell>
          <cell r="U2797" t="e">
            <v>#N/A</v>
          </cell>
          <cell r="V2797" t="e">
            <v>#N/A</v>
          </cell>
          <cell r="W2797"/>
          <cell r="X2797" t="e">
            <v>#N/A</v>
          </cell>
          <cell r="Y2797" t="e">
            <v>#N/A</v>
          </cell>
          <cell r="Z2797" t="e">
            <v>#N/A</v>
          </cell>
          <cell r="AA2797"/>
          <cell r="AB2797"/>
          <cell r="AC2797"/>
          <cell r="AD2797"/>
          <cell r="AE2797" t="str">
            <v>ARRU</v>
          </cell>
          <cell r="AF2797" t="str">
            <v>FI</v>
          </cell>
          <cell r="AG2797"/>
          <cell r="AH2797"/>
        </row>
        <row r="2798">
          <cell r="A2798">
            <v>250015</v>
          </cell>
          <cell r="B2798">
            <v>1000</v>
          </cell>
          <cell r="C2798">
            <v>1035</v>
          </cell>
          <cell r="D2798" t="str">
            <v>SAKO</v>
          </cell>
          <cell r="E2798" t="str">
            <v/>
          </cell>
          <cell r="F2798" t="str">
            <v>X</v>
          </cell>
          <cell r="G2798" t="str">
            <v>SHARE CAPITAL AR GMB</v>
          </cell>
          <cell r="H2798" t="str">
            <v>SHARE CAPITAL AR GMBH</v>
          </cell>
          <cell r="I2798" t="str">
            <v>P1010</v>
          </cell>
          <cell r="J2798" t="e">
            <v>#N/A</v>
          </cell>
          <cell r="K2798" t="e">
            <v>#N/A</v>
          </cell>
          <cell r="L2798"/>
          <cell r="M2798"/>
          <cell r="N2798" t="e">
            <v>#N/A</v>
          </cell>
          <cell r="O2798" t="e">
            <v>#N/A</v>
          </cell>
          <cell r="P2798" t="e">
            <v>#N/A</v>
          </cell>
          <cell r="Q2798" t="e">
            <v>#N/A</v>
          </cell>
          <cell r="R2798" t="e">
            <v>#N/A</v>
          </cell>
          <cell r="S2798" t="e">
            <v>#N/A</v>
          </cell>
          <cell r="T2798" t="e">
            <v>#N/A</v>
          </cell>
          <cell r="U2798" t="e">
            <v>#N/A</v>
          </cell>
          <cell r="V2798" t="e">
            <v>#N/A</v>
          </cell>
          <cell r="W2798"/>
          <cell r="X2798" t="e">
            <v>#N/A</v>
          </cell>
          <cell r="Y2798" t="e">
            <v>#N/A</v>
          </cell>
          <cell r="Z2798" t="e">
            <v>#N/A</v>
          </cell>
          <cell r="AA2798"/>
          <cell r="AB2798"/>
          <cell r="AC2798"/>
          <cell r="AD2798"/>
          <cell r="AE2798" t="str">
            <v>ARRU</v>
          </cell>
          <cell r="AF2798" t="str">
            <v>FI</v>
          </cell>
          <cell r="AG2798"/>
          <cell r="AH2798"/>
        </row>
        <row r="2799">
          <cell r="A2799">
            <v>250020</v>
          </cell>
          <cell r="B2799">
            <v>1000</v>
          </cell>
          <cell r="C2799">
            <v>1035</v>
          </cell>
          <cell r="D2799" t="str">
            <v>SAKO</v>
          </cell>
          <cell r="E2799" t="str">
            <v/>
          </cell>
          <cell r="F2799" t="str">
            <v>X</v>
          </cell>
          <cell r="G2799" t="str">
            <v>SHARE APPLICATION M</v>
          </cell>
          <cell r="H2799" t="str">
            <v>SHARE APPLICATION MONEY A RAYMOND INDIA</v>
          </cell>
          <cell r="I2799" t="str">
            <v>P1010</v>
          </cell>
          <cell r="J2799" t="e">
            <v>#N/A</v>
          </cell>
          <cell r="K2799" t="e">
            <v>#N/A</v>
          </cell>
          <cell r="L2799"/>
          <cell r="M2799"/>
          <cell r="N2799" t="e">
            <v>#N/A</v>
          </cell>
          <cell r="O2799" t="e">
            <v>#N/A</v>
          </cell>
          <cell r="P2799" t="e">
            <v>#N/A</v>
          </cell>
          <cell r="Q2799" t="e">
            <v>#N/A</v>
          </cell>
          <cell r="R2799" t="e">
            <v>#N/A</v>
          </cell>
          <cell r="S2799" t="e">
            <v>#N/A</v>
          </cell>
          <cell r="T2799" t="e">
            <v>#N/A</v>
          </cell>
          <cell r="U2799" t="e">
            <v>#N/A</v>
          </cell>
          <cell r="V2799" t="e">
            <v>#N/A</v>
          </cell>
          <cell r="W2799"/>
          <cell r="X2799" t="e">
            <v>#N/A</v>
          </cell>
          <cell r="Y2799" t="e">
            <v>#N/A</v>
          </cell>
          <cell r="Z2799" t="e">
            <v>#N/A</v>
          </cell>
          <cell r="AA2799"/>
          <cell r="AB2799"/>
          <cell r="AC2799"/>
          <cell r="AD2799"/>
          <cell r="AE2799" t="str">
            <v>ARRU</v>
          </cell>
          <cell r="AF2799" t="str">
            <v>FI</v>
          </cell>
          <cell r="AG2799"/>
          <cell r="AH2799"/>
        </row>
        <row r="2800">
          <cell r="A2800">
            <v>250029</v>
          </cell>
          <cell r="B2800">
            <v>1000</v>
          </cell>
          <cell r="C2800">
            <v>1035</v>
          </cell>
          <cell r="D2800" t="str">
            <v>SAKO</v>
          </cell>
          <cell r="E2800" t="str">
            <v/>
          </cell>
          <cell r="F2800" t="str">
            <v>X</v>
          </cell>
          <cell r="G2800" t="str">
            <v>SHARE CAPITAL AR COR</v>
          </cell>
          <cell r="H2800" t="str">
            <v>SHARE CAPITAL AR CORPOR CHINASIA</v>
          </cell>
          <cell r="I2800" t="str">
            <v>P1010</v>
          </cell>
          <cell r="J2800" t="e">
            <v>#N/A</v>
          </cell>
          <cell r="K2800" t="e">
            <v>#N/A</v>
          </cell>
          <cell r="L2800"/>
          <cell r="M2800"/>
          <cell r="N2800" t="e">
            <v>#N/A</v>
          </cell>
          <cell r="O2800" t="e">
            <v>#N/A</v>
          </cell>
          <cell r="P2800" t="e">
            <v>#N/A</v>
          </cell>
          <cell r="Q2800" t="e">
            <v>#N/A</v>
          </cell>
          <cell r="R2800" t="e">
            <v>#N/A</v>
          </cell>
          <cell r="S2800" t="e">
            <v>#N/A</v>
          </cell>
          <cell r="T2800" t="e">
            <v>#N/A</v>
          </cell>
          <cell r="U2800" t="e">
            <v>#N/A</v>
          </cell>
          <cell r="V2800" t="e">
            <v>#N/A</v>
          </cell>
          <cell r="W2800"/>
          <cell r="X2800" t="e">
            <v>#N/A</v>
          </cell>
          <cell r="Y2800" t="e">
            <v>#N/A</v>
          </cell>
          <cell r="Z2800" t="e">
            <v>#N/A</v>
          </cell>
          <cell r="AA2800"/>
          <cell r="AB2800"/>
          <cell r="AC2800"/>
          <cell r="AD2800"/>
          <cell r="AE2800" t="str">
            <v>ARRU</v>
          </cell>
          <cell r="AF2800" t="str">
            <v>FI</v>
          </cell>
          <cell r="AG2800"/>
          <cell r="AH2800"/>
        </row>
        <row r="2801">
          <cell r="A2801">
            <v>250101</v>
          </cell>
          <cell r="B2801">
            <v>1000</v>
          </cell>
          <cell r="C2801">
            <v>1035</v>
          </cell>
          <cell r="D2801" t="str">
            <v>SAKO</v>
          </cell>
          <cell r="E2801" t="str">
            <v/>
          </cell>
          <cell r="F2801" t="str">
            <v>X</v>
          </cell>
          <cell r="G2801" t="str">
            <v>SH. CAP.  ALAIN R.</v>
          </cell>
          <cell r="H2801" t="str">
            <v>SHARE CAPITAL ALAIN RAYMOND</v>
          </cell>
          <cell r="I2801" t="str">
            <v>P1010</v>
          </cell>
          <cell r="J2801" t="e">
            <v>#N/A</v>
          </cell>
          <cell r="K2801" t="e">
            <v>#N/A</v>
          </cell>
          <cell r="L2801"/>
          <cell r="M2801"/>
          <cell r="N2801" t="e">
            <v>#N/A</v>
          </cell>
          <cell r="O2801" t="e">
            <v>#N/A</v>
          </cell>
          <cell r="P2801" t="e">
            <v>#N/A</v>
          </cell>
          <cell r="Q2801" t="e">
            <v>#N/A</v>
          </cell>
          <cell r="R2801" t="e">
            <v>#N/A</v>
          </cell>
          <cell r="S2801" t="e">
            <v>#N/A</v>
          </cell>
          <cell r="T2801" t="e">
            <v>#N/A</v>
          </cell>
          <cell r="U2801" t="e">
            <v>#N/A</v>
          </cell>
          <cell r="V2801">
            <v>0</v>
          </cell>
          <cell r="W2801"/>
          <cell r="X2801">
            <v>0</v>
          </cell>
          <cell r="Y2801" t="e">
            <v>#N/A</v>
          </cell>
          <cell r="Z2801" t="e">
            <v>#N/A</v>
          </cell>
          <cell r="AA2801"/>
          <cell r="AB2801"/>
          <cell r="AC2801"/>
          <cell r="AD2801"/>
          <cell r="AE2801" t="str">
            <v>ARRU</v>
          </cell>
          <cell r="AF2801" t="str">
            <v>FI</v>
          </cell>
          <cell r="AG2801"/>
          <cell r="AH2801"/>
        </row>
        <row r="2802">
          <cell r="A2802">
            <v>250102</v>
          </cell>
          <cell r="B2802">
            <v>1000</v>
          </cell>
          <cell r="C2802">
            <v>1035</v>
          </cell>
          <cell r="D2802" t="str">
            <v>SAKO</v>
          </cell>
          <cell r="E2802" t="str">
            <v/>
          </cell>
          <cell r="F2802" t="str">
            <v>X</v>
          </cell>
          <cell r="G2802" t="str">
            <v>SH. CAP.  ANTOINE R.</v>
          </cell>
          <cell r="H2802" t="str">
            <v>SHARE CAPITAL ANTOINE RAYMOND</v>
          </cell>
          <cell r="I2802" t="str">
            <v>P1010</v>
          </cell>
          <cell r="J2802" t="e">
            <v>#N/A</v>
          </cell>
          <cell r="K2802" t="e">
            <v>#N/A</v>
          </cell>
          <cell r="L2802"/>
          <cell r="M2802"/>
          <cell r="N2802" t="e">
            <v>#N/A</v>
          </cell>
          <cell r="O2802" t="e">
            <v>#N/A</v>
          </cell>
          <cell r="P2802" t="e">
            <v>#N/A</v>
          </cell>
          <cell r="Q2802" t="e">
            <v>#N/A</v>
          </cell>
          <cell r="R2802" t="e">
            <v>#N/A</v>
          </cell>
          <cell r="S2802" t="e">
            <v>#N/A</v>
          </cell>
          <cell r="T2802" t="e">
            <v>#N/A</v>
          </cell>
          <cell r="U2802" t="e">
            <v>#N/A</v>
          </cell>
          <cell r="V2802" t="e">
            <v>#N/A</v>
          </cell>
          <cell r="W2802"/>
          <cell r="X2802" t="e">
            <v>#N/A</v>
          </cell>
          <cell r="Y2802" t="e">
            <v>#N/A</v>
          </cell>
          <cell r="Z2802" t="e">
            <v>#N/A</v>
          </cell>
          <cell r="AA2802"/>
          <cell r="AB2802"/>
          <cell r="AC2802"/>
          <cell r="AD2802"/>
          <cell r="AE2802" t="str">
            <v>ARRU</v>
          </cell>
          <cell r="AF2802" t="str">
            <v>FI</v>
          </cell>
          <cell r="AG2802"/>
          <cell r="AH2802"/>
        </row>
        <row r="2803">
          <cell r="A2803">
            <v>250103</v>
          </cell>
          <cell r="B2803">
            <v>1000</v>
          </cell>
          <cell r="C2803">
            <v>1035</v>
          </cell>
          <cell r="D2803" t="str">
            <v>SAKO</v>
          </cell>
          <cell r="E2803" t="str">
            <v/>
          </cell>
          <cell r="F2803" t="str">
            <v>X</v>
          </cell>
          <cell r="G2803" t="str">
            <v>SH. CAP.  ALBERT R.</v>
          </cell>
          <cell r="H2803" t="str">
            <v>SHARE CAPITAL ALBERT RAYMOND</v>
          </cell>
          <cell r="I2803" t="str">
            <v>P1010</v>
          </cell>
          <cell r="J2803" t="e">
            <v>#N/A</v>
          </cell>
          <cell r="K2803" t="e">
            <v>#N/A</v>
          </cell>
          <cell r="L2803"/>
          <cell r="M2803"/>
          <cell r="N2803" t="e">
            <v>#N/A</v>
          </cell>
          <cell r="O2803" t="e">
            <v>#N/A</v>
          </cell>
          <cell r="P2803" t="e">
            <v>#N/A</v>
          </cell>
          <cell r="Q2803" t="e">
            <v>#N/A</v>
          </cell>
          <cell r="R2803" t="e">
            <v>#N/A</v>
          </cell>
          <cell r="S2803" t="e">
            <v>#N/A</v>
          </cell>
          <cell r="T2803" t="e">
            <v>#N/A</v>
          </cell>
          <cell r="U2803" t="e">
            <v>#N/A</v>
          </cell>
          <cell r="V2803" t="e">
            <v>#N/A</v>
          </cell>
          <cell r="W2803"/>
          <cell r="X2803" t="e">
            <v>#N/A</v>
          </cell>
          <cell r="Y2803" t="e">
            <v>#N/A</v>
          </cell>
          <cell r="Z2803" t="e">
            <v>#N/A</v>
          </cell>
          <cell r="AA2803"/>
          <cell r="AB2803"/>
          <cell r="AC2803"/>
          <cell r="AD2803"/>
          <cell r="AE2803" t="str">
            <v>ARRU</v>
          </cell>
          <cell r="AF2803" t="str">
            <v>FI</v>
          </cell>
          <cell r="AG2803"/>
          <cell r="AH2803"/>
        </row>
        <row r="2804">
          <cell r="A2804">
            <v>250104</v>
          </cell>
          <cell r="B2804">
            <v>1000</v>
          </cell>
          <cell r="C2804">
            <v>1035</v>
          </cell>
          <cell r="D2804" t="str">
            <v>SAKO</v>
          </cell>
          <cell r="E2804" t="str">
            <v/>
          </cell>
          <cell r="F2804" t="str">
            <v>X</v>
          </cell>
          <cell r="G2804" t="str">
            <v>SH. CAP.  FRANC.  R.</v>
          </cell>
          <cell r="H2804" t="str">
            <v>SHARE CAPITAL FRANCOIS RAYMOND</v>
          </cell>
          <cell r="I2804" t="str">
            <v>P1010</v>
          </cell>
          <cell r="J2804" t="e">
            <v>#N/A</v>
          </cell>
          <cell r="K2804" t="e">
            <v>#N/A</v>
          </cell>
          <cell r="L2804"/>
          <cell r="M2804"/>
          <cell r="N2804" t="e">
            <v>#N/A</v>
          </cell>
          <cell r="O2804" t="e">
            <v>#N/A</v>
          </cell>
          <cell r="P2804" t="e">
            <v>#N/A</v>
          </cell>
          <cell r="Q2804" t="e">
            <v>#N/A</v>
          </cell>
          <cell r="R2804" t="e">
            <v>#N/A</v>
          </cell>
          <cell r="S2804" t="e">
            <v>#N/A</v>
          </cell>
          <cell r="T2804" t="e">
            <v>#N/A</v>
          </cell>
          <cell r="U2804" t="e">
            <v>#N/A</v>
          </cell>
          <cell r="V2804" t="e">
            <v>#N/A</v>
          </cell>
          <cell r="W2804"/>
          <cell r="X2804" t="e">
            <v>#N/A</v>
          </cell>
          <cell r="Y2804" t="e">
            <v>#N/A</v>
          </cell>
          <cell r="Z2804" t="e">
            <v>#N/A</v>
          </cell>
          <cell r="AA2804"/>
          <cell r="AB2804"/>
          <cell r="AC2804"/>
          <cell r="AD2804"/>
          <cell r="AE2804" t="str">
            <v>ARRU</v>
          </cell>
          <cell r="AF2804" t="str">
            <v>FI</v>
          </cell>
          <cell r="AG2804"/>
          <cell r="AH2804"/>
        </row>
        <row r="2805">
          <cell r="A2805">
            <v>250105</v>
          </cell>
          <cell r="B2805">
            <v>1000</v>
          </cell>
          <cell r="C2805">
            <v>1035</v>
          </cell>
          <cell r="D2805" t="str">
            <v>SAKO</v>
          </cell>
          <cell r="E2805" t="str">
            <v/>
          </cell>
          <cell r="F2805" t="str">
            <v>X</v>
          </cell>
          <cell r="G2805" t="str">
            <v>SH. CAP.  G.O. CH.</v>
          </cell>
          <cell r="H2805" t="str">
            <v>SHARE CAPITAL GILLES OUTHENIN CHALANDRE</v>
          </cell>
          <cell r="I2805" t="str">
            <v>P1010</v>
          </cell>
          <cell r="J2805" t="e">
            <v>#N/A</v>
          </cell>
          <cell r="K2805" t="e">
            <v>#N/A</v>
          </cell>
          <cell r="L2805"/>
          <cell r="M2805"/>
          <cell r="N2805" t="e">
            <v>#N/A</v>
          </cell>
          <cell r="O2805" t="e">
            <v>#N/A</v>
          </cell>
          <cell r="P2805" t="e">
            <v>#N/A</v>
          </cell>
          <cell r="Q2805" t="e">
            <v>#N/A</v>
          </cell>
          <cell r="R2805" t="e">
            <v>#N/A</v>
          </cell>
          <cell r="S2805" t="e">
            <v>#N/A</v>
          </cell>
          <cell r="T2805" t="e">
            <v>#N/A</v>
          </cell>
          <cell r="U2805" t="e">
            <v>#N/A</v>
          </cell>
          <cell r="V2805" t="e">
            <v>#N/A</v>
          </cell>
          <cell r="W2805"/>
          <cell r="X2805" t="e">
            <v>#N/A</v>
          </cell>
          <cell r="Y2805" t="e">
            <v>#N/A</v>
          </cell>
          <cell r="Z2805" t="e">
            <v>#N/A</v>
          </cell>
          <cell r="AA2805"/>
          <cell r="AB2805"/>
          <cell r="AC2805"/>
          <cell r="AD2805"/>
          <cell r="AE2805" t="str">
            <v>ARRU</v>
          </cell>
          <cell r="AF2805" t="str">
            <v>FI</v>
          </cell>
          <cell r="AG2805"/>
          <cell r="AH2805"/>
        </row>
        <row r="2806">
          <cell r="A2806">
            <v>250106</v>
          </cell>
          <cell r="B2806">
            <v>1000</v>
          </cell>
          <cell r="C2806">
            <v>1035</v>
          </cell>
          <cell r="D2806" t="str">
            <v>SAKO</v>
          </cell>
          <cell r="E2806" t="str">
            <v/>
          </cell>
          <cell r="F2806" t="str">
            <v>X</v>
          </cell>
          <cell r="G2806" t="str">
            <v>SH. CAP.  CH.O. CH.</v>
          </cell>
          <cell r="H2806" t="str">
            <v>SHARE CAPITAL CHRISTO OUTHENIN CHALANDRE</v>
          </cell>
          <cell r="I2806" t="str">
            <v>P1010</v>
          </cell>
          <cell r="J2806" t="e">
            <v>#N/A</v>
          </cell>
          <cell r="K2806" t="e">
            <v>#N/A</v>
          </cell>
          <cell r="L2806"/>
          <cell r="M2806"/>
          <cell r="N2806" t="e">
            <v>#N/A</v>
          </cell>
          <cell r="O2806" t="e">
            <v>#N/A</v>
          </cell>
          <cell r="P2806" t="e">
            <v>#N/A</v>
          </cell>
          <cell r="Q2806" t="e">
            <v>#N/A</v>
          </cell>
          <cell r="R2806" t="e">
            <v>#N/A</v>
          </cell>
          <cell r="S2806" t="e">
            <v>#N/A</v>
          </cell>
          <cell r="T2806" t="e">
            <v>#N/A</v>
          </cell>
          <cell r="U2806" t="e">
            <v>#N/A</v>
          </cell>
          <cell r="V2806" t="e">
            <v>#N/A</v>
          </cell>
          <cell r="W2806"/>
          <cell r="X2806" t="e">
            <v>#N/A</v>
          </cell>
          <cell r="Y2806" t="e">
            <v>#N/A</v>
          </cell>
          <cell r="Z2806" t="e">
            <v>#N/A</v>
          </cell>
          <cell r="AA2806"/>
          <cell r="AB2806"/>
          <cell r="AC2806"/>
          <cell r="AD2806"/>
          <cell r="AE2806" t="str">
            <v>ARRU</v>
          </cell>
          <cell r="AF2806" t="str">
            <v>FI</v>
          </cell>
          <cell r="AG2806"/>
          <cell r="AH2806"/>
        </row>
        <row r="2807">
          <cell r="A2807">
            <v>250107</v>
          </cell>
          <cell r="B2807">
            <v>1000</v>
          </cell>
          <cell r="C2807">
            <v>1035</v>
          </cell>
          <cell r="D2807" t="str">
            <v>SAKO</v>
          </cell>
          <cell r="E2807" t="str">
            <v/>
          </cell>
          <cell r="F2807" t="str">
            <v>X</v>
          </cell>
          <cell r="G2807" t="str">
            <v>SH. CAP.  E.O. CH.</v>
          </cell>
          <cell r="H2807" t="str">
            <v>SHARE CAPITAL ERIC OUTHENIN CHALANDRE</v>
          </cell>
          <cell r="I2807" t="str">
            <v>P1010</v>
          </cell>
          <cell r="J2807" t="e">
            <v>#N/A</v>
          </cell>
          <cell r="K2807" t="e">
            <v>#N/A</v>
          </cell>
          <cell r="L2807"/>
          <cell r="M2807"/>
          <cell r="N2807" t="e">
            <v>#N/A</v>
          </cell>
          <cell r="O2807" t="e">
            <v>#N/A</v>
          </cell>
          <cell r="P2807" t="e">
            <v>#N/A</v>
          </cell>
          <cell r="Q2807" t="e">
            <v>#N/A</v>
          </cell>
          <cell r="R2807" t="e">
            <v>#N/A</v>
          </cell>
          <cell r="S2807" t="e">
            <v>#N/A</v>
          </cell>
          <cell r="T2807" t="e">
            <v>#N/A</v>
          </cell>
          <cell r="U2807" t="e">
            <v>#N/A</v>
          </cell>
          <cell r="V2807" t="e">
            <v>#N/A</v>
          </cell>
          <cell r="W2807"/>
          <cell r="X2807" t="e">
            <v>#N/A</v>
          </cell>
          <cell r="Y2807" t="e">
            <v>#N/A</v>
          </cell>
          <cell r="Z2807" t="e">
            <v>#N/A</v>
          </cell>
          <cell r="AA2807"/>
          <cell r="AB2807"/>
          <cell r="AC2807"/>
          <cell r="AD2807"/>
          <cell r="AE2807" t="str">
            <v>ARRU</v>
          </cell>
          <cell r="AF2807" t="str">
            <v>FI</v>
          </cell>
          <cell r="AG2807"/>
          <cell r="AH2807"/>
        </row>
        <row r="2808">
          <cell r="A2808">
            <v>250108</v>
          </cell>
          <cell r="B2808">
            <v>1000</v>
          </cell>
          <cell r="C2808">
            <v>1035</v>
          </cell>
          <cell r="D2808" t="str">
            <v>SAKO</v>
          </cell>
          <cell r="E2808" t="str">
            <v/>
          </cell>
          <cell r="F2808" t="str">
            <v>X</v>
          </cell>
          <cell r="G2808" t="str">
            <v>SH. CAP.  L. R.</v>
          </cell>
          <cell r="H2808" t="str">
            <v>SHARE CAPITAL LAURE REVEILLE</v>
          </cell>
          <cell r="I2808" t="str">
            <v>P1010</v>
          </cell>
          <cell r="J2808" t="e">
            <v>#N/A</v>
          </cell>
          <cell r="K2808" t="e">
            <v>#N/A</v>
          </cell>
          <cell r="L2808"/>
          <cell r="M2808"/>
          <cell r="N2808" t="e">
            <v>#N/A</v>
          </cell>
          <cell r="O2808" t="e">
            <v>#N/A</v>
          </cell>
          <cell r="P2808" t="e">
            <v>#N/A</v>
          </cell>
          <cell r="Q2808" t="e">
            <v>#N/A</v>
          </cell>
          <cell r="R2808" t="e">
            <v>#N/A</v>
          </cell>
          <cell r="S2808" t="e">
            <v>#N/A</v>
          </cell>
          <cell r="T2808" t="e">
            <v>#N/A</v>
          </cell>
          <cell r="U2808" t="e">
            <v>#N/A</v>
          </cell>
          <cell r="V2808" t="e">
            <v>#N/A</v>
          </cell>
          <cell r="W2808"/>
          <cell r="X2808" t="e">
            <v>#N/A</v>
          </cell>
          <cell r="Y2808" t="e">
            <v>#N/A</v>
          </cell>
          <cell r="Z2808" t="e">
            <v>#N/A</v>
          </cell>
          <cell r="AA2808"/>
          <cell r="AB2808"/>
          <cell r="AC2808"/>
          <cell r="AD2808"/>
          <cell r="AE2808" t="str">
            <v>ARRU</v>
          </cell>
          <cell r="AF2808" t="str">
            <v>FI</v>
          </cell>
          <cell r="AG2808"/>
          <cell r="AH2808"/>
        </row>
        <row r="2809">
          <cell r="A2809">
            <v>250109</v>
          </cell>
          <cell r="B2809">
            <v>1000</v>
          </cell>
          <cell r="C2809">
            <v>1035</v>
          </cell>
          <cell r="D2809" t="str">
            <v>SAKO</v>
          </cell>
          <cell r="E2809" t="str">
            <v/>
          </cell>
          <cell r="F2809" t="str">
            <v>X</v>
          </cell>
          <cell r="G2809" t="str">
            <v>SH. CAP.  J.O. CH.</v>
          </cell>
          <cell r="H2809" t="str">
            <v>SHARE CAPITAL JEROME OUTHENIN CHALANDRE</v>
          </cell>
          <cell r="I2809" t="str">
            <v>P1010</v>
          </cell>
          <cell r="J2809" t="e">
            <v>#N/A</v>
          </cell>
          <cell r="K2809" t="e">
            <v>#N/A</v>
          </cell>
          <cell r="L2809"/>
          <cell r="M2809"/>
          <cell r="N2809" t="e">
            <v>#N/A</v>
          </cell>
          <cell r="O2809" t="e">
            <v>#N/A</v>
          </cell>
          <cell r="P2809" t="e">
            <v>#N/A</v>
          </cell>
          <cell r="Q2809" t="e">
            <v>#N/A</v>
          </cell>
          <cell r="R2809" t="e">
            <v>#N/A</v>
          </cell>
          <cell r="S2809" t="e">
            <v>#N/A</v>
          </cell>
          <cell r="T2809" t="e">
            <v>#N/A</v>
          </cell>
          <cell r="U2809" t="e">
            <v>#N/A</v>
          </cell>
          <cell r="V2809" t="e">
            <v>#N/A</v>
          </cell>
          <cell r="W2809"/>
          <cell r="X2809" t="e">
            <v>#N/A</v>
          </cell>
          <cell r="Y2809" t="e">
            <v>#N/A</v>
          </cell>
          <cell r="Z2809" t="e">
            <v>#N/A</v>
          </cell>
          <cell r="AA2809"/>
          <cell r="AB2809"/>
          <cell r="AC2809"/>
          <cell r="AD2809"/>
          <cell r="AE2809" t="str">
            <v>ARRU</v>
          </cell>
          <cell r="AF2809" t="str">
            <v>FI</v>
          </cell>
          <cell r="AG2809"/>
          <cell r="AH2809"/>
        </row>
        <row r="2810">
          <cell r="A2810">
            <v>250110</v>
          </cell>
          <cell r="B2810">
            <v>1000</v>
          </cell>
          <cell r="C2810">
            <v>1035</v>
          </cell>
          <cell r="D2810" t="str">
            <v>SAKO</v>
          </cell>
          <cell r="E2810" t="str">
            <v/>
          </cell>
          <cell r="F2810" t="str">
            <v>X</v>
          </cell>
          <cell r="G2810" t="str">
            <v>SH. CAP.  ADREA R.</v>
          </cell>
          <cell r="H2810" t="str">
            <v>SHARE CAPITAL ADREA RAYMOND</v>
          </cell>
          <cell r="I2810" t="str">
            <v>P1010</v>
          </cell>
          <cell r="J2810" t="e">
            <v>#N/A</v>
          </cell>
          <cell r="K2810" t="e">
            <v>#N/A</v>
          </cell>
          <cell r="L2810"/>
          <cell r="M2810"/>
          <cell r="N2810" t="e">
            <v>#N/A</v>
          </cell>
          <cell r="O2810" t="e">
            <v>#N/A</v>
          </cell>
          <cell r="P2810" t="e">
            <v>#N/A</v>
          </cell>
          <cell r="Q2810" t="e">
            <v>#N/A</v>
          </cell>
          <cell r="R2810" t="e">
            <v>#N/A</v>
          </cell>
          <cell r="S2810" t="e">
            <v>#N/A</v>
          </cell>
          <cell r="T2810" t="e">
            <v>#N/A</v>
          </cell>
          <cell r="U2810" t="e">
            <v>#N/A</v>
          </cell>
          <cell r="V2810" t="e">
            <v>#N/A</v>
          </cell>
          <cell r="W2810"/>
          <cell r="X2810" t="e">
            <v>#N/A</v>
          </cell>
          <cell r="Y2810" t="e">
            <v>#N/A</v>
          </cell>
          <cell r="Z2810" t="e">
            <v>#N/A</v>
          </cell>
          <cell r="AA2810"/>
          <cell r="AB2810"/>
          <cell r="AC2810"/>
          <cell r="AD2810"/>
          <cell r="AE2810" t="str">
            <v>ARRU</v>
          </cell>
          <cell r="AF2810" t="str">
            <v>FI</v>
          </cell>
          <cell r="AG2810"/>
          <cell r="AH2810"/>
        </row>
        <row r="2811">
          <cell r="A2811">
            <v>250111</v>
          </cell>
          <cell r="B2811">
            <v>1000</v>
          </cell>
          <cell r="C2811">
            <v>1035</v>
          </cell>
          <cell r="D2811" t="str">
            <v>SAKO</v>
          </cell>
          <cell r="E2811" t="str">
            <v/>
          </cell>
          <cell r="F2811" t="str">
            <v>X</v>
          </cell>
          <cell r="G2811" t="str">
            <v>SH. CAP.  AURELIE R.</v>
          </cell>
          <cell r="H2811" t="str">
            <v>SHARE CAPITAL AURELIE RAYMOND</v>
          </cell>
          <cell r="I2811" t="str">
            <v>P1010</v>
          </cell>
          <cell r="J2811" t="e">
            <v>#N/A</v>
          </cell>
          <cell r="K2811" t="e">
            <v>#N/A</v>
          </cell>
          <cell r="L2811"/>
          <cell r="M2811"/>
          <cell r="N2811" t="e">
            <v>#N/A</v>
          </cell>
          <cell r="O2811" t="e">
            <v>#N/A</v>
          </cell>
          <cell r="P2811" t="e">
            <v>#N/A</v>
          </cell>
          <cell r="Q2811" t="e">
            <v>#N/A</v>
          </cell>
          <cell r="R2811" t="e">
            <v>#N/A</v>
          </cell>
          <cell r="S2811" t="e">
            <v>#N/A</v>
          </cell>
          <cell r="T2811" t="e">
            <v>#N/A</v>
          </cell>
          <cell r="U2811" t="e">
            <v>#N/A</v>
          </cell>
          <cell r="V2811" t="e">
            <v>#N/A</v>
          </cell>
          <cell r="W2811"/>
          <cell r="X2811" t="e">
            <v>#N/A</v>
          </cell>
          <cell r="Y2811" t="e">
            <v>#N/A</v>
          </cell>
          <cell r="Z2811" t="e">
            <v>#N/A</v>
          </cell>
          <cell r="AA2811"/>
          <cell r="AB2811"/>
          <cell r="AC2811"/>
          <cell r="AD2811"/>
          <cell r="AE2811" t="str">
            <v>ARRU</v>
          </cell>
          <cell r="AF2811" t="str">
            <v>FI</v>
          </cell>
          <cell r="AG2811"/>
          <cell r="AH2811"/>
        </row>
        <row r="2812">
          <cell r="A2812">
            <v>250112</v>
          </cell>
          <cell r="B2812">
            <v>1000</v>
          </cell>
          <cell r="C2812">
            <v>1035</v>
          </cell>
          <cell r="D2812" t="str">
            <v>SAKO</v>
          </cell>
          <cell r="E2812" t="str">
            <v/>
          </cell>
          <cell r="F2812" t="str">
            <v>X</v>
          </cell>
          <cell r="G2812" t="str">
            <v>SH. CAP.  ACHILLE R.</v>
          </cell>
          <cell r="H2812" t="str">
            <v>SHARE CAPITAL ACHILLE RAYMOND</v>
          </cell>
          <cell r="I2812" t="str">
            <v>P1010</v>
          </cell>
          <cell r="J2812" t="e">
            <v>#N/A</v>
          </cell>
          <cell r="K2812" t="e">
            <v>#N/A</v>
          </cell>
          <cell r="L2812"/>
          <cell r="M2812"/>
          <cell r="N2812" t="e">
            <v>#N/A</v>
          </cell>
          <cell r="O2812" t="e">
            <v>#N/A</v>
          </cell>
          <cell r="P2812" t="e">
            <v>#N/A</v>
          </cell>
          <cell r="Q2812" t="e">
            <v>#N/A</v>
          </cell>
          <cell r="R2812" t="e">
            <v>#N/A</v>
          </cell>
          <cell r="S2812" t="e">
            <v>#N/A</v>
          </cell>
          <cell r="T2812" t="e">
            <v>#N/A</v>
          </cell>
          <cell r="U2812" t="e">
            <v>#N/A</v>
          </cell>
          <cell r="V2812" t="e">
            <v>#N/A</v>
          </cell>
          <cell r="W2812"/>
          <cell r="X2812" t="e">
            <v>#N/A</v>
          </cell>
          <cell r="Y2812" t="e">
            <v>#N/A</v>
          </cell>
          <cell r="Z2812" t="e">
            <v>#N/A</v>
          </cell>
          <cell r="AA2812"/>
          <cell r="AB2812"/>
          <cell r="AC2812"/>
          <cell r="AD2812"/>
          <cell r="AE2812" t="str">
            <v>ARRU</v>
          </cell>
          <cell r="AF2812" t="str">
            <v>FI</v>
          </cell>
          <cell r="AG2812"/>
          <cell r="AH2812"/>
        </row>
        <row r="2813">
          <cell r="A2813">
            <v>250113</v>
          </cell>
          <cell r="B2813">
            <v>1000</v>
          </cell>
          <cell r="C2813">
            <v>1035</v>
          </cell>
          <cell r="D2813" t="str">
            <v>SAKO</v>
          </cell>
          <cell r="E2813" t="str">
            <v/>
          </cell>
          <cell r="F2813" t="str">
            <v>X</v>
          </cell>
          <cell r="G2813" t="str">
            <v>SH. CAP.  ADRIEN R.</v>
          </cell>
          <cell r="H2813" t="str">
            <v>SHARE CAPITAL ADRIEN RAYMOND</v>
          </cell>
          <cell r="I2813" t="str">
            <v>P1010</v>
          </cell>
          <cell r="J2813" t="e">
            <v>#N/A</v>
          </cell>
          <cell r="K2813" t="e">
            <v>#N/A</v>
          </cell>
          <cell r="L2813"/>
          <cell r="M2813"/>
          <cell r="N2813" t="e">
            <v>#N/A</v>
          </cell>
          <cell r="O2813" t="e">
            <v>#N/A</v>
          </cell>
          <cell r="P2813" t="e">
            <v>#N/A</v>
          </cell>
          <cell r="Q2813" t="e">
            <v>#N/A</v>
          </cell>
          <cell r="R2813" t="e">
            <v>#N/A</v>
          </cell>
          <cell r="S2813" t="e">
            <v>#N/A</v>
          </cell>
          <cell r="T2813" t="e">
            <v>#N/A</v>
          </cell>
          <cell r="U2813" t="e">
            <v>#N/A</v>
          </cell>
          <cell r="V2813" t="e">
            <v>#N/A</v>
          </cell>
          <cell r="W2813"/>
          <cell r="X2813" t="e">
            <v>#N/A</v>
          </cell>
          <cell r="Y2813" t="e">
            <v>#N/A</v>
          </cell>
          <cell r="Z2813" t="e">
            <v>#N/A</v>
          </cell>
          <cell r="AA2813"/>
          <cell r="AB2813"/>
          <cell r="AC2813"/>
          <cell r="AD2813"/>
          <cell r="AE2813" t="str">
            <v>ARRU</v>
          </cell>
          <cell r="AF2813" t="str">
            <v>FI</v>
          </cell>
          <cell r="AG2813"/>
          <cell r="AH2813"/>
        </row>
        <row r="2814">
          <cell r="A2814">
            <v>250114</v>
          </cell>
          <cell r="B2814">
            <v>1000</v>
          </cell>
          <cell r="C2814">
            <v>1035</v>
          </cell>
          <cell r="D2814" t="str">
            <v>SAKO</v>
          </cell>
          <cell r="E2814" t="str">
            <v/>
          </cell>
          <cell r="F2814" t="str">
            <v>X</v>
          </cell>
          <cell r="G2814" t="str">
            <v>SH. CAP.  AMELIE R.</v>
          </cell>
          <cell r="H2814" t="str">
            <v>SHARE CAPITAL AMELIE RAYMOND</v>
          </cell>
          <cell r="I2814" t="str">
            <v>P1010</v>
          </cell>
          <cell r="J2814" t="e">
            <v>#N/A</v>
          </cell>
          <cell r="K2814" t="e">
            <v>#N/A</v>
          </cell>
          <cell r="L2814"/>
          <cell r="M2814"/>
          <cell r="N2814" t="e">
            <v>#N/A</v>
          </cell>
          <cell r="O2814" t="e">
            <v>#N/A</v>
          </cell>
          <cell r="P2814" t="e">
            <v>#N/A</v>
          </cell>
          <cell r="Q2814" t="e">
            <v>#N/A</v>
          </cell>
          <cell r="R2814" t="e">
            <v>#N/A</v>
          </cell>
          <cell r="S2814" t="e">
            <v>#N/A</v>
          </cell>
          <cell r="T2814" t="e">
            <v>#N/A</v>
          </cell>
          <cell r="U2814" t="e">
            <v>#N/A</v>
          </cell>
          <cell r="V2814" t="e">
            <v>#N/A</v>
          </cell>
          <cell r="W2814"/>
          <cell r="X2814" t="e">
            <v>#N/A</v>
          </cell>
          <cell r="Y2814" t="e">
            <v>#N/A</v>
          </cell>
          <cell r="Z2814" t="e">
            <v>#N/A</v>
          </cell>
          <cell r="AA2814"/>
          <cell r="AB2814"/>
          <cell r="AC2814"/>
          <cell r="AD2814"/>
          <cell r="AE2814" t="str">
            <v>ARRU</v>
          </cell>
          <cell r="AF2814" t="str">
            <v>FI</v>
          </cell>
          <cell r="AG2814"/>
          <cell r="AH2814"/>
        </row>
        <row r="2815">
          <cell r="A2815">
            <v>250115</v>
          </cell>
          <cell r="B2815">
            <v>1000</v>
          </cell>
          <cell r="C2815">
            <v>1035</v>
          </cell>
          <cell r="D2815" t="str">
            <v>SAKO</v>
          </cell>
          <cell r="E2815" t="str">
            <v/>
          </cell>
          <cell r="F2815" t="str">
            <v>X</v>
          </cell>
          <cell r="G2815" t="str">
            <v>SH. CAP.  ALICE R.</v>
          </cell>
          <cell r="H2815" t="str">
            <v>SHARE CAPITAL ALICE RAYMOND</v>
          </cell>
          <cell r="I2815" t="str">
            <v>P1010</v>
          </cell>
          <cell r="J2815" t="e">
            <v>#N/A</v>
          </cell>
          <cell r="K2815" t="e">
            <v>#N/A</v>
          </cell>
          <cell r="L2815"/>
          <cell r="M2815"/>
          <cell r="N2815" t="e">
            <v>#N/A</v>
          </cell>
          <cell r="O2815" t="e">
            <v>#N/A</v>
          </cell>
          <cell r="P2815" t="e">
            <v>#N/A</v>
          </cell>
          <cell r="Q2815" t="e">
            <v>#N/A</v>
          </cell>
          <cell r="R2815" t="e">
            <v>#N/A</v>
          </cell>
          <cell r="S2815" t="e">
            <v>#N/A</v>
          </cell>
          <cell r="T2815" t="e">
            <v>#N/A</v>
          </cell>
          <cell r="U2815" t="e">
            <v>#N/A</v>
          </cell>
          <cell r="V2815" t="e">
            <v>#N/A</v>
          </cell>
          <cell r="W2815"/>
          <cell r="X2815" t="e">
            <v>#N/A</v>
          </cell>
          <cell r="Y2815" t="e">
            <v>#N/A</v>
          </cell>
          <cell r="Z2815" t="e">
            <v>#N/A</v>
          </cell>
          <cell r="AA2815"/>
          <cell r="AB2815"/>
          <cell r="AC2815"/>
          <cell r="AD2815"/>
          <cell r="AE2815" t="str">
            <v>ARRU</v>
          </cell>
          <cell r="AF2815" t="str">
            <v>FI</v>
          </cell>
          <cell r="AG2815"/>
          <cell r="AH2815"/>
        </row>
        <row r="2816">
          <cell r="A2816">
            <v>250116</v>
          </cell>
          <cell r="B2816">
            <v>1000</v>
          </cell>
          <cell r="C2816">
            <v>1035</v>
          </cell>
          <cell r="D2816" t="str">
            <v>SAKO</v>
          </cell>
          <cell r="E2816" t="str">
            <v/>
          </cell>
          <cell r="F2816" t="str">
            <v>X</v>
          </cell>
          <cell r="G2816" t="str">
            <v>SH. CAP.  ADELE R.</v>
          </cell>
          <cell r="H2816" t="str">
            <v>SHARE CAPITAL ADELE RAYMOND</v>
          </cell>
          <cell r="I2816" t="str">
            <v>P1010</v>
          </cell>
          <cell r="J2816" t="e">
            <v>#N/A</v>
          </cell>
          <cell r="K2816" t="e">
            <v>#N/A</v>
          </cell>
          <cell r="L2816"/>
          <cell r="M2816"/>
          <cell r="N2816" t="e">
            <v>#N/A</v>
          </cell>
          <cell r="O2816" t="e">
            <v>#N/A</v>
          </cell>
          <cell r="P2816" t="e">
            <v>#N/A</v>
          </cell>
          <cell r="Q2816" t="e">
            <v>#N/A</v>
          </cell>
          <cell r="R2816" t="e">
            <v>#N/A</v>
          </cell>
          <cell r="S2816" t="e">
            <v>#N/A</v>
          </cell>
          <cell r="T2816" t="e">
            <v>#N/A</v>
          </cell>
          <cell r="U2816" t="e">
            <v>#N/A</v>
          </cell>
          <cell r="V2816" t="e">
            <v>#N/A</v>
          </cell>
          <cell r="W2816"/>
          <cell r="X2816" t="e">
            <v>#N/A</v>
          </cell>
          <cell r="Y2816" t="e">
            <v>#N/A</v>
          </cell>
          <cell r="Z2816" t="e">
            <v>#N/A</v>
          </cell>
          <cell r="AA2816"/>
          <cell r="AB2816"/>
          <cell r="AC2816"/>
          <cell r="AD2816"/>
          <cell r="AE2816" t="str">
            <v>ARRU</v>
          </cell>
          <cell r="AF2816" t="str">
            <v>FI</v>
          </cell>
          <cell r="AG2816"/>
          <cell r="AH2816"/>
        </row>
        <row r="2817">
          <cell r="A2817">
            <v>250117</v>
          </cell>
          <cell r="B2817">
            <v>1000</v>
          </cell>
          <cell r="C2817">
            <v>1035</v>
          </cell>
          <cell r="D2817" t="str">
            <v>SAKO</v>
          </cell>
          <cell r="E2817" t="str">
            <v/>
          </cell>
          <cell r="F2817" t="str">
            <v>X</v>
          </cell>
          <cell r="G2817" t="str">
            <v>SH. CAP.  AUDREY R.</v>
          </cell>
          <cell r="H2817" t="str">
            <v>SHARE CAPITAL AUDREY RAYMOND</v>
          </cell>
          <cell r="I2817" t="str">
            <v>P1010</v>
          </cell>
          <cell r="J2817" t="e">
            <v>#N/A</v>
          </cell>
          <cell r="K2817" t="e">
            <v>#N/A</v>
          </cell>
          <cell r="L2817"/>
          <cell r="M2817"/>
          <cell r="N2817" t="e">
            <v>#N/A</v>
          </cell>
          <cell r="O2817" t="e">
            <v>#N/A</v>
          </cell>
          <cell r="P2817" t="e">
            <v>#N/A</v>
          </cell>
          <cell r="Q2817" t="e">
            <v>#N/A</v>
          </cell>
          <cell r="R2817" t="e">
            <v>#N/A</v>
          </cell>
          <cell r="S2817" t="e">
            <v>#N/A</v>
          </cell>
          <cell r="T2817" t="e">
            <v>#N/A</v>
          </cell>
          <cell r="U2817" t="e">
            <v>#N/A</v>
          </cell>
          <cell r="V2817" t="e">
            <v>#N/A</v>
          </cell>
          <cell r="W2817"/>
          <cell r="X2817" t="e">
            <v>#N/A</v>
          </cell>
          <cell r="Y2817" t="e">
            <v>#N/A</v>
          </cell>
          <cell r="Z2817" t="e">
            <v>#N/A</v>
          </cell>
          <cell r="AA2817"/>
          <cell r="AB2817"/>
          <cell r="AC2817"/>
          <cell r="AD2817"/>
          <cell r="AE2817" t="str">
            <v>ARRU</v>
          </cell>
          <cell r="AF2817" t="str">
            <v>FI</v>
          </cell>
          <cell r="AG2817"/>
          <cell r="AH2817"/>
        </row>
        <row r="2818">
          <cell r="A2818">
            <v>250118</v>
          </cell>
          <cell r="B2818">
            <v>1000</v>
          </cell>
          <cell r="C2818">
            <v>1035</v>
          </cell>
          <cell r="D2818" t="str">
            <v>SAKO</v>
          </cell>
          <cell r="E2818" t="str">
            <v/>
          </cell>
          <cell r="F2818" t="str">
            <v>X</v>
          </cell>
          <cell r="G2818" t="str">
            <v>SH. CAP.  AURELIEN R</v>
          </cell>
          <cell r="H2818" t="str">
            <v>SHARE CAPITAL AURELIEN RAYMOND</v>
          </cell>
          <cell r="I2818" t="str">
            <v>P1010</v>
          </cell>
          <cell r="J2818" t="e">
            <v>#N/A</v>
          </cell>
          <cell r="K2818" t="e">
            <v>#N/A</v>
          </cell>
          <cell r="L2818"/>
          <cell r="M2818"/>
          <cell r="N2818" t="e">
            <v>#N/A</v>
          </cell>
          <cell r="O2818" t="e">
            <v>#N/A</v>
          </cell>
          <cell r="P2818" t="e">
            <v>#N/A</v>
          </cell>
          <cell r="Q2818" t="e">
            <v>#N/A</v>
          </cell>
          <cell r="R2818" t="e">
            <v>#N/A</v>
          </cell>
          <cell r="S2818" t="e">
            <v>#N/A</v>
          </cell>
          <cell r="T2818" t="e">
            <v>#N/A</v>
          </cell>
          <cell r="U2818" t="e">
            <v>#N/A</v>
          </cell>
          <cell r="V2818" t="e">
            <v>#N/A</v>
          </cell>
          <cell r="W2818"/>
          <cell r="X2818" t="e">
            <v>#N/A</v>
          </cell>
          <cell r="Y2818" t="e">
            <v>#N/A</v>
          </cell>
          <cell r="Z2818" t="e">
            <v>#N/A</v>
          </cell>
          <cell r="AA2818"/>
          <cell r="AB2818"/>
          <cell r="AC2818"/>
          <cell r="AD2818"/>
          <cell r="AE2818" t="str">
            <v>ARRU</v>
          </cell>
          <cell r="AF2818" t="str">
            <v>FI</v>
          </cell>
          <cell r="AG2818"/>
          <cell r="AH2818"/>
        </row>
        <row r="2819">
          <cell r="A2819">
            <v>250119</v>
          </cell>
          <cell r="B2819">
            <v>1000</v>
          </cell>
          <cell r="C2819">
            <v>1035</v>
          </cell>
          <cell r="D2819" t="str">
            <v>SAKO</v>
          </cell>
          <cell r="E2819" t="str">
            <v/>
          </cell>
          <cell r="F2819" t="str">
            <v>X</v>
          </cell>
          <cell r="G2819" t="str">
            <v>SH. CAP.  ANNALEA R</v>
          </cell>
          <cell r="H2819" t="str">
            <v>SHARE CAPITAL ANNALEA RAYMOND</v>
          </cell>
          <cell r="I2819" t="str">
            <v>P1010</v>
          </cell>
          <cell r="J2819" t="e">
            <v>#N/A</v>
          </cell>
          <cell r="K2819" t="e">
            <v>#N/A</v>
          </cell>
          <cell r="L2819"/>
          <cell r="M2819"/>
          <cell r="N2819" t="e">
            <v>#N/A</v>
          </cell>
          <cell r="O2819" t="e">
            <v>#N/A</v>
          </cell>
          <cell r="P2819" t="e">
            <v>#N/A</v>
          </cell>
          <cell r="Q2819" t="e">
            <v>#N/A</v>
          </cell>
          <cell r="R2819" t="e">
            <v>#N/A</v>
          </cell>
          <cell r="S2819" t="e">
            <v>#N/A</v>
          </cell>
          <cell r="T2819" t="e">
            <v>#N/A</v>
          </cell>
          <cell r="U2819" t="e">
            <v>#N/A</v>
          </cell>
          <cell r="V2819" t="e">
            <v>#N/A</v>
          </cell>
          <cell r="W2819"/>
          <cell r="X2819" t="e">
            <v>#N/A</v>
          </cell>
          <cell r="Y2819" t="e">
            <v>#N/A</v>
          </cell>
          <cell r="Z2819" t="e">
            <v>#N/A</v>
          </cell>
          <cell r="AA2819"/>
          <cell r="AB2819"/>
          <cell r="AC2819"/>
          <cell r="AD2819"/>
          <cell r="AE2819" t="str">
            <v>ARRU</v>
          </cell>
          <cell r="AF2819" t="str">
            <v>FI</v>
          </cell>
          <cell r="AG2819"/>
          <cell r="AH2819"/>
        </row>
        <row r="2820">
          <cell r="A2820">
            <v>250120</v>
          </cell>
          <cell r="B2820">
            <v>1000</v>
          </cell>
          <cell r="C2820">
            <v>1035</v>
          </cell>
          <cell r="D2820" t="str">
            <v>SAKO</v>
          </cell>
          <cell r="E2820" t="str">
            <v/>
          </cell>
          <cell r="F2820" t="str">
            <v>X</v>
          </cell>
          <cell r="G2820" t="str">
            <v>SH. CAP.  ARTHUR R.</v>
          </cell>
          <cell r="H2820" t="str">
            <v>SHARE CAPITAL ARTHUR RAYMOND</v>
          </cell>
          <cell r="I2820" t="str">
            <v>P1010</v>
          </cell>
          <cell r="J2820" t="e">
            <v>#N/A</v>
          </cell>
          <cell r="K2820" t="e">
            <v>#N/A</v>
          </cell>
          <cell r="L2820"/>
          <cell r="M2820"/>
          <cell r="N2820" t="e">
            <v>#N/A</v>
          </cell>
          <cell r="O2820" t="e">
            <v>#N/A</v>
          </cell>
          <cell r="P2820" t="e">
            <v>#N/A</v>
          </cell>
          <cell r="Q2820" t="e">
            <v>#N/A</v>
          </cell>
          <cell r="R2820" t="e">
            <v>#N/A</v>
          </cell>
          <cell r="S2820" t="e">
            <v>#N/A</v>
          </cell>
          <cell r="T2820" t="e">
            <v>#N/A</v>
          </cell>
          <cell r="U2820" t="e">
            <v>#N/A</v>
          </cell>
          <cell r="V2820" t="e">
            <v>#N/A</v>
          </cell>
          <cell r="W2820"/>
          <cell r="X2820" t="e">
            <v>#N/A</v>
          </cell>
          <cell r="Y2820" t="e">
            <v>#N/A</v>
          </cell>
          <cell r="Z2820" t="e">
            <v>#N/A</v>
          </cell>
          <cell r="AA2820"/>
          <cell r="AB2820"/>
          <cell r="AC2820"/>
          <cell r="AD2820"/>
          <cell r="AE2820" t="str">
            <v>ARRU</v>
          </cell>
          <cell r="AF2820" t="str">
            <v>FI</v>
          </cell>
          <cell r="AG2820"/>
          <cell r="AH2820"/>
        </row>
        <row r="2821">
          <cell r="A2821">
            <v>250121</v>
          </cell>
          <cell r="B2821">
            <v>1000</v>
          </cell>
          <cell r="C2821">
            <v>1035</v>
          </cell>
          <cell r="D2821" t="str">
            <v>SAKO</v>
          </cell>
          <cell r="E2821" t="str">
            <v/>
          </cell>
          <cell r="F2821" t="str">
            <v>X</v>
          </cell>
          <cell r="G2821" t="str">
            <v>SH. CAP. PAUL R.</v>
          </cell>
          <cell r="H2821" t="str">
            <v>SHARE CAPITAL  PAUL VICTOR CHARLES REVEILLE</v>
          </cell>
          <cell r="I2821" t="str">
            <v>P1010</v>
          </cell>
          <cell r="J2821" t="e">
            <v>#N/A</v>
          </cell>
          <cell r="K2821" t="e">
            <v>#N/A</v>
          </cell>
          <cell r="L2821"/>
          <cell r="M2821"/>
          <cell r="N2821" t="e">
            <v>#N/A</v>
          </cell>
          <cell r="O2821" t="e">
            <v>#N/A</v>
          </cell>
          <cell r="P2821" t="e">
            <v>#N/A</v>
          </cell>
          <cell r="Q2821" t="e">
            <v>#N/A</v>
          </cell>
          <cell r="R2821" t="e">
            <v>#N/A</v>
          </cell>
          <cell r="S2821" t="e">
            <v>#N/A</v>
          </cell>
          <cell r="T2821" t="e">
            <v>#N/A</v>
          </cell>
          <cell r="U2821" t="e">
            <v>#N/A</v>
          </cell>
          <cell r="V2821" t="e">
            <v>#N/A</v>
          </cell>
          <cell r="W2821"/>
          <cell r="X2821" t="e">
            <v>#N/A</v>
          </cell>
          <cell r="Y2821" t="e">
            <v>#N/A</v>
          </cell>
          <cell r="Z2821" t="e">
            <v>#N/A</v>
          </cell>
          <cell r="AA2821"/>
          <cell r="AB2821"/>
          <cell r="AC2821"/>
          <cell r="AD2821"/>
          <cell r="AE2821" t="str">
            <v>ARRU</v>
          </cell>
          <cell r="AF2821" t="str">
            <v>FI</v>
          </cell>
          <cell r="AG2821"/>
          <cell r="AH2821"/>
        </row>
        <row r="2822">
          <cell r="A2822">
            <v>250122</v>
          </cell>
          <cell r="B2822">
            <v>1000</v>
          </cell>
          <cell r="C2822">
            <v>1035</v>
          </cell>
          <cell r="D2822" t="str">
            <v>SAKO</v>
          </cell>
          <cell r="E2822" t="str">
            <v/>
          </cell>
          <cell r="F2822" t="str">
            <v>X</v>
          </cell>
          <cell r="G2822" t="str">
            <v>SH. CAP. B. REVEILLE</v>
          </cell>
          <cell r="H2822" t="str">
            <v>SHARE CAPITAL  BARTHELEMY VICTOR CHARLES REVEILLE</v>
          </cell>
          <cell r="I2822" t="str">
            <v>P1010</v>
          </cell>
          <cell r="J2822" t="e">
            <v>#N/A</v>
          </cell>
          <cell r="K2822" t="e">
            <v>#N/A</v>
          </cell>
          <cell r="L2822"/>
          <cell r="M2822"/>
          <cell r="N2822" t="e">
            <v>#N/A</v>
          </cell>
          <cell r="O2822" t="e">
            <v>#N/A</v>
          </cell>
          <cell r="P2822" t="e">
            <v>#N/A</v>
          </cell>
          <cell r="Q2822" t="e">
            <v>#N/A</v>
          </cell>
          <cell r="R2822" t="e">
            <v>#N/A</v>
          </cell>
          <cell r="S2822" t="e">
            <v>#N/A</v>
          </cell>
          <cell r="T2822" t="e">
            <v>#N/A</v>
          </cell>
          <cell r="U2822" t="e">
            <v>#N/A</v>
          </cell>
          <cell r="V2822" t="e">
            <v>#N/A</v>
          </cell>
          <cell r="W2822"/>
          <cell r="X2822" t="e">
            <v>#N/A</v>
          </cell>
          <cell r="Y2822" t="e">
            <v>#N/A</v>
          </cell>
          <cell r="Z2822" t="e">
            <v>#N/A</v>
          </cell>
          <cell r="AA2822"/>
          <cell r="AB2822"/>
          <cell r="AC2822"/>
          <cell r="AD2822"/>
          <cell r="AE2822" t="str">
            <v>ARRU</v>
          </cell>
          <cell r="AF2822" t="str">
            <v>FI</v>
          </cell>
          <cell r="AG2822"/>
          <cell r="AH2822"/>
        </row>
        <row r="2823">
          <cell r="A2823">
            <v>250123</v>
          </cell>
          <cell r="B2823">
            <v>1000</v>
          </cell>
          <cell r="C2823">
            <v>1035</v>
          </cell>
          <cell r="D2823" t="str">
            <v>SAKO</v>
          </cell>
          <cell r="E2823" t="str">
            <v/>
          </cell>
          <cell r="F2823" t="str">
            <v>X</v>
          </cell>
          <cell r="G2823" t="str">
            <v>SH. CAP.  A. O. CH.</v>
          </cell>
          <cell r="H2823" t="str">
            <v>SHARE CAPITAL ARTHUR GILLES OUTHENIN CHALANDRE</v>
          </cell>
          <cell r="I2823" t="str">
            <v>P1010</v>
          </cell>
          <cell r="J2823" t="e">
            <v>#N/A</v>
          </cell>
          <cell r="K2823" t="e">
            <v>#N/A</v>
          </cell>
          <cell r="L2823"/>
          <cell r="M2823"/>
          <cell r="N2823" t="e">
            <v>#N/A</v>
          </cell>
          <cell r="O2823" t="e">
            <v>#N/A</v>
          </cell>
          <cell r="P2823" t="e">
            <v>#N/A</v>
          </cell>
          <cell r="Q2823" t="e">
            <v>#N/A</v>
          </cell>
          <cell r="R2823" t="e">
            <v>#N/A</v>
          </cell>
          <cell r="S2823" t="e">
            <v>#N/A</v>
          </cell>
          <cell r="T2823" t="e">
            <v>#N/A</v>
          </cell>
          <cell r="U2823" t="e">
            <v>#N/A</v>
          </cell>
          <cell r="V2823" t="e">
            <v>#N/A</v>
          </cell>
          <cell r="W2823"/>
          <cell r="X2823" t="e">
            <v>#N/A</v>
          </cell>
          <cell r="Y2823" t="e">
            <v>#N/A</v>
          </cell>
          <cell r="Z2823" t="e">
            <v>#N/A</v>
          </cell>
          <cell r="AA2823"/>
          <cell r="AB2823"/>
          <cell r="AC2823"/>
          <cell r="AD2823"/>
          <cell r="AE2823" t="str">
            <v>ARRU</v>
          </cell>
          <cell r="AF2823" t="str">
            <v>FI</v>
          </cell>
          <cell r="AG2823"/>
          <cell r="AH2823"/>
        </row>
        <row r="2824">
          <cell r="A2824">
            <v>250124</v>
          </cell>
          <cell r="B2824">
            <v>1000</v>
          </cell>
          <cell r="C2824">
            <v>1035</v>
          </cell>
          <cell r="D2824" t="str">
            <v>SAKO</v>
          </cell>
          <cell r="E2824" t="str">
            <v/>
          </cell>
          <cell r="F2824" t="str">
            <v>X</v>
          </cell>
          <cell r="G2824" t="str">
            <v>SH. CAP. R. A. DEDYK</v>
          </cell>
          <cell r="H2824" t="str">
            <v>SHARE CAPITAL  ROMANE ANASTASIA DEDYK</v>
          </cell>
          <cell r="I2824" t="str">
            <v>P1010</v>
          </cell>
          <cell r="J2824" t="e">
            <v>#N/A</v>
          </cell>
          <cell r="K2824" t="e">
            <v>#N/A</v>
          </cell>
          <cell r="L2824"/>
          <cell r="M2824"/>
          <cell r="N2824" t="e">
            <v>#N/A</v>
          </cell>
          <cell r="O2824" t="e">
            <v>#N/A</v>
          </cell>
          <cell r="P2824" t="e">
            <v>#N/A</v>
          </cell>
          <cell r="Q2824" t="e">
            <v>#N/A</v>
          </cell>
          <cell r="R2824" t="e">
            <v>#N/A</v>
          </cell>
          <cell r="S2824" t="e">
            <v>#N/A</v>
          </cell>
          <cell r="T2824" t="e">
            <v>#N/A</v>
          </cell>
          <cell r="U2824" t="e">
            <v>#N/A</v>
          </cell>
          <cell r="V2824" t="e">
            <v>#N/A</v>
          </cell>
          <cell r="W2824"/>
          <cell r="X2824" t="e">
            <v>#N/A</v>
          </cell>
          <cell r="Y2824" t="e">
            <v>#N/A</v>
          </cell>
          <cell r="Z2824" t="e">
            <v>#N/A</v>
          </cell>
          <cell r="AA2824"/>
          <cell r="AB2824"/>
          <cell r="AC2824"/>
          <cell r="AD2824"/>
          <cell r="AE2824" t="str">
            <v>ARRU</v>
          </cell>
          <cell r="AF2824" t="str">
            <v>FI</v>
          </cell>
          <cell r="AG2824"/>
          <cell r="AH2824"/>
        </row>
        <row r="2825">
          <cell r="A2825">
            <v>250125</v>
          </cell>
          <cell r="B2825">
            <v>1000</v>
          </cell>
          <cell r="C2825">
            <v>1035</v>
          </cell>
          <cell r="D2825" t="str">
            <v>SAKO</v>
          </cell>
          <cell r="E2825" t="str">
            <v/>
          </cell>
          <cell r="F2825" t="str">
            <v>X</v>
          </cell>
          <cell r="G2825" t="str">
            <v>SH. CAP. E.MC O. CH.</v>
          </cell>
          <cell r="H2825" t="str">
            <v>SHARE CAPITAL ELENA MARIE C. J. OUTHENIN CHALANDRE</v>
          </cell>
          <cell r="I2825" t="str">
            <v>P1010</v>
          </cell>
          <cell r="J2825" t="e">
            <v>#N/A</v>
          </cell>
          <cell r="K2825" t="e">
            <v>#N/A</v>
          </cell>
          <cell r="L2825"/>
          <cell r="M2825"/>
          <cell r="N2825" t="e">
            <v>#N/A</v>
          </cell>
          <cell r="O2825" t="e">
            <v>#N/A</v>
          </cell>
          <cell r="P2825" t="e">
            <v>#N/A</v>
          </cell>
          <cell r="Q2825" t="e">
            <v>#N/A</v>
          </cell>
          <cell r="R2825" t="e">
            <v>#N/A</v>
          </cell>
          <cell r="S2825" t="e">
            <v>#N/A</v>
          </cell>
          <cell r="T2825" t="e">
            <v>#N/A</v>
          </cell>
          <cell r="U2825" t="e">
            <v>#N/A</v>
          </cell>
          <cell r="V2825" t="e">
            <v>#N/A</v>
          </cell>
          <cell r="W2825"/>
          <cell r="X2825" t="e">
            <v>#N/A</v>
          </cell>
          <cell r="Y2825" t="e">
            <v>#N/A</v>
          </cell>
          <cell r="Z2825" t="e">
            <v>#N/A</v>
          </cell>
          <cell r="AA2825"/>
          <cell r="AB2825"/>
          <cell r="AC2825"/>
          <cell r="AD2825"/>
          <cell r="AE2825" t="str">
            <v>ARRU</v>
          </cell>
          <cell r="AF2825" t="str">
            <v>FI</v>
          </cell>
          <cell r="AG2825"/>
          <cell r="AH2825"/>
        </row>
        <row r="2826">
          <cell r="A2826">
            <v>250126</v>
          </cell>
          <cell r="B2826">
            <v>1000</v>
          </cell>
          <cell r="C2826">
            <v>1035</v>
          </cell>
          <cell r="D2826" t="str">
            <v>SAKO</v>
          </cell>
          <cell r="E2826" t="str">
            <v/>
          </cell>
          <cell r="F2826" t="str">
            <v>X</v>
          </cell>
          <cell r="G2826" t="str">
            <v>SH. CAP. G.E. O. CH.</v>
          </cell>
          <cell r="H2826" t="str">
            <v>SHARE CAPITAL GASPARD EDOUARD OUTHENIN CHALANDRE</v>
          </cell>
          <cell r="I2826" t="str">
            <v>P1010</v>
          </cell>
          <cell r="J2826" t="e">
            <v>#N/A</v>
          </cell>
          <cell r="K2826" t="e">
            <v>#N/A</v>
          </cell>
          <cell r="L2826"/>
          <cell r="M2826"/>
          <cell r="N2826" t="e">
            <v>#N/A</v>
          </cell>
          <cell r="O2826" t="e">
            <v>#N/A</v>
          </cell>
          <cell r="P2826" t="e">
            <v>#N/A</v>
          </cell>
          <cell r="Q2826" t="e">
            <v>#N/A</v>
          </cell>
          <cell r="R2826" t="e">
            <v>#N/A</v>
          </cell>
          <cell r="S2826" t="e">
            <v>#N/A</v>
          </cell>
          <cell r="T2826" t="e">
            <v>#N/A</v>
          </cell>
          <cell r="U2826" t="e">
            <v>#N/A</v>
          </cell>
          <cell r="V2826" t="e">
            <v>#N/A</v>
          </cell>
          <cell r="W2826"/>
          <cell r="X2826" t="e">
            <v>#N/A</v>
          </cell>
          <cell r="Y2826" t="e">
            <v>#N/A</v>
          </cell>
          <cell r="Z2826" t="e">
            <v>#N/A</v>
          </cell>
          <cell r="AA2826"/>
          <cell r="AB2826"/>
          <cell r="AC2826"/>
          <cell r="AD2826"/>
          <cell r="AE2826" t="str">
            <v>ARRU</v>
          </cell>
          <cell r="AF2826" t="str">
            <v>FI</v>
          </cell>
          <cell r="AG2826"/>
          <cell r="AH2826"/>
        </row>
        <row r="2827">
          <cell r="A2827">
            <v>250200</v>
          </cell>
          <cell r="B2827">
            <v>1000</v>
          </cell>
          <cell r="C2827">
            <v>1035</v>
          </cell>
          <cell r="D2827" t="str">
            <v>SAKO</v>
          </cell>
          <cell r="E2827" t="str">
            <v/>
          </cell>
          <cell r="F2827" t="str">
            <v>X</v>
          </cell>
          <cell r="G2827" t="str">
            <v>SH. CAP.  M PADHARIA</v>
          </cell>
          <cell r="H2827" t="str">
            <v>SHARE CAPITAL MANISH PADHARIA</v>
          </cell>
          <cell r="I2827" t="str">
            <v>P1010</v>
          </cell>
          <cell r="J2827" t="e">
            <v>#N/A</v>
          </cell>
          <cell r="K2827" t="e">
            <v>#N/A</v>
          </cell>
          <cell r="L2827"/>
          <cell r="M2827"/>
          <cell r="N2827" t="e">
            <v>#N/A</v>
          </cell>
          <cell r="O2827" t="e">
            <v>#N/A</v>
          </cell>
          <cell r="P2827" t="e">
            <v>#N/A</v>
          </cell>
          <cell r="Q2827" t="e">
            <v>#N/A</v>
          </cell>
          <cell r="R2827" t="e">
            <v>#N/A</v>
          </cell>
          <cell r="S2827" t="e">
            <v>#N/A</v>
          </cell>
          <cell r="T2827" t="e">
            <v>#N/A</v>
          </cell>
          <cell r="U2827" t="e">
            <v>#N/A</v>
          </cell>
          <cell r="V2827" t="e">
            <v>#N/A</v>
          </cell>
          <cell r="W2827"/>
          <cell r="X2827" t="e">
            <v>#N/A</v>
          </cell>
          <cell r="Y2827" t="e">
            <v>#N/A</v>
          </cell>
          <cell r="Z2827" t="e">
            <v>#N/A</v>
          </cell>
          <cell r="AA2827"/>
          <cell r="AB2827"/>
          <cell r="AC2827"/>
          <cell r="AD2827"/>
          <cell r="AE2827" t="str">
            <v>ARRU</v>
          </cell>
          <cell r="AF2827" t="str">
            <v>FI</v>
          </cell>
          <cell r="AG2827"/>
          <cell r="AH2827"/>
        </row>
        <row r="2828">
          <cell r="A2828">
            <v>250300</v>
          </cell>
          <cell r="B2828">
            <v>1000</v>
          </cell>
          <cell r="C2828"/>
          <cell r="D2828" t="str">
            <v>SAKO</v>
          </cell>
          <cell r="E2828"/>
          <cell r="F2828" t="str">
            <v>X</v>
          </cell>
          <cell r="G2828" t="str">
            <v>Additional Capital</v>
          </cell>
          <cell r="H2828" t="str">
            <v>Additional Capital</v>
          </cell>
          <cell r="I2828" t="str">
            <v>P1010</v>
          </cell>
          <cell r="J2828" t="str">
            <v>RUB</v>
          </cell>
          <cell r="K2828">
            <v>0</v>
          </cell>
          <cell r="L2828"/>
          <cell r="M2828"/>
          <cell r="N2828">
            <v>0</v>
          </cell>
          <cell r="O2828">
            <v>0</v>
          </cell>
          <cell r="P2828">
            <v>0</v>
          </cell>
          <cell r="Q2828" t="str">
            <v>8301250300</v>
          </cell>
          <cell r="R2828">
            <v>0</v>
          </cell>
          <cell r="S2828" t="str">
            <v>X</v>
          </cell>
          <cell r="T2828">
            <v>0</v>
          </cell>
          <cell r="U2828" t="str">
            <v>Z013</v>
          </cell>
          <cell r="V2828">
            <v>0</v>
          </cell>
          <cell r="W2828"/>
          <cell r="X2828">
            <v>0</v>
          </cell>
          <cell r="Y2828">
            <v>0</v>
          </cell>
          <cell r="Z2828">
            <v>0</v>
          </cell>
          <cell r="AA2828"/>
          <cell r="AB2828"/>
          <cell r="AC2828"/>
          <cell r="AD2828"/>
          <cell r="AE2828" t="str">
            <v>ARRU</v>
          </cell>
          <cell r="AF2828" t="str">
            <v>FI</v>
          </cell>
          <cell r="AG2828" t="str">
            <v>Доб. Капитал</v>
          </cell>
          <cell r="AH2828" t="str">
            <v>Добавочный капитал</v>
          </cell>
        </row>
        <row r="2829">
          <cell r="A2829">
            <v>251100</v>
          </cell>
          <cell r="B2829">
            <v>1000</v>
          </cell>
          <cell r="C2829">
            <v>1035</v>
          </cell>
          <cell r="D2829" t="str">
            <v>SAKO</v>
          </cell>
          <cell r="E2829" t="str">
            <v/>
          </cell>
          <cell r="F2829" t="str">
            <v>X</v>
          </cell>
          <cell r="G2829" t="str">
            <v>LEGAL RESERVES</v>
          </cell>
          <cell r="H2829" t="str">
            <v>LEGAL RESERVES</v>
          </cell>
          <cell r="I2829" t="str">
            <v>P1061</v>
          </cell>
          <cell r="J2829" t="e">
            <v>#N/A</v>
          </cell>
          <cell r="K2829" t="e">
            <v>#N/A</v>
          </cell>
          <cell r="L2829"/>
          <cell r="M2829"/>
          <cell r="N2829" t="e">
            <v>#N/A</v>
          </cell>
          <cell r="O2829" t="e">
            <v>#N/A</v>
          </cell>
          <cell r="P2829" t="e">
            <v>#N/A</v>
          </cell>
          <cell r="Q2829" t="e">
            <v>#N/A</v>
          </cell>
          <cell r="R2829" t="e">
            <v>#N/A</v>
          </cell>
          <cell r="S2829" t="e">
            <v>#N/A</v>
          </cell>
          <cell r="T2829" t="e">
            <v>#N/A</v>
          </cell>
          <cell r="U2829" t="e">
            <v>#N/A</v>
          </cell>
          <cell r="V2829" t="e">
            <v>#N/A</v>
          </cell>
          <cell r="W2829"/>
          <cell r="X2829" t="e">
            <v>#N/A</v>
          </cell>
          <cell r="Y2829" t="e">
            <v>#N/A</v>
          </cell>
          <cell r="Z2829" t="e">
            <v>#N/A</v>
          </cell>
          <cell r="AA2829"/>
          <cell r="AB2829"/>
          <cell r="AC2829"/>
          <cell r="AD2829"/>
          <cell r="AE2829" t="str">
            <v>ARRU</v>
          </cell>
          <cell r="AF2829" t="str">
            <v>FI</v>
          </cell>
          <cell r="AG2829"/>
          <cell r="AH2829"/>
        </row>
        <row r="2830">
          <cell r="A2830">
            <v>251200</v>
          </cell>
          <cell r="B2830">
            <v>1000</v>
          </cell>
          <cell r="C2830">
            <v>1035</v>
          </cell>
          <cell r="D2830" t="str">
            <v>SAKO</v>
          </cell>
          <cell r="E2830" t="str">
            <v/>
          </cell>
          <cell r="F2830" t="str">
            <v>X</v>
          </cell>
          <cell r="G2830" t="str">
            <v>STATUTORY RESERVES</v>
          </cell>
          <cell r="H2830" t="str">
            <v>STATUTORY RESERVES</v>
          </cell>
          <cell r="I2830" t="str">
            <v>P1065</v>
          </cell>
          <cell r="J2830" t="e">
            <v>#N/A</v>
          </cell>
          <cell r="K2830" t="e">
            <v>#N/A</v>
          </cell>
          <cell r="L2830"/>
          <cell r="M2830"/>
          <cell r="N2830" t="e">
            <v>#N/A</v>
          </cell>
          <cell r="O2830" t="e">
            <v>#N/A</v>
          </cell>
          <cell r="P2830" t="e">
            <v>#N/A</v>
          </cell>
          <cell r="Q2830" t="e">
            <v>#N/A</v>
          </cell>
          <cell r="R2830" t="e">
            <v>#N/A</v>
          </cell>
          <cell r="S2830" t="e">
            <v>#N/A</v>
          </cell>
          <cell r="T2830" t="e">
            <v>#N/A</v>
          </cell>
          <cell r="U2830" t="e">
            <v>#N/A</v>
          </cell>
          <cell r="V2830" t="e">
            <v>#N/A</v>
          </cell>
          <cell r="W2830"/>
          <cell r="X2830" t="e">
            <v>#N/A</v>
          </cell>
          <cell r="Y2830" t="e">
            <v>#N/A</v>
          </cell>
          <cell r="Z2830" t="e">
            <v>#N/A</v>
          </cell>
          <cell r="AA2830"/>
          <cell r="AB2830"/>
          <cell r="AC2830"/>
          <cell r="AD2830"/>
          <cell r="AE2830" t="str">
            <v>ARRU</v>
          </cell>
          <cell r="AF2830" t="str">
            <v>FI</v>
          </cell>
          <cell r="AG2830"/>
          <cell r="AH2830"/>
        </row>
        <row r="2831">
          <cell r="A2831">
            <v>251211</v>
          </cell>
          <cell r="B2831">
            <v>1000</v>
          </cell>
          <cell r="C2831">
            <v>1035</v>
          </cell>
          <cell r="D2831" t="str">
            <v>SAKO</v>
          </cell>
          <cell r="E2831" t="str">
            <v/>
          </cell>
          <cell r="F2831" t="str">
            <v>X</v>
          </cell>
          <cell r="G2831" t="str">
            <v>ST. RES. ALAIN R.</v>
          </cell>
          <cell r="H2831" t="str">
            <v>STATUARY RESERVES ALAIN RAYMOND</v>
          </cell>
          <cell r="I2831" t="str">
            <v>P1065</v>
          </cell>
          <cell r="J2831" t="e">
            <v>#N/A</v>
          </cell>
          <cell r="K2831" t="e">
            <v>#N/A</v>
          </cell>
          <cell r="L2831"/>
          <cell r="M2831"/>
          <cell r="N2831" t="e">
            <v>#N/A</v>
          </cell>
          <cell r="O2831" t="e">
            <v>#N/A</v>
          </cell>
          <cell r="P2831" t="e">
            <v>#N/A</v>
          </cell>
          <cell r="Q2831" t="e">
            <v>#N/A</v>
          </cell>
          <cell r="R2831" t="e">
            <v>#N/A</v>
          </cell>
          <cell r="S2831" t="e">
            <v>#N/A</v>
          </cell>
          <cell r="T2831" t="e">
            <v>#N/A</v>
          </cell>
          <cell r="U2831" t="e">
            <v>#N/A</v>
          </cell>
          <cell r="V2831" t="e">
            <v>#N/A</v>
          </cell>
          <cell r="W2831"/>
          <cell r="X2831" t="e">
            <v>#N/A</v>
          </cell>
          <cell r="Y2831" t="e">
            <v>#N/A</v>
          </cell>
          <cell r="Z2831" t="e">
            <v>#N/A</v>
          </cell>
          <cell r="AA2831"/>
          <cell r="AB2831"/>
          <cell r="AC2831"/>
          <cell r="AD2831"/>
          <cell r="AE2831" t="str">
            <v>ARRU</v>
          </cell>
          <cell r="AF2831" t="str">
            <v>FI</v>
          </cell>
          <cell r="AG2831"/>
          <cell r="AH2831"/>
        </row>
        <row r="2832">
          <cell r="A2832">
            <v>251212</v>
          </cell>
          <cell r="B2832">
            <v>1000</v>
          </cell>
          <cell r="C2832">
            <v>1035</v>
          </cell>
          <cell r="D2832" t="str">
            <v>SAKO</v>
          </cell>
          <cell r="E2832" t="str">
            <v/>
          </cell>
          <cell r="F2832" t="str">
            <v>X</v>
          </cell>
          <cell r="G2832" t="str">
            <v>ST. RES.  ANTOINE R.</v>
          </cell>
          <cell r="H2832" t="str">
            <v>STATUARY RESERVES ANTOINE RAYMOND</v>
          </cell>
          <cell r="I2832" t="str">
            <v>P1065</v>
          </cell>
          <cell r="J2832" t="e">
            <v>#N/A</v>
          </cell>
          <cell r="K2832" t="e">
            <v>#N/A</v>
          </cell>
          <cell r="L2832"/>
          <cell r="M2832"/>
          <cell r="N2832" t="e">
            <v>#N/A</v>
          </cell>
          <cell r="O2832" t="e">
            <v>#N/A</v>
          </cell>
          <cell r="P2832" t="e">
            <v>#N/A</v>
          </cell>
          <cell r="Q2832" t="e">
            <v>#N/A</v>
          </cell>
          <cell r="R2832" t="e">
            <v>#N/A</v>
          </cell>
          <cell r="S2832" t="e">
            <v>#N/A</v>
          </cell>
          <cell r="T2832" t="e">
            <v>#N/A</v>
          </cell>
          <cell r="U2832" t="e">
            <v>#N/A</v>
          </cell>
          <cell r="V2832" t="e">
            <v>#N/A</v>
          </cell>
          <cell r="W2832"/>
          <cell r="X2832" t="e">
            <v>#N/A</v>
          </cell>
          <cell r="Y2832" t="e">
            <v>#N/A</v>
          </cell>
          <cell r="Z2832" t="e">
            <v>#N/A</v>
          </cell>
          <cell r="AA2832"/>
          <cell r="AB2832"/>
          <cell r="AC2832"/>
          <cell r="AD2832"/>
          <cell r="AE2832" t="str">
            <v>ARRU</v>
          </cell>
          <cell r="AF2832" t="str">
            <v>FI</v>
          </cell>
          <cell r="AG2832"/>
          <cell r="AH2832"/>
        </row>
        <row r="2833">
          <cell r="A2833">
            <v>251213</v>
          </cell>
          <cell r="B2833">
            <v>1000</v>
          </cell>
          <cell r="C2833">
            <v>1035</v>
          </cell>
          <cell r="D2833" t="str">
            <v>SAKO</v>
          </cell>
          <cell r="E2833" t="str">
            <v/>
          </cell>
          <cell r="F2833" t="str">
            <v>X</v>
          </cell>
          <cell r="G2833" t="str">
            <v>ST. RES.  ALBERT R.</v>
          </cell>
          <cell r="H2833" t="str">
            <v>STATUARY RESERVES ALBERT RAYMOND</v>
          </cell>
          <cell r="I2833" t="str">
            <v>P1065</v>
          </cell>
          <cell r="J2833" t="e">
            <v>#N/A</v>
          </cell>
          <cell r="K2833" t="e">
            <v>#N/A</v>
          </cell>
          <cell r="L2833"/>
          <cell r="M2833"/>
          <cell r="N2833" t="e">
            <v>#N/A</v>
          </cell>
          <cell r="O2833" t="e">
            <v>#N/A</v>
          </cell>
          <cell r="P2833" t="e">
            <v>#N/A</v>
          </cell>
          <cell r="Q2833" t="e">
            <v>#N/A</v>
          </cell>
          <cell r="R2833" t="e">
            <v>#N/A</v>
          </cell>
          <cell r="S2833" t="e">
            <v>#N/A</v>
          </cell>
          <cell r="T2833" t="e">
            <v>#N/A</v>
          </cell>
          <cell r="U2833" t="e">
            <v>#N/A</v>
          </cell>
          <cell r="V2833" t="e">
            <v>#N/A</v>
          </cell>
          <cell r="W2833"/>
          <cell r="X2833" t="e">
            <v>#N/A</v>
          </cell>
          <cell r="Y2833" t="e">
            <v>#N/A</v>
          </cell>
          <cell r="Z2833" t="e">
            <v>#N/A</v>
          </cell>
          <cell r="AA2833"/>
          <cell r="AB2833"/>
          <cell r="AC2833"/>
          <cell r="AD2833"/>
          <cell r="AE2833" t="str">
            <v>ARRU</v>
          </cell>
          <cell r="AF2833" t="str">
            <v>FI</v>
          </cell>
          <cell r="AG2833"/>
          <cell r="AH2833"/>
        </row>
        <row r="2834">
          <cell r="A2834">
            <v>251214</v>
          </cell>
          <cell r="B2834">
            <v>1000</v>
          </cell>
          <cell r="C2834">
            <v>1035</v>
          </cell>
          <cell r="D2834" t="str">
            <v>SAKO</v>
          </cell>
          <cell r="E2834" t="str">
            <v/>
          </cell>
          <cell r="F2834" t="str">
            <v>X</v>
          </cell>
          <cell r="G2834" t="str">
            <v>ST. RES.  FRANC.  R.</v>
          </cell>
          <cell r="H2834" t="str">
            <v>STATUARY RESERVES FRANCOIS RAYMOND</v>
          </cell>
          <cell r="I2834" t="str">
            <v>P1065</v>
          </cell>
          <cell r="J2834" t="e">
            <v>#N/A</v>
          </cell>
          <cell r="K2834" t="e">
            <v>#N/A</v>
          </cell>
          <cell r="L2834"/>
          <cell r="M2834"/>
          <cell r="N2834" t="e">
            <v>#N/A</v>
          </cell>
          <cell r="O2834" t="e">
            <v>#N/A</v>
          </cell>
          <cell r="P2834" t="e">
            <v>#N/A</v>
          </cell>
          <cell r="Q2834" t="e">
            <v>#N/A</v>
          </cell>
          <cell r="R2834" t="e">
            <v>#N/A</v>
          </cell>
          <cell r="S2834" t="e">
            <v>#N/A</v>
          </cell>
          <cell r="T2834" t="e">
            <v>#N/A</v>
          </cell>
          <cell r="U2834" t="e">
            <v>#N/A</v>
          </cell>
          <cell r="V2834" t="e">
            <v>#N/A</v>
          </cell>
          <cell r="W2834"/>
          <cell r="X2834" t="e">
            <v>#N/A</v>
          </cell>
          <cell r="Y2834" t="e">
            <v>#N/A</v>
          </cell>
          <cell r="Z2834" t="e">
            <v>#N/A</v>
          </cell>
          <cell r="AA2834"/>
          <cell r="AB2834"/>
          <cell r="AC2834"/>
          <cell r="AD2834"/>
          <cell r="AE2834" t="str">
            <v>ARRU</v>
          </cell>
          <cell r="AF2834" t="str">
            <v>FI</v>
          </cell>
          <cell r="AG2834"/>
          <cell r="AH2834"/>
        </row>
        <row r="2835">
          <cell r="A2835">
            <v>251215</v>
          </cell>
          <cell r="B2835">
            <v>1000</v>
          </cell>
          <cell r="C2835">
            <v>1035</v>
          </cell>
          <cell r="D2835" t="str">
            <v>SAKO</v>
          </cell>
          <cell r="E2835" t="str">
            <v/>
          </cell>
          <cell r="F2835" t="str">
            <v>X</v>
          </cell>
          <cell r="G2835" t="str">
            <v>ST. RES.  G.O. CH.</v>
          </cell>
          <cell r="H2835" t="str">
            <v>STATUARY RESERVES GILLES OUTHENIN CHALANDRE</v>
          </cell>
          <cell r="I2835" t="str">
            <v>P1065</v>
          </cell>
          <cell r="J2835" t="e">
            <v>#N/A</v>
          </cell>
          <cell r="K2835" t="e">
            <v>#N/A</v>
          </cell>
          <cell r="L2835"/>
          <cell r="M2835"/>
          <cell r="N2835" t="e">
            <v>#N/A</v>
          </cell>
          <cell r="O2835" t="e">
            <v>#N/A</v>
          </cell>
          <cell r="P2835" t="e">
            <v>#N/A</v>
          </cell>
          <cell r="Q2835" t="e">
            <v>#N/A</v>
          </cell>
          <cell r="R2835" t="e">
            <v>#N/A</v>
          </cell>
          <cell r="S2835" t="e">
            <v>#N/A</v>
          </cell>
          <cell r="T2835" t="e">
            <v>#N/A</v>
          </cell>
          <cell r="U2835" t="e">
            <v>#N/A</v>
          </cell>
          <cell r="V2835">
            <v>0</v>
          </cell>
          <cell r="W2835"/>
          <cell r="X2835">
            <v>0</v>
          </cell>
          <cell r="Y2835" t="e">
            <v>#N/A</v>
          </cell>
          <cell r="Z2835" t="e">
            <v>#N/A</v>
          </cell>
          <cell r="AA2835"/>
          <cell r="AB2835"/>
          <cell r="AC2835"/>
          <cell r="AD2835"/>
          <cell r="AE2835" t="str">
            <v>ARRU</v>
          </cell>
          <cell r="AF2835" t="str">
            <v>FI</v>
          </cell>
          <cell r="AG2835"/>
          <cell r="AH2835"/>
        </row>
        <row r="2836">
          <cell r="A2836">
            <v>251216</v>
          </cell>
          <cell r="B2836">
            <v>1000</v>
          </cell>
          <cell r="C2836">
            <v>1035</v>
          </cell>
          <cell r="D2836" t="str">
            <v>SAKO</v>
          </cell>
          <cell r="E2836" t="str">
            <v/>
          </cell>
          <cell r="F2836" t="str">
            <v>X</v>
          </cell>
          <cell r="G2836" t="str">
            <v>ST. RES.  CH.O. CH.</v>
          </cell>
          <cell r="H2836" t="str">
            <v>STATUARY RESERVES CHRISTO OUTHENIN CHALANDRE</v>
          </cell>
          <cell r="I2836" t="str">
            <v>P1065</v>
          </cell>
          <cell r="J2836" t="e">
            <v>#N/A</v>
          </cell>
          <cell r="K2836" t="e">
            <v>#N/A</v>
          </cell>
          <cell r="L2836"/>
          <cell r="M2836"/>
          <cell r="N2836" t="e">
            <v>#N/A</v>
          </cell>
          <cell r="O2836" t="e">
            <v>#N/A</v>
          </cell>
          <cell r="P2836" t="e">
            <v>#N/A</v>
          </cell>
          <cell r="Q2836" t="e">
            <v>#N/A</v>
          </cell>
          <cell r="R2836" t="e">
            <v>#N/A</v>
          </cell>
          <cell r="S2836" t="e">
            <v>#N/A</v>
          </cell>
          <cell r="T2836" t="e">
            <v>#N/A</v>
          </cell>
          <cell r="U2836" t="e">
            <v>#N/A</v>
          </cell>
          <cell r="V2836" t="e">
            <v>#N/A</v>
          </cell>
          <cell r="W2836"/>
          <cell r="X2836" t="e">
            <v>#N/A</v>
          </cell>
          <cell r="Y2836" t="e">
            <v>#N/A</v>
          </cell>
          <cell r="Z2836" t="e">
            <v>#N/A</v>
          </cell>
          <cell r="AA2836"/>
          <cell r="AB2836"/>
          <cell r="AC2836"/>
          <cell r="AD2836"/>
          <cell r="AE2836" t="str">
            <v>ARRU</v>
          </cell>
          <cell r="AF2836" t="str">
            <v>FI</v>
          </cell>
          <cell r="AG2836"/>
          <cell r="AH2836"/>
        </row>
        <row r="2837">
          <cell r="A2837">
            <v>251217</v>
          </cell>
          <cell r="B2837">
            <v>1000</v>
          </cell>
          <cell r="C2837">
            <v>1035</v>
          </cell>
          <cell r="D2837" t="str">
            <v>SAKO</v>
          </cell>
          <cell r="E2837" t="str">
            <v/>
          </cell>
          <cell r="F2837" t="str">
            <v>X</v>
          </cell>
          <cell r="G2837" t="str">
            <v>ST. RES.  E.O. CH.</v>
          </cell>
          <cell r="H2837" t="str">
            <v>STATUARY RESERVES ERIC OUTHENIN CHALANDRE</v>
          </cell>
          <cell r="I2837" t="str">
            <v>P1065</v>
          </cell>
          <cell r="J2837" t="e">
            <v>#N/A</v>
          </cell>
          <cell r="K2837" t="e">
            <v>#N/A</v>
          </cell>
          <cell r="L2837"/>
          <cell r="M2837"/>
          <cell r="N2837" t="e">
            <v>#N/A</v>
          </cell>
          <cell r="O2837" t="e">
            <v>#N/A</v>
          </cell>
          <cell r="P2837" t="e">
            <v>#N/A</v>
          </cell>
          <cell r="Q2837" t="e">
            <v>#N/A</v>
          </cell>
          <cell r="R2837" t="e">
            <v>#N/A</v>
          </cell>
          <cell r="S2837" t="e">
            <v>#N/A</v>
          </cell>
          <cell r="T2837" t="e">
            <v>#N/A</v>
          </cell>
          <cell r="U2837" t="e">
            <v>#N/A</v>
          </cell>
          <cell r="V2837" t="e">
            <v>#N/A</v>
          </cell>
          <cell r="W2837"/>
          <cell r="X2837" t="e">
            <v>#N/A</v>
          </cell>
          <cell r="Y2837" t="e">
            <v>#N/A</v>
          </cell>
          <cell r="Z2837" t="e">
            <v>#N/A</v>
          </cell>
          <cell r="AA2837"/>
          <cell r="AB2837"/>
          <cell r="AC2837"/>
          <cell r="AD2837"/>
          <cell r="AE2837" t="str">
            <v>ARRU</v>
          </cell>
          <cell r="AF2837" t="str">
            <v>FI</v>
          </cell>
          <cell r="AG2837"/>
          <cell r="AH2837"/>
        </row>
        <row r="2838">
          <cell r="A2838">
            <v>251218</v>
          </cell>
          <cell r="B2838">
            <v>1000</v>
          </cell>
          <cell r="C2838">
            <v>1035</v>
          </cell>
          <cell r="D2838" t="str">
            <v>SAKO</v>
          </cell>
          <cell r="E2838" t="str">
            <v/>
          </cell>
          <cell r="F2838" t="str">
            <v>X</v>
          </cell>
          <cell r="G2838" t="str">
            <v>ST. RES.  L. R.</v>
          </cell>
          <cell r="H2838" t="str">
            <v>STATUARY RESERVES LAURE REVEILLE</v>
          </cell>
          <cell r="I2838" t="str">
            <v>P1065</v>
          </cell>
          <cell r="J2838" t="e">
            <v>#N/A</v>
          </cell>
          <cell r="K2838" t="e">
            <v>#N/A</v>
          </cell>
          <cell r="L2838"/>
          <cell r="M2838"/>
          <cell r="N2838" t="e">
            <v>#N/A</v>
          </cell>
          <cell r="O2838" t="e">
            <v>#N/A</v>
          </cell>
          <cell r="P2838" t="e">
            <v>#N/A</v>
          </cell>
          <cell r="Q2838" t="e">
            <v>#N/A</v>
          </cell>
          <cell r="R2838" t="e">
            <v>#N/A</v>
          </cell>
          <cell r="S2838" t="e">
            <v>#N/A</v>
          </cell>
          <cell r="T2838" t="e">
            <v>#N/A</v>
          </cell>
          <cell r="U2838" t="e">
            <v>#N/A</v>
          </cell>
          <cell r="V2838" t="e">
            <v>#N/A</v>
          </cell>
          <cell r="W2838"/>
          <cell r="X2838" t="e">
            <v>#N/A</v>
          </cell>
          <cell r="Y2838" t="e">
            <v>#N/A</v>
          </cell>
          <cell r="Z2838" t="e">
            <v>#N/A</v>
          </cell>
          <cell r="AA2838"/>
          <cell r="AB2838"/>
          <cell r="AC2838"/>
          <cell r="AD2838"/>
          <cell r="AE2838" t="str">
            <v>ARRU</v>
          </cell>
          <cell r="AF2838" t="str">
            <v>FI</v>
          </cell>
          <cell r="AG2838"/>
          <cell r="AH2838"/>
        </row>
        <row r="2839">
          <cell r="A2839">
            <v>251219</v>
          </cell>
          <cell r="B2839">
            <v>1000</v>
          </cell>
          <cell r="C2839">
            <v>1035</v>
          </cell>
          <cell r="D2839" t="str">
            <v>SAKO</v>
          </cell>
          <cell r="E2839" t="str">
            <v/>
          </cell>
          <cell r="F2839" t="str">
            <v>X</v>
          </cell>
          <cell r="G2839" t="str">
            <v>ST. RES. J.O. CH.</v>
          </cell>
          <cell r="H2839" t="str">
            <v>STATUARY RESERVES JER0ME OUTHENIN CHALANDRE</v>
          </cell>
          <cell r="I2839" t="str">
            <v>P1065</v>
          </cell>
          <cell r="J2839" t="e">
            <v>#N/A</v>
          </cell>
          <cell r="K2839" t="e">
            <v>#N/A</v>
          </cell>
          <cell r="L2839"/>
          <cell r="M2839"/>
          <cell r="N2839" t="e">
            <v>#N/A</v>
          </cell>
          <cell r="O2839" t="e">
            <v>#N/A</v>
          </cell>
          <cell r="P2839" t="e">
            <v>#N/A</v>
          </cell>
          <cell r="Q2839" t="e">
            <v>#N/A</v>
          </cell>
          <cell r="R2839" t="e">
            <v>#N/A</v>
          </cell>
          <cell r="S2839" t="e">
            <v>#N/A</v>
          </cell>
          <cell r="T2839" t="e">
            <v>#N/A</v>
          </cell>
          <cell r="U2839" t="e">
            <v>#N/A</v>
          </cell>
          <cell r="V2839" t="e">
            <v>#N/A</v>
          </cell>
          <cell r="W2839"/>
          <cell r="X2839" t="e">
            <v>#N/A</v>
          </cell>
          <cell r="Y2839" t="e">
            <v>#N/A</v>
          </cell>
          <cell r="Z2839" t="e">
            <v>#N/A</v>
          </cell>
          <cell r="AA2839"/>
          <cell r="AB2839"/>
          <cell r="AC2839"/>
          <cell r="AD2839"/>
          <cell r="AE2839" t="str">
            <v>ARRU</v>
          </cell>
          <cell r="AF2839" t="str">
            <v>FI</v>
          </cell>
          <cell r="AG2839"/>
          <cell r="AH2839"/>
        </row>
        <row r="2840">
          <cell r="A2840">
            <v>251300</v>
          </cell>
          <cell r="B2840">
            <v>1000</v>
          </cell>
          <cell r="C2840">
            <v>1035</v>
          </cell>
          <cell r="D2840" t="str">
            <v>SAKO</v>
          </cell>
          <cell r="E2840" t="str">
            <v/>
          </cell>
          <cell r="F2840" t="str">
            <v>X</v>
          </cell>
          <cell r="G2840" t="str">
            <v>REVALUATION RESERVES</v>
          </cell>
          <cell r="H2840" t="str">
            <v>REVALUATION RESERVES</v>
          </cell>
          <cell r="I2840" t="str">
            <v>P1050</v>
          </cell>
          <cell r="J2840" t="e">
            <v>#N/A</v>
          </cell>
          <cell r="K2840" t="e">
            <v>#N/A</v>
          </cell>
          <cell r="L2840"/>
          <cell r="M2840"/>
          <cell r="N2840" t="e">
            <v>#N/A</v>
          </cell>
          <cell r="O2840" t="e">
            <v>#N/A</v>
          </cell>
          <cell r="P2840" t="e">
            <v>#N/A</v>
          </cell>
          <cell r="Q2840" t="e">
            <v>#N/A</v>
          </cell>
          <cell r="R2840" t="e">
            <v>#N/A</v>
          </cell>
          <cell r="S2840" t="e">
            <v>#N/A</v>
          </cell>
          <cell r="T2840" t="e">
            <v>#N/A</v>
          </cell>
          <cell r="U2840" t="e">
            <v>#N/A</v>
          </cell>
          <cell r="V2840" t="e">
            <v>#N/A</v>
          </cell>
          <cell r="W2840"/>
          <cell r="X2840" t="e">
            <v>#N/A</v>
          </cell>
          <cell r="Y2840" t="e">
            <v>#N/A</v>
          </cell>
          <cell r="Z2840" t="e">
            <v>#N/A</v>
          </cell>
          <cell r="AA2840"/>
          <cell r="AB2840"/>
          <cell r="AC2840"/>
          <cell r="AD2840"/>
          <cell r="AE2840" t="str">
            <v>ARRU</v>
          </cell>
          <cell r="AF2840" t="str">
            <v>FI</v>
          </cell>
          <cell r="AG2840"/>
          <cell r="AH2840"/>
        </row>
        <row r="2841">
          <cell r="A2841">
            <v>251400</v>
          </cell>
          <cell r="B2841">
            <v>1000</v>
          </cell>
          <cell r="C2841">
            <v>1035</v>
          </cell>
          <cell r="D2841" t="str">
            <v>SAKO</v>
          </cell>
          <cell r="E2841" t="str">
            <v/>
          </cell>
          <cell r="F2841" t="str">
            <v>X</v>
          </cell>
          <cell r="G2841" t="str">
            <v>OTHER RESTRICTED RES</v>
          </cell>
          <cell r="H2841" t="str">
            <v>OTHER RESTRICTED RESERVES</v>
          </cell>
          <cell r="I2841" t="str">
            <v>P1064</v>
          </cell>
          <cell r="J2841" t="e">
            <v>#N/A</v>
          </cell>
          <cell r="K2841" t="e">
            <v>#N/A</v>
          </cell>
          <cell r="L2841"/>
          <cell r="M2841"/>
          <cell r="N2841" t="e">
            <v>#N/A</v>
          </cell>
          <cell r="O2841" t="e">
            <v>#N/A</v>
          </cell>
          <cell r="P2841" t="e">
            <v>#N/A</v>
          </cell>
          <cell r="Q2841" t="e">
            <v>#N/A</v>
          </cell>
          <cell r="R2841" t="e">
            <v>#N/A</v>
          </cell>
          <cell r="S2841" t="e">
            <v>#N/A</v>
          </cell>
          <cell r="T2841" t="e">
            <v>#N/A</v>
          </cell>
          <cell r="U2841" t="e">
            <v>#N/A</v>
          </cell>
          <cell r="V2841" t="e">
            <v>#N/A</v>
          </cell>
          <cell r="W2841"/>
          <cell r="X2841" t="e">
            <v>#N/A</v>
          </cell>
          <cell r="Y2841" t="e">
            <v>#N/A</v>
          </cell>
          <cell r="Z2841" t="e">
            <v>#N/A</v>
          </cell>
          <cell r="AA2841"/>
          <cell r="AB2841"/>
          <cell r="AC2841"/>
          <cell r="AD2841"/>
          <cell r="AE2841" t="str">
            <v>ARRU</v>
          </cell>
          <cell r="AF2841" t="str">
            <v>FI</v>
          </cell>
          <cell r="AG2841"/>
          <cell r="AH2841"/>
        </row>
        <row r="2842">
          <cell r="A2842">
            <v>251401</v>
          </cell>
          <cell r="B2842">
            <v>1000</v>
          </cell>
          <cell r="C2842">
            <v>1035</v>
          </cell>
          <cell r="D2842" t="str">
            <v>SAKO</v>
          </cell>
          <cell r="E2842" t="str">
            <v/>
          </cell>
          <cell r="F2842" t="str">
            <v>X</v>
          </cell>
          <cell r="G2842" t="str">
            <v>OTHER RESTRICTED RES</v>
          </cell>
          <cell r="H2842" t="str">
            <v>OTHER RESTRICTED RESERVES</v>
          </cell>
          <cell r="I2842" t="str">
            <v>P1064</v>
          </cell>
          <cell r="J2842" t="e">
            <v>#N/A</v>
          </cell>
          <cell r="K2842" t="e">
            <v>#N/A</v>
          </cell>
          <cell r="L2842"/>
          <cell r="M2842"/>
          <cell r="N2842" t="e">
            <v>#N/A</v>
          </cell>
          <cell r="O2842" t="e">
            <v>#N/A</v>
          </cell>
          <cell r="P2842" t="e">
            <v>#N/A</v>
          </cell>
          <cell r="Q2842" t="e">
            <v>#N/A</v>
          </cell>
          <cell r="R2842" t="e">
            <v>#N/A</v>
          </cell>
          <cell r="S2842" t="e">
            <v>#N/A</v>
          </cell>
          <cell r="T2842" t="e">
            <v>#N/A</v>
          </cell>
          <cell r="U2842" t="e">
            <v>#N/A</v>
          </cell>
          <cell r="V2842" t="e">
            <v>#N/A</v>
          </cell>
          <cell r="W2842"/>
          <cell r="X2842" t="e">
            <v>#N/A</v>
          </cell>
          <cell r="Y2842" t="e">
            <v>#N/A</v>
          </cell>
          <cell r="Z2842" t="e">
            <v>#N/A</v>
          </cell>
          <cell r="AA2842"/>
          <cell r="AB2842"/>
          <cell r="AC2842"/>
          <cell r="AD2842"/>
          <cell r="AE2842" t="str">
            <v>ARRU</v>
          </cell>
          <cell r="AF2842" t="str">
            <v>FI</v>
          </cell>
          <cell r="AG2842"/>
          <cell r="AH2842"/>
        </row>
        <row r="2843">
          <cell r="A2843">
            <v>251402</v>
          </cell>
          <cell r="B2843">
            <v>1000</v>
          </cell>
          <cell r="C2843">
            <v>1035</v>
          </cell>
          <cell r="D2843" t="str">
            <v>SAKO</v>
          </cell>
          <cell r="E2843" t="str">
            <v/>
          </cell>
          <cell r="F2843" t="str">
            <v>X</v>
          </cell>
          <cell r="G2843" t="str">
            <v>OTHER RESTRICTED RES</v>
          </cell>
          <cell r="H2843" t="str">
            <v>OTHER RESTRICTED RESERVES</v>
          </cell>
          <cell r="I2843" t="str">
            <v>P1064</v>
          </cell>
          <cell r="J2843" t="e">
            <v>#N/A</v>
          </cell>
          <cell r="K2843" t="e">
            <v>#N/A</v>
          </cell>
          <cell r="L2843"/>
          <cell r="M2843"/>
          <cell r="N2843" t="e">
            <v>#N/A</v>
          </cell>
          <cell r="O2843" t="e">
            <v>#N/A</v>
          </cell>
          <cell r="P2843" t="e">
            <v>#N/A</v>
          </cell>
          <cell r="Q2843" t="e">
            <v>#N/A</v>
          </cell>
          <cell r="R2843" t="e">
            <v>#N/A</v>
          </cell>
          <cell r="S2843" t="e">
            <v>#N/A</v>
          </cell>
          <cell r="T2843" t="e">
            <v>#N/A</v>
          </cell>
          <cell r="U2843" t="e">
            <v>#N/A</v>
          </cell>
          <cell r="V2843" t="e">
            <v>#N/A</v>
          </cell>
          <cell r="W2843"/>
          <cell r="X2843" t="e">
            <v>#N/A</v>
          </cell>
          <cell r="Y2843" t="e">
            <v>#N/A</v>
          </cell>
          <cell r="Z2843" t="e">
            <v>#N/A</v>
          </cell>
          <cell r="AA2843"/>
          <cell r="AB2843"/>
          <cell r="AC2843"/>
          <cell r="AD2843"/>
          <cell r="AE2843" t="str">
            <v>ARRU</v>
          </cell>
          <cell r="AF2843" t="str">
            <v>FI</v>
          </cell>
          <cell r="AG2843"/>
          <cell r="AH2843"/>
        </row>
        <row r="2844">
          <cell r="A2844">
            <v>251403</v>
          </cell>
          <cell r="B2844">
            <v>1000</v>
          </cell>
          <cell r="C2844">
            <v>1035</v>
          </cell>
          <cell r="D2844" t="str">
            <v>SAKO</v>
          </cell>
          <cell r="E2844" t="str">
            <v/>
          </cell>
          <cell r="F2844" t="str">
            <v>X</v>
          </cell>
          <cell r="G2844" t="str">
            <v>OTHER RESTRICTED RES</v>
          </cell>
          <cell r="H2844" t="str">
            <v>OTHER RESTRICTED RESERVES</v>
          </cell>
          <cell r="I2844" t="str">
            <v>P1064</v>
          </cell>
          <cell r="J2844" t="e">
            <v>#N/A</v>
          </cell>
          <cell r="K2844" t="e">
            <v>#N/A</v>
          </cell>
          <cell r="L2844"/>
          <cell r="M2844"/>
          <cell r="N2844" t="e">
            <v>#N/A</v>
          </cell>
          <cell r="O2844" t="e">
            <v>#N/A</v>
          </cell>
          <cell r="P2844" t="e">
            <v>#N/A</v>
          </cell>
          <cell r="Q2844" t="e">
            <v>#N/A</v>
          </cell>
          <cell r="R2844" t="e">
            <v>#N/A</v>
          </cell>
          <cell r="S2844" t="e">
            <v>#N/A</v>
          </cell>
          <cell r="T2844" t="e">
            <v>#N/A</v>
          </cell>
          <cell r="U2844" t="e">
            <v>#N/A</v>
          </cell>
          <cell r="V2844" t="e">
            <v>#N/A</v>
          </cell>
          <cell r="W2844"/>
          <cell r="X2844" t="e">
            <v>#N/A</v>
          </cell>
          <cell r="Y2844" t="e">
            <v>#N/A</v>
          </cell>
          <cell r="Z2844" t="e">
            <v>#N/A</v>
          </cell>
          <cell r="AA2844"/>
          <cell r="AB2844"/>
          <cell r="AC2844"/>
          <cell r="AD2844"/>
          <cell r="AE2844" t="str">
            <v>ARRU</v>
          </cell>
          <cell r="AF2844" t="str">
            <v>FI</v>
          </cell>
          <cell r="AG2844"/>
          <cell r="AH2844"/>
        </row>
        <row r="2845">
          <cell r="A2845">
            <v>251404</v>
          </cell>
          <cell r="B2845">
            <v>1000</v>
          </cell>
          <cell r="C2845">
            <v>1035</v>
          </cell>
          <cell r="D2845" t="str">
            <v>SAKO</v>
          </cell>
          <cell r="E2845" t="str">
            <v/>
          </cell>
          <cell r="F2845" t="str">
            <v>X</v>
          </cell>
          <cell r="G2845" t="str">
            <v>OTHER RESTRICTED RES</v>
          </cell>
          <cell r="H2845" t="str">
            <v>OTHER RESTRICTED RESERVES</v>
          </cell>
          <cell r="I2845" t="str">
            <v>P1068</v>
          </cell>
          <cell r="J2845" t="e">
            <v>#N/A</v>
          </cell>
          <cell r="K2845" t="e">
            <v>#N/A</v>
          </cell>
          <cell r="L2845"/>
          <cell r="M2845"/>
          <cell r="N2845" t="e">
            <v>#N/A</v>
          </cell>
          <cell r="O2845" t="e">
            <v>#N/A</v>
          </cell>
          <cell r="P2845" t="e">
            <v>#N/A</v>
          </cell>
          <cell r="Q2845" t="e">
            <v>#N/A</v>
          </cell>
          <cell r="R2845" t="e">
            <v>#N/A</v>
          </cell>
          <cell r="S2845" t="e">
            <v>#N/A</v>
          </cell>
          <cell r="T2845" t="e">
            <v>#N/A</v>
          </cell>
          <cell r="U2845" t="e">
            <v>#N/A</v>
          </cell>
          <cell r="V2845" t="e">
            <v>#N/A</v>
          </cell>
          <cell r="W2845"/>
          <cell r="X2845" t="e">
            <v>#N/A</v>
          </cell>
          <cell r="Y2845" t="e">
            <v>#N/A</v>
          </cell>
          <cell r="Z2845" t="e">
            <v>#N/A</v>
          </cell>
          <cell r="AA2845"/>
          <cell r="AB2845"/>
          <cell r="AC2845"/>
          <cell r="AD2845"/>
          <cell r="AE2845" t="str">
            <v>ARRU</v>
          </cell>
          <cell r="AF2845" t="str">
            <v>FI</v>
          </cell>
          <cell r="AG2845"/>
          <cell r="AH2845"/>
        </row>
        <row r="2846">
          <cell r="A2846">
            <v>252100</v>
          </cell>
          <cell r="B2846">
            <v>1000</v>
          </cell>
          <cell r="C2846">
            <v>1035</v>
          </cell>
          <cell r="D2846" t="str">
            <v>SAKO</v>
          </cell>
          <cell r="E2846" t="str">
            <v/>
          </cell>
          <cell r="F2846" t="str">
            <v>X</v>
          </cell>
          <cell r="G2846" t="str">
            <v>VOLUNTARY RESERVES</v>
          </cell>
          <cell r="H2846" t="str">
            <v>VOLUNTARY RESERVES</v>
          </cell>
          <cell r="I2846" t="str">
            <v>P1068</v>
          </cell>
          <cell r="J2846" t="e">
            <v>#N/A</v>
          </cell>
          <cell r="K2846" t="e">
            <v>#N/A</v>
          </cell>
          <cell r="L2846"/>
          <cell r="M2846"/>
          <cell r="N2846" t="e">
            <v>#N/A</v>
          </cell>
          <cell r="O2846" t="e">
            <v>#N/A</v>
          </cell>
          <cell r="P2846" t="e">
            <v>#N/A</v>
          </cell>
          <cell r="Q2846" t="e">
            <v>#N/A</v>
          </cell>
          <cell r="R2846" t="e">
            <v>#N/A</v>
          </cell>
          <cell r="S2846" t="e">
            <v>#N/A</v>
          </cell>
          <cell r="T2846" t="e">
            <v>#N/A</v>
          </cell>
          <cell r="U2846" t="e">
            <v>#N/A</v>
          </cell>
          <cell r="V2846" t="e">
            <v>#N/A</v>
          </cell>
          <cell r="W2846"/>
          <cell r="X2846" t="e">
            <v>#N/A</v>
          </cell>
          <cell r="Y2846" t="e">
            <v>#N/A</v>
          </cell>
          <cell r="Z2846" t="e">
            <v>#N/A</v>
          </cell>
          <cell r="AA2846"/>
          <cell r="AB2846"/>
          <cell r="AC2846"/>
          <cell r="AD2846"/>
          <cell r="AE2846" t="str">
            <v>ARRU</v>
          </cell>
          <cell r="AF2846" t="str">
            <v>FI</v>
          </cell>
          <cell r="AG2846"/>
          <cell r="AH2846"/>
        </row>
        <row r="2847">
          <cell r="A2847">
            <v>252200</v>
          </cell>
          <cell r="B2847">
            <v>1000</v>
          </cell>
          <cell r="C2847">
            <v>1035</v>
          </cell>
          <cell r="D2847" t="str">
            <v>SAKO</v>
          </cell>
          <cell r="E2847" t="str">
            <v/>
          </cell>
          <cell r="F2847" t="str">
            <v>X</v>
          </cell>
          <cell r="G2847" t="str">
            <v>RETPROFBROUGHT FOR</v>
          </cell>
          <cell r="H2847" t="str">
            <v>RETAINED PROFITS BROUGHT FORWARD</v>
          </cell>
          <cell r="I2847" t="str">
            <v>P1110</v>
          </cell>
          <cell r="J2847" t="e">
            <v>#N/A</v>
          </cell>
          <cell r="K2847" t="e">
            <v>#N/A</v>
          </cell>
          <cell r="L2847"/>
          <cell r="M2847"/>
          <cell r="N2847" t="e">
            <v>#N/A</v>
          </cell>
          <cell r="O2847" t="e">
            <v>#N/A</v>
          </cell>
          <cell r="P2847" t="e">
            <v>#N/A</v>
          </cell>
          <cell r="Q2847" t="e">
            <v>#N/A</v>
          </cell>
          <cell r="R2847" t="e">
            <v>#N/A</v>
          </cell>
          <cell r="S2847" t="e">
            <v>#N/A</v>
          </cell>
          <cell r="T2847" t="e">
            <v>#N/A</v>
          </cell>
          <cell r="U2847" t="e">
            <v>#N/A</v>
          </cell>
          <cell r="V2847" t="e">
            <v>#N/A</v>
          </cell>
          <cell r="W2847"/>
          <cell r="X2847" t="e">
            <v>#N/A</v>
          </cell>
          <cell r="Y2847" t="e">
            <v>#N/A</v>
          </cell>
          <cell r="Z2847" t="e">
            <v>#N/A</v>
          </cell>
          <cell r="AA2847"/>
          <cell r="AB2847"/>
          <cell r="AC2847"/>
          <cell r="AD2847"/>
          <cell r="AE2847" t="str">
            <v>ARRU</v>
          </cell>
          <cell r="AF2847" t="str">
            <v>FI</v>
          </cell>
          <cell r="AG2847"/>
          <cell r="AH2847"/>
        </row>
        <row r="2848">
          <cell r="A2848">
            <v>252300</v>
          </cell>
          <cell r="B2848">
            <v>1000</v>
          </cell>
          <cell r="C2848">
            <v>1035</v>
          </cell>
          <cell r="D2848" t="str">
            <v>SAKO</v>
          </cell>
          <cell r="E2848" t="str">
            <v/>
          </cell>
          <cell r="F2848" t="str">
            <v>X</v>
          </cell>
          <cell r="G2848" t="str">
            <v>RETLOSSES CARRIED F</v>
          </cell>
          <cell r="H2848" t="str">
            <v>RETAINED LOSSES CARRIED FORWARD</v>
          </cell>
          <cell r="I2848" t="str">
            <v>P1110</v>
          </cell>
          <cell r="J2848" t="e">
            <v>#N/A</v>
          </cell>
          <cell r="K2848" t="e">
            <v>#N/A</v>
          </cell>
          <cell r="L2848"/>
          <cell r="M2848"/>
          <cell r="N2848" t="e">
            <v>#N/A</v>
          </cell>
          <cell r="O2848" t="e">
            <v>#N/A</v>
          </cell>
          <cell r="P2848" t="e">
            <v>#N/A</v>
          </cell>
          <cell r="Q2848" t="e">
            <v>#N/A</v>
          </cell>
          <cell r="R2848" t="e">
            <v>#N/A</v>
          </cell>
          <cell r="S2848" t="e">
            <v>#N/A</v>
          </cell>
          <cell r="T2848" t="e">
            <v>#N/A</v>
          </cell>
          <cell r="U2848" t="e">
            <v>#N/A</v>
          </cell>
          <cell r="V2848" t="e">
            <v>#N/A</v>
          </cell>
          <cell r="W2848"/>
          <cell r="X2848" t="e">
            <v>#N/A</v>
          </cell>
          <cell r="Y2848" t="e">
            <v>#N/A</v>
          </cell>
          <cell r="Z2848" t="e">
            <v>#N/A</v>
          </cell>
          <cell r="AA2848"/>
          <cell r="AB2848"/>
          <cell r="AC2848"/>
          <cell r="AD2848"/>
          <cell r="AE2848" t="str">
            <v>ARRU</v>
          </cell>
          <cell r="AF2848" t="str">
            <v>FI</v>
          </cell>
          <cell r="AG2848"/>
          <cell r="AH2848"/>
        </row>
        <row r="2849">
          <cell r="A2849">
            <v>252400</v>
          </cell>
          <cell r="B2849">
            <v>1000</v>
          </cell>
          <cell r="C2849">
            <v>1035</v>
          </cell>
          <cell r="D2849" t="str">
            <v>SAKO</v>
          </cell>
          <cell r="E2849" t="str">
            <v/>
          </cell>
          <cell r="F2849" t="str">
            <v>X</v>
          </cell>
          <cell r="G2849" t="str">
            <v>SHARE PREMARISING</v>
          </cell>
          <cell r="H2849" t="str">
            <v>SHARE PREMIUM ARISING FROM SHARE ISSUE</v>
          </cell>
          <cell r="I2849" t="str">
            <v>P1040</v>
          </cell>
          <cell r="J2849" t="e">
            <v>#N/A</v>
          </cell>
          <cell r="K2849" t="e">
            <v>#N/A</v>
          </cell>
          <cell r="L2849"/>
          <cell r="M2849"/>
          <cell r="N2849" t="e">
            <v>#N/A</v>
          </cell>
          <cell r="O2849" t="e">
            <v>#N/A</v>
          </cell>
          <cell r="P2849" t="e">
            <v>#N/A</v>
          </cell>
          <cell r="Q2849" t="e">
            <v>#N/A</v>
          </cell>
          <cell r="R2849" t="e">
            <v>#N/A</v>
          </cell>
          <cell r="S2849" t="e">
            <v>#N/A</v>
          </cell>
          <cell r="T2849" t="e">
            <v>#N/A</v>
          </cell>
          <cell r="U2849" t="e">
            <v>#N/A</v>
          </cell>
          <cell r="V2849" t="e">
            <v>#N/A</v>
          </cell>
          <cell r="W2849"/>
          <cell r="X2849" t="e">
            <v>#N/A</v>
          </cell>
          <cell r="Y2849" t="e">
            <v>#N/A</v>
          </cell>
          <cell r="Z2849" t="e">
            <v>#N/A</v>
          </cell>
          <cell r="AA2849"/>
          <cell r="AB2849"/>
          <cell r="AC2849"/>
          <cell r="AD2849"/>
          <cell r="AE2849" t="str">
            <v>ARRU</v>
          </cell>
          <cell r="AF2849" t="str">
            <v>FI</v>
          </cell>
          <cell r="AG2849"/>
          <cell r="AH2849"/>
        </row>
        <row r="2850">
          <cell r="A2850">
            <v>252410</v>
          </cell>
          <cell r="B2850">
            <v>1000</v>
          </cell>
          <cell r="C2850">
            <v>1035</v>
          </cell>
          <cell r="D2850" t="str">
            <v>SAKO</v>
          </cell>
          <cell r="E2850" t="str">
            <v/>
          </cell>
          <cell r="F2850" t="str">
            <v>X</v>
          </cell>
          <cell r="G2850" t="str">
            <v>SHARE PREM ARISING</v>
          </cell>
          <cell r="H2850" t="str">
            <v>SHARE PREMIUM ARISING FROM MERGER</v>
          </cell>
          <cell r="I2850" t="str">
            <v>P1040</v>
          </cell>
          <cell r="J2850" t="e">
            <v>#N/A</v>
          </cell>
          <cell r="K2850" t="e">
            <v>#N/A</v>
          </cell>
          <cell r="L2850"/>
          <cell r="M2850"/>
          <cell r="N2850" t="e">
            <v>#N/A</v>
          </cell>
          <cell r="O2850" t="e">
            <v>#N/A</v>
          </cell>
          <cell r="P2850" t="e">
            <v>#N/A</v>
          </cell>
          <cell r="Q2850" t="e">
            <v>#N/A</v>
          </cell>
          <cell r="R2850" t="e">
            <v>#N/A</v>
          </cell>
          <cell r="S2850" t="e">
            <v>#N/A</v>
          </cell>
          <cell r="T2850" t="e">
            <v>#N/A</v>
          </cell>
          <cell r="U2850" t="e">
            <v>#N/A</v>
          </cell>
          <cell r="V2850" t="e">
            <v>#N/A</v>
          </cell>
          <cell r="W2850"/>
          <cell r="X2850" t="e">
            <v>#N/A</v>
          </cell>
          <cell r="Y2850" t="e">
            <v>#N/A</v>
          </cell>
          <cell r="Z2850" t="e">
            <v>#N/A</v>
          </cell>
          <cell r="AA2850"/>
          <cell r="AB2850"/>
          <cell r="AC2850"/>
          <cell r="AD2850"/>
          <cell r="AE2850" t="str">
            <v>ARRU</v>
          </cell>
          <cell r="AF2850" t="str">
            <v>FI</v>
          </cell>
          <cell r="AG2850"/>
          <cell r="AH2850"/>
        </row>
        <row r="2851">
          <cell r="A2851">
            <v>252420</v>
          </cell>
          <cell r="B2851">
            <v>1000</v>
          </cell>
          <cell r="C2851">
            <v>1035</v>
          </cell>
          <cell r="D2851" t="str">
            <v>SAKO</v>
          </cell>
          <cell r="E2851" t="str">
            <v/>
          </cell>
          <cell r="F2851" t="str">
            <v>X</v>
          </cell>
          <cell r="G2851" t="str">
            <v>SHARE PREMIUM ARIS</v>
          </cell>
          <cell r="H2851" t="str">
            <v>SHARE PREMIUM ARISING FROM CAPITAL INCREASE</v>
          </cell>
          <cell r="I2851" t="str">
            <v>P1040</v>
          </cell>
          <cell r="J2851" t="e">
            <v>#N/A</v>
          </cell>
          <cell r="K2851" t="e">
            <v>#N/A</v>
          </cell>
          <cell r="L2851"/>
          <cell r="M2851"/>
          <cell r="N2851" t="e">
            <v>#N/A</v>
          </cell>
          <cell r="O2851" t="e">
            <v>#N/A</v>
          </cell>
          <cell r="P2851" t="e">
            <v>#N/A</v>
          </cell>
          <cell r="Q2851" t="e">
            <v>#N/A</v>
          </cell>
          <cell r="R2851" t="e">
            <v>#N/A</v>
          </cell>
          <cell r="S2851" t="e">
            <v>#N/A</v>
          </cell>
          <cell r="T2851" t="e">
            <v>#N/A</v>
          </cell>
          <cell r="U2851" t="e">
            <v>#N/A</v>
          </cell>
          <cell r="V2851" t="e">
            <v>#N/A</v>
          </cell>
          <cell r="W2851"/>
          <cell r="X2851" t="e">
            <v>#N/A</v>
          </cell>
          <cell r="Y2851" t="e">
            <v>#N/A</v>
          </cell>
          <cell r="Z2851" t="e">
            <v>#N/A</v>
          </cell>
          <cell r="AA2851"/>
          <cell r="AB2851"/>
          <cell r="AC2851"/>
          <cell r="AD2851"/>
          <cell r="AE2851" t="str">
            <v>ARRU</v>
          </cell>
          <cell r="AF2851" t="str">
            <v>FI</v>
          </cell>
          <cell r="AG2851"/>
          <cell r="AH2851"/>
        </row>
        <row r="2852">
          <cell r="A2852">
            <v>252500</v>
          </cell>
          <cell r="B2852">
            <v>1000</v>
          </cell>
          <cell r="C2852">
            <v>1035</v>
          </cell>
          <cell r="D2852" t="str">
            <v>SAKO</v>
          </cell>
          <cell r="E2852" t="str">
            <v/>
          </cell>
          <cell r="F2852" t="str">
            <v>X</v>
          </cell>
          <cell r="G2852" t="str">
            <v>SHAREHDIVIDEND PAY</v>
          </cell>
          <cell r="H2852" t="str">
            <v>SHAREHOLDERS DIVIDEND PAYABLE</v>
          </cell>
          <cell r="I2852" t="str">
            <v>P1680</v>
          </cell>
          <cell r="J2852" t="e">
            <v>#N/A</v>
          </cell>
          <cell r="K2852" t="e">
            <v>#N/A</v>
          </cell>
          <cell r="L2852"/>
          <cell r="M2852"/>
          <cell r="N2852" t="e">
            <v>#N/A</v>
          </cell>
          <cell r="O2852" t="e">
            <v>#N/A</v>
          </cell>
          <cell r="P2852" t="e">
            <v>#N/A</v>
          </cell>
          <cell r="Q2852" t="e">
            <v>#N/A</v>
          </cell>
          <cell r="R2852" t="e">
            <v>#N/A</v>
          </cell>
          <cell r="S2852" t="e">
            <v>#N/A</v>
          </cell>
          <cell r="T2852" t="e">
            <v>#N/A</v>
          </cell>
          <cell r="U2852" t="e">
            <v>#N/A</v>
          </cell>
          <cell r="V2852" t="e">
            <v>#N/A</v>
          </cell>
          <cell r="W2852"/>
          <cell r="X2852" t="e">
            <v>#N/A</v>
          </cell>
          <cell r="Y2852" t="e">
            <v>#N/A</v>
          </cell>
          <cell r="Z2852" t="e">
            <v>#N/A</v>
          </cell>
          <cell r="AA2852"/>
          <cell r="AB2852"/>
          <cell r="AC2852"/>
          <cell r="AD2852"/>
          <cell r="AE2852" t="str">
            <v>ARRU</v>
          </cell>
          <cell r="AF2852" t="str">
            <v>FI</v>
          </cell>
          <cell r="AG2852"/>
          <cell r="AH2852"/>
        </row>
        <row r="2853">
          <cell r="A2853">
            <v>252501</v>
          </cell>
          <cell r="B2853">
            <v>1000</v>
          </cell>
          <cell r="C2853">
            <v>1035</v>
          </cell>
          <cell r="D2853" t="str">
            <v>SAKO</v>
          </cell>
          <cell r="E2853" t="str">
            <v/>
          </cell>
          <cell r="F2853" t="str">
            <v>X</v>
          </cell>
          <cell r="G2853" t="str">
            <v>SHAREHDIVIDEND PAY</v>
          </cell>
          <cell r="H2853" t="str">
            <v>SHAREHOLDERS DIVIDEND PAYABLE</v>
          </cell>
          <cell r="I2853" t="str">
            <v>P1680</v>
          </cell>
          <cell r="J2853" t="e">
            <v>#N/A</v>
          </cell>
          <cell r="K2853" t="e">
            <v>#N/A</v>
          </cell>
          <cell r="L2853"/>
          <cell r="M2853"/>
          <cell r="N2853" t="e">
            <v>#N/A</v>
          </cell>
          <cell r="O2853" t="e">
            <v>#N/A</v>
          </cell>
          <cell r="P2853" t="e">
            <v>#N/A</v>
          </cell>
          <cell r="Q2853" t="e">
            <v>#N/A</v>
          </cell>
          <cell r="R2853" t="e">
            <v>#N/A</v>
          </cell>
          <cell r="S2853" t="e">
            <v>#N/A</v>
          </cell>
          <cell r="T2853" t="e">
            <v>#N/A</v>
          </cell>
          <cell r="U2853" t="e">
            <v>#N/A</v>
          </cell>
          <cell r="V2853" t="e">
            <v>#N/A</v>
          </cell>
          <cell r="W2853"/>
          <cell r="X2853" t="e">
            <v>#N/A</v>
          </cell>
          <cell r="Y2853" t="e">
            <v>#N/A</v>
          </cell>
          <cell r="Z2853" t="e">
            <v>#N/A</v>
          </cell>
          <cell r="AA2853"/>
          <cell r="AB2853"/>
          <cell r="AC2853"/>
          <cell r="AD2853"/>
          <cell r="AE2853" t="str">
            <v>ARRU</v>
          </cell>
          <cell r="AF2853" t="str">
            <v>FI</v>
          </cell>
          <cell r="AG2853"/>
          <cell r="AH2853"/>
        </row>
        <row r="2854">
          <cell r="A2854">
            <v>252502</v>
          </cell>
          <cell r="B2854">
            <v>1000</v>
          </cell>
          <cell r="C2854">
            <v>1035</v>
          </cell>
          <cell r="D2854" t="str">
            <v>SAKO</v>
          </cell>
          <cell r="E2854" t="str">
            <v/>
          </cell>
          <cell r="F2854" t="str">
            <v>X</v>
          </cell>
          <cell r="G2854" t="str">
            <v>SHAREHDIVIDEND PAY</v>
          </cell>
          <cell r="H2854" t="str">
            <v>SHAREHOLDERS DIVIDEND PAYABLE</v>
          </cell>
          <cell r="I2854" t="str">
            <v>P1680</v>
          </cell>
          <cell r="J2854" t="e">
            <v>#N/A</v>
          </cell>
          <cell r="K2854" t="e">
            <v>#N/A</v>
          </cell>
          <cell r="L2854"/>
          <cell r="M2854"/>
          <cell r="N2854" t="e">
            <v>#N/A</v>
          </cell>
          <cell r="O2854" t="e">
            <v>#N/A</v>
          </cell>
          <cell r="P2854" t="e">
            <v>#N/A</v>
          </cell>
          <cell r="Q2854" t="e">
            <v>#N/A</v>
          </cell>
          <cell r="R2854" t="e">
            <v>#N/A</v>
          </cell>
          <cell r="S2854" t="e">
            <v>#N/A</v>
          </cell>
          <cell r="T2854" t="e">
            <v>#N/A</v>
          </cell>
          <cell r="U2854" t="e">
            <v>#N/A</v>
          </cell>
          <cell r="V2854" t="e">
            <v>#N/A</v>
          </cell>
          <cell r="W2854"/>
          <cell r="X2854" t="e">
            <v>#N/A</v>
          </cell>
          <cell r="Y2854" t="e">
            <v>#N/A</v>
          </cell>
          <cell r="Z2854" t="e">
            <v>#N/A</v>
          </cell>
          <cell r="AA2854"/>
          <cell r="AB2854"/>
          <cell r="AC2854"/>
          <cell r="AD2854"/>
          <cell r="AE2854" t="str">
            <v>ARRU</v>
          </cell>
          <cell r="AF2854" t="str">
            <v>FI</v>
          </cell>
          <cell r="AG2854"/>
          <cell r="AH2854"/>
        </row>
        <row r="2855">
          <cell r="A2855">
            <v>252503</v>
          </cell>
          <cell r="B2855">
            <v>1000</v>
          </cell>
          <cell r="C2855">
            <v>1035</v>
          </cell>
          <cell r="D2855" t="str">
            <v>SAKO</v>
          </cell>
          <cell r="E2855" t="str">
            <v/>
          </cell>
          <cell r="F2855" t="str">
            <v>X</v>
          </cell>
          <cell r="G2855" t="str">
            <v>SHAREHDIVIDEND PAY</v>
          </cell>
          <cell r="H2855" t="str">
            <v>SHAREHOLDERS DIVIDEND PAYABLE</v>
          </cell>
          <cell r="I2855" t="str">
            <v>P1680</v>
          </cell>
          <cell r="J2855" t="e">
            <v>#N/A</v>
          </cell>
          <cell r="K2855" t="e">
            <v>#N/A</v>
          </cell>
          <cell r="L2855"/>
          <cell r="M2855"/>
          <cell r="N2855" t="e">
            <v>#N/A</v>
          </cell>
          <cell r="O2855" t="e">
            <v>#N/A</v>
          </cell>
          <cell r="P2855" t="e">
            <v>#N/A</v>
          </cell>
          <cell r="Q2855" t="e">
            <v>#N/A</v>
          </cell>
          <cell r="R2855" t="e">
            <v>#N/A</v>
          </cell>
          <cell r="S2855" t="e">
            <v>#N/A</v>
          </cell>
          <cell r="T2855" t="e">
            <v>#N/A</v>
          </cell>
          <cell r="U2855" t="e">
            <v>#N/A</v>
          </cell>
          <cell r="V2855" t="e">
            <v>#N/A</v>
          </cell>
          <cell r="W2855"/>
          <cell r="X2855" t="e">
            <v>#N/A</v>
          </cell>
          <cell r="Y2855" t="e">
            <v>#N/A</v>
          </cell>
          <cell r="Z2855" t="e">
            <v>#N/A</v>
          </cell>
          <cell r="AA2855"/>
          <cell r="AB2855"/>
          <cell r="AC2855"/>
          <cell r="AD2855"/>
          <cell r="AE2855" t="str">
            <v>ARRU</v>
          </cell>
          <cell r="AF2855" t="str">
            <v>FI</v>
          </cell>
          <cell r="AG2855"/>
          <cell r="AH2855"/>
        </row>
        <row r="2856">
          <cell r="A2856">
            <v>252504</v>
          </cell>
          <cell r="B2856">
            <v>1000</v>
          </cell>
          <cell r="C2856">
            <v>1035</v>
          </cell>
          <cell r="D2856" t="str">
            <v>SAKO</v>
          </cell>
          <cell r="E2856" t="str">
            <v/>
          </cell>
          <cell r="F2856" t="str">
            <v>X</v>
          </cell>
          <cell r="G2856" t="str">
            <v>SHAREHDIVIDEND PAY</v>
          </cell>
          <cell r="H2856" t="str">
            <v>SHAREHOLDERS DIVIDEND PAYABLE</v>
          </cell>
          <cell r="I2856" t="str">
            <v>P1680</v>
          </cell>
          <cell r="J2856" t="e">
            <v>#N/A</v>
          </cell>
          <cell r="K2856" t="e">
            <v>#N/A</v>
          </cell>
          <cell r="L2856"/>
          <cell r="M2856"/>
          <cell r="N2856" t="e">
            <v>#N/A</v>
          </cell>
          <cell r="O2856" t="e">
            <v>#N/A</v>
          </cell>
          <cell r="P2856" t="e">
            <v>#N/A</v>
          </cell>
          <cell r="Q2856" t="e">
            <v>#N/A</v>
          </cell>
          <cell r="R2856" t="e">
            <v>#N/A</v>
          </cell>
          <cell r="S2856" t="e">
            <v>#N/A</v>
          </cell>
          <cell r="T2856" t="e">
            <v>#N/A</v>
          </cell>
          <cell r="U2856" t="e">
            <v>#N/A</v>
          </cell>
          <cell r="V2856" t="e">
            <v>#N/A</v>
          </cell>
          <cell r="W2856"/>
          <cell r="X2856" t="e">
            <v>#N/A</v>
          </cell>
          <cell r="Y2856" t="e">
            <v>#N/A</v>
          </cell>
          <cell r="Z2856" t="e">
            <v>#N/A</v>
          </cell>
          <cell r="AA2856"/>
          <cell r="AB2856"/>
          <cell r="AC2856"/>
          <cell r="AD2856"/>
          <cell r="AE2856" t="str">
            <v>ARRU</v>
          </cell>
          <cell r="AF2856" t="str">
            <v>FI</v>
          </cell>
          <cell r="AG2856"/>
          <cell r="AH2856"/>
        </row>
        <row r="2857">
          <cell r="A2857">
            <v>252505</v>
          </cell>
          <cell r="B2857">
            <v>1000</v>
          </cell>
          <cell r="C2857">
            <v>1035</v>
          </cell>
          <cell r="D2857" t="str">
            <v>SAKO</v>
          </cell>
          <cell r="E2857" t="str">
            <v/>
          </cell>
          <cell r="F2857" t="str">
            <v>X</v>
          </cell>
          <cell r="G2857" t="str">
            <v>SHAREHDIVIDEND PAY</v>
          </cell>
          <cell r="H2857" t="str">
            <v>SHAREHOLDERS DIVIDEND PAYABLE</v>
          </cell>
          <cell r="I2857" t="str">
            <v>P1680</v>
          </cell>
          <cell r="J2857" t="e">
            <v>#N/A</v>
          </cell>
          <cell r="K2857" t="e">
            <v>#N/A</v>
          </cell>
          <cell r="L2857"/>
          <cell r="M2857"/>
          <cell r="N2857" t="e">
            <v>#N/A</v>
          </cell>
          <cell r="O2857" t="e">
            <v>#N/A</v>
          </cell>
          <cell r="P2857" t="e">
            <v>#N/A</v>
          </cell>
          <cell r="Q2857" t="e">
            <v>#N/A</v>
          </cell>
          <cell r="R2857" t="e">
            <v>#N/A</v>
          </cell>
          <cell r="S2857" t="e">
            <v>#N/A</v>
          </cell>
          <cell r="T2857" t="e">
            <v>#N/A</v>
          </cell>
          <cell r="U2857" t="e">
            <v>#N/A</v>
          </cell>
          <cell r="V2857" t="e">
            <v>#N/A</v>
          </cell>
          <cell r="W2857"/>
          <cell r="X2857" t="e">
            <v>#N/A</v>
          </cell>
          <cell r="Y2857" t="e">
            <v>#N/A</v>
          </cell>
          <cell r="Z2857" t="e">
            <v>#N/A</v>
          </cell>
          <cell r="AA2857"/>
          <cell r="AB2857"/>
          <cell r="AC2857"/>
          <cell r="AD2857"/>
          <cell r="AE2857" t="str">
            <v>ARRU</v>
          </cell>
          <cell r="AF2857" t="str">
            <v>FI</v>
          </cell>
          <cell r="AG2857"/>
          <cell r="AH2857"/>
        </row>
        <row r="2858">
          <cell r="A2858">
            <v>252506</v>
          </cell>
          <cell r="B2858">
            <v>1000</v>
          </cell>
          <cell r="C2858">
            <v>1035</v>
          </cell>
          <cell r="D2858" t="str">
            <v>SAKO</v>
          </cell>
          <cell r="E2858" t="str">
            <v/>
          </cell>
          <cell r="F2858" t="str">
            <v>X</v>
          </cell>
          <cell r="G2858" t="str">
            <v>SHAREHDIVIDEND PAY</v>
          </cell>
          <cell r="H2858" t="str">
            <v>SHAREHOLDERS DIVIDEND PAYABLE</v>
          </cell>
          <cell r="I2858" t="str">
            <v>P1680</v>
          </cell>
          <cell r="J2858" t="e">
            <v>#N/A</v>
          </cell>
          <cell r="K2858" t="e">
            <v>#N/A</v>
          </cell>
          <cell r="L2858"/>
          <cell r="M2858"/>
          <cell r="N2858" t="e">
            <v>#N/A</v>
          </cell>
          <cell r="O2858" t="e">
            <v>#N/A</v>
          </cell>
          <cell r="P2858" t="e">
            <v>#N/A</v>
          </cell>
          <cell r="Q2858" t="e">
            <v>#N/A</v>
          </cell>
          <cell r="R2858" t="e">
            <v>#N/A</v>
          </cell>
          <cell r="S2858" t="e">
            <v>#N/A</v>
          </cell>
          <cell r="T2858" t="e">
            <v>#N/A</v>
          </cell>
          <cell r="U2858" t="e">
            <v>#N/A</v>
          </cell>
          <cell r="V2858" t="e">
            <v>#N/A</v>
          </cell>
          <cell r="W2858"/>
          <cell r="X2858" t="e">
            <v>#N/A</v>
          </cell>
          <cell r="Y2858" t="e">
            <v>#N/A</v>
          </cell>
          <cell r="Z2858" t="e">
            <v>#N/A</v>
          </cell>
          <cell r="AA2858"/>
          <cell r="AB2858"/>
          <cell r="AC2858"/>
          <cell r="AD2858"/>
          <cell r="AE2858" t="str">
            <v>ARRU</v>
          </cell>
          <cell r="AF2858" t="str">
            <v>FI</v>
          </cell>
          <cell r="AG2858"/>
          <cell r="AH2858"/>
        </row>
        <row r="2859">
          <cell r="A2859">
            <v>252507</v>
          </cell>
          <cell r="B2859">
            <v>1000</v>
          </cell>
          <cell r="C2859">
            <v>1035</v>
          </cell>
          <cell r="D2859" t="str">
            <v>SAKO</v>
          </cell>
          <cell r="E2859" t="str">
            <v/>
          </cell>
          <cell r="F2859" t="str">
            <v>X</v>
          </cell>
          <cell r="G2859" t="str">
            <v>SHAREHDIVIDEND PAY</v>
          </cell>
          <cell r="H2859" t="str">
            <v>SHAREHOLDERS DIVIDEND PAYABLE</v>
          </cell>
          <cell r="I2859" t="str">
            <v>P1680</v>
          </cell>
          <cell r="J2859" t="e">
            <v>#N/A</v>
          </cell>
          <cell r="K2859" t="e">
            <v>#N/A</v>
          </cell>
          <cell r="L2859"/>
          <cell r="M2859"/>
          <cell r="N2859" t="e">
            <v>#N/A</v>
          </cell>
          <cell r="O2859" t="e">
            <v>#N/A</v>
          </cell>
          <cell r="P2859" t="e">
            <v>#N/A</v>
          </cell>
          <cell r="Q2859" t="e">
            <v>#N/A</v>
          </cell>
          <cell r="R2859" t="e">
            <v>#N/A</v>
          </cell>
          <cell r="S2859" t="e">
            <v>#N/A</v>
          </cell>
          <cell r="T2859" t="e">
            <v>#N/A</v>
          </cell>
          <cell r="U2859" t="e">
            <v>#N/A</v>
          </cell>
          <cell r="V2859" t="e">
            <v>#N/A</v>
          </cell>
          <cell r="W2859"/>
          <cell r="X2859" t="e">
            <v>#N/A</v>
          </cell>
          <cell r="Y2859" t="e">
            <v>#N/A</v>
          </cell>
          <cell r="Z2859" t="e">
            <v>#N/A</v>
          </cell>
          <cell r="AA2859"/>
          <cell r="AB2859"/>
          <cell r="AC2859"/>
          <cell r="AD2859"/>
          <cell r="AE2859" t="str">
            <v>ARRU</v>
          </cell>
          <cell r="AF2859" t="str">
            <v>FI</v>
          </cell>
          <cell r="AG2859"/>
          <cell r="AH2859"/>
        </row>
        <row r="2860">
          <cell r="A2860">
            <v>252508</v>
          </cell>
          <cell r="B2860">
            <v>1000</v>
          </cell>
          <cell r="C2860">
            <v>1035</v>
          </cell>
          <cell r="D2860" t="str">
            <v>SAKO</v>
          </cell>
          <cell r="E2860" t="str">
            <v/>
          </cell>
          <cell r="F2860" t="str">
            <v>X</v>
          </cell>
          <cell r="G2860" t="str">
            <v>SHAREHDIVIDEND PAY</v>
          </cell>
          <cell r="H2860" t="str">
            <v>SHAREHOLDERS DIVIDEND PAYABLE</v>
          </cell>
          <cell r="I2860" t="str">
            <v>P1680</v>
          </cell>
          <cell r="J2860" t="e">
            <v>#N/A</v>
          </cell>
          <cell r="K2860" t="e">
            <v>#N/A</v>
          </cell>
          <cell r="L2860"/>
          <cell r="M2860"/>
          <cell r="N2860" t="e">
            <v>#N/A</v>
          </cell>
          <cell r="O2860" t="e">
            <v>#N/A</v>
          </cell>
          <cell r="P2860" t="e">
            <v>#N/A</v>
          </cell>
          <cell r="Q2860" t="e">
            <v>#N/A</v>
          </cell>
          <cell r="R2860" t="e">
            <v>#N/A</v>
          </cell>
          <cell r="S2860" t="e">
            <v>#N/A</v>
          </cell>
          <cell r="T2860" t="e">
            <v>#N/A</v>
          </cell>
          <cell r="U2860" t="e">
            <v>#N/A</v>
          </cell>
          <cell r="V2860" t="e">
            <v>#N/A</v>
          </cell>
          <cell r="W2860"/>
          <cell r="X2860" t="e">
            <v>#N/A</v>
          </cell>
          <cell r="Y2860" t="e">
            <v>#N/A</v>
          </cell>
          <cell r="Z2860" t="e">
            <v>#N/A</v>
          </cell>
          <cell r="AA2860"/>
          <cell r="AB2860"/>
          <cell r="AC2860"/>
          <cell r="AD2860"/>
          <cell r="AE2860" t="str">
            <v>ARRU</v>
          </cell>
          <cell r="AF2860" t="str">
            <v>FI</v>
          </cell>
          <cell r="AG2860"/>
          <cell r="AH2860"/>
        </row>
        <row r="2861">
          <cell r="A2861">
            <v>252509</v>
          </cell>
          <cell r="B2861">
            <v>1000</v>
          </cell>
          <cell r="C2861">
            <v>1035</v>
          </cell>
          <cell r="D2861" t="str">
            <v>SAKO</v>
          </cell>
          <cell r="E2861" t="str">
            <v/>
          </cell>
          <cell r="F2861" t="str">
            <v>X</v>
          </cell>
          <cell r="G2861" t="str">
            <v>SHAREHDIVIDEND PAY</v>
          </cell>
          <cell r="H2861" t="str">
            <v>SHAREHOLDERS DIVIDEND PAYABLE</v>
          </cell>
          <cell r="I2861" t="str">
            <v>P1680</v>
          </cell>
          <cell r="J2861" t="e">
            <v>#N/A</v>
          </cell>
          <cell r="K2861" t="e">
            <v>#N/A</v>
          </cell>
          <cell r="L2861"/>
          <cell r="M2861"/>
          <cell r="N2861" t="e">
            <v>#N/A</v>
          </cell>
          <cell r="O2861" t="e">
            <v>#N/A</v>
          </cell>
          <cell r="P2861" t="e">
            <v>#N/A</v>
          </cell>
          <cell r="Q2861" t="e">
            <v>#N/A</v>
          </cell>
          <cell r="R2861" t="e">
            <v>#N/A</v>
          </cell>
          <cell r="S2861" t="e">
            <v>#N/A</v>
          </cell>
          <cell r="T2861" t="e">
            <v>#N/A</v>
          </cell>
          <cell r="U2861" t="e">
            <v>#N/A</v>
          </cell>
          <cell r="V2861" t="e">
            <v>#N/A</v>
          </cell>
          <cell r="W2861"/>
          <cell r="X2861" t="e">
            <v>#N/A</v>
          </cell>
          <cell r="Y2861" t="e">
            <v>#N/A</v>
          </cell>
          <cell r="Z2861" t="e">
            <v>#N/A</v>
          </cell>
          <cell r="AA2861"/>
          <cell r="AB2861"/>
          <cell r="AC2861"/>
          <cell r="AD2861"/>
          <cell r="AE2861" t="str">
            <v>ARRU</v>
          </cell>
          <cell r="AF2861" t="str">
            <v>FI</v>
          </cell>
          <cell r="AG2861"/>
          <cell r="AH2861"/>
        </row>
        <row r="2862">
          <cell r="A2862">
            <v>253000</v>
          </cell>
          <cell r="B2862">
            <v>1000</v>
          </cell>
          <cell r="C2862">
            <v>1035</v>
          </cell>
          <cell r="D2862" t="str">
            <v>SAKO</v>
          </cell>
          <cell r="E2862" t="str">
            <v/>
          </cell>
          <cell r="F2862" t="str">
            <v>X</v>
          </cell>
          <cell r="G2862" t="str">
            <v>NET INCOME YEAR</v>
          </cell>
          <cell r="H2862" t="str">
            <v>NET INCOME OF THE YEAR</v>
          </cell>
          <cell r="I2862" t="str">
            <v>P1200</v>
          </cell>
          <cell r="J2862" t="str">
            <v>RUB</v>
          </cell>
          <cell r="K2862" t="str">
            <v>X</v>
          </cell>
          <cell r="L2862"/>
          <cell r="M2862"/>
          <cell r="N2862" t="str">
            <v>X</v>
          </cell>
          <cell r="O2862">
            <v>0</v>
          </cell>
          <cell r="P2862">
            <v>0</v>
          </cell>
          <cell r="Q2862" t="str">
            <v>8401253000</v>
          </cell>
          <cell r="R2862">
            <v>0</v>
          </cell>
          <cell r="S2862" t="str">
            <v>X</v>
          </cell>
          <cell r="T2862">
            <v>0</v>
          </cell>
          <cell r="U2862" t="str">
            <v>Z013</v>
          </cell>
          <cell r="V2862" t="e">
            <v>#N/A</v>
          </cell>
          <cell r="W2862"/>
          <cell r="X2862" t="e">
            <v>#N/A</v>
          </cell>
          <cell r="Y2862">
            <v>0</v>
          </cell>
          <cell r="Z2862">
            <v>0</v>
          </cell>
          <cell r="AA2862"/>
          <cell r="AB2862"/>
          <cell r="AC2862"/>
          <cell r="AD2862"/>
          <cell r="AE2862" t="str">
            <v>ARRU</v>
          </cell>
          <cell r="AF2862" t="str">
            <v>FI</v>
          </cell>
          <cell r="AG2862" t="str">
            <v>НерПр</v>
          </cell>
          <cell r="AH2862" t="str">
            <v>Нераспределенная прибыль (непокрытый убыток)</v>
          </cell>
        </row>
        <row r="2863">
          <cell r="A2863">
            <v>253100</v>
          </cell>
          <cell r="B2863">
            <v>1000</v>
          </cell>
          <cell r="C2863">
            <v>1035</v>
          </cell>
          <cell r="D2863" t="str">
            <v>SAKO</v>
          </cell>
          <cell r="E2863" t="str">
            <v/>
          </cell>
          <cell r="F2863" t="str">
            <v>X</v>
          </cell>
          <cell r="G2863" t="str">
            <v>NET LOSS OF THE YEAR</v>
          </cell>
          <cell r="H2863" t="str">
            <v>NET LOSS OF THE YEAR</v>
          </cell>
          <cell r="I2863" t="str">
            <v>P1200</v>
          </cell>
          <cell r="J2863" t="e">
            <v>#N/A</v>
          </cell>
          <cell r="K2863" t="e">
            <v>#N/A</v>
          </cell>
          <cell r="L2863"/>
          <cell r="M2863"/>
          <cell r="N2863" t="e">
            <v>#N/A</v>
          </cell>
          <cell r="O2863" t="e">
            <v>#N/A</v>
          </cell>
          <cell r="P2863" t="e">
            <v>#N/A</v>
          </cell>
          <cell r="Q2863" t="e">
            <v>#N/A</v>
          </cell>
          <cell r="R2863" t="e">
            <v>#N/A</v>
          </cell>
          <cell r="S2863" t="e">
            <v>#N/A</v>
          </cell>
          <cell r="T2863" t="e">
            <v>#N/A</v>
          </cell>
          <cell r="U2863" t="e">
            <v>#N/A</v>
          </cell>
          <cell r="V2863" t="e">
            <v>#N/A</v>
          </cell>
          <cell r="W2863"/>
          <cell r="X2863" t="e">
            <v>#N/A</v>
          </cell>
          <cell r="Y2863" t="e">
            <v>#N/A</v>
          </cell>
          <cell r="Z2863" t="e">
            <v>#N/A</v>
          </cell>
          <cell r="AA2863"/>
          <cell r="AB2863"/>
          <cell r="AC2863"/>
          <cell r="AD2863"/>
          <cell r="AE2863" t="str">
            <v>ARRU</v>
          </cell>
          <cell r="AF2863" t="str">
            <v>FI</v>
          </cell>
          <cell r="AG2863"/>
          <cell r="AH2863"/>
        </row>
        <row r="2864">
          <cell r="A2864">
            <v>253200</v>
          </cell>
          <cell r="B2864">
            <v>1000</v>
          </cell>
          <cell r="C2864">
            <v>1035</v>
          </cell>
          <cell r="D2864" t="str">
            <v>SAKO</v>
          </cell>
          <cell r="E2864" t="str">
            <v/>
          </cell>
          <cell r="F2864" t="str">
            <v>X</v>
          </cell>
          <cell r="G2864" t="str">
            <v>PREP PAYMENT PROFIT</v>
          </cell>
          <cell r="H2864" t="str">
            <v>PREPAID PAYMENT OF PROFIT</v>
          </cell>
          <cell r="I2864" t="str">
            <v>P1290</v>
          </cell>
          <cell r="J2864" t="e">
            <v>#N/A</v>
          </cell>
          <cell r="K2864" t="e">
            <v>#N/A</v>
          </cell>
          <cell r="L2864"/>
          <cell r="M2864"/>
          <cell r="N2864" t="e">
            <v>#N/A</v>
          </cell>
          <cell r="O2864" t="e">
            <v>#N/A</v>
          </cell>
          <cell r="P2864" t="e">
            <v>#N/A</v>
          </cell>
          <cell r="Q2864" t="e">
            <v>#N/A</v>
          </cell>
          <cell r="R2864" t="e">
            <v>#N/A</v>
          </cell>
          <cell r="S2864" t="e">
            <v>#N/A</v>
          </cell>
          <cell r="T2864" t="e">
            <v>#N/A</v>
          </cell>
          <cell r="U2864" t="e">
            <v>#N/A</v>
          </cell>
          <cell r="V2864" t="e">
            <v>#N/A</v>
          </cell>
          <cell r="W2864"/>
          <cell r="X2864" t="e">
            <v>#N/A</v>
          </cell>
          <cell r="Y2864" t="e">
            <v>#N/A</v>
          </cell>
          <cell r="Z2864" t="e">
            <v>#N/A</v>
          </cell>
          <cell r="AA2864"/>
          <cell r="AB2864"/>
          <cell r="AC2864"/>
          <cell r="AD2864"/>
          <cell r="AE2864" t="str">
            <v>ARRU</v>
          </cell>
          <cell r="AF2864" t="str">
            <v>FI</v>
          </cell>
          <cell r="AG2864"/>
          <cell r="AH2864"/>
        </row>
        <row r="2865">
          <cell r="A2865">
            <v>300000</v>
          </cell>
          <cell r="B2865">
            <v>1000</v>
          </cell>
          <cell r="C2865">
            <v>1035</v>
          </cell>
          <cell r="D2865" t="str">
            <v>PL</v>
          </cell>
          <cell r="E2865" t="str">
            <v>X</v>
          </cell>
          <cell r="F2865" t="str">
            <v/>
          </cell>
          <cell r="G2865" t="str">
            <v>MANUF. SALES TP.</v>
          </cell>
          <cell r="H2865" t="str">
            <v>MANUFACTURED SALES THIRD PARTY</v>
          </cell>
          <cell r="I2865" t="str">
            <v>R7010</v>
          </cell>
          <cell r="J2865" t="str">
            <v>RUB</v>
          </cell>
          <cell r="K2865" t="str">
            <v>X</v>
          </cell>
          <cell r="L2865"/>
          <cell r="M2865"/>
          <cell r="N2865" t="str">
            <v>X</v>
          </cell>
          <cell r="O2865">
            <v>0</v>
          </cell>
          <cell r="P2865">
            <v>0</v>
          </cell>
          <cell r="Q2865" t="str">
            <v>9001300000</v>
          </cell>
          <cell r="R2865">
            <v>0</v>
          </cell>
          <cell r="S2865" t="str">
            <v>X</v>
          </cell>
          <cell r="T2865" t="str">
            <v>003</v>
          </cell>
          <cell r="U2865" t="str">
            <v>ZD29</v>
          </cell>
          <cell r="V2865" t="e">
            <v>#N/A</v>
          </cell>
          <cell r="W2865"/>
          <cell r="X2865" t="e">
            <v>#N/A</v>
          </cell>
          <cell r="Y2865">
            <v>0</v>
          </cell>
          <cell r="Z2865">
            <v>0</v>
          </cell>
          <cell r="AA2865"/>
          <cell r="AB2865"/>
          <cell r="AC2865"/>
          <cell r="AD2865"/>
          <cell r="AE2865" t="str">
            <v>ARRU</v>
          </cell>
          <cell r="AF2865" t="str">
            <v>FI</v>
          </cell>
          <cell r="AG2865" t="str">
            <v>ВырОтПр ГП</v>
          </cell>
          <cell r="AH2865" t="str">
            <v>Выручка от продажи ГП</v>
          </cell>
        </row>
        <row r="2866">
          <cell r="A2866">
            <v>300001</v>
          </cell>
          <cell r="B2866">
            <v>1000</v>
          </cell>
          <cell r="C2866">
            <v>1035</v>
          </cell>
          <cell r="D2866" t="str">
            <v>PL</v>
          </cell>
          <cell r="E2866" t="str">
            <v>X</v>
          </cell>
          <cell r="F2866" t="str">
            <v/>
          </cell>
          <cell r="G2866" t="str">
            <v>MANUF. SALES TP.</v>
          </cell>
          <cell r="H2866" t="str">
            <v>MANUFACTURED SALES THIRD PARTY</v>
          </cell>
          <cell r="I2866" t="str">
            <v>R7010</v>
          </cell>
          <cell r="J2866" t="e">
            <v>#N/A</v>
          </cell>
          <cell r="K2866" t="e">
            <v>#N/A</v>
          </cell>
          <cell r="L2866"/>
          <cell r="M2866"/>
          <cell r="N2866" t="e">
            <v>#N/A</v>
          </cell>
          <cell r="O2866" t="e">
            <v>#N/A</v>
          </cell>
          <cell r="P2866" t="e">
            <v>#N/A</v>
          </cell>
          <cell r="Q2866" t="e">
            <v>#N/A</v>
          </cell>
          <cell r="R2866" t="e">
            <v>#N/A</v>
          </cell>
          <cell r="S2866" t="e">
            <v>#N/A</v>
          </cell>
          <cell r="T2866" t="e">
            <v>#N/A</v>
          </cell>
          <cell r="U2866" t="e">
            <v>#N/A</v>
          </cell>
          <cell r="V2866" t="e">
            <v>#N/A</v>
          </cell>
          <cell r="W2866"/>
          <cell r="X2866" t="e">
            <v>#N/A</v>
          </cell>
          <cell r="Y2866" t="e">
            <v>#N/A</v>
          </cell>
          <cell r="Z2866" t="e">
            <v>#N/A</v>
          </cell>
          <cell r="AA2866"/>
          <cell r="AB2866"/>
          <cell r="AC2866"/>
          <cell r="AD2866"/>
          <cell r="AE2866" t="str">
            <v>ARRU</v>
          </cell>
          <cell r="AF2866" t="str">
            <v>FI</v>
          </cell>
          <cell r="AG2866"/>
          <cell r="AH2866"/>
        </row>
        <row r="2867">
          <cell r="A2867">
            <v>300002</v>
          </cell>
          <cell r="B2867">
            <v>1000</v>
          </cell>
          <cell r="C2867">
            <v>1035</v>
          </cell>
          <cell r="D2867" t="str">
            <v>PL</v>
          </cell>
          <cell r="E2867" t="str">
            <v>X</v>
          </cell>
          <cell r="F2867" t="str">
            <v/>
          </cell>
          <cell r="G2867" t="str">
            <v>MANUF. SALES TP. DBT</v>
          </cell>
          <cell r="H2867" t="str">
            <v>MANUFACTURED SALES THIRD PARTY DEBIT</v>
          </cell>
          <cell r="I2867" t="str">
            <v>R7010</v>
          </cell>
          <cell r="J2867" t="e">
            <v>#N/A</v>
          </cell>
          <cell r="K2867" t="e">
            <v>#N/A</v>
          </cell>
          <cell r="L2867"/>
          <cell r="M2867"/>
          <cell r="N2867" t="e">
            <v>#N/A</v>
          </cell>
          <cell r="O2867" t="e">
            <v>#N/A</v>
          </cell>
          <cell r="P2867" t="e">
            <v>#N/A</v>
          </cell>
          <cell r="Q2867" t="e">
            <v>#N/A</v>
          </cell>
          <cell r="R2867" t="e">
            <v>#N/A</v>
          </cell>
          <cell r="S2867" t="e">
            <v>#N/A</v>
          </cell>
          <cell r="T2867" t="e">
            <v>#N/A</v>
          </cell>
          <cell r="U2867" t="e">
            <v>#N/A</v>
          </cell>
          <cell r="V2867" t="e">
            <v>#N/A</v>
          </cell>
          <cell r="W2867"/>
          <cell r="X2867" t="e">
            <v>#N/A</v>
          </cell>
          <cell r="Y2867" t="e">
            <v>#N/A</v>
          </cell>
          <cell r="Z2867" t="e">
            <v>#N/A</v>
          </cell>
          <cell r="AA2867"/>
          <cell r="AB2867"/>
          <cell r="AC2867"/>
          <cell r="AD2867"/>
          <cell r="AE2867" t="str">
            <v>ARRU</v>
          </cell>
          <cell r="AF2867" t="str">
            <v>FI</v>
          </cell>
          <cell r="AG2867"/>
          <cell r="AH2867"/>
        </row>
        <row r="2868">
          <cell r="A2868">
            <v>300010</v>
          </cell>
          <cell r="B2868">
            <v>1000</v>
          </cell>
          <cell r="C2868">
            <v>1035</v>
          </cell>
          <cell r="D2868" t="str">
            <v>PL</v>
          </cell>
          <cell r="E2868" t="str">
            <v>X</v>
          </cell>
          <cell r="F2868" t="str">
            <v/>
          </cell>
          <cell r="G2868" t="str">
            <v>MANUF. SALES TP. EXP</v>
          </cell>
          <cell r="H2868" t="str">
            <v>MANUFACTURED SALES THIRD PARTY FOR RE EXPORTATION</v>
          </cell>
          <cell r="I2868" t="str">
            <v>R7010</v>
          </cell>
          <cell r="J2868" t="e">
            <v>#N/A</v>
          </cell>
          <cell r="K2868" t="e">
            <v>#N/A</v>
          </cell>
          <cell r="L2868"/>
          <cell r="M2868"/>
          <cell r="N2868" t="e">
            <v>#N/A</v>
          </cell>
          <cell r="O2868" t="e">
            <v>#N/A</v>
          </cell>
          <cell r="P2868" t="e">
            <v>#N/A</v>
          </cell>
          <cell r="Q2868" t="e">
            <v>#N/A</v>
          </cell>
          <cell r="R2868" t="e">
            <v>#N/A</v>
          </cell>
          <cell r="S2868" t="e">
            <v>#N/A</v>
          </cell>
          <cell r="T2868" t="e">
            <v>#N/A</v>
          </cell>
          <cell r="U2868" t="e">
            <v>#N/A</v>
          </cell>
          <cell r="V2868" t="e">
            <v>#N/A</v>
          </cell>
          <cell r="W2868"/>
          <cell r="X2868" t="e">
            <v>#N/A</v>
          </cell>
          <cell r="Y2868" t="e">
            <v>#N/A</v>
          </cell>
          <cell r="Z2868" t="e">
            <v>#N/A</v>
          </cell>
          <cell r="AA2868"/>
          <cell r="AB2868"/>
          <cell r="AC2868"/>
          <cell r="AD2868"/>
          <cell r="AE2868" t="str">
            <v>ARRU</v>
          </cell>
          <cell r="AF2868" t="str">
            <v>FI</v>
          </cell>
          <cell r="AG2868"/>
          <cell r="AH2868"/>
        </row>
        <row r="2869">
          <cell r="A2869">
            <v>300020</v>
          </cell>
          <cell r="B2869">
            <v>1000</v>
          </cell>
          <cell r="C2869">
            <v>1035</v>
          </cell>
          <cell r="D2869" t="str">
            <v>PL</v>
          </cell>
          <cell r="E2869" t="str">
            <v>X</v>
          </cell>
          <cell r="F2869" t="str">
            <v/>
          </cell>
          <cell r="G2869" t="str">
            <v>MANUF. SALES TP. IPI</v>
          </cell>
          <cell r="H2869" t="str">
            <v>MANUFACTURED SALES THIRD PARTY IPI</v>
          </cell>
          <cell r="I2869" t="str">
            <v>R7010</v>
          </cell>
          <cell r="J2869" t="e">
            <v>#N/A</v>
          </cell>
          <cell r="K2869" t="e">
            <v>#N/A</v>
          </cell>
          <cell r="L2869"/>
          <cell r="M2869"/>
          <cell r="N2869" t="e">
            <v>#N/A</v>
          </cell>
          <cell r="O2869" t="e">
            <v>#N/A</v>
          </cell>
          <cell r="P2869" t="e">
            <v>#N/A</v>
          </cell>
          <cell r="Q2869" t="e">
            <v>#N/A</v>
          </cell>
          <cell r="R2869" t="e">
            <v>#N/A</v>
          </cell>
          <cell r="S2869" t="e">
            <v>#N/A</v>
          </cell>
          <cell r="T2869" t="e">
            <v>#N/A</v>
          </cell>
          <cell r="U2869" t="e">
            <v>#N/A</v>
          </cell>
          <cell r="V2869">
            <v>0</v>
          </cell>
          <cell r="W2869"/>
          <cell r="X2869">
            <v>0</v>
          </cell>
          <cell r="Y2869" t="e">
            <v>#N/A</v>
          </cell>
          <cell r="Z2869" t="e">
            <v>#N/A</v>
          </cell>
          <cell r="AA2869"/>
          <cell r="AB2869"/>
          <cell r="AC2869"/>
          <cell r="AD2869"/>
          <cell r="AE2869" t="str">
            <v>ARRU</v>
          </cell>
          <cell r="AF2869" t="str">
            <v>FI</v>
          </cell>
          <cell r="AG2869"/>
          <cell r="AH2869"/>
        </row>
        <row r="2870">
          <cell r="A2870">
            <v>300021</v>
          </cell>
          <cell r="B2870">
            <v>1000</v>
          </cell>
          <cell r="C2870">
            <v>1035</v>
          </cell>
          <cell r="D2870" t="str">
            <v>PL</v>
          </cell>
          <cell r="E2870" t="str">
            <v>X</v>
          </cell>
          <cell r="F2870" t="str">
            <v/>
          </cell>
          <cell r="G2870" t="str">
            <v>MANUF. SALES TP. ICM</v>
          </cell>
          <cell r="H2870" t="str">
            <v>MANUFACTURED SALES THIRD PARTY ICMS</v>
          </cell>
          <cell r="I2870" t="str">
            <v>R7010</v>
          </cell>
          <cell r="J2870" t="e">
            <v>#N/A</v>
          </cell>
          <cell r="K2870" t="e">
            <v>#N/A</v>
          </cell>
          <cell r="L2870"/>
          <cell r="M2870"/>
          <cell r="N2870" t="e">
            <v>#N/A</v>
          </cell>
          <cell r="O2870" t="e">
            <v>#N/A</v>
          </cell>
          <cell r="P2870" t="e">
            <v>#N/A</v>
          </cell>
          <cell r="Q2870" t="e">
            <v>#N/A</v>
          </cell>
          <cell r="R2870" t="e">
            <v>#N/A</v>
          </cell>
          <cell r="S2870" t="e">
            <v>#N/A</v>
          </cell>
          <cell r="T2870" t="e">
            <v>#N/A</v>
          </cell>
          <cell r="U2870" t="e">
            <v>#N/A</v>
          </cell>
          <cell r="V2870" t="e">
            <v>#N/A</v>
          </cell>
          <cell r="W2870"/>
          <cell r="X2870" t="e">
            <v>#N/A</v>
          </cell>
          <cell r="Y2870" t="e">
            <v>#N/A</v>
          </cell>
          <cell r="Z2870" t="e">
            <v>#N/A</v>
          </cell>
          <cell r="AA2870"/>
          <cell r="AB2870"/>
          <cell r="AC2870"/>
          <cell r="AD2870"/>
          <cell r="AE2870" t="str">
            <v>ARRU</v>
          </cell>
          <cell r="AF2870" t="str">
            <v>FI</v>
          </cell>
          <cell r="AG2870"/>
          <cell r="AH2870"/>
        </row>
        <row r="2871">
          <cell r="A2871">
            <v>300022</v>
          </cell>
          <cell r="B2871">
            <v>1000</v>
          </cell>
          <cell r="C2871">
            <v>1035</v>
          </cell>
          <cell r="D2871" t="str">
            <v>PL</v>
          </cell>
          <cell r="E2871" t="str">
            <v>X</v>
          </cell>
          <cell r="F2871" t="str">
            <v/>
          </cell>
          <cell r="G2871" t="str">
            <v>MANUF. SALES TP. PIS</v>
          </cell>
          <cell r="H2871" t="str">
            <v>MANUFACTURED SALES THIRD PARTY PIS</v>
          </cell>
          <cell r="I2871" t="str">
            <v>R7010</v>
          </cell>
          <cell r="J2871" t="e">
            <v>#N/A</v>
          </cell>
          <cell r="K2871" t="e">
            <v>#N/A</v>
          </cell>
          <cell r="L2871"/>
          <cell r="M2871"/>
          <cell r="N2871" t="e">
            <v>#N/A</v>
          </cell>
          <cell r="O2871" t="e">
            <v>#N/A</v>
          </cell>
          <cell r="P2871" t="e">
            <v>#N/A</v>
          </cell>
          <cell r="Q2871" t="e">
            <v>#N/A</v>
          </cell>
          <cell r="R2871" t="e">
            <v>#N/A</v>
          </cell>
          <cell r="S2871" t="e">
            <v>#N/A</v>
          </cell>
          <cell r="T2871" t="e">
            <v>#N/A</v>
          </cell>
          <cell r="U2871" t="e">
            <v>#N/A</v>
          </cell>
          <cell r="V2871" t="e">
            <v>#N/A</v>
          </cell>
          <cell r="W2871"/>
          <cell r="X2871" t="e">
            <v>#N/A</v>
          </cell>
          <cell r="Y2871" t="e">
            <v>#N/A</v>
          </cell>
          <cell r="Z2871" t="e">
            <v>#N/A</v>
          </cell>
          <cell r="AA2871"/>
          <cell r="AB2871"/>
          <cell r="AC2871"/>
          <cell r="AD2871"/>
          <cell r="AE2871" t="str">
            <v>ARRU</v>
          </cell>
          <cell r="AF2871" t="str">
            <v>FI</v>
          </cell>
          <cell r="AG2871"/>
          <cell r="AH2871"/>
        </row>
        <row r="2872">
          <cell r="A2872">
            <v>300023</v>
          </cell>
          <cell r="B2872">
            <v>1000</v>
          </cell>
          <cell r="C2872">
            <v>1035</v>
          </cell>
          <cell r="D2872" t="str">
            <v>PL</v>
          </cell>
          <cell r="E2872" t="str">
            <v>X</v>
          </cell>
          <cell r="F2872" t="str">
            <v/>
          </cell>
          <cell r="G2872" t="str">
            <v>MANUF. SALES TP. COF</v>
          </cell>
          <cell r="H2872" t="str">
            <v>MANUFACTURED SALES THIRD PARTY COFINS</v>
          </cell>
          <cell r="I2872" t="str">
            <v>R7010</v>
          </cell>
          <cell r="J2872" t="e">
            <v>#N/A</v>
          </cell>
          <cell r="K2872" t="e">
            <v>#N/A</v>
          </cell>
          <cell r="L2872"/>
          <cell r="M2872"/>
          <cell r="N2872" t="e">
            <v>#N/A</v>
          </cell>
          <cell r="O2872" t="e">
            <v>#N/A</v>
          </cell>
          <cell r="P2872" t="e">
            <v>#N/A</v>
          </cell>
          <cell r="Q2872" t="e">
            <v>#N/A</v>
          </cell>
          <cell r="R2872" t="e">
            <v>#N/A</v>
          </cell>
          <cell r="S2872" t="e">
            <v>#N/A</v>
          </cell>
          <cell r="T2872" t="e">
            <v>#N/A</v>
          </cell>
          <cell r="U2872" t="e">
            <v>#N/A</v>
          </cell>
          <cell r="V2872">
            <v>0</v>
          </cell>
          <cell r="W2872"/>
          <cell r="X2872">
            <v>0</v>
          </cell>
          <cell r="Y2872" t="e">
            <v>#N/A</v>
          </cell>
          <cell r="Z2872" t="e">
            <v>#N/A</v>
          </cell>
          <cell r="AA2872"/>
          <cell r="AB2872"/>
          <cell r="AC2872"/>
          <cell r="AD2872"/>
          <cell r="AE2872" t="str">
            <v>ARRU</v>
          </cell>
          <cell r="AF2872" t="str">
            <v>FI</v>
          </cell>
          <cell r="AG2872"/>
          <cell r="AH2872"/>
        </row>
        <row r="2873">
          <cell r="A2873">
            <v>300024</v>
          </cell>
          <cell r="B2873">
            <v>1000</v>
          </cell>
          <cell r="C2873">
            <v>1035</v>
          </cell>
          <cell r="D2873" t="str">
            <v>PL</v>
          </cell>
          <cell r="E2873" t="str">
            <v>X</v>
          </cell>
          <cell r="F2873" t="str">
            <v/>
          </cell>
          <cell r="G2873" t="str">
            <v>MANUF. SALES TP. CP</v>
          </cell>
          <cell r="H2873" t="str">
            <v>MANUFACTURED SALES THIRD PARTY CONT.PREV. S/REC.BR</v>
          </cell>
          <cell r="I2873" t="str">
            <v>R7010</v>
          </cell>
          <cell r="J2873" t="e">
            <v>#N/A</v>
          </cell>
          <cell r="K2873" t="e">
            <v>#N/A</v>
          </cell>
          <cell r="L2873"/>
          <cell r="M2873"/>
          <cell r="N2873" t="e">
            <v>#N/A</v>
          </cell>
          <cell r="O2873" t="e">
            <v>#N/A</v>
          </cell>
          <cell r="P2873" t="e">
            <v>#N/A</v>
          </cell>
          <cell r="Q2873" t="e">
            <v>#N/A</v>
          </cell>
          <cell r="R2873" t="e">
            <v>#N/A</v>
          </cell>
          <cell r="S2873" t="e">
            <v>#N/A</v>
          </cell>
          <cell r="T2873" t="e">
            <v>#N/A</v>
          </cell>
          <cell r="U2873" t="e">
            <v>#N/A</v>
          </cell>
          <cell r="V2873" t="e">
            <v>#N/A</v>
          </cell>
          <cell r="W2873"/>
          <cell r="X2873" t="e">
            <v>#N/A</v>
          </cell>
          <cell r="Y2873" t="e">
            <v>#N/A</v>
          </cell>
          <cell r="Z2873" t="e">
            <v>#N/A</v>
          </cell>
          <cell r="AA2873"/>
          <cell r="AB2873"/>
          <cell r="AC2873"/>
          <cell r="AD2873"/>
          <cell r="AE2873" t="str">
            <v>ARRU</v>
          </cell>
          <cell r="AF2873" t="str">
            <v>FI</v>
          </cell>
          <cell r="AG2873"/>
          <cell r="AH2873"/>
        </row>
        <row r="2874">
          <cell r="A2874">
            <v>300030</v>
          </cell>
          <cell r="B2874">
            <v>1000</v>
          </cell>
          <cell r="C2874">
            <v>1035</v>
          </cell>
          <cell r="D2874" t="str">
            <v>PL</v>
          </cell>
          <cell r="E2874" t="str">
            <v>X</v>
          </cell>
          <cell r="F2874" t="str">
            <v/>
          </cell>
          <cell r="G2874" t="str">
            <v>MANUF. SALES TP. IPI</v>
          </cell>
          <cell r="H2874" t="str">
            <v>MANUFACTURED SALES THIRD PARTY IPI</v>
          </cell>
          <cell r="I2874" t="str">
            <v>R7010</v>
          </cell>
          <cell r="J2874" t="e">
            <v>#N/A</v>
          </cell>
          <cell r="K2874" t="e">
            <v>#N/A</v>
          </cell>
          <cell r="L2874"/>
          <cell r="M2874"/>
          <cell r="N2874" t="e">
            <v>#N/A</v>
          </cell>
          <cell r="O2874" t="e">
            <v>#N/A</v>
          </cell>
          <cell r="P2874" t="e">
            <v>#N/A</v>
          </cell>
          <cell r="Q2874" t="e">
            <v>#N/A</v>
          </cell>
          <cell r="R2874" t="e">
            <v>#N/A</v>
          </cell>
          <cell r="S2874" t="e">
            <v>#N/A</v>
          </cell>
          <cell r="T2874" t="e">
            <v>#N/A</v>
          </cell>
          <cell r="U2874" t="e">
            <v>#N/A</v>
          </cell>
          <cell r="V2874" t="e">
            <v>#N/A</v>
          </cell>
          <cell r="W2874"/>
          <cell r="X2874" t="e">
            <v>#N/A</v>
          </cell>
          <cell r="Y2874" t="e">
            <v>#N/A</v>
          </cell>
          <cell r="Z2874" t="e">
            <v>#N/A</v>
          </cell>
          <cell r="AA2874"/>
          <cell r="AB2874"/>
          <cell r="AC2874"/>
          <cell r="AD2874"/>
          <cell r="AE2874" t="str">
            <v>ARRU</v>
          </cell>
          <cell r="AF2874" t="str">
            <v>FI</v>
          </cell>
          <cell r="AG2874"/>
          <cell r="AH2874"/>
        </row>
        <row r="2875">
          <cell r="A2875">
            <v>300031</v>
          </cell>
          <cell r="B2875">
            <v>1000</v>
          </cell>
          <cell r="C2875">
            <v>1035</v>
          </cell>
          <cell r="D2875" t="str">
            <v>PL</v>
          </cell>
          <cell r="E2875" t="str">
            <v>X</v>
          </cell>
          <cell r="F2875" t="str">
            <v/>
          </cell>
          <cell r="G2875" t="str">
            <v>MANUF. SALES TP. ICM</v>
          </cell>
          <cell r="H2875" t="str">
            <v>MANUFACTURED SALES THIRD PARTY ICMS</v>
          </cell>
          <cell r="I2875" t="str">
            <v>R7010</v>
          </cell>
          <cell r="J2875" t="e">
            <v>#N/A</v>
          </cell>
          <cell r="K2875" t="e">
            <v>#N/A</v>
          </cell>
          <cell r="L2875"/>
          <cell r="M2875"/>
          <cell r="N2875" t="e">
            <v>#N/A</v>
          </cell>
          <cell r="O2875" t="e">
            <v>#N/A</v>
          </cell>
          <cell r="P2875" t="e">
            <v>#N/A</v>
          </cell>
          <cell r="Q2875" t="e">
            <v>#N/A</v>
          </cell>
          <cell r="R2875" t="e">
            <v>#N/A</v>
          </cell>
          <cell r="S2875" t="e">
            <v>#N/A</v>
          </cell>
          <cell r="T2875" t="e">
            <v>#N/A</v>
          </cell>
          <cell r="U2875" t="e">
            <v>#N/A</v>
          </cell>
          <cell r="V2875" t="e">
            <v>#N/A</v>
          </cell>
          <cell r="W2875"/>
          <cell r="X2875" t="e">
            <v>#N/A</v>
          </cell>
          <cell r="Y2875" t="e">
            <v>#N/A</v>
          </cell>
          <cell r="Z2875" t="e">
            <v>#N/A</v>
          </cell>
          <cell r="AA2875"/>
          <cell r="AB2875"/>
          <cell r="AC2875"/>
          <cell r="AD2875"/>
          <cell r="AE2875" t="str">
            <v>ARRU</v>
          </cell>
          <cell r="AF2875" t="str">
            <v>FI</v>
          </cell>
          <cell r="AG2875"/>
          <cell r="AH2875"/>
        </row>
        <row r="2876">
          <cell r="A2876">
            <v>300032</v>
          </cell>
          <cell r="B2876">
            <v>1000</v>
          </cell>
          <cell r="C2876">
            <v>1035</v>
          </cell>
          <cell r="D2876" t="str">
            <v>PL</v>
          </cell>
          <cell r="E2876" t="str">
            <v>X</v>
          </cell>
          <cell r="F2876" t="str">
            <v/>
          </cell>
          <cell r="G2876" t="str">
            <v>MANUF. SALES TP. IPI</v>
          </cell>
          <cell r="H2876" t="str">
            <v>MANUFACTURED SALES THIRD PARTY IPI /CN</v>
          </cell>
          <cell r="I2876" t="str">
            <v>R7010</v>
          </cell>
          <cell r="J2876" t="e">
            <v>#N/A</v>
          </cell>
          <cell r="K2876" t="e">
            <v>#N/A</v>
          </cell>
          <cell r="L2876"/>
          <cell r="M2876"/>
          <cell r="N2876" t="e">
            <v>#N/A</v>
          </cell>
          <cell r="O2876" t="e">
            <v>#N/A</v>
          </cell>
          <cell r="P2876" t="e">
            <v>#N/A</v>
          </cell>
          <cell r="Q2876" t="e">
            <v>#N/A</v>
          </cell>
          <cell r="R2876" t="e">
            <v>#N/A</v>
          </cell>
          <cell r="S2876" t="e">
            <v>#N/A</v>
          </cell>
          <cell r="T2876" t="e">
            <v>#N/A</v>
          </cell>
          <cell r="U2876" t="e">
            <v>#N/A</v>
          </cell>
          <cell r="V2876" t="e">
            <v>#N/A</v>
          </cell>
          <cell r="W2876"/>
          <cell r="X2876" t="e">
            <v>#N/A</v>
          </cell>
          <cell r="Y2876" t="e">
            <v>#N/A</v>
          </cell>
          <cell r="Z2876" t="e">
            <v>#N/A</v>
          </cell>
          <cell r="AA2876"/>
          <cell r="AB2876"/>
          <cell r="AC2876"/>
          <cell r="AD2876"/>
          <cell r="AE2876" t="str">
            <v>ARRU</v>
          </cell>
          <cell r="AF2876" t="str">
            <v>FI</v>
          </cell>
          <cell r="AG2876"/>
          <cell r="AH2876"/>
        </row>
        <row r="2877">
          <cell r="A2877">
            <v>300033</v>
          </cell>
          <cell r="B2877">
            <v>1000</v>
          </cell>
          <cell r="C2877">
            <v>1035</v>
          </cell>
          <cell r="D2877" t="str">
            <v>PL</v>
          </cell>
          <cell r="E2877" t="str">
            <v>X</v>
          </cell>
          <cell r="F2877" t="str">
            <v/>
          </cell>
          <cell r="G2877" t="str">
            <v>MANUF. SALES TP. PIS</v>
          </cell>
          <cell r="H2877" t="str">
            <v>MANUFACTURED SALES THIRD PARTY ICMS S/CN</v>
          </cell>
          <cell r="I2877" t="str">
            <v>R7010</v>
          </cell>
          <cell r="J2877" t="e">
            <v>#N/A</v>
          </cell>
          <cell r="K2877" t="e">
            <v>#N/A</v>
          </cell>
          <cell r="L2877"/>
          <cell r="M2877"/>
          <cell r="N2877" t="e">
            <v>#N/A</v>
          </cell>
          <cell r="O2877" t="e">
            <v>#N/A</v>
          </cell>
          <cell r="P2877" t="e">
            <v>#N/A</v>
          </cell>
          <cell r="Q2877" t="e">
            <v>#N/A</v>
          </cell>
          <cell r="R2877" t="e">
            <v>#N/A</v>
          </cell>
          <cell r="S2877" t="e">
            <v>#N/A</v>
          </cell>
          <cell r="T2877" t="e">
            <v>#N/A</v>
          </cell>
          <cell r="U2877" t="e">
            <v>#N/A</v>
          </cell>
          <cell r="V2877" t="e">
            <v>#N/A</v>
          </cell>
          <cell r="W2877"/>
          <cell r="X2877" t="e">
            <v>#N/A</v>
          </cell>
          <cell r="Y2877" t="e">
            <v>#N/A</v>
          </cell>
          <cell r="Z2877" t="e">
            <v>#N/A</v>
          </cell>
          <cell r="AA2877"/>
          <cell r="AB2877"/>
          <cell r="AC2877"/>
          <cell r="AD2877"/>
          <cell r="AE2877" t="str">
            <v>ARRU</v>
          </cell>
          <cell r="AF2877" t="str">
            <v>FI</v>
          </cell>
          <cell r="AG2877"/>
          <cell r="AH2877"/>
        </row>
        <row r="2878">
          <cell r="A2878">
            <v>300034</v>
          </cell>
          <cell r="B2878">
            <v>1000</v>
          </cell>
          <cell r="C2878">
            <v>1035</v>
          </cell>
          <cell r="D2878" t="str">
            <v>PL</v>
          </cell>
          <cell r="E2878" t="str">
            <v>X</v>
          </cell>
          <cell r="F2878" t="str">
            <v/>
          </cell>
          <cell r="G2878" t="str">
            <v>MANUF. SALES TP. PIS</v>
          </cell>
          <cell r="H2878" t="str">
            <v>MANUFACTURED SALES THIRD PARTY PIS</v>
          </cell>
          <cell r="I2878" t="str">
            <v>R7010</v>
          </cell>
          <cell r="J2878" t="e">
            <v>#N/A</v>
          </cell>
          <cell r="K2878" t="e">
            <v>#N/A</v>
          </cell>
          <cell r="L2878"/>
          <cell r="M2878"/>
          <cell r="N2878" t="e">
            <v>#N/A</v>
          </cell>
          <cell r="O2878" t="e">
            <v>#N/A</v>
          </cell>
          <cell r="P2878" t="e">
            <v>#N/A</v>
          </cell>
          <cell r="Q2878" t="e">
            <v>#N/A</v>
          </cell>
          <cell r="R2878" t="e">
            <v>#N/A</v>
          </cell>
          <cell r="S2878" t="e">
            <v>#N/A</v>
          </cell>
          <cell r="T2878" t="e">
            <v>#N/A</v>
          </cell>
          <cell r="U2878" t="e">
            <v>#N/A</v>
          </cell>
          <cell r="V2878" t="e">
            <v>#N/A</v>
          </cell>
          <cell r="W2878"/>
          <cell r="X2878" t="e">
            <v>#N/A</v>
          </cell>
          <cell r="Y2878" t="e">
            <v>#N/A</v>
          </cell>
          <cell r="Z2878" t="e">
            <v>#N/A</v>
          </cell>
          <cell r="AA2878"/>
          <cell r="AB2878"/>
          <cell r="AC2878"/>
          <cell r="AD2878"/>
          <cell r="AE2878" t="str">
            <v>ARRU</v>
          </cell>
          <cell r="AF2878" t="str">
            <v>FI</v>
          </cell>
          <cell r="AG2878"/>
          <cell r="AH2878"/>
        </row>
        <row r="2879">
          <cell r="A2879">
            <v>300035</v>
          </cell>
          <cell r="B2879">
            <v>1000</v>
          </cell>
          <cell r="C2879">
            <v>1035</v>
          </cell>
          <cell r="D2879" t="str">
            <v>PL</v>
          </cell>
          <cell r="E2879" t="str">
            <v>X</v>
          </cell>
          <cell r="F2879" t="str">
            <v/>
          </cell>
          <cell r="G2879" t="str">
            <v>MANUF. SALES TP. COF</v>
          </cell>
          <cell r="H2879" t="str">
            <v>MANUFACTURED SALES THIRD PARTY COFINS</v>
          </cell>
          <cell r="I2879" t="str">
            <v>R7010</v>
          </cell>
          <cell r="J2879" t="e">
            <v>#N/A</v>
          </cell>
          <cell r="K2879" t="e">
            <v>#N/A</v>
          </cell>
          <cell r="L2879"/>
          <cell r="M2879"/>
          <cell r="N2879" t="e">
            <v>#N/A</v>
          </cell>
          <cell r="O2879" t="e">
            <v>#N/A</v>
          </cell>
          <cell r="P2879" t="e">
            <v>#N/A</v>
          </cell>
          <cell r="Q2879" t="e">
            <v>#N/A</v>
          </cell>
          <cell r="R2879" t="e">
            <v>#N/A</v>
          </cell>
          <cell r="S2879" t="e">
            <v>#N/A</v>
          </cell>
          <cell r="T2879" t="e">
            <v>#N/A</v>
          </cell>
          <cell r="U2879" t="e">
            <v>#N/A</v>
          </cell>
          <cell r="V2879" t="e">
            <v>#N/A</v>
          </cell>
          <cell r="W2879"/>
          <cell r="X2879" t="e">
            <v>#N/A</v>
          </cell>
          <cell r="Y2879" t="e">
            <v>#N/A</v>
          </cell>
          <cell r="Z2879" t="e">
            <v>#N/A</v>
          </cell>
          <cell r="AA2879"/>
          <cell r="AB2879"/>
          <cell r="AC2879"/>
          <cell r="AD2879"/>
          <cell r="AE2879" t="str">
            <v>ARRU</v>
          </cell>
          <cell r="AF2879" t="str">
            <v>FI</v>
          </cell>
          <cell r="AG2879"/>
          <cell r="AH2879"/>
        </row>
        <row r="2880">
          <cell r="A2880">
            <v>300036</v>
          </cell>
          <cell r="B2880">
            <v>1000</v>
          </cell>
          <cell r="C2880">
            <v>1035</v>
          </cell>
          <cell r="D2880" t="str">
            <v>PL</v>
          </cell>
          <cell r="E2880" t="str">
            <v>X</v>
          </cell>
          <cell r="F2880" t="str">
            <v/>
          </cell>
          <cell r="G2880" t="str">
            <v>MANUF. SALES TP. PIS</v>
          </cell>
          <cell r="H2880" t="str">
            <v>MANUFACTURED SALES THIRD PARTY PIS</v>
          </cell>
          <cell r="I2880" t="str">
            <v>R7010</v>
          </cell>
          <cell r="J2880" t="e">
            <v>#N/A</v>
          </cell>
          <cell r="K2880" t="e">
            <v>#N/A</v>
          </cell>
          <cell r="L2880"/>
          <cell r="M2880"/>
          <cell r="N2880" t="e">
            <v>#N/A</v>
          </cell>
          <cell r="O2880" t="e">
            <v>#N/A</v>
          </cell>
          <cell r="P2880" t="e">
            <v>#N/A</v>
          </cell>
          <cell r="Q2880" t="e">
            <v>#N/A</v>
          </cell>
          <cell r="R2880" t="e">
            <v>#N/A</v>
          </cell>
          <cell r="S2880" t="e">
            <v>#N/A</v>
          </cell>
          <cell r="T2880" t="e">
            <v>#N/A</v>
          </cell>
          <cell r="U2880" t="e">
            <v>#N/A</v>
          </cell>
          <cell r="V2880" t="e">
            <v>#N/A</v>
          </cell>
          <cell r="W2880"/>
          <cell r="X2880" t="e">
            <v>#N/A</v>
          </cell>
          <cell r="Y2880" t="e">
            <v>#N/A</v>
          </cell>
          <cell r="Z2880" t="e">
            <v>#N/A</v>
          </cell>
          <cell r="AA2880"/>
          <cell r="AB2880"/>
          <cell r="AC2880"/>
          <cell r="AD2880"/>
          <cell r="AE2880" t="str">
            <v>ARRU</v>
          </cell>
          <cell r="AF2880" t="str">
            <v>FI</v>
          </cell>
          <cell r="AG2880"/>
          <cell r="AH2880"/>
        </row>
        <row r="2881">
          <cell r="A2881">
            <v>300037</v>
          </cell>
          <cell r="B2881">
            <v>1000</v>
          </cell>
          <cell r="C2881">
            <v>1035</v>
          </cell>
          <cell r="D2881" t="str">
            <v>PL</v>
          </cell>
          <cell r="E2881" t="str">
            <v>X</v>
          </cell>
          <cell r="F2881" t="str">
            <v/>
          </cell>
          <cell r="G2881" t="str">
            <v>MANUF. SALES TP. COF</v>
          </cell>
          <cell r="H2881" t="str">
            <v>MANUFACTURED SALES THIRD PARTY COF</v>
          </cell>
          <cell r="I2881" t="str">
            <v>R7010</v>
          </cell>
          <cell r="J2881" t="e">
            <v>#N/A</v>
          </cell>
          <cell r="K2881" t="e">
            <v>#N/A</v>
          </cell>
          <cell r="L2881"/>
          <cell r="M2881"/>
          <cell r="N2881" t="e">
            <v>#N/A</v>
          </cell>
          <cell r="O2881" t="e">
            <v>#N/A</v>
          </cell>
          <cell r="P2881" t="e">
            <v>#N/A</v>
          </cell>
          <cell r="Q2881" t="e">
            <v>#N/A</v>
          </cell>
          <cell r="R2881" t="e">
            <v>#N/A</v>
          </cell>
          <cell r="S2881" t="e">
            <v>#N/A</v>
          </cell>
          <cell r="T2881" t="e">
            <v>#N/A</v>
          </cell>
          <cell r="U2881" t="e">
            <v>#N/A</v>
          </cell>
          <cell r="V2881" t="e">
            <v>#N/A</v>
          </cell>
          <cell r="W2881"/>
          <cell r="X2881" t="e">
            <v>#N/A</v>
          </cell>
          <cell r="Y2881" t="e">
            <v>#N/A</v>
          </cell>
          <cell r="Z2881" t="e">
            <v>#N/A</v>
          </cell>
          <cell r="AA2881"/>
          <cell r="AB2881"/>
          <cell r="AC2881"/>
          <cell r="AD2881"/>
          <cell r="AE2881" t="str">
            <v>ARRU</v>
          </cell>
          <cell r="AF2881" t="str">
            <v>FI</v>
          </cell>
          <cell r="AG2881"/>
          <cell r="AH2881"/>
        </row>
        <row r="2882">
          <cell r="A2882">
            <v>300038</v>
          </cell>
          <cell r="B2882">
            <v>1000</v>
          </cell>
          <cell r="C2882">
            <v>1035</v>
          </cell>
          <cell r="D2882" t="str">
            <v>PL</v>
          </cell>
          <cell r="E2882" t="str">
            <v>X</v>
          </cell>
          <cell r="F2882" t="str">
            <v/>
          </cell>
          <cell r="G2882" t="str">
            <v>MANUF. SALES TP. CP</v>
          </cell>
          <cell r="H2882" t="str">
            <v>MANUFACTURED SALES THIRD PARTY C.P/REC.BRUT</v>
          </cell>
          <cell r="I2882" t="str">
            <v>R7010</v>
          </cell>
          <cell r="J2882" t="e">
            <v>#N/A</v>
          </cell>
          <cell r="K2882" t="e">
            <v>#N/A</v>
          </cell>
          <cell r="L2882"/>
          <cell r="M2882"/>
          <cell r="N2882" t="e">
            <v>#N/A</v>
          </cell>
          <cell r="O2882" t="e">
            <v>#N/A</v>
          </cell>
          <cell r="P2882" t="e">
            <v>#N/A</v>
          </cell>
          <cell r="Q2882" t="e">
            <v>#N/A</v>
          </cell>
          <cell r="R2882" t="e">
            <v>#N/A</v>
          </cell>
          <cell r="S2882" t="e">
            <v>#N/A</v>
          </cell>
          <cell r="T2882" t="e">
            <v>#N/A</v>
          </cell>
          <cell r="U2882" t="e">
            <v>#N/A</v>
          </cell>
          <cell r="V2882" t="e">
            <v>#N/A</v>
          </cell>
          <cell r="W2882"/>
          <cell r="X2882" t="e">
            <v>#N/A</v>
          </cell>
          <cell r="Y2882" t="e">
            <v>#N/A</v>
          </cell>
          <cell r="Z2882" t="e">
            <v>#N/A</v>
          </cell>
          <cell r="AA2882"/>
          <cell r="AB2882"/>
          <cell r="AC2882"/>
          <cell r="AD2882"/>
          <cell r="AE2882" t="str">
            <v>ARRU</v>
          </cell>
          <cell r="AF2882" t="str">
            <v>FI</v>
          </cell>
          <cell r="AG2882"/>
          <cell r="AH2882"/>
        </row>
        <row r="2883">
          <cell r="A2883">
            <v>300100</v>
          </cell>
          <cell r="B2883">
            <v>1000</v>
          </cell>
          <cell r="C2883">
            <v>1035</v>
          </cell>
          <cell r="D2883" t="str">
            <v>PL</v>
          </cell>
          <cell r="E2883" t="str">
            <v>X</v>
          </cell>
          <cell r="F2883" t="str">
            <v/>
          </cell>
          <cell r="G2883" t="str">
            <v>MANUF. SALES TP. EEC</v>
          </cell>
          <cell r="H2883" t="str">
            <v>MANUFACTURED SALES THIRD PARTY EEC</v>
          </cell>
          <cell r="I2883" t="str">
            <v>R7010</v>
          </cell>
          <cell r="J2883" t="e">
            <v>#N/A</v>
          </cell>
          <cell r="K2883" t="e">
            <v>#N/A</v>
          </cell>
          <cell r="L2883"/>
          <cell r="M2883"/>
          <cell r="N2883" t="e">
            <v>#N/A</v>
          </cell>
          <cell r="O2883" t="e">
            <v>#N/A</v>
          </cell>
          <cell r="P2883" t="e">
            <v>#N/A</v>
          </cell>
          <cell r="Q2883" t="e">
            <v>#N/A</v>
          </cell>
          <cell r="R2883" t="e">
            <v>#N/A</v>
          </cell>
          <cell r="S2883" t="e">
            <v>#N/A</v>
          </cell>
          <cell r="T2883" t="e">
            <v>#N/A</v>
          </cell>
          <cell r="U2883" t="e">
            <v>#N/A</v>
          </cell>
          <cell r="V2883" t="e">
            <v>#N/A</v>
          </cell>
          <cell r="W2883"/>
          <cell r="X2883" t="e">
            <v>#N/A</v>
          </cell>
          <cell r="Y2883" t="e">
            <v>#N/A</v>
          </cell>
          <cell r="Z2883" t="e">
            <v>#N/A</v>
          </cell>
          <cell r="AA2883"/>
          <cell r="AB2883"/>
          <cell r="AC2883"/>
          <cell r="AD2883"/>
          <cell r="AE2883" t="str">
            <v>ARRU</v>
          </cell>
          <cell r="AF2883" t="str">
            <v>FI</v>
          </cell>
          <cell r="AG2883"/>
          <cell r="AH2883"/>
        </row>
        <row r="2884">
          <cell r="A2884">
            <v>300200</v>
          </cell>
          <cell r="B2884">
            <v>1000</v>
          </cell>
          <cell r="C2884">
            <v>1035</v>
          </cell>
          <cell r="D2884" t="str">
            <v>PL</v>
          </cell>
          <cell r="E2884" t="str">
            <v>X</v>
          </cell>
          <cell r="F2884" t="str">
            <v/>
          </cell>
          <cell r="G2884" t="str">
            <v>MAN.. SAL. TP.O.COU.</v>
          </cell>
          <cell r="H2884" t="str">
            <v>MANUFACTURED SALES THIRD PARTY OTHERS COUNTRIES</v>
          </cell>
          <cell r="I2884" t="str">
            <v>R7010</v>
          </cell>
          <cell r="J2884" t="str">
            <v>RUB</v>
          </cell>
          <cell r="K2884" t="str">
            <v>X</v>
          </cell>
          <cell r="L2884"/>
          <cell r="M2884"/>
          <cell r="N2884" t="str">
            <v>X</v>
          </cell>
          <cell r="O2884">
            <v>0</v>
          </cell>
          <cell r="P2884">
            <v>0</v>
          </cell>
          <cell r="Q2884" t="str">
            <v>9001300200</v>
          </cell>
          <cell r="R2884">
            <v>0</v>
          </cell>
          <cell r="S2884" t="str">
            <v>X</v>
          </cell>
          <cell r="T2884" t="str">
            <v>003</v>
          </cell>
          <cell r="U2884" t="str">
            <v>ZD29</v>
          </cell>
          <cell r="V2884" t="e">
            <v>#N/A</v>
          </cell>
          <cell r="W2884"/>
          <cell r="X2884" t="e">
            <v>#N/A</v>
          </cell>
          <cell r="Y2884">
            <v>0</v>
          </cell>
          <cell r="Z2884">
            <v>0</v>
          </cell>
          <cell r="AA2884"/>
          <cell r="AB2884"/>
          <cell r="AC2884"/>
          <cell r="AD2884"/>
          <cell r="AE2884" t="str">
            <v>ARRU</v>
          </cell>
          <cell r="AF2884" t="str">
            <v>FI</v>
          </cell>
          <cell r="AG2884" t="str">
            <v>ВырОтПр ГП-экспорт</v>
          </cell>
          <cell r="AH2884" t="str">
            <v>Выручка от продажи ГП-экспорт</v>
          </cell>
        </row>
        <row r="2885">
          <cell r="A2885">
            <v>300201</v>
          </cell>
          <cell r="B2885">
            <v>1000</v>
          </cell>
          <cell r="C2885">
            <v>1035</v>
          </cell>
          <cell r="D2885" t="str">
            <v>PL</v>
          </cell>
          <cell r="E2885" t="str">
            <v>X</v>
          </cell>
          <cell r="F2885" t="str">
            <v/>
          </cell>
          <cell r="G2885" t="str">
            <v>MAN.. SAL. TP.O.COU.</v>
          </cell>
          <cell r="H2885" t="str">
            <v>MANUFACTURED SALES THIRD PARTY OTHERS COUNTRIES</v>
          </cell>
          <cell r="I2885" t="str">
            <v>R7010</v>
          </cell>
          <cell r="J2885" t="e">
            <v>#N/A</v>
          </cell>
          <cell r="K2885" t="e">
            <v>#N/A</v>
          </cell>
          <cell r="L2885"/>
          <cell r="M2885"/>
          <cell r="N2885" t="e">
            <v>#N/A</v>
          </cell>
          <cell r="O2885" t="e">
            <v>#N/A</v>
          </cell>
          <cell r="P2885" t="e">
            <v>#N/A</v>
          </cell>
          <cell r="Q2885" t="e">
            <v>#N/A</v>
          </cell>
          <cell r="R2885" t="e">
            <v>#N/A</v>
          </cell>
          <cell r="S2885" t="e">
            <v>#N/A</v>
          </cell>
          <cell r="T2885" t="e">
            <v>#N/A</v>
          </cell>
          <cell r="U2885" t="e">
            <v>#N/A</v>
          </cell>
          <cell r="V2885" t="e">
            <v>#N/A</v>
          </cell>
          <cell r="W2885"/>
          <cell r="X2885" t="e">
            <v>#N/A</v>
          </cell>
          <cell r="Y2885" t="e">
            <v>#N/A</v>
          </cell>
          <cell r="Z2885" t="e">
            <v>#N/A</v>
          </cell>
          <cell r="AA2885"/>
          <cell r="AB2885"/>
          <cell r="AC2885"/>
          <cell r="AD2885"/>
          <cell r="AE2885" t="str">
            <v>ARRU</v>
          </cell>
          <cell r="AF2885" t="str">
            <v>FI</v>
          </cell>
          <cell r="AG2885"/>
          <cell r="AH2885"/>
        </row>
        <row r="2886">
          <cell r="A2886">
            <v>300202</v>
          </cell>
          <cell r="B2886">
            <v>1000</v>
          </cell>
          <cell r="C2886">
            <v>1035</v>
          </cell>
          <cell r="D2886" t="str">
            <v>PL</v>
          </cell>
          <cell r="E2886" t="str">
            <v>X</v>
          </cell>
          <cell r="F2886" t="str">
            <v/>
          </cell>
          <cell r="G2886" t="str">
            <v>MAN.. SAL. TP.O.COU.</v>
          </cell>
          <cell r="H2886" t="str">
            <v>MANUFACTURED SALES TP.OTHER COUNT. ONLY DEBIT</v>
          </cell>
          <cell r="I2886" t="str">
            <v>R7010</v>
          </cell>
          <cell r="J2886" t="e">
            <v>#N/A</v>
          </cell>
          <cell r="K2886" t="e">
            <v>#N/A</v>
          </cell>
          <cell r="L2886"/>
          <cell r="M2886"/>
          <cell r="N2886" t="e">
            <v>#N/A</v>
          </cell>
          <cell r="O2886" t="e">
            <v>#N/A</v>
          </cell>
          <cell r="P2886" t="e">
            <v>#N/A</v>
          </cell>
          <cell r="Q2886" t="e">
            <v>#N/A</v>
          </cell>
          <cell r="R2886" t="e">
            <v>#N/A</v>
          </cell>
          <cell r="S2886" t="e">
            <v>#N/A</v>
          </cell>
          <cell r="T2886" t="e">
            <v>#N/A</v>
          </cell>
          <cell r="U2886" t="e">
            <v>#N/A</v>
          </cell>
          <cell r="V2886" t="e">
            <v>#N/A</v>
          </cell>
          <cell r="W2886"/>
          <cell r="X2886" t="e">
            <v>#N/A</v>
          </cell>
          <cell r="Y2886" t="e">
            <v>#N/A</v>
          </cell>
          <cell r="Z2886" t="e">
            <v>#N/A</v>
          </cell>
          <cell r="AA2886"/>
          <cell r="AB2886"/>
          <cell r="AC2886"/>
          <cell r="AD2886"/>
          <cell r="AE2886" t="str">
            <v>ARRU</v>
          </cell>
          <cell r="AF2886" t="str">
            <v>FI</v>
          </cell>
          <cell r="AG2886"/>
          <cell r="AH2886"/>
        </row>
        <row r="2887">
          <cell r="A2887">
            <v>300900</v>
          </cell>
          <cell r="B2887">
            <v>1000</v>
          </cell>
          <cell r="C2887">
            <v>1035</v>
          </cell>
          <cell r="D2887" t="str">
            <v>PL</v>
          </cell>
          <cell r="E2887" t="str">
            <v>X</v>
          </cell>
          <cell r="F2887" t="str">
            <v/>
          </cell>
          <cell r="G2887" t="str">
            <v>REBATES TO CUSTOMER</v>
          </cell>
          <cell r="H2887" t="str">
            <v>REBATES TO CUSTOMER</v>
          </cell>
          <cell r="I2887" t="str">
            <v>R7090</v>
          </cell>
          <cell r="J2887" t="e">
            <v>#N/A</v>
          </cell>
          <cell r="K2887" t="e">
            <v>#N/A</v>
          </cell>
          <cell r="L2887"/>
          <cell r="M2887"/>
          <cell r="N2887" t="e">
            <v>#N/A</v>
          </cell>
          <cell r="O2887" t="e">
            <v>#N/A</v>
          </cell>
          <cell r="P2887" t="e">
            <v>#N/A</v>
          </cell>
          <cell r="Q2887">
            <v>9102300900</v>
          </cell>
          <cell r="R2887" t="e">
            <v>#N/A</v>
          </cell>
          <cell r="S2887" t="e">
            <v>#N/A</v>
          </cell>
          <cell r="T2887" t="e">
            <v>#N/A</v>
          </cell>
          <cell r="U2887" t="e">
            <v>#N/A</v>
          </cell>
          <cell r="V2887" t="e">
            <v>#N/A</v>
          </cell>
          <cell r="W2887"/>
          <cell r="X2887" t="e">
            <v>#N/A</v>
          </cell>
          <cell r="Y2887" t="e">
            <v>#N/A</v>
          </cell>
          <cell r="Z2887" t="e">
            <v>#N/A</v>
          </cell>
          <cell r="AA2887"/>
          <cell r="AB2887"/>
          <cell r="AC2887"/>
          <cell r="AD2887"/>
          <cell r="AE2887" t="str">
            <v>ARRU</v>
          </cell>
          <cell r="AF2887" t="str">
            <v>FI</v>
          </cell>
          <cell r="AG2887" t="str">
            <v>БонусПокупателю</v>
          </cell>
          <cell r="AH2887" t="str">
            <v>Бонус предоставленный Покупателю</v>
          </cell>
        </row>
        <row r="2888">
          <cell r="A2888">
            <v>301005</v>
          </cell>
          <cell r="B2888">
            <v>1000</v>
          </cell>
          <cell r="C2888">
            <v>1035</v>
          </cell>
          <cell r="D2888" t="str">
            <v>PL</v>
          </cell>
          <cell r="E2888" t="str">
            <v>X</v>
          </cell>
          <cell r="F2888" t="str">
            <v/>
          </cell>
          <cell r="G2888" t="str">
            <v>MANUF. SALES GP</v>
          </cell>
          <cell r="H2888" t="str">
            <v>MANUFACTURED SALES GROUP</v>
          </cell>
          <cell r="I2888" t="str">
            <v>R7010</v>
          </cell>
          <cell r="J2888" t="e">
            <v>#N/A</v>
          </cell>
          <cell r="K2888" t="e">
            <v>#N/A</v>
          </cell>
          <cell r="L2888"/>
          <cell r="M2888"/>
          <cell r="N2888" t="e">
            <v>#N/A</v>
          </cell>
          <cell r="O2888" t="e">
            <v>#N/A</v>
          </cell>
          <cell r="P2888" t="e">
            <v>#N/A</v>
          </cell>
          <cell r="Q2888" t="e">
            <v>#N/A</v>
          </cell>
          <cell r="R2888" t="e">
            <v>#N/A</v>
          </cell>
          <cell r="S2888" t="e">
            <v>#N/A</v>
          </cell>
          <cell r="T2888" t="e">
            <v>#N/A</v>
          </cell>
          <cell r="U2888" t="e">
            <v>#N/A</v>
          </cell>
          <cell r="V2888" t="e">
            <v>#N/A</v>
          </cell>
          <cell r="W2888"/>
          <cell r="X2888" t="e">
            <v>#N/A</v>
          </cell>
          <cell r="Y2888" t="e">
            <v>#N/A</v>
          </cell>
          <cell r="Z2888" t="e">
            <v>#N/A</v>
          </cell>
          <cell r="AA2888"/>
          <cell r="AB2888"/>
          <cell r="AC2888"/>
          <cell r="AD2888"/>
          <cell r="AE2888" t="str">
            <v>ARRU</v>
          </cell>
          <cell r="AF2888" t="str">
            <v>FI</v>
          </cell>
          <cell r="AG2888"/>
          <cell r="AH2888"/>
        </row>
        <row r="2889">
          <cell r="A2889">
            <v>301020</v>
          </cell>
          <cell r="B2889">
            <v>1000</v>
          </cell>
          <cell r="C2889">
            <v>1035</v>
          </cell>
          <cell r="D2889" t="str">
            <v>PL</v>
          </cell>
          <cell r="E2889" t="str">
            <v>X</v>
          </cell>
          <cell r="F2889" t="str">
            <v/>
          </cell>
          <cell r="G2889" t="str">
            <v>WASTE SALES TP.</v>
          </cell>
          <cell r="H2889" t="str">
            <v>WASTE SALES THIRD PARTY COFINS</v>
          </cell>
          <cell r="I2889" t="str">
            <v>R7010</v>
          </cell>
          <cell r="J2889" t="e">
            <v>#N/A</v>
          </cell>
          <cell r="K2889" t="e">
            <v>#N/A</v>
          </cell>
          <cell r="L2889"/>
          <cell r="M2889"/>
          <cell r="N2889" t="e">
            <v>#N/A</v>
          </cell>
          <cell r="O2889" t="e">
            <v>#N/A</v>
          </cell>
          <cell r="P2889" t="e">
            <v>#N/A</v>
          </cell>
          <cell r="Q2889" t="e">
            <v>#N/A</v>
          </cell>
          <cell r="R2889" t="e">
            <v>#N/A</v>
          </cell>
          <cell r="S2889" t="e">
            <v>#N/A</v>
          </cell>
          <cell r="T2889" t="e">
            <v>#N/A</v>
          </cell>
          <cell r="U2889" t="e">
            <v>#N/A</v>
          </cell>
          <cell r="V2889" t="e">
            <v>#N/A</v>
          </cell>
          <cell r="W2889"/>
          <cell r="X2889" t="e">
            <v>#N/A</v>
          </cell>
          <cell r="Y2889" t="e">
            <v>#N/A</v>
          </cell>
          <cell r="Z2889" t="e">
            <v>#N/A</v>
          </cell>
          <cell r="AA2889"/>
          <cell r="AB2889"/>
          <cell r="AC2889"/>
          <cell r="AD2889"/>
          <cell r="AE2889" t="str">
            <v>ARRU</v>
          </cell>
          <cell r="AF2889" t="str">
            <v>FI</v>
          </cell>
          <cell r="AG2889"/>
          <cell r="AH2889"/>
        </row>
        <row r="2890">
          <cell r="A2890">
            <v>301025</v>
          </cell>
          <cell r="B2890">
            <v>1000</v>
          </cell>
          <cell r="C2890">
            <v>1035</v>
          </cell>
          <cell r="D2890" t="str">
            <v>PL</v>
          </cell>
          <cell r="E2890" t="str">
            <v>X</v>
          </cell>
          <cell r="F2890" t="str">
            <v/>
          </cell>
          <cell r="G2890" t="str">
            <v>MANUF SALES GP DBT</v>
          </cell>
          <cell r="H2890" t="str">
            <v>MANUFACTURED SALES GROUP DEBIT</v>
          </cell>
          <cell r="I2890" t="str">
            <v>R7010</v>
          </cell>
          <cell r="J2890" t="e">
            <v>#N/A</v>
          </cell>
          <cell r="K2890" t="e">
            <v>#N/A</v>
          </cell>
          <cell r="L2890"/>
          <cell r="M2890"/>
          <cell r="N2890" t="e">
            <v>#N/A</v>
          </cell>
          <cell r="O2890" t="e">
            <v>#N/A</v>
          </cell>
          <cell r="P2890" t="e">
            <v>#N/A</v>
          </cell>
          <cell r="Q2890" t="e">
            <v>#N/A</v>
          </cell>
          <cell r="R2890" t="e">
            <v>#N/A</v>
          </cell>
          <cell r="S2890" t="e">
            <v>#N/A</v>
          </cell>
          <cell r="T2890" t="e">
            <v>#N/A</v>
          </cell>
          <cell r="U2890" t="e">
            <v>#N/A</v>
          </cell>
          <cell r="V2890" t="e">
            <v>#N/A</v>
          </cell>
          <cell r="W2890"/>
          <cell r="X2890" t="e">
            <v>#N/A</v>
          </cell>
          <cell r="Y2890" t="e">
            <v>#N/A</v>
          </cell>
          <cell r="Z2890" t="e">
            <v>#N/A</v>
          </cell>
          <cell r="AA2890"/>
          <cell r="AB2890"/>
          <cell r="AC2890"/>
          <cell r="AD2890"/>
          <cell r="AE2890" t="str">
            <v>ARRU</v>
          </cell>
          <cell r="AF2890" t="str">
            <v>FI</v>
          </cell>
          <cell r="AG2890"/>
          <cell r="AH2890"/>
        </row>
        <row r="2891">
          <cell r="A2891">
            <v>301105</v>
          </cell>
          <cell r="B2891">
            <v>1000</v>
          </cell>
          <cell r="C2891">
            <v>1035</v>
          </cell>
          <cell r="D2891" t="str">
            <v>PL</v>
          </cell>
          <cell r="E2891" t="str">
            <v>X</v>
          </cell>
          <cell r="F2891" t="str">
            <v/>
          </cell>
          <cell r="G2891" t="str">
            <v>MANUF. SALES GP EEC</v>
          </cell>
          <cell r="H2891" t="str">
            <v>MANUFACTURED SALES GROUP EEC</v>
          </cell>
          <cell r="I2891" t="str">
            <v>R7010</v>
          </cell>
          <cell r="J2891" t="e">
            <v>#N/A</v>
          </cell>
          <cell r="K2891" t="e">
            <v>#N/A</v>
          </cell>
          <cell r="L2891"/>
          <cell r="M2891"/>
          <cell r="N2891" t="e">
            <v>#N/A</v>
          </cell>
          <cell r="O2891" t="e">
            <v>#N/A</v>
          </cell>
          <cell r="P2891" t="e">
            <v>#N/A</v>
          </cell>
          <cell r="Q2891" t="e">
            <v>#N/A</v>
          </cell>
          <cell r="R2891" t="e">
            <v>#N/A</v>
          </cell>
          <cell r="S2891" t="e">
            <v>#N/A</v>
          </cell>
          <cell r="T2891" t="e">
            <v>#N/A</v>
          </cell>
          <cell r="U2891" t="e">
            <v>#N/A</v>
          </cell>
          <cell r="V2891">
            <v>0</v>
          </cell>
          <cell r="W2891"/>
          <cell r="X2891">
            <v>0</v>
          </cell>
          <cell r="Y2891" t="e">
            <v>#N/A</v>
          </cell>
          <cell r="Z2891" t="e">
            <v>#N/A</v>
          </cell>
          <cell r="AA2891"/>
          <cell r="AB2891"/>
          <cell r="AC2891"/>
          <cell r="AD2891"/>
          <cell r="AE2891" t="str">
            <v>ARRU</v>
          </cell>
          <cell r="AF2891" t="str">
            <v>FI</v>
          </cell>
          <cell r="AG2891"/>
          <cell r="AH2891"/>
        </row>
        <row r="2892">
          <cell r="A2892">
            <v>301205</v>
          </cell>
          <cell r="B2892">
            <v>1000</v>
          </cell>
          <cell r="C2892">
            <v>1035</v>
          </cell>
          <cell r="D2892" t="str">
            <v>PL</v>
          </cell>
          <cell r="E2892" t="str">
            <v>X</v>
          </cell>
          <cell r="F2892" t="str">
            <v/>
          </cell>
          <cell r="G2892" t="str">
            <v>MANUF. SALES GP O.C.</v>
          </cell>
          <cell r="H2892" t="str">
            <v>MANUFACTURED SALES GROUP OTHERS COUNTRIES</v>
          </cell>
          <cell r="I2892" t="str">
            <v>R7010</v>
          </cell>
          <cell r="J2892" t="str">
            <v>RUB</v>
          </cell>
          <cell r="K2892" t="str">
            <v>X</v>
          </cell>
          <cell r="L2892"/>
          <cell r="M2892"/>
          <cell r="N2892" t="str">
            <v>X</v>
          </cell>
          <cell r="O2892">
            <v>0</v>
          </cell>
          <cell r="P2892">
            <v>0</v>
          </cell>
          <cell r="Q2892" t="str">
            <v>9001301205</v>
          </cell>
          <cell r="R2892">
            <v>0</v>
          </cell>
          <cell r="S2892" t="str">
            <v>X</v>
          </cell>
          <cell r="T2892" t="str">
            <v>003</v>
          </cell>
          <cell r="U2892" t="str">
            <v>ZD29</v>
          </cell>
          <cell r="V2892" t="e">
            <v>#N/A</v>
          </cell>
          <cell r="W2892"/>
          <cell r="X2892" t="e">
            <v>#N/A</v>
          </cell>
          <cell r="Y2892">
            <v>0</v>
          </cell>
          <cell r="Z2892">
            <v>0</v>
          </cell>
          <cell r="AA2892"/>
          <cell r="AB2892"/>
          <cell r="AC2892"/>
          <cell r="AD2892"/>
          <cell r="AE2892" t="str">
            <v>ARRU</v>
          </cell>
          <cell r="AF2892" t="str">
            <v>FI</v>
          </cell>
          <cell r="AG2892" t="str">
            <v>ВырОтПр ГП-в группе</v>
          </cell>
          <cell r="AH2892" t="str">
            <v>Выручка от продажи ГП-в группе</v>
          </cell>
        </row>
        <row r="2893">
          <cell r="A2893">
            <v>301225</v>
          </cell>
          <cell r="B2893">
            <v>1000</v>
          </cell>
          <cell r="C2893">
            <v>1035</v>
          </cell>
          <cell r="D2893" t="str">
            <v>PL</v>
          </cell>
          <cell r="E2893" t="str">
            <v>X</v>
          </cell>
          <cell r="F2893" t="str">
            <v/>
          </cell>
          <cell r="G2893" t="str">
            <v>MANUF SALES GP OC DB</v>
          </cell>
          <cell r="H2893" t="str">
            <v>MANUFACTURED SALES GROUP OTHER COUNTRIES DEBIT</v>
          </cell>
          <cell r="I2893" t="str">
            <v>R7010</v>
          </cell>
          <cell r="J2893" t="e">
            <v>#N/A</v>
          </cell>
          <cell r="K2893" t="e">
            <v>#N/A</v>
          </cell>
          <cell r="L2893"/>
          <cell r="M2893"/>
          <cell r="N2893" t="e">
            <v>#N/A</v>
          </cell>
          <cell r="O2893" t="e">
            <v>#N/A</v>
          </cell>
          <cell r="P2893" t="e">
            <v>#N/A</v>
          </cell>
          <cell r="Q2893" t="e">
            <v>#N/A</v>
          </cell>
          <cell r="R2893" t="e">
            <v>#N/A</v>
          </cell>
          <cell r="S2893" t="e">
            <v>#N/A</v>
          </cell>
          <cell r="T2893" t="e">
            <v>#N/A</v>
          </cell>
          <cell r="U2893" t="e">
            <v>#N/A</v>
          </cell>
          <cell r="V2893" t="e">
            <v>#N/A</v>
          </cell>
          <cell r="W2893"/>
          <cell r="X2893" t="e">
            <v>#N/A</v>
          </cell>
          <cell r="Y2893" t="e">
            <v>#N/A</v>
          </cell>
          <cell r="Z2893" t="e">
            <v>#N/A</v>
          </cell>
          <cell r="AA2893"/>
          <cell r="AB2893"/>
          <cell r="AC2893"/>
          <cell r="AD2893"/>
          <cell r="AE2893" t="str">
            <v>ARRU</v>
          </cell>
          <cell r="AF2893" t="str">
            <v>FI</v>
          </cell>
          <cell r="AG2893"/>
          <cell r="AH2893"/>
        </row>
        <row r="2894">
          <cell r="A2894">
            <v>302000</v>
          </cell>
          <cell r="B2894">
            <v>1000</v>
          </cell>
          <cell r="C2894">
            <v>1035</v>
          </cell>
          <cell r="D2894" t="str">
            <v>PL</v>
          </cell>
          <cell r="E2894" t="str">
            <v>X</v>
          </cell>
          <cell r="F2894" t="str">
            <v/>
          </cell>
          <cell r="G2894" t="str">
            <v>WASTE SALES TP.</v>
          </cell>
          <cell r="H2894" t="str">
            <v>WASTE SALES THIRD PARTY</v>
          </cell>
          <cell r="I2894" t="str">
            <v>R7010</v>
          </cell>
          <cell r="J2894" t="str">
            <v>RUB</v>
          </cell>
          <cell r="K2894" t="str">
            <v>X</v>
          </cell>
          <cell r="L2894"/>
          <cell r="M2894"/>
          <cell r="N2894" t="str">
            <v>X</v>
          </cell>
          <cell r="O2894">
            <v>0</v>
          </cell>
          <cell r="P2894">
            <v>0</v>
          </cell>
          <cell r="Q2894" t="str">
            <v>9101302000</v>
          </cell>
          <cell r="R2894">
            <v>0</v>
          </cell>
          <cell r="S2894" t="str">
            <v>X</v>
          </cell>
          <cell r="T2894" t="str">
            <v>003</v>
          </cell>
          <cell r="U2894" t="str">
            <v>ZD29</v>
          </cell>
          <cell r="V2894" t="e">
            <v>#N/A</v>
          </cell>
          <cell r="W2894"/>
          <cell r="X2894" t="e">
            <v>#N/A</v>
          </cell>
          <cell r="Y2894">
            <v>0</v>
          </cell>
          <cell r="Z2894">
            <v>0</v>
          </cell>
          <cell r="AA2894"/>
          <cell r="AB2894"/>
          <cell r="AC2894"/>
          <cell r="AD2894"/>
          <cell r="AE2894" t="str">
            <v>ARRU</v>
          </cell>
          <cell r="AF2894" t="str">
            <v>FI</v>
          </cell>
          <cell r="AG2894" t="str">
            <v>ВырОтПр отходов</v>
          </cell>
          <cell r="AH2894" t="str">
            <v>Выручка от продажи отходов</v>
          </cell>
        </row>
        <row r="2895">
          <cell r="A2895">
            <v>302010</v>
          </cell>
          <cell r="B2895">
            <v>1000</v>
          </cell>
          <cell r="C2895">
            <v>1035</v>
          </cell>
          <cell r="D2895" t="str">
            <v>PL</v>
          </cell>
          <cell r="E2895" t="str">
            <v>X</v>
          </cell>
          <cell r="F2895" t="str">
            <v/>
          </cell>
          <cell r="G2895" t="str">
            <v>WASTE SALES TP.</v>
          </cell>
          <cell r="H2895" t="str">
            <v>WASTE SALES THIRD PARTY PIS</v>
          </cell>
          <cell r="I2895" t="str">
            <v>R7010</v>
          </cell>
          <cell r="J2895" t="e">
            <v>#N/A</v>
          </cell>
          <cell r="K2895" t="e">
            <v>#N/A</v>
          </cell>
          <cell r="L2895"/>
          <cell r="M2895"/>
          <cell r="N2895" t="e">
            <v>#N/A</v>
          </cell>
          <cell r="O2895" t="e">
            <v>#N/A</v>
          </cell>
          <cell r="P2895" t="e">
            <v>#N/A</v>
          </cell>
          <cell r="Q2895" t="e">
            <v>#N/A</v>
          </cell>
          <cell r="R2895" t="e">
            <v>#N/A</v>
          </cell>
          <cell r="S2895" t="e">
            <v>#N/A</v>
          </cell>
          <cell r="T2895" t="e">
            <v>#N/A</v>
          </cell>
          <cell r="U2895" t="e">
            <v>#N/A</v>
          </cell>
          <cell r="V2895" t="e">
            <v>#N/A</v>
          </cell>
          <cell r="W2895"/>
          <cell r="X2895" t="e">
            <v>#N/A</v>
          </cell>
          <cell r="Y2895" t="e">
            <v>#N/A</v>
          </cell>
          <cell r="Z2895" t="e">
            <v>#N/A</v>
          </cell>
          <cell r="AA2895"/>
          <cell r="AB2895"/>
          <cell r="AC2895"/>
          <cell r="AD2895"/>
          <cell r="AE2895" t="str">
            <v>ARRU</v>
          </cell>
          <cell r="AF2895" t="str">
            <v>FI</v>
          </cell>
          <cell r="AG2895"/>
          <cell r="AH2895"/>
        </row>
        <row r="2896">
          <cell r="A2896">
            <v>302020</v>
          </cell>
          <cell r="B2896">
            <v>1000</v>
          </cell>
          <cell r="C2896">
            <v>1035</v>
          </cell>
          <cell r="D2896" t="str">
            <v>PL</v>
          </cell>
          <cell r="E2896" t="str">
            <v>X</v>
          </cell>
          <cell r="F2896" t="str">
            <v/>
          </cell>
          <cell r="G2896" t="str">
            <v>WASTE SALES TP.</v>
          </cell>
          <cell r="H2896" t="str">
            <v>WASTE SALES THIRD PARTY COFINS</v>
          </cell>
          <cell r="I2896" t="str">
            <v>R7010</v>
          </cell>
          <cell r="J2896" t="e">
            <v>#N/A</v>
          </cell>
          <cell r="K2896" t="e">
            <v>#N/A</v>
          </cell>
          <cell r="L2896"/>
          <cell r="M2896"/>
          <cell r="N2896" t="e">
            <v>#N/A</v>
          </cell>
          <cell r="O2896" t="e">
            <v>#N/A</v>
          </cell>
          <cell r="P2896" t="e">
            <v>#N/A</v>
          </cell>
          <cell r="Q2896" t="e">
            <v>#N/A</v>
          </cell>
          <cell r="R2896" t="e">
            <v>#N/A</v>
          </cell>
          <cell r="S2896" t="e">
            <v>#N/A</v>
          </cell>
          <cell r="T2896" t="e">
            <v>#N/A</v>
          </cell>
          <cell r="U2896" t="e">
            <v>#N/A</v>
          </cell>
          <cell r="V2896" t="e">
            <v>#N/A</v>
          </cell>
          <cell r="W2896"/>
          <cell r="X2896" t="e">
            <v>#N/A</v>
          </cell>
          <cell r="Y2896" t="e">
            <v>#N/A</v>
          </cell>
          <cell r="Z2896" t="e">
            <v>#N/A</v>
          </cell>
          <cell r="AA2896"/>
          <cell r="AB2896"/>
          <cell r="AC2896"/>
          <cell r="AD2896"/>
          <cell r="AE2896" t="str">
            <v>ARRU</v>
          </cell>
          <cell r="AF2896" t="str">
            <v>FI</v>
          </cell>
          <cell r="AG2896"/>
          <cell r="AH2896"/>
        </row>
        <row r="2897">
          <cell r="A2897">
            <v>302024</v>
          </cell>
          <cell r="B2897">
            <v>1000</v>
          </cell>
          <cell r="C2897">
            <v>1035</v>
          </cell>
          <cell r="D2897" t="str">
            <v>PL</v>
          </cell>
          <cell r="E2897" t="str">
            <v>X</v>
          </cell>
          <cell r="F2897" t="str">
            <v/>
          </cell>
          <cell r="G2897" t="str">
            <v>WASTE SALES TP.</v>
          </cell>
          <cell r="H2897" t="str">
            <v>WASTE SALES THIRD PARTY CPRB</v>
          </cell>
          <cell r="I2897" t="str">
            <v>R7010</v>
          </cell>
          <cell r="J2897" t="e">
            <v>#N/A</v>
          </cell>
          <cell r="K2897" t="e">
            <v>#N/A</v>
          </cell>
          <cell r="L2897"/>
          <cell r="M2897"/>
          <cell r="N2897" t="e">
            <v>#N/A</v>
          </cell>
          <cell r="O2897" t="e">
            <v>#N/A</v>
          </cell>
          <cell r="P2897" t="e">
            <v>#N/A</v>
          </cell>
          <cell r="Q2897" t="e">
            <v>#N/A</v>
          </cell>
          <cell r="R2897" t="e">
            <v>#N/A</v>
          </cell>
          <cell r="S2897" t="e">
            <v>#N/A</v>
          </cell>
          <cell r="T2897" t="e">
            <v>#N/A</v>
          </cell>
          <cell r="U2897" t="e">
            <v>#N/A</v>
          </cell>
          <cell r="V2897" t="e">
            <v>#N/A</v>
          </cell>
          <cell r="W2897"/>
          <cell r="X2897" t="e">
            <v>#N/A</v>
          </cell>
          <cell r="Y2897" t="e">
            <v>#N/A</v>
          </cell>
          <cell r="Z2897" t="e">
            <v>#N/A</v>
          </cell>
          <cell r="AA2897"/>
          <cell r="AB2897"/>
          <cell r="AC2897"/>
          <cell r="AD2897"/>
          <cell r="AE2897" t="str">
            <v>ARRU</v>
          </cell>
          <cell r="AF2897" t="str">
            <v>FI</v>
          </cell>
          <cell r="AG2897"/>
          <cell r="AH2897"/>
        </row>
        <row r="2898">
          <cell r="A2898">
            <v>305000</v>
          </cell>
          <cell r="B2898">
            <v>1000</v>
          </cell>
          <cell r="C2898">
            <v>1035</v>
          </cell>
          <cell r="D2898" t="str">
            <v>PL</v>
          </cell>
          <cell r="E2898" t="str">
            <v>X</v>
          </cell>
          <cell r="F2898" t="str">
            <v/>
          </cell>
          <cell r="G2898" t="str">
            <v>MANUF. SALES TP. MAN</v>
          </cell>
          <cell r="H2898" t="str">
            <v>MANUFACTURED SALES THIRD PARTY MANUAL</v>
          </cell>
          <cell r="I2898" t="str">
            <v>R7010</v>
          </cell>
          <cell r="J2898" t="e">
            <v>#N/A</v>
          </cell>
          <cell r="K2898" t="e">
            <v>#N/A</v>
          </cell>
          <cell r="L2898"/>
          <cell r="M2898"/>
          <cell r="N2898" t="e">
            <v>#N/A</v>
          </cell>
          <cell r="O2898" t="e">
            <v>#N/A</v>
          </cell>
          <cell r="P2898" t="e">
            <v>#N/A</v>
          </cell>
          <cell r="Q2898" t="e">
            <v>#N/A</v>
          </cell>
          <cell r="R2898" t="e">
            <v>#N/A</v>
          </cell>
          <cell r="S2898" t="e">
            <v>#N/A</v>
          </cell>
          <cell r="T2898" t="e">
            <v>#N/A</v>
          </cell>
          <cell r="U2898" t="e">
            <v>#N/A</v>
          </cell>
          <cell r="V2898" t="e">
            <v>#N/A</v>
          </cell>
          <cell r="W2898"/>
          <cell r="X2898" t="e">
            <v>#N/A</v>
          </cell>
          <cell r="Y2898" t="e">
            <v>#N/A</v>
          </cell>
          <cell r="Z2898" t="e">
            <v>#N/A</v>
          </cell>
          <cell r="AA2898"/>
          <cell r="AB2898"/>
          <cell r="AC2898"/>
          <cell r="AD2898"/>
          <cell r="AE2898" t="str">
            <v>ARRU</v>
          </cell>
          <cell r="AF2898" t="str">
            <v>FI</v>
          </cell>
          <cell r="AG2898"/>
          <cell r="AH2898"/>
        </row>
        <row r="2899">
          <cell r="A2899">
            <v>309000</v>
          </cell>
          <cell r="B2899">
            <v>1000</v>
          </cell>
          <cell r="C2899">
            <v>1035</v>
          </cell>
          <cell r="D2899" t="str">
            <v>PL</v>
          </cell>
          <cell r="E2899" t="str">
            <v>X</v>
          </cell>
          <cell r="F2899" t="str">
            <v/>
          </cell>
          <cell r="G2899" t="str">
            <v>MANUF. SALES TP. MAN</v>
          </cell>
          <cell r="H2899" t="str">
            <v>MANUFACTURED SALES THIRD PARTY MANUAL</v>
          </cell>
          <cell r="I2899" t="str">
            <v>R7010</v>
          </cell>
          <cell r="J2899" t="e">
            <v>#N/A</v>
          </cell>
          <cell r="K2899" t="e">
            <v>#N/A</v>
          </cell>
          <cell r="L2899"/>
          <cell r="M2899"/>
          <cell r="N2899" t="e">
            <v>#N/A</v>
          </cell>
          <cell r="O2899" t="e">
            <v>#N/A</v>
          </cell>
          <cell r="P2899" t="e">
            <v>#N/A</v>
          </cell>
          <cell r="Q2899" t="e">
            <v>#N/A</v>
          </cell>
          <cell r="R2899" t="e">
            <v>#N/A</v>
          </cell>
          <cell r="S2899" t="e">
            <v>#N/A</v>
          </cell>
          <cell r="T2899" t="e">
            <v>#N/A</v>
          </cell>
          <cell r="U2899" t="e">
            <v>#N/A</v>
          </cell>
          <cell r="V2899">
            <v>0</v>
          </cell>
          <cell r="W2899"/>
          <cell r="X2899">
            <v>0</v>
          </cell>
          <cell r="Y2899" t="e">
            <v>#N/A</v>
          </cell>
          <cell r="Z2899" t="e">
            <v>#N/A</v>
          </cell>
          <cell r="AA2899"/>
          <cell r="AB2899"/>
          <cell r="AC2899"/>
          <cell r="AD2899"/>
          <cell r="AE2899" t="str">
            <v>ARRU</v>
          </cell>
          <cell r="AF2899" t="str">
            <v>FI</v>
          </cell>
          <cell r="AG2899"/>
          <cell r="AH2899"/>
        </row>
        <row r="2900">
          <cell r="A2900">
            <v>310000</v>
          </cell>
          <cell r="B2900">
            <v>1000</v>
          </cell>
          <cell r="C2900">
            <v>1035</v>
          </cell>
          <cell r="D2900" t="str">
            <v>PL</v>
          </cell>
          <cell r="E2900" t="str">
            <v>X</v>
          </cell>
          <cell r="F2900" t="str">
            <v/>
          </cell>
          <cell r="G2900" t="str">
            <v>BROK. SALES TP.</v>
          </cell>
          <cell r="H2900" t="str">
            <v>BROKERED SALES THIRD PARTY</v>
          </cell>
          <cell r="I2900" t="str">
            <v>R7070</v>
          </cell>
          <cell r="J2900" t="str">
            <v>RUB</v>
          </cell>
          <cell r="K2900" t="str">
            <v>X</v>
          </cell>
          <cell r="L2900"/>
          <cell r="M2900"/>
          <cell r="N2900" t="str">
            <v>X</v>
          </cell>
          <cell r="O2900">
            <v>0</v>
          </cell>
          <cell r="P2900">
            <v>0</v>
          </cell>
          <cell r="Q2900" t="str">
            <v>9001310000</v>
          </cell>
          <cell r="R2900">
            <v>0</v>
          </cell>
          <cell r="S2900" t="str">
            <v>X</v>
          </cell>
          <cell r="T2900" t="str">
            <v>003</v>
          </cell>
          <cell r="U2900" t="str">
            <v>ZD29</v>
          </cell>
          <cell r="V2900" t="e">
            <v>#N/A</v>
          </cell>
          <cell r="W2900"/>
          <cell r="X2900" t="e">
            <v>#N/A</v>
          </cell>
          <cell r="Y2900">
            <v>0</v>
          </cell>
          <cell r="Z2900">
            <v>0</v>
          </cell>
          <cell r="AA2900"/>
          <cell r="AB2900"/>
          <cell r="AC2900"/>
          <cell r="AD2900"/>
          <cell r="AE2900" t="str">
            <v>ARRU</v>
          </cell>
          <cell r="AF2900" t="str">
            <v>FI</v>
          </cell>
          <cell r="AG2900" t="str">
            <v>ВырОтПр товаров</v>
          </cell>
          <cell r="AH2900" t="str">
            <v>Выручка от продажи товаров</v>
          </cell>
        </row>
        <row r="2901">
          <cell r="A2901">
            <v>310001</v>
          </cell>
          <cell r="B2901">
            <v>1000</v>
          </cell>
          <cell r="C2901">
            <v>1035</v>
          </cell>
          <cell r="D2901" t="str">
            <v>PL</v>
          </cell>
          <cell r="E2901" t="str">
            <v>X</v>
          </cell>
          <cell r="F2901" t="str">
            <v/>
          </cell>
          <cell r="G2901" t="str">
            <v>BROK. SALES TP. G P</v>
          </cell>
          <cell r="H2901" t="str">
            <v>BROKERED SALES THIRD PARTY GENERAL PLASTIC</v>
          </cell>
          <cell r="I2901" t="str">
            <v>R7070</v>
          </cell>
          <cell r="J2901" t="e">
            <v>#N/A</v>
          </cell>
          <cell r="K2901" t="e">
            <v>#N/A</v>
          </cell>
          <cell r="L2901"/>
          <cell r="M2901"/>
          <cell r="N2901" t="e">
            <v>#N/A</v>
          </cell>
          <cell r="O2901" t="e">
            <v>#N/A</v>
          </cell>
          <cell r="P2901" t="e">
            <v>#N/A</v>
          </cell>
          <cell r="Q2901" t="e">
            <v>#N/A</v>
          </cell>
          <cell r="R2901" t="e">
            <v>#N/A</v>
          </cell>
          <cell r="S2901" t="e">
            <v>#N/A</v>
          </cell>
          <cell r="T2901" t="e">
            <v>#N/A</v>
          </cell>
          <cell r="U2901" t="e">
            <v>#N/A</v>
          </cell>
          <cell r="V2901">
            <v>0</v>
          </cell>
          <cell r="W2901"/>
          <cell r="X2901">
            <v>0</v>
          </cell>
          <cell r="Y2901" t="e">
            <v>#N/A</v>
          </cell>
          <cell r="Z2901" t="e">
            <v>#N/A</v>
          </cell>
          <cell r="AA2901"/>
          <cell r="AB2901"/>
          <cell r="AC2901"/>
          <cell r="AD2901"/>
          <cell r="AE2901" t="str">
            <v>ARRU</v>
          </cell>
          <cell r="AF2901" t="str">
            <v>FI</v>
          </cell>
          <cell r="AG2901"/>
          <cell r="AH2901"/>
        </row>
        <row r="2902">
          <cell r="A2902">
            <v>310002</v>
          </cell>
          <cell r="B2902">
            <v>1000</v>
          </cell>
          <cell r="C2902">
            <v>1035</v>
          </cell>
          <cell r="D2902" t="str">
            <v>PL</v>
          </cell>
          <cell r="E2902" t="str">
            <v>X</v>
          </cell>
          <cell r="F2902" t="str">
            <v/>
          </cell>
          <cell r="G2902" t="str">
            <v>BROK. SALES TP.</v>
          </cell>
          <cell r="H2902" t="str">
            <v>BROKERED SALES THIRD PARTY ONLY DEBIT</v>
          </cell>
          <cell r="I2902" t="str">
            <v>R7070</v>
          </cell>
          <cell r="J2902" t="e">
            <v>#N/A</v>
          </cell>
          <cell r="K2902" t="e">
            <v>#N/A</v>
          </cell>
          <cell r="L2902"/>
          <cell r="M2902"/>
          <cell r="N2902" t="e">
            <v>#N/A</v>
          </cell>
          <cell r="O2902" t="e">
            <v>#N/A</v>
          </cell>
          <cell r="P2902" t="e">
            <v>#N/A</v>
          </cell>
          <cell r="Q2902" t="e">
            <v>#N/A</v>
          </cell>
          <cell r="R2902" t="e">
            <v>#N/A</v>
          </cell>
          <cell r="S2902" t="e">
            <v>#N/A</v>
          </cell>
          <cell r="T2902" t="e">
            <v>#N/A</v>
          </cell>
          <cell r="U2902" t="e">
            <v>#N/A</v>
          </cell>
          <cell r="V2902" t="e">
            <v>#N/A</v>
          </cell>
          <cell r="W2902"/>
          <cell r="X2902" t="e">
            <v>#N/A</v>
          </cell>
          <cell r="Y2902" t="e">
            <v>#N/A</v>
          </cell>
          <cell r="Z2902" t="e">
            <v>#N/A</v>
          </cell>
          <cell r="AA2902"/>
          <cell r="AB2902"/>
          <cell r="AC2902"/>
          <cell r="AD2902"/>
          <cell r="AE2902" t="str">
            <v>ARRU</v>
          </cell>
          <cell r="AF2902" t="str">
            <v>FI</v>
          </cell>
          <cell r="AG2902"/>
          <cell r="AH2902"/>
        </row>
        <row r="2903">
          <cell r="A2903">
            <v>310010</v>
          </cell>
          <cell r="B2903">
            <v>1000</v>
          </cell>
          <cell r="C2903">
            <v>1035</v>
          </cell>
          <cell r="D2903" t="str">
            <v>PL</v>
          </cell>
          <cell r="E2903" t="str">
            <v>X</v>
          </cell>
          <cell r="F2903" t="str">
            <v/>
          </cell>
          <cell r="G2903" t="str">
            <v>BROK. SALES TP.</v>
          </cell>
          <cell r="H2903" t="str">
            <v>BROKERED SALES THIRD PARTY FOR RE EXPORTATION</v>
          </cell>
          <cell r="I2903" t="str">
            <v>R7070</v>
          </cell>
          <cell r="J2903" t="e">
            <v>#N/A</v>
          </cell>
          <cell r="K2903" t="e">
            <v>#N/A</v>
          </cell>
          <cell r="L2903"/>
          <cell r="M2903"/>
          <cell r="N2903" t="e">
            <v>#N/A</v>
          </cell>
          <cell r="O2903" t="e">
            <v>#N/A</v>
          </cell>
          <cell r="P2903" t="e">
            <v>#N/A</v>
          </cell>
          <cell r="Q2903" t="e">
            <v>#N/A</v>
          </cell>
          <cell r="R2903" t="e">
            <v>#N/A</v>
          </cell>
          <cell r="S2903" t="e">
            <v>#N/A</v>
          </cell>
          <cell r="T2903" t="e">
            <v>#N/A</v>
          </cell>
          <cell r="U2903" t="e">
            <v>#N/A</v>
          </cell>
          <cell r="V2903" t="e">
            <v>#N/A</v>
          </cell>
          <cell r="W2903"/>
          <cell r="X2903" t="e">
            <v>#N/A</v>
          </cell>
          <cell r="Y2903" t="e">
            <v>#N/A</v>
          </cell>
          <cell r="Z2903" t="e">
            <v>#N/A</v>
          </cell>
          <cell r="AA2903"/>
          <cell r="AB2903"/>
          <cell r="AC2903"/>
          <cell r="AD2903"/>
          <cell r="AE2903" t="str">
            <v>ARRU</v>
          </cell>
          <cell r="AF2903" t="str">
            <v>FI</v>
          </cell>
          <cell r="AG2903"/>
          <cell r="AH2903"/>
        </row>
        <row r="2904">
          <cell r="A2904">
            <v>310020</v>
          </cell>
          <cell r="B2904">
            <v>1000</v>
          </cell>
          <cell r="C2904">
            <v>1035</v>
          </cell>
          <cell r="D2904" t="str">
            <v>PL</v>
          </cell>
          <cell r="E2904" t="str">
            <v>X</v>
          </cell>
          <cell r="F2904" t="str">
            <v/>
          </cell>
          <cell r="G2904" t="str">
            <v>BROK. SALES TP. IPI</v>
          </cell>
          <cell r="H2904" t="str">
            <v>BROKERED SALES THIRD PARTY IPI</v>
          </cell>
          <cell r="I2904" t="str">
            <v>R7070</v>
          </cell>
          <cell r="J2904" t="e">
            <v>#N/A</v>
          </cell>
          <cell r="K2904" t="e">
            <v>#N/A</v>
          </cell>
          <cell r="L2904"/>
          <cell r="M2904"/>
          <cell r="N2904" t="e">
            <v>#N/A</v>
          </cell>
          <cell r="O2904" t="e">
            <v>#N/A</v>
          </cell>
          <cell r="P2904" t="e">
            <v>#N/A</v>
          </cell>
          <cell r="Q2904" t="e">
            <v>#N/A</v>
          </cell>
          <cell r="R2904" t="e">
            <v>#N/A</v>
          </cell>
          <cell r="S2904" t="e">
            <v>#N/A</v>
          </cell>
          <cell r="T2904" t="e">
            <v>#N/A</v>
          </cell>
          <cell r="U2904" t="e">
            <v>#N/A</v>
          </cell>
          <cell r="V2904" t="e">
            <v>#N/A</v>
          </cell>
          <cell r="W2904"/>
          <cell r="X2904" t="e">
            <v>#N/A</v>
          </cell>
          <cell r="Y2904" t="e">
            <v>#N/A</v>
          </cell>
          <cell r="Z2904" t="e">
            <v>#N/A</v>
          </cell>
          <cell r="AA2904"/>
          <cell r="AB2904"/>
          <cell r="AC2904"/>
          <cell r="AD2904"/>
          <cell r="AE2904" t="str">
            <v>ARRU</v>
          </cell>
          <cell r="AF2904" t="str">
            <v>FI</v>
          </cell>
          <cell r="AG2904"/>
          <cell r="AH2904"/>
        </row>
        <row r="2905">
          <cell r="A2905">
            <v>310021</v>
          </cell>
          <cell r="B2905">
            <v>1000</v>
          </cell>
          <cell r="C2905">
            <v>1035</v>
          </cell>
          <cell r="D2905" t="str">
            <v>PL</v>
          </cell>
          <cell r="E2905" t="str">
            <v>X</v>
          </cell>
          <cell r="F2905" t="str">
            <v/>
          </cell>
          <cell r="G2905" t="str">
            <v>BROK. SALES TP. ICMS</v>
          </cell>
          <cell r="H2905" t="str">
            <v>BROKERED SALES THIRD PARTY ICMS</v>
          </cell>
          <cell r="I2905" t="str">
            <v>R7070</v>
          </cell>
          <cell r="J2905" t="e">
            <v>#N/A</v>
          </cell>
          <cell r="K2905" t="e">
            <v>#N/A</v>
          </cell>
          <cell r="L2905"/>
          <cell r="M2905"/>
          <cell r="N2905" t="e">
            <v>#N/A</v>
          </cell>
          <cell r="O2905" t="e">
            <v>#N/A</v>
          </cell>
          <cell r="P2905" t="e">
            <v>#N/A</v>
          </cell>
          <cell r="Q2905" t="e">
            <v>#N/A</v>
          </cell>
          <cell r="R2905" t="e">
            <v>#N/A</v>
          </cell>
          <cell r="S2905" t="e">
            <v>#N/A</v>
          </cell>
          <cell r="T2905" t="e">
            <v>#N/A</v>
          </cell>
          <cell r="U2905" t="e">
            <v>#N/A</v>
          </cell>
          <cell r="V2905" t="e">
            <v>#N/A</v>
          </cell>
          <cell r="W2905"/>
          <cell r="X2905" t="e">
            <v>#N/A</v>
          </cell>
          <cell r="Y2905" t="e">
            <v>#N/A</v>
          </cell>
          <cell r="Z2905" t="e">
            <v>#N/A</v>
          </cell>
          <cell r="AA2905"/>
          <cell r="AB2905"/>
          <cell r="AC2905"/>
          <cell r="AD2905"/>
          <cell r="AE2905" t="str">
            <v>ARRU</v>
          </cell>
          <cell r="AF2905" t="str">
            <v>FI</v>
          </cell>
          <cell r="AG2905"/>
          <cell r="AH2905"/>
        </row>
        <row r="2906">
          <cell r="A2906">
            <v>310022</v>
          </cell>
          <cell r="B2906">
            <v>1000</v>
          </cell>
          <cell r="C2906">
            <v>1035</v>
          </cell>
          <cell r="D2906" t="str">
            <v>PL</v>
          </cell>
          <cell r="E2906" t="str">
            <v>X</v>
          </cell>
          <cell r="F2906" t="str">
            <v/>
          </cell>
          <cell r="G2906" t="str">
            <v>BROK. SALES TP. PIS</v>
          </cell>
          <cell r="H2906" t="str">
            <v>BROKERED SALES THIRD PARTY PIS</v>
          </cell>
          <cell r="I2906" t="str">
            <v>R7070</v>
          </cell>
          <cell r="J2906" t="e">
            <v>#N/A</v>
          </cell>
          <cell r="K2906" t="e">
            <v>#N/A</v>
          </cell>
          <cell r="L2906"/>
          <cell r="M2906"/>
          <cell r="N2906" t="e">
            <v>#N/A</v>
          </cell>
          <cell r="O2906" t="e">
            <v>#N/A</v>
          </cell>
          <cell r="P2906" t="e">
            <v>#N/A</v>
          </cell>
          <cell r="Q2906" t="e">
            <v>#N/A</v>
          </cell>
          <cell r="R2906" t="e">
            <v>#N/A</v>
          </cell>
          <cell r="S2906" t="e">
            <v>#N/A</v>
          </cell>
          <cell r="T2906" t="e">
            <v>#N/A</v>
          </cell>
          <cell r="U2906" t="e">
            <v>#N/A</v>
          </cell>
          <cell r="V2906" t="e">
            <v>#N/A</v>
          </cell>
          <cell r="W2906"/>
          <cell r="X2906" t="e">
            <v>#N/A</v>
          </cell>
          <cell r="Y2906" t="e">
            <v>#N/A</v>
          </cell>
          <cell r="Z2906" t="e">
            <v>#N/A</v>
          </cell>
          <cell r="AA2906"/>
          <cell r="AB2906"/>
          <cell r="AC2906"/>
          <cell r="AD2906"/>
          <cell r="AE2906" t="str">
            <v>ARRU</v>
          </cell>
          <cell r="AF2906" t="str">
            <v>FI</v>
          </cell>
          <cell r="AG2906"/>
          <cell r="AH2906"/>
        </row>
        <row r="2907">
          <cell r="A2907">
            <v>310023</v>
          </cell>
          <cell r="B2907">
            <v>1000</v>
          </cell>
          <cell r="C2907">
            <v>1035</v>
          </cell>
          <cell r="D2907" t="str">
            <v>PL</v>
          </cell>
          <cell r="E2907" t="str">
            <v>X</v>
          </cell>
          <cell r="F2907" t="str">
            <v/>
          </cell>
          <cell r="G2907" t="str">
            <v>BROK. SALES TP. COF.</v>
          </cell>
          <cell r="H2907" t="str">
            <v>BROKERED SALES THIRD PARTY COFINS</v>
          </cell>
          <cell r="I2907" t="str">
            <v>R7070</v>
          </cell>
          <cell r="J2907" t="e">
            <v>#N/A</v>
          </cell>
          <cell r="K2907" t="e">
            <v>#N/A</v>
          </cell>
          <cell r="L2907"/>
          <cell r="M2907"/>
          <cell r="N2907" t="e">
            <v>#N/A</v>
          </cell>
          <cell r="O2907" t="e">
            <v>#N/A</v>
          </cell>
          <cell r="P2907" t="e">
            <v>#N/A</v>
          </cell>
          <cell r="Q2907" t="e">
            <v>#N/A</v>
          </cell>
          <cell r="R2907" t="e">
            <v>#N/A</v>
          </cell>
          <cell r="S2907" t="e">
            <v>#N/A</v>
          </cell>
          <cell r="T2907" t="e">
            <v>#N/A</v>
          </cell>
          <cell r="U2907" t="e">
            <v>#N/A</v>
          </cell>
          <cell r="V2907">
            <v>0</v>
          </cell>
          <cell r="W2907"/>
          <cell r="X2907">
            <v>0</v>
          </cell>
          <cell r="Y2907" t="e">
            <v>#N/A</v>
          </cell>
          <cell r="Z2907" t="e">
            <v>#N/A</v>
          </cell>
          <cell r="AA2907"/>
          <cell r="AB2907"/>
          <cell r="AC2907"/>
          <cell r="AD2907"/>
          <cell r="AE2907" t="str">
            <v>ARRU</v>
          </cell>
          <cell r="AF2907" t="str">
            <v>FI</v>
          </cell>
          <cell r="AG2907"/>
          <cell r="AH2907"/>
        </row>
        <row r="2908">
          <cell r="A2908">
            <v>310024</v>
          </cell>
          <cell r="B2908">
            <v>1000</v>
          </cell>
          <cell r="C2908">
            <v>1035</v>
          </cell>
          <cell r="D2908" t="str">
            <v>PL</v>
          </cell>
          <cell r="E2908" t="str">
            <v>X</v>
          </cell>
          <cell r="F2908" t="str">
            <v/>
          </cell>
          <cell r="G2908" t="str">
            <v>BROK. SALES TP. CPRB</v>
          </cell>
          <cell r="H2908" t="str">
            <v>BROKERED SALES THIRD PARTY CPRB</v>
          </cell>
          <cell r="I2908" t="str">
            <v>R7070</v>
          </cell>
          <cell r="J2908" t="e">
            <v>#N/A</v>
          </cell>
          <cell r="K2908" t="e">
            <v>#N/A</v>
          </cell>
          <cell r="L2908"/>
          <cell r="M2908"/>
          <cell r="N2908" t="e">
            <v>#N/A</v>
          </cell>
          <cell r="O2908" t="e">
            <v>#N/A</v>
          </cell>
          <cell r="P2908" t="e">
            <v>#N/A</v>
          </cell>
          <cell r="Q2908" t="e">
            <v>#N/A</v>
          </cell>
          <cell r="R2908" t="e">
            <v>#N/A</v>
          </cell>
          <cell r="S2908" t="e">
            <v>#N/A</v>
          </cell>
          <cell r="T2908" t="e">
            <v>#N/A</v>
          </cell>
          <cell r="U2908" t="e">
            <v>#N/A</v>
          </cell>
          <cell r="V2908" t="e">
            <v>#N/A</v>
          </cell>
          <cell r="W2908"/>
          <cell r="X2908" t="e">
            <v>#N/A</v>
          </cell>
          <cell r="Y2908" t="e">
            <v>#N/A</v>
          </cell>
          <cell r="Z2908" t="e">
            <v>#N/A</v>
          </cell>
          <cell r="AA2908"/>
          <cell r="AB2908"/>
          <cell r="AC2908"/>
          <cell r="AD2908"/>
          <cell r="AE2908" t="str">
            <v>ARRU</v>
          </cell>
          <cell r="AF2908" t="str">
            <v>FI</v>
          </cell>
          <cell r="AG2908"/>
          <cell r="AH2908"/>
        </row>
        <row r="2909">
          <cell r="A2909">
            <v>310100</v>
          </cell>
          <cell r="B2909">
            <v>1000</v>
          </cell>
          <cell r="C2909">
            <v>1035</v>
          </cell>
          <cell r="D2909" t="str">
            <v>PL</v>
          </cell>
          <cell r="E2909" t="str">
            <v>X</v>
          </cell>
          <cell r="F2909" t="str">
            <v/>
          </cell>
          <cell r="G2909" t="str">
            <v>BROK. SALES TP. EEC</v>
          </cell>
          <cell r="H2909" t="str">
            <v>BROKERED SALES THIRD PARTY EEC</v>
          </cell>
          <cell r="I2909" t="str">
            <v>R7070</v>
          </cell>
          <cell r="J2909" t="e">
            <v>#N/A</v>
          </cell>
          <cell r="K2909" t="e">
            <v>#N/A</v>
          </cell>
          <cell r="L2909"/>
          <cell r="M2909"/>
          <cell r="N2909" t="e">
            <v>#N/A</v>
          </cell>
          <cell r="O2909" t="e">
            <v>#N/A</v>
          </cell>
          <cell r="P2909" t="e">
            <v>#N/A</v>
          </cell>
          <cell r="Q2909" t="e">
            <v>#N/A</v>
          </cell>
          <cell r="R2909" t="e">
            <v>#N/A</v>
          </cell>
          <cell r="S2909" t="e">
            <v>#N/A</v>
          </cell>
          <cell r="T2909" t="e">
            <v>#N/A</v>
          </cell>
          <cell r="U2909" t="e">
            <v>#N/A</v>
          </cell>
          <cell r="V2909" t="e">
            <v>#N/A</v>
          </cell>
          <cell r="W2909"/>
          <cell r="X2909" t="e">
            <v>#N/A</v>
          </cell>
          <cell r="Y2909" t="e">
            <v>#N/A</v>
          </cell>
          <cell r="Z2909" t="e">
            <v>#N/A</v>
          </cell>
          <cell r="AA2909"/>
          <cell r="AB2909"/>
          <cell r="AC2909"/>
          <cell r="AD2909"/>
          <cell r="AE2909" t="str">
            <v>ARRU</v>
          </cell>
          <cell r="AF2909" t="str">
            <v>FI</v>
          </cell>
          <cell r="AG2909"/>
          <cell r="AH2909"/>
        </row>
        <row r="2910">
          <cell r="A2910">
            <v>310101</v>
          </cell>
          <cell r="B2910">
            <v>1000</v>
          </cell>
          <cell r="C2910">
            <v>1035</v>
          </cell>
          <cell r="D2910" t="str">
            <v>PL</v>
          </cell>
          <cell r="E2910" t="str">
            <v>X</v>
          </cell>
          <cell r="F2910" t="str">
            <v/>
          </cell>
          <cell r="G2910" t="str">
            <v>BROK. SALES GP.EEC</v>
          </cell>
          <cell r="H2910" t="str">
            <v>BROKERED SALES GEN PL THIRD PARTY EEC</v>
          </cell>
          <cell r="I2910" t="str">
            <v>R7070</v>
          </cell>
          <cell r="J2910" t="e">
            <v>#N/A</v>
          </cell>
          <cell r="K2910" t="e">
            <v>#N/A</v>
          </cell>
          <cell r="L2910"/>
          <cell r="M2910"/>
          <cell r="N2910" t="e">
            <v>#N/A</v>
          </cell>
          <cell r="O2910" t="e">
            <v>#N/A</v>
          </cell>
          <cell r="P2910" t="e">
            <v>#N/A</v>
          </cell>
          <cell r="Q2910" t="e">
            <v>#N/A</v>
          </cell>
          <cell r="R2910" t="e">
            <v>#N/A</v>
          </cell>
          <cell r="S2910" t="e">
            <v>#N/A</v>
          </cell>
          <cell r="T2910" t="e">
            <v>#N/A</v>
          </cell>
          <cell r="U2910" t="e">
            <v>#N/A</v>
          </cell>
          <cell r="V2910" t="e">
            <v>#N/A</v>
          </cell>
          <cell r="W2910"/>
          <cell r="X2910" t="e">
            <v>#N/A</v>
          </cell>
          <cell r="Y2910" t="e">
            <v>#N/A</v>
          </cell>
          <cell r="Z2910" t="e">
            <v>#N/A</v>
          </cell>
          <cell r="AA2910"/>
          <cell r="AB2910"/>
          <cell r="AC2910"/>
          <cell r="AD2910"/>
          <cell r="AE2910" t="str">
            <v>ARRU</v>
          </cell>
          <cell r="AF2910" t="str">
            <v>FI</v>
          </cell>
          <cell r="AG2910"/>
          <cell r="AH2910"/>
        </row>
        <row r="2911">
          <cell r="A2911">
            <v>310200</v>
          </cell>
          <cell r="B2911">
            <v>1000</v>
          </cell>
          <cell r="C2911">
            <v>1035</v>
          </cell>
          <cell r="D2911" t="str">
            <v>PL</v>
          </cell>
          <cell r="E2911" t="str">
            <v>X</v>
          </cell>
          <cell r="F2911" t="str">
            <v/>
          </cell>
          <cell r="G2911" t="str">
            <v>BROK. SALES TP.O.CO.</v>
          </cell>
          <cell r="H2911" t="str">
            <v>BROKERED SALES THIRD PARTY OTHER COUNTRIES</v>
          </cell>
          <cell r="I2911" t="str">
            <v>R7070</v>
          </cell>
          <cell r="J2911" t="str">
            <v>RUB</v>
          </cell>
          <cell r="K2911" t="str">
            <v>X</v>
          </cell>
          <cell r="L2911"/>
          <cell r="M2911"/>
          <cell r="N2911" t="str">
            <v>X</v>
          </cell>
          <cell r="O2911">
            <v>0</v>
          </cell>
          <cell r="P2911">
            <v>0</v>
          </cell>
          <cell r="Q2911" t="str">
            <v>9001310200</v>
          </cell>
          <cell r="R2911">
            <v>0</v>
          </cell>
          <cell r="S2911" t="str">
            <v>X</v>
          </cell>
          <cell r="T2911" t="str">
            <v>003</v>
          </cell>
          <cell r="U2911" t="str">
            <v>ZD29</v>
          </cell>
          <cell r="V2911" t="e">
            <v>#N/A</v>
          </cell>
          <cell r="W2911"/>
          <cell r="X2911" t="e">
            <v>#N/A</v>
          </cell>
          <cell r="Y2911">
            <v>0</v>
          </cell>
          <cell r="Z2911">
            <v>0</v>
          </cell>
          <cell r="AA2911"/>
          <cell r="AB2911"/>
          <cell r="AC2911"/>
          <cell r="AD2911"/>
          <cell r="AE2911" t="str">
            <v>ARRU</v>
          </cell>
          <cell r="AF2911" t="str">
            <v>FI</v>
          </cell>
          <cell r="AG2911" t="str">
            <v>ВырОтПрТовЭксп</v>
          </cell>
          <cell r="AH2911" t="str">
            <v>Выручка от продажи товаров-экспорт</v>
          </cell>
        </row>
        <row r="2912">
          <cell r="A2912">
            <v>310201</v>
          </cell>
          <cell r="B2912">
            <v>1000</v>
          </cell>
          <cell r="C2912">
            <v>1035</v>
          </cell>
          <cell r="D2912" t="str">
            <v>PL</v>
          </cell>
          <cell r="E2912" t="str">
            <v>X</v>
          </cell>
          <cell r="F2912" t="str">
            <v/>
          </cell>
          <cell r="G2912" t="str">
            <v>BROK. SALES GP.O.CO.</v>
          </cell>
          <cell r="H2912" t="str">
            <v>BROKERED SALES GEN PL THIRD PARTY OTHERS COUNTRIES</v>
          </cell>
          <cell r="I2912" t="str">
            <v>R7070</v>
          </cell>
          <cell r="J2912" t="e">
            <v>#N/A</v>
          </cell>
          <cell r="K2912" t="e">
            <v>#N/A</v>
          </cell>
          <cell r="L2912"/>
          <cell r="M2912"/>
          <cell r="N2912" t="e">
            <v>#N/A</v>
          </cell>
          <cell r="O2912" t="e">
            <v>#N/A</v>
          </cell>
          <cell r="P2912" t="e">
            <v>#N/A</v>
          </cell>
          <cell r="Q2912" t="e">
            <v>#N/A</v>
          </cell>
          <cell r="R2912" t="e">
            <v>#N/A</v>
          </cell>
          <cell r="S2912" t="e">
            <v>#N/A</v>
          </cell>
          <cell r="T2912" t="e">
            <v>#N/A</v>
          </cell>
          <cell r="U2912" t="e">
            <v>#N/A</v>
          </cell>
          <cell r="V2912" t="e">
            <v>#N/A</v>
          </cell>
          <cell r="W2912"/>
          <cell r="X2912" t="e">
            <v>#N/A</v>
          </cell>
          <cell r="Y2912" t="e">
            <v>#N/A</v>
          </cell>
          <cell r="Z2912" t="e">
            <v>#N/A</v>
          </cell>
          <cell r="AA2912"/>
          <cell r="AB2912"/>
          <cell r="AC2912"/>
          <cell r="AD2912"/>
          <cell r="AE2912" t="str">
            <v>ARRU</v>
          </cell>
          <cell r="AF2912" t="str">
            <v>FI</v>
          </cell>
          <cell r="AG2912"/>
          <cell r="AH2912"/>
        </row>
        <row r="2913">
          <cell r="A2913">
            <v>310202</v>
          </cell>
          <cell r="B2913">
            <v>1000</v>
          </cell>
          <cell r="C2913">
            <v>1035</v>
          </cell>
          <cell r="D2913" t="str">
            <v>PL</v>
          </cell>
          <cell r="E2913" t="str">
            <v>X</v>
          </cell>
          <cell r="F2913" t="str">
            <v/>
          </cell>
          <cell r="G2913" t="str">
            <v>BROK. SALES TP.O.CO.</v>
          </cell>
          <cell r="H2913" t="str">
            <v>BROKERED SALES TPARTY OTHER COUNT. ONLY DEBIT</v>
          </cell>
          <cell r="I2913" t="str">
            <v>R7070</v>
          </cell>
          <cell r="J2913" t="e">
            <v>#N/A</v>
          </cell>
          <cell r="K2913" t="e">
            <v>#N/A</v>
          </cell>
          <cell r="L2913"/>
          <cell r="M2913"/>
          <cell r="N2913" t="e">
            <v>#N/A</v>
          </cell>
          <cell r="O2913" t="e">
            <v>#N/A</v>
          </cell>
          <cell r="P2913" t="e">
            <v>#N/A</v>
          </cell>
          <cell r="Q2913" t="e">
            <v>#N/A</v>
          </cell>
          <cell r="R2913" t="e">
            <v>#N/A</v>
          </cell>
          <cell r="S2913" t="e">
            <v>#N/A</v>
          </cell>
          <cell r="T2913" t="e">
            <v>#N/A</v>
          </cell>
          <cell r="U2913" t="e">
            <v>#N/A</v>
          </cell>
          <cell r="V2913" t="e">
            <v>#N/A</v>
          </cell>
          <cell r="W2913"/>
          <cell r="X2913" t="e">
            <v>#N/A</v>
          </cell>
          <cell r="Y2913" t="e">
            <v>#N/A</v>
          </cell>
          <cell r="Z2913" t="e">
            <v>#N/A</v>
          </cell>
          <cell r="AA2913"/>
          <cell r="AB2913"/>
          <cell r="AC2913"/>
          <cell r="AD2913"/>
          <cell r="AE2913" t="str">
            <v>ARRU</v>
          </cell>
          <cell r="AF2913" t="str">
            <v>FI</v>
          </cell>
          <cell r="AG2913"/>
          <cell r="AH2913"/>
        </row>
        <row r="2914">
          <cell r="A2914">
            <v>310900</v>
          </cell>
          <cell r="B2914">
            <v>1000</v>
          </cell>
          <cell r="C2914">
            <v>1035</v>
          </cell>
          <cell r="D2914" t="str">
            <v>PL</v>
          </cell>
          <cell r="E2914" t="str">
            <v>X</v>
          </cell>
          <cell r="F2914" t="str">
            <v/>
          </cell>
          <cell r="G2914" t="str">
            <v>REBATES TO CUSTOMER</v>
          </cell>
          <cell r="H2914" t="str">
            <v>REBATES TO CUSTOMER</v>
          </cell>
          <cell r="I2914" t="str">
            <v>R7090</v>
          </cell>
          <cell r="J2914" t="e">
            <v>#N/A</v>
          </cell>
          <cell r="K2914" t="e">
            <v>#N/A</v>
          </cell>
          <cell r="L2914"/>
          <cell r="M2914"/>
          <cell r="N2914" t="e">
            <v>#N/A</v>
          </cell>
          <cell r="O2914" t="e">
            <v>#N/A</v>
          </cell>
          <cell r="P2914" t="e">
            <v>#N/A</v>
          </cell>
          <cell r="Q2914" t="e">
            <v>#N/A</v>
          </cell>
          <cell r="R2914" t="e">
            <v>#N/A</v>
          </cell>
          <cell r="S2914" t="e">
            <v>#N/A</v>
          </cell>
          <cell r="T2914" t="e">
            <v>#N/A</v>
          </cell>
          <cell r="U2914" t="e">
            <v>#N/A</v>
          </cell>
          <cell r="V2914" t="e">
            <v>#N/A</v>
          </cell>
          <cell r="W2914"/>
          <cell r="X2914" t="e">
            <v>#N/A</v>
          </cell>
          <cell r="Y2914" t="e">
            <v>#N/A</v>
          </cell>
          <cell r="Z2914" t="e">
            <v>#N/A</v>
          </cell>
          <cell r="AA2914"/>
          <cell r="AB2914"/>
          <cell r="AC2914"/>
          <cell r="AD2914"/>
          <cell r="AE2914" t="str">
            <v>ARRU</v>
          </cell>
          <cell r="AF2914" t="str">
            <v>FI</v>
          </cell>
          <cell r="AG2914"/>
          <cell r="AH2914"/>
        </row>
        <row r="2915">
          <cell r="A2915">
            <v>311005</v>
          </cell>
          <cell r="B2915">
            <v>1000</v>
          </cell>
          <cell r="C2915">
            <v>1035</v>
          </cell>
          <cell r="D2915" t="str">
            <v>PL</v>
          </cell>
          <cell r="E2915" t="str">
            <v>X</v>
          </cell>
          <cell r="F2915" t="str">
            <v/>
          </cell>
          <cell r="G2915" t="str">
            <v>BROK. SALES GP</v>
          </cell>
          <cell r="H2915" t="str">
            <v>BROKERED SALES GROUP</v>
          </cell>
          <cell r="I2915" t="str">
            <v>R7070</v>
          </cell>
          <cell r="J2915" t="e">
            <v>#N/A</v>
          </cell>
          <cell r="K2915" t="e">
            <v>#N/A</v>
          </cell>
          <cell r="L2915"/>
          <cell r="M2915"/>
          <cell r="N2915" t="e">
            <v>#N/A</v>
          </cell>
          <cell r="O2915" t="e">
            <v>#N/A</v>
          </cell>
          <cell r="P2915" t="e">
            <v>#N/A</v>
          </cell>
          <cell r="Q2915" t="e">
            <v>#N/A</v>
          </cell>
          <cell r="R2915" t="e">
            <v>#N/A</v>
          </cell>
          <cell r="S2915" t="e">
            <v>#N/A</v>
          </cell>
          <cell r="T2915" t="e">
            <v>#N/A</v>
          </cell>
          <cell r="U2915" t="e">
            <v>#N/A</v>
          </cell>
          <cell r="V2915" t="e">
            <v>#N/A</v>
          </cell>
          <cell r="W2915"/>
          <cell r="X2915" t="e">
            <v>#N/A</v>
          </cell>
          <cell r="Y2915" t="e">
            <v>#N/A</v>
          </cell>
          <cell r="Z2915" t="e">
            <v>#N/A</v>
          </cell>
          <cell r="AA2915"/>
          <cell r="AB2915"/>
          <cell r="AC2915"/>
          <cell r="AD2915"/>
          <cell r="AE2915" t="str">
            <v>ARRU</v>
          </cell>
          <cell r="AF2915" t="str">
            <v>FI</v>
          </cell>
          <cell r="AG2915"/>
          <cell r="AH2915"/>
        </row>
        <row r="2916">
          <cell r="A2916">
            <v>311025</v>
          </cell>
          <cell r="B2916">
            <v>1000</v>
          </cell>
          <cell r="C2916">
            <v>1035</v>
          </cell>
          <cell r="D2916" t="str">
            <v>PL</v>
          </cell>
          <cell r="E2916" t="str">
            <v>X</v>
          </cell>
          <cell r="F2916" t="str">
            <v/>
          </cell>
          <cell r="G2916" t="str">
            <v>BROK SALES GP DEBIT</v>
          </cell>
          <cell r="H2916" t="str">
            <v>BROKERED SALES GROUP DEBIT</v>
          </cell>
          <cell r="I2916" t="str">
            <v>R7070</v>
          </cell>
          <cell r="J2916" t="e">
            <v>#N/A</v>
          </cell>
          <cell r="K2916" t="e">
            <v>#N/A</v>
          </cell>
          <cell r="L2916"/>
          <cell r="M2916"/>
          <cell r="N2916" t="e">
            <v>#N/A</v>
          </cell>
          <cell r="O2916" t="e">
            <v>#N/A</v>
          </cell>
          <cell r="P2916" t="e">
            <v>#N/A</v>
          </cell>
          <cell r="Q2916" t="e">
            <v>#N/A</v>
          </cell>
          <cell r="R2916" t="e">
            <v>#N/A</v>
          </cell>
          <cell r="S2916" t="e">
            <v>#N/A</v>
          </cell>
          <cell r="T2916" t="e">
            <v>#N/A</v>
          </cell>
          <cell r="U2916" t="e">
            <v>#N/A</v>
          </cell>
          <cell r="V2916" t="e">
            <v>#N/A</v>
          </cell>
          <cell r="W2916"/>
          <cell r="X2916" t="e">
            <v>#N/A</v>
          </cell>
          <cell r="Y2916" t="e">
            <v>#N/A</v>
          </cell>
          <cell r="Z2916" t="e">
            <v>#N/A</v>
          </cell>
          <cell r="AA2916"/>
          <cell r="AB2916"/>
          <cell r="AC2916"/>
          <cell r="AD2916"/>
          <cell r="AE2916" t="str">
            <v>ARRU</v>
          </cell>
          <cell r="AF2916" t="str">
            <v>FI</v>
          </cell>
          <cell r="AG2916"/>
          <cell r="AH2916"/>
        </row>
        <row r="2917">
          <cell r="A2917">
            <v>311105</v>
          </cell>
          <cell r="B2917">
            <v>1000</v>
          </cell>
          <cell r="C2917">
            <v>1035</v>
          </cell>
          <cell r="D2917" t="str">
            <v>PL</v>
          </cell>
          <cell r="E2917" t="str">
            <v>X</v>
          </cell>
          <cell r="F2917" t="str">
            <v/>
          </cell>
          <cell r="G2917" t="str">
            <v>BROK. SALES GP EEC</v>
          </cell>
          <cell r="H2917" t="str">
            <v>BROKERED SALES GROUP EEC</v>
          </cell>
          <cell r="I2917" t="str">
            <v>R7070</v>
          </cell>
          <cell r="J2917" t="e">
            <v>#N/A</v>
          </cell>
          <cell r="K2917" t="e">
            <v>#N/A</v>
          </cell>
          <cell r="L2917"/>
          <cell r="M2917"/>
          <cell r="N2917" t="e">
            <v>#N/A</v>
          </cell>
          <cell r="O2917" t="e">
            <v>#N/A</v>
          </cell>
          <cell r="P2917" t="e">
            <v>#N/A</v>
          </cell>
          <cell r="Q2917" t="e">
            <v>#N/A</v>
          </cell>
          <cell r="R2917" t="e">
            <v>#N/A</v>
          </cell>
          <cell r="S2917" t="e">
            <v>#N/A</v>
          </cell>
          <cell r="T2917" t="e">
            <v>#N/A</v>
          </cell>
          <cell r="U2917" t="e">
            <v>#N/A</v>
          </cell>
          <cell r="V2917" t="e">
            <v>#N/A</v>
          </cell>
          <cell r="W2917"/>
          <cell r="X2917" t="e">
            <v>#N/A</v>
          </cell>
          <cell r="Y2917" t="e">
            <v>#N/A</v>
          </cell>
          <cell r="Z2917" t="e">
            <v>#N/A</v>
          </cell>
          <cell r="AA2917"/>
          <cell r="AB2917"/>
          <cell r="AC2917"/>
          <cell r="AD2917"/>
          <cell r="AE2917" t="str">
            <v>ARRU</v>
          </cell>
          <cell r="AF2917" t="str">
            <v>FI</v>
          </cell>
          <cell r="AG2917"/>
          <cell r="AH2917"/>
        </row>
        <row r="2918">
          <cell r="A2918">
            <v>311205</v>
          </cell>
          <cell r="B2918">
            <v>1000</v>
          </cell>
          <cell r="C2918">
            <v>1035</v>
          </cell>
          <cell r="D2918" t="str">
            <v>PL</v>
          </cell>
          <cell r="E2918" t="str">
            <v>X</v>
          </cell>
          <cell r="F2918" t="str">
            <v/>
          </cell>
          <cell r="G2918" t="str">
            <v>BROK.SALES GP O COUN</v>
          </cell>
          <cell r="H2918" t="str">
            <v>BROKERED SALES GROUP OTHERS COUNTRIES</v>
          </cell>
          <cell r="I2918" t="str">
            <v>R7070</v>
          </cell>
          <cell r="J2918" t="str">
            <v>RUB</v>
          </cell>
          <cell r="K2918" t="str">
            <v>X</v>
          </cell>
          <cell r="L2918"/>
          <cell r="M2918"/>
          <cell r="N2918" t="str">
            <v>X</v>
          </cell>
          <cell r="O2918">
            <v>0</v>
          </cell>
          <cell r="P2918">
            <v>0</v>
          </cell>
          <cell r="Q2918" t="str">
            <v>9001311205</v>
          </cell>
          <cell r="R2918">
            <v>0</v>
          </cell>
          <cell r="S2918" t="str">
            <v>X</v>
          </cell>
          <cell r="T2918" t="str">
            <v>003</v>
          </cell>
          <cell r="U2918" t="str">
            <v>ZD29</v>
          </cell>
          <cell r="V2918">
            <v>0</v>
          </cell>
          <cell r="W2918"/>
          <cell r="X2918">
            <v>0</v>
          </cell>
          <cell r="Y2918">
            <v>0</v>
          </cell>
          <cell r="Z2918">
            <v>0</v>
          </cell>
          <cell r="AA2918"/>
          <cell r="AB2918"/>
          <cell r="AC2918"/>
          <cell r="AD2918"/>
          <cell r="AE2918" t="str">
            <v>ARRU</v>
          </cell>
          <cell r="AF2918" t="str">
            <v>FI</v>
          </cell>
          <cell r="AG2918" t="str">
            <v>ВырОтПрТовГр</v>
          </cell>
          <cell r="AH2918" t="str">
            <v>Выручка от продажи товаров-в группе</v>
          </cell>
        </row>
        <row r="2919">
          <cell r="A2919">
            <v>311225</v>
          </cell>
          <cell r="B2919">
            <v>1000</v>
          </cell>
          <cell r="C2919">
            <v>1035</v>
          </cell>
          <cell r="D2919" t="str">
            <v>PL</v>
          </cell>
          <cell r="E2919" t="str">
            <v>X</v>
          </cell>
          <cell r="F2919" t="str">
            <v/>
          </cell>
          <cell r="G2919" t="str">
            <v>BROK SALES GP OC DBT</v>
          </cell>
          <cell r="H2919" t="str">
            <v>BROKERED SALES GROUP OTHERS COUNTRIES DEBIT</v>
          </cell>
          <cell r="I2919" t="str">
            <v>R7070</v>
          </cell>
          <cell r="J2919" t="e">
            <v>#N/A</v>
          </cell>
          <cell r="K2919" t="e">
            <v>#N/A</v>
          </cell>
          <cell r="L2919"/>
          <cell r="M2919"/>
          <cell r="N2919" t="e">
            <v>#N/A</v>
          </cell>
          <cell r="O2919" t="e">
            <v>#N/A</v>
          </cell>
          <cell r="P2919" t="e">
            <v>#N/A</v>
          </cell>
          <cell r="Q2919" t="e">
            <v>#N/A</v>
          </cell>
          <cell r="R2919" t="e">
            <v>#N/A</v>
          </cell>
          <cell r="S2919" t="e">
            <v>#N/A</v>
          </cell>
          <cell r="T2919" t="e">
            <v>#N/A</v>
          </cell>
          <cell r="U2919" t="e">
            <v>#N/A</v>
          </cell>
          <cell r="V2919" t="e">
            <v>#N/A</v>
          </cell>
          <cell r="W2919"/>
          <cell r="X2919" t="e">
            <v>#N/A</v>
          </cell>
          <cell r="Y2919" t="e">
            <v>#N/A</v>
          </cell>
          <cell r="Z2919" t="e">
            <v>#N/A</v>
          </cell>
          <cell r="AA2919"/>
          <cell r="AB2919"/>
          <cell r="AC2919"/>
          <cell r="AD2919"/>
          <cell r="AE2919" t="str">
            <v>ARRU</v>
          </cell>
          <cell r="AF2919" t="str">
            <v>FI</v>
          </cell>
          <cell r="AG2919"/>
          <cell r="AH2919"/>
        </row>
        <row r="2920">
          <cell r="A2920">
            <v>315000</v>
          </cell>
          <cell r="B2920">
            <v>1000</v>
          </cell>
          <cell r="C2920">
            <v>1035</v>
          </cell>
          <cell r="D2920" t="str">
            <v>PL</v>
          </cell>
          <cell r="E2920" t="str">
            <v>X</v>
          </cell>
          <cell r="F2920" t="str">
            <v/>
          </cell>
          <cell r="G2920" t="str">
            <v>BROK. SALES TP. MAN</v>
          </cell>
          <cell r="H2920" t="str">
            <v>BROKERED SALES THIRD PARTY MANUAL</v>
          </cell>
          <cell r="I2920" t="str">
            <v>R7010</v>
          </cell>
          <cell r="J2920" t="e">
            <v>#N/A</v>
          </cell>
          <cell r="K2920" t="e">
            <v>#N/A</v>
          </cell>
          <cell r="L2920"/>
          <cell r="M2920"/>
          <cell r="N2920" t="e">
            <v>#N/A</v>
          </cell>
          <cell r="O2920" t="e">
            <v>#N/A</v>
          </cell>
          <cell r="P2920" t="e">
            <v>#N/A</v>
          </cell>
          <cell r="Q2920" t="e">
            <v>#N/A</v>
          </cell>
          <cell r="R2920" t="e">
            <v>#N/A</v>
          </cell>
          <cell r="S2920" t="e">
            <v>#N/A</v>
          </cell>
          <cell r="T2920" t="e">
            <v>#N/A</v>
          </cell>
          <cell r="U2920" t="e">
            <v>#N/A</v>
          </cell>
          <cell r="V2920" t="e">
            <v>#N/A</v>
          </cell>
          <cell r="W2920"/>
          <cell r="X2920" t="e">
            <v>#N/A</v>
          </cell>
          <cell r="Y2920" t="e">
            <v>#N/A</v>
          </cell>
          <cell r="Z2920" t="e">
            <v>#N/A</v>
          </cell>
          <cell r="AA2920"/>
          <cell r="AB2920"/>
          <cell r="AC2920"/>
          <cell r="AD2920"/>
          <cell r="AE2920" t="str">
            <v>ARRU</v>
          </cell>
          <cell r="AF2920" t="str">
            <v>FI</v>
          </cell>
          <cell r="AG2920"/>
          <cell r="AH2920"/>
        </row>
        <row r="2921">
          <cell r="A2921">
            <v>320000</v>
          </cell>
          <cell r="B2921">
            <v>1000</v>
          </cell>
          <cell r="C2921">
            <v>1035</v>
          </cell>
          <cell r="D2921" t="str">
            <v>PL</v>
          </cell>
          <cell r="E2921" t="str">
            <v>X</v>
          </cell>
          <cell r="F2921" t="str">
            <v/>
          </cell>
          <cell r="G2921" t="str">
            <v>TOOL SALES 3rd PARTY</v>
          </cell>
          <cell r="H2921" t="str">
            <v>TOOLING SALES THIRD PARTY</v>
          </cell>
          <cell r="I2921" t="str">
            <v>R7050</v>
          </cell>
          <cell r="J2921" t="str">
            <v>RUB</v>
          </cell>
          <cell r="K2921" t="str">
            <v>X</v>
          </cell>
          <cell r="L2921"/>
          <cell r="M2921"/>
          <cell r="N2921" t="str">
            <v>X</v>
          </cell>
          <cell r="O2921">
            <v>0</v>
          </cell>
          <cell r="P2921">
            <v>0</v>
          </cell>
          <cell r="Q2921" t="str">
            <v>9101320000</v>
          </cell>
          <cell r="R2921">
            <v>0</v>
          </cell>
          <cell r="S2921" t="str">
            <v>X</v>
          </cell>
          <cell r="T2921" t="str">
            <v>036</v>
          </cell>
          <cell r="U2921" t="str">
            <v>ZP29</v>
          </cell>
          <cell r="V2921" t="e">
            <v>#N/A</v>
          </cell>
          <cell r="W2921"/>
          <cell r="X2921" t="e">
            <v>#N/A</v>
          </cell>
          <cell r="Y2921">
            <v>0</v>
          </cell>
          <cell r="Z2921">
            <v>0</v>
          </cell>
          <cell r="AA2921"/>
          <cell r="AB2921"/>
          <cell r="AC2921"/>
          <cell r="AD2921"/>
          <cell r="AE2921" t="str">
            <v>ARRU</v>
          </cell>
          <cell r="AF2921" t="str">
            <v>FI</v>
          </cell>
          <cell r="AG2921" t="str">
            <v>ВырОтПр оснастки</v>
          </cell>
          <cell r="AH2921" t="str">
            <v>Выручка от продажи оснастки</v>
          </cell>
        </row>
        <row r="2922">
          <cell r="A2922">
            <v>320002</v>
          </cell>
          <cell r="B2922">
            <v>1000</v>
          </cell>
          <cell r="C2922">
            <v>1035</v>
          </cell>
          <cell r="D2922" t="str">
            <v>PL</v>
          </cell>
          <cell r="E2922" t="str">
            <v>X</v>
          </cell>
          <cell r="F2922" t="str">
            <v/>
          </cell>
          <cell r="G2922" t="str">
            <v>TOOL SALES 3rd PARTY</v>
          </cell>
          <cell r="H2922" t="str">
            <v>TOOLING SALES THIRD PARTY (Debit)</v>
          </cell>
          <cell r="I2922" t="str">
            <v>R7010</v>
          </cell>
          <cell r="J2922" t="e">
            <v>#N/A</v>
          </cell>
          <cell r="K2922" t="e">
            <v>#N/A</v>
          </cell>
          <cell r="L2922"/>
          <cell r="M2922"/>
          <cell r="N2922" t="e">
            <v>#N/A</v>
          </cell>
          <cell r="O2922" t="e">
            <v>#N/A</v>
          </cell>
          <cell r="P2922" t="e">
            <v>#N/A</v>
          </cell>
          <cell r="Q2922" t="e">
            <v>#N/A</v>
          </cell>
          <cell r="R2922" t="e">
            <v>#N/A</v>
          </cell>
          <cell r="S2922" t="e">
            <v>#N/A</v>
          </cell>
          <cell r="T2922" t="e">
            <v>#N/A</v>
          </cell>
          <cell r="U2922" t="e">
            <v>#N/A</v>
          </cell>
          <cell r="V2922" t="e">
            <v>#N/A</v>
          </cell>
          <cell r="W2922"/>
          <cell r="X2922" t="e">
            <v>#N/A</v>
          </cell>
          <cell r="Y2922" t="e">
            <v>#N/A</v>
          </cell>
          <cell r="Z2922" t="e">
            <v>#N/A</v>
          </cell>
          <cell r="AA2922"/>
          <cell r="AB2922"/>
          <cell r="AC2922"/>
          <cell r="AD2922"/>
          <cell r="AE2922" t="str">
            <v>ARRU</v>
          </cell>
          <cell r="AF2922" t="str">
            <v>FI</v>
          </cell>
          <cell r="AG2922"/>
          <cell r="AH2922"/>
        </row>
        <row r="2923">
          <cell r="A2923">
            <v>320020</v>
          </cell>
          <cell r="B2923">
            <v>1000</v>
          </cell>
          <cell r="C2923">
            <v>1035</v>
          </cell>
          <cell r="D2923" t="str">
            <v>PL</v>
          </cell>
          <cell r="E2923" t="str">
            <v>X</v>
          </cell>
          <cell r="F2923" t="str">
            <v/>
          </cell>
          <cell r="G2923" t="str">
            <v>TOOL SALES TP. IPI</v>
          </cell>
          <cell r="H2923" t="str">
            <v>TOOLING SALES THIRD PARTY IPI</v>
          </cell>
          <cell r="I2923" t="str">
            <v>R7050</v>
          </cell>
          <cell r="J2923" t="e">
            <v>#N/A</v>
          </cell>
          <cell r="K2923" t="e">
            <v>#N/A</v>
          </cell>
          <cell r="L2923"/>
          <cell r="M2923"/>
          <cell r="N2923" t="e">
            <v>#N/A</v>
          </cell>
          <cell r="O2923" t="e">
            <v>#N/A</v>
          </cell>
          <cell r="P2923" t="e">
            <v>#N/A</v>
          </cell>
          <cell r="Q2923" t="e">
            <v>#N/A</v>
          </cell>
          <cell r="R2923" t="e">
            <v>#N/A</v>
          </cell>
          <cell r="S2923" t="e">
            <v>#N/A</v>
          </cell>
          <cell r="T2923" t="e">
            <v>#N/A</v>
          </cell>
          <cell r="U2923" t="e">
            <v>#N/A</v>
          </cell>
          <cell r="V2923" t="e">
            <v>#N/A</v>
          </cell>
          <cell r="W2923"/>
          <cell r="X2923" t="e">
            <v>#N/A</v>
          </cell>
          <cell r="Y2923" t="e">
            <v>#N/A</v>
          </cell>
          <cell r="Z2923" t="e">
            <v>#N/A</v>
          </cell>
          <cell r="AA2923"/>
          <cell r="AB2923"/>
          <cell r="AC2923"/>
          <cell r="AD2923"/>
          <cell r="AE2923" t="str">
            <v>ARRU</v>
          </cell>
          <cell r="AF2923" t="str">
            <v>FI</v>
          </cell>
          <cell r="AG2923"/>
          <cell r="AH2923"/>
        </row>
        <row r="2924">
          <cell r="A2924">
            <v>320021</v>
          </cell>
          <cell r="B2924">
            <v>1000</v>
          </cell>
          <cell r="C2924">
            <v>1035</v>
          </cell>
          <cell r="D2924" t="str">
            <v>PL</v>
          </cell>
          <cell r="E2924" t="str">
            <v>X</v>
          </cell>
          <cell r="F2924" t="str">
            <v/>
          </cell>
          <cell r="G2924" t="str">
            <v>TOOL SALES TP. ICMS</v>
          </cell>
          <cell r="H2924" t="str">
            <v>TOOLING SALES THIRD PARTY ICMS</v>
          </cell>
          <cell r="I2924" t="str">
            <v>R7050</v>
          </cell>
          <cell r="J2924" t="e">
            <v>#N/A</v>
          </cell>
          <cell r="K2924" t="e">
            <v>#N/A</v>
          </cell>
          <cell r="L2924"/>
          <cell r="M2924"/>
          <cell r="N2924" t="e">
            <v>#N/A</v>
          </cell>
          <cell r="O2924" t="e">
            <v>#N/A</v>
          </cell>
          <cell r="P2924" t="e">
            <v>#N/A</v>
          </cell>
          <cell r="Q2924" t="e">
            <v>#N/A</v>
          </cell>
          <cell r="R2924" t="e">
            <v>#N/A</v>
          </cell>
          <cell r="S2924" t="e">
            <v>#N/A</v>
          </cell>
          <cell r="T2924" t="e">
            <v>#N/A</v>
          </cell>
          <cell r="U2924" t="e">
            <v>#N/A</v>
          </cell>
          <cell r="V2924" t="e">
            <v>#N/A</v>
          </cell>
          <cell r="W2924"/>
          <cell r="X2924" t="e">
            <v>#N/A</v>
          </cell>
          <cell r="Y2924" t="e">
            <v>#N/A</v>
          </cell>
          <cell r="Z2924" t="e">
            <v>#N/A</v>
          </cell>
          <cell r="AA2924"/>
          <cell r="AB2924"/>
          <cell r="AC2924"/>
          <cell r="AD2924"/>
          <cell r="AE2924" t="str">
            <v>ARRU</v>
          </cell>
          <cell r="AF2924" t="str">
            <v>FI</v>
          </cell>
          <cell r="AG2924"/>
          <cell r="AH2924"/>
        </row>
        <row r="2925">
          <cell r="A2925">
            <v>320022</v>
          </cell>
          <cell r="B2925">
            <v>1000</v>
          </cell>
          <cell r="C2925">
            <v>1035</v>
          </cell>
          <cell r="D2925" t="str">
            <v>PL</v>
          </cell>
          <cell r="E2925" t="str">
            <v>X</v>
          </cell>
          <cell r="F2925" t="str">
            <v/>
          </cell>
          <cell r="G2925" t="str">
            <v>TOOL SALES TP. PIS</v>
          </cell>
          <cell r="H2925" t="str">
            <v>TOOLING SALES THIRD PARTY PIS</v>
          </cell>
          <cell r="I2925" t="str">
            <v>R7050</v>
          </cell>
          <cell r="J2925" t="e">
            <v>#N/A</v>
          </cell>
          <cell r="K2925" t="e">
            <v>#N/A</v>
          </cell>
          <cell r="L2925"/>
          <cell r="M2925"/>
          <cell r="N2925" t="e">
            <v>#N/A</v>
          </cell>
          <cell r="O2925" t="e">
            <v>#N/A</v>
          </cell>
          <cell r="P2925" t="e">
            <v>#N/A</v>
          </cell>
          <cell r="Q2925" t="e">
            <v>#N/A</v>
          </cell>
          <cell r="R2925" t="e">
            <v>#N/A</v>
          </cell>
          <cell r="S2925" t="e">
            <v>#N/A</v>
          </cell>
          <cell r="T2925" t="e">
            <v>#N/A</v>
          </cell>
          <cell r="U2925" t="e">
            <v>#N/A</v>
          </cell>
          <cell r="V2925">
            <v>0</v>
          </cell>
          <cell r="W2925"/>
          <cell r="X2925">
            <v>0</v>
          </cell>
          <cell r="Y2925" t="e">
            <v>#N/A</v>
          </cell>
          <cell r="Z2925" t="e">
            <v>#N/A</v>
          </cell>
          <cell r="AA2925"/>
          <cell r="AB2925"/>
          <cell r="AC2925"/>
          <cell r="AD2925"/>
          <cell r="AE2925" t="str">
            <v>ARRU</v>
          </cell>
          <cell r="AF2925" t="str">
            <v>FI</v>
          </cell>
          <cell r="AG2925"/>
          <cell r="AH2925"/>
        </row>
        <row r="2926">
          <cell r="A2926">
            <v>320023</v>
          </cell>
          <cell r="B2926">
            <v>1000</v>
          </cell>
          <cell r="C2926">
            <v>1035</v>
          </cell>
          <cell r="D2926" t="str">
            <v>PL</v>
          </cell>
          <cell r="E2926" t="str">
            <v>X</v>
          </cell>
          <cell r="F2926" t="str">
            <v/>
          </cell>
          <cell r="G2926" t="str">
            <v>TOOL SALES TP.COFINS</v>
          </cell>
          <cell r="H2926" t="str">
            <v>TOOLING SALES THIRD PARTY COFINS</v>
          </cell>
          <cell r="I2926" t="str">
            <v>R7050</v>
          </cell>
          <cell r="J2926" t="e">
            <v>#N/A</v>
          </cell>
          <cell r="K2926" t="e">
            <v>#N/A</v>
          </cell>
          <cell r="L2926"/>
          <cell r="M2926"/>
          <cell r="N2926" t="e">
            <v>#N/A</v>
          </cell>
          <cell r="O2926" t="e">
            <v>#N/A</v>
          </cell>
          <cell r="P2926" t="e">
            <v>#N/A</v>
          </cell>
          <cell r="Q2926" t="e">
            <v>#N/A</v>
          </cell>
          <cell r="R2926" t="e">
            <v>#N/A</v>
          </cell>
          <cell r="S2926" t="e">
            <v>#N/A</v>
          </cell>
          <cell r="T2926" t="e">
            <v>#N/A</v>
          </cell>
          <cell r="U2926" t="e">
            <v>#N/A</v>
          </cell>
          <cell r="V2926" t="e">
            <v>#N/A</v>
          </cell>
          <cell r="W2926"/>
          <cell r="X2926" t="e">
            <v>#N/A</v>
          </cell>
          <cell r="Y2926" t="e">
            <v>#N/A</v>
          </cell>
          <cell r="Z2926" t="e">
            <v>#N/A</v>
          </cell>
          <cell r="AA2926"/>
          <cell r="AB2926"/>
          <cell r="AC2926"/>
          <cell r="AD2926"/>
          <cell r="AE2926" t="str">
            <v>ARRU</v>
          </cell>
          <cell r="AF2926" t="str">
            <v>FI</v>
          </cell>
          <cell r="AG2926"/>
          <cell r="AH2926"/>
        </row>
        <row r="2927">
          <cell r="A2927">
            <v>320024</v>
          </cell>
          <cell r="B2927">
            <v>1000</v>
          </cell>
          <cell r="C2927">
            <v>1035</v>
          </cell>
          <cell r="D2927" t="str">
            <v>PL</v>
          </cell>
          <cell r="E2927" t="str">
            <v>X</v>
          </cell>
          <cell r="F2927" t="str">
            <v/>
          </cell>
          <cell r="G2927" t="str">
            <v>TOOL SALES TP. CPRB</v>
          </cell>
          <cell r="H2927" t="str">
            <v>TOOLING SALES THIRD PARTY CPRB</v>
          </cell>
          <cell r="I2927" t="str">
            <v>R7050</v>
          </cell>
          <cell r="J2927" t="e">
            <v>#N/A</v>
          </cell>
          <cell r="K2927" t="e">
            <v>#N/A</v>
          </cell>
          <cell r="L2927"/>
          <cell r="M2927"/>
          <cell r="N2927" t="e">
            <v>#N/A</v>
          </cell>
          <cell r="O2927" t="e">
            <v>#N/A</v>
          </cell>
          <cell r="P2927" t="e">
            <v>#N/A</v>
          </cell>
          <cell r="Q2927" t="e">
            <v>#N/A</v>
          </cell>
          <cell r="R2927" t="e">
            <v>#N/A</v>
          </cell>
          <cell r="S2927" t="e">
            <v>#N/A</v>
          </cell>
          <cell r="T2927" t="e">
            <v>#N/A</v>
          </cell>
          <cell r="U2927" t="e">
            <v>#N/A</v>
          </cell>
          <cell r="V2927" t="e">
            <v>#N/A</v>
          </cell>
          <cell r="W2927"/>
          <cell r="X2927" t="e">
            <v>#N/A</v>
          </cell>
          <cell r="Y2927" t="e">
            <v>#N/A</v>
          </cell>
          <cell r="Z2927" t="e">
            <v>#N/A</v>
          </cell>
          <cell r="AA2927"/>
          <cell r="AB2927"/>
          <cell r="AC2927"/>
          <cell r="AD2927"/>
          <cell r="AE2927" t="str">
            <v>ARRU</v>
          </cell>
          <cell r="AF2927" t="str">
            <v>FI</v>
          </cell>
          <cell r="AG2927"/>
          <cell r="AH2927"/>
        </row>
        <row r="2928">
          <cell r="A2928">
            <v>320100</v>
          </cell>
          <cell r="B2928">
            <v>1000</v>
          </cell>
          <cell r="C2928">
            <v>1035</v>
          </cell>
          <cell r="D2928" t="str">
            <v>PL</v>
          </cell>
          <cell r="E2928" t="str">
            <v>X</v>
          </cell>
          <cell r="F2928" t="str">
            <v/>
          </cell>
          <cell r="G2928" t="str">
            <v>TOOL SALES TP. EEC</v>
          </cell>
          <cell r="H2928" t="str">
            <v>TOOLING SALES THIRD PARTY EEC</v>
          </cell>
          <cell r="I2928" t="str">
            <v>R7050</v>
          </cell>
          <cell r="J2928" t="e">
            <v>#N/A</v>
          </cell>
          <cell r="K2928" t="e">
            <v>#N/A</v>
          </cell>
          <cell r="L2928"/>
          <cell r="M2928"/>
          <cell r="N2928" t="e">
            <v>#N/A</v>
          </cell>
          <cell r="O2928" t="e">
            <v>#N/A</v>
          </cell>
          <cell r="P2928" t="e">
            <v>#N/A</v>
          </cell>
          <cell r="Q2928" t="e">
            <v>#N/A</v>
          </cell>
          <cell r="R2928" t="e">
            <v>#N/A</v>
          </cell>
          <cell r="S2928" t="e">
            <v>#N/A</v>
          </cell>
          <cell r="T2928" t="e">
            <v>#N/A</v>
          </cell>
          <cell r="U2928" t="e">
            <v>#N/A</v>
          </cell>
          <cell r="V2928">
            <v>0</v>
          </cell>
          <cell r="W2928"/>
          <cell r="X2928">
            <v>0</v>
          </cell>
          <cell r="Y2928" t="e">
            <v>#N/A</v>
          </cell>
          <cell r="Z2928" t="e">
            <v>#N/A</v>
          </cell>
          <cell r="AA2928"/>
          <cell r="AB2928"/>
          <cell r="AC2928"/>
          <cell r="AD2928"/>
          <cell r="AE2928" t="str">
            <v>ARRU</v>
          </cell>
          <cell r="AF2928" t="str">
            <v>FI</v>
          </cell>
          <cell r="AG2928"/>
          <cell r="AH2928"/>
        </row>
        <row r="2929">
          <cell r="A2929">
            <v>320200</v>
          </cell>
          <cell r="B2929">
            <v>1000</v>
          </cell>
          <cell r="C2929">
            <v>1035</v>
          </cell>
          <cell r="D2929" t="str">
            <v>PL</v>
          </cell>
          <cell r="E2929" t="str">
            <v>X</v>
          </cell>
          <cell r="F2929" t="str">
            <v/>
          </cell>
          <cell r="G2929" t="str">
            <v>TOOL SALES TP.O.C.</v>
          </cell>
          <cell r="H2929" t="str">
            <v>TOOLING SALES THIRD PARTY OTHERS COUNTRIES</v>
          </cell>
          <cell r="I2929" t="str">
            <v>R7050</v>
          </cell>
          <cell r="J2929" t="str">
            <v>RUB</v>
          </cell>
          <cell r="K2929" t="str">
            <v>X</v>
          </cell>
          <cell r="L2929"/>
          <cell r="M2929"/>
          <cell r="N2929" t="str">
            <v>X</v>
          </cell>
          <cell r="O2929">
            <v>0</v>
          </cell>
          <cell r="P2929">
            <v>0</v>
          </cell>
          <cell r="Q2929" t="str">
            <v>9101320200</v>
          </cell>
          <cell r="R2929">
            <v>0</v>
          </cell>
          <cell r="S2929" t="str">
            <v>X</v>
          </cell>
          <cell r="T2929" t="str">
            <v>036</v>
          </cell>
          <cell r="U2929" t="str">
            <v>ZP29</v>
          </cell>
          <cell r="V2929" t="e">
            <v>#N/A</v>
          </cell>
          <cell r="W2929"/>
          <cell r="X2929" t="e">
            <v>#N/A</v>
          </cell>
          <cell r="Y2929">
            <v>0</v>
          </cell>
          <cell r="Z2929">
            <v>0</v>
          </cell>
          <cell r="AA2929"/>
          <cell r="AB2929"/>
          <cell r="AC2929"/>
          <cell r="AD2929"/>
          <cell r="AE2929" t="str">
            <v>ARRU</v>
          </cell>
          <cell r="AF2929" t="str">
            <v>FI</v>
          </cell>
          <cell r="AG2929" t="str">
            <v>ВырОтПрОснЭксп</v>
          </cell>
          <cell r="AH2929" t="str">
            <v>Выручка от продажи оснастки-экспорт</v>
          </cell>
        </row>
        <row r="2930">
          <cell r="A2930">
            <v>320300</v>
          </cell>
          <cell r="B2930">
            <v>1000</v>
          </cell>
          <cell r="C2930">
            <v>1035</v>
          </cell>
          <cell r="D2930" t="str">
            <v>PL</v>
          </cell>
          <cell r="E2930" t="str">
            <v>X</v>
          </cell>
          <cell r="F2930" t="str">
            <v/>
          </cell>
          <cell r="G2930" t="str">
            <v>PROTOT.SAMP. S.TP.</v>
          </cell>
          <cell r="H2930" t="str">
            <v>PROTOTYPE SAMPLES SALES THIRD PARTY</v>
          </cell>
          <cell r="I2930" t="str">
            <v>R7050</v>
          </cell>
          <cell r="J2930" t="str">
            <v>RUB</v>
          </cell>
          <cell r="K2930" t="str">
            <v>X</v>
          </cell>
          <cell r="L2930"/>
          <cell r="M2930"/>
          <cell r="N2930" t="str">
            <v>X</v>
          </cell>
          <cell r="O2930">
            <v>0</v>
          </cell>
          <cell r="P2930">
            <v>0</v>
          </cell>
          <cell r="Q2930" t="str">
            <v>9001320300</v>
          </cell>
          <cell r="R2930">
            <v>0</v>
          </cell>
          <cell r="S2930" t="str">
            <v>X</v>
          </cell>
          <cell r="T2930" t="str">
            <v>036</v>
          </cell>
          <cell r="U2930" t="str">
            <v>ZP29</v>
          </cell>
          <cell r="V2930" t="e">
            <v>#N/A</v>
          </cell>
          <cell r="W2930"/>
          <cell r="X2930" t="e">
            <v>#N/A</v>
          </cell>
          <cell r="Y2930">
            <v>0</v>
          </cell>
          <cell r="Z2930">
            <v>0</v>
          </cell>
          <cell r="AA2930"/>
          <cell r="AB2930"/>
          <cell r="AC2930"/>
          <cell r="AD2930"/>
          <cell r="AE2930" t="str">
            <v>ARRU</v>
          </cell>
          <cell r="AF2930" t="str">
            <v>FI</v>
          </cell>
          <cell r="AG2930" t="str">
            <v>ВырОтПр прототипов</v>
          </cell>
          <cell r="AH2930" t="str">
            <v>Выручка от продажи прототипов</v>
          </cell>
        </row>
        <row r="2931">
          <cell r="A2931">
            <v>320400</v>
          </cell>
          <cell r="B2931">
            <v>1000</v>
          </cell>
          <cell r="C2931">
            <v>1035</v>
          </cell>
          <cell r="D2931" t="str">
            <v>PL</v>
          </cell>
          <cell r="E2931" t="str">
            <v>X</v>
          </cell>
          <cell r="F2931" t="str">
            <v/>
          </cell>
          <cell r="G2931" t="str">
            <v>PROTOT.SAMP.SALE.EEC</v>
          </cell>
          <cell r="H2931" t="str">
            <v>PROTOTYPE SAMPLES SALES THIRD PARTY EEC</v>
          </cell>
          <cell r="I2931" t="str">
            <v>R7050</v>
          </cell>
          <cell r="J2931" t="e">
            <v>#N/A</v>
          </cell>
          <cell r="K2931" t="e">
            <v>#N/A</v>
          </cell>
          <cell r="L2931"/>
          <cell r="M2931"/>
          <cell r="N2931" t="e">
            <v>#N/A</v>
          </cell>
          <cell r="O2931" t="e">
            <v>#N/A</v>
          </cell>
          <cell r="P2931" t="e">
            <v>#N/A</v>
          </cell>
          <cell r="Q2931" t="e">
            <v>#N/A</v>
          </cell>
          <cell r="R2931" t="e">
            <v>#N/A</v>
          </cell>
          <cell r="S2931" t="e">
            <v>#N/A</v>
          </cell>
          <cell r="T2931" t="e">
            <v>#N/A</v>
          </cell>
          <cell r="U2931" t="e">
            <v>#N/A</v>
          </cell>
          <cell r="V2931" t="e">
            <v>#N/A</v>
          </cell>
          <cell r="W2931"/>
          <cell r="X2931" t="e">
            <v>#N/A</v>
          </cell>
          <cell r="Y2931" t="e">
            <v>#N/A</v>
          </cell>
          <cell r="Z2931" t="e">
            <v>#N/A</v>
          </cell>
          <cell r="AA2931"/>
          <cell r="AB2931"/>
          <cell r="AC2931"/>
          <cell r="AD2931"/>
          <cell r="AE2931" t="str">
            <v>ARRU</v>
          </cell>
          <cell r="AF2931" t="str">
            <v>FI</v>
          </cell>
          <cell r="AG2931"/>
          <cell r="AH2931"/>
        </row>
        <row r="2932">
          <cell r="A2932">
            <v>320500</v>
          </cell>
          <cell r="B2932">
            <v>1000</v>
          </cell>
          <cell r="C2932">
            <v>1035</v>
          </cell>
          <cell r="D2932" t="str">
            <v>PL</v>
          </cell>
          <cell r="E2932" t="str">
            <v>X</v>
          </cell>
          <cell r="F2932" t="str">
            <v/>
          </cell>
          <cell r="G2932" t="str">
            <v>PROTO.SAMP.SALE.O.C.</v>
          </cell>
          <cell r="H2932" t="str">
            <v>PROTOTYPE SAMPLES SALES THIRD PARTY OTHER COUNTRIE</v>
          </cell>
          <cell r="I2932" t="str">
            <v>R7050</v>
          </cell>
          <cell r="J2932" t="str">
            <v>RUB</v>
          </cell>
          <cell r="K2932" t="str">
            <v>X</v>
          </cell>
          <cell r="L2932"/>
          <cell r="M2932"/>
          <cell r="N2932" t="str">
            <v>X</v>
          </cell>
          <cell r="O2932">
            <v>0</v>
          </cell>
          <cell r="P2932">
            <v>0</v>
          </cell>
          <cell r="Q2932" t="str">
            <v>9001320500</v>
          </cell>
          <cell r="R2932">
            <v>0</v>
          </cell>
          <cell r="S2932" t="str">
            <v>X</v>
          </cell>
          <cell r="T2932" t="str">
            <v>036</v>
          </cell>
          <cell r="U2932" t="str">
            <v>ZP29</v>
          </cell>
          <cell r="V2932" t="e">
            <v>#N/A</v>
          </cell>
          <cell r="W2932"/>
          <cell r="X2932" t="e">
            <v>#N/A</v>
          </cell>
          <cell r="Y2932">
            <v>0</v>
          </cell>
          <cell r="Z2932">
            <v>0</v>
          </cell>
          <cell r="AA2932"/>
          <cell r="AB2932"/>
          <cell r="AC2932"/>
          <cell r="AD2932"/>
          <cell r="AE2932" t="str">
            <v>ARRU</v>
          </cell>
          <cell r="AF2932" t="str">
            <v>FI</v>
          </cell>
          <cell r="AG2932" t="str">
            <v>ВырОтПрПрототипЭксп</v>
          </cell>
          <cell r="AH2932" t="str">
            <v>Выручка от продажи прототипов-экспорт</v>
          </cell>
        </row>
        <row r="2933">
          <cell r="A2933">
            <v>320600</v>
          </cell>
          <cell r="B2933">
            <v>1000</v>
          </cell>
          <cell r="C2933">
            <v>1035</v>
          </cell>
          <cell r="D2933" t="str">
            <v>PL</v>
          </cell>
          <cell r="E2933" t="str">
            <v>X</v>
          </cell>
          <cell r="F2933" t="str">
            <v/>
          </cell>
          <cell r="G2933" t="str">
            <v>TOOL SALES 3rd PARTY</v>
          </cell>
          <cell r="H2933" t="str">
            <v>TOOLING SALES SERVICE THIRD PARTY</v>
          </cell>
          <cell r="I2933" t="str">
            <v>R7050</v>
          </cell>
          <cell r="J2933" t="e">
            <v>#N/A</v>
          </cell>
          <cell r="K2933" t="e">
            <v>#N/A</v>
          </cell>
          <cell r="L2933"/>
          <cell r="M2933"/>
          <cell r="N2933" t="e">
            <v>#N/A</v>
          </cell>
          <cell r="O2933" t="e">
            <v>#N/A</v>
          </cell>
          <cell r="P2933" t="e">
            <v>#N/A</v>
          </cell>
          <cell r="Q2933" t="e">
            <v>#N/A</v>
          </cell>
          <cell r="R2933" t="e">
            <v>#N/A</v>
          </cell>
          <cell r="S2933" t="e">
            <v>#N/A</v>
          </cell>
          <cell r="T2933" t="e">
            <v>#N/A</v>
          </cell>
          <cell r="U2933" t="e">
            <v>#N/A</v>
          </cell>
          <cell r="V2933" t="e">
            <v>#N/A</v>
          </cell>
          <cell r="W2933"/>
          <cell r="X2933" t="e">
            <v>#N/A</v>
          </cell>
          <cell r="Y2933" t="e">
            <v>#N/A</v>
          </cell>
          <cell r="Z2933" t="e">
            <v>#N/A</v>
          </cell>
          <cell r="AA2933"/>
          <cell r="AB2933"/>
          <cell r="AC2933"/>
          <cell r="AD2933"/>
          <cell r="AE2933" t="str">
            <v>ARRU</v>
          </cell>
          <cell r="AF2933" t="str">
            <v>FI</v>
          </cell>
          <cell r="AG2933"/>
          <cell r="AH2933"/>
        </row>
        <row r="2934">
          <cell r="A2934">
            <v>320620</v>
          </cell>
          <cell r="B2934">
            <v>1000</v>
          </cell>
          <cell r="C2934">
            <v>1035</v>
          </cell>
          <cell r="D2934" t="str">
            <v>PL</v>
          </cell>
          <cell r="E2934" t="str">
            <v>X</v>
          </cell>
          <cell r="F2934" t="str">
            <v/>
          </cell>
          <cell r="G2934" t="str">
            <v>TOOL SALES SCE. IPI</v>
          </cell>
          <cell r="H2934" t="str">
            <v>TOOLING SALES SERVICES THIRD PARTY IPI</v>
          </cell>
          <cell r="I2934" t="str">
            <v>R7050</v>
          </cell>
          <cell r="J2934" t="e">
            <v>#N/A</v>
          </cell>
          <cell r="K2934" t="e">
            <v>#N/A</v>
          </cell>
          <cell r="L2934"/>
          <cell r="M2934"/>
          <cell r="N2934" t="e">
            <v>#N/A</v>
          </cell>
          <cell r="O2934" t="e">
            <v>#N/A</v>
          </cell>
          <cell r="P2934" t="e">
            <v>#N/A</v>
          </cell>
          <cell r="Q2934" t="e">
            <v>#N/A</v>
          </cell>
          <cell r="R2934" t="e">
            <v>#N/A</v>
          </cell>
          <cell r="S2934" t="e">
            <v>#N/A</v>
          </cell>
          <cell r="T2934" t="e">
            <v>#N/A</v>
          </cell>
          <cell r="U2934" t="e">
            <v>#N/A</v>
          </cell>
          <cell r="V2934" t="e">
            <v>#N/A</v>
          </cell>
          <cell r="W2934"/>
          <cell r="X2934" t="e">
            <v>#N/A</v>
          </cell>
          <cell r="Y2934" t="e">
            <v>#N/A</v>
          </cell>
          <cell r="Z2934" t="e">
            <v>#N/A</v>
          </cell>
          <cell r="AA2934"/>
          <cell r="AB2934"/>
          <cell r="AC2934"/>
          <cell r="AD2934"/>
          <cell r="AE2934" t="str">
            <v>ARRU</v>
          </cell>
          <cell r="AF2934" t="str">
            <v>FI</v>
          </cell>
          <cell r="AG2934"/>
          <cell r="AH2934"/>
        </row>
        <row r="2935">
          <cell r="A2935">
            <v>320621</v>
          </cell>
          <cell r="B2935">
            <v>1000</v>
          </cell>
          <cell r="C2935">
            <v>1035</v>
          </cell>
          <cell r="D2935" t="str">
            <v>PL</v>
          </cell>
          <cell r="E2935" t="str">
            <v>X</v>
          </cell>
          <cell r="F2935" t="str">
            <v/>
          </cell>
          <cell r="G2935" t="str">
            <v>TOOL SALES SCE. ICMS</v>
          </cell>
          <cell r="H2935" t="str">
            <v>TOOLING SALES SERVICES THIRD PARTY ICMS</v>
          </cell>
          <cell r="I2935" t="str">
            <v>R7050</v>
          </cell>
          <cell r="J2935" t="e">
            <v>#N/A</v>
          </cell>
          <cell r="K2935" t="e">
            <v>#N/A</v>
          </cell>
          <cell r="L2935"/>
          <cell r="M2935"/>
          <cell r="N2935" t="e">
            <v>#N/A</v>
          </cell>
          <cell r="O2935" t="e">
            <v>#N/A</v>
          </cell>
          <cell r="P2935" t="e">
            <v>#N/A</v>
          </cell>
          <cell r="Q2935" t="e">
            <v>#N/A</v>
          </cell>
          <cell r="R2935" t="e">
            <v>#N/A</v>
          </cell>
          <cell r="S2935" t="e">
            <v>#N/A</v>
          </cell>
          <cell r="T2935" t="e">
            <v>#N/A</v>
          </cell>
          <cell r="U2935" t="e">
            <v>#N/A</v>
          </cell>
          <cell r="V2935" t="e">
            <v>#N/A</v>
          </cell>
          <cell r="W2935"/>
          <cell r="X2935" t="e">
            <v>#N/A</v>
          </cell>
          <cell r="Y2935" t="e">
            <v>#N/A</v>
          </cell>
          <cell r="Z2935" t="e">
            <v>#N/A</v>
          </cell>
          <cell r="AA2935"/>
          <cell r="AB2935"/>
          <cell r="AC2935"/>
          <cell r="AD2935"/>
          <cell r="AE2935" t="str">
            <v>ARRU</v>
          </cell>
          <cell r="AF2935" t="str">
            <v>FI</v>
          </cell>
          <cell r="AG2935"/>
          <cell r="AH2935"/>
        </row>
        <row r="2936">
          <cell r="A2936">
            <v>320622</v>
          </cell>
          <cell r="B2936">
            <v>1000</v>
          </cell>
          <cell r="C2936">
            <v>1035</v>
          </cell>
          <cell r="D2936" t="str">
            <v>PL</v>
          </cell>
          <cell r="E2936" t="str">
            <v>X</v>
          </cell>
          <cell r="F2936" t="str">
            <v/>
          </cell>
          <cell r="G2936" t="str">
            <v>TOOL SALES SCE. PIS</v>
          </cell>
          <cell r="H2936" t="str">
            <v>TOOLING SALES SERVICES THIRD PARTY PIS</v>
          </cell>
          <cell r="I2936" t="str">
            <v>R7050</v>
          </cell>
          <cell r="J2936" t="e">
            <v>#N/A</v>
          </cell>
          <cell r="K2936" t="e">
            <v>#N/A</v>
          </cell>
          <cell r="L2936"/>
          <cell r="M2936"/>
          <cell r="N2936" t="e">
            <v>#N/A</v>
          </cell>
          <cell r="O2936" t="e">
            <v>#N/A</v>
          </cell>
          <cell r="P2936" t="e">
            <v>#N/A</v>
          </cell>
          <cell r="Q2936" t="e">
            <v>#N/A</v>
          </cell>
          <cell r="R2936" t="e">
            <v>#N/A</v>
          </cell>
          <cell r="S2936" t="e">
            <v>#N/A</v>
          </cell>
          <cell r="T2936" t="e">
            <v>#N/A</v>
          </cell>
          <cell r="U2936" t="e">
            <v>#N/A</v>
          </cell>
          <cell r="V2936">
            <v>0</v>
          </cell>
          <cell r="W2936"/>
          <cell r="X2936">
            <v>0</v>
          </cell>
          <cell r="Y2936" t="e">
            <v>#N/A</v>
          </cell>
          <cell r="Z2936" t="e">
            <v>#N/A</v>
          </cell>
          <cell r="AA2936"/>
          <cell r="AB2936"/>
          <cell r="AC2936"/>
          <cell r="AD2936"/>
          <cell r="AE2936" t="str">
            <v>ARRU</v>
          </cell>
          <cell r="AF2936" t="str">
            <v>FI</v>
          </cell>
          <cell r="AG2936"/>
          <cell r="AH2936"/>
        </row>
        <row r="2937">
          <cell r="A2937">
            <v>320623</v>
          </cell>
          <cell r="B2937">
            <v>1000</v>
          </cell>
          <cell r="C2937">
            <v>1035</v>
          </cell>
          <cell r="D2937" t="str">
            <v>PL</v>
          </cell>
          <cell r="E2937" t="str">
            <v>X</v>
          </cell>
          <cell r="F2937" t="str">
            <v/>
          </cell>
          <cell r="G2937" t="str">
            <v>TOOL SALES SC.COFINS</v>
          </cell>
          <cell r="H2937" t="str">
            <v>TOOLING SALES SERVICES THIRD PARTY COFINS</v>
          </cell>
          <cell r="I2937" t="str">
            <v>R7050</v>
          </cell>
          <cell r="J2937" t="e">
            <v>#N/A</v>
          </cell>
          <cell r="K2937" t="e">
            <v>#N/A</v>
          </cell>
          <cell r="L2937"/>
          <cell r="M2937"/>
          <cell r="N2937" t="e">
            <v>#N/A</v>
          </cell>
          <cell r="O2937" t="e">
            <v>#N/A</v>
          </cell>
          <cell r="P2937" t="e">
            <v>#N/A</v>
          </cell>
          <cell r="Q2937" t="e">
            <v>#N/A</v>
          </cell>
          <cell r="R2937" t="e">
            <v>#N/A</v>
          </cell>
          <cell r="S2937" t="e">
            <v>#N/A</v>
          </cell>
          <cell r="T2937" t="e">
            <v>#N/A</v>
          </cell>
          <cell r="U2937" t="e">
            <v>#N/A</v>
          </cell>
          <cell r="V2937">
            <v>0</v>
          </cell>
          <cell r="W2937"/>
          <cell r="X2937">
            <v>0</v>
          </cell>
          <cell r="Y2937" t="e">
            <v>#N/A</v>
          </cell>
          <cell r="Z2937" t="e">
            <v>#N/A</v>
          </cell>
          <cell r="AA2937"/>
          <cell r="AB2937"/>
          <cell r="AC2937"/>
          <cell r="AD2937"/>
          <cell r="AE2937" t="str">
            <v>ARRU</v>
          </cell>
          <cell r="AF2937" t="str">
            <v>FI</v>
          </cell>
          <cell r="AG2937"/>
          <cell r="AH2937"/>
        </row>
        <row r="2938">
          <cell r="A2938">
            <v>320624</v>
          </cell>
          <cell r="B2938">
            <v>1000</v>
          </cell>
          <cell r="C2938">
            <v>1035</v>
          </cell>
          <cell r="D2938" t="str">
            <v>PL</v>
          </cell>
          <cell r="E2938" t="str">
            <v>X</v>
          </cell>
          <cell r="F2938" t="str">
            <v/>
          </cell>
          <cell r="G2938" t="str">
            <v>TOOL SALES SC. CPRB</v>
          </cell>
          <cell r="H2938" t="str">
            <v>TOOLING SALES SERVICES THIRD PARTY CPRB</v>
          </cell>
          <cell r="I2938" t="str">
            <v>R7050</v>
          </cell>
          <cell r="J2938" t="e">
            <v>#N/A</v>
          </cell>
          <cell r="K2938" t="e">
            <v>#N/A</v>
          </cell>
          <cell r="L2938"/>
          <cell r="M2938"/>
          <cell r="N2938" t="e">
            <v>#N/A</v>
          </cell>
          <cell r="O2938" t="e">
            <v>#N/A</v>
          </cell>
          <cell r="P2938" t="e">
            <v>#N/A</v>
          </cell>
          <cell r="Q2938" t="e">
            <v>#N/A</v>
          </cell>
          <cell r="R2938" t="e">
            <v>#N/A</v>
          </cell>
          <cell r="S2938" t="e">
            <v>#N/A</v>
          </cell>
          <cell r="T2938" t="e">
            <v>#N/A</v>
          </cell>
          <cell r="U2938" t="e">
            <v>#N/A</v>
          </cell>
          <cell r="V2938" t="e">
            <v>#N/A</v>
          </cell>
          <cell r="W2938"/>
          <cell r="X2938" t="e">
            <v>#N/A</v>
          </cell>
          <cell r="Y2938" t="e">
            <v>#N/A</v>
          </cell>
          <cell r="Z2938" t="e">
            <v>#N/A</v>
          </cell>
          <cell r="AA2938"/>
          <cell r="AB2938"/>
          <cell r="AC2938"/>
          <cell r="AD2938"/>
          <cell r="AE2938" t="str">
            <v>ARRU</v>
          </cell>
          <cell r="AF2938" t="str">
            <v>FI</v>
          </cell>
          <cell r="AG2938"/>
          <cell r="AH2938"/>
        </row>
        <row r="2939">
          <cell r="A2939">
            <v>320700</v>
          </cell>
          <cell r="B2939">
            <v>1000</v>
          </cell>
          <cell r="C2939">
            <v>1035</v>
          </cell>
          <cell r="D2939" t="str">
            <v>PL</v>
          </cell>
          <cell r="E2939" t="str">
            <v>X</v>
          </cell>
          <cell r="F2939" t="str">
            <v/>
          </cell>
          <cell r="G2939" t="str">
            <v>TOOL SERVICE TP. EEC</v>
          </cell>
          <cell r="H2939" t="str">
            <v>TOOLING SALES SERVICE THIRD PARTY EEC</v>
          </cell>
          <cell r="I2939" t="str">
            <v>R7050</v>
          </cell>
          <cell r="J2939" t="e">
            <v>#N/A</v>
          </cell>
          <cell r="K2939" t="e">
            <v>#N/A</v>
          </cell>
          <cell r="L2939"/>
          <cell r="M2939"/>
          <cell r="N2939" t="e">
            <v>#N/A</v>
          </cell>
          <cell r="O2939" t="e">
            <v>#N/A</v>
          </cell>
          <cell r="P2939" t="e">
            <v>#N/A</v>
          </cell>
          <cell r="Q2939" t="e">
            <v>#N/A</v>
          </cell>
          <cell r="R2939" t="e">
            <v>#N/A</v>
          </cell>
          <cell r="S2939" t="e">
            <v>#N/A</v>
          </cell>
          <cell r="T2939" t="e">
            <v>#N/A</v>
          </cell>
          <cell r="U2939" t="e">
            <v>#N/A</v>
          </cell>
          <cell r="V2939">
            <v>0</v>
          </cell>
          <cell r="W2939"/>
          <cell r="X2939">
            <v>0</v>
          </cell>
          <cell r="Y2939" t="e">
            <v>#N/A</v>
          </cell>
          <cell r="Z2939" t="e">
            <v>#N/A</v>
          </cell>
          <cell r="AA2939"/>
          <cell r="AB2939"/>
          <cell r="AC2939"/>
          <cell r="AD2939"/>
          <cell r="AE2939" t="str">
            <v>ARRU</v>
          </cell>
          <cell r="AF2939" t="str">
            <v>FI</v>
          </cell>
          <cell r="AG2939"/>
          <cell r="AH2939"/>
        </row>
        <row r="2940">
          <cell r="A2940">
            <v>320800</v>
          </cell>
          <cell r="B2940">
            <v>1000</v>
          </cell>
          <cell r="C2940">
            <v>1035</v>
          </cell>
          <cell r="D2940" t="str">
            <v>PL</v>
          </cell>
          <cell r="E2940" t="str">
            <v>X</v>
          </cell>
          <cell r="F2940" t="str">
            <v/>
          </cell>
          <cell r="G2940" t="str">
            <v>EXPORT SERV. TOOL TP</v>
          </cell>
          <cell r="H2940" t="str">
            <v>EXPORT SERVICE TOOL THIRD PARTNER</v>
          </cell>
          <cell r="I2940" t="str">
            <v>R7050</v>
          </cell>
          <cell r="J2940" t="e">
            <v>#N/A</v>
          </cell>
          <cell r="K2940" t="e">
            <v>#N/A</v>
          </cell>
          <cell r="L2940"/>
          <cell r="M2940"/>
          <cell r="N2940" t="e">
            <v>#N/A</v>
          </cell>
          <cell r="O2940" t="e">
            <v>#N/A</v>
          </cell>
          <cell r="P2940" t="e">
            <v>#N/A</v>
          </cell>
          <cell r="Q2940" t="e">
            <v>#N/A</v>
          </cell>
          <cell r="R2940" t="e">
            <v>#N/A</v>
          </cell>
          <cell r="S2940" t="e">
            <v>#N/A</v>
          </cell>
          <cell r="T2940" t="e">
            <v>#N/A</v>
          </cell>
          <cell r="U2940" t="e">
            <v>#N/A</v>
          </cell>
          <cell r="V2940" t="e">
            <v>#N/A</v>
          </cell>
          <cell r="W2940"/>
          <cell r="X2940" t="e">
            <v>#N/A</v>
          </cell>
          <cell r="Y2940" t="e">
            <v>#N/A</v>
          </cell>
          <cell r="Z2940" t="e">
            <v>#N/A</v>
          </cell>
          <cell r="AA2940"/>
          <cell r="AB2940"/>
          <cell r="AC2940"/>
          <cell r="AD2940"/>
          <cell r="AE2940" t="str">
            <v>ARRU</v>
          </cell>
          <cell r="AF2940" t="str">
            <v>FI</v>
          </cell>
          <cell r="AG2940"/>
          <cell r="AH2940"/>
        </row>
        <row r="2941">
          <cell r="A2941">
            <v>321005</v>
          </cell>
          <cell r="B2941">
            <v>1000</v>
          </cell>
          <cell r="C2941">
            <v>1035</v>
          </cell>
          <cell r="D2941" t="str">
            <v>PL</v>
          </cell>
          <cell r="E2941" t="str">
            <v>X</v>
          </cell>
          <cell r="F2941" t="str">
            <v/>
          </cell>
          <cell r="G2941" t="str">
            <v>TOOL SALES GP</v>
          </cell>
          <cell r="H2941" t="str">
            <v>TOOLING SALES GROUP</v>
          </cell>
          <cell r="I2941" t="str">
            <v>R7050</v>
          </cell>
          <cell r="J2941" t="e">
            <v>#N/A</v>
          </cell>
          <cell r="K2941" t="e">
            <v>#N/A</v>
          </cell>
          <cell r="L2941"/>
          <cell r="M2941"/>
          <cell r="N2941" t="e">
            <v>#N/A</v>
          </cell>
          <cell r="O2941" t="e">
            <v>#N/A</v>
          </cell>
          <cell r="P2941" t="e">
            <v>#N/A</v>
          </cell>
          <cell r="Q2941" t="e">
            <v>#N/A</v>
          </cell>
          <cell r="R2941" t="e">
            <v>#N/A</v>
          </cell>
          <cell r="S2941" t="e">
            <v>#N/A</v>
          </cell>
          <cell r="T2941" t="e">
            <v>#N/A</v>
          </cell>
          <cell r="U2941" t="e">
            <v>#N/A</v>
          </cell>
          <cell r="V2941" t="e">
            <v>#N/A</v>
          </cell>
          <cell r="W2941"/>
          <cell r="X2941" t="e">
            <v>#N/A</v>
          </cell>
          <cell r="Y2941" t="e">
            <v>#N/A</v>
          </cell>
          <cell r="Z2941" t="e">
            <v>#N/A</v>
          </cell>
          <cell r="AA2941"/>
          <cell r="AB2941"/>
          <cell r="AC2941"/>
          <cell r="AD2941"/>
          <cell r="AE2941" t="str">
            <v>ARRU</v>
          </cell>
          <cell r="AF2941" t="str">
            <v>FI</v>
          </cell>
          <cell r="AG2941"/>
          <cell r="AH2941"/>
        </row>
        <row r="2942">
          <cell r="A2942">
            <v>321105</v>
          </cell>
          <cell r="B2942">
            <v>1000</v>
          </cell>
          <cell r="C2942">
            <v>1035</v>
          </cell>
          <cell r="D2942" t="str">
            <v>PL</v>
          </cell>
          <cell r="E2942" t="str">
            <v>X</v>
          </cell>
          <cell r="F2942" t="str">
            <v/>
          </cell>
          <cell r="G2942" t="str">
            <v>TOOL SALES GP EEC</v>
          </cell>
          <cell r="H2942" t="str">
            <v>TOOLING SALES GROUP EEC</v>
          </cell>
          <cell r="I2942" t="str">
            <v>R7050</v>
          </cell>
          <cell r="J2942" t="e">
            <v>#N/A</v>
          </cell>
          <cell r="K2942" t="e">
            <v>#N/A</v>
          </cell>
          <cell r="L2942"/>
          <cell r="M2942"/>
          <cell r="N2942" t="e">
            <v>#N/A</v>
          </cell>
          <cell r="O2942" t="e">
            <v>#N/A</v>
          </cell>
          <cell r="P2942" t="e">
            <v>#N/A</v>
          </cell>
          <cell r="Q2942" t="e">
            <v>#N/A</v>
          </cell>
          <cell r="R2942" t="e">
            <v>#N/A</v>
          </cell>
          <cell r="S2942" t="e">
            <v>#N/A</v>
          </cell>
          <cell r="T2942" t="e">
            <v>#N/A</v>
          </cell>
          <cell r="U2942" t="e">
            <v>#N/A</v>
          </cell>
          <cell r="V2942" t="e">
            <v>#N/A</v>
          </cell>
          <cell r="W2942"/>
          <cell r="X2942" t="e">
            <v>#N/A</v>
          </cell>
          <cell r="Y2942" t="e">
            <v>#N/A</v>
          </cell>
          <cell r="Z2942" t="e">
            <v>#N/A</v>
          </cell>
          <cell r="AA2942"/>
          <cell r="AB2942"/>
          <cell r="AC2942"/>
          <cell r="AD2942"/>
          <cell r="AE2942" t="str">
            <v>ARRU</v>
          </cell>
          <cell r="AF2942" t="str">
            <v>FI</v>
          </cell>
          <cell r="AG2942"/>
          <cell r="AH2942"/>
        </row>
        <row r="2943">
          <cell r="A2943">
            <v>321205</v>
          </cell>
          <cell r="B2943">
            <v>1000</v>
          </cell>
          <cell r="C2943">
            <v>1035</v>
          </cell>
          <cell r="D2943" t="str">
            <v>PL</v>
          </cell>
          <cell r="E2943" t="str">
            <v>X</v>
          </cell>
          <cell r="F2943" t="str">
            <v/>
          </cell>
          <cell r="G2943" t="str">
            <v>TOOL SALES GP O. CO.</v>
          </cell>
          <cell r="H2943" t="str">
            <v>TOOLING SALES GROUP OTHER COUNTRIES</v>
          </cell>
          <cell r="I2943" t="str">
            <v>R7050</v>
          </cell>
          <cell r="J2943" t="str">
            <v>RUB</v>
          </cell>
          <cell r="K2943" t="str">
            <v>X</v>
          </cell>
          <cell r="L2943"/>
          <cell r="M2943"/>
          <cell r="N2943" t="str">
            <v>X</v>
          </cell>
          <cell r="O2943">
            <v>0</v>
          </cell>
          <cell r="P2943">
            <v>0</v>
          </cell>
          <cell r="Q2943" t="str">
            <v>9101321205</v>
          </cell>
          <cell r="R2943">
            <v>0</v>
          </cell>
          <cell r="S2943" t="str">
            <v>X</v>
          </cell>
          <cell r="T2943" t="str">
            <v>036</v>
          </cell>
          <cell r="U2943" t="str">
            <v>ZP29</v>
          </cell>
          <cell r="V2943" t="e">
            <v>#N/A</v>
          </cell>
          <cell r="W2943"/>
          <cell r="X2943" t="e">
            <v>#N/A</v>
          </cell>
          <cell r="Y2943">
            <v>0</v>
          </cell>
          <cell r="Z2943">
            <v>0</v>
          </cell>
          <cell r="AA2943"/>
          <cell r="AB2943"/>
          <cell r="AC2943"/>
          <cell r="AD2943"/>
          <cell r="AE2943" t="str">
            <v>ARRU</v>
          </cell>
          <cell r="AF2943" t="str">
            <v>FI</v>
          </cell>
          <cell r="AG2943" t="str">
            <v>ВырОтПрОснГр</v>
          </cell>
          <cell r="AH2943" t="str">
            <v>Выручка от продажи оснастки-в группе</v>
          </cell>
        </row>
        <row r="2944">
          <cell r="A2944">
            <v>321305</v>
          </cell>
          <cell r="B2944">
            <v>1000</v>
          </cell>
          <cell r="C2944">
            <v>1035</v>
          </cell>
          <cell r="D2944" t="str">
            <v>PL</v>
          </cell>
          <cell r="E2944" t="str">
            <v>X</v>
          </cell>
          <cell r="F2944" t="str">
            <v/>
          </cell>
          <cell r="G2944" t="str">
            <v>PROTO SALES GROUP</v>
          </cell>
          <cell r="H2944" t="str">
            <v>PROTO SAMPLES SALES GROUP</v>
          </cell>
          <cell r="I2944" t="str">
            <v>R7050</v>
          </cell>
          <cell r="J2944" t="e">
            <v>#N/A</v>
          </cell>
          <cell r="K2944" t="e">
            <v>#N/A</v>
          </cell>
          <cell r="L2944"/>
          <cell r="M2944"/>
          <cell r="N2944" t="e">
            <v>#N/A</v>
          </cell>
          <cell r="O2944" t="e">
            <v>#N/A</v>
          </cell>
          <cell r="P2944" t="e">
            <v>#N/A</v>
          </cell>
          <cell r="Q2944" t="e">
            <v>#N/A</v>
          </cell>
          <cell r="R2944" t="e">
            <v>#N/A</v>
          </cell>
          <cell r="S2944" t="e">
            <v>#N/A</v>
          </cell>
          <cell r="T2944" t="e">
            <v>#N/A</v>
          </cell>
          <cell r="U2944" t="e">
            <v>#N/A</v>
          </cell>
          <cell r="V2944" t="e">
            <v>#N/A</v>
          </cell>
          <cell r="W2944"/>
          <cell r="X2944" t="e">
            <v>#N/A</v>
          </cell>
          <cell r="Y2944" t="e">
            <v>#N/A</v>
          </cell>
          <cell r="Z2944" t="e">
            <v>#N/A</v>
          </cell>
          <cell r="AA2944"/>
          <cell r="AB2944"/>
          <cell r="AC2944"/>
          <cell r="AD2944"/>
          <cell r="AE2944" t="str">
            <v>ARRU</v>
          </cell>
          <cell r="AF2944" t="str">
            <v>FI</v>
          </cell>
          <cell r="AG2944"/>
          <cell r="AH2944"/>
        </row>
        <row r="2945">
          <cell r="A2945">
            <v>321405</v>
          </cell>
          <cell r="B2945">
            <v>1000</v>
          </cell>
          <cell r="C2945">
            <v>1035</v>
          </cell>
          <cell r="D2945" t="str">
            <v>PL</v>
          </cell>
          <cell r="E2945" t="str">
            <v>X</v>
          </cell>
          <cell r="F2945" t="str">
            <v/>
          </cell>
          <cell r="G2945" t="str">
            <v>PROTO SALES GP EEC</v>
          </cell>
          <cell r="H2945" t="str">
            <v>PROTO SAMPLES SALES GROUP EEC</v>
          </cell>
          <cell r="I2945" t="str">
            <v>R7050</v>
          </cell>
          <cell r="J2945" t="e">
            <v>#N/A</v>
          </cell>
          <cell r="K2945" t="e">
            <v>#N/A</v>
          </cell>
          <cell r="L2945"/>
          <cell r="M2945"/>
          <cell r="N2945" t="e">
            <v>#N/A</v>
          </cell>
          <cell r="O2945" t="e">
            <v>#N/A</v>
          </cell>
          <cell r="P2945" t="e">
            <v>#N/A</v>
          </cell>
          <cell r="Q2945" t="e">
            <v>#N/A</v>
          </cell>
          <cell r="R2945" t="e">
            <v>#N/A</v>
          </cell>
          <cell r="S2945" t="e">
            <v>#N/A</v>
          </cell>
          <cell r="T2945" t="e">
            <v>#N/A</v>
          </cell>
          <cell r="U2945" t="e">
            <v>#N/A</v>
          </cell>
          <cell r="V2945" t="e">
            <v>#N/A</v>
          </cell>
          <cell r="W2945"/>
          <cell r="X2945" t="e">
            <v>#N/A</v>
          </cell>
          <cell r="Y2945" t="e">
            <v>#N/A</v>
          </cell>
          <cell r="Z2945" t="e">
            <v>#N/A</v>
          </cell>
          <cell r="AA2945"/>
          <cell r="AB2945"/>
          <cell r="AC2945"/>
          <cell r="AD2945"/>
          <cell r="AE2945" t="str">
            <v>ARRU</v>
          </cell>
          <cell r="AF2945" t="str">
            <v>FI</v>
          </cell>
          <cell r="AG2945"/>
          <cell r="AH2945"/>
        </row>
        <row r="2946">
          <cell r="A2946">
            <v>321505</v>
          </cell>
          <cell r="B2946">
            <v>1000</v>
          </cell>
          <cell r="C2946">
            <v>1035</v>
          </cell>
          <cell r="D2946" t="str">
            <v>PL</v>
          </cell>
          <cell r="E2946" t="str">
            <v>X</v>
          </cell>
          <cell r="F2946" t="str">
            <v/>
          </cell>
          <cell r="G2946" t="str">
            <v>PROTO SALES GP O. CO</v>
          </cell>
          <cell r="H2946" t="str">
            <v>PROTO SAMPLES SALES GROUP OTHER COUNTRIES</v>
          </cell>
          <cell r="I2946" t="str">
            <v>R7050</v>
          </cell>
          <cell r="J2946" t="str">
            <v>RUB</v>
          </cell>
          <cell r="K2946" t="str">
            <v>X</v>
          </cell>
          <cell r="L2946"/>
          <cell r="M2946"/>
          <cell r="N2946" t="str">
            <v>X</v>
          </cell>
          <cell r="O2946">
            <v>0</v>
          </cell>
          <cell r="P2946">
            <v>0</v>
          </cell>
          <cell r="Q2946" t="str">
            <v>9001321505</v>
          </cell>
          <cell r="R2946">
            <v>0</v>
          </cell>
          <cell r="S2946" t="str">
            <v>X</v>
          </cell>
          <cell r="T2946" t="str">
            <v>036</v>
          </cell>
          <cell r="U2946" t="str">
            <v>ZP29</v>
          </cell>
          <cell r="V2946" t="e">
            <v>#N/A</v>
          </cell>
          <cell r="W2946"/>
          <cell r="X2946" t="e">
            <v>#N/A</v>
          </cell>
          <cell r="Y2946">
            <v>0</v>
          </cell>
          <cell r="Z2946">
            <v>0</v>
          </cell>
          <cell r="AA2946"/>
          <cell r="AB2946"/>
          <cell r="AC2946"/>
          <cell r="AD2946"/>
          <cell r="AE2946" t="str">
            <v>ARRU</v>
          </cell>
          <cell r="AF2946" t="str">
            <v>FI</v>
          </cell>
          <cell r="AG2946" t="str">
            <v>ВырОтПрПрототипГр</v>
          </cell>
          <cell r="AH2946" t="str">
            <v>Выручка от продажи прототипов-в группе</v>
          </cell>
        </row>
        <row r="2947">
          <cell r="A2947">
            <v>321605</v>
          </cell>
          <cell r="B2947">
            <v>1000</v>
          </cell>
          <cell r="C2947">
            <v>1035</v>
          </cell>
          <cell r="D2947" t="str">
            <v>PL</v>
          </cell>
          <cell r="E2947" t="str">
            <v>X</v>
          </cell>
          <cell r="F2947" t="str">
            <v/>
          </cell>
          <cell r="G2947" t="str">
            <v>TOOL SERVICE GP</v>
          </cell>
          <cell r="H2947" t="str">
            <v>TOOLING SALES SERVICE GROUP</v>
          </cell>
          <cell r="I2947" t="str">
            <v>R7050</v>
          </cell>
          <cell r="J2947" t="e">
            <v>#N/A</v>
          </cell>
          <cell r="K2947" t="e">
            <v>#N/A</v>
          </cell>
          <cell r="L2947"/>
          <cell r="M2947"/>
          <cell r="N2947" t="e">
            <v>#N/A</v>
          </cell>
          <cell r="O2947" t="e">
            <v>#N/A</v>
          </cell>
          <cell r="P2947" t="e">
            <v>#N/A</v>
          </cell>
          <cell r="Q2947" t="e">
            <v>#N/A</v>
          </cell>
          <cell r="R2947" t="e">
            <v>#N/A</v>
          </cell>
          <cell r="S2947" t="e">
            <v>#N/A</v>
          </cell>
          <cell r="T2947" t="e">
            <v>#N/A</v>
          </cell>
          <cell r="U2947" t="e">
            <v>#N/A</v>
          </cell>
          <cell r="V2947" t="e">
            <v>#N/A</v>
          </cell>
          <cell r="W2947"/>
          <cell r="X2947" t="e">
            <v>#N/A</v>
          </cell>
          <cell r="Y2947" t="e">
            <v>#N/A</v>
          </cell>
          <cell r="Z2947" t="e">
            <v>#N/A</v>
          </cell>
          <cell r="AA2947"/>
          <cell r="AB2947"/>
          <cell r="AC2947"/>
          <cell r="AD2947"/>
          <cell r="AE2947" t="str">
            <v>ARRU</v>
          </cell>
          <cell r="AF2947" t="str">
            <v>FI</v>
          </cell>
          <cell r="AG2947"/>
          <cell r="AH2947"/>
        </row>
        <row r="2948">
          <cell r="A2948">
            <v>321705</v>
          </cell>
          <cell r="B2948">
            <v>1000</v>
          </cell>
          <cell r="C2948">
            <v>1035</v>
          </cell>
          <cell r="D2948" t="str">
            <v>PL</v>
          </cell>
          <cell r="E2948" t="str">
            <v>X</v>
          </cell>
          <cell r="F2948" t="str">
            <v/>
          </cell>
          <cell r="G2948" t="str">
            <v>TOOL SERVICE GP EEC</v>
          </cell>
          <cell r="H2948" t="str">
            <v>TOOLING SALES SERVICE GROUP EEC</v>
          </cell>
          <cell r="I2948" t="str">
            <v>R7050</v>
          </cell>
          <cell r="J2948" t="e">
            <v>#N/A</v>
          </cell>
          <cell r="K2948" t="e">
            <v>#N/A</v>
          </cell>
          <cell r="L2948"/>
          <cell r="M2948"/>
          <cell r="N2948" t="e">
            <v>#N/A</v>
          </cell>
          <cell r="O2948" t="e">
            <v>#N/A</v>
          </cell>
          <cell r="P2948" t="e">
            <v>#N/A</v>
          </cell>
          <cell r="Q2948" t="e">
            <v>#N/A</v>
          </cell>
          <cell r="R2948" t="e">
            <v>#N/A</v>
          </cell>
          <cell r="S2948" t="e">
            <v>#N/A</v>
          </cell>
          <cell r="T2948" t="e">
            <v>#N/A</v>
          </cell>
          <cell r="U2948" t="e">
            <v>#N/A</v>
          </cell>
          <cell r="V2948" t="e">
            <v>#N/A</v>
          </cell>
          <cell r="W2948"/>
          <cell r="X2948" t="e">
            <v>#N/A</v>
          </cell>
          <cell r="Y2948" t="e">
            <v>#N/A</v>
          </cell>
          <cell r="Z2948" t="e">
            <v>#N/A</v>
          </cell>
          <cell r="AA2948"/>
          <cell r="AB2948"/>
          <cell r="AC2948"/>
          <cell r="AD2948"/>
          <cell r="AE2948" t="str">
            <v>ARRU</v>
          </cell>
          <cell r="AF2948" t="str">
            <v>FI</v>
          </cell>
          <cell r="AG2948"/>
          <cell r="AH2948"/>
        </row>
        <row r="2949">
          <cell r="A2949">
            <v>321805</v>
          </cell>
          <cell r="B2949">
            <v>1000</v>
          </cell>
          <cell r="C2949">
            <v>1035</v>
          </cell>
          <cell r="D2949" t="str">
            <v>PL</v>
          </cell>
          <cell r="E2949" t="str">
            <v>X</v>
          </cell>
          <cell r="F2949" t="str">
            <v/>
          </cell>
          <cell r="G2949" t="str">
            <v>TOOL SERVICE GP O.C.</v>
          </cell>
          <cell r="H2949" t="str">
            <v>TOOLING SALES SERVICE GROUP OTHER COUNTRIES</v>
          </cell>
          <cell r="I2949" t="str">
            <v>R7050</v>
          </cell>
          <cell r="J2949" t="e">
            <v>#N/A</v>
          </cell>
          <cell r="K2949" t="e">
            <v>#N/A</v>
          </cell>
          <cell r="L2949"/>
          <cell r="M2949"/>
          <cell r="N2949" t="e">
            <v>#N/A</v>
          </cell>
          <cell r="O2949" t="e">
            <v>#N/A</v>
          </cell>
          <cell r="P2949" t="e">
            <v>#N/A</v>
          </cell>
          <cell r="Q2949" t="e">
            <v>#N/A</v>
          </cell>
          <cell r="R2949" t="e">
            <v>#N/A</v>
          </cell>
          <cell r="S2949" t="e">
            <v>#N/A</v>
          </cell>
          <cell r="T2949" t="e">
            <v>#N/A</v>
          </cell>
          <cell r="U2949" t="e">
            <v>#N/A</v>
          </cell>
          <cell r="V2949" t="e">
            <v>#N/A</v>
          </cell>
          <cell r="W2949"/>
          <cell r="X2949" t="e">
            <v>#N/A</v>
          </cell>
          <cell r="Y2949" t="e">
            <v>#N/A</v>
          </cell>
          <cell r="Z2949" t="e">
            <v>#N/A</v>
          </cell>
          <cell r="AA2949"/>
          <cell r="AB2949"/>
          <cell r="AC2949"/>
          <cell r="AD2949"/>
          <cell r="AE2949" t="str">
            <v>ARRU</v>
          </cell>
          <cell r="AF2949" t="str">
            <v>FI</v>
          </cell>
          <cell r="AG2949"/>
          <cell r="AH2949"/>
        </row>
        <row r="2950">
          <cell r="A2950">
            <v>322000</v>
          </cell>
          <cell r="B2950">
            <v>1000</v>
          </cell>
          <cell r="C2950">
            <v>1035</v>
          </cell>
          <cell r="D2950" t="str">
            <v>PL</v>
          </cell>
          <cell r="E2950" t="str">
            <v>X</v>
          </cell>
          <cell r="F2950" t="str">
            <v/>
          </cell>
          <cell r="G2950" t="str">
            <v>REVENUE &gt; ASSET COST</v>
          </cell>
          <cell r="H2950" t="str">
            <v>REVENUE &gt; ASSET COST</v>
          </cell>
          <cell r="I2950" t="str">
            <v>R7050</v>
          </cell>
          <cell r="J2950" t="e">
            <v>#N/A</v>
          </cell>
          <cell r="K2950" t="e">
            <v>#N/A</v>
          </cell>
          <cell r="L2950"/>
          <cell r="M2950"/>
          <cell r="N2950" t="e">
            <v>#N/A</v>
          </cell>
          <cell r="O2950" t="e">
            <v>#N/A</v>
          </cell>
          <cell r="P2950" t="e">
            <v>#N/A</v>
          </cell>
          <cell r="Q2950" t="e">
            <v>#N/A</v>
          </cell>
          <cell r="R2950" t="e">
            <v>#N/A</v>
          </cell>
          <cell r="S2950" t="e">
            <v>#N/A</v>
          </cell>
          <cell r="T2950" t="e">
            <v>#N/A</v>
          </cell>
          <cell r="U2950" t="e">
            <v>#N/A</v>
          </cell>
          <cell r="V2950">
            <v>0</v>
          </cell>
          <cell r="W2950"/>
          <cell r="X2950">
            <v>0</v>
          </cell>
          <cell r="Y2950" t="e">
            <v>#N/A</v>
          </cell>
          <cell r="Z2950" t="e">
            <v>#N/A</v>
          </cell>
          <cell r="AA2950"/>
          <cell r="AB2950"/>
          <cell r="AC2950"/>
          <cell r="AD2950"/>
          <cell r="AE2950" t="str">
            <v>ARRU</v>
          </cell>
          <cell r="AF2950" t="str">
            <v>FI</v>
          </cell>
          <cell r="AG2950"/>
          <cell r="AH2950"/>
        </row>
        <row r="2951">
          <cell r="A2951">
            <v>329000</v>
          </cell>
          <cell r="B2951">
            <v>1000</v>
          </cell>
          <cell r="C2951">
            <v>1035</v>
          </cell>
          <cell r="D2951" t="str">
            <v>PL</v>
          </cell>
          <cell r="E2951" t="str">
            <v>X</v>
          </cell>
          <cell r="F2951" t="str">
            <v/>
          </cell>
          <cell r="G2951" t="str">
            <v>TOOL SALES TP. MANUA</v>
          </cell>
          <cell r="H2951" t="str">
            <v>TOOLING SALES THIRD PARTY MANUAL</v>
          </cell>
          <cell r="I2951" t="str">
            <v>R7050</v>
          </cell>
          <cell r="J2951" t="e">
            <v>#N/A</v>
          </cell>
          <cell r="K2951" t="e">
            <v>#N/A</v>
          </cell>
          <cell r="L2951"/>
          <cell r="M2951"/>
          <cell r="N2951" t="e">
            <v>#N/A</v>
          </cell>
          <cell r="O2951" t="e">
            <v>#N/A</v>
          </cell>
          <cell r="P2951" t="e">
            <v>#N/A</v>
          </cell>
          <cell r="Q2951" t="e">
            <v>#N/A</v>
          </cell>
          <cell r="R2951" t="e">
            <v>#N/A</v>
          </cell>
          <cell r="S2951" t="e">
            <v>#N/A</v>
          </cell>
          <cell r="T2951" t="e">
            <v>#N/A</v>
          </cell>
          <cell r="U2951" t="e">
            <v>#N/A</v>
          </cell>
          <cell r="V2951" t="e">
            <v>#N/A</v>
          </cell>
          <cell r="W2951"/>
          <cell r="X2951" t="e">
            <v>#N/A</v>
          </cell>
          <cell r="Y2951" t="e">
            <v>#N/A</v>
          </cell>
          <cell r="Z2951" t="e">
            <v>#N/A</v>
          </cell>
          <cell r="AA2951"/>
          <cell r="AB2951"/>
          <cell r="AC2951"/>
          <cell r="AD2951"/>
          <cell r="AE2951" t="str">
            <v>ARRU</v>
          </cell>
          <cell r="AF2951" t="str">
            <v>FI</v>
          </cell>
          <cell r="AG2951"/>
          <cell r="AH2951"/>
        </row>
        <row r="2952">
          <cell r="A2952">
            <v>330000</v>
          </cell>
          <cell r="B2952">
            <v>1000</v>
          </cell>
          <cell r="C2952">
            <v>1035</v>
          </cell>
          <cell r="D2952" t="str">
            <v>PL</v>
          </cell>
          <cell r="E2952" t="str">
            <v>X</v>
          </cell>
          <cell r="F2952" t="str">
            <v/>
          </cell>
          <cell r="G2952" t="str">
            <v>SERV. TP.</v>
          </cell>
          <cell r="H2952" t="str">
            <v>SERVICE THIRD PARTY</v>
          </cell>
          <cell r="I2952" t="str">
            <v>R7060</v>
          </cell>
          <cell r="J2952" t="str">
            <v>RUB</v>
          </cell>
          <cell r="K2952" t="str">
            <v>X</v>
          </cell>
          <cell r="L2952"/>
          <cell r="M2952"/>
          <cell r="N2952" t="str">
            <v>X</v>
          </cell>
          <cell r="O2952">
            <v>0</v>
          </cell>
          <cell r="P2952">
            <v>0</v>
          </cell>
          <cell r="Q2952" t="str">
            <v>9101330000</v>
          </cell>
          <cell r="R2952">
            <v>0</v>
          </cell>
          <cell r="S2952" t="str">
            <v>X</v>
          </cell>
          <cell r="T2952" t="str">
            <v>003</v>
          </cell>
          <cell r="U2952" t="str">
            <v>ZD29</v>
          </cell>
          <cell r="V2952" t="e">
            <v>#N/A</v>
          </cell>
          <cell r="W2952"/>
          <cell r="X2952" t="e">
            <v>#N/A</v>
          </cell>
          <cell r="Y2952">
            <v>0</v>
          </cell>
          <cell r="Z2952">
            <v>0</v>
          </cell>
          <cell r="AA2952"/>
          <cell r="AB2952"/>
          <cell r="AC2952"/>
          <cell r="AD2952"/>
          <cell r="AE2952" t="str">
            <v>ARRU</v>
          </cell>
          <cell r="AF2952" t="str">
            <v>FI</v>
          </cell>
          <cell r="AG2952" t="str">
            <v>ВырОтПр услуг</v>
          </cell>
          <cell r="AH2952" t="str">
            <v>Выручка от продажи услуг</v>
          </cell>
        </row>
        <row r="2953">
          <cell r="A2953">
            <v>330022</v>
          </cell>
          <cell r="B2953">
            <v>1000</v>
          </cell>
          <cell r="C2953">
            <v>1035</v>
          </cell>
          <cell r="D2953" t="str">
            <v>PL</v>
          </cell>
          <cell r="E2953" t="str">
            <v>X</v>
          </cell>
          <cell r="F2953" t="str">
            <v/>
          </cell>
          <cell r="G2953" t="str">
            <v>SERVICE 3D PARTY PIS</v>
          </cell>
          <cell r="H2953" t="str">
            <v>SERVICE THIRD PARTY PIS</v>
          </cell>
          <cell r="I2953" t="str">
            <v>R7050</v>
          </cell>
          <cell r="J2953" t="e">
            <v>#N/A</v>
          </cell>
          <cell r="K2953" t="e">
            <v>#N/A</v>
          </cell>
          <cell r="L2953"/>
          <cell r="M2953"/>
          <cell r="N2953" t="e">
            <v>#N/A</v>
          </cell>
          <cell r="O2953" t="e">
            <v>#N/A</v>
          </cell>
          <cell r="P2953" t="e">
            <v>#N/A</v>
          </cell>
          <cell r="Q2953" t="e">
            <v>#N/A</v>
          </cell>
          <cell r="R2953" t="e">
            <v>#N/A</v>
          </cell>
          <cell r="S2953" t="e">
            <v>#N/A</v>
          </cell>
          <cell r="T2953" t="e">
            <v>#N/A</v>
          </cell>
          <cell r="U2953" t="e">
            <v>#N/A</v>
          </cell>
          <cell r="V2953">
            <v>0</v>
          </cell>
          <cell r="W2953"/>
          <cell r="X2953">
            <v>0</v>
          </cell>
          <cell r="Y2953" t="e">
            <v>#N/A</v>
          </cell>
          <cell r="Z2953" t="e">
            <v>#N/A</v>
          </cell>
          <cell r="AA2953"/>
          <cell r="AB2953"/>
          <cell r="AC2953"/>
          <cell r="AD2953"/>
          <cell r="AE2953" t="str">
            <v>ARRU</v>
          </cell>
          <cell r="AF2953" t="str">
            <v>FI</v>
          </cell>
          <cell r="AG2953"/>
          <cell r="AH2953"/>
        </row>
        <row r="2954">
          <cell r="A2954">
            <v>330023</v>
          </cell>
          <cell r="B2954">
            <v>1000</v>
          </cell>
          <cell r="C2954">
            <v>1035</v>
          </cell>
          <cell r="D2954" t="str">
            <v>PL</v>
          </cell>
          <cell r="E2954" t="str">
            <v>X</v>
          </cell>
          <cell r="F2954" t="str">
            <v/>
          </cell>
          <cell r="G2954" t="str">
            <v>SERVICE 3D PARTY COF</v>
          </cell>
          <cell r="H2954" t="str">
            <v>SERVICE THIRD PARTY COFINS</v>
          </cell>
          <cell r="I2954" t="str">
            <v>R7050</v>
          </cell>
          <cell r="J2954" t="e">
            <v>#N/A</v>
          </cell>
          <cell r="K2954" t="e">
            <v>#N/A</v>
          </cell>
          <cell r="L2954"/>
          <cell r="M2954"/>
          <cell r="N2954" t="e">
            <v>#N/A</v>
          </cell>
          <cell r="O2954" t="e">
            <v>#N/A</v>
          </cell>
          <cell r="P2954" t="e">
            <v>#N/A</v>
          </cell>
          <cell r="Q2954" t="e">
            <v>#N/A</v>
          </cell>
          <cell r="R2954" t="e">
            <v>#N/A</v>
          </cell>
          <cell r="S2954" t="e">
            <v>#N/A</v>
          </cell>
          <cell r="T2954" t="e">
            <v>#N/A</v>
          </cell>
          <cell r="U2954" t="e">
            <v>#N/A</v>
          </cell>
          <cell r="V2954" t="e">
            <v>#N/A</v>
          </cell>
          <cell r="W2954"/>
          <cell r="X2954" t="e">
            <v>#N/A</v>
          </cell>
          <cell r="Y2954" t="e">
            <v>#N/A</v>
          </cell>
          <cell r="Z2954" t="e">
            <v>#N/A</v>
          </cell>
          <cell r="AA2954"/>
          <cell r="AB2954"/>
          <cell r="AC2954"/>
          <cell r="AD2954"/>
          <cell r="AE2954" t="str">
            <v>ARRU</v>
          </cell>
          <cell r="AF2954" t="str">
            <v>FI</v>
          </cell>
          <cell r="AG2954"/>
          <cell r="AH2954"/>
        </row>
        <row r="2955">
          <cell r="A2955">
            <v>330024</v>
          </cell>
          <cell r="B2955">
            <v>1000</v>
          </cell>
          <cell r="C2955">
            <v>1035</v>
          </cell>
          <cell r="D2955" t="str">
            <v>PL</v>
          </cell>
          <cell r="E2955" t="str">
            <v>X</v>
          </cell>
          <cell r="F2955" t="str">
            <v/>
          </cell>
          <cell r="G2955" t="str">
            <v>SERVICE 3D PARTY ISS</v>
          </cell>
          <cell r="H2955" t="str">
            <v>SERVICE THIRD PARTY ISS</v>
          </cell>
          <cell r="I2955" t="str">
            <v>R7050</v>
          </cell>
          <cell r="J2955" t="e">
            <v>#N/A</v>
          </cell>
          <cell r="K2955" t="e">
            <v>#N/A</v>
          </cell>
          <cell r="L2955"/>
          <cell r="M2955"/>
          <cell r="N2955" t="e">
            <v>#N/A</v>
          </cell>
          <cell r="O2955" t="e">
            <v>#N/A</v>
          </cell>
          <cell r="P2955" t="e">
            <v>#N/A</v>
          </cell>
          <cell r="Q2955" t="e">
            <v>#N/A</v>
          </cell>
          <cell r="R2955" t="e">
            <v>#N/A</v>
          </cell>
          <cell r="S2955" t="e">
            <v>#N/A</v>
          </cell>
          <cell r="T2955" t="e">
            <v>#N/A</v>
          </cell>
          <cell r="U2955" t="e">
            <v>#N/A</v>
          </cell>
          <cell r="V2955" t="e">
            <v>#N/A</v>
          </cell>
          <cell r="W2955"/>
          <cell r="X2955" t="e">
            <v>#N/A</v>
          </cell>
          <cell r="Y2955" t="e">
            <v>#N/A</v>
          </cell>
          <cell r="Z2955" t="e">
            <v>#N/A</v>
          </cell>
          <cell r="AA2955"/>
          <cell r="AB2955"/>
          <cell r="AC2955"/>
          <cell r="AD2955"/>
          <cell r="AE2955" t="str">
            <v>ARRU</v>
          </cell>
          <cell r="AF2955" t="str">
            <v>FI</v>
          </cell>
          <cell r="AG2955"/>
          <cell r="AH2955"/>
        </row>
        <row r="2956">
          <cell r="A2956">
            <v>330100</v>
          </cell>
          <cell r="B2956">
            <v>1000</v>
          </cell>
          <cell r="C2956">
            <v>1035</v>
          </cell>
          <cell r="D2956" t="str">
            <v>PL</v>
          </cell>
          <cell r="E2956" t="str">
            <v>X</v>
          </cell>
          <cell r="F2956" t="str">
            <v/>
          </cell>
          <cell r="G2956" t="str">
            <v>SERV. TP. EEC</v>
          </cell>
          <cell r="H2956" t="str">
            <v>SERVICE THIRD PARTY EEC</v>
          </cell>
          <cell r="I2956" t="str">
            <v>R7060</v>
          </cell>
          <cell r="J2956" t="e">
            <v>#N/A</v>
          </cell>
          <cell r="K2956" t="e">
            <v>#N/A</v>
          </cell>
          <cell r="L2956"/>
          <cell r="M2956"/>
          <cell r="N2956" t="e">
            <v>#N/A</v>
          </cell>
          <cell r="O2956" t="e">
            <v>#N/A</v>
          </cell>
          <cell r="P2956" t="e">
            <v>#N/A</v>
          </cell>
          <cell r="Q2956" t="e">
            <v>#N/A</v>
          </cell>
          <cell r="R2956" t="e">
            <v>#N/A</v>
          </cell>
          <cell r="S2956" t="e">
            <v>#N/A</v>
          </cell>
          <cell r="T2956" t="e">
            <v>#N/A</v>
          </cell>
          <cell r="U2956" t="e">
            <v>#N/A</v>
          </cell>
          <cell r="V2956" t="e">
            <v>#N/A</v>
          </cell>
          <cell r="W2956"/>
          <cell r="X2956" t="e">
            <v>#N/A</v>
          </cell>
          <cell r="Y2956" t="e">
            <v>#N/A</v>
          </cell>
          <cell r="Z2956" t="e">
            <v>#N/A</v>
          </cell>
          <cell r="AA2956"/>
          <cell r="AB2956"/>
          <cell r="AC2956"/>
          <cell r="AD2956"/>
          <cell r="AE2956" t="str">
            <v>ARRU</v>
          </cell>
          <cell r="AF2956" t="str">
            <v>FI</v>
          </cell>
          <cell r="AG2956"/>
          <cell r="AH2956"/>
        </row>
        <row r="2957">
          <cell r="A2957">
            <v>330200</v>
          </cell>
          <cell r="B2957">
            <v>1000</v>
          </cell>
          <cell r="C2957">
            <v>1035</v>
          </cell>
          <cell r="D2957" t="str">
            <v>PL</v>
          </cell>
          <cell r="E2957" t="str">
            <v>X</v>
          </cell>
          <cell r="F2957" t="str">
            <v/>
          </cell>
          <cell r="G2957" t="str">
            <v>SERV. TP. O. COUNTR.</v>
          </cell>
          <cell r="H2957" t="str">
            <v>SERVICE THIRD PARTY OTHERS COUNTRIES</v>
          </cell>
          <cell r="I2957" t="str">
            <v>R7060</v>
          </cell>
          <cell r="J2957" t="str">
            <v>RUB</v>
          </cell>
          <cell r="K2957" t="str">
            <v>X</v>
          </cell>
          <cell r="L2957"/>
          <cell r="M2957"/>
          <cell r="N2957" t="str">
            <v>X</v>
          </cell>
          <cell r="O2957">
            <v>0</v>
          </cell>
          <cell r="P2957">
            <v>0</v>
          </cell>
          <cell r="Q2957" t="str">
            <v>9101330200</v>
          </cell>
          <cell r="R2957">
            <v>0</v>
          </cell>
          <cell r="S2957" t="str">
            <v>X</v>
          </cell>
          <cell r="T2957" t="str">
            <v>003</v>
          </cell>
          <cell r="U2957" t="str">
            <v>ZU04</v>
          </cell>
          <cell r="V2957" t="e">
            <v>#N/A</v>
          </cell>
          <cell r="W2957"/>
          <cell r="X2957" t="e">
            <v>#N/A</v>
          </cell>
          <cell r="Y2957">
            <v>0</v>
          </cell>
          <cell r="Z2957">
            <v>0</v>
          </cell>
          <cell r="AA2957"/>
          <cell r="AB2957"/>
          <cell r="AC2957"/>
          <cell r="AD2957"/>
          <cell r="AE2957" t="str">
            <v>ARRU</v>
          </cell>
          <cell r="AF2957" t="str">
            <v>FI</v>
          </cell>
          <cell r="AG2957" t="str">
            <v>ВырОтПрУслЭксп</v>
          </cell>
          <cell r="AH2957" t="str">
            <v>Выручка от продажи услуг-экспорт</v>
          </cell>
        </row>
        <row r="2958">
          <cell r="A2958">
            <v>331005</v>
          </cell>
          <cell r="B2958">
            <v>1000</v>
          </cell>
          <cell r="C2958">
            <v>1035</v>
          </cell>
          <cell r="D2958" t="str">
            <v>PL</v>
          </cell>
          <cell r="E2958" t="str">
            <v>X</v>
          </cell>
          <cell r="F2958" t="str">
            <v/>
          </cell>
          <cell r="G2958" t="str">
            <v>SERV. SALES GP</v>
          </cell>
          <cell r="H2958" t="str">
            <v>SERVICE SALES GROUP</v>
          </cell>
          <cell r="I2958" t="str">
            <v>R7060</v>
          </cell>
          <cell r="J2958" t="e">
            <v>#N/A</v>
          </cell>
          <cell r="K2958" t="e">
            <v>#N/A</v>
          </cell>
          <cell r="L2958"/>
          <cell r="M2958"/>
          <cell r="N2958" t="e">
            <v>#N/A</v>
          </cell>
          <cell r="O2958" t="e">
            <v>#N/A</v>
          </cell>
          <cell r="P2958" t="e">
            <v>#N/A</v>
          </cell>
          <cell r="Q2958" t="e">
            <v>#N/A</v>
          </cell>
          <cell r="R2958" t="e">
            <v>#N/A</v>
          </cell>
          <cell r="S2958" t="e">
            <v>#N/A</v>
          </cell>
          <cell r="T2958" t="e">
            <v>#N/A</v>
          </cell>
          <cell r="U2958" t="e">
            <v>#N/A</v>
          </cell>
          <cell r="V2958" t="e">
            <v>#N/A</v>
          </cell>
          <cell r="W2958"/>
          <cell r="X2958" t="e">
            <v>#N/A</v>
          </cell>
          <cell r="Y2958" t="e">
            <v>#N/A</v>
          </cell>
          <cell r="Z2958" t="e">
            <v>#N/A</v>
          </cell>
          <cell r="AA2958"/>
          <cell r="AB2958"/>
          <cell r="AC2958"/>
          <cell r="AD2958"/>
          <cell r="AE2958" t="str">
            <v>ARRU</v>
          </cell>
          <cell r="AF2958" t="str">
            <v>FI</v>
          </cell>
          <cell r="AG2958"/>
          <cell r="AH2958"/>
        </row>
        <row r="2959">
          <cell r="A2959">
            <v>331105</v>
          </cell>
          <cell r="B2959">
            <v>1000</v>
          </cell>
          <cell r="C2959">
            <v>1035</v>
          </cell>
          <cell r="D2959" t="str">
            <v>PL</v>
          </cell>
          <cell r="E2959" t="str">
            <v>X</v>
          </cell>
          <cell r="F2959" t="str">
            <v/>
          </cell>
          <cell r="G2959" t="str">
            <v>SERV. SALES GP EEC</v>
          </cell>
          <cell r="H2959" t="str">
            <v>SERVICE SALES GROUP EEC</v>
          </cell>
          <cell r="I2959" t="str">
            <v>R7060</v>
          </cell>
          <cell r="J2959" t="e">
            <v>#N/A</v>
          </cell>
          <cell r="K2959" t="e">
            <v>#N/A</v>
          </cell>
          <cell r="L2959"/>
          <cell r="M2959"/>
          <cell r="N2959" t="e">
            <v>#N/A</v>
          </cell>
          <cell r="O2959" t="e">
            <v>#N/A</v>
          </cell>
          <cell r="P2959" t="e">
            <v>#N/A</v>
          </cell>
          <cell r="Q2959" t="e">
            <v>#N/A</v>
          </cell>
          <cell r="R2959" t="e">
            <v>#N/A</v>
          </cell>
          <cell r="S2959" t="e">
            <v>#N/A</v>
          </cell>
          <cell r="T2959" t="e">
            <v>#N/A</v>
          </cell>
          <cell r="U2959" t="e">
            <v>#N/A</v>
          </cell>
          <cell r="V2959">
            <v>0</v>
          </cell>
          <cell r="W2959"/>
          <cell r="X2959">
            <v>0</v>
          </cell>
          <cell r="Y2959" t="e">
            <v>#N/A</v>
          </cell>
          <cell r="Z2959" t="e">
            <v>#N/A</v>
          </cell>
          <cell r="AA2959"/>
          <cell r="AB2959"/>
          <cell r="AC2959"/>
          <cell r="AD2959"/>
          <cell r="AE2959" t="str">
            <v>ARRU</v>
          </cell>
          <cell r="AF2959" t="str">
            <v>FI</v>
          </cell>
          <cell r="AG2959"/>
          <cell r="AH2959"/>
        </row>
        <row r="2960">
          <cell r="A2960">
            <v>331205</v>
          </cell>
          <cell r="B2960">
            <v>1000</v>
          </cell>
          <cell r="C2960">
            <v>1035</v>
          </cell>
          <cell r="D2960" t="str">
            <v>PL</v>
          </cell>
          <cell r="E2960" t="str">
            <v>X</v>
          </cell>
          <cell r="F2960" t="str">
            <v/>
          </cell>
          <cell r="G2960" t="str">
            <v>SERV. SALES GP O. C.</v>
          </cell>
          <cell r="H2960" t="str">
            <v>SERVICE SALES GROUP OTHERS COUNTRIES</v>
          </cell>
          <cell r="I2960" t="str">
            <v>R7060</v>
          </cell>
          <cell r="J2960" t="str">
            <v>RUB</v>
          </cell>
          <cell r="K2960" t="str">
            <v>X</v>
          </cell>
          <cell r="L2960"/>
          <cell r="M2960"/>
          <cell r="N2960" t="str">
            <v>X</v>
          </cell>
          <cell r="O2960">
            <v>0</v>
          </cell>
          <cell r="P2960">
            <v>0</v>
          </cell>
          <cell r="Q2960" t="str">
            <v>9101331205</v>
          </cell>
          <cell r="R2960">
            <v>0</v>
          </cell>
          <cell r="S2960" t="str">
            <v>X</v>
          </cell>
          <cell r="T2960" t="str">
            <v>003</v>
          </cell>
          <cell r="U2960" t="str">
            <v>ZD29</v>
          </cell>
          <cell r="V2960" t="e">
            <v>#N/A</v>
          </cell>
          <cell r="W2960"/>
          <cell r="X2960" t="e">
            <v>#N/A</v>
          </cell>
          <cell r="Y2960">
            <v>0</v>
          </cell>
          <cell r="Z2960">
            <v>0</v>
          </cell>
          <cell r="AA2960"/>
          <cell r="AB2960"/>
          <cell r="AC2960"/>
          <cell r="AD2960"/>
          <cell r="AE2960" t="str">
            <v>ARRU</v>
          </cell>
          <cell r="AF2960" t="str">
            <v>FI</v>
          </cell>
          <cell r="AG2960" t="str">
            <v>ВырОтПрУслГр</v>
          </cell>
          <cell r="AH2960" t="str">
            <v>Выручка от продажи услуг-в группе</v>
          </cell>
        </row>
        <row r="2961">
          <cell r="A2961">
            <v>332000</v>
          </cell>
          <cell r="B2961">
            <v>1000</v>
          </cell>
          <cell r="C2961">
            <v>1035</v>
          </cell>
          <cell r="D2961" t="str">
            <v>PL</v>
          </cell>
          <cell r="E2961" t="str">
            <v>X</v>
          </cell>
          <cell r="F2961" t="str">
            <v/>
          </cell>
          <cell r="G2961" t="str">
            <v>SUB-CONTRACTING T/P</v>
          </cell>
          <cell r="H2961" t="str">
            <v>SUB-CONTRACTING THIRD PARTY</v>
          </cell>
          <cell r="I2961" t="str">
            <v>R7040</v>
          </cell>
          <cell r="J2961" t="e">
            <v>#N/A</v>
          </cell>
          <cell r="K2961" t="e">
            <v>#N/A</v>
          </cell>
          <cell r="L2961"/>
          <cell r="M2961"/>
          <cell r="N2961" t="e">
            <v>#N/A</v>
          </cell>
          <cell r="O2961" t="e">
            <v>#N/A</v>
          </cell>
          <cell r="P2961" t="e">
            <v>#N/A</v>
          </cell>
          <cell r="Q2961" t="e">
            <v>#N/A</v>
          </cell>
          <cell r="R2961" t="e">
            <v>#N/A</v>
          </cell>
          <cell r="S2961" t="e">
            <v>#N/A</v>
          </cell>
          <cell r="T2961" t="e">
            <v>#N/A</v>
          </cell>
          <cell r="U2961" t="e">
            <v>#N/A</v>
          </cell>
          <cell r="V2961" t="e">
            <v>#N/A</v>
          </cell>
          <cell r="W2961"/>
          <cell r="X2961" t="e">
            <v>#N/A</v>
          </cell>
          <cell r="Y2961" t="e">
            <v>#N/A</v>
          </cell>
          <cell r="Z2961" t="e">
            <v>#N/A</v>
          </cell>
          <cell r="AA2961"/>
          <cell r="AB2961"/>
          <cell r="AC2961"/>
          <cell r="AD2961"/>
          <cell r="AE2961" t="str">
            <v>ARRU</v>
          </cell>
          <cell r="AF2961" t="str">
            <v>FI</v>
          </cell>
          <cell r="AG2961"/>
          <cell r="AH2961"/>
        </row>
        <row r="2962">
          <cell r="A2962">
            <v>332100</v>
          </cell>
          <cell r="B2962">
            <v>1000</v>
          </cell>
          <cell r="C2962">
            <v>1035</v>
          </cell>
          <cell r="D2962" t="str">
            <v>PL</v>
          </cell>
          <cell r="E2962" t="str">
            <v>X</v>
          </cell>
          <cell r="F2962" t="str">
            <v/>
          </cell>
          <cell r="G2962" t="str">
            <v>SUB-C T/P EEC</v>
          </cell>
          <cell r="H2962" t="str">
            <v>SUB-CONTRACTING THIRD PARTY EEC</v>
          </cell>
          <cell r="I2962" t="str">
            <v>R7040</v>
          </cell>
          <cell r="J2962" t="e">
            <v>#N/A</v>
          </cell>
          <cell r="K2962" t="e">
            <v>#N/A</v>
          </cell>
          <cell r="L2962"/>
          <cell r="M2962"/>
          <cell r="N2962" t="e">
            <v>#N/A</v>
          </cell>
          <cell r="O2962" t="e">
            <v>#N/A</v>
          </cell>
          <cell r="P2962" t="e">
            <v>#N/A</v>
          </cell>
          <cell r="Q2962" t="e">
            <v>#N/A</v>
          </cell>
          <cell r="R2962" t="e">
            <v>#N/A</v>
          </cell>
          <cell r="S2962" t="e">
            <v>#N/A</v>
          </cell>
          <cell r="T2962" t="e">
            <v>#N/A</v>
          </cell>
          <cell r="U2962" t="e">
            <v>#N/A</v>
          </cell>
          <cell r="V2962" t="e">
            <v>#N/A</v>
          </cell>
          <cell r="W2962"/>
          <cell r="X2962" t="e">
            <v>#N/A</v>
          </cell>
          <cell r="Y2962" t="e">
            <v>#N/A</v>
          </cell>
          <cell r="Z2962" t="e">
            <v>#N/A</v>
          </cell>
          <cell r="AA2962"/>
          <cell r="AB2962"/>
          <cell r="AC2962"/>
          <cell r="AD2962"/>
          <cell r="AE2962" t="str">
            <v>ARRU</v>
          </cell>
          <cell r="AF2962" t="str">
            <v>FI</v>
          </cell>
          <cell r="AG2962"/>
          <cell r="AH2962"/>
        </row>
        <row r="2963">
          <cell r="A2963">
            <v>332200</v>
          </cell>
          <cell r="B2963">
            <v>1000</v>
          </cell>
          <cell r="C2963">
            <v>1035</v>
          </cell>
          <cell r="D2963" t="str">
            <v>PL</v>
          </cell>
          <cell r="E2963" t="str">
            <v>X</v>
          </cell>
          <cell r="F2963" t="str">
            <v/>
          </cell>
          <cell r="G2963" t="str">
            <v>SUB-C T/P OTHERS CTY</v>
          </cell>
          <cell r="H2963" t="str">
            <v>SUB-CONTRACTING THIRD PARTY OTHERS COUNTRIES</v>
          </cell>
          <cell r="I2963" t="str">
            <v>R7040</v>
          </cell>
          <cell r="J2963" t="e">
            <v>#N/A</v>
          </cell>
          <cell r="K2963" t="e">
            <v>#N/A</v>
          </cell>
          <cell r="L2963"/>
          <cell r="M2963"/>
          <cell r="N2963" t="e">
            <v>#N/A</v>
          </cell>
          <cell r="O2963" t="e">
            <v>#N/A</v>
          </cell>
          <cell r="P2963" t="e">
            <v>#N/A</v>
          </cell>
          <cell r="Q2963" t="e">
            <v>#N/A</v>
          </cell>
          <cell r="R2963" t="e">
            <v>#N/A</v>
          </cell>
          <cell r="S2963" t="e">
            <v>#N/A</v>
          </cell>
          <cell r="T2963" t="e">
            <v>#N/A</v>
          </cell>
          <cell r="U2963" t="e">
            <v>#N/A</v>
          </cell>
          <cell r="V2963" t="e">
            <v>#N/A</v>
          </cell>
          <cell r="W2963"/>
          <cell r="X2963" t="e">
            <v>#N/A</v>
          </cell>
          <cell r="Y2963" t="e">
            <v>#N/A</v>
          </cell>
          <cell r="Z2963" t="e">
            <v>#N/A</v>
          </cell>
          <cell r="AA2963"/>
          <cell r="AB2963"/>
          <cell r="AC2963"/>
          <cell r="AD2963"/>
          <cell r="AE2963" t="str">
            <v>ARRU</v>
          </cell>
          <cell r="AF2963" t="str">
            <v>FI</v>
          </cell>
          <cell r="AG2963"/>
          <cell r="AH2963"/>
        </row>
        <row r="2964">
          <cell r="A2964">
            <v>333005</v>
          </cell>
          <cell r="B2964">
            <v>1000</v>
          </cell>
          <cell r="C2964">
            <v>1035</v>
          </cell>
          <cell r="D2964" t="str">
            <v>PL</v>
          </cell>
          <cell r="E2964" t="str">
            <v>X</v>
          </cell>
          <cell r="F2964" t="str">
            <v/>
          </cell>
          <cell r="G2964" t="str">
            <v>SUB-CONTRACTING GP</v>
          </cell>
          <cell r="H2964" t="str">
            <v>SUB-CONTRACTING GROUP</v>
          </cell>
          <cell r="I2964" t="str">
            <v>R7040</v>
          </cell>
          <cell r="J2964" t="e">
            <v>#N/A</v>
          </cell>
          <cell r="K2964" t="e">
            <v>#N/A</v>
          </cell>
          <cell r="L2964"/>
          <cell r="M2964"/>
          <cell r="N2964" t="e">
            <v>#N/A</v>
          </cell>
          <cell r="O2964" t="e">
            <v>#N/A</v>
          </cell>
          <cell r="P2964" t="e">
            <v>#N/A</v>
          </cell>
          <cell r="Q2964" t="e">
            <v>#N/A</v>
          </cell>
          <cell r="R2964" t="e">
            <v>#N/A</v>
          </cell>
          <cell r="S2964" t="e">
            <v>#N/A</v>
          </cell>
          <cell r="T2964" t="e">
            <v>#N/A</v>
          </cell>
          <cell r="U2964" t="e">
            <v>#N/A</v>
          </cell>
          <cell r="V2964">
            <v>0</v>
          </cell>
          <cell r="W2964"/>
          <cell r="X2964">
            <v>0</v>
          </cell>
          <cell r="Y2964" t="e">
            <v>#N/A</v>
          </cell>
          <cell r="Z2964" t="e">
            <v>#N/A</v>
          </cell>
          <cell r="AA2964"/>
          <cell r="AB2964"/>
          <cell r="AC2964"/>
          <cell r="AD2964"/>
          <cell r="AE2964" t="str">
            <v>ARRU</v>
          </cell>
          <cell r="AF2964" t="str">
            <v>FI</v>
          </cell>
          <cell r="AG2964"/>
          <cell r="AH2964"/>
        </row>
        <row r="2965">
          <cell r="A2965">
            <v>333105</v>
          </cell>
          <cell r="B2965">
            <v>1000</v>
          </cell>
          <cell r="C2965">
            <v>1035</v>
          </cell>
          <cell r="D2965" t="str">
            <v>PL</v>
          </cell>
          <cell r="E2965" t="str">
            <v>X</v>
          </cell>
          <cell r="F2965" t="str">
            <v/>
          </cell>
          <cell r="G2965" t="str">
            <v>SUB-C GROUP EEC</v>
          </cell>
          <cell r="H2965" t="str">
            <v>SUB-CONTRACTING GROUP EEC</v>
          </cell>
          <cell r="I2965" t="str">
            <v>R7040</v>
          </cell>
          <cell r="J2965" t="e">
            <v>#N/A</v>
          </cell>
          <cell r="K2965" t="e">
            <v>#N/A</v>
          </cell>
          <cell r="L2965"/>
          <cell r="M2965"/>
          <cell r="N2965" t="e">
            <v>#N/A</v>
          </cell>
          <cell r="O2965" t="e">
            <v>#N/A</v>
          </cell>
          <cell r="P2965" t="e">
            <v>#N/A</v>
          </cell>
          <cell r="Q2965" t="e">
            <v>#N/A</v>
          </cell>
          <cell r="R2965" t="e">
            <v>#N/A</v>
          </cell>
          <cell r="S2965" t="e">
            <v>#N/A</v>
          </cell>
          <cell r="T2965" t="e">
            <v>#N/A</v>
          </cell>
          <cell r="U2965" t="e">
            <v>#N/A</v>
          </cell>
          <cell r="V2965" t="e">
            <v>#N/A</v>
          </cell>
          <cell r="W2965"/>
          <cell r="X2965" t="e">
            <v>#N/A</v>
          </cell>
          <cell r="Y2965" t="e">
            <v>#N/A</v>
          </cell>
          <cell r="Z2965" t="e">
            <v>#N/A</v>
          </cell>
          <cell r="AA2965"/>
          <cell r="AB2965"/>
          <cell r="AC2965"/>
          <cell r="AD2965"/>
          <cell r="AE2965" t="str">
            <v>ARRU</v>
          </cell>
          <cell r="AF2965" t="str">
            <v>FI</v>
          </cell>
          <cell r="AG2965"/>
          <cell r="AH2965"/>
        </row>
        <row r="2966">
          <cell r="A2966">
            <v>333205</v>
          </cell>
          <cell r="B2966">
            <v>1000</v>
          </cell>
          <cell r="C2966">
            <v>1035</v>
          </cell>
          <cell r="D2966" t="str">
            <v>PL</v>
          </cell>
          <cell r="E2966" t="str">
            <v>X</v>
          </cell>
          <cell r="F2966" t="str">
            <v/>
          </cell>
          <cell r="G2966" t="str">
            <v>SUB-C GP OTHERS CTY</v>
          </cell>
          <cell r="H2966" t="str">
            <v>SUB-CONTRACTING GROUP OTHERS COUNTRIES</v>
          </cell>
          <cell r="I2966" t="str">
            <v>R7040</v>
          </cell>
          <cell r="J2966" t="e">
            <v>#N/A</v>
          </cell>
          <cell r="K2966" t="e">
            <v>#N/A</v>
          </cell>
          <cell r="L2966"/>
          <cell r="M2966"/>
          <cell r="N2966" t="e">
            <v>#N/A</v>
          </cell>
          <cell r="O2966" t="e">
            <v>#N/A</v>
          </cell>
          <cell r="P2966" t="e">
            <v>#N/A</v>
          </cell>
          <cell r="Q2966" t="e">
            <v>#N/A</v>
          </cell>
          <cell r="R2966" t="e">
            <v>#N/A</v>
          </cell>
          <cell r="S2966" t="e">
            <v>#N/A</v>
          </cell>
          <cell r="T2966" t="e">
            <v>#N/A</v>
          </cell>
          <cell r="U2966" t="e">
            <v>#N/A</v>
          </cell>
          <cell r="V2966" t="e">
            <v>#N/A</v>
          </cell>
          <cell r="W2966"/>
          <cell r="X2966" t="e">
            <v>#N/A</v>
          </cell>
          <cell r="Y2966" t="e">
            <v>#N/A</v>
          </cell>
          <cell r="Z2966" t="e">
            <v>#N/A</v>
          </cell>
          <cell r="AA2966"/>
          <cell r="AB2966"/>
          <cell r="AC2966"/>
          <cell r="AD2966"/>
          <cell r="AE2966" t="str">
            <v>ARRU</v>
          </cell>
          <cell r="AF2966" t="str">
            <v>FI</v>
          </cell>
          <cell r="AG2966"/>
          <cell r="AH2966"/>
        </row>
        <row r="2967">
          <cell r="A2967">
            <v>340000</v>
          </cell>
          <cell r="B2967">
            <v>1000</v>
          </cell>
          <cell r="C2967">
            <v>1035</v>
          </cell>
          <cell r="D2967" t="str">
            <v>PL</v>
          </cell>
          <cell r="E2967" t="str">
            <v>X</v>
          </cell>
          <cell r="F2967" t="str">
            <v/>
          </cell>
          <cell r="G2967" t="str">
            <v>RES RAW MAT LOCAL</v>
          </cell>
          <cell r="H2967" t="str">
            <v>RESALE OF RAW MATERIAL AND CONSUMABLE LOCAL</v>
          </cell>
          <cell r="I2967" t="str">
            <v>R7010</v>
          </cell>
          <cell r="J2967" t="str">
            <v>RUB</v>
          </cell>
          <cell r="K2967" t="str">
            <v>X</v>
          </cell>
          <cell r="L2967"/>
          <cell r="M2967"/>
          <cell r="N2967" t="str">
            <v>X</v>
          </cell>
          <cell r="O2967">
            <v>0</v>
          </cell>
          <cell r="P2967">
            <v>0</v>
          </cell>
          <cell r="Q2967" t="str">
            <v>9101340000</v>
          </cell>
          <cell r="R2967">
            <v>0</v>
          </cell>
          <cell r="S2967" t="str">
            <v>X</v>
          </cell>
          <cell r="T2967" t="str">
            <v>003</v>
          </cell>
          <cell r="U2967" t="str">
            <v>ZD29</v>
          </cell>
          <cell r="V2967">
            <v>0</v>
          </cell>
          <cell r="W2967"/>
          <cell r="X2967">
            <v>0</v>
          </cell>
          <cell r="Y2967">
            <v>0</v>
          </cell>
          <cell r="Z2967">
            <v>0</v>
          </cell>
          <cell r="AA2967"/>
          <cell r="AB2967"/>
          <cell r="AC2967"/>
          <cell r="AD2967"/>
          <cell r="AE2967" t="str">
            <v>ARRU</v>
          </cell>
          <cell r="AF2967" t="str">
            <v>FI</v>
          </cell>
          <cell r="AG2967" t="str">
            <v>ВырОтПр ТМЦ</v>
          </cell>
          <cell r="AH2967" t="str">
            <v>Выручка от продажи ТМЦ</v>
          </cell>
        </row>
        <row r="2968">
          <cell r="A2968">
            <v>340010</v>
          </cell>
          <cell r="B2968">
            <v>1000</v>
          </cell>
          <cell r="C2968">
            <v>1035</v>
          </cell>
          <cell r="D2968" t="str">
            <v>PL</v>
          </cell>
          <cell r="E2968" t="str">
            <v>X</v>
          </cell>
          <cell r="F2968" t="str">
            <v/>
          </cell>
          <cell r="G2968" t="str">
            <v>RAW MAT EEC</v>
          </cell>
          <cell r="H2968" t="str">
            <v>RESALE OF RAW MATERIAL AND CONSUMABLE EEC</v>
          </cell>
          <cell r="I2968" t="str">
            <v>R7010</v>
          </cell>
          <cell r="J2968" t="e">
            <v>#N/A</v>
          </cell>
          <cell r="K2968" t="e">
            <v>#N/A</v>
          </cell>
          <cell r="L2968"/>
          <cell r="M2968"/>
          <cell r="N2968" t="e">
            <v>#N/A</v>
          </cell>
          <cell r="O2968" t="e">
            <v>#N/A</v>
          </cell>
          <cell r="P2968" t="e">
            <v>#N/A</v>
          </cell>
          <cell r="Q2968" t="e">
            <v>#N/A</v>
          </cell>
          <cell r="R2968" t="e">
            <v>#N/A</v>
          </cell>
          <cell r="S2968" t="e">
            <v>#N/A</v>
          </cell>
          <cell r="T2968" t="e">
            <v>#N/A</v>
          </cell>
          <cell r="U2968" t="e">
            <v>#N/A</v>
          </cell>
          <cell r="V2968" t="e">
            <v>#N/A</v>
          </cell>
          <cell r="W2968"/>
          <cell r="X2968" t="e">
            <v>#N/A</v>
          </cell>
          <cell r="Y2968" t="e">
            <v>#N/A</v>
          </cell>
          <cell r="Z2968" t="e">
            <v>#N/A</v>
          </cell>
          <cell r="AA2968"/>
          <cell r="AB2968"/>
          <cell r="AC2968"/>
          <cell r="AD2968"/>
          <cell r="AE2968" t="str">
            <v>ARRU</v>
          </cell>
          <cell r="AF2968" t="str">
            <v>FI</v>
          </cell>
          <cell r="AG2968"/>
          <cell r="AH2968"/>
        </row>
        <row r="2969">
          <cell r="A2969">
            <v>340020</v>
          </cell>
          <cell r="B2969">
            <v>1000</v>
          </cell>
          <cell r="C2969">
            <v>1035</v>
          </cell>
          <cell r="D2969" t="str">
            <v>PL</v>
          </cell>
          <cell r="E2969" t="str">
            <v>X</v>
          </cell>
          <cell r="F2969" t="str">
            <v/>
          </cell>
          <cell r="G2969" t="str">
            <v>RAW MAT OTHER CTRIES</v>
          </cell>
          <cell r="H2969" t="str">
            <v>RESALE OF RAW MATERIAL AND CONSUMABLE OTHER CTRIES</v>
          </cell>
          <cell r="I2969" t="str">
            <v>R7010</v>
          </cell>
          <cell r="J2969" t="str">
            <v>RUB</v>
          </cell>
          <cell r="K2969" t="str">
            <v>X</v>
          </cell>
          <cell r="L2969"/>
          <cell r="M2969"/>
          <cell r="N2969" t="str">
            <v>X</v>
          </cell>
          <cell r="O2969">
            <v>0</v>
          </cell>
          <cell r="P2969">
            <v>0</v>
          </cell>
          <cell r="Q2969" t="str">
            <v>9101340020</v>
          </cell>
          <cell r="R2969">
            <v>0</v>
          </cell>
          <cell r="S2969" t="str">
            <v>X</v>
          </cell>
          <cell r="T2969" t="str">
            <v>003</v>
          </cell>
          <cell r="U2969" t="str">
            <v>ZD29</v>
          </cell>
          <cell r="V2969" t="e">
            <v>#N/A</v>
          </cell>
          <cell r="W2969"/>
          <cell r="X2969" t="e">
            <v>#N/A</v>
          </cell>
          <cell r="Y2969">
            <v>0</v>
          </cell>
          <cell r="Z2969">
            <v>0</v>
          </cell>
          <cell r="AA2969"/>
          <cell r="AB2969"/>
          <cell r="AC2969"/>
          <cell r="AD2969"/>
          <cell r="AE2969" t="str">
            <v>ARRU</v>
          </cell>
          <cell r="AF2969" t="str">
            <v>FI</v>
          </cell>
          <cell r="AG2969" t="str">
            <v>ВырОтПр ТМЦ-экспорт</v>
          </cell>
          <cell r="AH2969" t="str">
            <v>Выручка от продажи ТМЦ-экспорт</v>
          </cell>
        </row>
        <row r="2970">
          <cell r="A2970">
            <v>340050</v>
          </cell>
          <cell r="B2970">
            <v>1000</v>
          </cell>
          <cell r="C2970">
            <v>1035</v>
          </cell>
          <cell r="D2970" t="str">
            <v>PL</v>
          </cell>
          <cell r="E2970" t="str">
            <v>X</v>
          </cell>
          <cell r="F2970" t="str">
            <v/>
          </cell>
          <cell r="G2970" t="str">
            <v>INCOMES ON CONSUM.</v>
          </cell>
          <cell r="H2970" t="str">
            <v>INCOMES ON CONSUMABLES</v>
          </cell>
          <cell r="I2970" t="str">
            <v>R7010</v>
          </cell>
          <cell r="J2970" t="e">
            <v>#N/A</v>
          </cell>
          <cell r="K2970" t="e">
            <v>#N/A</v>
          </cell>
          <cell r="L2970"/>
          <cell r="M2970"/>
          <cell r="N2970" t="e">
            <v>#N/A</v>
          </cell>
          <cell r="O2970" t="e">
            <v>#N/A</v>
          </cell>
          <cell r="P2970" t="e">
            <v>#N/A</v>
          </cell>
          <cell r="Q2970">
            <v>9101340050</v>
          </cell>
          <cell r="R2970" t="e">
            <v>#N/A</v>
          </cell>
          <cell r="S2970" t="e">
            <v>#N/A</v>
          </cell>
          <cell r="T2970" t="e">
            <v>#N/A</v>
          </cell>
          <cell r="U2970" t="e">
            <v>#N/A</v>
          </cell>
          <cell r="V2970" t="e">
            <v>#N/A</v>
          </cell>
          <cell r="W2970"/>
          <cell r="X2970" t="e">
            <v>#N/A</v>
          </cell>
          <cell r="Y2970" t="e">
            <v>#N/A</v>
          </cell>
          <cell r="Z2970" t="e">
            <v>#N/A</v>
          </cell>
          <cell r="AA2970"/>
          <cell r="AB2970"/>
          <cell r="AC2970"/>
          <cell r="AD2970"/>
          <cell r="AE2970" t="str">
            <v>ARRU</v>
          </cell>
          <cell r="AF2970" t="str">
            <v>FI</v>
          </cell>
          <cell r="AG2970" t="str">
            <v>INCOMES ON CONSUMABLES</v>
          </cell>
          <cell r="AH2970" t="str">
            <v>INCOMES ON CONSUMABLES</v>
          </cell>
        </row>
        <row r="2971">
          <cell r="A2971">
            <v>340105</v>
          </cell>
          <cell r="B2971">
            <v>1000</v>
          </cell>
          <cell r="C2971">
            <v>1035</v>
          </cell>
          <cell r="D2971" t="str">
            <v>PL</v>
          </cell>
          <cell r="E2971" t="str">
            <v>X</v>
          </cell>
          <cell r="F2971" t="str">
            <v/>
          </cell>
          <cell r="G2971" t="str">
            <v>RES RAW MAT GP LOCAL</v>
          </cell>
          <cell r="H2971" t="str">
            <v>RESALE OF RAW MATERIAL AND CONSUMABLE GROUP LOCAL</v>
          </cell>
          <cell r="I2971" t="str">
            <v>R7010</v>
          </cell>
          <cell r="J2971" t="e">
            <v>#N/A</v>
          </cell>
          <cell r="K2971" t="e">
            <v>#N/A</v>
          </cell>
          <cell r="L2971"/>
          <cell r="M2971"/>
          <cell r="N2971" t="e">
            <v>#N/A</v>
          </cell>
          <cell r="O2971" t="e">
            <v>#N/A</v>
          </cell>
          <cell r="P2971" t="e">
            <v>#N/A</v>
          </cell>
          <cell r="Q2971" t="e">
            <v>#N/A</v>
          </cell>
          <cell r="R2971" t="e">
            <v>#N/A</v>
          </cell>
          <cell r="S2971" t="e">
            <v>#N/A</v>
          </cell>
          <cell r="T2971" t="e">
            <v>#N/A</v>
          </cell>
          <cell r="U2971" t="e">
            <v>#N/A</v>
          </cell>
          <cell r="V2971" t="e">
            <v>#N/A</v>
          </cell>
          <cell r="W2971"/>
          <cell r="X2971" t="e">
            <v>#N/A</v>
          </cell>
          <cell r="Y2971" t="e">
            <v>#N/A</v>
          </cell>
          <cell r="Z2971" t="e">
            <v>#N/A</v>
          </cell>
          <cell r="AA2971"/>
          <cell r="AB2971"/>
          <cell r="AC2971"/>
          <cell r="AD2971"/>
          <cell r="AE2971" t="str">
            <v>ARRU</v>
          </cell>
          <cell r="AF2971" t="str">
            <v>FI</v>
          </cell>
          <cell r="AG2971"/>
          <cell r="AH2971"/>
        </row>
        <row r="2972">
          <cell r="A2972">
            <v>340115</v>
          </cell>
          <cell r="B2972">
            <v>1000</v>
          </cell>
          <cell r="C2972">
            <v>1035</v>
          </cell>
          <cell r="D2972" t="str">
            <v>PL</v>
          </cell>
          <cell r="E2972" t="str">
            <v>X</v>
          </cell>
          <cell r="F2972" t="str">
            <v/>
          </cell>
          <cell r="G2972" t="str">
            <v>RAW MAT GP EEC</v>
          </cell>
          <cell r="H2972" t="str">
            <v>RESALE OF RAW MATERIAL AND CONSUMABLE GROUP EEC</v>
          </cell>
          <cell r="I2972" t="str">
            <v>R7010</v>
          </cell>
          <cell r="J2972" t="e">
            <v>#N/A</v>
          </cell>
          <cell r="K2972" t="e">
            <v>#N/A</v>
          </cell>
          <cell r="L2972"/>
          <cell r="M2972"/>
          <cell r="N2972" t="e">
            <v>#N/A</v>
          </cell>
          <cell r="O2972" t="e">
            <v>#N/A</v>
          </cell>
          <cell r="P2972" t="e">
            <v>#N/A</v>
          </cell>
          <cell r="Q2972" t="e">
            <v>#N/A</v>
          </cell>
          <cell r="R2972" t="e">
            <v>#N/A</v>
          </cell>
          <cell r="S2972" t="e">
            <v>#N/A</v>
          </cell>
          <cell r="T2972" t="e">
            <v>#N/A</v>
          </cell>
          <cell r="U2972" t="e">
            <v>#N/A</v>
          </cell>
          <cell r="V2972" t="e">
            <v>#N/A</v>
          </cell>
          <cell r="W2972"/>
          <cell r="X2972" t="e">
            <v>#N/A</v>
          </cell>
          <cell r="Y2972" t="e">
            <v>#N/A</v>
          </cell>
          <cell r="Z2972" t="e">
            <v>#N/A</v>
          </cell>
          <cell r="AA2972"/>
          <cell r="AB2972"/>
          <cell r="AC2972"/>
          <cell r="AD2972"/>
          <cell r="AE2972" t="str">
            <v>ARRU</v>
          </cell>
          <cell r="AF2972" t="str">
            <v>FI</v>
          </cell>
          <cell r="AG2972"/>
          <cell r="AH2972"/>
        </row>
        <row r="2973">
          <cell r="A2973">
            <v>340125</v>
          </cell>
          <cell r="B2973">
            <v>1000</v>
          </cell>
          <cell r="C2973">
            <v>1035</v>
          </cell>
          <cell r="D2973" t="str">
            <v>PL</v>
          </cell>
          <cell r="E2973" t="str">
            <v>X</v>
          </cell>
          <cell r="F2973" t="str">
            <v/>
          </cell>
          <cell r="G2973" t="str">
            <v>RAW MAT GP OTH. CTR</v>
          </cell>
          <cell r="H2973" t="str">
            <v>RESALE OF RAW MATERIAL AND CONSUMABLE GROUP OTH. C</v>
          </cell>
          <cell r="I2973" t="str">
            <v>R7010</v>
          </cell>
          <cell r="J2973" t="str">
            <v>RUB</v>
          </cell>
          <cell r="K2973" t="str">
            <v>X</v>
          </cell>
          <cell r="L2973"/>
          <cell r="M2973"/>
          <cell r="N2973" t="str">
            <v>X</v>
          </cell>
          <cell r="O2973">
            <v>0</v>
          </cell>
          <cell r="P2973">
            <v>0</v>
          </cell>
          <cell r="Q2973" t="str">
            <v>9101340125</v>
          </cell>
          <cell r="R2973">
            <v>0</v>
          </cell>
          <cell r="S2973" t="str">
            <v>X</v>
          </cell>
          <cell r="T2973" t="str">
            <v>001</v>
          </cell>
          <cell r="U2973" t="str">
            <v>Z029</v>
          </cell>
          <cell r="V2973" t="e">
            <v>#N/A</v>
          </cell>
          <cell r="W2973"/>
          <cell r="X2973" t="e">
            <v>#N/A</v>
          </cell>
          <cell r="Y2973">
            <v>0</v>
          </cell>
          <cell r="Z2973">
            <v>0</v>
          </cell>
          <cell r="AA2973"/>
          <cell r="AB2973"/>
          <cell r="AC2973"/>
          <cell r="AD2973"/>
          <cell r="AE2973" t="str">
            <v>ARRU</v>
          </cell>
          <cell r="AF2973" t="str">
            <v>FI</v>
          </cell>
          <cell r="AG2973" t="str">
            <v>ВырОтПр ТМЦ-в группе</v>
          </cell>
          <cell r="AH2973" t="str">
            <v>Выручка от продажи ТМЦ-в группе</v>
          </cell>
        </row>
        <row r="2974">
          <cell r="A2974">
            <v>340200</v>
          </cell>
          <cell r="B2974">
            <v>1000</v>
          </cell>
          <cell r="C2974">
            <v>1035</v>
          </cell>
          <cell r="D2974" t="str">
            <v>PL</v>
          </cell>
          <cell r="E2974" t="str">
            <v>X</v>
          </cell>
          <cell r="F2974" t="str">
            <v/>
          </cell>
          <cell r="G2974" t="str">
            <v>OTHER SALES LOCAL</v>
          </cell>
          <cell r="H2974" t="str">
            <v>OTHER SALES LOCAL</v>
          </cell>
          <cell r="I2974" t="str">
            <v>R7060</v>
          </cell>
          <cell r="J2974" t="str">
            <v>RUB</v>
          </cell>
          <cell r="K2974" t="str">
            <v>X</v>
          </cell>
          <cell r="L2974"/>
          <cell r="M2974"/>
          <cell r="N2974" t="str">
            <v>X</v>
          </cell>
          <cell r="O2974">
            <v>0</v>
          </cell>
          <cell r="P2974">
            <v>0</v>
          </cell>
          <cell r="Q2974" t="str">
            <v>9101340200</v>
          </cell>
          <cell r="R2974">
            <v>0</v>
          </cell>
          <cell r="S2974" t="str">
            <v>X</v>
          </cell>
          <cell r="T2974" t="str">
            <v>001</v>
          </cell>
          <cell r="U2974" t="str">
            <v>Z029</v>
          </cell>
          <cell r="V2974">
            <v>0</v>
          </cell>
          <cell r="W2974"/>
          <cell r="X2974">
            <v>0</v>
          </cell>
          <cell r="Y2974">
            <v>0</v>
          </cell>
          <cell r="Z2974">
            <v>0</v>
          </cell>
          <cell r="AA2974"/>
          <cell r="AB2974"/>
          <cell r="AC2974"/>
          <cell r="AD2974"/>
          <cell r="AE2974" t="str">
            <v>ARRU</v>
          </cell>
          <cell r="AF2974" t="str">
            <v>FI</v>
          </cell>
          <cell r="AG2974" t="str">
            <v>Прочие продажи</v>
          </cell>
          <cell r="AH2974" t="str">
            <v>Прочие продажи</v>
          </cell>
        </row>
        <row r="2975">
          <cell r="A2975">
            <v>340201</v>
          </cell>
          <cell r="B2975">
            <v>1000</v>
          </cell>
          <cell r="C2975">
            <v>1035</v>
          </cell>
          <cell r="D2975" t="str">
            <v>PL</v>
          </cell>
          <cell r="E2975" t="str">
            <v>X</v>
          </cell>
          <cell r="F2975" t="str">
            <v/>
          </cell>
          <cell r="G2975" t="str">
            <v>OTHER SALES LOCAL</v>
          </cell>
          <cell r="H2975" t="str">
            <v>OTHER SALES LOCAL PIS</v>
          </cell>
          <cell r="I2975" t="str">
            <v>R7060</v>
          </cell>
          <cell r="J2975" t="e">
            <v>#N/A</v>
          </cell>
          <cell r="K2975" t="e">
            <v>#N/A</v>
          </cell>
          <cell r="L2975"/>
          <cell r="M2975"/>
          <cell r="N2975" t="e">
            <v>#N/A</v>
          </cell>
          <cell r="O2975" t="e">
            <v>#N/A</v>
          </cell>
          <cell r="P2975" t="e">
            <v>#N/A</v>
          </cell>
          <cell r="Q2975" t="e">
            <v>#N/A</v>
          </cell>
          <cell r="R2975" t="e">
            <v>#N/A</v>
          </cell>
          <cell r="S2975" t="e">
            <v>#N/A</v>
          </cell>
          <cell r="T2975" t="e">
            <v>#N/A</v>
          </cell>
          <cell r="U2975" t="e">
            <v>#N/A</v>
          </cell>
          <cell r="V2975" t="e">
            <v>#N/A</v>
          </cell>
          <cell r="W2975"/>
          <cell r="X2975" t="e">
            <v>#N/A</v>
          </cell>
          <cell r="Y2975" t="e">
            <v>#N/A</v>
          </cell>
          <cell r="Z2975" t="e">
            <v>#N/A</v>
          </cell>
          <cell r="AA2975"/>
          <cell r="AB2975"/>
          <cell r="AC2975"/>
          <cell r="AD2975"/>
          <cell r="AE2975" t="str">
            <v>ARRU</v>
          </cell>
          <cell r="AF2975" t="str">
            <v>FI</v>
          </cell>
          <cell r="AG2975"/>
          <cell r="AH2975"/>
        </row>
        <row r="2976">
          <cell r="A2976">
            <v>340202</v>
          </cell>
          <cell r="B2976">
            <v>1000</v>
          </cell>
          <cell r="C2976">
            <v>1035</v>
          </cell>
          <cell r="D2976" t="str">
            <v>PL</v>
          </cell>
          <cell r="E2976" t="str">
            <v>X</v>
          </cell>
          <cell r="F2976" t="str">
            <v/>
          </cell>
          <cell r="G2976" t="str">
            <v>OTHER SALES LOCAL</v>
          </cell>
          <cell r="H2976" t="str">
            <v>OTHER SALES LOCAL PIS</v>
          </cell>
          <cell r="I2976" t="str">
            <v>R7060</v>
          </cell>
          <cell r="J2976" t="e">
            <v>#N/A</v>
          </cell>
          <cell r="K2976" t="e">
            <v>#N/A</v>
          </cell>
          <cell r="L2976"/>
          <cell r="M2976"/>
          <cell r="N2976" t="e">
            <v>#N/A</v>
          </cell>
          <cell r="O2976" t="e">
            <v>#N/A</v>
          </cell>
          <cell r="P2976" t="e">
            <v>#N/A</v>
          </cell>
          <cell r="Q2976" t="e">
            <v>#N/A</v>
          </cell>
          <cell r="R2976" t="e">
            <v>#N/A</v>
          </cell>
          <cell r="S2976" t="e">
            <v>#N/A</v>
          </cell>
          <cell r="T2976" t="e">
            <v>#N/A</v>
          </cell>
          <cell r="U2976" t="e">
            <v>#N/A</v>
          </cell>
          <cell r="V2976">
            <v>0</v>
          </cell>
          <cell r="W2976"/>
          <cell r="X2976">
            <v>0</v>
          </cell>
          <cell r="Y2976" t="e">
            <v>#N/A</v>
          </cell>
          <cell r="Z2976" t="e">
            <v>#N/A</v>
          </cell>
          <cell r="AA2976"/>
          <cell r="AB2976"/>
          <cell r="AC2976"/>
          <cell r="AD2976"/>
          <cell r="AE2976" t="str">
            <v>ARRU</v>
          </cell>
          <cell r="AF2976" t="str">
            <v>FI</v>
          </cell>
          <cell r="AG2976"/>
          <cell r="AH2976"/>
        </row>
        <row r="2977">
          <cell r="A2977">
            <v>340210</v>
          </cell>
          <cell r="B2977">
            <v>1000</v>
          </cell>
          <cell r="C2977">
            <v>1035</v>
          </cell>
          <cell r="D2977" t="str">
            <v>PL</v>
          </cell>
          <cell r="E2977" t="str">
            <v>X</v>
          </cell>
          <cell r="F2977" t="str">
            <v/>
          </cell>
          <cell r="G2977" t="str">
            <v>OTHER SALES EEC</v>
          </cell>
          <cell r="H2977" t="str">
            <v>OTHER SALES EEC</v>
          </cell>
          <cell r="I2977" t="str">
            <v>R7060</v>
          </cell>
          <cell r="J2977" t="e">
            <v>#N/A</v>
          </cell>
          <cell r="K2977" t="e">
            <v>#N/A</v>
          </cell>
          <cell r="L2977"/>
          <cell r="M2977"/>
          <cell r="N2977" t="e">
            <v>#N/A</v>
          </cell>
          <cell r="O2977" t="e">
            <v>#N/A</v>
          </cell>
          <cell r="P2977" t="e">
            <v>#N/A</v>
          </cell>
          <cell r="Q2977" t="e">
            <v>#N/A</v>
          </cell>
          <cell r="R2977" t="e">
            <v>#N/A</v>
          </cell>
          <cell r="S2977" t="e">
            <v>#N/A</v>
          </cell>
          <cell r="T2977" t="e">
            <v>#N/A</v>
          </cell>
          <cell r="U2977" t="e">
            <v>#N/A</v>
          </cell>
          <cell r="V2977" t="e">
            <v>#N/A</v>
          </cell>
          <cell r="W2977"/>
          <cell r="X2977" t="e">
            <v>#N/A</v>
          </cell>
          <cell r="Y2977" t="e">
            <v>#N/A</v>
          </cell>
          <cell r="Z2977" t="e">
            <v>#N/A</v>
          </cell>
          <cell r="AA2977"/>
          <cell r="AB2977"/>
          <cell r="AC2977"/>
          <cell r="AD2977"/>
          <cell r="AE2977" t="str">
            <v>ARRU</v>
          </cell>
          <cell r="AF2977" t="str">
            <v>FI</v>
          </cell>
          <cell r="AG2977"/>
          <cell r="AH2977"/>
        </row>
        <row r="2978">
          <cell r="A2978">
            <v>340220</v>
          </cell>
          <cell r="B2978">
            <v>1000</v>
          </cell>
          <cell r="C2978">
            <v>1035</v>
          </cell>
          <cell r="D2978" t="str">
            <v>PL</v>
          </cell>
          <cell r="E2978" t="str">
            <v>X</v>
          </cell>
          <cell r="F2978" t="str">
            <v/>
          </cell>
          <cell r="G2978" t="str">
            <v>OTHER SALES OTHER CT</v>
          </cell>
          <cell r="H2978" t="str">
            <v>OTHER SALES OTHER COUNTRIES</v>
          </cell>
          <cell r="I2978" t="str">
            <v>R7060</v>
          </cell>
          <cell r="J2978" t="str">
            <v>RUB</v>
          </cell>
          <cell r="K2978">
            <v>0</v>
          </cell>
          <cell r="L2978"/>
          <cell r="M2978"/>
          <cell r="N2978">
            <v>0</v>
          </cell>
          <cell r="O2978">
            <v>0</v>
          </cell>
          <cell r="P2978">
            <v>0</v>
          </cell>
          <cell r="Q2978" t="str">
            <v>9101340220</v>
          </cell>
          <cell r="R2978">
            <v>0</v>
          </cell>
          <cell r="S2978" t="str">
            <v>X</v>
          </cell>
          <cell r="T2978">
            <v>0</v>
          </cell>
          <cell r="U2978" t="str">
            <v>Z029</v>
          </cell>
          <cell r="V2978" t="e">
            <v>#N/A</v>
          </cell>
          <cell r="W2978"/>
          <cell r="X2978" t="e">
            <v>#N/A</v>
          </cell>
          <cell r="Y2978">
            <v>0</v>
          </cell>
          <cell r="Z2978">
            <v>0</v>
          </cell>
          <cell r="AA2978"/>
          <cell r="AB2978"/>
          <cell r="AC2978"/>
          <cell r="AD2978"/>
          <cell r="AE2978" t="str">
            <v>ARRU</v>
          </cell>
          <cell r="AF2978" t="str">
            <v>FI</v>
          </cell>
          <cell r="AG2978" t="str">
            <v>Прочие продажи-экспорт</v>
          </cell>
          <cell r="AH2978" t="str">
            <v>Прочие продажи-экспорт</v>
          </cell>
        </row>
        <row r="2979">
          <cell r="A2979">
            <v>340250</v>
          </cell>
          <cell r="B2979">
            <v>1000</v>
          </cell>
          <cell r="C2979">
            <v>1035</v>
          </cell>
          <cell r="D2979" t="str">
            <v>PL</v>
          </cell>
          <cell r="E2979" t="str">
            <v>X</v>
          </cell>
          <cell r="F2979" t="str">
            <v/>
          </cell>
          <cell r="G2979" t="str">
            <v>OTHER INCOME LOCAL</v>
          </cell>
          <cell r="H2979" t="str">
            <v>OTHER INCOME LOCAL QM COSTS</v>
          </cell>
          <cell r="I2979" t="str">
            <v>R7060</v>
          </cell>
          <cell r="J2979" t="e">
            <v>#N/A</v>
          </cell>
          <cell r="K2979" t="e">
            <v>#N/A</v>
          </cell>
          <cell r="L2979"/>
          <cell r="M2979"/>
          <cell r="N2979" t="e">
            <v>#N/A</v>
          </cell>
          <cell r="O2979" t="e">
            <v>#N/A</v>
          </cell>
          <cell r="P2979" t="e">
            <v>#N/A</v>
          </cell>
          <cell r="Q2979" t="e">
            <v>#N/A</v>
          </cell>
          <cell r="R2979" t="e">
            <v>#N/A</v>
          </cell>
          <cell r="S2979" t="e">
            <v>#N/A</v>
          </cell>
          <cell r="T2979" t="e">
            <v>#N/A</v>
          </cell>
          <cell r="U2979" t="e">
            <v>#N/A</v>
          </cell>
          <cell r="V2979" t="e">
            <v>#N/A</v>
          </cell>
          <cell r="W2979"/>
          <cell r="X2979" t="e">
            <v>#N/A</v>
          </cell>
          <cell r="Y2979" t="e">
            <v>#N/A</v>
          </cell>
          <cell r="Z2979" t="e">
            <v>#N/A</v>
          </cell>
          <cell r="AA2979"/>
          <cell r="AB2979"/>
          <cell r="AC2979"/>
          <cell r="AD2979"/>
          <cell r="AE2979" t="str">
            <v>ARRU</v>
          </cell>
          <cell r="AF2979" t="str">
            <v>FI</v>
          </cell>
          <cell r="AG2979"/>
          <cell r="AH2979"/>
        </row>
        <row r="2980">
          <cell r="A2980">
            <v>340260</v>
          </cell>
          <cell r="B2980">
            <v>1000</v>
          </cell>
          <cell r="C2980">
            <v>1035</v>
          </cell>
          <cell r="D2980" t="str">
            <v>PL</v>
          </cell>
          <cell r="E2980" t="str">
            <v>X</v>
          </cell>
          <cell r="F2980" t="str">
            <v/>
          </cell>
          <cell r="G2980" t="str">
            <v>OTHER INCOME EEC</v>
          </cell>
          <cell r="H2980" t="str">
            <v>OTHER INCOME EEC QM COSTS</v>
          </cell>
          <cell r="I2980" t="str">
            <v>R7060</v>
          </cell>
          <cell r="J2980" t="e">
            <v>#N/A</v>
          </cell>
          <cell r="K2980" t="e">
            <v>#N/A</v>
          </cell>
          <cell r="L2980"/>
          <cell r="M2980"/>
          <cell r="N2980" t="e">
            <v>#N/A</v>
          </cell>
          <cell r="O2980" t="e">
            <v>#N/A</v>
          </cell>
          <cell r="P2980" t="e">
            <v>#N/A</v>
          </cell>
          <cell r="Q2980" t="e">
            <v>#N/A</v>
          </cell>
          <cell r="R2980" t="e">
            <v>#N/A</v>
          </cell>
          <cell r="S2980" t="e">
            <v>#N/A</v>
          </cell>
          <cell r="T2980" t="e">
            <v>#N/A</v>
          </cell>
          <cell r="U2980" t="e">
            <v>#N/A</v>
          </cell>
          <cell r="V2980">
            <v>0</v>
          </cell>
          <cell r="W2980"/>
          <cell r="X2980">
            <v>0</v>
          </cell>
          <cell r="Y2980" t="e">
            <v>#N/A</v>
          </cell>
          <cell r="Z2980" t="e">
            <v>#N/A</v>
          </cell>
          <cell r="AA2980"/>
          <cell r="AB2980"/>
          <cell r="AC2980"/>
          <cell r="AD2980"/>
          <cell r="AE2980" t="str">
            <v>ARRU</v>
          </cell>
          <cell r="AF2980" t="str">
            <v>FI</v>
          </cell>
          <cell r="AG2980"/>
          <cell r="AH2980"/>
        </row>
        <row r="2981">
          <cell r="A2981">
            <v>340270</v>
          </cell>
          <cell r="B2981">
            <v>1000</v>
          </cell>
          <cell r="C2981">
            <v>1035</v>
          </cell>
          <cell r="D2981" t="str">
            <v>PL</v>
          </cell>
          <cell r="E2981" t="str">
            <v>X</v>
          </cell>
          <cell r="F2981" t="str">
            <v/>
          </cell>
          <cell r="G2981" t="str">
            <v>OTHER INCOME OTH. C</v>
          </cell>
          <cell r="H2981" t="str">
            <v>OTHER INCOME OTHER COUNTRIES QM COSTS</v>
          </cell>
          <cell r="I2981" t="str">
            <v>R7060</v>
          </cell>
          <cell r="J2981" t="e">
            <v>#N/A</v>
          </cell>
          <cell r="K2981" t="e">
            <v>#N/A</v>
          </cell>
          <cell r="L2981"/>
          <cell r="M2981"/>
          <cell r="N2981" t="e">
            <v>#N/A</v>
          </cell>
          <cell r="O2981" t="e">
            <v>#N/A</v>
          </cell>
          <cell r="P2981" t="e">
            <v>#N/A</v>
          </cell>
          <cell r="Q2981" t="e">
            <v>#N/A</v>
          </cell>
          <cell r="R2981" t="e">
            <v>#N/A</v>
          </cell>
          <cell r="S2981" t="e">
            <v>#N/A</v>
          </cell>
          <cell r="T2981" t="e">
            <v>#N/A</v>
          </cell>
          <cell r="U2981" t="e">
            <v>#N/A</v>
          </cell>
          <cell r="V2981">
            <v>0</v>
          </cell>
          <cell r="W2981"/>
          <cell r="X2981">
            <v>0</v>
          </cell>
          <cell r="Y2981" t="e">
            <v>#N/A</v>
          </cell>
          <cell r="Z2981" t="e">
            <v>#N/A</v>
          </cell>
          <cell r="AA2981"/>
          <cell r="AB2981"/>
          <cell r="AC2981"/>
          <cell r="AD2981"/>
          <cell r="AE2981" t="str">
            <v>ARRU</v>
          </cell>
          <cell r="AF2981" t="str">
            <v>FI</v>
          </cell>
          <cell r="AG2981"/>
          <cell r="AH2981"/>
        </row>
        <row r="2982">
          <cell r="A2982">
            <v>340305</v>
          </cell>
          <cell r="B2982">
            <v>1000</v>
          </cell>
          <cell r="C2982">
            <v>1035</v>
          </cell>
          <cell r="D2982" t="str">
            <v>PL</v>
          </cell>
          <cell r="E2982" t="str">
            <v>X</v>
          </cell>
          <cell r="F2982" t="str">
            <v/>
          </cell>
          <cell r="G2982" t="str">
            <v>OTHER SALES GP LOCAL</v>
          </cell>
          <cell r="H2982" t="str">
            <v>OTHER SALES GROUP LOCAL</v>
          </cell>
          <cell r="I2982" t="str">
            <v>R7060</v>
          </cell>
          <cell r="J2982" t="e">
            <v>#N/A</v>
          </cell>
          <cell r="K2982" t="e">
            <v>#N/A</v>
          </cell>
          <cell r="L2982"/>
          <cell r="M2982"/>
          <cell r="N2982" t="e">
            <v>#N/A</v>
          </cell>
          <cell r="O2982" t="e">
            <v>#N/A</v>
          </cell>
          <cell r="P2982" t="e">
            <v>#N/A</v>
          </cell>
          <cell r="Q2982" t="e">
            <v>#N/A</v>
          </cell>
          <cell r="R2982" t="e">
            <v>#N/A</v>
          </cell>
          <cell r="S2982" t="e">
            <v>#N/A</v>
          </cell>
          <cell r="T2982" t="e">
            <v>#N/A</v>
          </cell>
          <cell r="U2982" t="e">
            <v>#N/A</v>
          </cell>
          <cell r="V2982" t="e">
            <v>#N/A</v>
          </cell>
          <cell r="W2982"/>
          <cell r="X2982" t="e">
            <v>#N/A</v>
          </cell>
          <cell r="Y2982" t="e">
            <v>#N/A</v>
          </cell>
          <cell r="Z2982" t="e">
            <v>#N/A</v>
          </cell>
          <cell r="AA2982"/>
          <cell r="AB2982"/>
          <cell r="AC2982"/>
          <cell r="AD2982"/>
          <cell r="AE2982" t="str">
            <v>ARRU</v>
          </cell>
          <cell r="AF2982" t="str">
            <v>FI</v>
          </cell>
          <cell r="AG2982"/>
          <cell r="AH2982"/>
        </row>
        <row r="2983">
          <cell r="A2983">
            <v>340315</v>
          </cell>
          <cell r="B2983">
            <v>1000</v>
          </cell>
          <cell r="C2983">
            <v>1035</v>
          </cell>
          <cell r="D2983" t="str">
            <v>PL</v>
          </cell>
          <cell r="E2983" t="str">
            <v>X</v>
          </cell>
          <cell r="F2983" t="str">
            <v/>
          </cell>
          <cell r="G2983" t="str">
            <v>OTHER SALES GP EEC</v>
          </cell>
          <cell r="H2983" t="str">
            <v>OTHER SALES GROUP EEC</v>
          </cell>
          <cell r="I2983" t="str">
            <v>R7060</v>
          </cell>
          <cell r="J2983" t="e">
            <v>#N/A</v>
          </cell>
          <cell r="K2983" t="e">
            <v>#N/A</v>
          </cell>
          <cell r="L2983"/>
          <cell r="M2983"/>
          <cell r="N2983" t="e">
            <v>#N/A</v>
          </cell>
          <cell r="O2983" t="e">
            <v>#N/A</v>
          </cell>
          <cell r="P2983" t="e">
            <v>#N/A</v>
          </cell>
          <cell r="Q2983" t="e">
            <v>#N/A</v>
          </cell>
          <cell r="R2983" t="e">
            <v>#N/A</v>
          </cell>
          <cell r="S2983" t="e">
            <v>#N/A</v>
          </cell>
          <cell r="T2983" t="e">
            <v>#N/A</v>
          </cell>
          <cell r="U2983" t="e">
            <v>#N/A</v>
          </cell>
          <cell r="V2983" t="e">
            <v>#N/A</v>
          </cell>
          <cell r="W2983"/>
          <cell r="X2983" t="e">
            <v>#N/A</v>
          </cell>
          <cell r="Y2983" t="e">
            <v>#N/A</v>
          </cell>
          <cell r="Z2983" t="e">
            <v>#N/A</v>
          </cell>
          <cell r="AA2983"/>
          <cell r="AB2983"/>
          <cell r="AC2983"/>
          <cell r="AD2983"/>
          <cell r="AE2983" t="str">
            <v>ARRU</v>
          </cell>
          <cell r="AF2983" t="str">
            <v>FI</v>
          </cell>
          <cell r="AG2983"/>
          <cell r="AH2983"/>
        </row>
        <row r="2984">
          <cell r="A2984">
            <v>340325</v>
          </cell>
          <cell r="B2984">
            <v>1000</v>
          </cell>
          <cell r="C2984">
            <v>1035</v>
          </cell>
          <cell r="D2984" t="str">
            <v>PL</v>
          </cell>
          <cell r="E2984" t="str">
            <v>X</v>
          </cell>
          <cell r="F2984" t="str">
            <v/>
          </cell>
          <cell r="G2984" t="str">
            <v>OT SALE OT CTRIES GP</v>
          </cell>
          <cell r="H2984" t="str">
            <v>OTHER SALES OTHER COUNTRIES GP</v>
          </cell>
          <cell r="I2984" t="str">
            <v>R7060</v>
          </cell>
          <cell r="J2984" t="str">
            <v>RUB</v>
          </cell>
          <cell r="K2984" t="str">
            <v>X</v>
          </cell>
          <cell r="L2984"/>
          <cell r="M2984"/>
          <cell r="N2984" t="str">
            <v>X</v>
          </cell>
          <cell r="O2984">
            <v>0</v>
          </cell>
          <cell r="P2984">
            <v>0</v>
          </cell>
          <cell r="Q2984" t="str">
            <v>9101340325</v>
          </cell>
          <cell r="R2984">
            <v>0</v>
          </cell>
          <cell r="S2984" t="str">
            <v>X</v>
          </cell>
          <cell r="T2984" t="str">
            <v>001</v>
          </cell>
          <cell r="U2984" t="str">
            <v>Z029</v>
          </cell>
          <cell r="V2984" t="e">
            <v>#N/A</v>
          </cell>
          <cell r="W2984"/>
          <cell r="X2984" t="e">
            <v>#N/A</v>
          </cell>
          <cell r="Y2984">
            <v>0</v>
          </cell>
          <cell r="Z2984">
            <v>0</v>
          </cell>
          <cell r="AA2984"/>
          <cell r="AB2984"/>
          <cell r="AC2984"/>
          <cell r="AD2984"/>
          <cell r="AE2984" t="str">
            <v>ARRU</v>
          </cell>
          <cell r="AF2984" t="str">
            <v>FI</v>
          </cell>
          <cell r="AG2984" t="str">
            <v>ВырОтПрПроч</v>
          </cell>
          <cell r="AH2984" t="str">
            <v>Прочие продажи-в группе</v>
          </cell>
        </row>
        <row r="2985">
          <cell r="A2985">
            <v>340355</v>
          </cell>
          <cell r="B2985">
            <v>1000</v>
          </cell>
          <cell r="C2985">
            <v>1035</v>
          </cell>
          <cell r="D2985" t="str">
            <v>PL</v>
          </cell>
          <cell r="E2985" t="str">
            <v>X</v>
          </cell>
          <cell r="F2985" t="str">
            <v/>
          </cell>
          <cell r="G2985" t="str">
            <v>OTHER INCOM GP LOCAL</v>
          </cell>
          <cell r="H2985" t="str">
            <v>OTHER INCOME GROUP LOCAL QM COSTS</v>
          </cell>
          <cell r="I2985" t="str">
            <v>R7060</v>
          </cell>
          <cell r="J2985" t="e">
            <v>#N/A</v>
          </cell>
          <cell r="K2985" t="e">
            <v>#N/A</v>
          </cell>
          <cell r="L2985"/>
          <cell r="M2985"/>
          <cell r="N2985" t="e">
            <v>#N/A</v>
          </cell>
          <cell r="O2985" t="e">
            <v>#N/A</v>
          </cell>
          <cell r="P2985" t="e">
            <v>#N/A</v>
          </cell>
          <cell r="Q2985" t="e">
            <v>#N/A</v>
          </cell>
          <cell r="R2985" t="e">
            <v>#N/A</v>
          </cell>
          <cell r="S2985" t="e">
            <v>#N/A</v>
          </cell>
          <cell r="T2985" t="e">
            <v>#N/A</v>
          </cell>
          <cell r="U2985" t="e">
            <v>#N/A</v>
          </cell>
          <cell r="V2985">
            <v>0</v>
          </cell>
          <cell r="W2985"/>
          <cell r="X2985">
            <v>0</v>
          </cell>
          <cell r="Y2985" t="e">
            <v>#N/A</v>
          </cell>
          <cell r="Z2985" t="e">
            <v>#N/A</v>
          </cell>
          <cell r="AA2985"/>
          <cell r="AB2985"/>
          <cell r="AC2985"/>
          <cell r="AD2985"/>
          <cell r="AE2985" t="str">
            <v>ARRU</v>
          </cell>
          <cell r="AF2985" t="str">
            <v>FI</v>
          </cell>
          <cell r="AG2985"/>
          <cell r="AH2985"/>
        </row>
        <row r="2986">
          <cell r="A2986">
            <v>340365</v>
          </cell>
          <cell r="B2986">
            <v>1000</v>
          </cell>
          <cell r="C2986">
            <v>1035</v>
          </cell>
          <cell r="D2986" t="str">
            <v>PL</v>
          </cell>
          <cell r="E2986" t="str">
            <v>X</v>
          </cell>
          <cell r="F2986" t="str">
            <v/>
          </cell>
          <cell r="G2986" t="str">
            <v>OTHER INCOME GP EEC</v>
          </cell>
          <cell r="H2986" t="str">
            <v>OTHER INCOME GROUP EEC QM COSTS</v>
          </cell>
          <cell r="I2986" t="str">
            <v>R7060</v>
          </cell>
          <cell r="J2986" t="e">
            <v>#N/A</v>
          </cell>
          <cell r="K2986" t="e">
            <v>#N/A</v>
          </cell>
          <cell r="L2986"/>
          <cell r="M2986"/>
          <cell r="N2986" t="e">
            <v>#N/A</v>
          </cell>
          <cell r="O2986" t="e">
            <v>#N/A</v>
          </cell>
          <cell r="P2986" t="e">
            <v>#N/A</v>
          </cell>
          <cell r="Q2986" t="e">
            <v>#N/A</v>
          </cell>
          <cell r="R2986" t="e">
            <v>#N/A</v>
          </cell>
          <cell r="S2986" t="e">
            <v>#N/A</v>
          </cell>
          <cell r="T2986" t="e">
            <v>#N/A</v>
          </cell>
          <cell r="U2986" t="e">
            <v>#N/A</v>
          </cell>
          <cell r="V2986" t="e">
            <v>#N/A</v>
          </cell>
          <cell r="W2986"/>
          <cell r="X2986" t="e">
            <v>#N/A</v>
          </cell>
          <cell r="Y2986" t="e">
            <v>#N/A</v>
          </cell>
          <cell r="Z2986" t="e">
            <v>#N/A</v>
          </cell>
          <cell r="AA2986"/>
          <cell r="AB2986"/>
          <cell r="AC2986"/>
          <cell r="AD2986"/>
          <cell r="AE2986" t="str">
            <v>ARRU</v>
          </cell>
          <cell r="AF2986" t="str">
            <v>FI</v>
          </cell>
          <cell r="AG2986"/>
          <cell r="AH2986"/>
        </row>
        <row r="2987">
          <cell r="A2987">
            <v>340375</v>
          </cell>
          <cell r="B2987">
            <v>1000</v>
          </cell>
          <cell r="C2987">
            <v>1035</v>
          </cell>
          <cell r="D2987" t="str">
            <v>PL</v>
          </cell>
          <cell r="E2987" t="str">
            <v>X</v>
          </cell>
          <cell r="F2987" t="str">
            <v/>
          </cell>
          <cell r="G2987" t="str">
            <v>OTHER INCOM GP OT. C</v>
          </cell>
          <cell r="H2987" t="str">
            <v>OTHER INCOME GROUP OTHER COUNTRIES QM COSTS</v>
          </cell>
          <cell r="I2987" t="str">
            <v>R7060</v>
          </cell>
          <cell r="J2987" t="e">
            <v>#N/A</v>
          </cell>
          <cell r="K2987" t="e">
            <v>#N/A</v>
          </cell>
          <cell r="L2987"/>
          <cell r="M2987"/>
          <cell r="N2987" t="e">
            <v>#N/A</v>
          </cell>
          <cell r="O2987" t="e">
            <v>#N/A</v>
          </cell>
          <cell r="P2987" t="e">
            <v>#N/A</v>
          </cell>
          <cell r="Q2987" t="e">
            <v>#N/A</v>
          </cell>
          <cell r="R2987" t="e">
            <v>#N/A</v>
          </cell>
          <cell r="S2987" t="e">
            <v>#N/A</v>
          </cell>
          <cell r="T2987" t="e">
            <v>#N/A</v>
          </cell>
          <cell r="U2987" t="e">
            <v>#N/A</v>
          </cell>
          <cell r="V2987" t="e">
            <v>#N/A</v>
          </cell>
          <cell r="W2987"/>
          <cell r="X2987" t="e">
            <v>#N/A</v>
          </cell>
          <cell r="Y2987" t="e">
            <v>#N/A</v>
          </cell>
          <cell r="Z2987" t="e">
            <v>#N/A</v>
          </cell>
          <cell r="AA2987"/>
          <cell r="AB2987"/>
          <cell r="AC2987"/>
          <cell r="AD2987"/>
          <cell r="AE2987" t="str">
            <v>ARRU</v>
          </cell>
          <cell r="AF2987" t="str">
            <v>FI</v>
          </cell>
          <cell r="AG2987"/>
          <cell r="AH2987"/>
        </row>
        <row r="2988">
          <cell r="A2988">
            <v>340400</v>
          </cell>
          <cell r="B2988">
            <v>1000</v>
          </cell>
          <cell r="C2988">
            <v>1035</v>
          </cell>
          <cell r="D2988" t="str">
            <v>PL</v>
          </cell>
          <cell r="E2988" t="str">
            <v>X</v>
          </cell>
          <cell r="F2988" t="str">
            <v/>
          </cell>
          <cell r="G2988" t="str">
            <v>OTHER INCOME SAMPLES</v>
          </cell>
          <cell r="H2988" t="str">
            <v>OTHER INCOME SAMPLES - LOCAL - THIRD PARTY</v>
          </cell>
          <cell r="I2988" t="str">
            <v>R7010</v>
          </cell>
          <cell r="J2988" t="str">
            <v>RUB</v>
          </cell>
          <cell r="K2988" t="str">
            <v>X</v>
          </cell>
          <cell r="L2988"/>
          <cell r="M2988"/>
          <cell r="N2988" t="str">
            <v>X</v>
          </cell>
          <cell r="O2988">
            <v>0</v>
          </cell>
          <cell r="P2988">
            <v>0</v>
          </cell>
          <cell r="Q2988" t="str">
            <v>9001340400</v>
          </cell>
          <cell r="R2988">
            <v>0</v>
          </cell>
          <cell r="S2988" t="str">
            <v>X</v>
          </cell>
          <cell r="T2988" t="str">
            <v>993</v>
          </cell>
          <cell r="U2988" t="str">
            <v>ZD29</v>
          </cell>
          <cell r="V2988" t="e">
            <v>#N/A</v>
          </cell>
          <cell r="W2988"/>
          <cell r="X2988" t="e">
            <v>#N/A</v>
          </cell>
          <cell r="Y2988">
            <v>0</v>
          </cell>
          <cell r="Z2988">
            <v>0</v>
          </cell>
          <cell r="AA2988"/>
          <cell r="AB2988"/>
          <cell r="AC2988"/>
          <cell r="AD2988"/>
          <cell r="AE2988" t="str">
            <v>ARRU</v>
          </cell>
          <cell r="AF2988" t="str">
            <v>FI</v>
          </cell>
          <cell r="AG2988" t="str">
            <v>ВырОтПр образцов</v>
          </cell>
          <cell r="AH2988" t="str">
            <v>Выручка от продажи образцов</v>
          </cell>
        </row>
        <row r="2989">
          <cell r="A2989">
            <v>340405</v>
          </cell>
          <cell r="B2989">
            <v>1000</v>
          </cell>
          <cell r="C2989">
            <v>1035</v>
          </cell>
          <cell r="D2989" t="str">
            <v>PL</v>
          </cell>
          <cell r="E2989" t="str">
            <v>X</v>
          </cell>
          <cell r="F2989" t="str">
            <v/>
          </cell>
          <cell r="G2989" t="str">
            <v>OTHER INCOME SAMPLES</v>
          </cell>
          <cell r="H2989" t="str">
            <v>OTHER INCOME SAMPLES - LOCAL - GROUP</v>
          </cell>
          <cell r="I2989" t="str">
            <v>R7010</v>
          </cell>
          <cell r="J2989" t="e">
            <v>#N/A</v>
          </cell>
          <cell r="K2989" t="e">
            <v>#N/A</v>
          </cell>
          <cell r="L2989"/>
          <cell r="M2989"/>
          <cell r="N2989" t="e">
            <v>#N/A</v>
          </cell>
          <cell r="O2989" t="e">
            <v>#N/A</v>
          </cell>
          <cell r="P2989" t="e">
            <v>#N/A</v>
          </cell>
          <cell r="Q2989" t="e">
            <v>#N/A</v>
          </cell>
          <cell r="R2989" t="e">
            <v>#N/A</v>
          </cell>
          <cell r="S2989" t="e">
            <v>#N/A</v>
          </cell>
          <cell r="T2989" t="e">
            <v>#N/A</v>
          </cell>
          <cell r="U2989" t="e">
            <v>#N/A</v>
          </cell>
          <cell r="V2989" t="e">
            <v>#N/A</v>
          </cell>
          <cell r="W2989"/>
          <cell r="X2989" t="e">
            <v>#N/A</v>
          </cell>
          <cell r="Y2989" t="e">
            <v>#N/A</v>
          </cell>
          <cell r="Z2989" t="e">
            <v>#N/A</v>
          </cell>
          <cell r="AA2989"/>
          <cell r="AB2989"/>
          <cell r="AC2989"/>
          <cell r="AD2989"/>
          <cell r="AE2989" t="str">
            <v>ARRU</v>
          </cell>
          <cell r="AF2989" t="str">
            <v>FI</v>
          </cell>
          <cell r="AG2989"/>
          <cell r="AH2989"/>
        </row>
        <row r="2990">
          <cell r="A2990">
            <v>340420</v>
          </cell>
          <cell r="B2990">
            <v>1000</v>
          </cell>
          <cell r="C2990">
            <v>1035</v>
          </cell>
          <cell r="D2990" t="str">
            <v>PL</v>
          </cell>
          <cell r="E2990" t="str">
            <v>X</v>
          </cell>
          <cell r="F2990" t="str">
            <v/>
          </cell>
          <cell r="G2990" t="str">
            <v>OTHER INCOME SAMPLES</v>
          </cell>
          <cell r="H2990" t="str">
            <v>OTHER INCOME SAMPLES - OTHER COUNTRIES - 3RD PARTY</v>
          </cell>
          <cell r="I2990" t="str">
            <v>R7010</v>
          </cell>
          <cell r="J2990" t="e">
            <v>#N/A</v>
          </cell>
          <cell r="K2990" t="e">
            <v>#N/A</v>
          </cell>
          <cell r="L2990"/>
          <cell r="M2990"/>
          <cell r="N2990" t="e">
            <v>#N/A</v>
          </cell>
          <cell r="O2990" t="e">
            <v>#N/A</v>
          </cell>
          <cell r="P2990" t="e">
            <v>#N/A</v>
          </cell>
          <cell r="Q2990" t="e">
            <v>#N/A</v>
          </cell>
          <cell r="R2990" t="e">
            <v>#N/A</v>
          </cell>
          <cell r="S2990" t="e">
            <v>#N/A</v>
          </cell>
          <cell r="T2990" t="e">
            <v>#N/A</v>
          </cell>
          <cell r="U2990" t="e">
            <v>#N/A</v>
          </cell>
          <cell r="V2990" t="e">
            <v>#N/A</v>
          </cell>
          <cell r="W2990"/>
          <cell r="X2990" t="e">
            <v>#N/A</v>
          </cell>
          <cell r="Y2990" t="e">
            <v>#N/A</v>
          </cell>
          <cell r="Z2990" t="e">
            <v>#N/A</v>
          </cell>
          <cell r="AA2990"/>
          <cell r="AB2990"/>
          <cell r="AC2990"/>
          <cell r="AD2990"/>
          <cell r="AE2990" t="str">
            <v>ARRU</v>
          </cell>
          <cell r="AF2990" t="str">
            <v>FI</v>
          </cell>
          <cell r="AG2990" t="str">
            <v>Выручка от продажи образцов-экспорт</v>
          </cell>
          <cell r="AH2990" t="str">
            <v>Выручка от продажи образцов-экспорт</v>
          </cell>
        </row>
        <row r="2991">
          <cell r="A2991">
            <v>340425</v>
          </cell>
          <cell r="B2991">
            <v>1000</v>
          </cell>
          <cell r="C2991">
            <v>1035</v>
          </cell>
          <cell r="D2991" t="str">
            <v>PL</v>
          </cell>
          <cell r="E2991" t="str">
            <v>X</v>
          </cell>
          <cell r="F2991" t="str">
            <v/>
          </cell>
          <cell r="G2991" t="str">
            <v>OTHER INCOME SAMPLES</v>
          </cell>
          <cell r="H2991" t="str">
            <v>OTHER INCOME SAMPLES - OTHER COUNTRIES - GROUP</v>
          </cell>
          <cell r="I2991" t="str">
            <v>R7010</v>
          </cell>
          <cell r="J2991" t="e">
            <v>#N/A</v>
          </cell>
          <cell r="K2991" t="e">
            <v>#N/A</v>
          </cell>
          <cell r="L2991"/>
          <cell r="M2991"/>
          <cell r="N2991" t="e">
            <v>#N/A</v>
          </cell>
          <cell r="O2991" t="e">
            <v>#N/A</v>
          </cell>
          <cell r="P2991" t="e">
            <v>#N/A</v>
          </cell>
          <cell r="Q2991" t="e">
            <v>#N/A</v>
          </cell>
          <cell r="R2991" t="e">
            <v>#N/A</v>
          </cell>
          <cell r="S2991" t="e">
            <v>#N/A</v>
          </cell>
          <cell r="T2991" t="e">
            <v>#N/A</v>
          </cell>
          <cell r="U2991" t="e">
            <v>#N/A</v>
          </cell>
          <cell r="V2991">
            <v>0</v>
          </cell>
          <cell r="W2991"/>
          <cell r="X2991">
            <v>0</v>
          </cell>
          <cell r="Y2991" t="e">
            <v>#N/A</v>
          </cell>
          <cell r="Z2991" t="e">
            <v>#N/A</v>
          </cell>
          <cell r="AA2991"/>
          <cell r="AB2991"/>
          <cell r="AC2991"/>
          <cell r="AD2991"/>
          <cell r="AE2991" t="str">
            <v>ARRU</v>
          </cell>
          <cell r="AF2991" t="str">
            <v>FI</v>
          </cell>
          <cell r="AG2991" t="str">
            <v>Выручка от продажи образцов-в группе</v>
          </cell>
          <cell r="AH2991" t="str">
            <v>Выручка от продажи образцов-в группе</v>
          </cell>
        </row>
        <row r="2992">
          <cell r="A2992">
            <v>340500</v>
          </cell>
          <cell r="B2992">
            <v>1000</v>
          </cell>
          <cell r="C2992">
            <v>1035</v>
          </cell>
          <cell r="D2992" t="str">
            <v>PL</v>
          </cell>
          <cell r="E2992" t="str">
            <v>X</v>
          </cell>
          <cell r="F2992" t="str">
            <v/>
          </cell>
          <cell r="G2992" t="str">
            <v>PENALTY TO VENDOR</v>
          </cell>
          <cell r="H2992" t="str">
            <v>PENALTY TO VENDOR</v>
          </cell>
          <cell r="I2992" t="str">
            <v>R7060</v>
          </cell>
          <cell r="J2992" t="str">
            <v>RUB</v>
          </cell>
          <cell r="K2992" t="str">
            <v>X</v>
          </cell>
          <cell r="L2992"/>
          <cell r="M2992"/>
          <cell r="N2992" t="str">
            <v>X</v>
          </cell>
          <cell r="O2992">
            <v>0</v>
          </cell>
          <cell r="P2992">
            <v>0</v>
          </cell>
          <cell r="Q2992" t="str">
            <v>9101340500</v>
          </cell>
          <cell r="R2992">
            <v>0</v>
          </cell>
          <cell r="S2992" t="str">
            <v>X</v>
          </cell>
          <cell r="T2992" t="str">
            <v>003</v>
          </cell>
          <cell r="U2992" t="str">
            <v>Z029</v>
          </cell>
          <cell r="V2992" t="e">
            <v>#N/A</v>
          </cell>
          <cell r="W2992"/>
          <cell r="X2992" t="e">
            <v>#N/A</v>
          </cell>
          <cell r="Y2992">
            <v>0</v>
          </cell>
          <cell r="Z2992">
            <v>0</v>
          </cell>
          <cell r="AA2992"/>
          <cell r="AB2992"/>
          <cell r="AC2992"/>
          <cell r="AD2992"/>
          <cell r="AE2992" t="str">
            <v>ARRU</v>
          </cell>
          <cell r="AF2992" t="str">
            <v>FI</v>
          </cell>
          <cell r="AG2992" t="str">
            <v>Штрафы,ПениПоставщ</v>
          </cell>
          <cell r="AH2992" t="str">
            <v>Штрафы, пени, неустойки поставщикам</v>
          </cell>
        </row>
        <row r="2993">
          <cell r="A2993">
            <v>340900</v>
          </cell>
          <cell r="B2993">
            <v>1000</v>
          </cell>
          <cell r="C2993">
            <v>1035</v>
          </cell>
          <cell r="D2993" t="str">
            <v>PL</v>
          </cell>
          <cell r="E2993" t="str">
            <v>X</v>
          </cell>
          <cell r="F2993" t="str">
            <v/>
          </cell>
          <cell r="G2993" t="str">
            <v>CUSTOMER PARTICIPATI</v>
          </cell>
          <cell r="H2993" t="str">
            <v>CUSTOMER PARTICIPATION</v>
          </cell>
          <cell r="I2993" t="str">
            <v>R7060</v>
          </cell>
          <cell r="J2993" t="e">
            <v>#N/A</v>
          </cell>
          <cell r="K2993" t="e">
            <v>#N/A</v>
          </cell>
          <cell r="L2993"/>
          <cell r="M2993"/>
          <cell r="N2993" t="e">
            <v>#N/A</v>
          </cell>
          <cell r="O2993" t="e">
            <v>#N/A</v>
          </cell>
          <cell r="P2993" t="e">
            <v>#N/A</v>
          </cell>
          <cell r="Q2993" t="e">
            <v>#N/A</v>
          </cell>
          <cell r="R2993" t="e">
            <v>#N/A</v>
          </cell>
          <cell r="S2993" t="e">
            <v>#N/A</v>
          </cell>
          <cell r="T2993" t="e">
            <v>#N/A</v>
          </cell>
          <cell r="U2993" t="e">
            <v>#N/A</v>
          </cell>
          <cell r="V2993" t="e">
            <v>#N/A</v>
          </cell>
          <cell r="W2993"/>
          <cell r="X2993" t="e">
            <v>#N/A</v>
          </cell>
          <cell r="Y2993" t="e">
            <v>#N/A</v>
          </cell>
          <cell r="Z2993" t="e">
            <v>#N/A</v>
          </cell>
          <cell r="AA2993"/>
          <cell r="AB2993"/>
          <cell r="AC2993"/>
          <cell r="AD2993"/>
          <cell r="AE2993" t="str">
            <v>ARRU</v>
          </cell>
          <cell r="AF2993" t="str">
            <v>FI</v>
          </cell>
          <cell r="AG2993"/>
          <cell r="AH2993"/>
        </row>
        <row r="2994">
          <cell r="A2994">
            <v>341000</v>
          </cell>
          <cell r="B2994">
            <v>1000</v>
          </cell>
          <cell r="C2994">
            <v>1035</v>
          </cell>
          <cell r="D2994" t="str">
            <v>PL</v>
          </cell>
          <cell r="E2994" t="str">
            <v>X</v>
          </cell>
          <cell r="F2994" t="str">
            <v/>
          </cell>
          <cell r="G2994" t="str">
            <v>PAT. INC.</v>
          </cell>
          <cell r="H2994" t="str">
            <v>PATENT INCOME</v>
          </cell>
          <cell r="I2994" t="str">
            <v>R7500</v>
          </cell>
          <cell r="J2994" t="e">
            <v>#N/A</v>
          </cell>
          <cell r="K2994" t="e">
            <v>#N/A</v>
          </cell>
          <cell r="L2994"/>
          <cell r="M2994"/>
          <cell r="N2994" t="e">
            <v>#N/A</v>
          </cell>
          <cell r="O2994" t="e">
            <v>#N/A</v>
          </cell>
          <cell r="P2994" t="e">
            <v>#N/A</v>
          </cell>
          <cell r="Q2994" t="e">
            <v>#N/A</v>
          </cell>
          <cell r="R2994" t="e">
            <v>#N/A</v>
          </cell>
          <cell r="S2994" t="e">
            <v>#N/A</v>
          </cell>
          <cell r="T2994" t="e">
            <v>#N/A</v>
          </cell>
          <cell r="U2994" t="e">
            <v>#N/A</v>
          </cell>
          <cell r="V2994" t="e">
            <v>#N/A</v>
          </cell>
          <cell r="W2994"/>
          <cell r="X2994" t="e">
            <v>#N/A</v>
          </cell>
          <cell r="Y2994" t="e">
            <v>#N/A</v>
          </cell>
          <cell r="Z2994" t="e">
            <v>#N/A</v>
          </cell>
          <cell r="AA2994"/>
          <cell r="AB2994"/>
          <cell r="AC2994"/>
          <cell r="AD2994"/>
          <cell r="AE2994" t="str">
            <v>ARRU</v>
          </cell>
          <cell r="AF2994" t="str">
            <v>FI</v>
          </cell>
          <cell r="AG2994"/>
          <cell r="AH2994"/>
        </row>
        <row r="2995">
          <cell r="A2995">
            <v>341005</v>
          </cell>
          <cell r="B2995">
            <v>1000</v>
          </cell>
          <cell r="C2995">
            <v>1035</v>
          </cell>
          <cell r="D2995" t="str">
            <v>PL</v>
          </cell>
          <cell r="E2995" t="str">
            <v>X</v>
          </cell>
          <cell r="F2995" t="str">
            <v/>
          </cell>
          <cell r="G2995" t="str">
            <v>PAT. INC. GP</v>
          </cell>
          <cell r="H2995" t="str">
            <v>PATENT INCOME GROUP</v>
          </cell>
          <cell r="I2995" t="str">
            <v>R7500</v>
          </cell>
          <cell r="J2995" t="e">
            <v>#N/A</v>
          </cell>
          <cell r="K2995" t="e">
            <v>#N/A</v>
          </cell>
          <cell r="L2995"/>
          <cell r="M2995"/>
          <cell r="N2995" t="e">
            <v>#N/A</v>
          </cell>
          <cell r="O2995" t="e">
            <v>#N/A</v>
          </cell>
          <cell r="P2995" t="e">
            <v>#N/A</v>
          </cell>
          <cell r="Q2995" t="e">
            <v>#N/A</v>
          </cell>
          <cell r="R2995" t="e">
            <v>#N/A</v>
          </cell>
          <cell r="S2995" t="e">
            <v>#N/A</v>
          </cell>
          <cell r="T2995" t="e">
            <v>#N/A</v>
          </cell>
          <cell r="U2995" t="e">
            <v>#N/A</v>
          </cell>
          <cell r="V2995">
            <v>0</v>
          </cell>
          <cell r="W2995"/>
          <cell r="X2995">
            <v>0</v>
          </cell>
          <cell r="Y2995" t="e">
            <v>#N/A</v>
          </cell>
          <cell r="Z2995" t="e">
            <v>#N/A</v>
          </cell>
          <cell r="AA2995"/>
          <cell r="AB2995"/>
          <cell r="AC2995"/>
          <cell r="AD2995"/>
          <cell r="AE2995" t="str">
            <v>ARRU</v>
          </cell>
          <cell r="AF2995" t="str">
            <v>FI</v>
          </cell>
          <cell r="AG2995"/>
          <cell r="AH2995"/>
        </row>
        <row r="2996">
          <cell r="A2996">
            <v>341100</v>
          </cell>
          <cell r="B2996">
            <v>1000</v>
          </cell>
          <cell r="C2996">
            <v>1035</v>
          </cell>
          <cell r="D2996" t="str">
            <v>PL</v>
          </cell>
          <cell r="E2996" t="str">
            <v>X</v>
          </cell>
          <cell r="F2996" t="str">
            <v/>
          </cell>
          <cell r="G2996" t="str">
            <v>TRADE MARK INC.</v>
          </cell>
          <cell r="H2996" t="str">
            <v>TRADE MARK INCOME</v>
          </cell>
          <cell r="I2996" t="str">
            <v>R7500</v>
          </cell>
          <cell r="J2996" t="e">
            <v>#N/A</v>
          </cell>
          <cell r="K2996" t="e">
            <v>#N/A</v>
          </cell>
          <cell r="L2996"/>
          <cell r="M2996"/>
          <cell r="N2996" t="e">
            <v>#N/A</v>
          </cell>
          <cell r="O2996" t="e">
            <v>#N/A</v>
          </cell>
          <cell r="P2996" t="e">
            <v>#N/A</v>
          </cell>
          <cell r="Q2996" t="e">
            <v>#N/A</v>
          </cell>
          <cell r="R2996" t="e">
            <v>#N/A</v>
          </cell>
          <cell r="S2996" t="e">
            <v>#N/A</v>
          </cell>
          <cell r="T2996" t="e">
            <v>#N/A</v>
          </cell>
          <cell r="U2996" t="e">
            <v>#N/A</v>
          </cell>
          <cell r="V2996" t="e">
            <v>#N/A</v>
          </cell>
          <cell r="W2996"/>
          <cell r="X2996" t="e">
            <v>#N/A</v>
          </cell>
          <cell r="Y2996" t="e">
            <v>#N/A</v>
          </cell>
          <cell r="Z2996" t="e">
            <v>#N/A</v>
          </cell>
          <cell r="AA2996"/>
          <cell r="AB2996"/>
          <cell r="AC2996"/>
          <cell r="AD2996"/>
          <cell r="AE2996" t="str">
            <v>ARRU</v>
          </cell>
          <cell r="AF2996" t="str">
            <v>FI</v>
          </cell>
          <cell r="AG2996"/>
          <cell r="AH2996"/>
        </row>
        <row r="2997">
          <cell r="A2997">
            <v>341105</v>
          </cell>
          <cell r="B2997">
            <v>1000</v>
          </cell>
          <cell r="C2997">
            <v>1035</v>
          </cell>
          <cell r="D2997" t="str">
            <v>PL</v>
          </cell>
          <cell r="E2997" t="str">
            <v>X</v>
          </cell>
          <cell r="F2997" t="str">
            <v/>
          </cell>
          <cell r="G2997" t="str">
            <v>TRADE MARK INC. GP</v>
          </cell>
          <cell r="H2997" t="str">
            <v>TRADE MARK INCOME GROUP</v>
          </cell>
          <cell r="I2997" t="str">
            <v>R7500</v>
          </cell>
          <cell r="J2997" t="e">
            <v>#N/A</v>
          </cell>
          <cell r="K2997" t="e">
            <v>#N/A</v>
          </cell>
          <cell r="L2997"/>
          <cell r="M2997"/>
          <cell r="N2997" t="e">
            <v>#N/A</v>
          </cell>
          <cell r="O2997" t="e">
            <v>#N/A</v>
          </cell>
          <cell r="P2997" t="e">
            <v>#N/A</v>
          </cell>
          <cell r="Q2997" t="e">
            <v>#N/A</v>
          </cell>
          <cell r="R2997" t="e">
            <v>#N/A</v>
          </cell>
          <cell r="S2997" t="e">
            <v>#N/A</v>
          </cell>
          <cell r="T2997" t="e">
            <v>#N/A</v>
          </cell>
          <cell r="U2997" t="e">
            <v>#N/A</v>
          </cell>
          <cell r="V2997" t="e">
            <v>#N/A</v>
          </cell>
          <cell r="W2997"/>
          <cell r="X2997" t="e">
            <v>#N/A</v>
          </cell>
          <cell r="Y2997" t="e">
            <v>#N/A</v>
          </cell>
          <cell r="Z2997" t="e">
            <v>#N/A</v>
          </cell>
          <cell r="AA2997"/>
          <cell r="AB2997"/>
          <cell r="AC2997"/>
          <cell r="AD2997"/>
          <cell r="AE2997" t="str">
            <v>ARRU</v>
          </cell>
          <cell r="AF2997" t="str">
            <v>FI</v>
          </cell>
          <cell r="AG2997"/>
          <cell r="AH2997"/>
        </row>
        <row r="2998">
          <cell r="A2998">
            <v>342000</v>
          </cell>
          <cell r="B2998">
            <v>1000</v>
          </cell>
          <cell r="C2998">
            <v>1035</v>
          </cell>
          <cell r="D2998" t="str">
            <v>PL</v>
          </cell>
          <cell r="E2998" t="str">
            <v>X</v>
          </cell>
          <cell r="F2998" t="str">
            <v/>
          </cell>
          <cell r="G2998" t="str">
            <v>BULILD. RENT</v>
          </cell>
          <cell r="H2998" t="str">
            <v>BUILDING RENT</v>
          </cell>
          <cell r="I2998" t="str">
            <v>R7500</v>
          </cell>
          <cell r="J2998" t="e">
            <v>#N/A</v>
          </cell>
          <cell r="K2998" t="e">
            <v>#N/A</v>
          </cell>
          <cell r="L2998"/>
          <cell r="M2998"/>
          <cell r="N2998" t="e">
            <v>#N/A</v>
          </cell>
          <cell r="O2998" t="e">
            <v>#N/A</v>
          </cell>
          <cell r="P2998" t="e">
            <v>#N/A</v>
          </cell>
          <cell r="Q2998" t="e">
            <v>#N/A</v>
          </cell>
          <cell r="R2998" t="e">
            <v>#N/A</v>
          </cell>
          <cell r="S2998" t="e">
            <v>#N/A</v>
          </cell>
          <cell r="T2998" t="e">
            <v>#N/A</v>
          </cell>
          <cell r="U2998" t="e">
            <v>#N/A</v>
          </cell>
          <cell r="V2998" t="e">
            <v>#N/A</v>
          </cell>
          <cell r="W2998"/>
          <cell r="X2998" t="e">
            <v>#N/A</v>
          </cell>
          <cell r="Y2998" t="e">
            <v>#N/A</v>
          </cell>
          <cell r="Z2998" t="e">
            <v>#N/A</v>
          </cell>
          <cell r="AA2998"/>
          <cell r="AB2998"/>
          <cell r="AC2998"/>
          <cell r="AD2998"/>
          <cell r="AE2998" t="str">
            <v>ARRU</v>
          </cell>
          <cell r="AF2998" t="str">
            <v>FI</v>
          </cell>
          <cell r="AG2998"/>
          <cell r="AH2998"/>
        </row>
        <row r="2999">
          <cell r="A2999">
            <v>342005</v>
          </cell>
          <cell r="B2999">
            <v>1000</v>
          </cell>
          <cell r="C2999">
            <v>1035</v>
          </cell>
          <cell r="D2999" t="str">
            <v>PL</v>
          </cell>
          <cell r="E2999" t="str">
            <v>X</v>
          </cell>
          <cell r="F2999" t="str">
            <v/>
          </cell>
          <cell r="G2999" t="str">
            <v>BULILD. RENT GP</v>
          </cell>
          <cell r="H2999" t="str">
            <v>BUILDING RENT GROUP</v>
          </cell>
          <cell r="I2999" t="str">
            <v>R7500</v>
          </cell>
          <cell r="J2999" t="e">
            <v>#N/A</v>
          </cell>
          <cell r="K2999" t="e">
            <v>#N/A</v>
          </cell>
          <cell r="L2999"/>
          <cell r="M2999"/>
          <cell r="N2999" t="e">
            <v>#N/A</v>
          </cell>
          <cell r="O2999" t="e">
            <v>#N/A</v>
          </cell>
          <cell r="P2999" t="e">
            <v>#N/A</v>
          </cell>
          <cell r="Q2999" t="e">
            <v>#N/A</v>
          </cell>
          <cell r="R2999" t="e">
            <v>#N/A</v>
          </cell>
          <cell r="S2999" t="e">
            <v>#N/A</v>
          </cell>
          <cell r="T2999" t="e">
            <v>#N/A</v>
          </cell>
          <cell r="U2999" t="e">
            <v>#N/A</v>
          </cell>
          <cell r="V2999">
            <v>0</v>
          </cell>
          <cell r="W2999"/>
          <cell r="X2999">
            <v>0</v>
          </cell>
          <cell r="Y2999" t="e">
            <v>#N/A</v>
          </cell>
          <cell r="Z2999" t="e">
            <v>#N/A</v>
          </cell>
          <cell r="AA2999"/>
          <cell r="AB2999"/>
          <cell r="AC2999"/>
          <cell r="AD2999"/>
          <cell r="AE2999" t="str">
            <v>ARRU</v>
          </cell>
          <cell r="AF2999" t="str">
            <v>FI</v>
          </cell>
          <cell r="AG2999"/>
          <cell r="AH2999"/>
        </row>
        <row r="3000">
          <cell r="A3000">
            <v>342105</v>
          </cell>
          <cell r="B3000">
            <v>1000</v>
          </cell>
          <cell r="C3000">
            <v>1035</v>
          </cell>
          <cell r="D3000" t="str">
            <v>PL</v>
          </cell>
          <cell r="E3000" t="str">
            <v>X</v>
          </cell>
          <cell r="F3000" t="str">
            <v/>
          </cell>
          <cell r="G3000" t="str">
            <v>EQUPMT. RENT GP</v>
          </cell>
          <cell r="H3000" t="str">
            <v>EQUIPMENT RENT GROUP</v>
          </cell>
          <cell r="I3000" t="str">
            <v>R7500</v>
          </cell>
          <cell r="J3000" t="str">
            <v>RUB</v>
          </cell>
          <cell r="K3000" t="str">
            <v>X</v>
          </cell>
          <cell r="L3000"/>
          <cell r="M3000"/>
          <cell r="N3000" t="str">
            <v>X</v>
          </cell>
          <cell r="O3000">
            <v>0</v>
          </cell>
          <cell r="P3000">
            <v>0</v>
          </cell>
          <cell r="Q3000" t="str">
            <v>9101342105</v>
          </cell>
          <cell r="R3000">
            <v>0</v>
          </cell>
          <cell r="S3000" t="str">
            <v>X</v>
          </cell>
          <cell r="T3000" t="str">
            <v>003</v>
          </cell>
          <cell r="U3000" t="str">
            <v>Z029</v>
          </cell>
          <cell r="V3000" t="e">
            <v>#N/A</v>
          </cell>
          <cell r="W3000"/>
          <cell r="X3000" t="e">
            <v>#N/A</v>
          </cell>
          <cell r="Y3000">
            <v>0</v>
          </cell>
          <cell r="Z3000">
            <v>0</v>
          </cell>
          <cell r="AA3000"/>
          <cell r="AB3000"/>
          <cell r="AC3000"/>
          <cell r="AD3000"/>
          <cell r="AE3000" t="str">
            <v>ARRU</v>
          </cell>
          <cell r="AF3000" t="str">
            <v>FI</v>
          </cell>
          <cell r="AG3000" t="str">
            <v>ВырОтПрАрендыГр</v>
          </cell>
          <cell r="AH3000" t="str">
            <v>Аренда оборудования в группе</v>
          </cell>
        </row>
        <row r="3001">
          <cell r="A3001">
            <v>343000</v>
          </cell>
          <cell r="B3001">
            <v>1000</v>
          </cell>
          <cell r="C3001">
            <v>1035</v>
          </cell>
          <cell r="D3001" t="str">
            <v>PL</v>
          </cell>
          <cell r="E3001" t="str">
            <v>X</v>
          </cell>
          <cell r="F3001" t="str">
            <v/>
          </cell>
          <cell r="G3001" t="str">
            <v>CANTEEN INC.</v>
          </cell>
          <cell r="H3001" t="str">
            <v>CANTEEN INCOME</v>
          </cell>
          <cell r="I3001" t="str">
            <v>R7500</v>
          </cell>
          <cell r="J3001" t="e">
            <v>#N/A</v>
          </cell>
          <cell r="K3001" t="e">
            <v>#N/A</v>
          </cell>
          <cell r="L3001"/>
          <cell r="M3001"/>
          <cell r="N3001" t="e">
            <v>#N/A</v>
          </cell>
          <cell r="O3001" t="e">
            <v>#N/A</v>
          </cell>
          <cell r="P3001" t="e">
            <v>#N/A</v>
          </cell>
          <cell r="Q3001" t="e">
            <v>#N/A</v>
          </cell>
          <cell r="R3001" t="e">
            <v>#N/A</v>
          </cell>
          <cell r="S3001" t="e">
            <v>#N/A</v>
          </cell>
          <cell r="T3001" t="e">
            <v>#N/A</v>
          </cell>
          <cell r="U3001" t="e">
            <v>#N/A</v>
          </cell>
          <cell r="V3001" t="e">
            <v>#N/A</v>
          </cell>
          <cell r="W3001"/>
          <cell r="X3001" t="e">
            <v>#N/A</v>
          </cell>
          <cell r="Y3001" t="e">
            <v>#N/A</v>
          </cell>
          <cell r="Z3001" t="e">
            <v>#N/A</v>
          </cell>
          <cell r="AA3001"/>
          <cell r="AB3001"/>
          <cell r="AC3001"/>
          <cell r="AD3001"/>
          <cell r="AE3001" t="str">
            <v>ARRU</v>
          </cell>
          <cell r="AF3001" t="str">
            <v>FI</v>
          </cell>
          <cell r="AG3001"/>
          <cell r="AH3001"/>
        </row>
        <row r="3002">
          <cell r="A3002">
            <v>343100</v>
          </cell>
          <cell r="B3002">
            <v>1000</v>
          </cell>
          <cell r="C3002">
            <v>1035</v>
          </cell>
          <cell r="D3002" t="str">
            <v>PL</v>
          </cell>
          <cell r="E3002" t="str">
            <v>X</v>
          </cell>
          <cell r="F3002" t="str">
            <v/>
          </cell>
          <cell r="G3002" t="str">
            <v>BEVERAGE INC.</v>
          </cell>
          <cell r="H3002" t="str">
            <v>BEVERAGE INCOME</v>
          </cell>
          <cell r="I3002" t="str">
            <v>R7500</v>
          </cell>
          <cell r="J3002" t="e">
            <v>#N/A</v>
          </cell>
          <cell r="K3002" t="e">
            <v>#N/A</v>
          </cell>
          <cell r="L3002"/>
          <cell r="M3002"/>
          <cell r="N3002" t="e">
            <v>#N/A</v>
          </cell>
          <cell r="O3002" t="e">
            <v>#N/A</v>
          </cell>
          <cell r="P3002" t="e">
            <v>#N/A</v>
          </cell>
          <cell r="Q3002" t="e">
            <v>#N/A</v>
          </cell>
          <cell r="R3002" t="e">
            <v>#N/A</v>
          </cell>
          <cell r="S3002" t="e">
            <v>#N/A</v>
          </cell>
          <cell r="T3002" t="e">
            <v>#N/A</v>
          </cell>
          <cell r="U3002" t="e">
            <v>#N/A</v>
          </cell>
          <cell r="V3002" t="e">
            <v>#N/A</v>
          </cell>
          <cell r="W3002"/>
          <cell r="X3002" t="e">
            <v>#N/A</v>
          </cell>
          <cell r="Y3002" t="e">
            <v>#N/A</v>
          </cell>
          <cell r="Z3002" t="e">
            <v>#N/A</v>
          </cell>
          <cell r="AA3002"/>
          <cell r="AB3002"/>
          <cell r="AC3002"/>
          <cell r="AD3002"/>
          <cell r="AE3002" t="str">
            <v>ARRU</v>
          </cell>
          <cell r="AF3002" t="str">
            <v>FI</v>
          </cell>
          <cell r="AG3002"/>
          <cell r="AH3002"/>
        </row>
        <row r="3003">
          <cell r="A3003">
            <v>344000</v>
          </cell>
          <cell r="B3003">
            <v>1000</v>
          </cell>
          <cell r="C3003">
            <v>1035</v>
          </cell>
          <cell r="D3003" t="str">
            <v>PL</v>
          </cell>
          <cell r="E3003" t="str">
            <v>X</v>
          </cell>
          <cell r="F3003" t="str">
            <v/>
          </cell>
          <cell r="G3003" t="str">
            <v>OPERAT. GRANT</v>
          </cell>
          <cell r="H3003" t="str">
            <v>OPERATING GRANT</v>
          </cell>
          <cell r="I3003" t="str">
            <v>R7400</v>
          </cell>
          <cell r="J3003" t="e">
            <v>#N/A</v>
          </cell>
          <cell r="K3003" t="e">
            <v>#N/A</v>
          </cell>
          <cell r="L3003"/>
          <cell r="M3003"/>
          <cell r="N3003" t="e">
            <v>#N/A</v>
          </cell>
          <cell r="O3003" t="e">
            <v>#N/A</v>
          </cell>
          <cell r="P3003" t="e">
            <v>#N/A</v>
          </cell>
          <cell r="Q3003" t="e">
            <v>#N/A</v>
          </cell>
          <cell r="R3003" t="e">
            <v>#N/A</v>
          </cell>
          <cell r="S3003" t="e">
            <v>#N/A</v>
          </cell>
          <cell r="T3003" t="e">
            <v>#N/A</v>
          </cell>
          <cell r="U3003" t="e">
            <v>#N/A</v>
          </cell>
          <cell r="V3003" t="e">
            <v>#N/A</v>
          </cell>
          <cell r="W3003"/>
          <cell r="X3003" t="e">
            <v>#N/A</v>
          </cell>
          <cell r="Y3003" t="e">
            <v>#N/A</v>
          </cell>
          <cell r="Z3003" t="e">
            <v>#N/A</v>
          </cell>
          <cell r="AA3003"/>
          <cell r="AB3003"/>
          <cell r="AC3003"/>
          <cell r="AD3003"/>
          <cell r="AE3003" t="str">
            <v>ARRU</v>
          </cell>
          <cell r="AF3003" t="str">
            <v>FI</v>
          </cell>
          <cell r="AG3003"/>
          <cell r="AH3003"/>
        </row>
        <row r="3004">
          <cell r="A3004">
            <v>345005</v>
          </cell>
          <cell r="B3004">
            <v>1000</v>
          </cell>
          <cell r="C3004">
            <v>1035</v>
          </cell>
          <cell r="D3004" t="str">
            <v>PL</v>
          </cell>
          <cell r="E3004" t="str">
            <v>X</v>
          </cell>
          <cell r="F3004" t="str">
            <v/>
          </cell>
          <cell r="G3004" t="str">
            <v>DIRECTOR´S FEES</v>
          </cell>
          <cell r="H3004" t="str">
            <v>DIRECTOR´S FEES</v>
          </cell>
          <cell r="I3004" t="str">
            <v>R7500</v>
          </cell>
          <cell r="J3004" t="e">
            <v>#N/A</v>
          </cell>
          <cell r="K3004" t="e">
            <v>#N/A</v>
          </cell>
          <cell r="L3004"/>
          <cell r="M3004"/>
          <cell r="N3004" t="e">
            <v>#N/A</v>
          </cell>
          <cell r="O3004" t="e">
            <v>#N/A</v>
          </cell>
          <cell r="P3004" t="e">
            <v>#N/A</v>
          </cell>
          <cell r="Q3004" t="e">
            <v>#N/A</v>
          </cell>
          <cell r="R3004" t="e">
            <v>#N/A</v>
          </cell>
          <cell r="S3004" t="e">
            <v>#N/A</v>
          </cell>
          <cell r="T3004" t="e">
            <v>#N/A</v>
          </cell>
          <cell r="U3004" t="e">
            <v>#N/A</v>
          </cell>
          <cell r="V3004" t="e">
            <v>#N/A</v>
          </cell>
          <cell r="W3004"/>
          <cell r="X3004" t="e">
            <v>#N/A</v>
          </cell>
          <cell r="Y3004" t="e">
            <v>#N/A</v>
          </cell>
          <cell r="Z3004" t="e">
            <v>#N/A</v>
          </cell>
          <cell r="AA3004"/>
          <cell r="AB3004"/>
          <cell r="AC3004"/>
          <cell r="AD3004"/>
          <cell r="AE3004" t="str">
            <v>ARRU</v>
          </cell>
          <cell r="AF3004" t="str">
            <v>FI</v>
          </cell>
          <cell r="AG3004"/>
          <cell r="AH3004"/>
        </row>
        <row r="3005">
          <cell r="A3005">
            <v>346000</v>
          </cell>
          <cell r="B3005">
            <v>1000</v>
          </cell>
          <cell r="C3005">
            <v>1035</v>
          </cell>
          <cell r="D3005" t="str">
            <v>PL</v>
          </cell>
          <cell r="E3005" t="str">
            <v>X</v>
          </cell>
          <cell r="F3005" t="str">
            <v/>
          </cell>
          <cell r="G3005" t="str">
            <v>OTH. INC.</v>
          </cell>
          <cell r="H3005" t="str">
            <v>OTHER INCOME</v>
          </cell>
          <cell r="I3005" t="str">
            <v>R7500</v>
          </cell>
          <cell r="J3005" t="str">
            <v>RUB</v>
          </cell>
          <cell r="K3005" t="str">
            <v>X</v>
          </cell>
          <cell r="L3005"/>
          <cell r="M3005"/>
          <cell r="N3005" t="str">
            <v>X</v>
          </cell>
          <cell r="O3005">
            <v>0</v>
          </cell>
          <cell r="P3005">
            <v>0</v>
          </cell>
          <cell r="Q3005" t="str">
            <v>9101346000</v>
          </cell>
          <cell r="R3005">
            <v>0</v>
          </cell>
          <cell r="S3005" t="str">
            <v>X</v>
          </cell>
          <cell r="T3005" t="str">
            <v>003</v>
          </cell>
          <cell r="U3005" t="str">
            <v>ZD29</v>
          </cell>
          <cell r="V3005" t="e">
            <v>#N/A</v>
          </cell>
          <cell r="W3005"/>
          <cell r="X3005" t="e">
            <v>#N/A</v>
          </cell>
          <cell r="Y3005">
            <v>0</v>
          </cell>
          <cell r="Z3005">
            <v>0</v>
          </cell>
          <cell r="AA3005"/>
          <cell r="AB3005"/>
          <cell r="AC3005"/>
          <cell r="AD3005"/>
          <cell r="AE3005" t="str">
            <v>ARRU</v>
          </cell>
          <cell r="AF3005" t="str">
            <v>FI</v>
          </cell>
          <cell r="AG3005" t="str">
            <v xml:space="preserve">Прочие доходы </v>
          </cell>
          <cell r="AH3005" t="str">
            <v xml:space="preserve">Прочие доходы </v>
          </cell>
        </row>
        <row r="3006">
          <cell r="A3006">
            <v>347005</v>
          </cell>
          <cell r="B3006">
            <v>1000</v>
          </cell>
          <cell r="C3006">
            <v>1035</v>
          </cell>
          <cell r="D3006" t="str">
            <v>PL</v>
          </cell>
          <cell r="E3006" t="str">
            <v>X</v>
          </cell>
          <cell r="F3006" t="str">
            <v/>
          </cell>
          <cell r="G3006" t="str">
            <v>Manual Others Inc.Gr</v>
          </cell>
          <cell r="H3006" t="str">
            <v>Manual Others Incomes Group</v>
          </cell>
          <cell r="I3006" t="str">
            <v>R7500</v>
          </cell>
          <cell r="J3006" t="e">
            <v>#N/A</v>
          </cell>
          <cell r="K3006" t="e">
            <v>#N/A</v>
          </cell>
          <cell r="L3006"/>
          <cell r="M3006"/>
          <cell r="N3006" t="e">
            <v>#N/A</v>
          </cell>
          <cell r="O3006" t="e">
            <v>#N/A</v>
          </cell>
          <cell r="P3006" t="e">
            <v>#N/A</v>
          </cell>
          <cell r="Q3006" t="e">
            <v>#N/A</v>
          </cell>
          <cell r="R3006" t="e">
            <v>#N/A</v>
          </cell>
          <cell r="S3006" t="e">
            <v>#N/A</v>
          </cell>
          <cell r="T3006" t="e">
            <v>#N/A</v>
          </cell>
          <cell r="U3006" t="e">
            <v>#N/A</v>
          </cell>
          <cell r="V3006" t="e">
            <v>#N/A</v>
          </cell>
          <cell r="W3006"/>
          <cell r="X3006" t="e">
            <v>#N/A</v>
          </cell>
          <cell r="Y3006" t="e">
            <v>#N/A</v>
          </cell>
          <cell r="Z3006" t="e">
            <v>#N/A</v>
          </cell>
          <cell r="AA3006"/>
          <cell r="AB3006"/>
          <cell r="AC3006"/>
          <cell r="AD3006"/>
          <cell r="AE3006" t="str">
            <v>ARRU</v>
          </cell>
          <cell r="AF3006" t="str">
            <v>FI</v>
          </cell>
          <cell r="AG3006"/>
          <cell r="AH3006"/>
        </row>
        <row r="3007">
          <cell r="A3007">
            <v>348000</v>
          </cell>
          <cell r="B3007">
            <v>1000</v>
          </cell>
          <cell r="C3007">
            <v>1035</v>
          </cell>
          <cell r="D3007" t="str">
            <v>PL</v>
          </cell>
          <cell r="E3007" t="str">
            <v>X</v>
          </cell>
          <cell r="F3007"/>
          <cell r="G3007" t="str">
            <v>OTHER SALES - ENGIN.</v>
          </cell>
          <cell r="H3007" t="str">
            <v>OTHER SALES - ENGINEERING THIRD PARTIES</v>
          </cell>
          <cell r="I3007" t="str">
            <v>R7060</v>
          </cell>
          <cell r="J3007"/>
          <cell r="K3007"/>
          <cell r="L3007"/>
          <cell r="M3007"/>
          <cell r="N3007"/>
          <cell r="O3007"/>
          <cell r="P3007"/>
          <cell r="Q3007">
            <v>9101348000</v>
          </cell>
          <cell r="R3007"/>
          <cell r="S3007"/>
          <cell r="T3007"/>
          <cell r="U3007"/>
          <cell r="V3007"/>
          <cell r="W3007"/>
          <cell r="X3007"/>
          <cell r="Y3007"/>
          <cell r="Z3007"/>
          <cell r="AA3007"/>
          <cell r="AB3007"/>
          <cell r="AC3007"/>
          <cell r="AD3007"/>
          <cell r="AE3007"/>
          <cell r="AF3007"/>
          <cell r="AG3007" t="str">
            <v>OTHER SALES - ENGINEERING THIRD PARTIES</v>
          </cell>
          <cell r="AH3007" t="str">
            <v>OTHER SALES - ENGINEERING THIRD PARTIES</v>
          </cell>
        </row>
        <row r="3008">
          <cell r="A3008">
            <v>348100</v>
          </cell>
          <cell r="B3008">
            <v>1000</v>
          </cell>
          <cell r="C3008">
            <v>1035</v>
          </cell>
          <cell r="D3008" t="str">
            <v>PL</v>
          </cell>
          <cell r="E3008" t="str">
            <v>X</v>
          </cell>
          <cell r="F3008"/>
          <cell r="G3008" t="str">
            <v>OTHER SALES - LOGISTIC THRID PARTIES</v>
          </cell>
          <cell r="H3008" t="str">
            <v>OTHER SALES - LOGISTIC THRID PARTIES</v>
          </cell>
          <cell r="I3008" t="str">
            <v>R7060</v>
          </cell>
          <cell r="J3008"/>
          <cell r="K3008"/>
          <cell r="L3008"/>
          <cell r="M3008"/>
          <cell r="N3008"/>
          <cell r="O3008"/>
          <cell r="P3008"/>
          <cell r="Q3008">
            <v>9101348100</v>
          </cell>
          <cell r="R3008"/>
          <cell r="S3008"/>
          <cell r="T3008"/>
          <cell r="U3008"/>
          <cell r="V3008"/>
          <cell r="W3008"/>
          <cell r="X3008"/>
          <cell r="Y3008"/>
          <cell r="Z3008"/>
          <cell r="AA3008"/>
          <cell r="AB3008"/>
          <cell r="AC3008"/>
          <cell r="AD3008"/>
          <cell r="AE3008" t="str">
            <v>ARRU</v>
          </cell>
          <cell r="AF3008" t="str">
            <v>FI</v>
          </cell>
          <cell r="AG3008" t="str">
            <v>OTHER SALES - LOGISTIC THRID PARTIES</v>
          </cell>
          <cell r="AH3008" t="str">
            <v>OTHER SALES - LOGISTIC THRID PARTIES</v>
          </cell>
        </row>
        <row r="3009">
          <cell r="A3009">
            <v>348225</v>
          </cell>
          <cell r="B3009">
            <v>1000</v>
          </cell>
          <cell r="C3009">
            <v>1035</v>
          </cell>
          <cell r="D3009" t="str">
            <v>PL</v>
          </cell>
          <cell r="E3009" t="str">
            <v>X</v>
          </cell>
          <cell r="F3009"/>
          <cell r="G3009" t="str">
            <v>OTHER SALES - ADMIN.</v>
          </cell>
          <cell r="H3009" t="str">
            <v>OTHER SALES - ADMIN. OTHER COUNTRIES GROUP</v>
          </cell>
          <cell r="I3009" t="str">
            <v>R7060</v>
          </cell>
          <cell r="J3009"/>
          <cell r="K3009"/>
          <cell r="L3009"/>
          <cell r="M3009"/>
          <cell r="N3009"/>
          <cell r="O3009"/>
          <cell r="P3009"/>
          <cell r="Q3009">
            <v>9101348225</v>
          </cell>
          <cell r="R3009"/>
          <cell r="S3009"/>
          <cell r="T3009"/>
          <cell r="U3009"/>
          <cell r="V3009"/>
          <cell r="W3009"/>
          <cell r="X3009"/>
          <cell r="Y3009"/>
          <cell r="Z3009"/>
          <cell r="AA3009"/>
          <cell r="AB3009"/>
          <cell r="AC3009"/>
          <cell r="AD3009"/>
          <cell r="AE3009" t="str">
            <v>ARRU</v>
          </cell>
          <cell r="AF3009" t="str">
            <v>FI</v>
          </cell>
          <cell r="AG3009" t="str">
            <v>OTHER SALES - ADMIN. OTHER COUNTRIES GROUP</v>
          </cell>
          <cell r="AH3009" t="str">
            <v>OTHER SALES - ADMIN. OTHER COUNTRIES GROUP</v>
          </cell>
        </row>
        <row r="3010">
          <cell r="A3010">
            <v>348425</v>
          </cell>
          <cell r="B3010">
            <v>1000</v>
          </cell>
          <cell r="C3010">
            <v>1035</v>
          </cell>
          <cell r="D3010" t="str">
            <v>PL</v>
          </cell>
          <cell r="E3010" t="str">
            <v>X</v>
          </cell>
          <cell r="F3010"/>
          <cell r="G3010" t="str">
            <v>OTHER SALES - PROD.</v>
          </cell>
          <cell r="H3010" t="str">
            <v>OTHER SALES - PRODUCTION OTHER COUNTRIES GROUP</v>
          </cell>
          <cell r="I3010" t="str">
            <v>R7060</v>
          </cell>
          <cell r="J3010"/>
          <cell r="K3010"/>
          <cell r="L3010"/>
          <cell r="M3010"/>
          <cell r="N3010"/>
          <cell r="O3010"/>
          <cell r="P3010"/>
          <cell r="Q3010">
            <v>9101348425</v>
          </cell>
          <cell r="R3010"/>
          <cell r="S3010"/>
          <cell r="T3010"/>
          <cell r="U3010"/>
          <cell r="V3010"/>
          <cell r="W3010"/>
          <cell r="X3010"/>
          <cell r="Y3010"/>
          <cell r="Z3010"/>
          <cell r="AA3010"/>
          <cell r="AB3010"/>
          <cell r="AC3010"/>
          <cell r="AD3010"/>
          <cell r="AE3010" t="str">
            <v>ARRU</v>
          </cell>
          <cell r="AF3010" t="str">
            <v>FI</v>
          </cell>
          <cell r="AG3010" t="str">
            <v>OTHER SALES - PROD.</v>
          </cell>
          <cell r="AH3010" t="str">
            <v>OTHER SALES - PRODUCTION OTHER COUNTRIES GROUP</v>
          </cell>
        </row>
        <row r="3011">
          <cell r="A3011">
            <v>348500</v>
          </cell>
          <cell r="B3011">
            <v>1000</v>
          </cell>
          <cell r="C3011">
            <v>1035</v>
          </cell>
          <cell r="D3011" t="str">
            <v>PL</v>
          </cell>
          <cell r="E3011" t="str">
            <v>X</v>
          </cell>
          <cell r="F3011"/>
          <cell r="G3011" t="str">
            <v>OTHER SALES - FR&amp;SET</v>
          </cell>
          <cell r="H3011" t="str">
            <v>OTHER SALES - FREIGHT&amp;SET-UP THRID PARTIES</v>
          </cell>
          <cell r="I3011" t="str">
            <v>R7060</v>
          </cell>
          <cell r="J3011"/>
          <cell r="K3011"/>
          <cell r="L3011"/>
          <cell r="M3011"/>
          <cell r="N3011"/>
          <cell r="O3011"/>
          <cell r="P3011"/>
          <cell r="Q3011">
            <v>9101348500</v>
          </cell>
          <cell r="R3011"/>
          <cell r="S3011"/>
          <cell r="T3011"/>
          <cell r="U3011"/>
          <cell r="V3011"/>
          <cell r="W3011"/>
          <cell r="X3011"/>
          <cell r="Y3011"/>
          <cell r="Z3011"/>
          <cell r="AA3011"/>
          <cell r="AB3011"/>
          <cell r="AC3011"/>
          <cell r="AD3011"/>
          <cell r="AE3011" t="str">
            <v>ARRU</v>
          </cell>
          <cell r="AF3011" t="str">
            <v>FI</v>
          </cell>
          <cell r="AG3011" t="str">
            <v>OTHER SALES - FREIGHT&amp;SET-UP THRID PARTIES</v>
          </cell>
          <cell r="AH3011" t="str">
            <v>OTHER SALES - FREIGHT&amp;SET-UP THRID PARTIES</v>
          </cell>
        </row>
        <row r="3012">
          <cell r="A3012">
            <v>348525</v>
          </cell>
          <cell r="B3012">
            <v>1000</v>
          </cell>
          <cell r="C3012">
            <v>1035</v>
          </cell>
          <cell r="D3012" t="str">
            <v>PL</v>
          </cell>
          <cell r="E3012" t="str">
            <v>X</v>
          </cell>
          <cell r="F3012"/>
          <cell r="G3012" t="str">
            <v>OTHER SALES - FR&amp;SET</v>
          </cell>
          <cell r="H3012" t="str">
            <v>OTHER SALES - FREIGHT&amp;SET-UP OTHER COUNTRIES GROUP</v>
          </cell>
          <cell r="I3012" t="str">
            <v>R7060</v>
          </cell>
          <cell r="J3012"/>
          <cell r="K3012"/>
          <cell r="L3012"/>
          <cell r="M3012"/>
          <cell r="N3012"/>
          <cell r="O3012"/>
          <cell r="P3012"/>
          <cell r="Q3012">
            <v>9101348525</v>
          </cell>
          <cell r="R3012"/>
          <cell r="S3012"/>
          <cell r="T3012"/>
          <cell r="U3012"/>
          <cell r="V3012"/>
          <cell r="W3012"/>
          <cell r="X3012"/>
          <cell r="Y3012"/>
          <cell r="Z3012"/>
          <cell r="AA3012"/>
          <cell r="AB3012"/>
          <cell r="AC3012"/>
          <cell r="AD3012"/>
          <cell r="AE3012" t="str">
            <v>ARRU</v>
          </cell>
          <cell r="AF3012" t="str">
            <v>FI</v>
          </cell>
          <cell r="AG3012" t="str">
            <v>SERVICE THIRD PARTY</v>
          </cell>
          <cell r="AH3012" t="str">
            <v>SERVICE THIRD PARTY</v>
          </cell>
        </row>
        <row r="3013">
          <cell r="A3013">
            <v>350000</v>
          </cell>
          <cell r="B3013">
            <v>1000</v>
          </cell>
          <cell r="C3013">
            <v>1035</v>
          </cell>
          <cell r="D3013" t="str">
            <v>PL</v>
          </cell>
          <cell r="E3013" t="str">
            <v>X</v>
          </cell>
          <cell r="F3013" t="str">
            <v/>
          </cell>
          <cell r="G3013" t="str">
            <v>TOOLS AND MOULDS</v>
          </cell>
          <cell r="H3013" t="str">
            <v>TOOLS AND MOULDS</v>
          </cell>
          <cell r="I3013" t="str">
            <v>R7200</v>
          </cell>
          <cell r="J3013" t="e">
            <v>#N/A</v>
          </cell>
          <cell r="K3013" t="e">
            <v>#N/A</v>
          </cell>
          <cell r="L3013"/>
          <cell r="M3013"/>
          <cell r="N3013" t="e">
            <v>#N/A</v>
          </cell>
          <cell r="O3013" t="e">
            <v>#N/A</v>
          </cell>
          <cell r="P3013" t="e">
            <v>#N/A</v>
          </cell>
          <cell r="Q3013" t="e">
            <v>#N/A</v>
          </cell>
          <cell r="R3013" t="e">
            <v>#N/A</v>
          </cell>
          <cell r="S3013" t="e">
            <v>#N/A</v>
          </cell>
          <cell r="T3013" t="e">
            <v>#N/A</v>
          </cell>
          <cell r="U3013" t="e">
            <v>#N/A</v>
          </cell>
          <cell r="V3013">
            <v>0</v>
          </cell>
          <cell r="W3013"/>
          <cell r="X3013">
            <v>0</v>
          </cell>
          <cell r="Y3013" t="e">
            <v>#N/A</v>
          </cell>
          <cell r="Z3013" t="e">
            <v>#N/A</v>
          </cell>
          <cell r="AA3013"/>
          <cell r="AB3013"/>
          <cell r="AC3013"/>
          <cell r="AD3013"/>
          <cell r="AE3013" t="str">
            <v>ARRU</v>
          </cell>
          <cell r="AF3013" t="str">
            <v>FI</v>
          </cell>
          <cell r="AG3013"/>
          <cell r="AH3013"/>
        </row>
        <row r="3014">
          <cell r="A3014">
            <v>350010</v>
          </cell>
          <cell r="B3014">
            <v>1000</v>
          </cell>
          <cell r="C3014">
            <v>1035</v>
          </cell>
          <cell r="D3014" t="str">
            <v>PL</v>
          </cell>
          <cell r="E3014" t="str">
            <v>X</v>
          </cell>
          <cell r="F3014" t="str">
            <v/>
          </cell>
          <cell r="G3014" t="str">
            <v>TOOLS AND MOULDS ADJ</v>
          </cell>
          <cell r="H3014" t="str">
            <v>TOOLS AND MOULDS ADJUST</v>
          </cell>
          <cell r="I3014" t="str">
            <v>R7200</v>
          </cell>
          <cell r="J3014" t="e">
            <v>#N/A</v>
          </cell>
          <cell r="K3014" t="e">
            <v>#N/A</v>
          </cell>
          <cell r="L3014"/>
          <cell r="M3014"/>
          <cell r="N3014" t="e">
            <v>#N/A</v>
          </cell>
          <cell r="O3014" t="e">
            <v>#N/A</v>
          </cell>
          <cell r="P3014" t="e">
            <v>#N/A</v>
          </cell>
          <cell r="Q3014" t="e">
            <v>#N/A</v>
          </cell>
          <cell r="R3014" t="e">
            <v>#N/A</v>
          </cell>
          <cell r="S3014" t="e">
            <v>#N/A</v>
          </cell>
          <cell r="T3014" t="e">
            <v>#N/A</v>
          </cell>
          <cell r="U3014" t="e">
            <v>#N/A</v>
          </cell>
          <cell r="V3014" t="e">
            <v>#N/A</v>
          </cell>
          <cell r="W3014"/>
          <cell r="X3014" t="e">
            <v>#N/A</v>
          </cell>
          <cell r="Y3014" t="e">
            <v>#N/A</v>
          </cell>
          <cell r="Z3014" t="e">
            <v>#N/A</v>
          </cell>
          <cell r="AA3014"/>
          <cell r="AB3014"/>
          <cell r="AC3014"/>
          <cell r="AD3014"/>
          <cell r="AE3014" t="str">
            <v>ARRU</v>
          </cell>
          <cell r="AF3014" t="str">
            <v>FI</v>
          </cell>
          <cell r="AG3014"/>
          <cell r="AH3014"/>
        </row>
        <row r="3015">
          <cell r="A3015">
            <v>351000</v>
          </cell>
          <cell r="B3015">
            <v>1000</v>
          </cell>
          <cell r="C3015">
            <v>1035</v>
          </cell>
          <cell r="D3015" t="str">
            <v>PL</v>
          </cell>
          <cell r="E3015" t="str">
            <v>X</v>
          </cell>
          <cell r="F3015" t="str">
            <v/>
          </cell>
          <cell r="G3015" t="str">
            <v>OTH. ASS.</v>
          </cell>
          <cell r="H3015" t="str">
            <v>OTHER ASSETS</v>
          </cell>
          <cell r="I3015" t="str">
            <v>R7200</v>
          </cell>
          <cell r="J3015" t="e">
            <v>#N/A</v>
          </cell>
          <cell r="K3015" t="e">
            <v>#N/A</v>
          </cell>
          <cell r="L3015"/>
          <cell r="M3015"/>
          <cell r="N3015" t="e">
            <v>#N/A</v>
          </cell>
          <cell r="O3015" t="e">
            <v>#N/A</v>
          </cell>
          <cell r="P3015" t="e">
            <v>#N/A</v>
          </cell>
          <cell r="Q3015">
            <v>3001351000</v>
          </cell>
          <cell r="R3015" t="e">
            <v>#N/A</v>
          </cell>
          <cell r="S3015" t="e">
            <v>#N/A</v>
          </cell>
          <cell r="T3015" t="e">
            <v>#N/A</v>
          </cell>
          <cell r="U3015" t="e">
            <v>#N/A</v>
          </cell>
          <cell r="V3015" t="e">
            <v>#N/A</v>
          </cell>
          <cell r="W3015"/>
          <cell r="X3015" t="e">
            <v>#N/A</v>
          </cell>
          <cell r="Y3015" t="e">
            <v>#N/A</v>
          </cell>
          <cell r="Z3015" t="e">
            <v>#N/A</v>
          </cell>
          <cell r="AA3015"/>
          <cell r="AB3015"/>
          <cell r="AC3015"/>
          <cell r="AD3015"/>
          <cell r="AE3015" t="str">
            <v>ARRU</v>
          </cell>
          <cell r="AF3015" t="str">
            <v>FI</v>
          </cell>
          <cell r="AG3015" t="str">
            <v>Прочие активы</v>
          </cell>
          <cell r="AH3015" t="str">
            <v>Прочие активы</v>
          </cell>
        </row>
        <row r="3016">
          <cell r="A3016">
            <v>360100</v>
          </cell>
          <cell r="B3016">
            <v>1000</v>
          </cell>
          <cell r="C3016">
            <v>1035</v>
          </cell>
          <cell r="D3016" t="str">
            <v>MAT.</v>
          </cell>
          <cell r="E3016" t="str">
            <v>X</v>
          </cell>
          <cell r="F3016" t="str">
            <v/>
          </cell>
          <cell r="G3016" t="str">
            <v>WIP PARTS</v>
          </cell>
          <cell r="H3016" t="str">
            <v>WIP PARTS</v>
          </cell>
          <cell r="I3016" t="str">
            <v>R7100</v>
          </cell>
          <cell r="J3016" t="e">
            <v>#N/A</v>
          </cell>
          <cell r="K3016" t="e">
            <v>#N/A</v>
          </cell>
          <cell r="L3016"/>
          <cell r="M3016"/>
          <cell r="N3016" t="e">
            <v>#N/A</v>
          </cell>
          <cell r="O3016" t="e">
            <v>#N/A</v>
          </cell>
          <cell r="P3016" t="e">
            <v>#N/A</v>
          </cell>
          <cell r="Q3016">
            <v>3001360100</v>
          </cell>
          <cell r="R3016" t="e">
            <v>#N/A</v>
          </cell>
          <cell r="S3016" t="e">
            <v>#N/A</v>
          </cell>
          <cell r="T3016" t="e">
            <v>#N/A</v>
          </cell>
          <cell r="U3016" t="e">
            <v>#N/A</v>
          </cell>
          <cell r="V3016" t="e">
            <v>#N/A</v>
          </cell>
          <cell r="W3016"/>
          <cell r="X3016" t="e">
            <v>#N/A</v>
          </cell>
          <cell r="Y3016" t="e">
            <v>#N/A</v>
          </cell>
          <cell r="Z3016" t="e">
            <v>#N/A</v>
          </cell>
          <cell r="AA3016"/>
          <cell r="AB3016"/>
          <cell r="AC3016"/>
          <cell r="AD3016"/>
          <cell r="AE3016" t="str">
            <v>ARRU</v>
          </cell>
          <cell r="AF3016" t="str">
            <v>FI</v>
          </cell>
          <cell r="AG3016" t="str">
            <v>ПостНЗПКоррСчет</v>
          </cell>
          <cell r="AH3016" t="str">
            <v>Поступление НЗП (корресп. счет)</v>
          </cell>
        </row>
        <row r="3017">
          <cell r="A3017">
            <v>362000</v>
          </cell>
          <cell r="B3017">
            <v>1000</v>
          </cell>
          <cell r="C3017">
            <v>1035</v>
          </cell>
          <cell r="D3017" t="str">
            <v>MAT.</v>
          </cell>
          <cell r="E3017" t="str">
            <v>X</v>
          </cell>
          <cell r="F3017" t="str">
            <v/>
          </cell>
          <cell r="G3017" t="str">
            <v>M&amp;T COMS</v>
          </cell>
          <cell r="H3017" t="str">
            <v>M&amp;T COST OF MOULDS SOLD</v>
          </cell>
          <cell r="I3017" t="str">
            <v>R7150</v>
          </cell>
          <cell r="J3017" t="e">
            <v>#N/A</v>
          </cell>
          <cell r="K3017" t="e">
            <v>#N/A</v>
          </cell>
          <cell r="L3017"/>
          <cell r="M3017"/>
          <cell r="N3017" t="e">
            <v>#N/A</v>
          </cell>
          <cell r="O3017" t="e">
            <v>#N/A</v>
          </cell>
          <cell r="P3017" t="e">
            <v>#N/A</v>
          </cell>
          <cell r="Q3017" t="e">
            <v>#N/A</v>
          </cell>
          <cell r="R3017" t="e">
            <v>#N/A</v>
          </cell>
          <cell r="S3017" t="e">
            <v>#N/A</v>
          </cell>
          <cell r="T3017" t="e">
            <v>#N/A</v>
          </cell>
          <cell r="U3017" t="e">
            <v>#N/A</v>
          </cell>
          <cell r="V3017" t="e">
            <v>#N/A</v>
          </cell>
          <cell r="W3017"/>
          <cell r="X3017" t="e">
            <v>#N/A</v>
          </cell>
          <cell r="Y3017" t="e">
            <v>#N/A</v>
          </cell>
          <cell r="Z3017" t="e">
            <v>#N/A</v>
          </cell>
          <cell r="AA3017"/>
          <cell r="AB3017"/>
          <cell r="AC3017"/>
          <cell r="AD3017"/>
          <cell r="AE3017" t="str">
            <v>ARRU</v>
          </cell>
          <cell r="AF3017" t="str">
            <v>FI</v>
          </cell>
          <cell r="AG3017"/>
          <cell r="AH3017"/>
        </row>
        <row r="3018">
          <cell r="A3018">
            <v>362010</v>
          </cell>
          <cell r="B3018">
            <v>1000</v>
          </cell>
          <cell r="C3018">
            <v>1035</v>
          </cell>
          <cell r="D3018" t="str">
            <v>MAT.</v>
          </cell>
          <cell r="E3018" t="str">
            <v>X</v>
          </cell>
          <cell r="F3018" t="str">
            <v/>
          </cell>
          <cell r="G3018" t="str">
            <v>M&amp;T COSS</v>
          </cell>
          <cell r="H3018" t="str">
            <v>M&amp;T COST OF SERVICES SOLD</v>
          </cell>
          <cell r="I3018" t="str">
            <v>R7150</v>
          </cell>
          <cell r="J3018" t="e">
            <v>#N/A</v>
          </cell>
          <cell r="K3018" t="e">
            <v>#N/A</v>
          </cell>
          <cell r="L3018"/>
          <cell r="M3018"/>
          <cell r="N3018" t="e">
            <v>#N/A</v>
          </cell>
          <cell r="O3018" t="e">
            <v>#N/A</v>
          </cell>
          <cell r="P3018" t="e">
            <v>#N/A</v>
          </cell>
          <cell r="Q3018" t="e">
            <v>#N/A</v>
          </cell>
          <cell r="R3018" t="e">
            <v>#N/A</v>
          </cell>
          <cell r="S3018" t="e">
            <v>#N/A</v>
          </cell>
          <cell r="T3018" t="e">
            <v>#N/A</v>
          </cell>
          <cell r="U3018" t="e">
            <v>#N/A</v>
          </cell>
          <cell r="V3018">
            <v>0</v>
          </cell>
          <cell r="W3018"/>
          <cell r="X3018">
            <v>0</v>
          </cell>
          <cell r="Y3018" t="e">
            <v>#N/A</v>
          </cell>
          <cell r="Z3018" t="e">
            <v>#N/A</v>
          </cell>
          <cell r="AA3018"/>
          <cell r="AB3018"/>
          <cell r="AC3018"/>
          <cell r="AD3018"/>
          <cell r="AE3018" t="str">
            <v>ARRU</v>
          </cell>
          <cell r="AF3018" t="str">
            <v>FI</v>
          </cell>
          <cell r="AG3018"/>
          <cell r="AH3018"/>
        </row>
        <row r="3019">
          <cell r="A3019">
            <v>362100</v>
          </cell>
          <cell r="B3019">
            <v>1000</v>
          </cell>
          <cell r="C3019">
            <v>1035</v>
          </cell>
          <cell r="D3019" t="str">
            <v>MAT.</v>
          </cell>
          <cell r="E3019" t="str">
            <v>X</v>
          </cell>
          <cell r="F3019" t="str">
            <v/>
          </cell>
          <cell r="G3019" t="str">
            <v>WIP M&amp;T</v>
          </cell>
          <cell r="H3019" t="str">
            <v>WIP M&amp;T</v>
          </cell>
          <cell r="I3019" t="str">
            <v>R7150</v>
          </cell>
          <cell r="J3019" t="e">
            <v>#N/A</v>
          </cell>
          <cell r="K3019" t="e">
            <v>#N/A</v>
          </cell>
          <cell r="L3019"/>
          <cell r="M3019"/>
          <cell r="N3019" t="e">
            <v>#N/A</v>
          </cell>
          <cell r="O3019" t="e">
            <v>#N/A</v>
          </cell>
          <cell r="P3019" t="e">
            <v>#N/A</v>
          </cell>
          <cell r="Q3019" t="e">
            <v>#N/A</v>
          </cell>
          <cell r="R3019" t="e">
            <v>#N/A</v>
          </cell>
          <cell r="S3019" t="e">
            <v>#N/A</v>
          </cell>
          <cell r="T3019" t="e">
            <v>#N/A</v>
          </cell>
          <cell r="U3019" t="e">
            <v>#N/A</v>
          </cell>
          <cell r="V3019" t="e">
            <v>#N/A</v>
          </cell>
          <cell r="W3019"/>
          <cell r="X3019" t="e">
            <v>#N/A</v>
          </cell>
          <cell r="Y3019" t="e">
            <v>#N/A</v>
          </cell>
          <cell r="Z3019" t="e">
            <v>#N/A</v>
          </cell>
          <cell r="AA3019"/>
          <cell r="AB3019"/>
          <cell r="AC3019"/>
          <cell r="AD3019"/>
          <cell r="AE3019" t="str">
            <v>ARRU</v>
          </cell>
          <cell r="AF3019" t="str">
            <v>FI</v>
          </cell>
          <cell r="AG3019"/>
          <cell r="AH3019"/>
        </row>
        <row r="3020">
          <cell r="A3020">
            <v>362110</v>
          </cell>
          <cell r="B3020">
            <v>1000</v>
          </cell>
          <cell r="C3020">
            <v>1035</v>
          </cell>
          <cell r="D3020" t="str">
            <v>MAT.</v>
          </cell>
          <cell r="E3020" t="str">
            <v>X</v>
          </cell>
          <cell r="F3020" t="str">
            <v/>
          </cell>
          <cell r="G3020" t="str">
            <v>WIP M&amp;T PROTO</v>
          </cell>
          <cell r="H3020" t="str">
            <v>WIP M&amp;T PROTOTYPE</v>
          </cell>
          <cell r="I3020" t="str">
            <v>R7150</v>
          </cell>
          <cell r="J3020" t="e">
            <v>#N/A</v>
          </cell>
          <cell r="K3020" t="e">
            <v>#N/A</v>
          </cell>
          <cell r="L3020"/>
          <cell r="M3020"/>
          <cell r="N3020" t="e">
            <v>#N/A</v>
          </cell>
          <cell r="O3020" t="e">
            <v>#N/A</v>
          </cell>
          <cell r="P3020" t="e">
            <v>#N/A</v>
          </cell>
          <cell r="Q3020" t="e">
            <v>#N/A</v>
          </cell>
          <cell r="R3020" t="e">
            <v>#N/A</v>
          </cell>
          <cell r="S3020" t="e">
            <v>#N/A</v>
          </cell>
          <cell r="T3020" t="e">
            <v>#N/A</v>
          </cell>
          <cell r="U3020" t="e">
            <v>#N/A</v>
          </cell>
          <cell r="V3020" t="e">
            <v>#N/A</v>
          </cell>
          <cell r="W3020"/>
          <cell r="X3020" t="e">
            <v>#N/A</v>
          </cell>
          <cell r="Y3020" t="e">
            <v>#N/A</v>
          </cell>
          <cell r="Z3020" t="e">
            <v>#N/A</v>
          </cell>
          <cell r="AA3020"/>
          <cell r="AB3020"/>
          <cell r="AC3020"/>
          <cell r="AD3020"/>
          <cell r="AE3020" t="str">
            <v>ARRU</v>
          </cell>
          <cell r="AF3020" t="str">
            <v>FI</v>
          </cell>
          <cell r="AG3020"/>
          <cell r="AH3020"/>
        </row>
        <row r="3021">
          <cell r="A3021">
            <v>362120</v>
          </cell>
          <cell r="B3021">
            <v>1000</v>
          </cell>
          <cell r="C3021">
            <v>1035</v>
          </cell>
          <cell r="D3021" t="str">
            <v>MAT.</v>
          </cell>
          <cell r="E3021" t="str">
            <v>X</v>
          </cell>
          <cell r="F3021" t="str">
            <v/>
          </cell>
          <cell r="G3021" t="str">
            <v>WIP M&amp;T MODIF</v>
          </cell>
          <cell r="H3021" t="str">
            <v>WIP M&amp;T MODIFICATION</v>
          </cell>
          <cell r="I3021" t="str">
            <v>R7150</v>
          </cell>
          <cell r="J3021" t="e">
            <v>#N/A</v>
          </cell>
          <cell r="K3021" t="e">
            <v>#N/A</v>
          </cell>
          <cell r="L3021"/>
          <cell r="M3021"/>
          <cell r="N3021" t="e">
            <v>#N/A</v>
          </cell>
          <cell r="O3021" t="e">
            <v>#N/A</v>
          </cell>
          <cell r="P3021" t="e">
            <v>#N/A</v>
          </cell>
          <cell r="Q3021" t="e">
            <v>#N/A</v>
          </cell>
          <cell r="R3021" t="e">
            <v>#N/A</v>
          </cell>
          <cell r="S3021" t="e">
            <v>#N/A</v>
          </cell>
          <cell r="T3021" t="e">
            <v>#N/A</v>
          </cell>
          <cell r="U3021" t="e">
            <v>#N/A</v>
          </cell>
          <cell r="V3021" t="e">
            <v>#N/A</v>
          </cell>
          <cell r="W3021"/>
          <cell r="X3021" t="e">
            <v>#N/A</v>
          </cell>
          <cell r="Y3021" t="e">
            <v>#N/A</v>
          </cell>
          <cell r="Z3021" t="e">
            <v>#N/A</v>
          </cell>
          <cell r="AA3021"/>
          <cell r="AB3021"/>
          <cell r="AC3021"/>
          <cell r="AD3021"/>
          <cell r="AE3021" t="str">
            <v>ARRU</v>
          </cell>
          <cell r="AF3021" t="str">
            <v>FI</v>
          </cell>
          <cell r="AG3021"/>
          <cell r="AH3021"/>
        </row>
        <row r="3022">
          <cell r="A3022">
            <v>362200</v>
          </cell>
          <cell r="B3022">
            <v>1000</v>
          </cell>
          <cell r="C3022">
            <v>1035</v>
          </cell>
          <cell r="D3022" t="str">
            <v>MAT.</v>
          </cell>
          <cell r="E3022" t="str">
            <v>X</v>
          </cell>
          <cell r="F3022" t="str">
            <v/>
          </cell>
          <cell r="G3022" t="str">
            <v>WIP RAYTOOL</v>
          </cell>
          <cell r="H3022" t="str">
            <v>WIP RAYTOOL assembly machine + periphery</v>
          </cell>
          <cell r="I3022" t="str">
            <v>R7150</v>
          </cell>
          <cell r="J3022" t="e">
            <v>#N/A</v>
          </cell>
          <cell r="K3022" t="e">
            <v>#N/A</v>
          </cell>
          <cell r="L3022"/>
          <cell r="M3022"/>
          <cell r="N3022" t="e">
            <v>#N/A</v>
          </cell>
          <cell r="O3022" t="e">
            <v>#N/A</v>
          </cell>
          <cell r="P3022" t="e">
            <v>#N/A</v>
          </cell>
          <cell r="Q3022" t="e">
            <v>#N/A</v>
          </cell>
          <cell r="R3022" t="e">
            <v>#N/A</v>
          </cell>
          <cell r="S3022" t="e">
            <v>#N/A</v>
          </cell>
          <cell r="T3022" t="e">
            <v>#N/A</v>
          </cell>
          <cell r="U3022" t="e">
            <v>#N/A</v>
          </cell>
          <cell r="V3022" t="e">
            <v>#N/A</v>
          </cell>
          <cell r="W3022"/>
          <cell r="X3022" t="e">
            <v>#N/A</v>
          </cell>
          <cell r="Y3022" t="e">
            <v>#N/A</v>
          </cell>
          <cell r="Z3022" t="e">
            <v>#N/A</v>
          </cell>
          <cell r="AA3022"/>
          <cell r="AB3022"/>
          <cell r="AC3022"/>
          <cell r="AD3022"/>
          <cell r="AE3022" t="str">
            <v>ARRU</v>
          </cell>
          <cell r="AF3022" t="str">
            <v>FI</v>
          </cell>
          <cell r="AG3022"/>
          <cell r="AH3022"/>
        </row>
        <row r="3023">
          <cell r="A3023">
            <v>362210</v>
          </cell>
          <cell r="B3023">
            <v>1000</v>
          </cell>
          <cell r="C3023">
            <v>1035</v>
          </cell>
          <cell r="D3023" t="str">
            <v>MAT.</v>
          </cell>
          <cell r="E3023" t="str">
            <v>X</v>
          </cell>
          <cell r="F3023" t="str">
            <v/>
          </cell>
          <cell r="G3023" t="str">
            <v>WIP Cust. EQT maint.</v>
          </cell>
          <cell r="H3023" t="str">
            <v>WIP Customer EQT maintenance + periphery</v>
          </cell>
          <cell r="I3023" t="str">
            <v>R7100</v>
          </cell>
          <cell r="J3023" t="e">
            <v>#N/A</v>
          </cell>
          <cell r="K3023" t="e">
            <v>#N/A</v>
          </cell>
          <cell r="L3023"/>
          <cell r="M3023"/>
          <cell r="N3023" t="e">
            <v>#N/A</v>
          </cell>
          <cell r="O3023" t="e">
            <v>#N/A</v>
          </cell>
          <cell r="P3023" t="e">
            <v>#N/A</v>
          </cell>
          <cell r="Q3023" t="e">
            <v>#N/A</v>
          </cell>
          <cell r="R3023" t="e">
            <v>#N/A</v>
          </cell>
          <cell r="S3023" t="e">
            <v>#N/A</v>
          </cell>
          <cell r="T3023" t="e">
            <v>#N/A</v>
          </cell>
          <cell r="U3023" t="e">
            <v>#N/A</v>
          </cell>
          <cell r="V3023" t="e">
            <v>#N/A</v>
          </cell>
          <cell r="W3023"/>
          <cell r="X3023" t="e">
            <v>#N/A</v>
          </cell>
          <cell r="Y3023" t="e">
            <v>#N/A</v>
          </cell>
          <cell r="Z3023" t="e">
            <v>#N/A</v>
          </cell>
          <cell r="AA3023"/>
          <cell r="AB3023"/>
          <cell r="AC3023"/>
          <cell r="AD3023"/>
          <cell r="AE3023" t="str">
            <v>ARRU</v>
          </cell>
          <cell r="AF3023" t="str">
            <v>FI</v>
          </cell>
          <cell r="AG3023"/>
          <cell r="AH3023"/>
        </row>
        <row r="3024">
          <cell r="A3024">
            <v>364100</v>
          </cell>
          <cell r="B3024">
            <v>1000</v>
          </cell>
          <cell r="C3024">
            <v>1035</v>
          </cell>
          <cell r="D3024" t="str">
            <v>MAT.</v>
          </cell>
          <cell r="E3024" t="str">
            <v>X</v>
          </cell>
          <cell r="F3024" t="str">
            <v/>
          </cell>
          <cell r="G3024" t="str">
            <v>FG PARTS STOCK ENTRY</v>
          </cell>
          <cell r="H3024" t="str">
            <v>FG PARTS STOCK ENTRY</v>
          </cell>
          <cell r="I3024" t="str">
            <v>R7100</v>
          </cell>
          <cell r="J3024" t="str">
            <v>RUB</v>
          </cell>
          <cell r="K3024" t="str">
            <v>X</v>
          </cell>
          <cell r="L3024"/>
          <cell r="M3024"/>
          <cell r="N3024" t="str">
            <v>X</v>
          </cell>
          <cell r="O3024">
            <v>0</v>
          </cell>
          <cell r="P3024">
            <v>0</v>
          </cell>
          <cell r="Q3024" t="str">
            <v>T431364100</v>
          </cell>
          <cell r="R3024">
            <v>0</v>
          </cell>
          <cell r="S3024" t="str">
            <v>X</v>
          </cell>
          <cell r="T3024" t="str">
            <v>001</v>
          </cell>
          <cell r="U3024" t="str">
            <v>Z030</v>
          </cell>
          <cell r="V3024" t="e">
            <v>#N/A</v>
          </cell>
          <cell r="W3024"/>
          <cell r="X3024" t="e">
            <v>#N/A</v>
          </cell>
          <cell r="Y3024">
            <v>0</v>
          </cell>
          <cell r="Z3024">
            <v>0</v>
          </cell>
          <cell r="AA3024"/>
          <cell r="AB3024"/>
          <cell r="AC3024"/>
          <cell r="AD3024"/>
          <cell r="AE3024" t="str">
            <v>ARRU</v>
          </cell>
          <cell r="AF3024" t="str">
            <v>FI</v>
          </cell>
          <cell r="AG3024" t="str">
            <v>ТехКорСчЗак: EKG-FG</v>
          </cell>
          <cell r="AH3024" t="str">
            <v>Технический корреспондирующий счет закупок EKG-FG</v>
          </cell>
        </row>
        <row r="3025">
          <cell r="A3025">
            <v>364110</v>
          </cell>
          <cell r="B3025">
            <v>1000</v>
          </cell>
          <cell r="C3025">
            <v>1035</v>
          </cell>
          <cell r="D3025" t="str">
            <v>MAT.</v>
          </cell>
          <cell r="E3025" t="str">
            <v>X</v>
          </cell>
          <cell r="F3025" t="str">
            <v/>
          </cell>
          <cell r="G3025" t="str">
            <v>FG PARTS STOCK START</v>
          </cell>
          <cell r="H3025" t="str">
            <v>FG PARTS STOCK ENTRY START</v>
          </cell>
          <cell r="I3025" t="str">
            <v>R7100</v>
          </cell>
          <cell r="J3025" t="str">
            <v>RUB</v>
          </cell>
          <cell r="K3025" t="str">
            <v>X</v>
          </cell>
          <cell r="L3025"/>
          <cell r="M3025"/>
          <cell r="N3025" t="str">
            <v>X</v>
          </cell>
          <cell r="O3025">
            <v>0</v>
          </cell>
          <cell r="P3025">
            <v>0</v>
          </cell>
          <cell r="Q3025" t="str">
            <v>INIT364110</v>
          </cell>
          <cell r="R3025">
            <v>0</v>
          </cell>
          <cell r="S3025" t="str">
            <v>X</v>
          </cell>
          <cell r="T3025" t="str">
            <v>001</v>
          </cell>
          <cell r="U3025" t="str">
            <v>Z030</v>
          </cell>
          <cell r="V3025" t="e">
            <v>#N/A</v>
          </cell>
          <cell r="W3025"/>
          <cell r="X3025" t="e">
            <v>#N/A</v>
          </cell>
          <cell r="Y3025">
            <v>0</v>
          </cell>
          <cell r="Z3025">
            <v>0</v>
          </cell>
          <cell r="AA3025"/>
          <cell r="AB3025"/>
          <cell r="AC3025"/>
          <cell r="AD3025"/>
          <cell r="AE3025" t="str">
            <v>ARRU</v>
          </cell>
          <cell r="AF3025" t="str">
            <v>FI</v>
          </cell>
          <cell r="AG3025" t="str">
            <v>ВвНачОст-FG</v>
          </cell>
          <cell r="AH3025" t="str">
            <v>Ввод начальных остатков-FG</v>
          </cell>
        </row>
        <row r="3026">
          <cell r="A3026">
            <v>364111</v>
          </cell>
          <cell r="B3026">
            <v>1000</v>
          </cell>
          <cell r="C3026">
            <v>1035</v>
          </cell>
          <cell r="D3026" t="str">
            <v>MAT.</v>
          </cell>
          <cell r="E3026" t="str">
            <v>X</v>
          </cell>
          <cell r="F3026" t="str">
            <v/>
          </cell>
          <cell r="G3026" t="str">
            <v>FG PARTS STOCK START</v>
          </cell>
          <cell r="H3026" t="str">
            <v>FG PARTS STOCK ENTRY START MANUAL CORRECTION</v>
          </cell>
          <cell r="I3026" t="str">
            <v>R7100</v>
          </cell>
          <cell r="J3026" t="e">
            <v>#N/A</v>
          </cell>
          <cell r="K3026" t="e">
            <v>#N/A</v>
          </cell>
          <cell r="L3026"/>
          <cell r="M3026"/>
          <cell r="N3026" t="e">
            <v>#N/A</v>
          </cell>
          <cell r="O3026" t="e">
            <v>#N/A</v>
          </cell>
          <cell r="P3026" t="e">
            <v>#N/A</v>
          </cell>
          <cell r="Q3026" t="e">
            <v>#N/A</v>
          </cell>
          <cell r="R3026" t="e">
            <v>#N/A</v>
          </cell>
          <cell r="S3026" t="e">
            <v>#N/A</v>
          </cell>
          <cell r="T3026" t="e">
            <v>#N/A</v>
          </cell>
          <cell r="U3026" t="e">
            <v>#N/A</v>
          </cell>
          <cell r="V3026" t="e">
            <v>#N/A</v>
          </cell>
          <cell r="W3026"/>
          <cell r="X3026" t="e">
            <v>#N/A</v>
          </cell>
          <cell r="Y3026" t="e">
            <v>#N/A</v>
          </cell>
          <cell r="Z3026" t="e">
            <v>#N/A</v>
          </cell>
          <cell r="AA3026"/>
          <cell r="AB3026"/>
          <cell r="AC3026"/>
          <cell r="AD3026"/>
          <cell r="AE3026" t="str">
            <v>ARRU</v>
          </cell>
          <cell r="AF3026" t="str">
            <v>FI</v>
          </cell>
          <cell r="AG3026"/>
          <cell r="AH3026"/>
        </row>
        <row r="3027">
          <cell r="A3027">
            <v>364120</v>
          </cell>
          <cell r="B3027">
            <v>1000</v>
          </cell>
          <cell r="C3027">
            <v>1035</v>
          </cell>
          <cell r="D3027" t="str">
            <v>MAT.</v>
          </cell>
          <cell r="E3027" t="str">
            <v>X</v>
          </cell>
          <cell r="F3027" t="str">
            <v/>
          </cell>
          <cell r="G3027" t="str">
            <v>FG PARTS STOCK VAR T</v>
          </cell>
          <cell r="H3027" t="str">
            <v>FG PARTS STOCK VAR TRANSFERT INTER PLANT</v>
          </cell>
          <cell r="I3027" t="str">
            <v>R7100</v>
          </cell>
          <cell r="J3027" t="e">
            <v>#N/A</v>
          </cell>
          <cell r="K3027" t="e">
            <v>#N/A</v>
          </cell>
          <cell r="L3027"/>
          <cell r="M3027"/>
          <cell r="N3027" t="e">
            <v>#N/A</v>
          </cell>
          <cell r="O3027" t="e">
            <v>#N/A</v>
          </cell>
          <cell r="P3027" t="e">
            <v>#N/A</v>
          </cell>
          <cell r="Q3027" t="e">
            <v>#N/A</v>
          </cell>
          <cell r="R3027" t="e">
            <v>#N/A</v>
          </cell>
          <cell r="S3027" t="e">
            <v>#N/A</v>
          </cell>
          <cell r="T3027" t="e">
            <v>#N/A</v>
          </cell>
          <cell r="U3027" t="e">
            <v>#N/A</v>
          </cell>
          <cell r="V3027" t="e">
            <v>#N/A</v>
          </cell>
          <cell r="W3027"/>
          <cell r="X3027" t="e">
            <v>#N/A</v>
          </cell>
          <cell r="Y3027" t="e">
            <v>#N/A</v>
          </cell>
          <cell r="Z3027" t="e">
            <v>#N/A</v>
          </cell>
          <cell r="AA3027"/>
          <cell r="AB3027"/>
          <cell r="AC3027"/>
          <cell r="AD3027"/>
          <cell r="AE3027" t="str">
            <v>ARRU</v>
          </cell>
          <cell r="AF3027" t="str">
            <v>FI</v>
          </cell>
          <cell r="AG3027"/>
          <cell r="AH3027"/>
        </row>
        <row r="3028">
          <cell r="A3028">
            <v>364200</v>
          </cell>
          <cell r="B3028">
            <v>1000</v>
          </cell>
          <cell r="C3028">
            <v>1035</v>
          </cell>
          <cell r="D3028" t="str">
            <v>MAT.</v>
          </cell>
          <cell r="E3028" t="str">
            <v>X</v>
          </cell>
          <cell r="F3028" t="str">
            <v/>
          </cell>
          <cell r="G3028" t="str">
            <v>FG PART PRICE VAR</v>
          </cell>
          <cell r="H3028" t="str">
            <v>FG PARTS PRICE VARIANCE</v>
          </cell>
          <cell r="I3028" t="str">
            <v>R7100</v>
          </cell>
          <cell r="J3028" t="str">
            <v>RUB</v>
          </cell>
          <cell r="K3028">
            <v>0</v>
          </cell>
          <cell r="L3028"/>
          <cell r="M3028"/>
          <cell r="N3028">
            <v>0</v>
          </cell>
          <cell r="O3028">
            <v>0</v>
          </cell>
          <cell r="P3028">
            <v>0</v>
          </cell>
          <cell r="Q3028" t="str">
            <v>1601364200</v>
          </cell>
          <cell r="R3028">
            <v>0</v>
          </cell>
          <cell r="S3028" t="str">
            <v>X</v>
          </cell>
          <cell r="T3028" t="str">
            <v>014</v>
          </cell>
          <cell r="U3028" t="str">
            <v>Z014</v>
          </cell>
          <cell r="V3028" t="e">
            <v>#N/A</v>
          </cell>
          <cell r="W3028"/>
          <cell r="X3028" t="e">
            <v>#N/A</v>
          </cell>
          <cell r="Y3028">
            <v>0</v>
          </cell>
          <cell r="Z3028">
            <v>0</v>
          </cell>
          <cell r="AA3028"/>
          <cell r="AB3028"/>
          <cell r="AC3028"/>
          <cell r="AD3028"/>
          <cell r="AE3028" t="str">
            <v>ARRU</v>
          </cell>
          <cell r="AF3028" t="str">
            <v>FI</v>
          </cell>
          <cell r="AG3028" t="str">
            <v>Ценовые Разницы PRD</v>
          </cell>
          <cell r="AH3028" t="str">
            <v>Ценовые Разницы PRD</v>
          </cell>
        </row>
        <row r="3029">
          <cell r="A3029">
            <v>364300</v>
          </cell>
          <cell r="B3029">
            <v>1000</v>
          </cell>
          <cell r="C3029">
            <v>1035</v>
          </cell>
          <cell r="D3029" t="str">
            <v>MAT.</v>
          </cell>
          <cell r="E3029" t="str">
            <v>X</v>
          </cell>
          <cell r="F3029" t="str">
            <v/>
          </cell>
          <cell r="G3029" t="str">
            <v>FG PART STO.VAR.  OF</v>
          </cell>
          <cell r="H3029" t="str">
            <v>FG PARTS STOCK VARIANCE ON OF</v>
          </cell>
          <cell r="I3029" t="str">
            <v>R7100</v>
          </cell>
          <cell r="J3029" t="str">
            <v>RUB</v>
          </cell>
          <cell r="K3029">
            <v>0</v>
          </cell>
          <cell r="L3029"/>
          <cell r="M3029"/>
          <cell r="N3029">
            <v>0</v>
          </cell>
          <cell r="O3029">
            <v>0</v>
          </cell>
          <cell r="P3029">
            <v>0</v>
          </cell>
          <cell r="Q3029" t="str">
            <v>3001364300</v>
          </cell>
          <cell r="R3029">
            <v>0</v>
          </cell>
          <cell r="S3029" t="str">
            <v>X</v>
          </cell>
          <cell r="T3029" t="str">
            <v>014</v>
          </cell>
          <cell r="U3029" t="str">
            <v>Z014</v>
          </cell>
          <cell r="V3029" t="e">
            <v>#N/A</v>
          </cell>
          <cell r="W3029"/>
          <cell r="X3029" t="e">
            <v>#N/A</v>
          </cell>
          <cell r="Y3029">
            <v>0</v>
          </cell>
          <cell r="Z3029">
            <v>0</v>
          </cell>
          <cell r="AA3029"/>
          <cell r="AB3029"/>
          <cell r="AC3029"/>
          <cell r="AD3029"/>
          <cell r="AE3029" t="str">
            <v>ARRU</v>
          </cell>
          <cell r="AF3029" t="str">
            <v>FI</v>
          </cell>
          <cell r="AG3029" t="str">
            <v>ОтклоненияГП GBB-AUA</v>
          </cell>
          <cell r="AH3029" t="str">
            <v>Отклонения ГП GBB-AUA</v>
          </cell>
        </row>
        <row r="3030">
          <cell r="A3030">
            <v>364500</v>
          </cell>
          <cell r="B3030">
            <v>1000</v>
          </cell>
          <cell r="C3030">
            <v>1035</v>
          </cell>
          <cell r="D3030" t="str">
            <v>MAT.</v>
          </cell>
          <cell r="E3030" t="str">
            <v>X</v>
          </cell>
          <cell r="F3030" t="str">
            <v/>
          </cell>
          <cell r="G3030" t="str">
            <v>FG PART INT STK ENTR</v>
          </cell>
          <cell r="H3030" t="str">
            <v>FG PARTS INTERNAL STOCK ENTRY</v>
          </cell>
          <cell r="I3030" t="str">
            <v>R7100</v>
          </cell>
          <cell r="J3030" t="str">
            <v>RUB</v>
          </cell>
          <cell r="K3030">
            <v>0</v>
          </cell>
          <cell r="L3030"/>
          <cell r="M3030"/>
          <cell r="N3030">
            <v>0</v>
          </cell>
          <cell r="O3030">
            <v>0</v>
          </cell>
          <cell r="P3030">
            <v>0</v>
          </cell>
          <cell r="Q3030" t="str">
            <v>3001364500</v>
          </cell>
          <cell r="R3030">
            <v>0</v>
          </cell>
          <cell r="S3030" t="str">
            <v>X</v>
          </cell>
          <cell r="T3030" t="str">
            <v>014</v>
          </cell>
          <cell r="U3030" t="str">
            <v>Z014</v>
          </cell>
          <cell r="V3030" t="e">
            <v>#N/A</v>
          </cell>
          <cell r="W3030"/>
          <cell r="X3030" t="e">
            <v>#N/A</v>
          </cell>
          <cell r="Y3030">
            <v>0</v>
          </cell>
          <cell r="Z3030">
            <v>0</v>
          </cell>
          <cell r="AA3030"/>
          <cell r="AB3030"/>
          <cell r="AC3030"/>
          <cell r="AD3030"/>
          <cell r="AE3030" t="str">
            <v>ARRU</v>
          </cell>
          <cell r="AF3030" t="str">
            <v>FI</v>
          </cell>
          <cell r="AG3030" t="str">
            <v>Пост:ГП КоррСчет</v>
          </cell>
          <cell r="AH3030" t="str">
            <v>Поступление ГП (корресп. счет)</v>
          </cell>
        </row>
        <row r="3031">
          <cell r="A3031">
            <v>364600</v>
          </cell>
          <cell r="B3031">
            <v>1000</v>
          </cell>
          <cell r="C3031">
            <v>1035</v>
          </cell>
          <cell r="D3031" t="str">
            <v>MAT.</v>
          </cell>
          <cell r="E3031" t="str">
            <v>X</v>
          </cell>
          <cell r="F3031" t="str">
            <v/>
          </cell>
          <cell r="G3031" t="str">
            <v>FG PARTS SUB-C ENTRY</v>
          </cell>
          <cell r="H3031" t="str">
            <v>FG PARTS SUB-CONTRACTING ENTRY</v>
          </cell>
          <cell r="I3031" t="str">
            <v>R7100</v>
          </cell>
          <cell r="J3031" t="e">
            <v>#N/A</v>
          </cell>
          <cell r="K3031" t="e">
            <v>#N/A</v>
          </cell>
          <cell r="L3031"/>
          <cell r="M3031"/>
          <cell r="N3031" t="e">
            <v>#N/A</v>
          </cell>
          <cell r="O3031" t="e">
            <v>#N/A</v>
          </cell>
          <cell r="P3031" t="e">
            <v>#N/A</v>
          </cell>
          <cell r="Q3031" t="e">
            <v>#N/A</v>
          </cell>
          <cell r="R3031" t="e">
            <v>#N/A</v>
          </cell>
          <cell r="S3031" t="e">
            <v>#N/A</v>
          </cell>
          <cell r="T3031" t="e">
            <v>#N/A</v>
          </cell>
          <cell r="U3031" t="e">
            <v>#N/A</v>
          </cell>
          <cell r="V3031" t="str">
            <v>X</v>
          </cell>
          <cell r="W3031"/>
          <cell r="X3031">
            <v>0</v>
          </cell>
          <cell r="Y3031" t="e">
            <v>#N/A</v>
          </cell>
          <cell r="Z3031" t="e">
            <v>#N/A</v>
          </cell>
          <cell r="AA3031"/>
          <cell r="AB3031"/>
          <cell r="AC3031"/>
          <cell r="AD3031"/>
          <cell r="AE3031" t="str">
            <v>ARRU</v>
          </cell>
          <cell r="AF3031" t="str">
            <v>FI</v>
          </cell>
          <cell r="AG3031"/>
          <cell r="AH3031"/>
        </row>
        <row r="3032">
          <cell r="A3032">
            <v>364900</v>
          </cell>
          <cell r="B3032">
            <v>1000</v>
          </cell>
          <cell r="C3032">
            <v>1035</v>
          </cell>
          <cell r="D3032" t="str">
            <v>MAT.</v>
          </cell>
          <cell r="E3032" t="str">
            <v>X</v>
          </cell>
          <cell r="F3032" t="str">
            <v/>
          </cell>
          <cell r="G3032" t="str">
            <v>SUBCONT IN TRANSIT</v>
          </cell>
          <cell r="H3032" t="str">
            <v>SUBCONTRACTING IN TRANSIT</v>
          </cell>
          <cell r="I3032" t="str">
            <v>R7100</v>
          </cell>
          <cell r="J3032" t="e">
            <v>#N/A</v>
          </cell>
          <cell r="K3032" t="e">
            <v>#N/A</v>
          </cell>
          <cell r="L3032"/>
          <cell r="M3032"/>
          <cell r="N3032" t="e">
            <v>#N/A</v>
          </cell>
          <cell r="O3032" t="e">
            <v>#N/A</v>
          </cell>
          <cell r="P3032" t="e">
            <v>#N/A</v>
          </cell>
          <cell r="Q3032" t="e">
            <v>#N/A</v>
          </cell>
          <cell r="R3032" t="e">
            <v>#N/A</v>
          </cell>
          <cell r="S3032" t="e">
            <v>#N/A</v>
          </cell>
          <cell r="T3032" t="e">
            <v>#N/A</v>
          </cell>
          <cell r="U3032" t="e">
            <v>#N/A</v>
          </cell>
          <cell r="V3032" t="str">
            <v>X</v>
          </cell>
          <cell r="W3032"/>
          <cell r="X3032">
            <v>0</v>
          </cell>
          <cell r="Y3032" t="e">
            <v>#N/A</v>
          </cell>
          <cell r="Z3032" t="e">
            <v>#N/A</v>
          </cell>
          <cell r="AA3032"/>
          <cell r="AB3032"/>
          <cell r="AC3032"/>
          <cell r="AD3032"/>
          <cell r="AE3032" t="str">
            <v>ARRU</v>
          </cell>
          <cell r="AF3032" t="str">
            <v>FI</v>
          </cell>
          <cell r="AG3032"/>
          <cell r="AH3032"/>
        </row>
        <row r="3033">
          <cell r="A3033">
            <v>365000</v>
          </cell>
          <cell r="B3033">
            <v>1000</v>
          </cell>
          <cell r="C3033">
            <v>1035</v>
          </cell>
          <cell r="D3033" t="str">
            <v>MAT.</v>
          </cell>
          <cell r="E3033" t="str">
            <v>X</v>
          </cell>
          <cell r="F3033" t="str">
            <v/>
          </cell>
          <cell r="G3033" t="str">
            <v>FG PARTS COGS</v>
          </cell>
          <cell r="H3033" t="str">
            <v>FG PARTS COGS</v>
          </cell>
          <cell r="I3033" t="str">
            <v>R7100</v>
          </cell>
          <cell r="J3033" t="str">
            <v>RUB</v>
          </cell>
          <cell r="K3033" t="str">
            <v>X</v>
          </cell>
          <cell r="L3033"/>
          <cell r="M3033"/>
          <cell r="N3033" t="str">
            <v>X</v>
          </cell>
          <cell r="O3033">
            <v>0</v>
          </cell>
          <cell r="P3033">
            <v>0</v>
          </cell>
          <cell r="Q3033" t="str">
            <v>9002365000</v>
          </cell>
          <cell r="R3033">
            <v>0</v>
          </cell>
          <cell r="S3033" t="str">
            <v>X</v>
          </cell>
          <cell r="T3033" t="str">
            <v>001</v>
          </cell>
          <cell r="U3033" t="str">
            <v>Z003</v>
          </cell>
          <cell r="V3033" t="e">
            <v>#N/A</v>
          </cell>
          <cell r="W3033"/>
          <cell r="X3033" t="e">
            <v>#N/A</v>
          </cell>
          <cell r="Y3033">
            <v>0</v>
          </cell>
          <cell r="Z3033">
            <v>0</v>
          </cell>
          <cell r="AA3033"/>
          <cell r="AB3033"/>
          <cell r="AC3033"/>
          <cell r="AD3033"/>
          <cell r="AE3033" t="str">
            <v>ARRU</v>
          </cell>
          <cell r="AF3033" t="str">
            <v>FI</v>
          </cell>
          <cell r="AG3033" t="str">
            <v>СебПр: ГП</v>
          </cell>
          <cell r="AH3033" t="str">
            <v>Себестоимость продаж ГП</v>
          </cell>
        </row>
        <row r="3034">
          <cell r="A3034">
            <v>365100</v>
          </cell>
          <cell r="B3034">
            <v>1000</v>
          </cell>
          <cell r="C3034">
            <v>1035</v>
          </cell>
          <cell r="D3034" t="str">
            <v>MAT.</v>
          </cell>
          <cell r="E3034" t="str">
            <v>X</v>
          </cell>
          <cell r="F3034" t="str">
            <v/>
          </cell>
          <cell r="G3034" t="str">
            <v>FG PARTS INT.CONS.</v>
          </cell>
          <cell r="H3034" t="str">
            <v>FG PARTS INTERNAL CONSUMPTION</v>
          </cell>
          <cell r="I3034" t="str">
            <v>R7100</v>
          </cell>
          <cell r="J3034" t="str">
            <v>RUB</v>
          </cell>
          <cell r="K3034" t="str">
            <v>X</v>
          </cell>
          <cell r="L3034"/>
          <cell r="M3034"/>
          <cell r="N3034" t="str">
            <v>X</v>
          </cell>
          <cell r="O3034" t="str">
            <v>X</v>
          </cell>
          <cell r="P3034">
            <v>0</v>
          </cell>
          <cell r="Q3034" t="str">
            <v>3001365100</v>
          </cell>
          <cell r="R3034">
            <v>0</v>
          </cell>
          <cell r="S3034" t="str">
            <v>X</v>
          </cell>
          <cell r="T3034" t="str">
            <v>001</v>
          </cell>
          <cell r="U3034" t="str">
            <v>Z003</v>
          </cell>
          <cell r="V3034" t="e">
            <v>#N/A</v>
          </cell>
          <cell r="W3034"/>
          <cell r="X3034" t="e">
            <v>#N/A</v>
          </cell>
          <cell r="Y3034">
            <v>0</v>
          </cell>
          <cell r="Z3034">
            <v>0</v>
          </cell>
          <cell r="AA3034"/>
          <cell r="AB3034"/>
          <cell r="AC3034"/>
          <cell r="AD3034"/>
          <cell r="AE3034" t="str">
            <v>ARRU</v>
          </cell>
          <cell r="AF3034" t="str">
            <v>FI</v>
          </cell>
          <cell r="AG3034" t="str">
            <v>Потребление ГП</v>
          </cell>
          <cell r="AH3034" t="str">
            <v>Потребление ГП</v>
          </cell>
        </row>
        <row r="3035">
          <cell r="A3035">
            <v>365200</v>
          </cell>
          <cell r="B3035">
            <v>1000</v>
          </cell>
          <cell r="C3035">
            <v>1035</v>
          </cell>
          <cell r="D3035" t="str">
            <v>MAT.</v>
          </cell>
          <cell r="E3035" t="str">
            <v>X</v>
          </cell>
          <cell r="F3035" t="str">
            <v/>
          </cell>
          <cell r="G3035" t="str">
            <v>FG PARTS SCRAP</v>
          </cell>
          <cell r="H3035" t="str">
            <v>FG PARTS SCRAP</v>
          </cell>
          <cell r="I3035" t="str">
            <v>R7100</v>
          </cell>
          <cell r="J3035" t="str">
            <v>RUB</v>
          </cell>
          <cell r="K3035" t="str">
            <v>X</v>
          </cell>
          <cell r="L3035"/>
          <cell r="M3035"/>
          <cell r="N3035" t="str">
            <v>X</v>
          </cell>
          <cell r="O3035" t="str">
            <v>X</v>
          </cell>
          <cell r="P3035">
            <v>0</v>
          </cell>
          <cell r="Q3035" t="str">
            <v>3001365200</v>
          </cell>
          <cell r="R3035">
            <v>0</v>
          </cell>
          <cell r="S3035" t="str">
            <v>X</v>
          </cell>
          <cell r="T3035" t="str">
            <v>001</v>
          </cell>
          <cell r="U3035" t="str">
            <v>Z030</v>
          </cell>
          <cell r="V3035">
            <v>0</v>
          </cell>
          <cell r="W3035"/>
          <cell r="X3035">
            <v>0</v>
          </cell>
          <cell r="Y3035">
            <v>0</v>
          </cell>
          <cell r="Z3035">
            <v>0</v>
          </cell>
          <cell r="AA3035"/>
          <cell r="AB3035"/>
          <cell r="AC3035"/>
          <cell r="AD3035"/>
          <cell r="AE3035" t="str">
            <v>ARRU</v>
          </cell>
          <cell r="AF3035" t="str">
            <v>FI</v>
          </cell>
          <cell r="AG3035" t="str">
            <v>Брак-ГП</v>
          </cell>
          <cell r="AH3035" t="str">
            <v>Брак-ГП</v>
          </cell>
        </row>
        <row r="3036">
          <cell r="A3036">
            <v>365201</v>
          </cell>
          <cell r="B3036">
            <v>1000</v>
          </cell>
          <cell r="C3036">
            <v>1035</v>
          </cell>
          <cell r="D3036" t="str">
            <v>MAT.</v>
          </cell>
          <cell r="E3036" t="str">
            <v>X</v>
          </cell>
          <cell r="F3036" t="str">
            <v/>
          </cell>
          <cell r="G3036" t="str">
            <v>FG PARTS SCRAP CZ</v>
          </cell>
          <cell r="H3036" t="str">
            <v>FG PARTS SCRAP CZ</v>
          </cell>
          <cell r="I3036" t="str">
            <v>R7100</v>
          </cell>
          <cell r="J3036" t="e">
            <v>#N/A</v>
          </cell>
          <cell r="K3036" t="e">
            <v>#N/A</v>
          </cell>
          <cell r="L3036"/>
          <cell r="M3036"/>
          <cell r="N3036" t="e">
            <v>#N/A</v>
          </cell>
          <cell r="O3036" t="e">
            <v>#N/A</v>
          </cell>
          <cell r="P3036" t="e">
            <v>#N/A</v>
          </cell>
          <cell r="Q3036" t="e">
            <v>#N/A</v>
          </cell>
          <cell r="R3036" t="e">
            <v>#N/A</v>
          </cell>
          <cell r="S3036" t="e">
            <v>#N/A</v>
          </cell>
          <cell r="T3036" t="e">
            <v>#N/A</v>
          </cell>
          <cell r="U3036" t="e">
            <v>#N/A</v>
          </cell>
          <cell r="V3036">
            <v>0</v>
          </cell>
          <cell r="W3036"/>
          <cell r="X3036">
            <v>0</v>
          </cell>
          <cell r="Y3036" t="e">
            <v>#N/A</v>
          </cell>
          <cell r="Z3036" t="e">
            <v>#N/A</v>
          </cell>
          <cell r="AA3036"/>
          <cell r="AB3036"/>
          <cell r="AC3036"/>
          <cell r="AD3036"/>
          <cell r="AE3036" t="str">
            <v>ARRU</v>
          </cell>
          <cell r="AF3036" t="str">
            <v>FI</v>
          </cell>
          <cell r="AG3036"/>
          <cell r="AH3036"/>
        </row>
        <row r="3037">
          <cell r="A3037">
            <v>365300</v>
          </cell>
          <cell r="B3037">
            <v>1000</v>
          </cell>
          <cell r="C3037">
            <v>1035</v>
          </cell>
          <cell r="D3037" t="str">
            <v>MAT.</v>
          </cell>
          <cell r="E3037" t="str">
            <v>X</v>
          </cell>
          <cell r="F3037" t="str">
            <v/>
          </cell>
          <cell r="G3037" t="str">
            <v>FG PARTS REVAL. VAR.</v>
          </cell>
          <cell r="H3037" t="str">
            <v>FG PARTS REVALUATION VARIANCE</v>
          </cell>
          <cell r="I3037" t="str">
            <v>R7100</v>
          </cell>
          <cell r="J3037" t="str">
            <v>RUB</v>
          </cell>
          <cell r="K3037">
            <v>0</v>
          </cell>
          <cell r="L3037"/>
          <cell r="M3037"/>
          <cell r="N3037">
            <v>0</v>
          </cell>
          <cell r="O3037">
            <v>0</v>
          </cell>
          <cell r="P3037">
            <v>0</v>
          </cell>
          <cell r="Q3037" t="str">
            <v>1601365300</v>
          </cell>
          <cell r="R3037">
            <v>0</v>
          </cell>
          <cell r="S3037" t="str">
            <v>X</v>
          </cell>
          <cell r="T3037" t="str">
            <v>014</v>
          </cell>
          <cell r="U3037" t="str">
            <v>Z014</v>
          </cell>
          <cell r="V3037">
            <v>0</v>
          </cell>
          <cell r="W3037"/>
          <cell r="X3037">
            <v>0</v>
          </cell>
          <cell r="Y3037">
            <v>0</v>
          </cell>
          <cell r="Z3037">
            <v>0</v>
          </cell>
          <cell r="AA3037"/>
          <cell r="AB3037"/>
          <cell r="AC3037"/>
          <cell r="AD3037"/>
          <cell r="AE3037" t="str">
            <v>ARRU</v>
          </cell>
          <cell r="AF3037" t="str">
            <v>FI</v>
          </cell>
          <cell r="AG3037" t="str">
            <v>Расх/Дох Перем AUM</v>
          </cell>
          <cell r="AH3037" t="str">
            <v>Расход/доход из перемещения материала AUM</v>
          </cell>
        </row>
        <row r="3038">
          <cell r="A3038">
            <v>365400</v>
          </cell>
          <cell r="B3038">
            <v>1000</v>
          </cell>
          <cell r="C3038">
            <v>1035</v>
          </cell>
          <cell r="D3038" t="str">
            <v>MAT.</v>
          </cell>
          <cell r="E3038" t="str">
            <v>X</v>
          </cell>
          <cell r="F3038" t="str">
            <v/>
          </cell>
          <cell r="G3038" t="str">
            <v>FG PARTS INVENT.VAR.</v>
          </cell>
          <cell r="H3038" t="str">
            <v>FG PARTS INVENTORY VARIANCE</v>
          </cell>
          <cell r="I3038" t="str">
            <v>R7100</v>
          </cell>
          <cell r="J3038" t="str">
            <v>RUB</v>
          </cell>
          <cell r="K3038" t="str">
            <v>X</v>
          </cell>
          <cell r="L3038"/>
          <cell r="M3038"/>
          <cell r="N3038" t="str">
            <v>X</v>
          </cell>
          <cell r="O3038">
            <v>0</v>
          </cell>
          <cell r="P3038">
            <v>0</v>
          </cell>
          <cell r="Q3038" t="str">
            <v>9401365400</v>
          </cell>
          <cell r="R3038">
            <v>0</v>
          </cell>
          <cell r="S3038" t="str">
            <v>X</v>
          </cell>
          <cell r="T3038" t="str">
            <v>001</v>
          </cell>
          <cell r="U3038" t="str">
            <v>Z030</v>
          </cell>
          <cell r="V3038" t="e">
            <v>#N/A</v>
          </cell>
          <cell r="W3038"/>
          <cell r="X3038" t="e">
            <v>#N/A</v>
          </cell>
          <cell r="Y3038">
            <v>0</v>
          </cell>
          <cell r="Z3038">
            <v>0</v>
          </cell>
          <cell r="AA3038"/>
          <cell r="AB3038"/>
          <cell r="AC3038"/>
          <cell r="AD3038"/>
          <cell r="AE3038" t="str">
            <v>ARRU</v>
          </cell>
          <cell r="AF3038" t="str">
            <v>FI</v>
          </cell>
          <cell r="AG3038" t="str">
            <v>НедостПотери</v>
          </cell>
          <cell r="AH3038" t="str">
            <v>Недостачи и потери от порчи ценностей</v>
          </cell>
        </row>
        <row r="3039">
          <cell r="A3039">
            <v>365401</v>
          </cell>
          <cell r="B3039">
            <v>1000</v>
          </cell>
          <cell r="C3039">
            <v>1035</v>
          </cell>
          <cell r="D3039" t="str">
            <v>MAT.</v>
          </cell>
          <cell r="E3039" t="str">
            <v>X</v>
          </cell>
          <cell r="F3039" t="str">
            <v/>
          </cell>
          <cell r="G3039" t="str">
            <v>FG PARTS INVENT.VAR.</v>
          </cell>
          <cell r="H3039" t="str">
            <v>FG PARTS INVENTORY VARIANCE CZ</v>
          </cell>
          <cell r="I3039" t="str">
            <v>R7100</v>
          </cell>
          <cell r="J3039" t="e">
            <v>#N/A</v>
          </cell>
          <cell r="K3039" t="e">
            <v>#N/A</v>
          </cell>
          <cell r="L3039"/>
          <cell r="M3039"/>
          <cell r="N3039" t="e">
            <v>#N/A</v>
          </cell>
          <cell r="O3039" t="e">
            <v>#N/A</v>
          </cell>
          <cell r="P3039" t="e">
            <v>#N/A</v>
          </cell>
          <cell r="Q3039" t="e">
            <v>#N/A</v>
          </cell>
          <cell r="R3039" t="e">
            <v>#N/A</v>
          </cell>
          <cell r="S3039" t="e">
            <v>#N/A</v>
          </cell>
          <cell r="T3039" t="e">
            <v>#N/A</v>
          </cell>
          <cell r="U3039" t="e">
            <v>#N/A</v>
          </cell>
          <cell r="V3039" t="e">
            <v>#N/A</v>
          </cell>
          <cell r="W3039"/>
          <cell r="X3039" t="e">
            <v>#N/A</v>
          </cell>
          <cell r="Y3039" t="e">
            <v>#N/A</v>
          </cell>
          <cell r="Z3039" t="e">
            <v>#N/A</v>
          </cell>
          <cell r="AA3039"/>
          <cell r="AB3039"/>
          <cell r="AC3039"/>
          <cell r="AD3039"/>
          <cell r="AE3039" t="str">
            <v>ARRU</v>
          </cell>
          <cell r="AF3039" t="str">
            <v>FI</v>
          </cell>
          <cell r="AG3039"/>
          <cell r="AH3039"/>
        </row>
        <row r="3040">
          <cell r="A3040">
            <v>365402</v>
          </cell>
          <cell r="B3040">
            <v>1000</v>
          </cell>
          <cell r="C3040">
            <v>1035</v>
          </cell>
          <cell r="D3040" t="str">
            <v>MAT.</v>
          </cell>
          <cell r="E3040" t="str">
            <v>X</v>
          </cell>
          <cell r="F3040" t="str">
            <v/>
          </cell>
          <cell r="G3040" t="str">
            <v>FG PARTS INVENT.VAR.</v>
          </cell>
          <cell r="H3040" t="str">
            <v>FG PARTS INVENTORY VARIANCE</v>
          </cell>
          <cell r="I3040" t="str">
            <v>R7100</v>
          </cell>
          <cell r="J3040" t="e">
            <v>#N/A</v>
          </cell>
          <cell r="K3040" t="e">
            <v>#N/A</v>
          </cell>
          <cell r="L3040"/>
          <cell r="M3040"/>
          <cell r="N3040" t="e">
            <v>#N/A</v>
          </cell>
          <cell r="O3040" t="e">
            <v>#N/A</v>
          </cell>
          <cell r="P3040" t="e">
            <v>#N/A</v>
          </cell>
          <cell r="Q3040" t="e">
            <v>#N/A</v>
          </cell>
          <cell r="R3040" t="e">
            <v>#N/A</v>
          </cell>
          <cell r="S3040" t="e">
            <v>#N/A</v>
          </cell>
          <cell r="T3040" t="e">
            <v>#N/A</v>
          </cell>
          <cell r="U3040" t="e">
            <v>#N/A</v>
          </cell>
          <cell r="V3040" t="str">
            <v>X</v>
          </cell>
          <cell r="W3040"/>
          <cell r="X3040">
            <v>0</v>
          </cell>
          <cell r="Y3040" t="e">
            <v>#N/A</v>
          </cell>
          <cell r="Z3040" t="e">
            <v>#N/A</v>
          </cell>
          <cell r="AA3040"/>
          <cell r="AB3040"/>
          <cell r="AC3040"/>
          <cell r="AD3040"/>
          <cell r="AE3040" t="str">
            <v>ARRU</v>
          </cell>
          <cell r="AF3040" t="str">
            <v>FI</v>
          </cell>
          <cell r="AG3040"/>
          <cell r="AH3040"/>
        </row>
        <row r="3041">
          <cell r="A3041">
            <v>365500</v>
          </cell>
          <cell r="B3041">
            <v>1000</v>
          </cell>
          <cell r="C3041">
            <v>1035</v>
          </cell>
          <cell r="D3041" t="str">
            <v>MAT.</v>
          </cell>
          <cell r="E3041" t="str">
            <v>X</v>
          </cell>
          <cell r="F3041" t="str">
            <v/>
          </cell>
          <cell r="G3041" t="str">
            <v>FG PARTS SAMP.</v>
          </cell>
          <cell r="H3041" t="str">
            <v>FG PARTS SAMPLES</v>
          </cell>
          <cell r="I3041" t="str">
            <v>R7100</v>
          </cell>
          <cell r="J3041" t="str">
            <v>RUB</v>
          </cell>
          <cell r="K3041" t="str">
            <v>X</v>
          </cell>
          <cell r="L3041"/>
          <cell r="M3041"/>
          <cell r="N3041" t="str">
            <v>X</v>
          </cell>
          <cell r="O3041" t="str">
            <v>X</v>
          </cell>
          <cell r="P3041">
            <v>0</v>
          </cell>
          <cell r="Q3041" t="str">
            <v>3001365500</v>
          </cell>
          <cell r="R3041">
            <v>0</v>
          </cell>
          <cell r="S3041" t="str">
            <v>X</v>
          </cell>
          <cell r="T3041" t="str">
            <v>001</v>
          </cell>
          <cell r="U3041" t="str">
            <v>Z030</v>
          </cell>
          <cell r="V3041" t="str">
            <v>X</v>
          </cell>
          <cell r="W3041"/>
          <cell r="X3041">
            <v>0</v>
          </cell>
          <cell r="Y3041">
            <v>0</v>
          </cell>
          <cell r="Z3041">
            <v>0</v>
          </cell>
          <cell r="AA3041"/>
          <cell r="AB3041"/>
          <cell r="AC3041"/>
          <cell r="AD3041"/>
          <cell r="AE3041" t="str">
            <v>ARRU</v>
          </cell>
          <cell r="AF3041" t="str">
            <v>FI</v>
          </cell>
          <cell r="AG3041" t="str">
            <v>Образцы-ГП</v>
          </cell>
          <cell r="AH3041" t="str">
            <v>Образцы-ГП</v>
          </cell>
        </row>
        <row r="3042">
          <cell r="A3042">
            <v>365600</v>
          </cell>
          <cell r="B3042">
            <v>1000</v>
          </cell>
          <cell r="C3042">
            <v>1035</v>
          </cell>
          <cell r="D3042" t="str">
            <v>MAT.</v>
          </cell>
          <cell r="E3042" t="str">
            <v>X</v>
          </cell>
          <cell r="F3042" t="str">
            <v/>
          </cell>
          <cell r="G3042" t="str">
            <v>FG PARTS SUB-CONTR.</v>
          </cell>
          <cell r="H3042" t="str">
            <v>FG PARTS SUB-CONTRACTING</v>
          </cell>
          <cell r="I3042" t="str">
            <v>R7100</v>
          </cell>
          <cell r="J3042" t="e">
            <v>#N/A</v>
          </cell>
          <cell r="K3042" t="e">
            <v>#N/A</v>
          </cell>
          <cell r="L3042"/>
          <cell r="M3042"/>
          <cell r="N3042" t="e">
            <v>#N/A</v>
          </cell>
          <cell r="O3042" t="e">
            <v>#N/A</v>
          </cell>
          <cell r="P3042" t="e">
            <v>#N/A</v>
          </cell>
          <cell r="Q3042" t="e">
            <v>#N/A</v>
          </cell>
          <cell r="R3042" t="e">
            <v>#N/A</v>
          </cell>
          <cell r="S3042" t="e">
            <v>#N/A</v>
          </cell>
          <cell r="T3042" t="e">
            <v>#N/A</v>
          </cell>
          <cell r="U3042" t="e">
            <v>#N/A</v>
          </cell>
          <cell r="V3042" t="str">
            <v>X</v>
          </cell>
          <cell r="W3042"/>
          <cell r="X3042">
            <v>0</v>
          </cell>
          <cell r="Y3042" t="e">
            <v>#N/A</v>
          </cell>
          <cell r="Z3042" t="e">
            <v>#N/A</v>
          </cell>
          <cell r="AA3042"/>
          <cell r="AB3042"/>
          <cell r="AC3042"/>
          <cell r="AD3042"/>
          <cell r="AE3042" t="str">
            <v>ARRU</v>
          </cell>
          <cell r="AF3042" t="str">
            <v>FI</v>
          </cell>
          <cell r="AG3042"/>
          <cell r="AH3042"/>
        </row>
        <row r="3043">
          <cell r="A3043">
            <v>365900</v>
          </cell>
          <cell r="B3043">
            <v>1000</v>
          </cell>
          <cell r="C3043">
            <v>1035</v>
          </cell>
          <cell r="D3043" t="str">
            <v>MAT.</v>
          </cell>
          <cell r="E3043" t="str">
            <v>X</v>
          </cell>
          <cell r="F3043" t="str">
            <v/>
          </cell>
          <cell r="G3043" t="str">
            <v>FG PART COGS TRANSIT</v>
          </cell>
          <cell r="H3043" t="str">
            <v>FG PARTS COGS IN TRANSIT</v>
          </cell>
          <cell r="I3043" t="str">
            <v>R7100</v>
          </cell>
          <cell r="J3043" t="e">
            <v>#N/A</v>
          </cell>
          <cell r="K3043" t="e">
            <v>#N/A</v>
          </cell>
          <cell r="L3043"/>
          <cell r="M3043"/>
          <cell r="N3043" t="e">
            <v>#N/A</v>
          </cell>
          <cell r="O3043" t="e">
            <v>#N/A</v>
          </cell>
          <cell r="P3043" t="e">
            <v>#N/A</v>
          </cell>
          <cell r="Q3043" t="e">
            <v>#N/A</v>
          </cell>
          <cell r="R3043" t="e">
            <v>#N/A</v>
          </cell>
          <cell r="S3043" t="e">
            <v>#N/A</v>
          </cell>
          <cell r="T3043" t="e">
            <v>#N/A</v>
          </cell>
          <cell r="U3043" t="e">
            <v>#N/A</v>
          </cell>
          <cell r="V3043" t="e">
            <v>#N/A</v>
          </cell>
          <cell r="W3043"/>
          <cell r="X3043" t="e">
            <v>#N/A</v>
          </cell>
          <cell r="Y3043" t="e">
            <v>#N/A</v>
          </cell>
          <cell r="Z3043" t="e">
            <v>#N/A</v>
          </cell>
          <cell r="AA3043"/>
          <cell r="AB3043"/>
          <cell r="AC3043"/>
          <cell r="AD3043"/>
          <cell r="AE3043" t="str">
            <v>ARRU</v>
          </cell>
          <cell r="AF3043" t="str">
            <v>FI</v>
          </cell>
          <cell r="AG3043"/>
          <cell r="AH3043"/>
        </row>
        <row r="3044">
          <cell r="A3044">
            <v>366100</v>
          </cell>
          <cell r="B3044">
            <v>1000</v>
          </cell>
          <cell r="C3044">
            <v>1035</v>
          </cell>
          <cell r="D3044" t="str">
            <v>MAT.</v>
          </cell>
          <cell r="E3044" t="str">
            <v>X</v>
          </cell>
          <cell r="F3044" t="str">
            <v/>
          </cell>
          <cell r="G3044" t="str">
            <v>SF PARTS STOCK ENTRY</v>
          </cell>
          <cell r="H3044" t="str">
            <v>SF PARTS STOCK ENTRY</v>
          </cell>
          <cell r="I3044" t="str">
            <v>R7100</v>
          </cell>
          <cell r="J3044" t="str">
            <v>RUB</v>
          </cell>
          <cell r="K3044" t="str">
            <v>X</v>
          </cell>
          <cell r="L3044"/>
          <cell r="M3044"/>
          <cell r="N3044" t="str">
            <v>X</v>
          </cell>
          <cell r="O3044">
            <v>0</v>
          </cell>
          <cell r="P3044">
            <v>0</v>
          </cell>
          <cell r="Q3044" t="str">
            <v>T211366100</v>
          </cell>
          <cell r="R3044">
            <v>0</v>
          </cell>
          <cell r="S3044" t="str">
            <v>X</v>
          </cell>
          <cell r="T3044" t="str">
            <v>001</v>
          </cell>
          <cell r="U3044" t="str">
            <v>Z030</v>
          </cell>
          <cell r="V3044">
            <v>0</v>
          </cell>
          <cell r="W3044"/>
          <cell r="X3044">
            <v>0</v>
          </cell>
          <cell r="Y3044">
            <v>0</v>
          </cell>
          <cell r="Z3044">
            <v>0</v>
          </cell>
          <cell r="AA3044"/>
          <cell r="AB3044"/>
          <cell r="AC3044"/>
          <cell r="AD3044"/>
          <cell r="AE3044" t="str">
            <v>ARRU</v>
          </cell>
          <cell r="AF3044" t="str">
            <v>FI</v>
          </cell>
          <cell r="AG3044" t="str">
            <v>ТехКорСчЗак: EKG-SFG</v>
          </cell>
          <cell r="AH3044" t="str">
            <v>Технический корреспондирующий счет закупок EKG-SFG</v>
          </cell>
        </row>
        <row r="3045">
          <cell r="A3045">
            <v>366110</v>
          </cell>
          <cell r="B3045">
            <v>1000</v>
          </cell>
          <cell r="C3045">
            <v>1035</v>
          </cell>
          <cell r="D3045" t="str">
            <v>MAT.</v>
          </cell>
          <cell r="E3045" t="str">
            <v>X</v>
          </cell>
          <cell r="F3045" t="str">
            <v/>
          </cell>
          <cell r="G3045" t="str">
            <v>SF PARTS STOCK START</v>
          </cell>
          <cell r="H3045" t="str">
            <v>SF PARTS STOCK ENTRY START</v>
          </cell>
          <cell r="I3045" t="str">
            <v>R7100</v>
          </cell>
          <cell r="J3045" t="str">
            <v>RUB</v>
          </cell>
          <cell r="K3045" t="str">
            <v>X</v>
          </cell>
          <cell r="L3045"/>
          <cell r="M3045"/>
          <cell r="N3045" t="str">
            <v>X</v>
          </cell>
          <cell r="O3045">
            <v>0</v>
          </cell>
          <cell r="P3045">
            <v>0</v>
          </cell>
          <cell r="Q3045" t="str">
            <v>INIT366110</v>
          </cell>
          <cell r="R3045">
            <v>0</v>
          </cell>
          <cell r="S3045" t="str">
            <v>X</v>
          </cell>
          <cell r="T3045" t="str">
            <v>001</v>
          </cell>
          <cell r="U3045" t="str">
            <v>Z030</v>
          </cell>
          <cell r="V3045">
            <v>0</v>
          </cell>
          <cell r="W3045"/>
          <cell r="X3045">
            <v>0</v>
          </cell>
          <cell r="Y3045">
            <v>0</v>
          </cell>
          <cell r="Z3045">
            <v>0</v>
          </cell>
          <cell r="AA3045"/>
          <cell r="AB3045"/>
          <cell r="AC3045"/>
          <cell r="AD3045"/>
          <cell r="AE3045" t="str">
            <v>ARRU</v>
          </cell>
          <cell r="AF3045" t="str">
            <v>FI</v>
          </cell>
          <cell r="AG3045" t="str">
            <v>ВвНачОст-SFG</v>
          </cell>
          <cell r="AH3045" t="str">
            <v>Ввод начальных остатков-SFG</v>
          </cell>
        </row>
        <row r="3046">
          <cell r="A3046">
            <v>366111</v>
          </cell>
          <cell r="B3046">
            <v>1000</v>
          </cell>
          <cell r="C3046">
            <v>1035</v>
          </cell>
          <cell r="D3046" t="str">
            <v>MAT.</v>
          </cell>
          <cell r="E3046" t="str">
            <v>X</v>
          </cell>
          <cell r="F3046" t="str">
            <v/>
          </cell>
          <cell r="G3046" t="str">
            <v>SF PARTS STOCK START</v>
          </cell>
          <cell r="H3046" t="str">
            <v>SF PARTS STOCK ENTRY START MANUAL CORRECTION</v>
          </cell>
          <cell r="I3046" t="str">
            <v>R7100</v>
          </cell>
          <cell r="J3046" t="e">
            <v>#N/A</v>
          </cell>
          <cell r="K3046" t="e">
            <v>#N/A</v>
          </cell>
          <cell r="L3046"/>
          <cell r="M3046"/>
          <cell r="N3046" t="e">
            <v>#N/A</v>
          </cell>
          <cell r="O3046" t="e">
            <v>#N/A</v>
          </cell>
          <cell r="P3046" t="e">
            <v>#N/A</v>
          </cell>
          <cell r="Q3046" t="e">
            <v>#N/A</v>
          </cell>
          <cell r="R3046" t="e">
            <v>#N/A</v>
          </cell>
          <cell r="S3046" t="e">
            <v>#N/A</v>
          </cell>
          <cell r="T3046" t="e">
            <v>#N/A</v>
          </cell>
          <cell r="U3046" t="e">
            <v>#N/A</v>
          </cell>
          <cell r="V3046" t="e">
            <v>#N/A</v>
          </cell>
          <cell r="W3046"/>
          <cell r="X3046" t="e">
            <v>#N/A</v>
          </cell>
          <cell r="Y3046" t="e">
            <v>#N/A</v>
          </cell>
          <cell r="Z3046" t="e">
            <v>#N/A</v>
          </cell>
          <cell r="AA3046"/>
          <cell r="AB3046"/>
          <cell r="AC3046"/>
          <cell r="AD3046"/>
          <cell r="AE3046" t="str">
            <v>ARRU</v>
          </cell>
          <cell r="AF3046" t="str">
            <v>FI</v>
          </cell>
          <cell r="AG3046"/>
          <cell r="AH3046"/>
        </row>
        <row r="3047">
          <cell r="A3047">
            <v>366120</v>
          </cell>
          <cell r="B3047">
            <v>1000</v>
          </cell>
          <cell r="C3047">
            <v>1035</v>
          </cell>
          <cell r="D3047" t="str">
            <v>MAT.</v>
          </cell>
          <cell r="E3047" t="str">
            <v>X</v>
          </cell>
          <cell r="F3047" t="str">
            <v/>
          </cell>
          <cell r="G3047" t="str">
            <v>SF PARTS STOCK VAR T</v>
          </cell>
          <cell r="H3047" t="str">
            <v>SF PARTS STOCK VAR TRANSFER INTERPLANT</v>
          </cell>
          <cell r="I3047" t="str">
            <v>R7100</v>
          </cell>
          <cell r="J3047" t="e">
            <v>#N/A</v>
          </cell>
          <cell r="K3047" t="e">
            <v>#N/A</v>
          </cell>
          <cell r="L3047"/>
          <cell r="M3047"/>
          <cell r="N3047" t="e">
            <v>#N/A</v>
          </cell>
          <cell r="O3047" t="e">
            <v>#N/A</v>
          </cell>
          <cell r="P3047" t="e">
            <v>#N/A</v>
          </cell>
          <cell r="Q3047" t="e">
            <v>#N/A</v>
          </cell>
          <cell r="R3047" t="e">
            <v>#N/A</v>
          </cell>
          <cell r="S3047" t="e">
            <v>#N/A</v>
          </cell>
          <cell r="T3047" t="e">
            <v>#N/A</v>
          </cell>
          <cell r="U3047" t="e">
            <v>#N/A</v>
          </cell>
          <cell r="V3047" t="e">
            <v>#N/A</v>
          </cell>
          <cell r="W3047"/>
          <cell r="X3047" t="e">
            <v>#N/A</v>
          </cell>
          <cell r="Y3047" t="e">
            <v>#N/A</v>
          </cell>
          <cell r="Z3047" t="e">
            <v>#N/A</v>
          </cell>
          <cell r="AA3047"/>
          <cell r="AB3047"/>
          <cell r="AC3047"/>
          <cell r="AD3047"/>
          <cell r="AE3047" t="str">
            <v>ARRU</v>
          </cell>
          <cell r="AF3047" t="str">
            <v>FI</v>
          </cell>
          <cell r="AG3047"/>
          <cell r="AH3047"/>
        </row>
        <row r="3048">
          <cell r="A3048">
            <v>366200</v>
          </cell>
          <cell r="B3048">
            <v>1000</v>
          </cell>
          <cell r="C3048">
            <v>1035</v>
          </cell>
          <cell r="D3048" t="str">
            <v>MAT.</v>
          </cell>
          <cell r="E3048" t="str">
            <v>X</v>
          </cell>
          <cell r="F3048" t="str">
            <v/>
          </cell>
          <cell r="G3048" t="str">
            <v>SF PART PRICE VAR</v>
          </cell>
          <cell r="H3048" t="str">
            <v>SF PARTS PRICE VARIANCE</v>
          </cell>
          <cell r="I3048" t="str">
            <v>R7100</v>
          </cell>
          <cell r="J3048" t="str">
            <v>RUB</v>
          </cell>
          <cell r="K3048">
            <v>0</v>
          </cell>
          <cell r="L3048"/>
          <cell r="M3048"/>
          <cell r="N3048">
            <v>0</v>
          </cell>
          <cell r="O3048">
            <v>0</v>
          </cell>
          <cell r="P3048">
            <v>0</v>
          </cell>
          <cell r="Q3048" t="str">
            <v>1601366200</v>
          </cell>
          <cell r="R3048">
            <v>0</v>
          </cell>
          <cell r="S3048" t="str">
            <v>X</v>
          </cell>
          <cell r="T3048" t="str">
            <v>014</v>
          </cell>
          <cell r="U3048" t="str">
            <v>Z014</v>
          </cell>
          <cell r="V3048" t="str">
            <v>X</v>
          </cell>
          <cell r="W3048"/>
          <cell r="X3048">
            <v>0</v>
          </cell>
          <cell r="Y3048">
            <v>0</v>
          </cell>
          <cell r="Z3048">
            <v>0</v>
          </cell>
          <cell r="AA3048"/>
          <cell r="AB3048"/>
          <cell r="AC3048"/>
          <cell r="AD3048"/>
          <cell r="AE3048" t="str">
            <v>ARRU</v>
          </cell>
          <cell r="AF3048" t="str">
            <v>FI</v>
          </cell>
          <cell r="AG3048" t="str">
            <v>Ценовые Разницы PRD</v>
          </cell>
          <cell r="AH3048" t="str">
            <v>Ценовые Разницы PRD</v>
          </cell>
        </row>
        <row r="3049">
          <cell r="A3049">
            <v>366300</v>
          </cell>
          <cell r="B3049">
            <v>1000</v>
          </cell>
          <cell r="C3049">
            <v>1035</v>
          </cell>
          <cell r="D3049" t="str">
            <v>MAT.</v>
          </cell>
          <cell r="E3049" t="str">
            <v>X</v>
          </cell>
          <cell r="F3049" t="str">
            <v/>
          </cell>
          <cell r="G3049" t="str">
            <v>SF PART STO.VAR.  OF</v>
          </cell>
          <cell r="H3049" t="str">
            <v>SF PARTS STOCK VARIANCE ON OF</v>
          </cell>
          <cell r="I3049" t="str">
            <v>R7100</v>
          </cell>
          <cell r="J3049" t="str">
            <v>RUB</v>
          </cell>
          <cell r="K3049">
            <v>0</v>
          </cell>
          <cell r="L3049"/>
          <cell r="M3049"/>
          <cell r="N3049">
            <v>0</v>
          </cell>
          <cell r="O3049">
            <v>0</v>
          </cell>
          <cell r="P3049">
            <v>0</v>
          </cell>
          <cell r="Q3049" t="str">
            <v>3001366300</v>
          </cell>
          <cell r="R3049">
            <v>0</v>
          </cell>
          <cell r="S3049" t="str">
            <v>X</v>
          </cell>
          <cell r="T3049" t="str">
            <v>014</v>
          </cell>
          <cell r="U3049" t="str">
            <v>Z014</v>
          </cell>
          <cell r="V3049" t="e">
            <v>#N/A</v>
          </cell>
          <cell r="W3049"/>
          <cell r="X3049" t="e">
            <v>#N/A</v>
          </cell>
          <cell r="Y3049">
            <v>0</v>
          </cell>
          <cell r="Z3049">
            <v>0</v>
          </cell>
          <cell r="AA3049"/>
          <cell r="AB3049"/>
          <cell r="AC3049"/>
          <cell r="AD3049"/>
          <cell r="AE3049" t="str">
            <v>ARRU</v>
          </cell>
          <cell r="AF3049" t="str">
            <v>FI</v>
          </cell>
          <cell r="AG3049" t="str">
            <v>ОтклоненияПФ GBB-AUA</v>
          </cell>
          <cell r="AH3049" t="str">
            <v>Отклонения ПФ GBB-AUA</v>
          </cell>
        </row>
        <row r="3050">
          <cell r="A3050">
            <v>366500</v>
          </cell>
          <cell r="B3050">
            <v>1000</v>
          </cell>
          <cell r="C3050">
            <v>1035</v>
          </cell>
          <cell r="D3050" t="str">
            <v>MAT.</v>
          </cell>
          <cell r="E3050" t="str">
            <v>X</v>
          </cell>
          <cell r="F3050" t="str">
            <v/>
          </cell>
          <cell r="G3050" t="str">
            <v>SF PART INT STK ENTR</v>
          </cell>
          <cell r="H3050" t="str">
            <v>SF PARTS INTERNAL STOCK ENTRY</v>
          </cell>
          <cell r="I3050" t="str">
            <v>R7100</v>
          </cell>
          <cell r="J3050" t="str">
            <v>RUB</v>
          </cell>
          <cell r="K3050" t="str">
            <v>X</v>
          </cell>
          <cell r="L3050"/>
          <cell r="M3050"/>
          <cell r="N3050" t="str">
            <v>X</v>
          </cell>
          <cell r="O3050">
            <v>0</v>
          </cell>
          <cell r="P3050">
            <v>0</v>
          </cell>
          <cell r="Q3050" t="str">
            <v>3001366500</v>
          </cell>
          <cell r="R3050">
            <v>0</v>
          </cell>
          <cell r="S3050" t="str">
            <v>X</v>
          </cell>
          <cell r="T3050" t="str">
            <v>001</v>
          </cell>
          <cell r="U3050" t="str">
            <v>Z030</v>
          </cell>
          <cell r="V3050" t="e">
            <v>#N/A</v>
          </cell>
          <cell r="W3050"/>
          <cell r="X3050" t="e">
            <v>#N/A</v>
          </cell>
          <cell r="Y3050">
            <v>0</v>
          </cell>
          <cell r="Z3050">
            <v>0</v>
          </cell>
          <cell r="AA3050"/>
          <cell r="AB3050"/>
          <cell r="AC3050"/>
          <cell r="AD3050"/>
          <cell r="AE3050" t="str">
            <v>ARRU</v>
          </cell>
          <cell r="AF3050" t="str">
            <v>FI</v>
          </cell>
          <cell r="AG3050" t="str">
            <v>ПостПФКоррСчет</v>
          </cell>
          <cell r="AH3050" t="str">
            <v>Проступление П/Ф-корресп. счет</v>
          </cell>
        </row>
        <row r="3051">
          <cell r="A3051">
            <v>366600</v>
          </cell>
          <cell r="B3051">
            <v>1000</v>
          </cell>
          <cell r="C3051">
            <v>1035</v>
          </cell>
          <cell r="D3051" t="str">
            <v>MAT.</v>
          </cell>
          <cell r="E3051" t="str">
            <v>X</v>
          </cell>
          <cell r="F3051" t="str">
            <v/>
          </cell>
          <cell r="G3051" t="str">
            <v>SF PARTS SUB-C ENTRY</v>
          </cell>
          <cell r="H3051" t="str">
            <v>SF PARTS SUB-CONTRACTING ENTRY</v>
          </cell>
          <cell r="I3051" t="str">
            <v>R7100</v>
          </cell>
          <cell r="J3051" t="e">
            <v>#N/A</v>
          </cell>
          <cell r="K3051" t="e">
            <v>#N/A</v>
          </cell>
          <cell r="L3051"/>
          <cell r="M3051"/>
          <cell r="N3051" t="e">
            <v>#N/A</v>
          </cell>
          <cell r="O3051" t="e">
            <v>#N/A</v>
          </cell>
          <cell r="P3051" t="e">
            <v>#N/A</v>
          </cell>
          <cell r="Q3051" t="e">
            <v>#N/A</v>
          </cell>
          <cell r="R3051" t="e">
            <v>#N/A</v>
          </cell>
          <cell r="S3051" t="e">
            <v>#N/A</v>
          </cell>
          <cell r="T3051" t="e">
            <v>#N/A</v>
          </cell>
          <cell r="U3051" t="e">
            <v>#N/A</v>
          </cell>
          <cell r="V3051" t="str">
            <v>X</v>
          </cell>
          <cell r="W3051"/>
          <cell r="X3051">
            <v>0</v>
          </cell>
          <cell r="Y3051" t="e">
            <v>#N/A</v>
          </cell>
          <cell r="Z3051" t="e">
            <v>#N/A</v>
          </cell>
          <cell r="AA3051"/>
          <cell r="AB3051"/>
          <cell r="AC3051"/>
          <cell r="AD3051"/>
          <cell r="AE3051" t="str">
            <v>ARRU</v>
          </cell>
          <cell r="AF3051" t="str">
            <v>FI</v>
          </cell>
          <cell r="AG3051"/>
          <cell r="AH3051"/>
        </row>
        <row r="3052">
          <cell r="A3052">
            <v>367000</v>
          </cell>
          <cell r="B3052">
            <v>1000</v>
          </cell>
          <cell r="C3052">
            <v>1035</v>
          </cell>
          <cell r="D3052" t="str">
            <v>MAT.</v>
          </cell>
          <cell r="E3052" t="str">
            <v>X</v>
          </cell>
          <cell r="F3052" t="str">
            <v/>
          </cell>
          <cell r="G3052" t="str">
            <v>SF PARTS COGS</v>
          </cell>
          <cell r="H3052" t="str">
            <v>SF PARTS COGS</v>
          </cell>
          <cell r="I3052" t="str">
            <v>R7100</v>
          </cell>
          <cell r="J3052" t="str">
            <v>RUB</v>
          </cell>
          <cell r="K3052" t="str">
            <v>X</v>
          </cell>
          <cell r="L3052"/>
          <cell r="M3052"/>
          <cell r="N3052" t="str">
            <v>X</v>
          </cell>
          <cell r="O3052">
            <v>0</v>
          </cell>
          <cell r="P3052">
            <v>0</v>
          </cell>
          <cell r="Q3052" t="str">
            <v>9002367000</v>
          </cell>
          <cell r="R3052">
            <v>0</v>
          </cell>
          <cell r="S3052" t="str">
            <v>X</v>
          </cell>
          <cell r="T3052" t="str">
            <v>001</v>
          </cell>
          <cell r="U3052" t="str">
            <v>Z003</v>
          </cell>
          <cell r="V3052" t="str">
            <v>X</v>
          </cell>
          <cell r="W3052"/>
          <cell r="X3052">
            <v>0</v>
          </cell>
          <cell r="Y3052">
            <v>0</v>
          </cell>
          <cell r="Z3052">
            <v>0</v>
          </cell>
          <cell r="AA3052"/>
          <cell r="AB3052"/>
          <cell r="AC3052"/>
          <cell r="AD3052"/>
          <cell r="AE3052" t="str">
            <v>ARRU</v>
          </cell>
          <cell r="AF3052" t="str">
            <v>FI</v>
          </cell>
          <cell r="AG3052" t="str">
            <v>СебПр: П/Ф</v>
          </cell>
          <cell r="AH3052" t="str">
            <v>Себестоимость продаж П/Ф</v>
          </cell>
        </row>
        <row r="3053">
          <cell r="A3053">
            <v>367100</v>
          </cell>
          <cell r="B3053">
            <v>1000</v>
          </cell>
          <cell r="C3053">
            <v>1035</v>
          </cell>
          <cell r="D3053" t="str">
            <v>MAT.</v>
          </cell>
          <cell r="E3053" t="str">
            <v>X</v>
          </cell>
          <cell r="F3053" t="str">
            <v/>
          </cell>
          <cell r="G3053" t="str">
            <v>SF PARTS INT.CONS.</v>
          </cell>
          <cell r="H3053" t="str">
            <v>SF PARTS INTERNAL CONSUMPTION</v>
          </cell>
          <cell r="I3053" t="str">
            <v>R7100</v>
          </cell>
          <cell r="J3053" t="str">
            <v>RUB</v>
          </cell>
          <cell r="K3053" t="str">
            <v>X</v>
          </cell>
          <cell r="L3053"/>
          <cell r="M3053"/>
          <cell r="N3053" t="str">
            <v>X</v>
          </cell>
          <cell r="O3053" t="str">
            <v>X</v>
          </cell>
          <cell r="P3053">
            <v>0</v>
          </cell>
          <cell r="Q3053" t="str">
            <v>3001367100</v>
          </cell>
          <cell r="R3053">
            <v>0</v>
          </cell>
          <cell r="S3053" t="str">
            <v>X</v>
          </cell>
          <cell r="T3053" t="str">
            <v>001</v>
          </cell>
          <cell r="U3053" t="str">
            <v>Z003</v>
          </cell>
          <cell r="V3053" t="e">
            <v>#N/A</v>
          </cell>
          <cell r="W3053"/>
          <cell r="X3053" t="e">
            <v>#N/A</v>
          </cell>
          <cell r="Y3053">
            <v>0</v>
          </cell>
          <cell r="Z3053">
            <v>0</v>
          </cell>
          <cell r="AA3053"/>
          <cell r="AB3053"/>
          <cell r="AC3053"/>
          <cell r="AD3053"/>
          <cell r="AE3053" t="str">
            <v>ARRU</v>
          </cell>
          <cell r="AF3053" t="str">
            <v>FI</v>
          </cell>
          <cell r="AG3053" t="str">
            <v>Потребление П/Ф</v>
          </cell>
          <cell r="AH3053" t="str">
            <v>Потребление П/Ф</v>
          </cell>
        </row>
        <row r="3054">
          <cell r="A3054">
            <v>367200</v>
          </cell>
          <cell r="B3054">
            <v>1000</v>
          </cell>
          <cell r="C3054">
            <v>1035</v>
          </cell>
          <cell r="D3054" t="str">
            <v>MAT.</v>
          </cell>
          <cell r="E3054" t="str">
            <v>X</v>
          </cell>
          <cell r="F3054" t="str">
            <v/>
          </cell>
          <cell r="G3054" t="str">
            <v>SF PARTS SCRAP</v>
          </cell>
          <cell r="H3054" t="str">
            <v>SF PARTS SCRAP</v>
          </cell>
          <cell r="I3054" t="str">
            <v>R7100</v>
          </cell>
          <cell r="J3054" t="str">
            <v>RUB</v>
          </cell>
          <cell r="K3054" t="str">
            <v>X</v>
          </cell>
          <cell r="L3054"/>
          <cell r="M3054"/>
          <cell r="N3054" t="str">
            <v>X</v>
          </cell>
          <cell r="O3054" t="str">
            <v>X</v>
          </cell>
          <cell r="P3054">
            <v>0</v>
          </cell>
          <cell r="Q3054" t="str">
            <v>3001367200</v>
          </cell>
          <cell r="R3054">
            <v>0</v>
          </cell>
          <cell r="S3054" t="str">
            <v>X</v>
          </cell>
          <cell r="T3054" t="str">
            <v>001</v>
          </cell>
          <cell r="U3054" t="str">
            <v>Z030</v>
          </cell>
          <cell r="V3054" t="e">
            <v>#N/A</v>
          </cell>
          <cell r="W3054"/>
          <cell r="X3054" t="e">
            <v>#N/A</v>
          </cell>
          <cell r="Y3054">
            <v>0</v>
          </cell>
          <cell r="Z3054">
            <v>0</v>
          </cell>
          <cell r="AA3054"/>
          <cell r="AB3054"/>
          <cell r="AC3054"/>
          <cell r="AD3054"/>
          <cell r="AE3054" t="str">
            <v>ARRU</v>
          </cell>
          <cell r="AF3054" t="str">
            <v>FI</v>
          </cell>
          <cell r="AG3054" t="str">
            <v>Брак-П/Ф</v>
          </cell>
          <cell r="AH3054" t="str">
            <v>Брак-П/Ф</v>
          </cell>
        </row>
        <row r="3055">
          <cell r="A3055">
            <v>367300</v>
          </cell>
          <cell r="B3055">
            <v>1000</v>
          </cell>
          <cell r="C3055">
            <v>1035</v>
          </cell>
          <cell r="D3055" t="str">
            <v>MAT.</v>
          </cell>
          <cell r="E3055" t="str">
            <v>X</v>
          </cell>
          <cell r="F3055" t="str">
            <v/>
          </cell>
          <cell r="G3055" t="str">
            <v>SF PARTS REVAL. VAR.</v>
          </cell>
          <cell r="H3055" t="str">
            <v>SF PARTS REVALUATION VARIANCE</v>
          </cell>
          <cell r="I3055" t="str">
            <v>R7100</v>
          </cell>
          <cell r="J3055" t="str">
            <v>RUB</v>
          </cell>
          <cell r="K3055">
            <v>0</v>
          </cell>
          <cell r="L3055"/>
          <cell r="M3055"/>
          <cell r="N3055">
            <v>0</v>
          </cell>
          <cell r="O3055">
            <v>0</v>
          </cell>
          <cell r="P3055">
            <v>0</v>
          </cell>
          <cell r="Q3055" t="str">
            <v>1601367300</v>
          </cell>
          <cell r="R3055">
            <v>0</v>
          </cell>
          <cell r="S3055" t="str">
            <v>X</v>
          </cell>
          <cell r="T3055" t="str">
            <v>014</v>
          </cell>
          <cell r="U3055" t="str">
            <v>Z014</v>
          </cell>
          <cell r="V3055">
            <v>0</v>
          </cell>
          <cell r="W3055"/>
          <cell r="X3055">
            <v>0</v>
          </cell>
          <cell r="Y3055">
            <v>0</v>
          </cell>
          <cell r="Z3055">
            <v>0</v>
          </cell>
          <cell r="AA3055"/>
          <cell r="AB3055"/>
          <cell r="AC3055"/>
          <cell r="AD3055"/>
          <cell r="AE3055" t="str">
            <v>ARRU</v>
          </cell>
          <cell r="AF3055" t="str">
            <v>FI</v>
          </cell>
          <cell r="AG3055" t="str">
            <v>Расх/Дох Перем AUM</v>
          </cell>
          <cell r="AH3055" t="str">
            <v>Расход/доход из перемещения материала AUM</v>
          </cell>
        </row>
        <row r="3056">
          <cell r="A3056">
            <v>367400</v>
          </cell>
          <cell r="B3056">
            <v>1000</v>
          </cell>
          <cell r="C3056">
            <v>1035</v>
          </cell>
          <cell r="D3056" t="str">
            <v>MAT.</v>
          </cell>
          <cell r="E3056" t="str">
            <v>X</v>
          </cell>
          <cell r="F3056" t="str">
            <v/>
          </cell>
          <cell r="G3056" t="str">
            <v>SF PARTS INVENT.VAR.</v>
          </cell>
          <cell r="H3056" t="str">
            <v>SF PARTS INVENTORY VARIANCE</v>
          </cell>
          <cell r="I3056" t="str">
            <v>R7100</v>
          </cell>
          <cell r="J3056" t="str">
            <v>RUB</v>
          </cell>
          <cell r="K3056" t="str">
            <v>X</v>
          </cell>
          <cell r="L3056"/>
          <cell r="M3056"/>
          <cell r="N3056" t="str">
            <v>X</v>
          </cell>
          <cell r="O3056">
            <v>0</v>
          </cell>
          <cell r="P3056">
            <v>0</v>
          </cell>
          <cell r="Q3056" t="str">
            <v>9401367400</v>
          </cell>
          <cell r="R3056">
            <v>0</v>
          </cell>
          <cell r="S3056" t="str">
            <v>X</v>
          </cell>
          <cell r="T3056" t="str">
            <v>001</v>
          </cell>
          <cell r="U3056" t="str">
            <v>Z030</v>
          </cell>
          <cell r="V3056">
            <v>0</v>
          </cell>
          <cell r="W3056"/>
          <cell r="X3056">
            <v>0</v>
          </cell>
          <cell r="Y3056">
            <v>0</v>
          </cell>
          <cell r="Z3056">
            <v>0</v>
          </cell>
          <cell r="AA3056"/>
          <cell r="AB3056"/>
          <cell r="AC3056"/>
          <cell r="AD3056"/>
          <cell r="AE3056" t="str">
            <v>ARRU</v>
          </cell>
          <cell r="AF3056" t="str">
            <v>FI</v>
          </cell>
          <cell r="AG3056" t="str">
            <v>НедостПотери</v>
          </cell>
          <cell r="AH3056" t="str">
            <v>Недостачи и потери от порчи ценностей</v>
          </cell>
        </row>
        <row r="3057">
          <cell r="A3057">
            <v>367500</v>
          </cell>
          <cell r="B3057">
            <v>1000</v>
          </cell>
          <cell r="C3057">
            <v>1035</v>
          </cell>
          <cell r="D3057" t="str">
            <v>MAT.</v>
          </cell>
          <cell r="E3057" t="str">
            <v>X</v>
          </cell>
          <cell r="F3057" t="str">
            <v/>
          </cell>
          <cell r="G3057" t="str">
            <v>SF PARTS SAMP.</v>
          </cell>
          <cell r="H3057" t="str">
            <v>SF PARTS SAMPLES</v>
          </cell>
          <cell r="I3057" t="str">
            <v>R7100</v>
          </cell>
          <cell r="J3057" t="str">
            <v>RUB</v>
          </cell>
          <cell r="K3057" t="str">
            <v>X</v>
          </cell>
          <cell r="L3057"/>
          <cell r="M3057"/>
          <cell r="N3057" t="str">
            <v>X</v>
          </cell>
          <cell r="O3057" t="str">
            <v>X</v>
          </cell>
          <cell r="P3057">
            <v>0</v>
          </cell>
          <cell r="Q3057" t="str">
            <v>3001367500</v>
          </cell>
          <cell r="R3057">
            <v>0</v>
          </cell>
          <cell r="S3057" t="str">
            <v>X</v>
          </cell>
          <cell r="T3057" t="str">
            <v>001</v>
          </cell>
          <cell r="U3057" t="str">
            <v>Z030</v>
          </cell>
          <cell r="V3057" t="str">
            <v>X</v>
          </cell>
          <cell r="W3057"/>
          <cell r="X3057">
            <v>0</v>
          </cell>
          <cell r="Y3057">
            <v>0</v>
          </cell>
          <cell r="Z3057">
            <v>0</v>
          </cell>
          <cell r="AA3057"/>
          <cell r="AB3057"/>
          <cell r="AC3057"/>
          <cell r="AD3057"/>
          <cell r="AE3057" t="str">
            <v>ARRU</v>
          </cell>
          <cell r="AF3057" t="str">
            <v>FI</v>
          </cell>
          <cell r="AG3057" t="str">
            <v>Образцы-П/Ф</v>
          </cell>
          <cell r="AH3057" t="str">
            <v>Образцы-П/Ф</v>
          </cell>
        </row>
        <row r="3058">
          <cell r="A3058">
            <v>367600</v>
          </cell>
          <cell r="B3058">
            <v>1000</v>
          </cell>
          <cell r="C3058">
            <v>1035</v>
          </cell>
          <cell r="D3058" t="str">
            <v>MAT.</v>
          </cell>
          <cell r="E3058" t="str">
            <v>X</v>
          </cell>
          <cell r="F3058" t="str">
            <v/>
          </cell>
          <cell r="G3058" t="str">
            <v>SF PARTS SUB-CONTR.</v>
          </cell>
          <cell r="H3058" t="str">
            <v>SF PARTS SUB-CONTRACTING</v>
          </cell>
          <cell r="I3058" t="str">
            <v>R7100</v>
          </cell>
          <cell r="J3058" t="e">
            <v>#N/A</v>
          </cell>
          <cell r="K3058" t="e">
            <v>#N/A</v>
          </cell>
          <cell r="L3058"/>
          <cell r="M3058"/>
          <cell r="N3058" t="e">
            <v>#N/A</v>
          </cell>
          <cell r="O3058" t="e">
            <v>#N/A</v>
          </cell>
          <cell r="P3058" t="e">
            <v>#N/A</v>
          </cell>
          <cell r="Q3058" t="e">
            <v>#N/A</v>
          </cell>
          <cell r="R3058" t="e">
            <v>#N/A</v>
          </cell>
          <cell r="S3058" t="e">
            <v>#N/A</v>
          </cell>
          <cell r="T3058" t="e">
            <v>#N/A</v>
          </cell>
          <cell r="U3058" t="e">
            <v>#N/A</v>
          </cell>
          <cell r="V3058" t="e">
            <v>#N/A</v>
          </cell>
          <cell r="W3058"/>
          <cell r="X3058" t="e">
            <v>#N/A</v>
          </cell>
          <cell r="Y3058" t="e">
            <v>#N/A</v>
          </cell>
          <cell r="Z3058" t="e">
            <v>#N/A</v>
          </cell>
          <cell r="AA3058"/>
          <cell r="AB3058"/>
          <cell r="AC3058"/>
          <cell r="AD3058"/>
          <cell r="AE3058" t="str">
            <v>ARRU</v>
          </cell>
          <cell r="AF3058" t="str">
            <v>FI</v>
          </cell>
          <cell r="AG3058"/>
          <cell r="AH3058"/>
        </row>
        <row r="3059">
          <cell r="A3059">
            <v>367900</v>
          </cell>
          <cell r="B3059">
            <v>1000</v>
          </cell>
          <cell r="C3059">
            <v>1035</v>
          </cell>
          <cell r="D3059" t="str">
            <v>SAKO</v>
          </cell>
          <cell r="E3059" t="str">
            <v>X</v>
          </cell>
          <cell r="F3059" t="str">
            <v/>
          </cell>
          <cell r="G3059" t="str">
            <v>PARTS SOLD TO MU</v>
          </cell>
          <cell r="H3059" t="str">
            <v>PARTS SOLD TO MU</v>
          </cell>
          <cell r="I3059" t="str">
            <v>R7100</v>
          </cell>
          <cell r="J3059" t="e">
            <v>#N/A</v>
          </cell>
          <cell r="K3059" t="e">
            <v>#N/A</v>
          </cell>
          <cell r="L3059"/>
          <cell r="M3059"/>
          <cell r="N3059" t="e">
            <v>#N/A</v>
          </cell>
          <cell r="O3059" t="e">
            <v>#N/A</v>
          </cell>
          <cell r="P3059" t="e">
            <v>#N/A</v>
          </cell>
          <cell r="Q3059" t="e">
            <v>#N/A</v>
          </cell>
          <cell r="R3059" t="e">
            <v>#N/A</v>
          </cell>
          <cell r="S3059" t="e">
            <v>#N/A</v>
          </cell>
          <cell r="T3059" t="e">
            <v>#N/A</v>
          </cell>
          <cell r="U3059" t="e">
            <v>#N/A</v>
          </cell>
          <cell r="V3059" t="str">
            <v>X</v>
          </cell>
          <cell r="W3059"/>
          <cell r="X3059">
            <v>0</v>
          </cell>
          <cell r="Y3059" t="e">
            <v>#N/A</v>
          </cell>
          <cell r="Z3059" t="e">
            <v>#N/A</v>
          </cell>
          <cell r="AA3059"/>
          <cell r="AB3059"/>
          <cell r="AC3059"/>
          <cell r="AD3059"/>
          <cell r="AE3059" t="str">
            <v>ARRU</v>
          </cell>
          <cell r="AF3059" t="str">
            <v>FI</v>
          </cell>
          <cell r="AG3059"/>
          <cell r="AH3059"/>
        </row>
        <row r="3060">
          <cell r="A3060">
            <v>367910</v>
          </cell>
          <cell r="B3060">
            <v>1000</v>
          </cell>
          <cell r="C3060">
            <v>1035</v>
          </cell>
          <cell r="D3060" t="str">
            <v>SAKO</v>
          </cell>
          <cell r="E3060" t="str">
            <v>X</v>
          </cell>
          <cell r="F3060" t="str">
            <v/>
          </cell>
          <cell r="G3060" t="str">
            <v>PARTS BOUGHT FROM MU</v>
          </cell>
          <cell r="H3060" t="str">
            <v>PARTS BOUGHT FROM MU</v>
          </cell>
          <cell r="I3060" t="str">
            <v>R7100</v>
          </cell>
          <cell r="J3060" t="e">
            <v>#N/A</v>
          </cell>
          <cell r="K3060" t="e">
            <v>#N/A</v>
          </cell>
          <cell r="L3060"/>
          <cell r="M3060"/>
          <cell r="N3060" t="e">
            <v>#N/A</v>
          </cell>
          <cell r="O3060" t="e">
            <v>#N/A</v>
          </cell>
          <cell r="P3060" t="e">
            <v>#N/A</v>
          </cell>
          <cell r="Q3060" t="e">
            <v>#N/A</v>
          </cell>
          <cell r="R3060" t="e">
            <v>#N/A</v>
          </cell>
          <cell r="S3060" t="e">
            <v>#N/A</v>
          </cell>
          <cell r="T3060" t="e">
            <v>#N/A</v>
          </cell>
          <cell r="U3060" t="e">
            <v>#N/A</v>
          </cell>
          <cell r="V3060" t="str">
            <v>X</v>
          </cell>
          <cell r="W3060"/>
          <cell r="X3060">
            <v>0</v>
          </cell>
          <cell r="Y3060" t="e">
            <v>#N/A</v>
          </cell>
          <cell r="Z3060" t="e">
            <v>#N/A</v>
          </cell>
          <cell r="AA3060"/>
          <cell r="AB3060"/>
          <cell r="AC3060"/>
          <cell r="AD3060"/>
          <cell r="AE3060" t="str">
            <v>ARRU</v>
          </cell>
          <cell r="AF3060" t="str">
            <v>FI</v>
          </cell>
          <cell r="AG3060"/>
          <cell r="AH3060"/>
        </row>
        <row r="3061">
          <cell r="A3061">
            <v>368100</v>
          </cell>
          <cell r="B3061">
            <v>1000</v>
          </cell>
          <cell r="C3061">
            <v>1035</v>
          </cell>
          <cell r="D3061" t="str">
            <v>MAT.</v>
          </cell>
          <cell r="E3061" t="str">
            <v>X</v>
          </cell>
          <cell r="F3061" t="str">
            <v/>
          </cell>
          <cell r="G3061" t="str">
            <v>FG WASTE STOCK ENTRY</v>
          </cell>
          <cell r="H3061" t="str">
            <v>FG WASTE STOCK ENTRY</v>
          </cell>
          <cell r="I3061" t="str">
            <v>R7100</v>
          </cell>
          <cell r="J3061" t="e">
            <v>#N/A</v>
          </cell>
          <cell r="K3061" t="e">
            <v>#N/A</v>
          </cell>
          <cell r="L3061"/>
          <cell r="M3061"/>
          <cell r="N3061" t="e">
            <v>#N/A</v>
          </cell>
          <cell r="O3061" t="e">
            <v>#N/A</v>
          </cell>
          <cell r="P3061" t="e">
            <v>#N/A</v>
          </cell>
          <cell r="Q3061" t="e">
            <v>#N/A</v>
          </cell>
          <cell r="R3061" t="e">
            <v>#N/A</v>
          </cell>
          <cell r="S3061" t="e">
            <v>#N/A</v>
          </cell>
          <cell r="T3061" t="e">
            <v>#N/A</v>
          </cell>
          <cell r="U3061" t="e">
            <v>#N/A</v>
          </cell>
          <cell r="V3061" t="str">
            <v>X</v>
          </cell>
          <cell r="W3061"/>
          <cell r="X3061">
            <v>0</v>
          </cell>
          <cell r="Y3061" t="e">
            <v>#N/A</v>
          </cell>
          <cell r="Z3061" t="e">
            <v>#N/A</v>
          </cell>
          <cell r="AA3061"/>
          <cell r="AB3061"/>
          <cell r="AC3061"/>
          <cell r="AD3061"/>
          <cell r="AE3061" t="str">
            <v>ARRU</v>
          </cell>
          <cell r="AF3061" t="str">
            <v>FI</v>
          </cell>
          <cell r="AG3061"/>
          <cell r="AH3061"/>
        </row>
        <row r="3062">
          <cell r="A3062">
            <v>368110</v>
          </cell>
          <cell r="B3062">
            <v>1000</v>
          </cell>
          <cell r="C3062">
            <v>1035</v>
          </cell>
          <cell r="D3062" t="str">
            <v>MAT.</v>
          </cell>
          <cell r="E3062" t="str">
            <v>X</v>
          </cell>
          <cell r="F3062" t="str">
            <v/>
          </cell>
          <cell r="G3062" t="str">
            <v>FG WASTE STOCK START</v>
          </cell>
          <cell r="H3062" t="str">
            <v>FG WASTE STOCK ENTRY START</v>
          </cell>
          <cell r="I3062" t="str">
            <v>R7100</v>
          </cell>
          <cell r="J3062" t="e">
            <v>#N/A</v>
          </cell>
          <cell r="K3062" t="e">
            <v>#N/A</v>
          </cell>
          <cell r="L3062"/>
          <cell r="M3062"/>
          <cell r="N3062" t="e">
            <v>#N/A</v>
          </cell>
          <cell r="O3062" t="e">
            <v>#N/A</v>
          </cell>
          <cell r="P3062" t="e">
            <v>#N/A</v>
          </cell>
          <cell r="Q3062" t="e">
            <v>#N/A</v>
          </cell>
          <cell r="R3062" t="e">
            <v>#N/A</v>
          </cell>
          <cell r="S3062" t="e">
            <v>#N/A</v>
          </cell>
          <cell r="T3062" t="e">
            <v>#N/A</v>
          </cell>
          <cell r="U3062" t="e">
            <v>#N/A</v>
          </cell>
          <cell r="V3062">
            <v>0</v>
          </cell>
          <cell r="W3062"/>
          <cell r="X3062">
            <v>0</v>
          </cell>
          <cell r="Y3062" t="e">
            <v>#N/A</v>
          </cell>
          <cell r="Z3062" t="e">
            <v>#N/A</v>
          </cell>
          <cell r="AA3062"/>
          <cell r="AB3062"/>
          <cell r="AC3062"/>
          <cell r="AD3062"/>
          <cell r="AE3062" t="str">
            <v>ARRU</v>
          </cell>
          <cell r="AF3062" t="str">
            <v>FI</v>
          </cell>
          <cell r="AG3062"/>
          <cell r="AH3062"/>
        </row>
        <row r="3063">
          <cell r="A3063">
            <v>368111</v>
          </cell>
          <cell r="B3063">
            <v>1000</v>
          </cell>
          <cell r="C3063">
            <v>1035</v>
          </cell>
          <cell r="D3063" t="str">
            <v>MAT.</v>
          </cell>
          <cell r="E3063" t="str">
            <v>X</v>
          </cell>
          <cell r="F3063" t="str">
            <v/>
          </cell>
          <cell r="G3063" t="str">
            <v>FG WASTE STOCK START</v>
          </cell>
          <cell r="H3063" t="str">
            <v>FG WASTE STOCK ENTRY START MANUAL CORRECTION</v>
          </cell>
          <cell r="I3063" t="str">
            <v>R7100</v>
          </cell>
          <cell r="J3063" t="e">
            <v>#N/A</v>
          </cell>
          <cell r="K3063" t="e">
            <v>#N/A</v>
          </cell>
          <cell r="L3063"/>
          <cell r="M3063"/>
          <cell r="N3063" t="e">
            <v>#N/A</v>
          </cell>
          <cell r="O3063" t="e">
            <v>#N/A</v>
          </cell>
          <cell r="P3063" t="e">
            <v>#N/A</v>
          </cell>
          <cell r="Q3063" t="e">
            <v>#N/A</v>
          </cell>
          <cell r="R3063" t="e">
            <v>#N/A</v>
          </cell>
          <cell r="S3063" t="e">
            <v>#N/A</v>
          </cell>
          <cell r="T3063" t="e">
            <v>#N/A</v>
          </cell>
          <cell r="U3063" t="e">
            <v>#N/A</v>
          </cell>
          <cell r="V3063">
            <v>0</v>
          </cell>
          <cell r="W3063"/>
          <cell r="X3063">
            <v>0</v>
          </cell>
          <cell r="Y3063" t="e">
            <v>#N/A</v>
          </cell>
          <cell r="Z3063" t="e">
            <v>#N/A</v>
          </cell>
          <cell r="AA3063"/>
          <cell r="AB3063"/>
          <cell r="AC3063"/>
          <cell r="AD3063"/>
          <cell r="AE3063" t="str">
            <v>ARRU</v>
          </cell>
          <cell r="AF3063" t="str">
            <v>FI</v>
          </cell>
          <cell r="AG3063"/>
          <cell r="AH3063"/>
        </row>
        <row r="3064">
          <cell r="A3064">
            <v>368500</v>
          </cell>
          <cell r="B3064">
            <v>1000</v>
          </cell>
          <cell r="C3064">
            <v>1035</v>
          </cell>
          <cell r="D3064" t="str">
            <v>MAT.</v>
          </cell>
          <cell r="E3064" t="str">
            <v>X</v>
          </cell>
          <cell r="F3064" t="str">
            <v/>
          </cell>
          <cell r="G3064" t="str">
            <v>FG WASTE INT STK ENT</v>
          </cell>
          <cell r="H3064" t="str">
            <v>FG WASTE INTERNAL STOCK ENTRY</v>
          </cell>
          <cell r="I3064" t="str">
            <v>R7100</v>
          </cell>
          <cell r="J3064" t="e">
            <v>#N/A</v>
          </cell>
          <cell r="K3064" t="e">
            <v>#N/A</v>
          </cell>
          <cell r="L3064"/>
          <cell r="M3064"/>
          <cell r="N3064" t="e">
            <v>#N/A</v>
          </cell>
          <cell r="O3064" t="e">
            <v>#N/A</v>
          </cell>
          <cell r="P3064" t="e">
            <v>#N/A</v>
          </cell>
          <cell r="Q3064" t="e">
            <v>#N/A</v>
          </cell>
          <cell r="R3064" t="e">
            <v>#N/A</v>
          </cell>
          <cell r="S3064" t="e">
            <v>#N/A</v>
          </cell>
          <cell r="T3064" t="e">
            <v>#N/A</v>
          </cell>
          <cell r="U3064" t="e">
            <v>#N/A</v>
          </cell>
          <cell r="V3064" t="str">
            <v>X</v>
          </cell>
          <cell r="W3064"/>
          <cell r="X3064">
            <v>0</v>
          </cell>
          <cell r="Y3064" t="e">
            <v>#N/A</v>
          </cell>
          <cell r="Z3064" t="e">
            <v>#N/A</v>
          </cell>
          <cell r="AA3064"/>
          <cell r="AB3064"/>
          <cell r="AC3064"/>
          <cell r="AD3064"/>
          <cell r="AE3064" t="str">
            <v>ARRU</v>
          </cell>
          <cell r="AF3064" t="str">
            <v>FI</v>
          </cell>
          <cell r="AG3064"/>
          <cell r="AH3064"/>
        </row>
        <row r="3065">
          <cell r="A3065">
            <v>369000</v>
          </cell>
          <cell r="B3065">
            <v>1000</v>
          </cell>
          <cell r="C3065">
            <v>1035</v>
          </cell>
          <cell r="D3065" t="str">
            <v>MAT.</v>
          </cell>
          <cell r="E3065" t="str">
            <v>X</v>
          </cell>
          <cell r="F3065" t="str">
            <v/>
          </cell>
          <cell r="G3065" t="str">
            <v>FG WASTE COGS</v>
          </cell>
          <cell r="H3065" t="str">
            <v>FG WASTE COGS</v>
          </cell>
          <cell r="I3065" t="str">
            <v>R7100</v>
          </cell>
          <cell r="J3065" t="e">
            <v>#N/A</v>
          </cell>
          <cell r="K3065" t="e">
            <v>#N/A</v>
          </cell>
          <cell r="L3065"/>
          <cell r="M3065"/>
          <cell r="N3065" t="e">
            <v>#N/A</v>
          </cell>
          <cell r="O3065" t="e">
            <v>#N/A</v>
          </cell>
          <cell r="P3065" t="e">
            <v>#N/A</v>
          </cell>
          <cell r="Q3065" t="e">
            <v>#N/A</v>
          </cell>
          <cell r="R3065" t="e">
            <v>#N/A</v>
          </cell>
          <cell r="S3065" t="e">
            <v>#N/A</v>
          </cell>
          <cell r="T3065" t="e">
            <v>#N/A</v>
          </cell>
          <cell r="U3065" t="e">
            <v>#N/A</v>
          </cell>
          <cell r="V3065" t="e">
            <v>#N/A</v>
          </cell>
          <cell r="W3065"/>
          <cell r="X3065" t="e">
            <v>#N/A</v>
          </cell>
          <cell r="Y3065" t="e">
            <v>#N/A</v>
          </cell>
          <cell r="Z3065" t="e">
            <v>#N/A</v>
          </cell>
          <cell r="AA3065"/>
          <cell r="AB3065"/>
          <cell r="AC3065"/>
          <cell r="AD3065"/>
          <cell r="AE3065" t="str">
            <v>ARRU</v>
          </cell>
          <cell r="AF3065" t="str">
            <v>FI</v>
          </cell>
          <cell r="AG3065"/>
          <cell r="AH3065"/>
        </row>
        <row r="3066">
          <cell r="A3066">
            <v>369100</v>
          </cell>
          <cell r="B3066">
            <v>1000</v>
          </cell>
          <cell r="C3066">
            <v>1035</v>
          </cell>
          <cell r="D3066" t="str">
            <v>MAT.</v>
          </cell>
          <cell r="E3066" t="str">
            <v>X</v>
          </cell>
          <cell r="F3066" t="str">
            <v/>
          </cell>
          <cell r="G3066" t="str">
            <v>FG WASTE INT. CONS.</v>
          </cell>
          <cell r="H3066" t="str">
            <v>FG WASTE INTERNAL CONSUMPTION</v>
          </cell>
          <cell r="I3066" t="str">
            <v>R7100</v>
          </cell>
          <cell r="J3066" t="e">
            <v>#N/A</v>
          </cell>
          <cell r="K3066" t="e">
            <v>#N/A</v>
          </cell>
          <cell r="L3066"/>
          <cell r="M3066"/>
          <cell r="N3066" t="e">
            <v>#N/A</v>
          </cell>
          <cell r="O3066" t="e">
            <v>#N/A</v>
          </cell>
          <cell r="P3066" t="e">
            <v>#N/A</v>
          </cell>
          <cell r="Q3066" t="e">
            <v>#N/A</v>
          </cell>
          <cell r="R3066" t="e">
            <v>#N/A</v>
          </cell>
          <cell r="S3066" t="e">
            <v>#N/A</v>
          </cell>
          <cell r="T3066" t="e">
            <v>#N/A</v>
          </cell>
          <cell r="U3066" t="e">
            <v>#N/A</v>
          </cell>
          <cell r="V3066" t="e">
            <v>#N/A</v>
          </cell>
          <cell r="W3066"/>
          <cell r="X3066" t="e">
            <v>#N/A</v>
          </cell>
          <cell r="Y3066" t="e">
            <v>#N/A</v>
          </cell>
          <cell r="Z3066" t="e">
            <v>#N/A</v>
          </cell>
          <cell r="AA3066"/>
          <cell r="AB3066"/>
          <cell r="AC3066"/>
          <cell r="AD3066"/>
          <cell r="AE3066" t="str">
            <v>ARRU</v>
          </cell>
          <cell r="AF3066" t="str">
            <v>FI</v>
          </cell>
          <cell r="AG3066"/>
          <cell r="AH3066"/>
        </row>
        <row r="3067">
          <cell r="A3067">
            <v>369200</v>
          </cell>
          <cell r="B3067">
            <v>1000</v>
          </cell>
          <cell r="C3067">
            <v>1035</v>
          </cell>
          <cell r="D3067" t="str">
            <v>MAT.</v>
          </cell>
          <cell r="E3067" t="str">
            <v>X</v>
          </cell>
          <cell r="F3067" t="str">
            <v/>
          </cell>
          <cell r="G3067" t="str">
            <v>FG WASTES SCRAP</v>
          </cell>
          <cell r="H3067" t="str">
            <v>FG WASTES SCRAP</v>
          </cell>
          <cell r="I3067" t="str">
            <v>R7100</v>
          </cell>
          <cell r="J3067" t="e">
            <v>#N/A</v>
          </cell>
          <cell r="K3067" t="e">
            <v>#N/A</v>
          </cell>
          <cell r="L3067"/>
          <cell r="M3067"/>
          <cell r="N3067" t="e">
            <v>#N/A</v>
          </cell>
          <cell r="O3067" t="e">
            <v>#N/A</v>
          </cell>
          <cell r="P3067" t="e">
            <v>#N/A</v>
          </cell>
          <cell r="Q3067" t="e">
            <v>#N/A</v>
          </cell>
          <cell r="R3067" t="e">
            <v>#N/A</v>
          </cell>
          <cell r="S3067" t="e">
            <v>#N/A</v>
          </cell>
          <cell r="T3067" t="e">
            <v>#N/A</v>
          </cell>
          <cell r="U3067" t="e">
            <v>#N/A</v>
          </cell>
          <cell r="V3067" t="e">
            <v>#N/A</v>
          </cell>
          <cell r="W3067"/>
          <cell r="X3067" t="e">
            <v>#N/A</v>
          </cell>
          <cell r="Y3067" t="e">
            <v>#N/A</v>
          </cell>
          <cell r="Z3067" t="e">
            <v>#N/A</v>
          </cell>
          <cell r="AA3067"/>
          <cell r="AB3067"/>
          <cell r="AC3067"/>
          <cell r="AD3067"/>
          <cell r="AE3067" t="str">
            <v>ARRU</v>
          </cell>
          <cell r="AF3067" t="str">
            <v>FI</v>
          </cell>
          <cell r="AG3067"/>
          <cell r="AH3067"/>
        </row>
        <row r="3068">
          <cell r="A3068">
            <v>369300</v>
          </cell>
          <cell r="B3068">
            <v>1000</v>
          </cell>
          <cell r="C3068">
            <v>1035</v>
          </cell>
          <cell r="D3068" t="str">
            <v>MAT.</v>
          </cell>
          <cell r="E3068" t="str">
            <v>X</v>
          </cell>
          <cell r="F3068" t="str">
            <v/>
          </cell>
          <cell r="G3068" t="str">
            <v>FG WASTE REVAL. VAR.</v>
          </cell>
          <cell r="H3068" t="str">
            <v>FG WASTE REVALUATION VARIANCE</v>
          </cell>
          <cell r="I3068" t="str">
            <v>R7100</v>
          </cell>
          <cell r="J3068" t="e">
            <v>#N/A</v>
          </cell>
          <cell r="K3068" t="e">
            <v>#N/A</v>
          </cell>
          <cell r="L3068"/>
          <cell r="M3068"/>
          <cell r="N3068" t="e">
            <v>#N/A</v>
          </cell>
          <cell r="O3068" t="e">
            <v>#N/A</v>
          </cell>
          <cell r="P3068" t="e">
            <v>#N/A</v>
          </cell>
          <cell r="Q3068" t="e">
            <v>#N/A</v>
          </cell>
          <cell r="R3068" t="e">
            <v>#N/A</v>
          </cell>
          <cell r="S3068" t="e">
            <v>#N/A</v>
          </cell>
          <cell r="T3068" t="e">
            <v>#N/A</v>
          </cell>
          <cell r="U3068" t="e">
            <v>#N/A</v>
          </cell>
          <cell r="V3068" t="e">
            <v>#N/A</v>
          </cell>
          <cell r="W3068"/>
          <cell r="X3068" t="e">
            <v>#N/A</v>
          </cell>
          <cell r="Y3068" t="e">
            <v>#N/A</v>
          </cell>
          <cell r="Z3068" t="e">
            <v>#N/A</v>
          </cell>
          <cell r="AA3068"/>
          <cell r="AB3068"/>
          <cell r="AC3068"/>
          <cell r="AD3068"/>
          <cell r="AE3068" t="str">
            <v>ARRU</v>
          </cell>
          <cell r="AF3068" t="str">
            <v>FI</v>
          </cell>
          <cell r="AG3068"/>
          <cell r="AH3068"/>
        </row>
        <row r="3069">
          <cell r="A3069">
            <v>369400</v>
          </cell>
          <cell r="B3069">
            <v>1000</v>
          </cell>
          <cell r="C3069">
            <v>1035</v>
          </cell>
          <cell r="D3069" t="str">
            <v>MAT.</v>
          </cell>
          <cell r="E3069" t="str">
            <v>X</v>
          </cell>
          <cell r="F3069" t="str">
            <v/>
          </cell>
          <cell r="G3069" t="str">
            <v>FG WASTE INVENT.VAR.</v>
          </cell>
          <cell r="H3069" t="str">
            <v>FG WASTE INVENTORY VARIANCE</v>
          </cell>
          <cell r="I3069" t="str">
            <v>R7100</v>
          </cell>
          <cell r="J3069" t="e">
            <v>#N/A</v>
          </cell>
          <cell r="K3069" t="e">
            <v>#N/A</v>
          </cell>
          <cell r="L3069"/>
          <cell r="M3069"/>
          <cell r="N3069" t="e">
            <v>#N/A</v>
          </cell>
          <cell r="O3069" t="e">
            <v>#N/A</v>
          </cell>
          <cell r="P3069" t="e">
            <v>#N/A</v>
          </cell>
          <cell r="Q3069" t="e">
            <v>#N/A</v>
          </cell>
          <cell r="R3069" t="e">
            <v>#N/A</v>
          </cell>
          <cell r="S3069" t="e">
            <v>#N/A</v>
          </cell>
          <cell r="T3069" t="e">
            <v>#N/A</v>
          </cell>
          <cell r="U3069" t="e">
            <v>#N/A</v>
          </cell>
          <cell r="V3069" t="e">
            <v>#N/A</v>
          </cell>
          <cell r="W3069"/>
          <cell r="X3069" t="e">
            <v>#N/A</v>
          </cell>
          <cell r="Y3069" t="e">
            <v>#N/A</v>
          </cell>
          <cell r="Z3069" t="e">
            <v>#N/A</v>
          </cell>
          <cell r="AA3069"/>
          <cell r="AB3069"/>
          <cell r="AC3069"/>
          <cell r="AD3069"/>
          <cell r="AE3069" t="str">
            <v>ARRU</v>
          </cell>
          <cell r="AF3069" t="str">
            <v>FI</v>
          </cell>
          <cell r="AG3069"/>
          <cell r="AH3069"/>
        </row>
        <row r="3070">
          <cell r="A3070">
            <v>370000</v>
          </cell>
          <cell r="B3070">
            <v>1000</v>
          </cell>
          <cell r="C3070">
            <v>1035</v>
          </cell>
          <cell r="D3070" t="str">
            <v>PL</v>
          </cell>
          <cell r="E3070" t="str">
            <v>X</v>
          </cell>
          <cell r="F3070" t="str">
            <v/>
          </cell>
          <cell r="G3070" t="str">
            <v>TOOLING DEFERRED REV</v>
          </cell>
          <cell r="H3070" t="str">
            <v>TOOLING DEFERRED REVENUE CUSTOMER PART AR PROPERTY</v>
          </cell>
          <cell r="I3070" t="str">
            <v>R7010</v>
          </cell>
          <cell r="J3070" t="e">
            <v>#N/A</v>
          </cell>
          <cell r="K3070" t="e">
            <v>#N/A</v>
          </cell>
          <cell r="L3070"/>
          <cell r="M3070"/>
          <cell r="N3070" t="e">
            <v>#N/A</v>
          </cell>
          <cell r="O3070" t="e">
            <v>#N/A</v>
          </cell>
          <cell r="P3070" t="e">
            <v>#N/A</v>
          </cell>
          <cell r="Q3070" t="e">
            <v>#N/A</v>
          </cell>
          <cell r="R3070" t="e">
            <v>#N/A</v>
          </cell>
          <cell r="S3070" t="e">
            <v>#N/A</v>
          </cell>
          <cell r="T3070" t="e">
            <v>#N/A</v>
          </cell>
          <cell r="U3070" t="e">
            <v>#N/A</v>
          </cell>
          <cell r="V3070" t="e">
            <v>#N/A</v>
          </cell>
          <cell r="W3070"/>
          <cell r="X3070" t="e">
            <v>#N/A</v>
          </cell>
          <cell r="Y3070" t="e">
            <v>#N/A</v>
          </cell>
          <cell r="Z3070" t="e">
            <v>#N/A</v>
          </cell>
          <cell r="AA3070"/>
          <cell r="AB3070"/>
          <cell r="AC3070"/>
          <cell r="AD3070"/>
          <cell r="AE3070" t="str">
            <v>ARRU</v>
          </cell>
          <cell r="AF3070" t="str">
            <v>FI</v>
          </cell>
          <cell r="AG3070"/>
          <cell r="AH3070"/>
        </row>
        <row r="3071">
          <cell r="A3071">
            <v>370900</v>
          </cell>
          <cell r="B3071">
            <v>1000</v>
          </cell>
          <cell r="C3071">
            <v>1035</v>
          </cell>
          <cell r="D3071" t="str">
            <v>PL</v>
          </cell>
          <cell r="E3071" t="str">
            <v>X</v>
          </cell>
          <cell r="F3071" t="str">
            <v/>
          </cell>
          <cell r="G3071" t="str">
            <v>TOOLING REVERSAL REV</v>
          </cell>
          <cell r="H3071" t="str">
            <v>TOOLING REVERSAL REVENUE CUSTOMER PART AR PROPERTY</v>
          </cell>
          <cell r="I3071" t="str">
            <v>R7050</v>
          </cell>
          <cell r="J3071" t="e">
            <v>#N/A</v>
          </cell>
          <cell r="K3071" t="e">
            <v>#N/A</v>
          </cell>
          <cell r="L3071"/>
          <cell r="M3071"/>
          <cell r="N3071" t="e">
            <v>#N/A</v>
          </cell>
          <cell r="O3071" t="e">
            <v>#N/A</v>
          </cell>
          <cell r="P3071" t="e">
            <v>#N/A</v>
          </cell>
          <cell r="Q3071" t="e">
            <v>#N/A</v>
          </cell>
          <cell r="R3071" t="e">
            <v>#N/A</v>
          </cell>
          <cell r="S3071" t="e">
            <v>#N/A</v>
          </cell>
          <cell r="T3071" t="e">
            <v>#N/A</v>
          </cell>
          <cell r="U3071" t="e">
            <v>#N/A</v>
          </cell>
          <cell r="V3071" t="e">
            <v>#N/A</v>
          </cell>
          <cell r="W3071"/>
          <cell r="X3071" t="e">
            <v>#N/A</v>
          </cell>
          <cell r="Y3071" t="e">
            <v>#N/A</v>
          </cell>
          <cell r="Z3071" t="e">
            <v>#N/A</v>
          </cell>
          <cell r="AA3071"/>
          <cell r="AB3071"/>
          <cell r="AC3071"/>
          <cell r="AD3071"/>
          <cell r="AE3071" t="str">
            <v>ARRU</v>
          </cell>
          <cell r="AF3071" t="str">
            <v>FI</v>
          </cell>
          <cell r="AG3071"/>
          <cell r="AH3071"/>
        </row>
        <row r="3072">
          <cell r="A3072">
            <v>371000</v>
          </cell>
          <cell r="B3072">
            <v>1000</v>
          </cell>
          <cell r="C3072">
            <v>1035</v>
          </cell>
          <cell r="D3072" t="str">
            <v>PL</v>
          </cell>
          <cell r="E3072" t="str">
            <v>X</v>
          </cell>
          <cell r="F3072" t="str">
            <v/>
          </cell>
          <cell r="G3072" t="str">
            <v>TOOLING DEFERRED REV</v>
          </cell>
          <cell r="H3072" t="str">
            <v>TOOLING DEFERRED REVENUE "RONDELLES"</v>
          </cell>
          <cell r="I3072" t="str">
            <v>R7050</v>
          </cell>
          <cell r="J3072" t="e">
            <v>#N/A</v>
          </cell>
          <cell r="K3072" t="e">
            <v>#N/A</v>
          </cell>
          <cell r="L3072"/>
          <cell r="M3072"/>
          <cell r="N3072" t="e">
            <v>#N/A</v>
          </cell>
          <cell r="O3072" t="e">
            <v>#N/A</v>
          </cell>
          <cell r="P3072" t="e">
            <v>#N/A</v>
          </cell>
          <cell r="Q3072" t="e">
            <v>#N/A</v>
          </cell>
          <cell r="R3072" t="e">
            <v>#N/A</v>
          </cell>
          <cell r="S3072" t="e">
            <v>#N/A</v>
          </cell>
          <cell r="T3072" t="e">
            <v>#N/A</v>
          </cell>
          <cell r="U3072" t="e">
            <v>#N/A</v>
          </cell>
          <cell r="V3072" t="e">
            <v>#N/A</v>
          </cell>
          <cell r="W3072"/>
          <cell r="X3072" t="e">
            <v>#N/A</v>
          </cell>
          <cell r="Y3072" t="e">
            <v>#N/A</v>
          </cell>
          <cell r="Z3072" t="e">
            <v>#N/A</v>
          </cell>
          <cell r="AA3072"/>
          <cell r="AB3072"/>
          <cell r="AC3072"/>
          <cell r="AD3072"/>
          <cell r="AE3072" t="str">
            <v>ARRU</v>
          </cell>
          <cell r="AF3072" t="str">
            <v>FI</v>
          </cell>
          <cell r="AG3072"/>
          <cell r="AH3072"/>
        </row>
        <row r="3073">
          <cell r="A3073">
            <v>378000</v>
          </cell>
          <cell r="B3073">
            <v>1000</v>
          </cell>
          <cell r="C3073">
            <v>1035</v>
          </cell>
          <cell r="D3073" t="str">
            <v>PL</v>
          </cell>
          <cell r="E3073" t="str">
            <v>X</v>
          </cell>
          <cell r="F3073" t="str">
            <v/>
          </cell>
          <cell r="G3073" t="str">
            <v>INC.OF CANCELLED REC</v>
          </cell>
          <cell r="H3073" t="str">
            <v>INCOME OF CANCELLED RECEIVABLES</v>
          </cell>
          <cell r="I3073" t="str">
            <v>R7500</v>
          </cell>
          <cell r="J3073" t="e">
            <v>#N/A</v>
          </cell>
          <cell r="K3073" t="e">
            <v>#N/A</v>
          </cell>
          <cell r="L3073"/>
          <cell r="M3073"/>
          <cell r="N3073" t="e">
            <v>#N/A</v>
          </cell>
          <cell r="O3073" t="e">
            <v>#N/A</v>
          </cell>
          <cell r="P3073" t="e">
            <v>#N/A</v>
          </cell>
          <cell r="Q3073" t="e">
            <v>#N/A</v>
          </cell>
          <cell r="R3073" t="e">
            <v>#N/A</v>
          </cell>
          <cell r="S3073" t="e">
            <v>#N/A</v>
          </cell>
          <cell r="T3073" t="e">
            <v>#N/A</v>
          </cell>
          <cell r="U3073" t="e">
            <v>#N/A</v>
          </cell>
          <cell r="V3073" t="e">
            <v>#N/A</v>
          </cell>
          <cell r="W3073"/>
          <cell r="X3073" t="e">
            <v>#N/A</v>
          </cell>
          <cell r="Y3073" t="e">
            <v>#N/A</v>
          </cell>
          <cell r="Z3073" t="e">
            <v>#N/A</v>
          </cell>
          <cell r="AA3073"/>
          <cell r="AB3073"/>
          <cell r="AC3073"/>
          <cell r="AD3073"/>
          <cell r="AE3073" t="str">
            <v>ARRU</v>
          </cell>
          <cell r="AF3073" t="str">
            <v>FI</v>
          </cell>
          <cell r="AG3073"/>
          <cell r="AH3073"/>
        </row>
        <row r="3074">
          <cell r="A3074">
            <v>379000</v>
          </cell>
          <cell r="B3074">
            <v>1000</v>
          </cell>
          <cell r="C3074">
            <v>1035</v>
          </cell>
          <cell r="D3074" t="str">
            <v>PL</v>
          </cell>
          <cell r="E3074" t="str">
            <v>X</v>
          </cell>
          <cell r="F3074" t="str">
            <v/>
          </cell>
          <cell r="G3074" t="str">
            <v>ROUNDING DIF PROFIT</v>
          </cell>
          <cell r="H3074" t="str">
            <v>ROUNDING DIFFERENCE PROFIT</v>
          </cell>
          <cell r="I3074" t="str">
            <v>R7500</v>
          </cell>
          <cell r="J3074" t="e">
            <v>#N/A</v>
          </cell>
          <cell r="K3074" t="e">
            <v>#N/A</v>
          </cell>
          <cell r="L3074"/>
          <cell r="M3074"/>
          <cell r="N3074" t="e">
            <v>#N/A</v>
          </cell>
          <cell r="O3074" t="e">
            <v>#N/A</v>
          </cell>
          <cell r="P3074" t="e">
            <v>#N/A</v>
          </cell>
          <cell r="Q3074" t="e">
            <v>#N/A</v>
          </cell>
          <cell r="R3074" t="e">
            <v>#N/A</v>
          </cell>
          <cell r="S3074" t="e">
            <v>#N/A</v>
          </cell>
          <cell r="T3074" t="e">
            <v>#N/A</v>
          </cell>
          <cell r="U3074" t="e">
            <v>#N/A</v>
          </cell>
          <cell r="V3074" t="e">
            <v>#N/A</v>
          </cell>
          <cell r="W3074"/>
          <cell r="X3074" t="e">
            <v>#N/A</v>
          </cell>
          <cell r="Y3074" t="e">
            <v>#N/A</v>
          </cell>
          <cell r="Z3074" t="e">
            <v>#N/A</v>
          </cell>
          <cell r="AA3074"/>
          <cell r="AB3074"/>
          <cell r="AC3074"/>
          <cell r="AD3074"/>
          <cell r="AE3074" t="str">
            <v>ARRU</v>
          </cell>
          <cell r="AF3074" t="str">
            <v>FI</v>
          </cell>
          <cell r="AG3074"/>
          <cell r="AH3074"/>
        </row>
        <row r="3075">
          <cell r="A3075">
            <v>379500</v>
          </cell>
          <cell r="B3075">
            <v>1000</v>
          </cell>
          <cell r="C3075">
            <v>1035</v>
          </cell>
          <cell r="D3075" t="str">
            <v>PL</v>
          </cell>
          <cell r="E3075" t="str">
            <v>X</v>
          </cell>
          <cell r="F3075" t="str">
            <v/>
          </cell>
          <cell r="G3075" t="str">
            <v>PAYMENT DIF PROFIT</v>
          </cell>
          <cell r="H3075" t="str">
            <v>PAYMENT DIFFERENCE PROFIT</v>
          </cell>
          <cell r="I3075" t="str">
            <v>R7500</v>
          </cell>
          <cell r="J3075" t="e">
            <v>#N/A</v>
          </cell>
          <cell r="K3075" t="e">
            <v>#N/A</v>
          </cell>
          <cell r="L3075"/>
          <cell r="M3075"/>
          <cell r="N3075" t="e">
            <v>#N/A</v>
          </cell>
          <cell r="O3075" t="e">
            <v>#N/A</v>
          </cell>
          <cell r="P3075" t="e">
            <v>#N/A</v>
          </cell>
          <cell r="Q3075">
            <v>9101379500</v>
          </cell>
          <cell r="R3075" t="e">
            <v>#N/A</v>
          </cell>
          <cell r="S3075" t="e">
            <v>#N/A</v>
          </cell>
          <cell r="T3075" t="e">
            <v>#N/A</v>
          </cell>
          <cell r="U3075" t="e">
            <v>#N/A</v>
          </cell>
          <cell r="V3075" t="e">
            <v>#N/A</v>
          </cell>
          <cell r="W3075"/>
          <cell r="X3075" t="e">
            <v>#N/A</v>
          </cell>
          <cell r="Y3075" t="e">
            <v>#N/A</v>
          </cell>
          <cell r="Z3075" t="e">
            <v>#N/A</v>
          </cell>
          <cell r="AA3075"/>
          <cell r="AB3075"/>
          <cell r="AC3075"/>
          <cell r="AD3075"/>
          <cell r="AE3075" t="str">
            <v>ARRU</v>
          </cell>
          <cell r="AF3075" t="str">
            <v>FI</v>
          </cell>
          <cell r="AG3075" t="str">
            <v>ДоходРазнОплата</v>
          </cell>
          <cell r="AH3075" t="str">
            <v>Доход от Разниц при оплате</v>
          </cell>
        </row>
        <row r="3076">
          <cell r="A3076">
            <v>379900</v>
          </cell>
          <cell r="B3076">
            <v>1000</v>
          </cell>
          <cell r="C3076">
            <v>1035</v>
          </cell>
          <cell r="D3076" t="str">
            <v>PL</v>
          </cell>
          <cell r="E3076" t="str">
            <v>X</v>
          </cell>
          <cell r="F3076" t="str">
            <v/>
          </cell>
          <cell r="G3076" t="str">
            <v>COST TRANSFER OTHER</v>
          </cell>
          <cell r="H3076" t="str">
            <v>COST TRANSFERT OTHER</v>
          </cell>
          <cell r="I3076" t="str">
            <v>R7910</v>
          </cell>
          <cell r="J3076" t="e">
            <v>#N/A</v>
          </cell>
          <cell r="K3076" t="e">
            <v>#N/A</v>
          </cell>
          <cell r="L3076"/>
          <cell r="M3076"/>
          <cell r="N3076" t="e">
            <v>#N/A</v>
          </cell>
          <cell r="O3076" t="e">
            <v>#N/A</v>
          </cell>
          <cell r="P3076" t="e">
            <v>#N/A</v>
          </cell>
          <cell r="Q3076" t="e">
            <v>#N/A</v>
          </cell>
          <cell r="R3076" t="e">
            <v>#N/A</v>
          </cell>
          <cell r="S3076" t="e">
            <v>#N/A</v>
          </cell>
          <cell r="T3076" t="e">
            <v>#N/A</v>
          </cell>
          <cell r="U3076" t="e">
            <v>#N/A</v>
          </cell>
          <cell r="V3076" t="e">
            <v>#N/A</v>
          </cell>
          <cell r="W3076"/>
          <cell r="X3076" t="e">
            <v>#N/A</v>
          </cell>
          <cell r="Y3076" t="e">
            <v>#N/A</v>
          </cell>
          <cell r="Z3076" t="e">
            <v>#N/A</v>
          </cell>
          <cell r="AA3076"/>
          <cell r="AB3076"/>
          <cell r="AC3076"/>
          <cell r="AD3076"/>
          <cell r="AE3076" t="str">
            <v>ARRU</v>
          </cell>
          <cell r="AF3076" t="str">
            <v>FI</v>
          </cell>
          <cell r="AG3076"/>
          <cell r="AH3076"/>
        </row>
        <row r="3077">
          <cell r="A3077">
            <v>379901</v>
          </cell>
          <cell r="B3077">
            <v>1000</v>
          </cell>
          <cell r="C3077">
            <v>1035</v>
          </cell>
          <cell r="D3077" t="str">
            <v>PL</v>
          </cell>
          <cell r="E3077" t="str">
            <v>X</v>
          </cell>
          <cell r="F3077" t="str">
            <v/>
          </cell>
          <cell r="G3077" t="str">
            <v>COST TRANSFER EXPLOI</v>
          </cell>
          <cell r="H3077" t="str">
            <v>COST TRANSFERT EXPLOITATION</v>
          </cell>
          <cell r="I3077" t="str">
            <v>R7910</v>
          </cell>
          <cell r="J3077" t="e">
            <v>#N/A</v>
          </cell>
          <cell r="K3077" t="e">
            <v>#N/A</v>
          </cell>
          <cell r="L3077"/>
          <cell r="M3077"/>
          <cell r="N3077" t="e">
            <v>#N/A</v>
          </cell>
          <cell r="O3077" t="e">
            <v>#N/A</v>
          </cell>
          <cell r="P3077" t="e">
            <v>#N/A</v>
          </cell>
          <cell r="Q3077" t="e">
            <v>#N/A</v>
          </cell>
          <cell r="R3077" t="e">
            <v>#N/A</v>
          </cell>
          <cell r="S3077" t="e">
            <v>#N/A</v>
          </cell>
          <cell r="T3077" t="e">
            <v>#N/A</v>
          </cell>
          <cell r="U3077" t="e">
            <v>#N/A</v>
          </cell>
          <cell r="V3077" t="e">
            <v>#N/A</v>
          </cell>
          <cell r="W3077"/>
          <cell r="X3077" t="e">
            <v>#N/A</v>
          </cell>
          <cell r="Y3077" t="e">
            <v>#N/A</v>
          </cell>
          <cell r="Z3077" t="e">
            <v>#N/A</v>
          </cell>
          <cell r="AA3077"/>
          <cell r="AB3077"/>
          <cell r="AC3077"/>
          <cell r="AD3077"/>
          <cell r="AE3077" t="str">
            <v>ARRU</v>
          </cell>
          <cell r="AF3077" t="str">
            <v>FI</v>
          </cell>
          <cell r="AG3077"/>
          <cell r="AH3077"/>
        </row>
        <row r="3078">
          <cell r="A3078">
            <v>379910</v>
          </cell>
          <cell r="B3078">
            <v>1000</v>
          </cell>
          <cell r="C3078">
            <v>1035</v>
          </cell>
          <cell r="D3078" t="str">
            <v>PL</v>
          </cell>
          <cell r="E3078" t="str">
            <v>X</v>
          </cell>
          <cell r="F3078" t="str">
            <v/>
          </cell>
          <cell r="G3078" t="str">
            <v>COST TRANSFER SAL</v>
          </cell>
          <cell r="H3078" t="str">
            <v>COST TRANSFERT SALARY</v>
          </cell>
          <cell r="I3078" t="str">
            <v>R7910</v>
          </cell>
          <cell r="J3078" t="e">
            <v>#N/A</v>
          </cell>
          <cell r="K3078" t="e">
            <v>#N/A</v>
          </cell>
          <cell r="L3078"/>
          <cell r="M3078"/>
          <cell r="N3078" t="e">
            <v>#N/A</v>
          </cell>
          <cell r="O3078" t="e">
            <v>#N/A</v>
          </cell>
          <cell r="P3078" t="e">
            <v>#N/A</v>
          </cell>
          <cell r="Q3078" t="e">
            <v>#N/A</v>
          </cell>
          <cell r="R3078" t="e">
            <v>#N/A</v>
          </cell>
          <cell r="S3078" t="e">
            <v>#N/A</v>
          </cell>
          <cell r="T3078" t="e">
            <v>#N/A</v>
          </cell>
          <cell r="U3078" t="e">
            <v>#N/A</v>
          </cell>
          <cell r="V3078" t="e">
            <v>#N/A</v>
          </cell>
          <cell r="W3078"/>
          <cell r="X3078" t="e">
            <v>#N/A</v>
          </cell>
          <cell r="Y3078" t="e">
            <v>#N/A</v>
          </cell>
          <cell r="Z3078" t="e">
            <v>#N/A</v>
          </cell>
          <cell r="AA3078"/>
          <cell r="AB3078"/>
          <cell r="AC3078"/>
          <cell r="AD3078"/>
          <cell r="AE3078" t="str">
            <v>ARRU</v>
          </cell>
          <cell r="AF3078" t="str">
            <v>FI</v>
          </cell>
          <cell r="AG3078"/>
          <cell r="AH3078"/>
        </row>
        <row r="3079">
          <cell r="A3079">
            <v>379911</v>
          </cell>
          <cell r="B3079">
            <v>1000</v>
          </cell>
          <cell r="C3079">
            <v>1035</v>
          </cell>
          <cell r="D3079" t="str">
            <v>PL</v>
          </cell>
          <cell r="E3079" t="str">
            <v>X</v>
          </cell>
          <cell r="F3079" t="str">
            <v/>
          </cell>
          <cell r="G3079" t="str">
            <v>COST TRANSFER SAL SD</v>
          </cell>
          <cell r="H3079" t="str">
            <v>COST TRANSFERT SALARY (SD)</v>
          </cell>
          <cell r="I3079" t="str">
            <v>R7910</v>
          </cell>
          <cell r="J3079" t="e">
            <v>#N/A</v>
          </cell>
          <cell r="K3079" t="e">
            <v>#N/A</v>
          </cell>
          <cell r="L3079"/>
          <cell r="M3079"/>
          <cell r="N3079" t="e">
            <v>#N/A</v>
          </cell>
          <cell r="O3079" t="e">
            <v>#N/A</v>
          </cell>
          <cell r="P3079" t="e">
            <v>#N/A</v>
          </cell>
          <cell r="Q3079" t="e">
            <v>#N/A</v>
          </cell>
          <cell r="R3079" t="e">
            <v>#N/A</v>
          </cell>
          <cell r="S3079" t="e">
            <v>#N/A</v>
          </cell>
          <cell r="T3079" t="e">
            <v>#N/A</v>
          </cell>
          <cell r="U3079" t="e">
            <v>#N/A</v>
          </cell>
          <cell r="V3079" t="e">
            <v>#N/A</v>
          </cell>
          <cell r="W3079"/>
          <cell r="X3079" t="e">
            <v>#N/A</v>
          </cell>
          <cell r="Y3079" t="e">
            <v>#N/A</v>
          </cell>
          <cell r="Z3079" t="e">
            <v>#N/A</v>
          </cell>
          <cell r="AA3079"/>
          <cell r="AB3079"/>
          <cell r="AC3079"/>
          <cell r="AD3079"/>
          <cell r="AE3079" t="str">
            <v>ARRU</v>
          </cell>
          <cell r="AF3079" t="str">
            <v>FI</v>
          </cell>
          <cell r="AG3079"/>
          <cell r="AH3079"/>
        </row>
        <row r="3080">
          <cell r="A3080">
            <v>395000</v>
          </cell>
          <cell r="B3080">
            <v>1000</v>
          </cell>
          <cell r="C3080">
            <v>1035</v>
          </cell>
          <cell r="D3080" t="str">
            <v>PL</v>
          </cell>
          <cell r="E3080" t="str">
            <v>X</v>
          </cell>
          <cell r="F3080" t="str">
            <v/>
          </cell>
          <cell r="G3080" t="str">
            <v>Recovery of receivab</v>
          </cell>
          <cell r="H3080" t="str">
            <v>Recovery of receivables written-off</v>
          </cell>
          <cell r="I3080" t="str">
            <v>R7780</v>
          </cell>
          <cell r="J3080" t="e">
            <v>#N/A</v>
          </cell>
          <cell r="K3080" t="e">
            <v>#N/A</v>
          </cell>
          <cell r="L3080"/>
          <cell r="M3080"/>
          <cell r="N3080" t="e">
            <v>#N/A</v>
          </cell>
          <cell r="O3080" t="e">
            <v>#N/A</v>
          </cell>
          <cell r="P3080" t="e">
            <v>#N/A</v>
          </cell>
          <cell r="Q3080" t="e">
            <v>#N/A</v>
          </cell>
          <cell r="R3080" t="e">
            <v>#N/A</v>
          </cell>
          <cell r="S3080" t="e">
            <v>#N/A</v>
          </cell>
          <cell r="T3080" t="e">
            <v>#N/A</v>
          </cell>
          <cell r="U3080" t="e">
            <v>#N/A</v>
          </cell>
          <cell r="V3080" t="e">
            <v>#N/A</v>
          </cell>
          <cell r="W3080"/>
          <cell r="X3080" t="e">
            <v>#N/A</v>
          </cell>
          <cell r="Y3080" t="e">
            <v>#N/A</v>
          </cell>
          <cell r="Z3080" t="e">
            <v>#N/A</v>
          </cell>
          <cell r="AA3080"/>
          <cell r="AB3080"/>
          <cell r="AC3080"/>
          <cell r="AD3080"/>
          <cell r="AE3080" t="str">
            <v>ARRU</v>
          </cell>
          <cell r="AF3080" t="str">
            <v>FI</v>
          </cell>
          <cell r="AG3080"/>
          <cell r="AH3080"/>
        </row>
        <row r="3081">
          <cell r="A3081">
            <v>400000</v>
          </cell>
          <cell r="B3081">
            <v>1000</v>
          </cell>
          <cell r="C3081">
            <v>1035</v>
          </cell>
          <cell r="D3081" t="str">
            <v>MAT.</v>
          </cell>
          <cell r="E3081" t="str">
            <v>X</v>
          </cell>
          <cell r="F3081" t="str">
            <v/>
          </cell>
          <cell r="G3081" t="str">
            <v>RAW MAT. PUR.</v>
          </cell>
          <cell r="H3081" t="str">
            <v>RAW MATERIALS PURCHASE</v>
          </cell>
          <cell r="I3081" t="str">
            <v>R6010</v>
          </cell>
          <cell r="J3081" t="str">
            <v>RUB</v>
          </cell>
          <cell r="K3081" t="str">
            <v>X</v>
          </cell>
          <cell r="L3081"/>
          <cell r="M3081"/>
          <cell r="N3081" t="str">
            <v>X</v>
          </cell>
          <cell r="O3081">
            <v>0</v>
          </cell>
          <cell r="P3081">
            <v>0</v>
          </cell>
          <cell r="Q3081" t="str">
            <v>T101400000</v>
          </cell>
          <cell r="R3081">
            <v>0</v>
          </cell>
          <cell r="S3081" t="str">
            <v>X</v>
          </cell>
          <cell r="T3081" t="str">
            <v>001</v>
          </cell>
          <cell r="U3081" t="str">
            <v>Z006</v>
          </cell>
          <cell r="V3081" t="e">
            <v>#N/A</v>
          </cell>
          <cell r="W3081"/>
          <cell r="X3081" t="e">
            <v>#N/A</v>
          </cell>
          <cell r="Y3081">
            <v>0</v>
          </cell>
          <cell r="Z3081">
            <v>0</v>
          </cell>
          <cell r="AA3081"/>
          <cell r="AB3081"/>
          <cell r="AC3081"/>
          <cell r="AD3081"/>
          <cell r="AE3081" t="str">
            <v>ARRU</v>
          </cell>
          <cell r="AF3081" t="str">
            <v>FI</v>
          </cell>
          <cell r="AG3081" t="str">
            <v>ТехСчЗак: EIN-RAWM</v>
          </cell>
          <cell r="AH3081" t="str">
            <v>Технический счет закупок EIN-RAWM</v>
          </cell>
        </row>
        <row r="3082">
          <cell r="A3082">
            <v>400010</v>
          </cell>
          <cell r="B3082">
            <v>1000</v>
          </cell>
          <cell r="C3082">
            <v>1035</v>
          </cell>
          <cell r="D3082" t="str">
            <v>PL</v>
          </cell>
          <cell r="E3082" t="str">
            <v>X</v>
          </cell>
          <cell r="F3082" t="str">
            <v/>
          </cell>
          <cell r="G3082" t="str">
            <v>RAW MAT. PUR. IN TRA</v>
          </cell>
          <cell r="H3082" t="str">
            <v>RAW MATERIALS PURCHASE IN TRANSIT</v>
          </cell>
          <cell r="I3082" t="str">
            <v>R6010</v>
          </cell>
          <cell r="J3082" t="e">
            <v>#N/A</v>
          </cell>
          <cell r="K3082" t="e">
            <v>#N/A</v>
          </cell>
          <cell r="L3082"/>
          <cell r="M3082"/>
          <cell r="N3082" t="e">
            <v>#N/A</v>
          </cell>
          <cell r="O3082" t="e">
            <v>#N/A</v>
          </cell>
          <cell r="P3082" t="e">
            <v>#N/A</v>
          </cell>
          <cell r="Q3082" t="e">
            <v>#N/A</v>
          </cell>
          <cell r="R3082" t="e">
            <v>#N/A</v>
          </cell>
          <cell r="S3082" t="e">
            <v>#N/A</v>
          </cell>
          <cell r="T3082" t="e">
            <v>#N/A</v>
          </cell>
          <cell r="U3082" t="e">
            <v>#N/A</v>
          </cell>
          <cell r="V3082" t="e">
            <v>#N/A</v>
          </cell>
          <cell r="W3082"/>
          <cell r="X3082" t="e">
            <v>#N/A</v>
          </cell>
          <cell r="Y3082" t="e">
            <v>#N/A</v>
          </cell>
          <cell r="Z3082" t="e">
            <v>#N/A</v>
          </cell>
          <cell r="AA3082"/>
          <cell r="AB3082"/>
          <cell r="AC3082"/>
          <cell r="AD3082"/>
          <cell r="AE3082" t="str">
            <v>ARRU</v>
          </cell>
          <cell r="AF3082" t="str">
            <v>FI</v>
          </cell>
          <cell r="AG3082"/>
          <cell r="AH3082"/>
        </row>
        <row r="3083">
          <cell r="A3083">
            <v>400100</v>
          </cell>
          <cell r="B3083">
            <v>1000</v>
          </cell>
          <cell r="C3083">
            <v>1035</v>
          </cell>
          <cell r="D3083" t="str">
            <v>MAT.</v>
          </cell>
          <cell r="E3083" t="str">
            <v>X</v>
          </cell>
          <cell r="F3083" t="str">
            <v/>
          </cell>
          <cell r="G3083" t="str">
            <v>RAW MAT. STOCK ENTRY</v>
          </cell>
          <cell r="H3083" t="str">
            <v>RAW MATERIALS STOCK ENTRY</v>
          </cell>
          <cell r="I3083" t="str">
            <v>R6031</v>
          </cell>
          <cell r="J3083" t="str">
            <v>RUB</v>
          </cell>
          <cell r="K3083" t="str">
            <v>X</v>
          </cell>
          <cell r="L3083"/>
          <cell r="M3083"/>
          <cell r="N3083" t="str">
            <v>X</v>
          </cell>
          <cell r="O3083">
            <v>0</v>
          </cell>
          <cell r="P3083">
            <v>0</v>
          </cell>
          <cell r="Q3083" t="str">
            <v>T101400100</v>
          </cell>
          <cell r="R3083">
            <v>0</v>
          </cell>
          <cell r="S3083" t="str">
            <v>X</v>
          </cell>
          <cell r="T3083" t="str">
            <v>001</v>
          </cell>
          <cell r="U3083" t="str">
            <v>Z030</v>
          </cell>
          <cell r="V3083" t="e">
            <v>#N/A</v>
          </cell>
          <cell r="W3083"/>
          <cell r="X3083" t="e">
            <v>#N/A</v>
          </cell>
          <cell r="Y3083">
            <v>0</v>
          </cell>
          <cell r="Z3083">
            <v>0</v>
          </cell>
          <cell r="AA3083"/>
          <cell r="AB3083"/>
          <cell r="AC3083"/>
          <cell r="AD3083"/>
          <cell r="AE3083" t="str">
            <v>ARRU</v>
          </cell>
          <cell r="AF3083" t="str">
            <v>FI</v>
          </cell>
          <cell r="AG3083" t="str">
            <v>ТехКорСчЗак: EKG-RM</v>
          </cell>
          <cell r="AH3083" t="str">
            <v>Технический корресп счет закупок EKG-RAWM</v>
          </cell>
        </row>
        <row r="3084">
          <cell r="A3084">
            <v>400110</v>
          </cell>
          <cell r="B3084">
            <v>1000</v>
          </cell>
          <cell r="C3084">
            <v>1035</v>
          </cell>
          <cell r="D3084" t="str">
            <v>MAT.</v>
          </cell>
          <cell r="E3084" t="str">
            <v>X</v>
          </cell>
          <cell r="F3084" t="str">
            <v/>
          </cell>
          <cell r="G3084" t="str">
            <v>RAW MAT. STOCK START</v>
          </cell>
          <cell r="H3084" t="str">
            <v>RAW MATERIALS STOCK ENTRY START</v>
          </cell>
          <cell r="I3084" t="str">
            <v>R6031</v>
          </cell>
          <cell r="J3084" t="str">
            <v>RUB</v>
          </cell>
          <cell r="K3084" t="str">
            <v>X</v>
          </cell>
          <cell r="L3084"/>
          <cell r="M3084"/>
          <cell r="N3084" t="str">
            <v>X</v>
          </cell>
          <cell r="O3084">
            <v>0</v>
          </cell>
          <cell r="P3084">
            <v>0</v>
          </cell>
          <cell r="Q3084" t="str">
            <v>INIT400110</v>
          </cell>
          <cell r="R3084">
            <v>0</v>
          </cell>
          <cell r="S3084" t="str">
            <v>X</v>
          </cell>
          <cell r="T3084" t="str">
            <v>001</v>
          </cell>
          <cell r="U3084" t="str">
            <v>Z030</v>
          </cell>
          <cell r="V3084" t="e">
            <v>#N/A</v>
          </cell>
          <cell r="W3084"/>
          <cell r="X3084" t="e">
            <v>#N/A</v>
          </cell>
          <cell r="Y3084">
            <v>0</v>
          </cell>
          <cell r="Z3084">
            <v>0</v>
          </cell>
          <cell r="AA3084"/>
          <cell r="AB3084"/>
          <cell r="AC3084"/>
          <cell r="AD3084"/>
          <cell r="AE3084" t="str">
            <v>ARRU</v>
          </cell>
          <cell r="AF3084" t="str">
            <v>FI</v>
          </cell>
          <cell r="AG3084" t="str">
            <v>ВвНачОст-RAWM</v>
          </cell>
          <cell r="AH3084" t="str">
            <v>Ввод начальных остатков-RAWM</v>
          </cell>
        </row>
        <row r="3085">
          <cell r="A3085">
            <v>400111</v>
          </cell>
          <cell r="B3085">
            <v>1000</v>
          </cell>
          <cell r="C3085">
            <v>1035</v>
          </cell>
          <cell r="D3085" t="str">
            <v>MAT.</v>
          </cell>
          <cell r="E3085" t="str">
            <v>X</v>
          </cell>
          <cell r="F3085" t="str">
            <v/>
          </cell>
          <cell r="G3085" t="str">
            <v>RAW MAT. STOCK START</v>
          </cell>
          <cell r="H3085" t="str">
            <v>RAW MATERIALS STOCK ENTRY START MANUAL CORRECTION</v>
          </cell>
          <cell r="I3085" t="str">
            <v>R6031</v>
          </cell>
          <cell r="J3085" t="e">
            <v>#N/A</v>
          </cell>
          <cell r="K3085" t="e">
            <v>#N/A</v>
          </cell>
          <cell r="L3085"/>
          <cell r="M3085"/>
          <cell r="N3085" t="e">
            <v>#N/A</v>
          </cell>
          <cell r="O3085" t="e">
            <v>#N/A</v>
          </cell>
          <cell r="P3085" t="e">
            <v>#N/A</v>
          </cell>
          <cell r="Q3085" t="e">
            <v>#N/A</v>
          </cell>
          <cell r="R3085" t="e">
            <v>#N/A</v>
          </cell>
          <cell r="S3085" t="e">
            <v>#N/A</v>
          </cell>
          <cell r="T3085" t="e">
            <v>#N/A</v>
          </cell>
          <cell r="U3085" t="e">
            <v>#N/A</v>
          </cell>
          <cell r="V3085" t="e">
            <v>#N/A</v>
          </cell>
          <cell r="W3085"/>
          <cell r="X3085" t="e">
            <v>#N/A</v>
          </cell>
          <cell r="Y3085" t="e">
            <v>#N/A</v>
          </cell>
          <cell r="Z3085" t="e">
            <v>#N/A</v>
          </cell>
          <cell r="AA3085"/>
          <cell r="AB3085"/>
          <cell r="AC3085"/>
          <cell r="AD3085"/>
          <cell r="AE3085" t="str">
            <v>ARRU</v>
          </cell>
          <cell r="AF3085" t="str">
            <v>FI</v>
          </cell>
          <cell r="AG3085"/>
          <cell r="AH3085"/>
        </row>
        <row r="3086">
          <cell r="A3086">
            <v>400200</v>
          </cell>
          <cell r="B3086">
            <v>1000</v>
          </cell>
          <cell r="C3086">
            <v>1035</v>
          </cell>
          <cell r="D3086" t="str">
            <v>MAT.</v>
          </cell>
          <cell r="E3086" t="str">
            <v>X</v>
          </cell>
          <cell r="F3086" t="str">
            <v/>
          </cell>
          <cell r="G3086" t="str">
            <v>RAW MAT.PUR.PRIC.VAR</v>
          </cell>
          <cell r="H3086" t="str">
            <v>RAW MATERIALS PURCHASE PRICE VARIANCE</v>
          </cell>
          <cell r="I3086" t="str">
            <v>R6031</v>
          </cell>
          <cell r="J3086" t="str">
            <v>RUB</v>
          </cell>
          <cell r="K3086" t="str">
            <v>X</v>
          </cell>
          <cell r="L3086"/>
          <cell r="M3086"/>
          <cell r="N3086" t="str">
            <v>X</v>
          </cell>
          <cell r="O3086">
            <v>0</v>
          </cell>
          <cell r="P3086">
            <v>0</v>
          </cell>
          <cell r="Q3086" t="str">
            <v>1601400200</v>
          </cell>
          <cell r="R3086">
            <v>0</v>
          </cell>
          <cell r="S3086" t="str">
            <v>X</v>
          </cell>
          <cell r="T3086" t="str">
            <v>014</v>
          </cell>
          <cell r="U3086" t="str">
            <v>Z014</v>
          </cell>
          <cell r="V3086" t="e">
            <v>#N/A</v>
          </cell>
          <cell r="W3086"/>
          <cell r="X3086" t="e">
            <v>#N/A</v>
          </cell>
          <cell r="Y3086">
            <v>0</v>
          </cell>
          <cell r="Z3086">
            <v>0</v>
          </cell>
          <cell r="AA3086"/>
          <cell r="AB3086"/>
          <cell r="AC3086"/>
          <cell r="AD3086"/>
          <cell r="AE3086" t="str">
            <v>ARRU</v>
          </cell>
          <cell r="AF3086" t="str">
            <v>FI</v>
          </cell>
          <cell r="AG3086" t="str">
            <v>Ценовые Разницы PRD</v>
          </cell>
          <cell r="AH3086" t="str">
            <v>Ценовые Разницы PRD</v>
          </cell>
        </row>
        <row r="3087">
          <cell r="A3087">
            <v>400201</v>
          </cell>
          <cell r="B3087">
            <v>1000</v>
          </cell>
          <cell r="C3087">
            <v>1035</v>
          </cell>
          <cell r="D3087" t="str">
            <v>MAT.</v>
          </cell>
          <cell r="E3087" t="str">
            <v>X</v>
          </cell>
          <cell r="F3087" t="str">
            <v/>
          </cell>
          <cell r="G3087" t="str">
            <v>RAW MAT.PUR.PRIC.VAR</v>
          </cell>
          <cell r="H3087" t="str">
            <v>RAW MATERIALS PURCHASE PRICE VARIANCE</v>
          </cell>
          <cell r="I3087" t="str">
            <v>R6031</v>
          </cell>
          <cell r="J3087" t="e">
            <v>#N/A</v>
          </cell>
          <cell r="K3087" t="e">
            <v>#N/A</v>
          </cell>
          <cell r="L3087"/>
          <cell r="M3087"/>
          <cell r="N3087" t="e">
            <v>#N/A</v>
          </cell>
          <cell r="O3087" t="e">
            <v>#N/A</v>
          </cell>
          <cell r="P3087" t="e">
            <v>#N/A</v>
          </cell>
          <cell r="Q3087" t="e">
            <v>#N/A</v>
          </cell>
          <cell r="R3087" t="e">
            <v>#N/A</v>
          </cell>
          <cell r="S3087" t="e">
            <v>#N/A</v>
          </cell>
          <cell r="T3087" t="e">
            <v>#N/A</v>
          </cell>
          <cell r="U3087" t="e">
            <v>#N/A</v>
          </cell>
          <cell r="V3087" t="e">
            <v>#N/A</v>
          </cell>
          <cell r="W3087"/>
          <cell r="X3087" t="e">
            <v>#N/A</v>
          </cell>
          <cell r="Y3087" t="e">
            <v>#N/A</v>
          </cell>
          <cell r="Z3087" t="e">
            <v>#N/A</v>
          </cell>
          <cell r="AA3087"/>
          <cell r="AB3087"/>
          <cell r="AC3087"/>
          <cell r="AD3087"/>
          <cell r="AE3087" t="str">
            <v>ARRU</v>
          </cell>
          <cell r="AF3087" t="str">
            <v>FI</v>
          </cell>
          <cell r="AG3087"/>
          <cell r="AH3087"/>
        </row>
        <row r="3088">
          <cell r="A3088">
            <v>400300</v>
          </cell>
          <cell r="B3088">
            <v>1000</v>
          </cell>
          <cell r="C3088">
            <v>1035</v>
          </cell>
          <cell r="D3088" t="str">
            <v>MAT.</v>
          </cell>
          <cell r="E3088" t="str">
            <v>X</v>
          </cell>
          <cell r="F3088" t="str">
            <v/>
          </cell>
          <cell r="G3088" t="str">
            <v>CONSUM.S REVAL. VAR.</v>
          </cell>
          <cell r="H3088" t="str">
            <v>CONSUMABLES REVALUATION VARIANCE</v>
          </cell>
          <cell r="I3088" t="str">
            <v>R6031</v>
          </cell>
          <cell r="J3088" t="e">
            <v>#N/A</v>
          </cell>
          <cell r="K3088" t="e">
            <v>#N/A</v>
          </cell>
          <cell r="L3088"/>
          <cell r="M3088"/>
          <cell r="N3088" t="e">
            <v>#N/A</v>
          </cell>
          <cell r="O3088" t="e">
            <v>#N/A</v>
          </cell>
          <cell r="P3088" t="e">
            <v>#N/A</v>
          </cell>
          <cell r="Q3088" t="e">
            <v>#N/A</v>
          </cell>
          <cell r="R3088" t="e">
            <v>#N/A</v>
          </cell>
          <cell r="S3088" t="e">
            <v>#N/A</v>
          </cell>
          <cell r="T3088" t="e">
            <v>#N/A</v>
          </cell>
          <cell r="U3088" t="e">
            <v>#N/A</v>
          </cell>
          <cell r="V3088" t="str">
            <v>X</v>
          </cell>
          <cell r="W3088"/>
          <cell r="X3088">
            <v>0</v>
          </cell>
          <cell r="Y3088" t="e">
            <v>#N/A</v>
          </cell>
          <cell r="Z3088" t="e">
            <v>#N/A</v>
          </cell>
          <cell r="AA3088"/>
          <cell r="AB3088"/>
          <cell r="AC3088"/>
          <cell r="AD3088"/>
          <cell r="AE3088" t="str">
            <v>ARRU</v>
          </cell>
          <cell r="AF3088" t="str">
            <v>FI</v>
          </cell>
          <cell r="AG3088"/>
          <cell r="AH3088"/>
        </row>
        <row r="3089">
          <cell r="A3089">
            <v>400400</v>
          </cell>
          <cell r="B3089">
            <v>1000</v>
          </cell>
          <cell r="C3089">
            <v>1035</v>
          </cell>
          <cell r="D3089" t="str">
            <v>MAT.</v>
          </cell>
          <cell r="E3089" t="str">
            <v>X</v>
          </cell>
          <cell r="F3089" t="str">
            <v/>
          </cell>
          <cell r="G3089" t="str">
            <v>MATERIALS  DIF IV</v>
          </cell>
          <cell r="H3089" t="str">
            <v>MATERIALS SMALL DIFFERENCE DURING INV VERIFICATION</v>
          </cell>
          <cell r="I3089" t="str">
            <v>R6010</v>
          </cell>
          <cell r="J3089" t="str">
            <v>RUB</v>
          </cell>
          <cell r="K3089" t="str">
            <v>X</v>
          </cell>
          <cell r="L3089"/>
          <cell r="M3089"/>
          <cell r="N3089" t="str">
            <v>X</v>
          </cell>
          <cell r="O3089" t="str">
            <v>X</v>
          </cell>
          <cell r="P3089">
            <v>0</v>
          </cell>
          <cell r="Q3089">
            <v>9102400400</v>
          </cell>
          <cell r="R3089">
            <v>0</v>
          </cell>
          <cell r="S3089" t="str">
            <v>X</v>
          </cell>
          <cell r="T3089" t="str">
            <v>001</v>
          </cell>
          <cell r="U3089" t="str">
            <v>Z014</v>
          </cell>
          <cell r="V3089" t="e">
            <v>#N/A</v>
          </cell>
          <cell r="W3089"/>
          <cell r="X3089" t="e">
            <v>#N/A</v>
          </cell>
          <cell r="Y3089">
            <v>0</v>
          </cell>
          <cell r="Z3089">
            <v>0</v>
          </cell>
          <cell r="AA3089"/>
          <cell r="AB3089"/>
          <cell r="AC3089"/>
          <cell r="AD3089"/>
          <cell r="AE3089" t="str">
            <v>ARRU</v>
          </cell>
          <cell r="AF3089" t="str">
            <v>FI</v>
          </cell>
          <cell r="AG3089" t="str">
            <v>Курсовые разницы при приемке материалов</v>
          </cell>
          <cell r="AH3089" t="str">
            <v>Курсовые разницы при приемке материалов</v>
          </cell>
        </row>
        <row r="3090">
          <cell r="A3090">
            <v>400500</v>
          </cell>
          <cell r="B3090">
            <v>1000</v>
          </cell>
          <cell r="C3090">
            <v>1035</v>
          </cell>
          <cell r="D3090" t="str">
            <v>MAT.</v>
          </cell>
          <cell r="E3090" t="str">
            <v>X</v>
          </cell>
          <cell r="F3090" t="str">
            <v/>
          </cell>
          <cell r="G3090" t="str">
            <v>RAW MAT INT STK ENT</v>
          </cell>
          <cell r="H3090" t="str">
            <v>RAW MATERIALS INTERNAL STOCK ENTRY</v>
          </cell>
          <cell r="I3090" t="str">
            <v>R6031</v>
          </cell>
          <cell r="J3090" t="str">
            <v>RUB</v>
          </cell>
          <cell r="K3090">
            <v>0</v>
          </cell>
          <cell r="L3090"/>
          <cell r="M3090"/>
          <cell r="N3090">
            <v>0</v>
          </cell>
          <cell r="O3090">
            <v>0</v>
          </cell>
          <cell r="P3090">
            <v>0</v>
          </cell>
          <cell r="Q3090" t="str">
            <v>3001400500</v>
          </cell>
          <cell r="R3090">
            <v>0</v>
          </cell>
          <cell r="S3090" t="str">
            <v>X</v>
          </cell>
          <cell r="T3090" t="str">
            <v>014</v>
          </cell>
          <cell r="U3090" t="str">
            <v>Z014</v>
          </cell>
          <cell r="V3090" t="str">
            <v>X</v>
          </cell>
          <cell r="W3090"/>
          <cell r="X3090">
            <v>0</v>
          </cell>
          <cell r="Y3090">
            <v>0</v>
          </cell>
          <cell r="Z3090">
            <v>0</v>
          </cell>
          <cell r="AA3090"/>
          <cell r="AB3090"/>
          <cell r="AC3090"/>
          <cell r="AD3090"/>
          <cell r="AE3090" t="str">
            <v>ARRU</v>
          </cell>
          <cell r="AF3090" t="str">
            <v>FI</v>
          </cell>
          <cell r="AG3090" t="str">
            <v>ПостМатКоррСчет</v>
          </cell>
          <cell r="AH3090" t="str">
            <v>Поступление материалов (корресп. счет)</v>
          </cell>
        </row>
        <row r="3091">
          <cell r="A3091">
            <v>400600</v>
          </cell>
          <cell r="B3091">
            <v>1000</v>
          </cell>
          <cell r="C3091">
            <v>1035</v>
          </cell>
          <cell r="D3091" t="str">
            <v>MAT.</v>
          </cell>
          <cell r="E3091" t="str">
            <v>X</v>
          </cell>
          <cell r="F3091" t="str">
            <v/>
          </cell>
          <cell r="G3091" t="str">
            <v>RAW MAT. SUB-C ENTRY</v>
          </cell>
          <cell r="H3091" t="str">
            <v>RAW MATERIALS SUB-CONTRACTING ENTRY</v>
          </cell>
          <cell r="I3091" t="str">
            <v>R6031</v>
          </cell>
          <cell r="J3091" t="e">
            <v>#N/A</v>
          </cell>
          <cell r="K3091" t="e">
            <v>#N/A</v>
          </cell>
          <cell r="L3091"/>
          <cell r="M3091"/>
          <cell r="N3091" t="e">
            <v>#N/A</v>
          </cell>
          <cell r="O3091" t="e">
            <v>#N/A</v>
          </cell>
          <cell r="P3091" t="e">
            <v>#N/A</v>
          </cell>
          <cell r="Q3091" t="e">
            <v>#N/A</v>
          </cell>
          <cell r="R3091" t="e">
            <v>#N/A</v>
          </cell>
          <cell r="S3091" t="e">
            <v>#N/A</v>
          </cell>
          <cell r="T3091" t="e">
            <v>#N/A</v>
          </cell>
          <cell r="U3091" t="e">
            <v>#N/A</v>
          </cell>
          <cell r="V3091" t="str">
            <v>X</v>
          </cell>
          <cell r="W3091"/>
          <cell r="X3091">
            <v>0</v>
          </cell>
          <cell r="Y3091" t="e">
            <v>#N/A</v>
          </cell>
          <cell r="Z3091" t="e">
            <v>#N/A</v>
          </cell>
          <cell r="AA3091"/>
          <cell r="AB3091"/>
          <cell r="AC3091"/>
          <cell r="AD3091"/>
          <cell r="AE3091" t="str">
            <v>ARRU</v>
          </cell>
          <cell r="AF3091" t="str">
            <v>FI</v>
          </cell>
          <cell r="AG3091"/>
          <cell r="AH3091"/>
        </row>
        <row r="3092">
          <cell r="A3092">
            <v>401000</v>
          </cell>
          <cell r="B3092">
            <v>1000</v>
          </cell>
          <cell r="C3092">
            <v>1035</v>
          </cell>
          <cell r="D3092" t="str">
            <v>MAT.</v>
          </cell>
          <cell r="E3092" t="str">
            <v>X</v>
          </cell>
          <cell r="F3092" t="str">
            <v/>
          </cell>
          <cell r="G3092" t="str">
            <v>RAW MAT. COGS</v>
          </cell>
          <cell r="H3092" t="str">
            <v>RAW MATERIALS COGS</v>
          </cell>
          <cell r="I3092" t="str">
            <v>R6031</v>
          </cell>
          <cell r="J3092" t="str">
            <v>RUB</v>
          </cell>
          <cell r="K3092" t="str">
            <v>X</v>
          </cell>
          <cell r="L3092"/>
          <cell r="M3092"/>
          <cell r="N3092" t="str">
            <v>X</v>
          </cell>
          <cell r="O3092">
            <v>0</v>
          </cell>
          <cell r="P3092">
            <v>0</v>
          </cell>
          <cell r="Q3092">
            <v>9102401000</v>
          </cell>
          <cell r="R3092">
            <v>0</v>
          </cell>
          <cell r="S3092" t="str">
            <v>X</v>
          </cell>
          <cell r="T3092" t="str">
            <v>001</v>
          </cell>
          <cell r="U3092" t="str">
            <v>Z003</v>
          </cell>
          <cell r="V3092" t="e">
            <v>#N/A</v>
          </cell>
          <cell r="W3092"/>
          <cell r="X3092" t="e">
            <v>#N/A</v>
          </cell>
          <cell r="Y3092">
            <v>0</v>
          </cell>
          <cell r="Z3092">
            <v>0</v>
          </cell>
          <cell r="AA3092"/>
          <cell r="AB3092"/>
          <cell r="AC3092"/>
          <cell r="AD3092"/>
          <cell r="AE3092" t="str">
            <v>ARRU</v>
          </cell>
          <cell r="AF3092" t="str">
            <v>FI</v>
          </cell>
          <cell r="AG3092" t="str">
            <v>СебПр: материалы</v>
          </cell>
          <cell r="AH3092" t="str">
            <v>Себестоимость продаж материалы</v>
          </cell>
        </row>
        <row r="3093">
          <cell r="A3093">
            <v>401100</v>
          </cell>
          <cell r="B3093">
            <v>1000</v>
          </cell>
          <cell r="C3093">
            <v>1035</v>
          </cell>
          <cell r="D3093" t="str">
            <v>MAT.</v>
          </cell>
          <cell r="E3093" t="str">
            <v>X</v>
          </cell>
          <cell r="F3093" t="str">
            <v/>
          </cell>
          <cell r="G3093" t="str">
            <v>RAW MAT. INT. CONS.</v>
          </cell>
          <cell r="H3093" t="str">
            <v>RAW MATERIALS INTERNAL CONSUMPTION</v>
          </cell>
          <cell r="I3093" t="str">
            <v>R6031</v>
          </cell>
          <cell r="J3093" t="str">
            <v>RUB</v>
          </cell>
          <cell r="K3093" t="str">
            <v>X</v>
          </cell>
          <cell r="L3093"/>
          <cell r="M3093"/>
          <cell r="N3093" t="str">
            <v>X</v>
          </cell>
          <cell r="O3093" t="str">
            <v>X</v>
          </cell>
          <cell r="P3093">
            <v>0</v>
          </cell>
          <cell r="Q3093" t="str">
            <v>3001401100</v>
          </cell>
          <cell r="R3093">
            <v>0</v>
          </cell>
          <cell r="S3093" t="str">
            <v>X</v>
          </cell>
          <cell r="T3093" t="str">
            <v>001</v>
          </cell>
          <cell r="U3093" t="str">
            <v>Z003</v>
          </cell>
          <cell r="V3093">
            <v>0</v>
          </cell>
          <cell r="W3093"/>
          <cell r="X3093">
            <v>0</v>
          </cell>
          <cell r="Y3093">
            <v>0</v>
          </cell>
          <cell r="Z3093">
            <v>0</v>
          </cell>
          <cell r="AA3093"/>
          <cell r="AB3093"/>
          <cell r="AC3093"/>
          <cell r="AD3093"/>
          <cell r="AE3093" t="str">
            <v>ARRU</v>
          </cell>
          <cell r="AF3093" t="str">
            <v>FI</v>
          </cell>
          <cell r="AG3093" t="str">
            <v>Потр материалы</v>
          </cell>
          <cell r="AH3093" t="str">
            <v>Потребление материалы</v>
          </cell>
        </row>
        <row r="3094">
          <cell r="A3094">
            <v>401101</v>
          </cell>
          <cell r="B3094">
            <v>1000</v>
          </cell>
          <cell r="C3094">
            <v>1035</v>
          </cell>
          <cell r="D3094" t="str">
            <v>MAT.</v>
          </cell>
          <cell r="E3094" t="str">
            <v>X</v>
          </cell>
          <cell r="F3094" t="str">
            <v/>
          </cell>
          <cell r="G3094" t="str">
            <v>RAW MAT. INT. CONS.</v>
          </cell>
          <cell r="H3094" t="str">
            <v>RAW MATERIALS INTERNAL CONSUMPTION LOCAL CZ</v>
          </cell>
          <cell r="I3094" t="str">
            <v>R6031</v>
          </cell>
          <cell r="J3094" t="e">
            <v>#N/A</v>
          </cell>
          <cell r="K3094" t="e">
            <v>#N/A</v>
          </cell>
          <cell r="L3094"/>
          <cell r="M3094"/>
          <cell r="N3094" t="e">
            <v>#N/A</v>
          </cell>
          <cell r="O3094" t="e">
            <v>#N/A</v>
          </cell>
          <cell r="P3094" t="e">
            <v>#N/A</v>
          </cell>
          <cell r="Q3094" t="e">
            <v>#N/A</v>
          </cell>
          <cell r="R3094" t="e">
            <v>#N/A</v>
          </cell>
          <cell r="S3094" t="e">
            <v>#N/A</v>
          </cell>
          <cell r="T3094" t="e">
            <v>#N/A</v>
          </cell>
          <cell r="U3094" t="e">
            <v>#N/A</v>
          </cell>
          <cell r="V3094" t="e">
            <v>#N/A</v>
          </cell>
          <cell r="W3094"/>
          <cell r="X3094" t="e">
            <v>#N/A</v>
          </cell>
          <cell r="Y3094" t="e">
            <v>#N/A</v>
          </cell>
          <cell r="Z3094" t="e">
            <v>#N/A</v>
          </cell>
          <cell r="AA3094"/>
          <cell r="AB3094"/>
          <cell r="AC3094"/>
          <cell r="AD3094"/>
          <cell r="AE3094" t="str">
            <v>ARRU</v>
          </cell>
          <cell r="AF3094" t="str">
            <v>FI</v>
          </cell>
          <cell r="AG3094"/>
          <cell r="AH3094"/>
        </row>
        <row r="3095">
          <cell r="A3095">
            <v>401102</v>
          </cell>
          <cell r="B3095">
            <v>1000</v>
          </cell>
          <cell r="C3095">
            <v>1035</v>
          </cell>
          <cell r="D3095" t="str">
            <v>MAT.</v>
          </cell>
          <cell r="E3095" t="str">
            <v>X</v>
          </cell>
          <cell r="F3095" t="str">
            <v/>
          </cell>
          <cell r="G3095" t="str">
            <v>RAW MAT. INT. CONS.</v>
          </cell>
          <cell r="H3095" t="str">
            <v>RAW MATERIALS INTERNAL CONSUMPTION LOCAL CZ</v>
          </cell>
          <cell r="I3095" t="str">
            <v>R6031</v>
          </cell>
          <cell r="J3095" t="e">
            <v>#N/A</v>
          </cell>
          <cell r="K3095" t="e">
            <v>#N/A</v>
          </cell>
          <cell r="L3095"/>
          <cell r="M3095"/>
          <cell r="N3095" t="e">
            <v>#N/A</v>
          </cell>
          <cell r="O3095" t="e">
            <v>#N/A</v>
          </cell>
          <cell r="P3095" t="e">
            <v>#N/A</v>
          </cell>
          <cell r="Q3095" t="e">
            <v>#N/A</v>
          </cell>
          <cell r="R3095" t="e">
            <v>#N/A</v>
          </cell>
          <cell r="S3095" t="e">
            <v>#N/A</v>
          </cell>
          <cell r="T3095" t="e">
            <v>#N/A</v>
          </cell>
          <cell r="U3095" t="e">
            <v>#N/A</v>
          </cell>
          <cell r="V3095" t="e">
            <v>#N/A</v>
          </cell>
          <cell r="W3095"/>
          <cell r="X3095" t="e">
            <v>#N/A</v>
          </cell>
          <cell r="Y3095" t="e">
            <v>#N/A</v>
          </cell>
          <cell r="Z3095" t="e">
            <v>#N/A</v>
          </cell>
          <cell r="AA3095"/>
          <cell r="AB3095"/>
          <cell r="AC3095"/>
          <cell r="AD3095"/>
          <cell r="AE3095" t="str">
            <v>ARRU</v>
          </cell>
          <cell r="AF3095" t="str">
            <v>FI</v>
          </cell>
          <cell r="AG3095"/>
          <cell r="AH3095"/>
        </row>
        <row r="3096">
          <cell r="A3096">
            <v>401103</v>
          </cell>
          <cell r="B3096">
            <v>1000</v>
          </cell>
          <cell r="C3096">
            <v>1035</v>
          </cell>
          <cell r="D3096" t="str">
            <v>MAT.</v>
          </cell>
          <cell r="E3096" t="str">
            <v>X</v>
          </cell>
          <cell r="F3096" t="str">
            <v/>
          </cell>
          <cell r="G3096" t="str">
            <v>RAW MAT. INT. CONS.</v>
          </cell>
          <cell r="H3096" t="str">
            <v>RAW MATERIALS INTERNAL CONSUMPTION CZ</v>
          </cell>
          <cell r="I3096" t="str">
            <v>R6031</v>
          </cell>
          <cell r="J3096" t="e">
            <v>#N/A</v>
          </cell>
          <cell r="K3096" t="e">
            <v>#N/A</v>
          </cell>
          <cell r="L3096"/>
          <cell r="M3096"/>
          <cell r="N3096" t="e">
            <v>#N/A</v>
          </cell>
          <cell r="O3096" t="e">
            <v>#N/A</v>
          </cell>
          <cell r="P3096" t="e">
            <v>#N/A</v>
          </cell>
          <cell r="Q3096" t="e">
            <v>#N/A</v>
          </cell>
          <cell r="R3096" t="e">
            <v>#N/A</v>
          </cell>
          <cell r="S3096" t="e">
            <v>#N/A</v>
          </cell>
          <cell r="T3096" t="e">
            <v>#N/A</v>
          </cell>
          <cell r="U3096" t="e">
            <v>#N/A</v>
          </cell>
          <cell r="V3096" t="str">
            <v>X</v>
          </cell>
          <cell r="W3096"/>
          <cell r="X3096">
            <v>0</v>
          </cell>
          <cell r="Y3096" t="e">
            <v>#N/A</v>
          </cell>
          <cell r="Z3096" t="e">
            <v>#N/A</v>
          </cell>
          <cell r="AA3096"/>
          <cell r="AB3096"/>
          <cell r="AC3096"/>
          <cell r="AD3096"/>
          <cell r="AE3096" t="str">
            <v>ARRU</v>
          </cell>
          <cell r="AF3096" t="str">
            <v>FI</v>
          </cell>
          <cell r="AG3096"/>
          <cell r="AH3096"/>
        </row>
        <row r="3097">
          <cell r="A3097">
            <v>401200</v>
          </cell>
          <cell r="B3097">
            <v>1000</v>
          </cell>
          <cell r="C3097">
            <v>1035</v>
          </cell>
          <cell r="D3097" t="str">
            <v>MAT.</v>
          </cell>
          <cell r="E3097" t="str">
            <v>X</v>
          </cell>
          <cell r="F3097" t="str">
            <v/>
          </cell>
          <cell r="G3097" t="str">
            <v>RAW MAT. SCRAP</v>
          </cell>
          <cell r="H3097" t="str">
            <v>RAW MATERIALS SCRAP</v>
          </cell>
          <cell r="I3097" t="str">
            <v>R6031</v>
          </cell>
          <cell r="J3097" t="str">
            <v>RUB</v>
          </cell>
          <cell r="K3097" t="str">
            <v>X</v>
          </cell>
          <cell r="L3097"/>
          <cell r="M3097"/>
          <cell r="N3097" t="str">
            <v>X</v>
          </cell>
          <cell r="O3097" t="str">
            <v>X</v>
          </cell>
          <cell r="P3097">
            <v>0</v>
          </cell>
          <cell r="Q3097" t="str">
            <v>3001401200</v>
          </cell>
          <cell r="R3097">
            <v>0</v>
          </cell>
          <cell r="S3097" t="str">
            <v>X</v>
          </cell>
          <cell r="T3097" t="str">
            <v>001</v>
          </cell>
          <cell r="U3097" t="str">
            <v>Z030</v>
          </cell>
          <cell r="V3097">
            <v>0</v>
          </cell>
          <cell r="W3097"/>
          <cell r="X3097">
            <v>0</v>
          </cell>
          <cell r="Y3097">
            <v>0</v>
          </cell>
          <cell r="Z3097">
            <v>0</v>
          </cell>
          <cell r="AA3097"/>
          <cell r="AB3097"/>
          <cell r="AC3097"/>
          <cell r="AD3097"/>
          <cell r="AE3097" t="str">
            <v>ARRU</v>
          </cell>
          <cell r="AF3097" t="str">
            <v>FI</v>
          </cell>
          <cell r="AG3097" t="str">
            <v>Брак-материалы</v>
          </cell>
          <cell r="AH3097" t="str">
            <v>Брак-материалы</v>
          </cell>
        </row>
        <row r="3098">
          <cell r="A3098">
            <v>401201</v>
          </cell>
          <cell r="B3098">
            <v>1000</v>
          </cell>
          <cell r="C3098">
            <v>1035</v>
          </cell>
          <cell r="D3098" t="str">
            <v>MAT.</v>
          </cell>
          <cell r="E3098" t="str">
            <v>X</v>
          </cell>
          <cell r="F3098" t="str">
            <v/>
          </cell>
          <cell r="G3098" t="str">
            <v>RAW MAT. SCRAP CZ</v>
          </cell>
          <cell r="H3098" t="str">
            <v>RAW MATERIALS SCRAP CZ</v>
          </cell>
          <cell r="I3098" t="str">
            <v>R6031</v>
          </cell>
          <cell r="J3098" t="e">
            <v>#N/A</v>
          </cell>
          <cell r="K3098" t="e">
            <v>#N/A</v>
          </cell>
          <cell r="L3098"/>
          <cell r="M3098"/>
          <cell r="N3098" t="e">
            <v>#N/A</v>
          </cell>
          <cell r="O3098" t="e">
            <v>#N/A</v>
          </cell>
          <cell r="P3098" t="e">
            <v>#N/A</v>
          </cell>
          <cell r="Q3098" t="e">
            <v>#N/A</v>
          </cell>
          <cell r="R3098" t="e">
            <v>#N/A</v>
          </cell>
          <cell r="S3098" t="e">
            <v>#N/A</v>
          </cell>
          <cell r="T3098" t="e">
            <v>#N/A</v>
          </cell>
          <cell r="U3098" t="e">
            <v>#N/A</v>
          </cell>
          <cell r="V3098" t="e">
            <v>#N/A</v>
          </cell>
          <cell r="W3098"/>
          <cell r="X3098" t="e">
            <v>#N/A</v>
          </cell>
          <cell r="Y3098" t="e">
            <v>#N/A</v>
          </cell>
          <cell r="Z3098" t="e">
            <v>#N/A</v>
          </cell>
          <cell r="AA3098"/>
          <cell r="AB3098"/>
          <cell r="AC3098"/>
          <cell r="AD3098"/>
          <cell r="AE3098" t="str">
            <v>ARRU</v>
          </cell>
          <cell r="AF3098" t="str">
            <v>FI</v>
          </cell>
          <cell r="AG3098"/>
          <cell r="AH3098"/>
        </row>
        <row r="3099">
          <cell r="A3099">
            <v>401300</v>
          </cell>
          <cell r="B3099">
            <v>1000</v>
          </cell>
          <cell r="C3099">
            <v>1035</v>
          </cell>
          <cell r="D3099" t="str">
            <v>MAT.</v>
          </cell>
          <cell r="E3099" t="str">
            <v>X</v>
          </cell>
          <cell r="F3099" t="str">
            <v/>
          </cell>
          <cell r="G3099" t="str">
            <v>RAW MAT. REVAL. VAR.</v>
          </cell>
          <cell r="H3099" t="str">
            <v>RAW MATERIALS REVALUATION VARIANCE</v>
          </cell>
          <cell r="I3099" t="str">
            <v>R6031</v>
          </cell>
          <cell r="J3099" t="str">
            <v>RUB</v>
          </cell>
          <cell r="K3099">
            <v>0</v>
          </cell>
          <cell r="L3099"/>
          <cell r="M3099"/>
          <cell r="N3099">
            <v>0</v>
          </cell>
          <cell r="O3099">
            <v>0</v>
          </cell>
          <cell r="P3099">
            <v>0</v>
          </cell>
          <cell r="Q3099" t="str">
            <v>1601401300</v>
          </cell>
          <cell r="R3099">
            <v>0</v>
          </cell>
          <cell r="S3099" t="str">
            <v>X</v>
          </cell>
          <cell r="T3099" t="str">
            <v>014</v>
          </cell>
          <cell r="U3099" t="str">
            <v>Z014</v>
          </cell>
          <cell r="V3099" t="str">
            <v>X</v>
          </cell>
          <cell r="W3099"/>
          <cell r="X3099">
            <v>0</v>
          </cell>
          <cell r="Y3099">
            <v>0</v>
          </cell>
          <cell r="Z3099">
            <v>0</v>
          </cell>
          <cell r="AA3099"/>
          <cell r="AB3099"/>
          <cell r="AC3099"/>
          <cell r="AD3099"/>
          <cell r="AE3099" t="str">
            <v>ARRU</v>
          </cell>
          <cell r="AF3099" t="str">
            <v>FI</v>
          </cell>
          <cell r="AG3099" t="str">
            <v>Расх/Дох UMB</v>
          </cell>
          <cell r="AH3099" t="str">
            <v>Расход/доход от переоценки UMB</v>
          </cell>
        </row>
        <row r="3100">
          <cell r="A3100">
            <v>401400</v>
          </cell>
          <cell r="B3100">
            <v>1000</v>
          </cell>
          <cell r="C3100">
            <v>1035</v>
          </cell>
          <cell r="D3100" t="str">
            <v>MAT.</v>
          </cell>
          <cell r="E3100" t="str">
            <v>X</v>
          </cell>
          <cell r="F3100" t="str">
            <v/>
          </cell>
          <cell r="G3100" t="str">
            <v>RAW MAT. INVENT. VAR</v>
          </cell>
          <cell r="H3100" t="str">
            <v>RAW MATERIALS INVENTORY VARIANCE</v>
          </cell>
          <cell r="I3100" t="str">
            <v>R6031</v>
          </cell>
          <cell r="J3100" t="str">
            <v>RUB</v>
          </cell>
          <cell r="K3100" t="str">
            <v>X</v>
          </cell>
          <cell r="L3100"/>
          <cell r="M3100"/>
          <cell r="N3100" t="str">
            <v>X</v>
          </cell>
          <cell r="O3100">
            <v>0</v>
          </cell>
          <cell r="P3100">
            <v>0</v>
          </cell>
          <cell r="Q3100" t="str">
            <v>9401401400</v>
          </cell>
          <cell r="R3100">
            <v>0</v>
          </cell>
          <cell r="S3100" t="str">
            <v>X</v>
          </cell>
          <cell r="T3100" t="str">
            <v>001</v>
          </cell>
          <cell r="U3100" t="str">
            <v>Z030</v>
          </cell>
          <cell r="V3100" t="str">
            <v>X</v>
          </cell>
          <cell r="W3100"/>
          <cell r="X3100">
            <v>0</v>
          </cell>
          <cell r="Y3100">
            <v>0</v>
          </cell>
          <cell r="Z3100">
            <v>0</v>
          </cell>
          <cell r="AA3100"/>
          <cell r="AB3100"/>
          <cell r="AC3100"/>
          <cell r="AD3100"/>
          <cell r="AE3100" t="str">
            <v>ARRU</v>
          </cell>
          <cell r="AF3100" t="str">
            <v>FI</v>
          </cell>
          <cell r="AG3100" t="str">
            <v>НедостПотери</v>
          </cell>
          <cell r="AH3100" t="str">
            <v>Недостачи и потери от порчи ценностей</v>
          </cell>
        </row>
        <row r="3101">
          <cell r="A3101">
            <v>401401</v>
          </cell>
          <cell r="B3101">
            <v>1000</v>
          </cell>
          <cell r="C3101">
            <v>1035</v>
          </cell>
          <cell r="D3101" t="str">
            <v>MAT.</v>
          </cell>
          <cell r="E3101" t="str">
            <v>X</v>
          </cell>
          <cell r="F3101" t="str">
            <v/>
          </cell>
          <cell r="G3101" t="str">
            <v>RAW MAT. INVENT. VAR</v>
          </cell>
          <cell r="H3101" t="str">
            <v>RAW MATERIALS INVENTORY VARIANCE CZ</v>
          </cell>
          <cell r="I3101" t="str">
            <v>R6031</v>
          </cell>
          <cell r="J3101" t="e">
            <v>#N/A</v>
          </cell>
          <cell r="K3101" t="e">
            <v>#N/A</v>
          </cell>
          <cell r="L3101"/>
          <cell r="M3101"/>
          <cell r="N3101" t="e">
            <v>#N/A</v>
          </cell>
          <cell r="O3101" t="e">
            <v>#N/A</v>
          </cell>
          <cell r="P3101" t="e">
            <v>#N/A</v>
          </cell>
          <cell r="Q3101" t="e">
            <v>#N/A</v>
          </cell>
          <cell r="R3101" t="e">
            <v>#N/A</v>
          </cell>
          <cell r="S3101" t="e">
            <v>#N/A</v>
          </cell>
          <cell r="T3101" t="e">
            <v>#N/A</v>
          </cell>
          <cell r="U3101" t="e">
            <v>#N/A</v>
          </cell>
          <cell r="V3101" t="e">
            <v>#N/A</v>
          </cell>
          <cell r="W3101"/>
          <cell r="X3101" t="e">
            <v>#N/A</v>
          </cell>
          <cell r="Y3101" t="e">
            <v>#N/A</v>
          </cell>
          <cell r="Z3101" t="e">
            <v>#N/A</v>
          </cell>
          <cell r="AA3101"/>
          <cell r="AB3101"/>
          <cell r="AC3101"/>
          <cell r="AD3101"/>
          <cell r="AE3101" t="str">
            <v>ARRU</v>
          </cell>
          <cell r="AF3101" t="str">
            <v>FI</v>
          </cell>
          <cell r="AG3101"/>
          <cell r="AH3101"/>
        </row>
        <row r="3102">
          <cell r="A3102">
            <v>401402</v>
          </cell>
          <cell r="B3102">
            <v>1000</v>
          </cell>
          <cell r="C3102">
            <v>1035</v>
          </cell>
          <cell r="D3102" t="str">
            <v>MAT.</v>
          </cell>
          <cell r="E3102" t="str">
            <v>X</v>
          </cell>
          <cell r="F3102" t="str">
            <v/>
          </cell>
          <cell r="G3102" t="str">
            <v>RAW MAT. INVENT. VAR</v>
          </cell>
          <cell r="H3102" t="str">
            <v>RAW MATERIALS INVENTORY VARIANCE CZ</v>
          </cell>
          <cell r="I3102" t="str">
            <v>R6031</v>
          </cell>
          <cell r="J3102" t="e">
            <v>#N/A</v>
          </cell>
          <cell r="K3102" t="e">
            <v>#N/A</v>
          </cell>
          <cell r="L3102"/>
          <cell r="M3102"/>
          <cell r="N3102" t="e">
            <v>#N/A</v>
          </cell>
          <cell r="O3102" t="e">
            <v>#N/A</v>
          </cell>
          <cell r="P3102" t="e">
            <v>#N/A</v>
          </cell>
          <cell r="Q3102" t="e">
            <v>#N/A</v>
          </cell>
          <cell r="R3102" t="e">
            <v>#N/A</v>
          </cell>
          <cell r="S3102" t="e">
            <v>#N/A</v>
          </cell>
          <cell r="T3102" t="e">
            <v>#N/A</v>
          </cell>
          <cell r="U3102" t="e">
            <v>#N/A</v>
          </cell>
          <cell r="V3102" t="e">
            <v>#N/A</v>
          </cell>
          <cell r="W3102"/>
          <cell r="X3102" t="e">
            <v>#N/A</v>
          </cell>
          <cell r="Y3102" t="e">
            <v>#N/A</v>
          </cell>
          <cell r="Z3102" t="e">
            <v>#N/A</v>
          </cell>
          <cell r="AA3102"/>
          <cell r="AB3102"/>
          <cell r="AC3102"/>
          <cell r="AD3102"/>
          <cell r="AE3102" t="str">
            <v>ARRU</v>
          </cell>
          <cell r="AF3102" t="str">
            <v>FI</v>
          </cell>
          <cell r="AG3102"/>
          <cell r="AH3102"/>
        </row>
        <row r="3103">
          <cell r="A3103">
            <v>401500</v>
          </cell>
          <cell r="B3103">
            <v>1000</v>
          </cell>
          <cell r="C3103">
            <v>1035</v>
          </cell>
          <cell r="D3103" t="str">
            <v>MAT.</v>
          </cell>
          <cell r="E3103" t="str">
            <v>X</v>
          </cell>
          <cell r="F3103" t="str">
            <v/>
          </cell>
          <cell r="G3103" t="str">
            <v>RAW MAT SAMP.</v>
          </cell>
          <cell r="H3103" t="str">
            <v>RAW MATERIALS SAMPLES</v>
          </cell>
          <cell r="I3103" t="str">
            <v>R6031</v>
          </cell>
          <cell r="J3103" t="str">
            <v>RUB</v>
          </cell>
          <cell r="K3103" t="str">
            <v>X</v>
          </cell>
          <cell r="L3103"/>
          <cell r="M3103"/>
          <cell r="N3103" t="str">
            <v>X</v>
          </cell>
          <cell r="O3103" t="str">
            <v>X</v>
          </cell>
          <cell r="P3103">
            <v>0</v>
          </cell>
          <cell r="Q3103" t="str">
            <v>3001401500</v>
          </cell>
          <cell r="R3103">
            <v>0</v>
          </cell>
          <cell r="S3103" t="str">
            <v>X</v>
          </cell>
          <cell r="T3103" t="str">
            <v>001</v>
          </cell>
          <cell r="U3103" t="str">
            <v>Z030</v>
          </cell>
          <cell r="V3103" t="e">
            <v>#N/A</v>
          </cell>
          <cell r="W3103"/>
          <cell r="X3103" t="e">
            <v>#N/A</v>
          </cell>
          <cell r="Y3103">
            <v>0</v>
          </cell>
          <cell r="Z3103">
            <v>0</v>
          </cell>
          <cell r="AA3103"/>
          <cell r="AB3103"/>
          <cell r="AC3103"/>
          <cell r="AD3103"/>
          <cell r="AE3103" t="str">
            <v>ARRU</v>
          </cell>
          <cell r="AF3103" t="str">
            <v>FI</v>
          </cell>
          <cell r="AG3103" t="str">
            <v>Образцы-материалы</v>
          </cell>
          <cell r="AH3103" t="str">
            <v>Образцы-материалы</v>
          </cell>
        </row>
        <row r="3104">
          <cell r="A3104">
            <v>401600</v>
          </cell>
          <cell r="B3104">
            <v>1000</v>
          </cell>
          <cell r="C3104">
            <v>1035</v>
          </cell>
          <cell r="D3104" t="str">
            <v>MAT.</v>
          </cell>
          <cell r="E3104" t="str">
            <v>X</v>
          </cell>
          <cell r="F3104" t="str">
            <v/>
          </cell>
          <cell r="G3104" t="str">
            <v>RAW MAT. SUB-CONTR.</v>
          </cell>
          <cell r="H3104" t="str">
            <v>RAW MATERIALS SUB-CONTRACTING</v>
          </cell>
          <cell r="I3104" t="str">
            <v>R6031</v>
          </cell>
          <cell r="J3104" t="e">
            <v>#N/A</v>
          </cell>
          <cell r="K3104" t="e">
            <v>#N/A</v>
          </cell>
          <cell r="L3104"/>
          <cell r="M3104"/>
          <cell r="N3104" t="e">
            <v>#N/A</v>
          </cell>
          <cell r="O3104" t="e">
            <v>#N/A</v>
          </cell>
          <cell r="P3104" t="e">
            <v>#N/A</v>
          </cell>
          <cell r="Q3104" t="e">
            <v>#N/A</v>
          </cell>
          <cell r="R3104" t="e">
            <v>#N/A</v>
          </cell>
          <cell r="S3104" t="e">
            <v>#N/A</v>
          </cell>
          <cell r="T3104" t="e">
            <v>#N/A</v>
          </cell>
          <cell r="U3104" t="e">
            <v>#N/A</v>
          </cell>
          <cell r="V3104" t="str">
            <v>X</v>
          </cell>
          <cell r="W3104"/>
          <cell r="X3104">
            <v>0</v>
          </cell>
          <cell r="Y3104" t="e">
            <v>#N/A</v>
          </cell>
          <cell r="Z3104" t="e">
            <v>#N/A</v>
          </cell>
          <cell r="AA3104"/>
          <cell r="AB3104"/>
          <cell r="AC3104"/>
          <cell r="AD3104"/>
          <cell r="AE3104" t="str">
            <v>ARRU</v>
          </cell>
          <cell r="AF3104" t="str">
            <v>FI</v>
          </cell>
          <cell r="AG3104"/>
          <cell r="AH3104"/>
        </row>
        <row r="3105">
          <cell r="A3105">
            <v>401900</v>
          </cell>
          <cell r="B3105">
            <v>1000</v>
          </cell>
          <cell r="C3105">
            <v>1035</v>
          </cell>
          <cell r="D3105" t="str">
            <v>PL</v>
          </cell>
          <cell r="E3105" t="str">
            <v>X</v>
          </cell>
          <cell r="F3105" t="str">
            <v/>
          </cell>
          <cell r="G3105" t="str">
            <v>RAW MAT. IN TRANSIT</v>
          </cell>
          <cell r="H3105" t="str">
            <v>RAW MATERIALS IN TRANSIT</v>
          </cell>
          <cell r="I3105" t="str">
            <v>R6031</v>
          </cell>
          <cell r="J3105" t="e">
            <v>#N/A</v>
          </cell>
          <cell r="K3105" t="e">
            <v>#N/A</v>
          </cell>
          <cell r="L3105"/>
          <cell r="M3105"/>
          <cell r="N3105" t="e">
            <v>#N/A</v>
          </cell>
          <cell r="O3105" t="e">
            <v>#N/A</v>
          </cell>
          <cell r="P3105" t="e">
            <v>#N/A</v>
          </cell>
          <cell r="Q3105" t="e">
            <v>#N/A</v>
          </cell>
          <cell r="R3105" t="e">
            <v>#N/A</v>
          </cell>
          <cell r="S3105" t="e">
            <v>#N/A</v>
          </cell>
          <cell r="T3105" t="e">
            <v>#N/A</v>
          </cell>
          <cell r="U3105" t="e">
            <v>#N/A</v>
          </cell>
          <cell r="V3105" t="e">
            <v>#N/A</v>
          </cell>
          <cell r="W3105"/>
          <cell r="X3105" t="e">
            <v>#N/A</v>
          </cell>
          <cell r="Y3105" t="e">
            <v>#N/A</v>
          </cell>
          <cell r="Z3105" t="e">
            <v>#N/A</v>
          </cell>
          <cell r="AA3105"/>
          <cell r="AB3105"/>
          <cell r="AC3105"/>
          <cell r="AD3105"/>
          <cell r="AE3105" t="str">
            <v>ARRU</v>
          </cell>
          <cell r="AF3105" t="str">
            <v>FI</v>
          </cell>
          <cell r="AG3105"/>
          <cell r="AH3105"/>
        </row>
        <row r="3106">
          <cell r="A3106">
            <v>402000</v>
          </cell>
          <cell r="B3106">
            <v>1000</v>
          </cell>
          <cell r="C3106">
            <v>1035</v>
          </cell>
          <cell r="D3106" t="str">
            <v>PL</v>
          </cell>
          <cell r="E3106" t="str">
            <v>X</v>
          </cell>
          <cell r="F3106" t="str">
            <v/>
          </cell>
          <cell r="G3106" t="str">
            <v>RAW MAT. NON INVENT.</v>
          </cell>
          <cell r="H3106" t="str">
            <v>RAW MATERIAL  NON INVENTORIED</v>
          </cell>
          <cell r="I3106" t="str">
            <v>R6010</v>
          </cell>
          <cell r="J3106" t="e">
            <v>#N/A</v>
          </cell>
          <cell r="K3106" t="e">
            <v>#N/A</v>
          </cell>
          <cell r="L3106"/>
          <cell r="M3106"/>
          <cell r="N3106" t="e">
            <v>#N/A</v>
          </cell>
          <cell r="O3106" t="e">
            <v>#N/A</v>
          </cell>
          <cell r="P3106" t="e">
            <v>#N/A</v>
          </cell>
          <cell r="Q3106" t="e">
            <v>#N/A</v>
          </cell>
          <cell r="R3106" t="e">
            <v>#N/A</v>
          </cell>
          <cell r="S3106" t="e">
            <v>#N/A</v>
          </cell>
          <cell r="T3106" t="e">
            <v>#N/A</v>
          </cell>
          <cell r="U3106" t="e">
            <v>#N/A</v>
          </cell>
          <cell r="V3106">
            <v>0</v>
          </cell>
          <cell r="W3106"/>
          <cell r="X3106">
            <v>0</v>
          </cell>
          <cell r="Y3106" t="e">
            <v>#N/A</v>
          </cell>
          <cell r="Z3106" t="e">
            <v>#N/A</v>
          </cell>
          <cell r="AA3106"/>
          <cell r="AB3106"/>
          <cell r="AC3106"/>
          <cell r="AD3106"/>
          <cell r="AE3106" t="str">
            <v>ARRU</v>
          </cell>
          <cell r="AF3106" t="str">
            <v>FI</v>
          </cell>
          <cell r="AG3106"/>
          <cell r="AH3106"/>
        </row>
        <row r="3107">
          <cell r="A3107">
            <v>403000</v>
          </cell>
          <cell r="B3107">
            <v>1000</v>
          </cell>
          <cell r="C3107">
            <v>1035</v>
          </cell>
          <cell r="D3107" t="str">
            <v>MAT.</v>
          </cell>
          <cell r="E3107" t="str">
            <v>X</v>
          </cell>
          <cell r="F3107" t="str">
            <v/>
          </cell>
          <cell r="G3107" t="str">
            <v>CONSUM.S PUR.</v>
          </cell>
          <cell r="H3107" t="str">
            <v>CONSUMABLES PURCHASE</v>
          </cell>
          <cell r="I3107" t="str">
            <v>R6010</v>
          </cell>
          <cell r="J3107" t="str">
            <v>RUB</v>
          </cell>
          <cell r="K3107" t="str">
            <v>X</v>
          </cell>
          <cell r="L3107"/>
          <cell r="M3107"/>
          <cell r="N3107" t="str">
            <v>X</v>
          </cell>
          <cell r="O3107">
            <v>0</v>
          </cell>
          <cell r="P3107">
            <v>0</v>
          </cell>
          <cell r="Q3107" t="str">
            <v>T105403000</v>
          </cell>
          <cell r="R3107">
            <v>0</v>
          </cell>
          <cell r="S3107" t="str">
            <v>X</v>
          </cell>
          <cell r="T3107" t="str">
            <v>001</v>
          </cell>
          <cell r="U3107" t="str">
            <v>Z006</v>
          </cell>
          <cell r="V3107">
            <v>0</v>
          </cell>
          <cell r="W3107"/>
          <cell r="X3107">
            <v>0</v>
          </cell>
          <cell r="Y3107">
            <v>0</v>
          </cell>
          <cell r="Z3107">
            <v>0</v>
          </cell>
          <cell r="AA3107"/>
          <cell r="AB3107"/>
          <cell r="AC3107"/>
          <cell r="AD3107"/>
          <cell r="AE3107" t="str">
            <v>ARRU</v>
          </cell>
          <cell r="AF3107" t="str">
            <v>FI</v>
          </cell>
          <cell r="AG3107" t="str">
            <v>ТехСчЗак: EIN-CONSUM</v>
          </cell>
          <cell r="AH3107" t="str">
            <v>Технический счет закупок EIN-CONSUM</v>
          </cell>
        </row>
        <row r="3108">
          <cell r="A3108">
            <v>403100</v>
          </cell>
          <cell r="B3108">
            <v>1000</v>
          </cell>
          <cell r="C3108">
            <v>1035</v>
          </cell>
          <cell r="D3108" t="str">
            <v>MAT.</v>
          </cell>
          <cell r="E3108" t="str">
            <v>X</v>
          </cell>
          <cell r="F3108" t="str">
            <v/>
          </cell>
          <cell r="G3108" t="str">
            <v>CONSUM.S STOCK ENTRY</v>
          </cell>
          <cell r="H3108" t="str">
            <v>CONSUMABLES STOCK ENTRY</v>
          </cell>
          <cell r="I3108" t="str">
            <v>R6031</v>
          </cell>
          <cell r="J3108" t="str">
            <v>RUB</v>
          </cell>
          <cell r="K3108" t="str">
            <v>X</v>
          </cell>
          <cell r="L3108"/>
          <cell r="M3108"/>
          <cell r="N3108" t="str">
            <v>X</v>
          </cell>
          <cell r="O3108">
            <v>0</v>
          </cell>
          <cell r="P3108">
            <v>0</v>
          </cell>
          <cell r="Q3108" t="str">
            <v>T105403100</v>
          </cell>
          <cell r="R3108">
            <v>0</v>
          </cell>
          <cell r="S3108" t="str">
            <v>X</v>
          </cell>
          <cell r="T3108" t="str">
            <v>001</v>
          </cell>
          <cell r="U3108" t="str">
            <v>Z030</v>
          </cell>
          <cell r="V3108" t="e">
            <v>#N/A</v>
          </cell>
          <cell r="W3108"/>
          <cell r="X3108" t="e">
            <v>#N/A</v>
          </cell>
          <cell r="Y3108">
            <v>0</v>
          </cell>
          <cell r="Z3108">
            <v>0</v>
          </cell>
          <cell r="AA3108"/>
          <cell r="AB3108"/>
          <cell r="AC3108"/>
          <cell r="AD3108"/>
          <cell r="AE3108" t="str">
            <v>ARRU</v>
          </cell>
          <cell r="AF3108" t="str">
            <v>FI</v>
          </cell>
          <cell r="AG3108" t="str">
            <v>ТехКорСчЗак:EKG-CONS</v>
          </cell>
          <cell r="AH3108" t="str">
            <v>Технический корресп счет закупок EKG-CONSUM</v>
          </cell>
        </row>
        <row r="3109">
          <cell r="A3109">
            <v>403110</v>
          </cell>
          <cell r="B3109">
            <v>1000</v>
          </cell>
          <cell r="C3109">
            <v>1035</v>
          </cell>
          <cell r="D3109" t="str">
            <v>MAT.</v>
          </cell>
          <cell r="E3109" t="str">
            <v>X</v>
          </cell>
          <cell r="F3109" t="str">
            <v/>
          </cell>
          <cell r="G3109" t="str">
            <v>CONSUM.S STOCK START</v>
          </cell>
          <cell r="H3109" t="str">
            <v>CONSUMABLES STOCK ENTRY START</v>
          </cell>
          <cell r="I3109" t="str">
            <v>R6031</v>
          </cell>
          <cell r="J3109" t="str">
            <v>RUB</v>
          </cell>
          <cell r="K3109" t="str">
            <v>X</v>
          </cell>
          <cell r="L3109"/>
          <cell r="M3109"/>
          <cell r="N3109" t="str">
            <v>X</v>
          </cell>
          <cell r="O3109">
            <v>0</v>
          </cell>
          <cell r="P3109">
            <v>0</v>
          </cell>
          <cell r="Q3109" t="str">
            <v>INIT403110</v>
          </cell>
          <cell r="R3109">
            <v>0</v>
          </cell>
          <cell r="S3109" t="str">
            <v>X</v>
          </cell>
          <cell r="T3109" t="str">
            <v>001</v>
          </cell>
          <cell r="U3109" t="str">
            <v>Z030</v>
          </cell>
          <cell r="V3109" t="e">
            <v>#N/A</v>
          </cell>
          <cell r="W3109"/>
          <cell r="X3109" t="e">
            <v>#N/A</v>
          </cell>
          <cell r="Y3109">
            <v>0</v>
          </cell>
          <cell r="Z3109">
            <v>0</v>
          </cell>
          <cell r="AA3109"/>
          <cell r="AB3109"/>
          <cell r="AC3109"/>
          <cell r="AD3109"/>
          <cell r="AE3109" t="str">
            <v>ARRU</v>
          </cell>
          <cell r="AF3109" t="str">
            <v>FI</v>
          </cell>
          <cell r="AG3109" t="str">
            <v>ВвНачОст-CONSUM</v>
          </cell>
          <cell r="AH3109" t="str">
            <v>Ввод начальных остатков-CONSUM</v>
          </cell>
        </row>
        <row r="3110">
          <cell r="A3110">
            <v>403111</v>
          </cell>
          <cell r="B3110">
            <v>1000</v>
          </cell>
          <cell r="C3110">
            <v>1035</v>
          </cell>
          <cell r="D3110" t="str">
            <v>MAT.</v>
          </cell>
          <cell r="E3110" t="str">
            <v>X</v>
          </cell>
          <cell r="F3110" t="str">
            <v/>
          </cell>
          <cell r="G3110" t="str">
            <v>CONSUM.S STOCK START</v>
          </cell>
          <cell r="H3110" t="str">
            <v>CONSUMABLES STOCK ENTRY START MANUAL CORRECTION</v>
          </cell>
          <cell r="I3110" t="str">
            <v>R6031</v>
          </cell>
          <cell r="J3110" t="e">
            <v>#N/A</v>
          </cell>
          <cell r="K3110" t="e">
            <v>#N/A</v>
          </cell>
          <cell r="L3110"/>
          <cell r="M3110"/>
          <cell r="N3110" t="e">
            <v>#N/A</v>
          </cell>
          <cell r="O3110" t="e">
            <v>#N/A</v>
          </cell>
          <cell r="P3110" t="e">
            <v>#N/A</v>
          </cell>
          <cell r="Q3110" t="e">
            <v>#N/A</v>
          </cell>
          <cell r="R3110" t="e">
            <v>#N/A</v>
          </cell>
          <cell r="S3110" t="e">
            <v>#N/A</v>
          </cell>
          <cell r="T3110" t="e">
            <v>#N/A</v>
          </cell>
          <cell r="U3110" t="e">
            <v>#N/A</v>
          </cell>
          <cell r="V3110" t="str">
            <v>X</v>
          </cell>
          <cell r="W3110"/>
          <cell r="X3110">
            <v>0</v>
          </cell>
          <cell r="Y3110" t="e">
            <v>#N/A</v>
          </cell>
          <cell r="Z3110" t="e">
            <v>#N/A</v>
          </cell>
          <cell r="AA3110"/>
          <cell r="AB3110"/>
          <cell r="AC3110"/>
          <cell r="AD3110"/>
          <cell r="AE3110" t="str">
            <v>ARRU</v>
          </cell>
          <cell r="AF3110" t="str">
            <v>FI</v>
          </cell>
          <cell r="AG3110"/>
          <cell r="AH3110"/>
        </row>
        <row r="3111">
          <cell r="A3111">
            <v>403200</v>
          </cell>
          <cell r="B3111">
            <v>1000</v>
          </cell>
          <cell r="C3111">
            <v>1035</v>
          </cell>
          <cell r="D3111" t="str">
            <v>MAT.</v>
          </cell>
          <cell r="E3111" t="str">
            <v>X</v>
          </cell>
          <cell r="F3111" t="str">
            <v/>
          </cell>
          <cell r="G3111" t="str">
            <v>CONS.S PUR.PRICE VAR</v>
          </cell>
          <cell r="H3111" t="str">
            <v>CONSUMABLES PURCHASE PRICE VARIANCE</v>
          </cell>
          <cell r="I3111" t="str">
            <v>R6031</v>
          </cell>
          <cell r="J3111" t="str">
            <v>RUB</v>
          </cell>
          <cell r="K3111">
            <v>0</v>
          </cell>
          <cell r="L3111"/>
          <cell r="M3111"/>
          <cell r="N3111">
            <v>0</v>
          </cell>
          <cell r="O3111">
            <v>0</v>
          </cell>
          <cell r="P3111">
            <v>0</v>
          </cell>
          <cell r="Q3111" t="str">
            <v>1601403200</v>
          </cell>
          <cell r="R3111">
            <v>0</v>
          </cell>
          <cell r="S3111" t="str">
            <v>X</v>
          </cell>
          <cell r="T3111" t="str">
            <v>014</v>
          </cell>
          <cell r="U3111" t="str">
            <v>Z014</v>
          </cell>
          <cell r="V3111" t="e">
            <v>#N/A</v>
          </cell>
          <cell r="W3111"/>
          <cell r="X3111" t="e">
            <v>#N/A</v>
          </cell>
          <cell r="Y3111">
            <v>0</v>
          </cell>
          <cell r="Z3111">
            <v>0</v>
          </cell>
          <cell r="AA3111"/>
          <cell r="AB3111"/>
          <cell r="AC3111"/>
          <cell r="AD3111"/>
          <cell r="AE3111" t="str">
            <v>ARRU</v>
          </cell>
          <cell r="AF3111" t="str">
            <v>FI</v>
          </cell>
          <cell r="AG3111" t="str">
            <v>Ценовые Разницы PRD</v>
          </cell>
          <cell r="AH3111" t="str">
            <v>Ценовые Разницы PRD</v>
          </cell>
        </row>
        <row r="3112">
          <cell r="A3112">
            <v>403201</v>
          </cell>
          <cell r="B3112">
            <v>1000</v>
          </cell>
          <cell r="C3112">
            <v>1035</v>
          </cell>
          <cell r="D3112" t="str">
            <v>MAT.</v>
          </cell>
          <cell r="E3112" t="str">
            <v>X</v>
          </cell>
          <cell r="F3112" t="str">
            <v/>
          </cell>
          <cell r="G3112" t="str">
            <v>CONS.S PUR.PRICE VAR</v>
          </cell>
          <cell r="H3112" t="str">
            <v>CONSUMABLES PURCHASE PRICE VARIANCE</v>
          </cell>
          <cell r="I3112" t="str">
            <v>R6031</v>
          </cell>
          <cell r="J3112" t="e">
            <v>#N/A</v>
          </cell>
          <cell r="K3112" t="e">
            <v>#N/A</v>
          </cell>
          <cell r="L3112"/>
          <cell r="M3112"/>
          <cell r="N3112" t="e">
            <v>#N/A</v>
          </cell>
          <cell r="O3112" t="e">
            <v>#N/A</v>
          </cell>
          <cell r="P3112" t="e">
            <v>#N/A</v>
          </cell>
          <cell r="Q3112" t="e">
            <v>#N/A</v>
          </cell>
          <cell r="R3112" t="e">
            <v>#N/A</v>
          </cell>
          <cell r="S3112" t="e">
            <v>#N/A</v>
          </cell>
          <cell r="T3112" t="e">
            <v>#N/A</v>
          </cell>
          <cell r="U3112" t="e">
            <v>#N/A</v>
          </cell>
          <cell r="V3112" t="e">
            <v>#N/A</v>
          </cell>
          <cell r="W3112"/>
          <cell r="X3112" t="e">
            <v>#N/A</v>
          </cell>
          <cell r="Y3112" t="e">
            <v>#N/A</v>
          </cell>
          <cell r="Z3112" t="e">
            <v>#N/A</v>
          </cell>
          <cell r="AA3112"/>
          <cell r="AB3112"/>
          <cell r="AC3112"/>
          <cell r="AD3112"/>
          <cell r="AE3112" t="str">
            <v>ARRU</v>
          </cell>
          <cell r="AF3112" t="str">
            <v>FI</v>
          </cell>
          <cell r="AG3112"/>
          <cell r="AH3112"/>
        </row>
        <row r="3113">
          <cell r="A3113">
            <v>404000</v>
          </cell>
          <cell r="B3113">
            <v>1000</v>
          </cell>
          <cell r="C3113">
            <v>1035</v>
          </cell>
          <cell r="D3113" t="str">
            <v>MAT.</v>
          </cell>
          <cell r="E3113" t="str">
            <v>X</v>
          </cell>
          <cell r="F3113" t="str">
            <v/>
          </cell>
          <cell r="G3113" t="str">
            <v>CONSUM.S COGS</v>
          </cell>
          <cell r="H3113" t="str">
            <v>CONSUMABLES COGS</v>
          </cell>
          <cell r="I3113" t="str">
            <v>R6031</v>
          </cell>
          <cell r="J3113" t="str">
            <v>RUB</v>
          </cell>
          <cell r="K3113" t="str">
            <v>X</v>
          </cell>
          <cell r="L3113"/>
          <cell r="M3113"/>
          <cell r="N3113" t="str">
            <v>X</v>
          </cell>
          <cell r="O3113">
            <v>0</v>
          </cell>
          <cell r="P3113">
            <v>0</v>
          </cell>
          <cell r="Q3113">
            <v>9102404000</v>
          </cell>
          <cell r="R3113">
            <v>0</v>
          </cell>
          <cell r="S3113" t="str">
            <v>X</v>
          </cell>
          <cell r="T3113" t="str">
            <v>001</v>
          </cell>
          <cell r="U3113" t="str">
            <v>Z003</v>
          </cell>
          <cell r="V3113" t="e">
            <v>#N/A</v>
          </cell>
          <cell r="W3113"/>
          <cell r="X3113" t="e">
            <v>#N/A</v>
          </cell>
          <cell r="Y3113">
            <v>0</v>
          </cell>
          <cell r="Z3113">
            <v>0</v>
          </cell>
          <cell r="AA3113"/>
          <cell r="AB3113"/>
          <cell r="AC3113"/>
          <cell r="AD3113"/>
          <cell r="AE3113" t="str">
            <v>ARRU</v>
          </cell>
          <cell r="AF3113" t="str">
            <v>FI</v>
          </cell>
          <cell r="AG3113" t="str">
            <v>СебПр: РасхМат</v>
          </cell>
          <cell r="AH3113" t="str">
            <v>Себестоимость продаж расходн. материлы</v>
          </cell>
        </row>
        <row r="3114">
          <cell r="A3114">
            <v>404100</v>
          </cell>
          <cell r="B3114">
            <v>1000</v>
          </cell>
          <cell r="C3114">
            <v>1035</v>
          </cell>
          <cell r="D3114" t="str">
            <v>MAT.</v>
          </cell>
          <cell r="E3114" t="str">
            <v>X</v>
          </cell>
          <cell r="F3114" t="str">
            <v/>
          </cell>
          <cell r="G3114" t="str">
            <v>CONSUM.S INT. CONS.</v>
          </cell>
          <cell r="H3114" t="str">
            <v>CONSUMABLES INTERNAL CONSUMPTION</v>
          </cell>
          <cell r="I3114" t="str">
            <v>R6031</v>
          </cell>
          <cell r="J3114" t="str">
            <v>RUB</v>
          </cell>
          <cell r="K3114" t="str">
            <v>X</v>
          </cell>
          <cell r="L3114"/>
          <cell r="M3114"/>
          <cell r="N3114" t="str">
            <v>X</v>
          </cell>
          <cell r="O3114" t="str">
            <v>X</v>
          </cell>
          <cell r="P3114">
            <v>0</v>
          </cell>
          <cell r="Q3114" t="str">
            <v>3001404100</v>
          </cell>
          <cell r="R3114">
            <v>0</v>
          </cell>
          <cell r="S3114" t="str">
            <v>X</v>
          </cell>
          <cell r="T3114" t="str">
            <v>001</v>
          </cell>
          <cell r="U3114" t="str">
            <v>Z003</v>
          </cell>
          <cell r="V3114" t="str">
            <v>X</v>
          </cell>
          <cell r="W3114"/>
          <cell r="X3114">
            <v>0</v>
          </cell>
          <cell r="Y3114">
            <v>0</v>
          </cell>
          <cell r="Z3114">
            <v>0</v>
          </cell>
          <cell r="AA3114"/>
          <cell r="AB3114"/>
          <cell r="AC3114"/>
          <cell r="AD3114"/>
          <cell r="AE3114" t="str">
            <v>ARRU</v>
          </cell>
          <cell r="AF3114" t="str">
            <v>FI</v>
          </cell>
          <cell r="AG3114" t="str">
            <v>ПотрРасхМат</v>
          </cell>
          <cell r="AH3114" t="str">
            <v>Потребление расходные материалы</v>
          </cell>
        </row>
        <row r="3115">
          <cell r="A3115">
            <v>404200</v>
          </cell>
          <cell r="B3115">
            <v>1000</v>
          </cell>
          <cell r="C3115">
            <v>1035</v>
          </cell>
          <cell r="D3115" t="str">
            <v>MAT.</v>
          </cell>
          <cell r="E3115" t="str">
            <v>X</v>
          </cell>
          <cell r="F3115" t="str">
            <v/>
          </cell>
          <cell r="G3115" t="str">
            <v>CONSUMABLES SCRAP</v>
          </cell>
          <cell r="H3115" t="str">
            <v>CONSUMABLES SCRAP</v>
          </cell>
          <cell r="I3115" t="str">
            <v>R6031</v>
          </cell>
          <cell r="J3115" t="str">
            <v>RUB</v>
          </cell>
          <cell r="K3115" t="str">
            <v>X</v>
          </cell>
          <cell r="L3115"/>
          <cell r="M3115"/>
          <cell r="N3115" t="str">
            <v>X</v>
          </cell>
          <cell r="O3115" t="str">
            <v>X</v>
          </cell>
          <cell r="P3115">
            <v>0</v>
          </cell>
          <cell r="Q3115" t="str">
            <v>3001404200</v>
          </cell>
          <cell r="R3115">
            <v>0</v>
          </cell>
          <cell r="S3115" t="str">
            <v>X</v>
          </cell>
          <cell r="T3115" t="str">
            <v>001</v>
          </cell>
          <cell r="U3115" t="str">
            <v>Z030</v>
          </cell>
          <cell r="V3115" t="str">
            <v>X</v>
          </cell>
          <cell r="W3115"/>
          <cell r="X3115">
            <v>0</v>
          </cell>
          <cell r="Y3115">
            <v>0</v>
          </cell>
          <cell r="Z3115">
            <v>0</v>
          </cell>
          <cell r="AA3115"/>
          <cell r="AB3115"/>
          <cell r="AC3115"/>
          <cell r="AD3115"/>
          <cell r="AE3115" t="str">
            <v>ARRU</v>
          </cell>
          <cell r="AF3115" t="str">
            <v>FI</v>
          </cell>
          <cell r="AG3115" t="str">
            <v>БракРасхМат</v>
          </cell>
          <cell r="AH3115" t="str">
            <v>Брак-расходные материалы</v>
          </cell>
        </row>
        <row r="3116">
          <cell r="A3116">
            <v>404300</v>
          </cell>
          <cell r="B3116">
            <v>1000</v>
          </cell>
          <cell r="C3116">
            <v>1035</v>
          </cell>
          <cell r="D3116" t="str">
            <v>MAT.</v>
          </cell>
          <cell r="E3116" t="str">
            <v>X</v>
          </cell>
          <cell r="F3116" t="str">
            <v/>
          </cell>
          <cell r="G3116" t="str">
            <v>CONSUM.S REVAL. VAR.</v>
          </cell>
          <cell r="H3116" t="str">
            <v>CONSUMABLES REVALUATION VARIANCE</v>
          </cell>
          <cell r="I3116" t="str">
            <v>R6031</v>
          </cell>
          <cell r="J3116" t="str">
            <v>RUB</v>
          </cell>
          <cell r="K3116">
            <v>0</v>
          </cell>
          <cell r="L3116"/>
          <cell r="M3116"/>
          <cell r="N3116">
            <v>0</v>
          </cell>
          <cell r="O3116">
            <v>0</v>
          </cell>
          <cell r="P3116">
            <v>0</v>
          </cell>
          <cell r="Q3116" t="str">
            <v>1601404300</v>
          </cell>
          <cell r="R3116">
            <v>0</v>
          </cell>
          <cell r="S3116" t="str">
            <v>X</v>
          </cell>
          <cell r="T3116">
            <v>0</v>
          </cell>
          <cell r="U3116" t="str">
            <v>Z014</v>
          </cell>
          <cell r="V3116" t="str">
            <v>X</v>
          </cell>
          <cell r="W3116"/>
          <cell r="X3116">
            <v>0</v>
          </cell>
          <cell r="Y3116">
            <v>0</v>
          </cell>
          <cell r="Z3116">
            <v>0</v>
          </cell>
          <cell r="AA3116"/>
          <cell r="AB3116"/>
          <cell r="AC3116"/>
          <cell r="AD3116"/>
          <cell r="AE3116" t="str">
            <v>ARRU</v>
          </cell>
          <cell r="AF3116" t="str">
            <v>FI</v>
          </cell>
          <cell r="AG3116" t="str">
            <v>Расх/Дох Перем AUM</v>
          </cell>
          <cell r="AH3116" t="str">
            <v>Расход/доход из перемещения материала AUM</v>
          </cell>
        </row>
        <row r="3117">
          <cell r="A3117">
            <v>404400</v>
          </cell>
          <cell r="B3117">
            <v>1000</v>
          </cell>
          <cell r="C3117">
            <v>1035</v>
          </cell>
          <cell r="D3117" t="str">
            <v>MAT.</v>
          </cell>
          <cell r="E3117" t="str">
            <v>X</v>
          </cell>
          <cell r="F3117" t="str">
            <v/>
          </cell>
          <cell r="G3117" t="str">
            <v>CONSUM.S INVENT. VAR</v>
          </cell>
          <cell r="H3117" t="str">
            <v>CONSUMABLES INVENTORY VARIANCE</v>
          </cell>
          <cell r="I3117" t="str">
            <v>R6031</v>
          </cell>
          <cell r="J3117" t="str">
            <v>RUB</v>
          </cell>
          <cell r="K3117" t="str">
            <v>X</v>
          </cell>
          <cell r="L3117"/>
          <cell r="M3117"/>
          <cell r="N3117" t="str">
            <v>X</v>
          </cell>
          <cell r="O3117">
            <v>0</v>
          </cell>
          <cell r="P3117">
            <v>0</v>
          </cell>
          <cell r="Q3117" t="str">
            <v>9401404400</v>
          </cell>
          <cell r="R3117">
            <v>0</v>
          </cell>
          <cell r="S3117" t="str">
            <v>X</v>
          </cell>
          <cell r="T3117" t="str">
            <v>001</v>
          </cell>
          <cell r="U3117" t="str">
            <v>Z030</v>
          </cell>
          <cell r="V3117" t="e">
            <v>#N/A</v>
          </cell>
          <cell r="W3117"/>
          <cell r="X3117" t="e">
            <v>#N/A</v>
          </cell>
          <cell r="Y3117">
            <v>0</v>
          </cell>
          <cell r="Z3117">
            <v>0</v>
          </cell>
          <cell r="AA3117"/>
          <cell r="AB3117"/>
          <cell r="AC3117"/>
          <cell r="AD3117"/>
          <cell r="AE3117" t="str">
            <v>ARRU</v>
          </cell>
          <cell r="AF3117" t="str">
            <v>FI</v>
          </cell>
          <cell r="AG3117" t="str">
            <v>НедостПотери</v>
          </cell>
          <cell r="AH3117" t="str">
            <v>Недостачи и потери от порчи ценностей</v>
          </cell>
        </row>
        <row r="3118">
          <cell r="A3118">
            <v>404600</v>
          </cell>
          <cell r="B3118">
            <v>1000</v>
          </cell>
          <cell r="C3118">
            <v>1035</v>
          </cell>
          <cell r="D3118" t="str">
            <v>MAT.</v>
          </cell>
          <cell r="E3118" t="str">
            <v>X</v>
          </cell>
          <cell r="F3118" t="str">
            <v/>
          </cell>
          <cell r="G3118" t="str">
            <v>CONSUM. SUB-CONTR.</v>
          </cell>
          <cell r="H3118" t="str">
            <v>CONSUMABLES SUB-CONTRACTING</v>
          </cell>
          <cell r="I3118" t="str">
            <v>R6031</v>
          </cell>
          <cell r="J3118" t="e">
            <v>#N/A</v>
          </cell>
          <cell r="K3118" t="e">
            <v>#N/A</v>
          </cell>
          <cell r="L3118"/>
          <cell r="M3118"/>
          <cell r="N3118" t="e">
            <v>#N/A</v>
          </cell>
          <cell r="O3118" t="e">
            <v>#N/A</v>
          </cell>
          <cell r="P3118" t="e">
            <v>#N/A</v>
          </cell>
          <cell r="Q3118" t="e">
            <v>#N/A</v>
          </cell>
          <cell r="R3118" t="e">
            <v>#N/A</v>
          </cell>
          <cell r="S3118" t="e">
            <v>#N/A</v>
          </cell>
          <cell r="T3118" t="e">
            <v>#N/A</v>
          </cell>
          <cell r="U3118" t="e">
            <v>#N/A</v>
          </cell>
          <cell r="V3118">
            <v>0</v>
          </cell>
          <cell r="W3118"/>
          <cell r="X3118">
            <v>0</v>
          </cell>
          <cell r="Y3118" t="e">
            <v>#N/A</v>
          </cell>
          <cell r="Z3118" t="e">
            <v>#N/A</v>
          </cell>
          <cell r="AA3118"/>
          <cell r="AB3118"/>
          <cell r="AC3118"/>
          <cell r="AD3118"/>
          <cell r="AE3118" t="str">
            <v>ARRU</v>
          </cell>
          <cell r="AF3118" t="str">
            <v>FI</v>
          </cell>
          <cell r="AG3118"/>
          <cell r="AH3118"/>
        </row>
        <row r="3119">
          <cell r="A3119">
            <v>405000</v>
          </cell>
          <cell r="B3119">
            <v>1000</v>
          </cell>
          <cell r="C3119">
            <v>1035</v>
          </cell>
          <cell r="D3119" t="str">
            <v>PL</v>
          </cell>
          <cell r="E3119" t="str">
            <v>X</v>
          </cell>
          <cell r="F3119" t="str">
            <v/>
          </cell>
          <cell r="G3119" t="str">
            <v>CONSUM.S NON INVENT.</v>
          </cell>
          <cell r="H3119" t="str">
            <v>CONSUMABLES NON INVENTORIED</v>
          </cell>
          <cell r="I3119" t="str">
            <v>R6010</v>
          </cell>
          <cell r="J3119" t="str">
            <v>RUB</v>
          </cell>
          <cell r="K3119" t="str">
            <v>X</v>
          </cell>
          <cell r="L3119"/>
          <cell r="M3119"/>
          <cell r="N3119" t="str">
            <v>X</v>
          </cell>
          <cell r="O3119" t="str">
            <v>X</v>
          </cell>
          <cell r="P3119">
            <v>0</v>
          </cell>
          <cell r="Q3119" t="str">
            <v>3004405000</v>
          </cell>
          <cell r="R3119">
            <v>0</v>
          </cell>
          <cell r="S3119" t="str">
            <v>X</v>
          </cell>
          <cell r="T3119" t="str">
            <v>001</v>
          </cell>
          <cell r="U3119" t="str">
            <v>Z004</v>
          </cell>
          <cell r="V3119" t="e">
            <v>#N/A</v>
          </cell>
          <cell r="W3119"/>
          <cell r="X3119" t="e">
            <v>#N/A</v>
          </cell>
          <cell r="Y3119">
            <v>0</v>
          </cell>
          <cell r="Z3119">
            <v>0</v>
          </cell>
          <cell r="AA3119"/>
          <cell r="AB3119"/>
          <cell r="AC3119"/>
          <cell r="AD3119"/>
          <cell r="AE3119" t="str">
            <v>ARRU</v>
          </cell>
          <cell r="AF3119" t="str">
            <v>FI</v>
          </cell>
          <cell r="AG3119" t="str">
            <v>Расходные материалы</v>
          </cell>
          <cell r="AH3119" t="str">
            <v>Расходные материалы</v>
          </cell>
        </row>
        <row r="3120">
          <cell r="A3120">
            <v>405010</v>
          </cell>
          <cell r="B3120">
            <v>1000</v>
          </cell>
          <cell r="C3120">
            <v>1035</v>
          </cell>
          <cell r="D3120" t="str">
            <v>PL</v>
          </cell>
          <cell r="E3120" t="str">
            <v>X</v>
          </cell>
          <cell r="F3120" t="str">
            <v/>
          </cell>
          <cell r="G3120" t="str">
            <v>MEASURING NO INVENT.</v>
          </cell>
          <cell r="H3120" t="str">
            <v>MEASURING EQT NON INVENTORIED</v>
          </cell>
          <cell r="I3120" t="str">
            <v>R6060</v>
          </cell>
          <cell r="J3120" t="e">
            <v>#N/A</v>
          </cell>
          <cell r="K3120" t="e">
            <v>#N/A</v>
          </cell>
          <cell r="L3120"/>
          <cell r="M3120"/>
          <cell r="N3120" t="e">
            <v>#N/A</v>
          </cell>
          <cell r="O3120" t="e">
            <v>#N/A</v>
          </cell>
          <cell r="P3120" t="e">
            <v>#N/A</v>
          </cell>
          <cell r="Q3120" t="e">
            <v>#N/A</v>
          </cell>
          <cell r="R3120" t="e">
            <v>#N/A</v>
          </cell>
          <cell r="S3120" t="e">
            <v>#N/A</v>
          </cell>
          <cell r="T3120" t="e">
            <v>#N/A</v>
          </cell>
          <cell r="U3120" t="e">
            <v>#N/A</v>
          </cell>
          <cell r="V3120" t="str">
            <v>X</v>
          </cell>
          <cell r="W3120"/>
          <cell r="X3120">
            <v>0</v>
          </cell>
          <cell r="Y3120" t="e">
            <v>#N/A</v>
          </cell>
          <cell r="Z3120" t="e">
            <v>#N/A</v>
          </cell>
          <cell r="AA3120"/>
          <cell r="AB3120"/>
          <cell r="AC3120"/>
          <cell r="AD3120"/>
          <cell r="AE3120" t="str">
            <v>ARRU</v>
          </cell>
          <cell r="AF3120" t="str">
            <v>FI</v>
          </cell>
          <cell r="AG3120" t="str">
            <v xml:space="preserve">Расходы на измерительные инструменты  </v>
          </cell>
          <cell r="AH3120" t="str">
            <v xml:space="preserve">Расходы на измерительные инструменты  </v>
          </cell>
        </row>
        <row r="3121">
          <cell r="A3121">
            <v>405020</v>
          </cell>
          <cell r="B3121">
            <v>1000</v>
          </cell>
          <cell r="C3121">
            <v>1035</v>
          </cell>
          <cell r="D3121" t="str">
            <v>PL</v>
          </cell>
          <cell r="E3121" t="str">
            <v>X</v>
          </cell>
          <cell r="F3121" t="str">
            <v/>
          </cell>
          <cell r="G3121" t="str">
            <v>IT MAT. NON INVENT.</v>
          </cell>
          <cell r="H3121" t="str">
            <v>IT MATERIALS NON INVENTORIED</v>
          </cell>
          <cell r="I3121" t="str">
            <v>R6060</v>
          </cell>
          <cell r="J3121" t="e">
            <v>#N/A</v>
          </cell>
          <cell r="K3121" t="e">
            <v>#N/A</v>
          </cell>
          <cell r="L3121"/>
          <cell r="M3121"/>
          <cell r="N3121" t="e">
            <v>#N/A</v>
          </cell>
          <cell r="O3121" t="e">
            <v>#N/A</v>
          </cell>
          <cell r="P3121" t="e">
            <v>#N/A</v>
          </cell>
          <cell r="Q3121" t="e">
            <v>#N/A</v>
          </cell>
          <cell r="R3121" t="e">
            <v>#N/A</v>
          </cell>
          <cell r="S3121" t="e">
            <v>#N/A</v>
          </cell>
          <cell r="T3121" t="e">
            <v>#N/A</v>
          </cell>
          <cell r="U3121" t="e">
            <v>#N/A</v>
          </cell>
          <cell r="V3121" t="str">
            <v>X</v>
          </cell>
          <cell r="W3121"/>
          <cell r="X3121">
            <v>0</v>
          </cell>
          <cell r="Y3121" t="e">
            <v>#N/A</v>
          </cell>
          <cell r="Z3121" t="e">
            <v>#N/A</v>
          </cell>
          <cell r="AA3121"/>
          <cell r="AB3121"/>
          <cell r="AC3121"/>
          <cell r="AD3121"/>
          <cell r="AE3121" t="str">
            <v>ARRU</v>
          </cell>
          <cell r="AF3121" t="str">
            <v>FI</v>
          </cell>
          <cell r="AG3121"/>
          <cell r="AH3121"/>
        </row>
        <row r="3122">
          <cell r="A3122">
            <v>405030</v>
          </cell>
          <cell r="B3122">
            <v>1000</v>
          </cell>
          <cell r="C3122">
            <v>1035</v>
          </cell>
          <cell r="D3122" t="str">
            <v>PL</v>
          </cell>
          <cell r="E3122" t="str">
            <v>X</v>
          </cell>
          <cell r="F3122" t="str">
            <v/>
          </cell>
          <cell r="G3122" t="str">
            <v>IT M. N/INVENT&lt;LOW V</v>
          </cell>
          <cell r="H3122" t="str">
            <v>IT MATERIALS NON INVENTORIED &lt; LOW VALUE</v>
          </cell>
          <cell r="I3122" t="str">
            <v>R6060</v>
          </cell>
          <cell r="J3122" t="e">
            <v>#N/A</v>
          </cell>
          <cell r="K3122" t="e">
            <v>#N/A</v>
          </cell>
          <cell r="L3122"/>
          <cell r="M3122"/>
          <cell r="N3122" t="e">
            <v>#N/A</v>
          </cell>
          <cell r="O3122" t="e">
            <v>#N/A</v>
          </cell>
          <cell r="P3122" t="e">
            <v>#N/A</v>
          </cell>
          <cell r="Q3122" t="e">
            <v>#N/A</v>
          </cell>
          <cell r="R3122" t="e">
            <v>#N/A</v>
          </cell>
          <cell r="S3122" t="e">
            <v>#N/A</v>
          </cell>
          <cell r="T3122" t="e">
            <v>#N/A</v>
          </cell>
          <cell r="U3122" t="e">
            <v>#N/A</v>
          </cell>
          <cell r="V3122" t="str">
            <v>X</v>
          </cell>
          <cell r="W3122"/>
          <cell r="X3122">
            <v>0</v>
          </cell>
          <cell r="Y3122" t="e">
            <v>#N/A</v>
          </cell>
          <cell r="Z3122" t="e">
            <v>#N/A</v>
          </cell>
          <cell r="AA3122"/>
          <cell r="AB3122"/>
          <cell r="AC3122"/>
          <cell r="AD3122"/>
          <cell r="AE3122" t="str">
            <v>ARRU</v>
          </cell>
          <cell r="AF3122" t="str">
            <v>FI</v>
          </cell>
          <cell r="AG3122"/>
          <cell r="AH3122"/>
        </row>
        <row r="3123">
          <cell r="A3123">
            <v>405500</v>
          </cell>
          <cell r="B3123">
            <v>1000</v>
          </cell>
          <cell r="C3123">
            <v>1035</v>
          </cell>
          <cell r="D3123" t="str">
            <v>PL</v>
          </cell>
          <cell r="E3123" t="str">
            <v>X</v>
          </cell>
          <cell r="F3123" t="str">
            <v/>
          </cell>
          <cell r="G3123" t="str">
            <v>SMALL EQUIPMENT</v>
          </cell>
          <cell r="H3123" t="str">
            <v>SMALL EQUIPMENT</v>
          </cell>
          <cell r="I3123" t="str">
            <v>R6060</v>
          </cell>
          <cell r="J3123" t="str">
            <v>RUB</v>
          </cell>
          <cell r="K3123" t="str">
            <v>X</v>
          </cell>
          <cell r="L3123"/>
          <cell r="M3123"/>
          <cell r="N3123" t="str">
            <v>X</v>
          </cell>
          <cell r="O3123" t="str">
            <v>X</v>
          </cell>
          <cell r="P3123">
            <v>0</v>
          </cell>
          <cell r="Q3123" t="str">
            <v>3004405500</v>
          </cell>
          <cell r="R3123">
            <v>0</v>
          </cell>
          <cell r="S3123" t="str">
            <v>X</v>
          </cell>
          <cell r="T3123" t="str">
            <v>001</v>
          </cell>
          <cell r="U3123" t="str">
            <v>Z004</v>
          </cell>
          <cell r="V3123">
            <v>0</v>
          </cell>
          <cell r="W3123"/>
          <cell r="X3123">
            <v>0</v>
          </cell>
          <cell r="Y3123">
            <v>0</v>
          </cell>
          <cell r="Z3123">
            <v>0</v>
          </cell>
          <cell r="AA3123"/>
          <cell r="AB3123"/>
          <cell r="AC3123"/>
          <cell r="AD3123"/>
          <cell r="AE3123" t="str">
            <v>ARRU</v>
          </cell>
          <cell r="AF3123" t="str">
            <v>FI</v>
          </cell>
          <cell r="AG3123" t="str">
            <v>РасхПроизХозИнв</v>
          </cell>
          <cell r="AH3123" t="str">
            <v>Расходы на произв. и хоз. инвентарь</v>
          </cell>
        </row>
        <row r="3124">
          <cell r="A3124">
            <v>406000</v>
          </cell>
          <cell r="B3124">
            <v>1000</v>
          </cell>
          <cell r="C3124">
            <v>1035</v>
          </cell>
          <cell r="D3124" t="str">
            <v>PL</v>
          </cell>
          <cell r="E3124" t="str">
            <v>X</v>
          </cell>
          <cell r="F3124" t="str">
            <v/>
          </cell>
          <cell r="G3124" t="str">
            <v>REBATES FROM VENDOR</v>
          </cell>
          <cell r="H3124" t="str">
            <v>REBATES FROM SUPPLIERS</v>
          </cell>
          <cell r="I3124" t="str">
            <v>R6090</v>
          </cell>
          <cell r="J3124" t="e">
            <v>#N/A</v>
          </cell>
          <cell r="K3124" t="e">
            <v>#N/A</v>
          </cell>
          <cell r="L3124"/>
          <cell r="M3124"/>
          <cell r="N3124" t="e">
            <v>#N/A</v>
          </cell>
          <cell r="O3124" t="e">
            <v>#N/A</v>
          </cell>
          <cell r="P3124" t="e">
            <v>#N/A</v>
          </cell>
          <cell r="Q3124">
            <v>9101406000</v>
          </cell>
          <cell r="R3124" t="e">
            <v>#N/A</v>
          </cell>
          <cell r="S3124" t="e">
            <v>#N/A</v>
          </cell>
          <cell r="T3124" t="e">
            <v>#N/A</v>
          </cell>
          <cell r="U3124" t="e">
            <v>#N/A</v>
          </cell>
          <cell r="V3124">
            <v>0</v>
          </cell>
          <cell r="W3124"/>
          <cell r="X3124">
            <v>0</v>
          </cell>
          <cell r="Y3124" t="e">
            <v>#N/A</v>
          </cell>
          <cell r="Z3124" t="e">
            <v>#N/A</v>
          </cell>
          <cell r="AA3124"/>
          <cell r="AB3124"/>
          <cell r="AC3124"/>
          <cell r="AD3124"/>
          <cell r="AE3124" t="str">
            <v>ARRU</v>
          </cell>
          <cell r="AF3124" t="str">
            <v>FI</v>
          </cell>
          <cell r="AG3124" t="str">
            <v>СкидкаОтПоставщика</v>
          </cell>
          <cell r="AH3124" t="str">
            <v>Скидка от поставщика</v>
          </cell>
        </row>
        <row r="3125">
          <cell r="A3125">
            <v>410000</v>
          </cell>
          <cell r="B3125">
            <v>1000</v>
          </cell>
          <cell r="C3125">
            <v>1035</v>
          </cell>
          <cell r="D3125" t="str">
            <v>MAT.</v>
          </cell>
          <cell r="E3125" t="str">
            <v>X</v>
          </cell>
          <cell r="F3125" t="str">
            <v/>
          </cell>
          <cell r="G3125" t="str">
            <v>BROK. PARTS PUR.</v>
          </cell>
          <cell r="H3125" t="str">
            <v>BROKERED PARTS PURCHASE</v>
          </cell>
          <cell r="I3125" t="str">
            <v>R6070</v>
          </cell>
          <cell r="J3125" t="str">
            <v>RUB</v>
          </cell>
          <cell r="K3125" t="str">
            <v>X</v>
          </cell>
          <cell r="L3125"/>
          <cell r="M3125"/>
          <cell r="N3125" t="str">
            <v>X</v>
          </cell>
          <cell r="O3125">
            <v>0</v>
          </cell>
          <cell r="P3125">
            <v>0</v>
          </cell>
          <cell r="Q3125" t="str">
            <v>T411410000</v>
          </cell>
          <cell r="R3125">
            <v>0</v>
          </cell>
          <cell r="S3125" t="str">
            <v>X</v>
          </cell>
          <cell r="T3125" t="str">
            <v>001</v>
          </cell>
          <cell r="U3125" t="str">
            <v>Z006</v>
          </cell>
          <cell r="V3125" t="e">
            <v>#N/A</v>
          </cell>
          <cell r="W3125"/>
          <cell r="X3125" t="e">
            <v>#N/A</v>
          </cell>
          <cell r="Y3125">
            <v>0</v>
          </cell>
          <cell r="Z3125">
            <v>0</v>
          </cell>
          <cell r="AA3125"/>
          <cell r="AB3125"/>
          <cell r="AC3125"/>
          <cell r="AD3125"/>
          <cell r="AE3125" t="str">
            <v>ARRU</v>
          </cell>
          <cell r="AF3125" t="str">
            <v>FI</v>
          </cell>
          <cell r="AG3125" t="str">
            <v>ТехСчЗак: EIN-BROK</v>
          </cell>
          <cell r="AH3125" t="str">
            <v>Технический счет закупок EIN-BROK</v>
          </cell>
        </row>
        <row r="3126">
          <cell r="A3126">
            <v>410010</v>
          </cell>
          <cell r="B3126">
            <v>1000</v>
          </cell>
          <cell r="C3126">
            <v>1035</v>
          </cell>
          <cell r="D3126" t="str">
            <v>PL</v>
          </cell>
          <cell r="E3126" t="str">
            <v>X</v>
          </cell>
          <cell r="F3126" t="str">
            <v/>
          </cell>
          <cell r="G3126" t="str">
            <v>BROK. PARTS PUR. IN</v>
          </cell>
          <cell r="H3126" t="str">
            <v>BROKERED PARTS PURCHASE IN TRANSIT</v>
          </cell>
          <cell r="I3126" t="str">
            <v>R6070</v>
          </cell>
          <cell r="J3126" t="str">
            <v>RUB</v>
          </cell>
          <cell r="K3126" t="e">
            <v>#N/A</v>
          </cell>
          <cell r="L3126"/>
          <cell r="M3126"/>
          <cell r="N3126" t="e">
            <v>#N/A</v>
          </cell>
          <cell r="O3126" t="e">
            <v>#N/A</v>
          </cell>
          <cell r="P3126" t="e">
            <v>#N/A</v>
          </cell>
          <cell r="Q3126" t="str">
            <v>T411410010</v>
          </cell>
          <cell r="R3126" t="e">
            <v>#N/A</v>
          </cell>
          <cell r="S3126" t="e">
            <v>#N/A</v>
          </cell>
          <cell r="T3126" t="e">
            <v>#N/A</v>
          </cell>
          <cell r="U3126" t="e">
            <v>#N/A</v>
          </cell>
          <cell r="V3126">
            <v>0</v>
          </cell>
          <cell r="W3126"/>
          <cell r="X3126">
            <v>0</v>
          </cell>
          <cell r="Y3126" t="e">
            <v>#N/A</v>
          </cell>
          <cell r="Z3126" t="e">
            <v>#N/A</v>
          </cell>
          <cell r="AA3126"/>
          <cell r="AB3126"/>
          <cell r="AC3126"/>
          <cell r="AD3126"/>
          <cell r="AE3126" t="str">
            <v>ARRU</v>
          </cell>
          <cell r="AF3126" t="str">
            <v>FI</v>
          </cell>
          <cell r="AG3126" t="str">
            <v>ТехКорСчЗак:ТвПути</v>
          </cell>
          <cell r="AH3126" t="str">
            <v>Технический корресп счет закупок Товары в пути</v>
          </cell>
        </row>
        <row r="3127">
          <cell r="A3127">
            <v>410100</v>
          </cell>
          <cell r="B3127">
            <v>1000</v>
          </cell>
          <cell r="C3127">
            <v>1035</v>
          </cell>
          <cell r="D3127" t="str">
            <v>MAT.</v>
          </cell>
          <cell r="E3127" t="str">
            <v>X</v>
          </cell>
          <cell r="F3127" t="str">
            <v/>
          </cell>
          <cell r="G3127" t="str">
            <v>BROK.PARTS STOCK ENT</v>
          </cell>
          <cell r="H3127" t="str">
            <v>BROKERED PARTS STOCK ENTRY</v>
          </cell>
          <cell r="I3127" t="str">
            <v>R6037</v>
          </cell>
          <cell r="J3127" t="str">
            <v>RUB</v>
          </cell>
          <cell r="K3127" t="str">
            <v>X</v>
          </cell>
          <cell r="L3127"/>
          <cell r="M3127"/>
          <cell r="N3127" t="str">
            <v>X</v>
          </cell>
          <cell r="O3127">
            <v>0</v>
          </cell>
          <cell r="P3127">
            <v>0</v>
          </cell>
          <cell r="Q3127" t="str">
            <v>T411410100</v>
          </cell>
          <cell r="R3127">
            <v>0</v>
          </cell>
          <cell r="S3127" t="str">
            <v>X</v>
          </cell>
          <cell r="T3127" t="str">
            <v>001</v>
          </cell>
          <cell r="U3127" t="str">
            <v>Z030</v>
          </cell>
          <cell r="V3127" t="e">
            <v>#N/A</v>
          </cell>
          <cell r="W3127"/>
          <cell r="X3127" t="e">
            <v>#N/A</v>
          </cell>
          <cell r="Y3127">
            <v>0</v>
          </cell>
          <cell r="Z3127">
            <v>0</v>
          </cell>
          <cell r="AA3127"/>
          <cell r="AB3127"/>
          <cell r="AC3127"/>
          <cell r="AD3127"/>
          <cell r="AE3127" t="str">
            <v>ARRU</v>
          </cell>
          <cell r="AF3127" t="str">
            <v>FI</v>
          </cell>
          <cell r="AG3127" t="str">
            <v>ТехКорСчЗак:EKG-BROK</v>
          </cell>
          <cell r="AH3127" t="str">
            <v>Технический корресп счет закупок EKG-BROK</v>
          </cell>
        </row>
        <row r="3128">
          <cell r="A3128">
            <v>410110</v>
          </cell>
          <cell r="B3128">
            <v>1000</v>
          </cell>
          <cell r="C3128">
            <v>1035</v>
          </cell>
          <cell r="D3128" t="str">
            <v>MAT.</v>
          </cell>
          <cell r="E3128" t="str">
            <v>X</v>
          </cell>
          <cell r="F3128" t="str">
            <v/>
          </cell>
          <cell r="G3128" t="str">
            <v>BROK.PARTS STOCK STA</v>
          </cell>
          <cell r="H3128" t="str">
            <v>BROKERED PARTS STOCK ENTRY START</v>
          </cell>
          <cell r="I3128" t="str">
            <v>R6037</v>
          </cell>
          <cell r="J3128" t="str">
            <v>RUB</v>
          </cell>
          <cell r="K3128" t="str">
            <v>X</v>
          </cell>
          <cell r="L3128"/>
          <cell r="M3128"/>
          <cell r="N3128" t="str">
            <v>X</v>
          </cell>
          <cell r="O3128">
            <v>0</v>
          </cell>
          <cell r="P3128">
            <v>0</v>
          </cell>
          <cell r="Q3128" t="str">
            <v>INIT410110</v>
          </cell>
          <cell r="R3128">
            <v>0</v>
          </cell>
          <cell r="S3128" t="str">
            <v>X</v>
          </cell>
          <cell r="T3128" t="str">
            <v>001</v>
          </cell>
          <cell r="U3128" t="str">
            <v>Z030</v>
          </cell>
          <cell r="V3128" t="e">
            <v>#N/A</v>
          </cell>
          <cell r="W3128"/>
          <cell r="X3128" t="e">
            <v>#N/A</v>
          </cell>
          <cell r="Y3128">
            <v>0</v>
          </cell>
          <cell r="Z3128">
            <v>0</v>
          </cell>
          <cell r="AA3128"/>
          <cell r="AB3128"/>
          <cell r="AC3128"/>
          <cell r="AD3128"/>
          <cell r="AE3128" t="str">
            <v>ARRU</v>
          </cell>
          <cell r="AF3128" t="str">
            <v>FI</v>
          </cell>
          <cell r="AG3128" t="str">
            <v>ВвНачОст-BROK</v>
          </cell>
          <cell r="AH3128" t="str">
            <v>Ввод начальных остатков-BROK</v>
          </cell>
        </row>
        <row r="3129">
          <cell r="A3129">
            <v>410111</v>
          </cell>
          <cell r="B3129">
            <v>1000</v>
          </cell>
          <cell r="C3129">
            <v>1035</v>
          </cell>
          <cell r="D3129" t="str">
            <v>MAT.</v>
          </cell>
          <cell r="E3129" t="str">
            <v>X</v>
          </cell>
          <cell r="F3129" t="str">
            <v/>
          </cell>
          <cell r="G3129" t="str">
            <v>BROK.PARTS STOCK STA</v>
          </cell>
          <cell r="H3129" t="str">
            <v>BROKERED PARTS STOCK ENTRY START MANUAL CORRECTION</v>
          </cell>
          <cell r="I3129" t="str">
            <v>R6037</v>
          </cell>
          <cell r="J3129" t="e">
            <v>#N/A</v>
          </cell>
          <cell r="K3129" t="e">
            <v>#N/A</v>
          </cell>
          <cell r="L3129"/>
          <cell r="M3129"/>
          <cell r="N3129" t="e">
            <v>#N/A</v>
          </cell>
          <cell r="O3129" t="e">
            <v>#N/A</v>
          </cell>
          <cell r="P3129" t="e">
            <v>#N/A</v>
          </cell>
          <cell r="Q3129" t="e">
            <v>#N/A</v>
          </cell>
          <cell r="R3129" t="e">
            <v>#N/A</v>
          </cell>
          <cell r="S3129" t="e">
            <v>#N/A</v>
          </cell>
          <cell r="T3129" t="e">
            <v>#N/A</v>
          </cell>
          <cell r="U3129" t="e">
            <v>#N/A</v>
          </cell>
          <cell r="V3129" t="e">
            <v>#N/A</v>
          </cell>
          <cell r="W3129"/>
          <cell r="X3129" t="e">
            <v>#N/A</v>
          </cell>
          <cell r="Y3129" t="e">
            <v>#N/A</v>
          </cell>
          <cell r="Z3129" t="e">
            <v>#N/A</v>
          </cell>
          <cell r="AA3129"/>
          <cell r="AB3129"/>
          <cell r="AC3129"/>
          <cell r="AD3129"/>
          <cell r="AE3129" t="str">
            <v>ARRU</v>
          </cell>
          <cell r="AF3129" t="str">
            <v>FI</v>
          </cell>
          <cell r="AG3129"/>
          <cell r="AH3129"/>
        </row>
        <row r="3130">
          <cell r="A3130">
            <v>410200</v>
          </cell>
          <cell r="B3130">
            <v>1000</v>
          </cell>
          <cell r="C3130">
            <v>1035</v>
          </cell>
          <cell r="D3130" t="str">
            <v>MAT.</v>
          </cell>
          <cell r="E3130" t="str">
            <v>X</v>
          </cell>
          <cell r="F3130" t="str">
            <v/>
          </cell>
          <cell r="G3130" t="str">
            <v>BROK.PART.PUR.PR.VAR</v>
          </cell>
          <cell r="H3130" t="str">
            <v>BROKERED PARTS PURCHASE PRICE VARIANCE</v>
          </cell>
          <cell r="I3130" t="str">
            <v>R6037</v>
          </cell>
          <cell r="J3130" t="str">
            <v>RUB</v>
          </cell>
          <cell r="K3130">
            <v>0</v>
          </cell>
          <cell r="L3130"/>
          <cell r="M3130"/>
          <cell r="N3130">
            <v>0</v>
          </cell>
          <cell r="O3130">
            <v>0</v>
          </cell>
          <cell r="P3130">
            <v>0</v>
          </cell>
          <cell r="Q3130" t="str">
            <v>1601410200</v>
          </cell>
          <cell r="R3130">
            <v>0</v>
          </cell>
          <cell r="S3130" t="str">
            <v>X</v>
          </cell>
          <cell r="T3130" t="str">
            <v>014</v>
          </cell>
          <cell r="U3130" t="str">
            <v>Z014</v>
          </cell>
          <cell r="V3130">
            <v>0</v>
          </cell>
          <cell r="W3130"/>
          <cell r="X3130">
            <v>0</v>
          </cell>
          <cell r="Y3130">
            <v>0</v>
          </cell>
          <cell r="Z3130">
            <v>0</v>
          </cell>
          <cell r="AA3130"/>
          <cell r="AB3130"/>
          <cell r="AC3130"/>
          <cell r="AD3130"/>
          <cell r="AE3130" t="str">
            <v>ARRU</v>
          </cell>
          <cell r="AF3130" t="str">
            <v>FI</v>
          </cell>
          <cell r="AG3130" t="str">
            <v>Ценовые Разницы PRD</v>
          </cell>
          <cell r="AH3130" t="str">
            <v>Ценовые Разницы PRD</v>
          </cell>
        </row>
        <row r="3131">
          <cell r="A3131">
            <v>410201</v>
          </cell>
          <cell r="B3131">
            <v>1000</v>
          </cell>
          <cell r="C3131">
            <v>1035</v>
          </cell>
          <cell r="D3131" t="str">
            <v>MAT.</v>
          </cell>
          <cell r="E3131" t="str">
            <v>X</v>
          </cell>
          <cell r="F3131" t="str">
            <v/>
          </cell>
          <cell r="G3131" t="str">
            <v>BROK.PART.PUR.PR.VAR</v>
          </cell>
          <cell r="H3131" t="str">
            <v>BROKERED PARTS PURCHASE PRICE VARIANCE</v>
          </cell>
          <cell r="I3131" t="str">
            <v>R6037</v>
          </cell>
          <cell r="J3131" t="e">
            <v>#N/A</v>
          </cell>
          <cell r="K3131" t="e">
            <v>#N/A</v>
          </cell>
          <cell r="L3131"/>
          <cell r="M3131"/>
          <cell r="N3131" t="e">
            <v>#N/A</v>
          </cell>
          <cell r="O3131" t="e">
            <v>#N/A</v>
          </cell>
          <cell r="P3131" t="e">
            <v>#N/A</v>
          </cell>
          <cell r="Q3131" t="e">
            <v>#N/A</v>
          </cell>
          <cell r="R3131" t="e">
            <v>#N/A</v>
          </cell>
          <cell r="S3131" t="e">
            <v>#N/A</v>
          </cell>
          <cell r="T3131" t="e">
            <v>#N/A</v>
          </cell>
          <cell r="U3131" t="e">
            <v>#N/A</v>
          </cell>
          <cell r="V3131" t="e">
            <v>#N/A</v>
          </cell>
          <cell r="W3131"/>
          <cell r="X3131" t="e">
            <v>#N/A</v>
          </cell>
          <cell r="Y3131" t="e">
            <v>#N/A</v>
          </cell>
          <cell r="Z3131" t="e">
            <v>#N/A</v>
          </cell>
          <cell r="AA3131"/>
          <cell r="AB3131"/>
          <cell r="AC3131"/>
          <cell r="AD3131"/>
          <cell r="AE3131" t="str">
            <v>ARRU</v>
          </cell>
          <cell r="AF3131" t="str">
            <v>FI</v>
          </cell>
          <cell r="AG3131"/>
          <cell r="AH3131"/>
        </row>
        <row r="3132">
          <cell r="A3132">
            <v>410400</v>
          </cell>
          <cell r="B3132">
            <v>1000</v>
          </cell>
          <cell r="C3132">
            <v>1035</v>
          </cell>
          <cell r="D3132" t="str">
            <v>MAT.</v>
          </cell>
          <cell r="E3132" t="str">
            <v>X</v>
          </cell>
          <cell r="F3132" t="str">
            <v/>
          </cell>
          <cell r="G3132" t="str">
            <v>MATERIALS  DIF GR/IR</v>
          </cell>
          <cell r="H3132" t="str">
            <v>MATERIALS SMALL DIFFERENCE DURING GR/IR CHECK</v>
          </cell>
          <cell r="I3132" t="str">
            <v>R6037</v>
          </cell>
          <cell r="J3132" t="e">
            <v>#N/A</v>
          </cell>
          <cell r="K3132" t="e">
            <v>#N/A</v>
          </cell>
          <cell r="L3132"/>
          <cell r="M3132"/>
          <cell r="N3132" t="e">
            <v>#N/A</v>
          </cell>
          <cell r="O3132" t="e">
            <v>#N/A</v>
          </cell>
          <cell r="P3132" t="e">
            <v>#N/A</v>
          </cell>
          <cell r="Q3132" t="e">
            <v>#N/A</v>
          </cell>
          <cell r="R3132" t="e">
            <v>#N/A</v>
          </cell>
          <cell r="S3132" t="e">
            <v>#N/A</v>
          </cell>
          <cell r="T3132" t="e">
            <v>#N/A</v>
          </cell>
          <cell r="U3132" t="e">
            <v>#N/A</v>
          </cell>
          <cell r="V3132" t="str">
            <v>X</v>
          </cell>
          <cell r="W3132"/>
          <cell r="X3132">
            <v>0</v>
          </cell>
          <cell r="Y3132" t="e">
            <v>#N/A</v>
          </cell>
          <cell r="Z3132" t="e">
            <v>#N/A</v>
          </cell>
          <cell r="AA3132"/>
          <cell r="AB3132"/>
          <cell r="AC3132"/>
          <cell r="AD3132"/>
          <cell r="AE3132" t="str">
            <v>ARRU</v>
          </cell>
          <cell r="AF3132" t="str">
            <v>FI</v>
          </cell>
          <cell r="AG3132"/>
          <cell r="AH3132"/>
        </row>
        <row r="3133">
          <cell r="A3133">
            <v>410500</v>
          </cell>
          <cell r="B3133">
            <v>1000</v>
          </cell>
          <cell r="C3133">
            <v>1035</v>
          </cell>
          <cell r="D3133" t="str">
            <v>MAT.</v>
          </cell>
          <cell r="E3133" t="str">
            <v>X</v>
          </cell>
          <cell r="F3133" t="str">
            <v/>
          </cell>
          <cell r="G3133" t="str">
            <v>BROKERED STOCK ENTRY</v>
          </cell>
          <cell r="H3133" t="str">
            <v>BROKERED INTERNAL STOCK ENTRY</v>
          </cell>
          <cell r="I3133" t="str">
            <v>R6037</v>
          </cell>
          <cell r="J3133" t="str">
            <v>RUB</v>
          </cell>
          <cell r="K3133">
            <v>0</v>
          </cell>
          <cell r="L3133"/>
          <cell r="M3133"/>
          <cell r="N3133">
            <v>0</v>
          </cell>
          <cell r="O3133">
            <v>0</v>
          </cell>
          <cell r="P3133">
            <v>0</v>
          </cell>
          <cell r="Q3133" t="str">
            <v>3001410500</v>
          </cell>
          <cell r="R3133">
            <v>0</v>
          </cell>
          <cell r="S3133" t="str">
            <v>X</v>
          </cell>
          <cell r="T3133" t="str">
            <v>014</v>
          </cell>
          <cell r="U3133" t="str">
            <v>Z014</v>
          </cell>
          <cell r="V3133" t="e">
            <v>#N/A</v>
          </cell>
          <cell r="W3133"/>
          <cell r="X3133" t="e">
            <v>#N/A</v>
          </cell>
          <cell r="Y3133">
            <v>0</v>
          </cell>
          <cell r="Z3133">
            <v>0</v>
          </cell>
          <cell r="AA3133"/>
          <cell r="AB3133"/>
          <cell r="AC3133"/>
          <cell r="AD3133"/>
          <cell r="AE3133" t="str">
            <v>ARRU</v>
          </cell>
          <cell r="AF3133" t="str">
            <v>FI</v>
          </cell>
          <cell r="AG3133" t="str">
            <v>Пост Товаров</v>
          </cell>
          <cell r="AH3133" t="str">
            <v>Поступление товаров (корресп. счет)</v>
          </cell>
        </row>
        <row r="3134">
          <cell r="A3134">
            <v>410600</v>
          </cell>
          <cell r="B3134">
            <v>1000</v>
          </cell>
          <cell r="C3134">
            <v>1035</v>
          </cell>
          <cell r="D3134" t="str">
            <v>MAT.</v>
          </cell>
          <cell r="E3134" t="str">
            <v>X</v>
          </cell>
          <cell r="F3134" t="str">
            <v/>
          </cell>
          <cell r="G3134" t="str">
            <v>BROK. SUB-C ENTRY</v>
          </cell>
          <cell r="H3134" t="str">
            <v>BROKERED SUB-CONTRACTING ENTRY</v>
          </cell>
          <cell r="I3134" t="str">
            <v>R6037</v>
          </cell>
          <cell r="J3134" t="e">
            <v>#N/A</v>
          </cell>
          <cell r="K3134" t="e">
            <v>#N/A</v>
          </cell>
          <cell r="L3134"/>
          <cell r="M3134"/>
          <cell r="N3134" t="e">
            <v>#N/A</v>
          </cell>
          <cell r="O3134" t="e">
            <v>#N/A</v>
          </cell>
          <cell r="P3134" t="e">
            <v>#N/A</v>
          </cell>
          <cell r="Q3134" t="e">
            <v>#N/A</v>
          </cell>
          <cell r="R3134" t="e">
            <v>#N/A</v>
          </cell>
          <cell r="S3134" t="e">
            <v>#N/A</v>
          </cell>
          <cell r="T3134" t="e">
            <v>#N/A</v>
          </cell>
          <cell r="U3134" t="e">
            <v>#N/A</v>
          </cell>
          <cell r="V3134" t="str">
            <v>X</v>
          </cell>
          <cell r="W3134"/>
          <cell r="X3134">
            <v>0</v>
          </cell>
          <cell r="Y3134" t="e">
            <v>#N/A</v>
          </cell>
          <cell r="Z3134" t="e">
            <v>#N/A</v>
          </cell>
          <cell r="AA3134"/>
          <cell r="AB3134"/>
          <cell r="AC3134"/>
          <cell r="AD3134"/>
          <cell r="AE3134" t="str">
            <v>ARRU</v>
          </cell>
          <cell r="AF3134" t="str">
            <v>FI</v>
          </cell>
          <cell r="AG3134"/>
          <cell r="AH3134"/>
        </row>
        <row r="3135">
          <cell r="A3135">
            <v>411000</v>
          </cell>
          <cell r="B3135">
            <v>1000</v>
          </cell>
          <cell r="C3135">
            <v>1035</v>
          </cell>
          <cell r="D3135" t="str">
            <v>MAT.</v>
          </cell>
          <cell r="E3135" t="str">
            <v>X</v>
          </cell>
          <cell r="F3135" t="str">
            <v/>
          </cell>
          <cell r="G3135" t="str">
            <v>BROK. PARTS COGS</v>
          </cell>
          <cell r="H3135" t="str">
            <v>BROKERED PARTS COGS</v>
          </cell>
          <cell r="I3135" t="str">
            <v>R6037</v>
          </cell>
          <cell r="J3135" t="str">
            <v>RUB</v>
          </cell>
          <cell r="K3135" t="str">
            <v>X</v>
          </cell>
          <cell r="L3135"/>
          <cell r="M3135"/>
          <cell r="N3135" t="str">
            <v>X</v>
          </cell>
          <cell r="O3135">
            <v>0</v>
          </cell>
          <cell r="P3135">
            <v>0</v>
          </cell>
          <cell r="Q3135" t="str">
            <v>9002411000</v>
          </cell>
          <cell r="R3135">
            <v>0</v>
          </cell>
          <cell r="S3135" t="str">
            <v>X</v>
          </cell>
          <cell r="T3135" t="str">
            <v>001</v>
          </cell>
          <cell r="U3135" t="str">
            <v>Z006</v>
          </cell>
          <cell r="V3135" t="str">
            <v>X</v>
          </cell>
          <cell r="W3135"/>
          <cell r="X3135">
            <v>0</v>
          </cell>
          <cell r="Y3135">
            <v>0</v>
          </cell>
          <cell r="Z3135">
            <v>0</v>
          </cell>
          <cell r="AA3135"/>
          <cell r="AB3135"/>
          <cell r="AC3135"/>
          <cell r="AD3135"/>
          <cell r="AE3135" t="str">
            <v>ARRU</v>
          </cell>
          <cell r="AF3135" t="str">
            <v>FI</v>
          </cell>
          <cell r="AG3135" t="str">
            <v>СебПр: товары</v>
          </cell>
          <cell r="AH3135" t="str">
            <v>Себестоимость продаж товары</v>
          </cell>
        </row>
        <row r="3136">
          <cell r="A3136">
            <v>411100</v>
          </cell>
          <cell r="B3136">
            <v>1000</v>
          </cell>
          <cell r="C3136">
            <v>1035</v>
          </cell>
          <cell r="D3136" t="str">
            <v>MAT.</v>
          </cell>
          <cell r="E3136" t="str">
            <v>X</v>
          </cell>
          <cell r="F3136" t="str">
            <v/>
          </cell>
          <cell r="G3136" t="str">
            <v>BROKERED INT. CONS.</v>
          </cell>
          <cell r="H3136" t="str">
            <v>BROKERED PARTS INTERNAL CONSUMPTION</v>
          </cell>
          <cell r="I3136" t="str">
            <v>R6037</v>
          </cell>
          <cell r="J3136" t="str">
            <v>RUB</v>
          </cell>
          <cell r="K3136" t="str">
            <v>X</v>
          </cell>
          <cell r="L3136"/>
          <cell r="M3136"/>
          <cell r="N3136" t="str">
            <v>X</v>
          </cell>
          <cell r="O3136" t="str">
            <v>X</v>
          </cell>
          <cell r="P3136">
            <v>0</v>
          </cell>
          <cell r="Q3136" t="str">
            <v>3001411100</v>
          </cell>
          <cell r="R3136">
            <v>0</v>
          </cell>
          <cell r="S3136" t="str">
            <v>X</v>
          </cell>
          <cell r="T3136" t="str">
            <v>001</v>
          </cell>
          <cell r="U3136" t="str">
            <v>Z003</v>
          </cell>
          <cell r="V3136" t="e">
            <v>#N/A</v>
          </cell>
          <cell r="W3136"/>
          <cell r="X3136" t="e">
            <v>#N/A</v>
          </cell>
          <cell r="Y3136">
            <v>0</v>
          </cell>
          <cell r="Z3136">
            <v>0</v>
          </cell>
          <cell r="AA3136"/>
          <cell r="AB3136"/>
          <cell r="AC3136"/>
          <cell r="AD3136"/>
          <cell r="AE3136" t="str">
            <v>ARRU</v>
          </cell>
          <cell r="AF3136" t="str">
            <v>FI</v>
          </cell>
          <cell r="AG3136" t="str">
            <v>Потребление товары</v>
          </cell>
          <cell r="AH3136" t="str">
            <v>Потребление товары</v>
          </cell>
        </row>
        <row r="3137">
          <cell r="A3137">
            <v>411101</v>
          </cell>
          <cell r="B3137">
            <v>1000</v>
          </cell>
          <cell r="C3137">
            <v>1035</v>
          </cell>
          <cell r="D3137" t="str">
            <v>MAT.</v>
          </cell>
          <cell r="E3137" t="str">
            <v>X</v>
          </cell>
          <cell r="F3137" t="str">
            <v/>
          </cell>
          <cell r="G3137" t="str">
            <v>BROKERED INT. CONS.</v>
          </cell>
          <cell r="H3137" t="str">
            <v>BROKERED PARTS INTERNAL CONSUMPTION CZ</v>
          </cell>
          <cell r="I3137" t="str">
            <v>R6037</v>
          </cell>
          <cell r="J3137" t="e">
            <v>#N/A</v>
          </cell>
          <cell r="K3137" t="e">
            <v>#N/A</v>
          </cell>
          <cell r="L3137"/>
          <cell r="M3137"/>
          <cell r="N3137" t="e">
            <v>#N/A</v>
          </cell>
          <cell r="O3137" t="e">
            <v>#N/A</v>
          </cell>
          <cell r="P3137" t="e">
            <v>#N/A</v>
          </cell>
          <cell r="Q3137" t="e">
            <v>#N/A</v>
          </cell>
          <cell r="R3137" t="e">
            <v>#N/A</v>
          </cell>
          <cell r="S3137" t="e">
            <v>#N/A</v>
          </cell>
          <cell r="T3137" t="e">
            <v>#N/A</v>
          </cell>
          <cell r="U3137" t="e">
            <v>#N/A</v>
          </cell>
          <cell r="V3137">
            <v>0</v>
          </cell>
          <cell r="W3137"/>
          <cell r="X3137">
            <v>0</v>
          </cell>
          <cell r="Y3137" t="e">
            <v>#N/A</v>
          </cell>
          <cell r="Z3137" t="e">
            <v>#N/A</v>
          </cell>
          <cell r="AA3137"/>
          <cell r="AB3137"/>
          <cell r="AC3137"/>
          <cell r="AD3137"/>
          <cell r="AE3137" t="str">
            <v>ARRU</v>
          </cell>
          <cell r="AF3137" t="str">
            <v>FI</v>
          </cell>
          <cell r="AG3137"/>
          <cell r="AH3137"/>
        </row>
        <row r="3138">
          <cell r="A3138">
            <v>411102</v>
          </cell>
          <cell r="B3138">
            <v>1000</v>
          </cell>
          <cell r="C3138">
            <v>1035</v>
          </cell>
          <cell r="D3138" t="str">
            <v>MAT.</v>
          </cell>
          <cell r="E3138" t="str">
            <v>X</v>
          </cell>
          <cell r="F3138" t="str">
            <v/>
          </cell>
          <cell r="G3138" t="str">
            <v>BROKERED INT. CONS.</v>
          </cell>
          <cell r="H3138" t="str">
            <v>BROKERED PARTS INTERNAL CONSUMPTION CZ</v>
          </cell>
          <cell r="I3138" t="str">
            <v>R6037</v>
          </cell>
          <cell r="J3138" t="e">
            <v>#N/A</v>
          </cell>
          <cell r="K3138" t="e">
            <v>#N/A</v>
          </cell>
          <cell r="L3138"/>
          <cell r="M3138"/>
          <cell r="N3138" t="e">
            <v>#N/A</v>
          </cell>
          <cell r="O3138" t="e">
            <v>#N/A</v>
          </cell>
          <cell r="P3138" t="e">
            <v>#N/A</v>
          </cell>
          <cell r="Q3138" t="e">
            <v>#N/A</v>
          </cell>
          <cell r="R3138" t="e">
            <v>#N/A</v>
          </cell>
          <cell r="S3138" t="e">
            <v>#N/A</v>
          </cell>
          <cell r="T3138" t="e">
            <v>#N/A</v>
          </cell>
          <cell r="U3138" t="e">
            <v>#N/A</v>
          </cell>
          <cell r="V3138" t="e">
            <v>#N/A</v>
          </cell>
          <cell r="W3138"/>
          <cell r="X3138" t="e">
            <v>#N/A</v>
          </cell>
          <cell r="Y3138" t="e">
            <v>#N/A</v>
          </cell>
          <cell r="Z3138" t="e">
            <v>#N/A</v>
          </cell>
          <cell r="AA3138"/>
          <cell r="AB3138"/>
          <cell r="AC3138"/>
          <cell r="AD3138"/>
          <cell r="AE3138" t="str">
            <v>ARRU</v>
          </cell>
          <cell r="AF3138" t="str">
            <v>FI</v>
          </cell>
          <cell r="AG3138"/>
          <cell r="AH3138"/>
        </row>
        <row r="3139">
          <cell r="A3139">
            <v>411103</v>
          </cell>
          <cell r="B3139">
            <v>1000</v>
          </cell>
          <cell r="C3139">
            <v>1035</v>
          </cell>
          <cell r="D3139" t="str">
            <v>MAT.</v>
          </cell>
          <cell r="E3139" t="str">
            <v>X</v>
          </cell>
          <cell r="F3139" t="str">
            <v/>
          </cell>
          <cell r="G3139" t="str">
            <v>BROKERED INT. CONS.</v>
          </cell>
          <cell r="H3139" t="str">
            <v>BROKERED PARTS INTERNAL CONSUMPTION CZ</v>
          </cell>
          <cell r="I3139" t="str">
            <v>R6037</v>
          </cell>
          <cell r="J3139" t="e">
            <v>#N/A</v>
          </cell>
          <cell r="K3139" t="e">
            <v>#N/A</v>
          </cell>
          <cell r="L3139"/>
          <cell r="M3139"/>
          <cell r="N3139" t="e">
            <v>#N/A</v>
          </cell>
          <cell r="O3139" t="e">
            <v>#N/A</v>
          </cell>
          <cell r="P3139" t="e">
            <v>#N/A</v>
          </cell>
          <cell r="Q3139" t="e">
            <v>#N/A</v>
          </cell>
          <cell r="R3139" t="e">
            <v>#N/A</v>
          </cell>
          <cell r="S3139" t="e">
            <v>#N/A</v>
          </cell>
          <cell r="T3139" t="e">
            <v>#N/A</v>
          </cell>
          <cell r="U3139" t="e">
            <v>#N/A</v>
          </cell>
          <cell r="V3139" t="e">
            <v>#N/A</v>
          </cell>
          <cell r="W3139"/>
          <cell r="X3139" t="e">
            <v>#N/A</v>
          </cell>
          <cell r="Y3139" t="e">
            <v>#N/A</v>
          </cell>
          <cell r="Z3139" t="e">
            <v>#N/A</v>
          </cell>
          <cell r="AA3139"/>
          <cell r="AB3139"/>
          <cell r="AC3139"/>
          <cell r="AD3139"/>
          <cell r="AE3139" t="str">
            <v>ARRU</v>
          </cell>
          <cell r="AF3139" t="str">
            <v>FI</v>
          </cell>
          <cell r="AG3139"/>
          <cell r="AH3139"/>
        </row>
        <row r="3140">
          <cell r="A3140">
            <v>411200</v>
          </cell>
          <cell r="B3140">
            <v>1000</v>
          </cell>
          <cell r="C3140">
            <v>1035</v>
          </cell>
          <cell r="D3140" t="str">
            <v>MAT.</v>
          </cell>
          <cell r="E3140" t="str">
            <v>X</v>
          </cell>
          <cell r="F3140" t="str">
            <v/>
          </cell>
          <cell r="G3140" t="str">
            <v>BROK. PARTS SCRAP</v>
          </cell>
          <cell r="H3140" t="str">
            <v>BROKERED PARTS SCRAP</v>
          </cell>
          <cell r="I3140" t="str">
            <v>R6037</v>
          </cell>
          <cell r="J3140" t="str">
            <v>RUB</v>
          </cell>
          <cell r="K3140" t="str">
            <v>X</v>
          </cell>
          <cell r="L3140"/>
          <cell r="M3140"/>
          <cell r="N3140" t="str">
            <v>X</v>
          </cell>
          <cell r="O3140" t="str">
            <v>X</v>
          </cell>
          <cell r="P3140">
            <v>0</v>
          </cell>
          <cell r="Q3140" t="str">
            <v>3001411200</v>
          </cell>
          <cell r="R3140">
            <v>0</v>
          </cell>
          <cell r="S3140" t="str">
            <v>X</v>
          </cell>
          <cell r="T3140" t="str">
            <v>001</v>
          </cell>
          <cell r="U3140" t="str">
            <v>Z030</v>
          </cell>
          <cell r="V3140">
            <v>0</v>
          </cell>
          <cell r="W3140"/>
          <cell r="X3140">
            <v>0</v>
          </cell>
          <cell r="Y3140">
            <v>0</v>
          </cell>
          <cell r="Z3140">
            <v>0</v>
          </cell>
          <cell r="AA3140"/>
          <cell r="AB3140"/>
          <cell r="AC3140"/>
          <cell r="AD3140"/>
          <cell r="AE3140" t="str">
            <v>ARRU</v>
          </cell>
          <cell r="AF3140" t="str">
            <v>FI</v>
          </cell>
          <cell r="AG3140" t="str">
            <v>Брак-товары</v>
          </cell>
          <cell r="AH3140" t="str">
            <v>Брак-товары</v>
          </cell>
        </row>
        <row r="3141">
          <cell r="A3141">
            <v>411201</v>
          </cell>
          <cell r="B3141">
            <v>1000</v>
          </cell>
          <cell r="C3141">
            <v>1035</v>
          </cell>
          <cell r="D3141" t="str">
            <v>MAT.</v>
          </cell>
          <cell r="E3141" t="str">
            <v>X</v>
          </cell>
          <cell r="F3141" t="str">
            <v/>
          </cell>
          <cell r="G3141" t="str">
            <v>BROK. PARTS SCRAP CZ</v>
          </cell>
          <cell r="H3141" t="str">
            <v>BROKERED PARTS SCRAP CZ</v>
          </cell>
          <cell r="I3141" t="str">
            <v>R6037</v>
          </cell>
          <cell r="J3141" t="e">
            <v>#N/A</v>
          </cell>
          <cell r="K3141" t="e">
            <v>#N/A</v>
          </cell>
          <cell r="L3141"/>
          <cell r="M3141"/>
          <cell r="N3141" t="e">
            <v>#N/A</v>
          </cell>
          <cell r="O3141" t="e">
            <v>#N/A</v>
          </cell>
          <cell r="P3141" t="e">
            <v>#N/A</v>
          </cell>
          <cell r="Q3141" t="e">
            <v>#N/A</v>
          </cell>
          <cell r="R3141" t="e">
            <v>#N/A</v>
          </cell>
          <cell r="S3141" t="e">
            <v>#N/A</v>
          </cell>
          <cell r="T3141" t="e">
            <v>#N/A</v>
          </cell>
          <cell r="U3141" t="e">
            <v>#N/A</v>
          </cell>
          <cell r="V3141" t="e">
            <v>#N/A</v>
          </cell>
          <cell r="W3141"/>
          <cell r="X3141" t="e">
            <v>#N/A</v>
          </cell>
          <cell r="Y3141" t="e">
            <v>#N/A</v>
          </cell>
          <cell r="Z3141" t="e">
            <v>#N/A</v>
          </cell>
          <cell r="AA3141"/>
          <cell r="AB3141"/>
          <cell r="AC3141"/>
          <cell r="AD3141"/>
          <cell r="AE3141" t="str">
            <v>ARRU</v>
          </cell>
          <cell r="AF3141" t="str">
            <v>FI</v>
          </cell>
          <cell r="AG3141"/>
          <cell r="AH3141"/>
        </row>
        <row r="3142">
          <cell r="A3142">
            <v>411300</v>
          </cell>
          <cell r="B3142">
            <v>1000</v>
          </cell>
          <cell r="C3142">
            <v>1035</v>
          </cell>
          <cell r="D3142" t="str">
            <v>MAT.</v>
          </cell>
          <cell r="E3142" t="str">
            <v>X</v>
          </cell>
          <cell r="F3142" t="str">
            <v/>
          </cell>
          <cell r="G3142" t="str">
            <v>BROK.PARTS REVAL.VAR</v>
          </cell>
          <cell r="H3142" t="str">
            <v>BROKERED PARTS REVALUATION VARIANCE</v>
          </cell>
          <cell r="I3142" t="str">
            <v>R6037</v>
          </cell>
          <cell r="J3142" t="str">
            <v>RUB</v>
          </cell>
          <cell r="K3142">
            <v>0</v>
          </cell>
          <cell r="L3142"/>
          <cell r="M3142"/>
          <cell r="N3142">
            <v>0</v>
          </cell>
          <cell r="O3142">
            <v>0</v>
          </cell>
          <cell r="P3142">
            <v>0</v>
          </cell>
          <cell r="Q3142" t="str">
            <v>1601411300</v>
          </cell>
          <cell r="R3142">
            <v>0</v>
          </cell>
          <cell r="S3142" t="str">
            <v>X</v>
          </cell>
          <cell r="T3142" t="str">
            <v>014</v>
          </cell>
          <cell r="U3142" t="str">
            <v>Z014</v>
          </cell>
          <cell r="V3142" t="str">
            <v>X</v>
          </cell>
          <cell r="W3142"/>
          <cell r="X3142">
            <v>0</v>
          </cell>
          <cell r="Y3142">
            <v>0</v>
          </cell>
          <cell r="Z3142">
            <v>0</v>
          </cell>
          <cell r="AA3142"/>
          <cell r="AB3142"/>
          <cell r="AC3142"/>
          <cell r="AD3142"/>
          <cell r="AE3142" t="str">
            <v>ARRU</v>
          </cell>
          <cell r="AF3142" t="str">
            <v>FI</v>
          </cell>
          <cell r="AG3142" t="str">
            <v>Расх/Дох UMB</v>
          </cell>
          <cell r="AH3142" t="str">
            <v>Расход/доход от переоценки UMB</v>
          </cell>
        </row>
        <row r="3143">
          <cell r="A3143">
            <v>411400</v>
          </cell>
          <cell r="B3143">
            <v>1000</v>
          </cell>
          <cell r="C3143">
            <v>1035</v>
          </cell>
          <cell r="D3143" t="str">
            <v>MAT.</v>
          </cell>
          <cell r="E3143" t="str">
            <v>X</v>
          </cell>
          <cell r="F3143" t="str">
            <v/>
          </cell>
          <cell r="G3143" t="str">
            <v>BROK.PARTS INVEN.VAR</v>
          </cell>
          <cell r="H3143" t="str">
            <v>BROKERED PARTS INVENTORY VARIANCE</v>
          </cell>
          <cell r="I3143" t="str">
            <v>R6037</v>
          </cell>
          <cell r="J3143" t="str">
            <v>RUB</v>
          </cell>
          <cell r="K3143" t="str">
            <v>X</v>
          </cell>
          <cell r="L3143"/>
          <cell r="M3143"/>
          <cell r="N3143" t="str">
            <v>X</v>
          </cell>
          <cell r="O3143">
            <v>0</v>
          </cell>
          <cell r="P3143">
            <v>0</v>
          </cell>
          <cell r="Q3143" t="str">
            <v>9401411400</v>
          </cell>
          <cell r="R3143">
            <v>0</v>
          </cell>
          <cell r="S3143" t="str">
            <v>X</v>
          </cell>
          <cell r="T3143" t="str">
            <v>001</v>
          </cell>
          <cell r="U3143" t="str">
            <v>Z030</v>
          </cell>
          <cell r="V3143" t="str">
            <v>X</v>
          </cell>
          <cell r="W3143"/>
          <cell r="X3143">
            <v>0</v>
          </cell>
          <cell r="Y3143">
            <v>0</v>
          </cell>
          <cell r="Z3143">
            <v>0</v>
          </cell>
          <cell r="AA3143"/>
          <cell r="AB3143"/>
          <cell r="AC3143"/>
          <cell r="AD3143"/>
          <cell r="AE3143" t="str">
            <v>ARRU</v>
          </cell>
          <cell r="AF3143" t="str">
            <v>FI</v>
          </cell>
          <cell r="AG3143" t="str">
            <v>НедостПотери</v>
          </cell>
          <cell r="AH3143" t="str">
            <v>Недостачи и потери от порчи ценностей</v>
          </cell>
        </row>
        <row r="3144">
          <cell r="A3144">
            <v>411401</v>
          </cell>
          <cell r="B3144">
            <v>1000</v>
          </cell>
          <cell r="C3144">
            <v>1035</v>
          </cell>
          <cell r="D3144" t="str">
            <v>MAT.</v>
          </cell>
          <cell r="E3144" t="str">
            <v>X</v>
          </cell>
          <cell r="F3144" t="str">
            <v/>
          </cell>
          <cell r="G3144" t="str">
            <v>BROK.PARTS INVEN.VAR</v>
          </cell>
          <cell r="H3144" t="str">
            <v>BROKERED PARTS INVENTORY VARIANCE CZ</v>
          </cell>
          <cell r="I3144" t="str">
            <v>R6037</v>
          </cell>
          <cell r="J3144" t="e">
            <v>#N/A</v>
          </cell>
          <cell r="K3144" t="e">
            <v>#N/A</v>
          </cell>
          <cell r="L3144"/>
          <cell r="M3144"/>
          <cell r="N3144" t="e">
            <v>#N/A</v>
          </cell>
          <cell r="O3144" t="e">
            <v>#N/A</v>
          </cell>
          <cell r="P3144" t="e">
            <v>#N/A</v>
          </cell>
          <cell r="Q3144" t="e">
            <v>#N/A</v>
          </cell>
          <cell r="R3144" t="e">
            <v>#N/A</v>
          </cell>
          <cell r="S3144" t="e">
            <v>#N/A</v>
          </cell>
          <cell r="T3144" t="e">
            <v>#N/A</v>
          </cell>
          <cell r="U3144" t="e">
            <v>#N/A</v>
          </cell>
          <cell r="V3144" t="e">
            <v>#N/A</v>
          </cell>
          <cell r="W3144"/>
          <cell r="X3144" t="e">
            <v>#N/A</v>
          </cell>
          <cell r="Y3144" t="e">
            <v>#N/A</v>
          </cell>
          <cell r="Z3144" t="e">
            <v>#N/A</v>
          </cell>
          <cell r="AA3144"/>
          <cell r="AB3144"/>
          <cell r="AC3144"/>
          <cell r="AD3144"/>
          <cell r="AE3144" t="str">
            <v>ARRU</v>
          </cell>
          <cell r="AF3144" t="str">
            <v>FI</v>
          </cell>
          <cell r="AG3144"/>
          <cell r="AH3144"/>
        </row>
        <row r="3145">
          <cell r="A3145">
            <v>411402</v>
          </cell>
          <cell r="B3145">
            <v>1000</v>
          </cell>
          <cell r="C3145">
            <v>1035</v>
          </cell>
          <cell r="D3145" t="str">
            <v>MAT.</v>
          </cell>
          <cell r="E3145" t="str">
            <v>X</v>
          </cell>
          <cell r="F3145" t="str">
            <v/>
          </cell>
          <cell r="G3145" t="str">
            <v>BROK.PARTS INVEN.VAR</v>
          </cell>
          <cell r="H3145" t="str">
            <v>BROKERED PARTS INVENTORY VARIANCE CZ</v>
          </cell>
          <cell r="I3145" t="str">
            <v>R6037</v>
          </cell>
          <cell r="J3145" t="e">
            <v>#N/A</v>
          </cell>
          <cell r="K3145" t="e">
            <v>#N/A</v>
          </cell>
          <cell r="L3145"/>
          <cell r="M3145"/>
          <cell r="N3145" t="e">
            <v>#N/A</v>
          </cell>
          <cell r="O3145" t="e">
            <v>#N/A</v>
          </cell>
          <cell r="P3145" t="e">
            <v>#N/A</v>
          </cell>
          <cell r="Q3145" t="e">
            <v>#N/A</v>
          </cell>
          <cell r="R3145" t="e">
            <v>#N/A</v>
          </cell>
          <cell r="S3145" t="e">
            <v>#N/A</v>
          </cell>
          <cell r="T3145" t="e">
            <v>#N/A</v>
          </cell>
          <cell r="U3145" t="e">
            <v>#N/A</v>
          </cell>
          <cell r="V3145" t="e">
            <v>#N/A</v>
          </cell>
          <cell r="W3145"/>
          <cell r="X3145" t="e">
            <v>#N/A</v>
          </cell>
          <cell r="Y3145" t="e">
            <v>#N/A</v>
          </cell>
          <cell r="Z3145" t="e">
            <v>#N/A</v>
          </cell>
          <cell r="AA3145"/>
          <cell r="AB3145"/>
          <cell r="AC3145"/>
          <cell r="AD3145"/>
          <cell r="AE3145" t="str">
            <v>ARRU</v>
          </cell>
          <cell r="AF3145" t="str">
            <v>FI</v>
          </cell>
          <cell r="AG3145"/>
          <cell r="AH3145"/>
        </row>
        <row r="3146">
          <cell r="A3146">
            <v>411500</v>
          </cell>
          <cell r="B3146">
            <v>1000</v>
          </cell>
          <cell r="C3146">
            <v>1035</v>
          </cell>
          <cell r="D3146" t="str">
            <v>MAT.</v>
          </cell>
          <cell r="E3146" t="str">
            <v>X</v>
          </cell>
          <cell r="F3146" t="str">
            <v/>
          </cell>
          <cell r="G3146" t="str">
            <v>BROK. PARTS SAMP.</v>
          </cell>
          <cell r="H3146" t="str">
            <v>BROKERED PARTS SAMPLES</v>
          </cell>
          <cell r="I3146" t="str">
            <v>R6037</v>
          </cell>
          <cell r="J3146" t="str">
            <v>RUB</v>
          </cell>
          <cell r="K3146" t="str">
            <v>X</v>
          </cell>
          <cell r="L3146"/>
          <cell r="M3146"/>
          <cell r="N3146" t="str">
            <v>X</v>
          </cell>
          <cell r="O3146" t="str">
            <v>X</v>
          </cell>
          <cell r="P3146">
            <v>0</v>
          </cell>
          <cell r="Q3146" t="str">
            <v>3001411500</v>
          </cell>
          <cell r="R3146">
            <v>0</v>
          </cell>
          <cell r="S3146" t="str">
            <v>X</v>
          </cell>
          <cell r="T3146" t="str">
            <v>001</v>
          </cell>
          <cell r="U3146" t="str">
            <v>Z030</v>
          </cell>
          <cell r="V3146" t="e">
            <v>#N/A</v>
          </cell>
          <cell r="W3146"/>
          <cell r="X3146" t="e">
            <v>#N/A</v>
          </cell>
          <cell r="Y3146">
            <v>0</v>
          </cell>
          <cell r="Z3146">
            <v>0</v>
          </cell>
          <cell r="AA3146"/>
          <cell r="AB3146"/>
          <cell r="AC3146"/>
          <cell r="AD3146"/>
          <cell r="AE3146" t="str">
            <v>ARRU</v>
          </cell>
          <cell r="AF3146" t="str">
            <v>FI</v>
          </cell>
          <cell r="AG3146" t="str">
            <v>Образцы-товары</v>
          </cell>
          <cell r="AH3146" t="str">
            <v>Образцы-товары</v>
          </cell>
        </row>
        <row r="3147">
          <cell r="A3147">
            <v>411600</v>
          </cell>
          <cell r="B3147">
            <v>1000</v>
          </cell>
          <cell r="C3147">
            <v>1035</v>
          </cell>
          <cell r="D3147" t="str">
            <v>MAT.</v>
          </cell>
          <cell r="E3147" t="str">
            <v>X</v>
          </cell>
          <cell r="F3147" t="str">
            <v/>
          </cell>
          <cell r="G3147" t="str">
            <v>BROKERED SUBC CONS.</v>
          </cell>
          <cell r="H3147" t="str">
            <v>BROKERED PARTS SUBCONTRACTING CONSUMPTION</v>
          </cell>
          <cell r="I3147" t="str">
            <v>R6037</v>
          </cell>
          <cell r="J3147" t="e">
            <v>#N/A</v>
          </cell>
          <cell r="K3147" t="e">
            <v>#N/A</v>
          </cell>
          <cell r="L3147"/>
          <cell r="M3147"/>
          <cell r="N3147" t="e">
            <v>#N/A</v>
          </cell>
          <cell r="O3147" t="e">
            <v>#N/A</v>
          </cell>
          <cell r="P3147" t="e">
            <v>#N/A</v>
          </cell>
          <cell r="Q3147" t="e">
            <v>#N/A</v>
          </cell>
          <cell r="R3147" t="e">
            <v>#N/A</v>
          </cell>
          <cell r="S3147" t="e">
            <v>#N/A</v>
          </cell>
          <cell r="T3147" t="e">
            <v>#N/A</v>
          </cell>
          <cell r="U3147" t="e">
            <v>#N/A</v>
          </cell>
          <cell r="V3147" t="str">
            <v>X</v>
          </cell>
          <cell r="W3147"/>
          <cell r="X3147">
            <v>0</v>
          </cell>
          <cell r="Y3147" t="e">
            <v>#N/A</v>
          </cell>
          <cell r="Z3147" t="e">
            <v>#N/A</v>
          </cell>
          <cell r="AA3147"/>
          <cell r="AB3147"/>
          <cell r="AC3147"/>
          <cell r="AD3147"/>
          <cell r="AE3147" t="str">
            <v>ARRU</v>
          </cell>
          <cell r="AF3147" t="str">
            <v>FI</v>
          </cell>
          <cell r="AG3147"/>
          <cell r="AH3147"/>
        </row>
        <row r="3148">
          <cell r="A3148">
            <v>411900</v>
          </cell>
          <cell r="B3148">
            <v>1000</v>
          </cell>
          <cell r="C3148">
            <v>1035</v>
          </cell>
          <cell r="D3148" t="str">
            <v>PL</v>
          </cell>
          <cell r="E3148" t="str">
            <v>X</v>
          </cell>
          <cell r="F3148" t="str">
            <v/>
          </cell>
          <cell r="G3148" t="str">
            <v>BROKERED IN TRANSIT</v>
          </cell>
          <cell r="H3148" t="str">
            <v>BROKERED IN TRANSIT</v>
          </cell>
          <cell r="I3148" t="str">
            <v>R6037</v>
          </cell>
          <cell r="J3148" t="str">
            <v>RUB</v>
          </cell>
          <cell r="K3148" t="e">
            <v>#N/A</v>
          </cell>
          <cell r="L3148"/>
          <cell r="M3148"/>
          <cell r="N3148" t="e">
            <v>#N/A</v>
          </cell>
          <cell r="O3148" t="e">
            <v>#N/A</v>
          </cell>
          <cell r="P3148" t="e">
            <v>#N/A</v>
          </cell>
          <cell r="Q3148" t="str">
            <v>T411411900</v>
          </cell>
          <cell r="R3148" t="e">
            <v>#N/A</v>
          </cell>
          <cell r="S3148" t="e">
            <v>#N/A</v>
          </cell>
          <cell r="T3148" t="e">
            <v>#N/A</v>
          </cell>
          <cell r="U3148" t="e">
            <v>#N/A</v>
          </cell>
          <cell r="V3148" t="e">
            <v>#N/A</v>
          </cell>
          <cell r="W3148"/>
          <cell r="X3148" t="e">
            <v>#N/A</v>
          </cell>
          <cell r="Y3148" t="e">
            <v>#N/A</v>
          </cell>
          <cell r="Z3148" t="e">
            <v>#N/A</v>
          </cell>
          <cell r="AA3148"/>
          <cell r="AB3148"/>
          <cell r="AC3148"/>
          <cell r="AD3148"/>
          <cell r="AE3148" t="str">
            <v>ARRU</v>
          </cell>
          <cell r="AF3148" t="str">
            <v>FI</v>
          </cell>
          <cell r="AG3148" t="str">
            <v>ТехСчЗак:ТвПути</v>
          </cell>
          <cell r="AH3148" t="str">
            <v>Технический счет закупок Товары в пути</v>
          </cell>
        </row>
        <row r="3149">
          <cell r="A3149">
            <v>411930</v>
          </cell>
          <cell r="B3149">
            <v>1000</v>
          </cell>
          <cell r="C3149">
            <v>1035</v>
          </cell>
          <cell r="D3149" t="str">
            <v>PL</v>
          </cell>
          <cell r="E3149" t="str">
            <v>X</v>
          </cell>
          <cell r="F3149" t="str">
            <v/>
          </cell>
          <cell r="G3149" t="str">
            <v>SUBCONT. IN TRANSIT</v>
          </cell>
          <cell r="H3149" t="str">
            <v>SUB CONTRACTING IN TRANSIT</v>
          </cell>
          <cell r="I3149" t="str">
            <v>R6037</v>
          </cell>
          <cell r="J3149" t="e">
            <v>#N/A</v>
          </cell>
          <cell r="K3149" t="e">
            <v>#N/A</v>
          </cell>
          <cell r="L3149"/>
          <cell r="M3149"/>
          <cell r="N3149" t="e">
            <v>#N/A</v>
          </cell>
          <cell r="O3149" t="e">
            <v>#N/A</v>
          </cell>
          <cell r="P3149" t="e">
            <v>#N/A</v>
          </cell>
          <cell r="Q3149" t="e">
            <v>#N/A</v>
          </cell>
          <cell r="R3149" t="e">
            <v>#N/A</v>
          </cell>
          <cell r="S3149" t="e">
            <v>#N/A</v>
          </cell>
          <cell r="T3149" t="e">
            <v>#N/A</v>
          </cell>
          <cell r="U3149" t="e">
            <v>#N/A</v>
          </cell>
          <cell r="V3149">
            <v>0</v>
          </cell>
          <cell r="W3149"/>
          <cell r="X3149">
            <v>0</v>
          </cell>
          <cell r="Y3149" t="e">
            <v>#N/A</v>
          </cell>
          <cell r="Z3149" t="e">
            <v>#N/A</v>
          </cell>
          <cell r="AA3149"/>
          <cell r="AB3149"/>
          <cell r="AC3149"/>
          <cell r="AD3149"/>
          <cell r="AE3149" t="str">
            <v>ARRU</v>
          </cell>
          <cell r="AF3149" t="str">
            <v>FI</v>
          </cell>
          <cell r="AG3149"/>
          <cell r="AH3149"/>
        </row>
        <row r="3150">
          <cell r="A3150">
            <v>412000</v>
          </cell>
          <cell r="B3150">
            <v>1000</v>
          </cell>
          <cell r="C3150">
            <v>1035</v>
          </cell>
          <cell r="D3150" t="str">
            <v>MAT.</v>
          </cell>
          <cell r="E3150" t="str">
            <v>X</v>
          </cell>
          <cell r="F3150" t="str">
            <v/>
          </cell>
          <cell r="G3150" t="str">
            <v>PURCHASE NON INV BRO</v>
          </cell>
          <cell r="H3150" t="str">
            <v>PURCHASE NON INVENTORED BROKERED</v>
          </cell>
          <cell r="I3150" t="str">
            <v>R6070</v>
          </cell>
          <cell r="J3150" t="e">
            <v>#N/A</v>
          </cell>
          <cell r="K3150" t="e">
            <v>#N/A</v>
          </cell>
          <cell r="L3150"/>
          <cell r="M3150"/>
          <cell r="N3150" t="e">
            <v>#N/A</v>
          </cell>
          <cell r="O3150" t="e">
            <v>#N/A</v>
          </cell>
          <cell r="P3150" t="e">
            <v>#N/A</v>
          </cell>
          <cell r="Q3150" t="e">
            <v>#N/A</v>
          </cell>
          <cell r="R3150" t="e">
            <v>#N/A</v>
          </cell>
          <cell r="S3150" t="e">
            <v>#N/A</v>
          </cell>
          <cell r="T3150" t="e">
            <v>#N/A</v>
          </cell>
          <cell r="U3150" t="e">
            <v>#N/A</v>
          </cell>
          <cell r="V3150">
            <v>0</v>
          </cell>
          <cell r="W3150"/>
          <cell r="X3150">
            <v>0</v>
          </cell>
          <cell r="Y3150" t="e">
            <v>#N/A</v>
          </cell>
          <cell r="Z3150" t="e">
            <v>#N/A</v>
          </cell>
          <cell r="AA3150"/>
          <cell r="AB3150"/>
          <cell r="AC3150"/>
          <cell r="AD3150"/>
          <cell r="AE3150" t="str">
            <v>ARRU</v>
          </cell>
          <cell r="AF3150" t="str">
            <v>FI</v>
          </cell>
          <cell r="AG3150"/>
          <cell r="AH3150"/>
        </row>
        <row r="3151">
          <cell r="A3151">
            <v>412001</v>
          </cell>
          <cell r="B3151">
            <v>1000</v>
          </cell>
          <cell r="C3151">
            <v>1035</v>
          </cell>
          <cell r="D3151" t="str">
            <v>MAT.</v>
          </cell>
          <cell r="E3151" t="str">
            <v>X</v>
          </cell>
          <cell r="F3151" t="str">
            <v/>
          </cell>
          <cell r="G3151" t="str">
            <v>PURCHASE NON INV BRO</v>
          </cell>
          <cell r="H3151" t="str">
            <v>PURCHASE NON INVENTORED BROKERED GENERAL PLASTIK</v>
          </cell>
          <cell r="I3151" t="str">
            <v>R6070</v>
          </cell>
          <cell r="J3151" t="e">
            <v>#N/A</v>
          </cell>
          <cell r="K3151" t="e">
            <v>#N/A</v>
          </cell>
          <cell r="L3151"/>
          <cell r="M3151"/>
          <cell r="N3151" t="e">
            <v>#N/A</v>
          </cell>
          <cell r="O3151" t="e">
            <v>#N/A</v>
          </cell>
          <cell r="P3151" t="e">
            <v>#N/A</v>
          </cell>
          <cell r="Q3151" t="e">
            <v>#N/A</v>
          </cell>
          <cell r="R3151" t="e">
            <v>#N/A</v>
          </cell>
          <cell r="S3151" t="e">
            <v>#N/A</v>
          </cell>
          <cell r="T3151" t="e">
            <v>#N/A</v>
          </cell>
          <cell r="U3151" t="e">
            <v>#N/A</v>
          </cell>
          <cell r="V3151" t="e">
            <v>#N/A</v>
          </cell>
          <cell r="W3151"/>
          <cell r="X3151" t="e">
            <v>#N/A</v>
          </cell>
          <cell r="Y3151" t="e">
            <v>#N/A</v>
          </cell>
          <cell r="Z3151" t="e">
            <v>#N/A</v>
          </cell>
          <cell r="AA3151"/>
          <cell r="AB3151"/>
          <cell r="AC3151"/>
          <cell r="AD3151"/>
          <cell r="AE3151" t="str">
            <v>ARRU</v>
          </cell>
          <cell r="AF3151" t="str">
            <v>FI</v>
          </cell>
          <cell r="AG3151"/>
          <cell r="AH3151"/>
        </row>
        <row r="3152">
          <cell r="A3152">
            <v>412002</v>
          </cell>
          <cell r="B3152">
            <v>1000</v>
          </cell>
          <cell r="C3152">
            <v>1035</v>
          </cell>
          <cell r="D3152" t="str">
            <v>MAT.</v>
          </cell>
          <cell r="E3152" t="str">
            <v>X</v>
          </cell>
          <cell r="F3152" t="str">
            <v/>
          </cell>
          <cell r="G3152" t="str">
            <v>PURCH.INTERCOMPANY</v>
          </cell>
          <cell r="H3152" t="str">
            <v>PURCHASE NON INVENTORED BROKERED INTERCOMPANY</v>
          </cell>
          <cell r="I3152" t="str">
            <v>R6070</v>
          </cell>
          <cell r="J3152" t="e">
            <v>#N/A</v>
          </cell>
          <cell r="K3152" t="e">
            <v>#N/A</v>
          </cell>
          <cell r="L3152"/>
          <cell r="M3152"/>
          <cell r="N3152" t="e">
            <v>#N/A</v>
          </cell>
          <cell r="O3152" t="e">
            <v>#N/A</v>
          </cell>
          <cell r="P3152" t="e">
            <v>#N/A</v>
          </cell>
          <cell r="Q3152" t="e">
            <v>#N/A</v>
          </cell>
          <cell r="R3152" t="e">
            <v>#N/A</v>
          </cell>
          <cell r="S3152" t="e">
            <v>#N/A</v>
          </cell>
          <cell r="T3152" t="e">
            <v>#N/A</v>
          </cell>
          <cell r="U3152" t="e">
            <v>#N/A</v>
          </cell>
          <cell r="V3152" t="e">
            <v>#N/A</v>
          </cell>
          <cell r="W3152"/>
          <cell r="X3152" t="e">
            <v>#N/A</v>
          </cell>
          <cell r="Y3152" t="e">
            <v>#N/A</v>
          </cell>
          <cell r="Z3152" t="e">
            <v>#N/A</v>
          </cell>
          <cell r="AA3152"/>
          <cell r="AB3152"/>
          <cell r="AC3152"/>
          <cell r="AD3152"/>
          <cell r="AE3152" t="str">
            <v>ARRU</v>
          </cell>
          <cell r="AF3152" t="str">
            <v>FI</v>
          </cell>
          <cell r="AG3152"/>
          <cell r="AH3152"/>
        </row>
        <row r="3153">
          <cell r="A3153">
            <v>420000</v>
          </cell>
          <cell r="B3153">
            <v>1000</v>
          </cell>
          <cell r="C3153">
            <v>1035</v>
          </cell>
          <cell r="D3153" t="str">
            <v>PL</v>
          </cell>
          <cell r="E3153" t="str">
            <v>X</v>
          </cell>
          <cell r="F3153" t="str">
            <v/>
          </cell>
          <cell r="G3153" t="str">
            <v>ELECTRICITY</v>
          </cell>
          <cell r="H3153" t="str">
            <v>ELECTRICITY</v>
          </cell>
          <cell r="I3153" t="str">
            <v>R6060</v>
          </cell>
          <cell r="J3153" t="str">
            <v>RUB</v>
          </cell>
          <cell r="K3153" t="str">
            <v>X</v>
          </cell>
          <cell r="L3153"/>
          <cell r="M3153"/>
          <cell r="N3153" t="str">
            <v>X</v>
          </cell>
          <cell r="O3153" t="str">
            <v>X</v>
          </cell>
          <cell r="P3153">
            <v>0</v>
          </cell>
          <cell r="Q3153" t="str">
            <v>3004420000</v>
          </cell>
          <cell r="R3153">
            <v>0</v>
          </cell>
          <cell r="S3153" t="str">
            <v>X</v>
          </cell>
          <cell r="T3153" t="str">
            <v>001</v>
          </cell>
          <cell r="U3153" t="str">
            <v>Z004</v>
          </cell>
          <cell r="V3153" t="str">
            <v>X</v>
          </cell>
          <cell r="W3153"/>
          <cell r="X3153">
            <v>0</v>
          </cell>
          <cell r="Y3153">
            <v>0</v>
          </cell>
          <cell r="Z3153">
            <v>0</v>
          </cell>
          <cell r="AA3153"/>
          <cell r="AB3153"/>
          <cell r="AC3153"/>
          <cell r="AD3153"/>
          <cell r="AE3153" t="str">
            <v>ARRU</v>
          </cell>
          <cell r="AF3153" t="str">
            <v>FI</v>
          </cell>
          <cell r="AG3153" t="str">
            <v>РасхЭлектроэнергия</v>
          </cell>
          <cell r="AH3153" t="str">
            <v xml:space="preserve">Расходы на электроэнергию </v>
          </cell>
        </row>
        <row r="3154">
          <cell r="A3154">
            <v>421000</v>
          </cell>
          <cell r="B3154">
            <v>1000</v>
          </cell>
          <cell r="C3154">
            <v>1035</v>
          </cell>
          <cell r="D3154" t="str">
            <v>PL</v>
          </cell>
          <cell r="E3154" t="str">
            <v>X</v>
          </cell>
          <cell r="F3154" t="str">
            <v/>
          </cell>
          <cell r="G3154" t="str">
            <v>GAS AND FUEL</v>
          </cell>
          <cell r="H3154" t="str">
            <v>GAS AND FUEL</v>
          </cell>
          <cell r="I3154" t="str">
            <v>R6060</v>
          </cell>
          <cell r="J3154" t="str">
            <v>RUB</v>
          </cell>
          <cell r="K3154" t="str">
            <v>X</v>
          </cell>
          <cell r="L3154"/>
          <cell r="M3154"/>
          <cell r="N3154" t="str">
            <v>X</v>
          </cell>
          <cell r="O3154" t="str">
            <v>X</v>
          </cell>
          <cell r="P3154">
            <v>0</v>
          </cell>
          <cell r="Q3154" t="str">
            <v>3004421000</v>
          </cell>
          <cell r="R3154">
            <v>0</v>
          </cell>
          <cell r="S3154" t="str">
            <v>X</v>
          </cell>
          <cell r="T3154" t="str">
            <v>001</v>
          </cell>
          <cell r="U3154" t="str">
            <v>Z004</v>
          </cell>
          <cell r="V3154" t="e">
            <v>#N/A</v>
          </cell>
          <cell r="W3154"/>
          <cell r="X3154" t="e">
            <v>#N/A</v>
          </cell>
          <cell r="Y3154">
            <v>0</v>
          </cell>
          <cell r="Z3154">
            <v>0</v>
          </cell>
          <cell r="AA3154"/>
          <cell r="AB3154"/>
          <cell r="AC3154"/>
          <cell r="AD3154"/>
          <cell r="AE3154" t="str">
            <v>ARRU</v>
          </cell>
          <cell r="AF3154" t="str">
            <v>FI</v>
          </cell>
          <cell r="AG3154" t="str">
            <v>РасходыГазТопливоЗд</v>
          </cell>
          <cell r="AH3154" t="str">
            <v xml:space="preserve">Расходы на газ и топливо для здания </v>
          </cell>
        </row>
        <row r="3155">
          <cell r="A3155">
            <v>422000</v>
          </cell>
          <cell r="B3155">
            <v>1000</v>
          </cell>
          <cell r="C3155">
            <v>1035</v>
          </cell>
          <cell r="D3155" t="str">
            <v>PL</v>
          </cell>
          <cell r="E3155" t="str">
            <v>X</v>
          </cell>
          <cell r="F3155" t="str">
            <v/>
          </cell>
          <cell r="G3155" t="str">
            <v>PETROL</v>
          </cell>
          <cell r="H3155" t="str">
            <v>PETROL</v>
          </cell>
          <cell r="I3155" t="str">
            <v>R6060</v>
          </cell>
          <cell r="J3155" t="str">
            <v>RUB</v>
          </cell>
          <cell r="K3155" t="str">
            <v>X</v>
          </cell>
          <cell r="L3155"/>
          <cell r="M3155"/>
          <cell r="N3155" t="str">
            <v>X</v>
          </cell>
          <cell r="O3155" t="str">
            <v>X</v>
          </cell>
          <cell r="P3155">
            <v>0</v>
          </cell>
          <cell r="Q3155" t="str">
            <v>3004422000</v>
          </cell>
          <cell r="R3155">
            <v>0</v>
          </cell>
          <cell r="S3155" t="str">
            <v>X</v>
          </cell>
          <cell r="T3155" t="str">
            <v>001</v>
          </cell>
          <cell r="U3155" t="str">
            <v>Z004</v>
          </cell>
          <cell r="V3155" t="e">
            <v>#N/A</v>
          </cell>
          <cell r="W3155"/>
          <cell r="X3155" t="e">
            <v>#N/A</v>
          </cell>
          <cell r="Y3155">
            <v>0</v>
          </cell>
          <cell r="Z3155">
            <v>0</v>
          </cell>
          <cell r="AA3155"/>
          <cell r="AB3155"/>
          <cell r="AC3155"/>
          <cell r="AD3155"/>
          <cell r="AE3155" t="str">
            <v>ARRU</v>
          </cell>
          <cell r="AF3155" t="str">
            <v>FI</v>
          </cell>
          <cell r="AG3155" t="str">
            <v>РасхТоплАвто</v>
          </cell>
          <cell r="AH3155" t="str">
            <v>Расходы на топливо для автомобилей</v>
          </cell>
        </row>
        <row r="3156">
          <cell r="A3156">
            <v>423000</v>
          </cell>
          <cell r="B3156">
            <v>1000</v>
          </cell>
          <cell r="C3156">
            <v>1035</v>
          </cell>
          <cell r="D3156" t="str">
            <v>PL</v>
          </cell>
          <cell r="E3156" t="str">
            <v>X</v>
          </cell>
          <cell r="F3156" t="str">
            <v/>
          </cell>
          <cell r="G3156" t="str">
            <v>WATER</v>
          </cell>
          <cell r="H3156" t="str">
            <v>WATER</v>
          </cell>
          <cell r="I3156" t="str">
            <v>R6060</v>
          </cell>
          <cell r="J3156" t="str">
            <v>RUB</v>
          </cell>
          <cell r="K3156" t="str">
            <v>X</v>
          </cell>
          <cell r="L3156"/>
          <cell r="M3156"/>
          <cell r="N3156" t="str">
            <v>X</v>
          </cell>
          <cell r="O3156" t="str">
            <v>X</v>
          </cell>
          <cell r="P3156">
            <v>0</v>
          </cell>
          <cell r="Q3156" t="str">
            <v>3004423000</v>
          </cell>
          <cell r="R3156">
            <v>0</v>
          </cell>
          <cell r="S3156" t="str">
            <v>X</v>
          </cell>
          <cell r="T3156" t="str">
            <v>001</v>
          </cell>
          <cell r="U3156" t="str">
            <v>Z004</v>
          </cell>
          <cell r="V3156" t="e">
            <v>#N/A</v>
          </cell>
          <cell r="W3156"/>
          <cell r="X3156" t="e">
            <v>#N/A</v>
          </cell>
          <cell r="Y3156">
            <v>0</v>
          </cell>
          <cell r="Z3156">
            <v>0</v>
          </cell>
          <cell r="AA3156"/>
          <cell r="AB3156"/>
          <cell r="AC3156"/>
          <cell r="AD3156"/>
          <cell r="AE3156" t="str">
            <v>ARRU</v>
          </cell>
          <cell r="AF3156" t="str">
            <v>FI</v>
          </cell>
          <cell r="AG3156" t="str">
            <v>РасхВодоснабж</v>
          </cell>
          <cell r="AH3156" t="str">
            <v>Расходы на водоснабжение</v>
          </cell>
        </row>
        <row r="3157">
          <cell r="A3157">
            <v>430000</v>
          </cell>
          <cell r="B3157">
            <v>1000</v>
          </cell>
          <cell r="C3157">
            <v>1035</v>
          </cell>
          <cell r="D3157" t="str">
            <v>PL</v>
          </cell>
          <cell r="E3157" t="str">
            <v>X</v>
          </cell>
          <cell r="F3157" t="str">
            <v/>
          </cell>
          <cell r="G3157" t="str">
            <v>PARTS PROD S/C TOTAL</v>
          </cell>
          <cell r="H3157" t="str">
            <v>PARTS PRODUCTION TOTALLY SUB CONTRACTED</v>
          </cell>
          <cell r="I3157" t="str">
            <v>R6040</v>
          </cell>
          <cell r="J3157" t="str">
            <v>RUB</v>
          </cell>
          <cell r="K3157" t="str">
            <v>X</v>
          </cell>
          <cell r="L3157"/>
          <cell r="M3157"/>
          <cell r="N3157" t="str">
            <v>X</v>
          </cell>
          <cell r="O3157">
            <v>0</v>
          </cell>
          <cell r="P3157">
            <v>0</v>
          </cell>
          <cell r="Q3157" t="str">
            <v>T431430000</v>
          </cell>
          <cell r="R3157">
            <v>0</v>
          </cell>
          <cell r="S3157" t="str">
            <v>X</v>
          </cell>
          <cell r="T3157" t="str">
            <v>001</v>
          </cell>
          <cell r="U3157" t="str">
            <v>Z006</v>
          </cell>
          <cell r="V3157" t="e">
            <v>#N/A</v>
          </cell>
          <cell r="W3157"/>
          <cell r="X3157" t="e">
            <v>#N/A</v>
          </cell>
          <cell r="Y3157">
            <v>0</v>
          </cell>
          <cell r="Z3157">
            <v>0</v>
          </cell>
          <cell r="AA3157"/>
          <cell r="AB3157"/>
          <cell r="AC3157"/>
          <cell r="AD3157"/>
          <cell r="AE3157" t="str">
            <v>ARRU</v>
          </cell>
          <cell r="AF3157" t="str">
            <v>FI</v>
          </cell>
          <cell r="AG3157" t="str">
            <v>ТехСчЗак: EIN-SFG,FG</v>
          </cell>
          <cell r="AH3157" t="str">
            <v>Технический счет закупок EIN-SFG,FG</v>
          </cell>
        </row>
        <row r="3158">
          <cell r="A3158">
            <v>430010</v>
          </cell>
          <cell r="B3158">
            <v>1000</v>
          </cell>
          <cell r="C3158">
            <v>1035</v>
          </cell>
          <cell r="D3158" t="str">
            <v>PL</v>
          </cell>
          <cell r="E3158" t="str">
            <v>X</v>
          </cell>
          <cell r="F3158" t="str">
            <v/>
          </cell>
          <cell r="G3158" t="str">
            <v>SUB CONTRACT PUR. IN</v>
          </cell>
          <cell r="H3158" t="str">
            <v>SUB CONTRACTING PURCHASE IN TRANSIT</v>
          </cell>
          <cell r="I3158" t="str">
            <v>R6040</v>
          </cell>
          <cell r="J3158" t="e">
            <v>#N/A</v>
          </cell>
          <cell r="K3158" t="e">
            <v>#N/A</v>
          </cell>
          <cell r="L3158"/>
          <cell r="M3158"/>
          <cell r="N3158" t="e">
            <v>#N/A</v>
          </cell>
          <cell r="O3158" t="e">
            <v>#N/A</v>
          </cell>
          <cell r="P3158" t="e">
            <v>#N/A</v>
          </cell>
          <cell r="Q3158" t="e">
            <v>#N/A</v>
          </cell>
          <cell r="R3158" t="e">
            <v>#N/A</v>
          </cell>
          <cell r="S3158" t="e">
            <v>#N/A</v>
          </cell>
          <cell r="T3158" t="e">
            <v>#N/A</v>
          </cell>
          <cell r="U3158" t="e">
            <v>#N/A</v>
          </cell>
          <cell r="V3158" t="e">
            <v>#N/A</v>
          </cell>
          <cell r="W3158"/>
          <cell r="X3158" t="e">
            <v>#N/A</v>
          </cell>
          <cell r="Y3158" t="e">
            <v>#N/A</v>
          </cell>
          <cell r="Z3158" t="e">
            <v>#N/A</v>
          </cell>
          <cell r="AA3158"/>
          <cell r="AB3158"/>
          <cell r="AC3158"/>
          <cell r="AD3158"/>
          <cell r="AE3158" t="str">
            <v>ARRU</v>
          </cell>
          <cell r="AF3158" t="str">
            <v>FI</v>
          </cell>
          <cell r="AG3158"/>
          <cell r="AH3158"/>
        </row>
        <row r="3159">
          <cell r="A3159">
            <v>430200</v>
          </cell>
          <cell r="B3159">
            <v>1000</v>
          </cell>
          <cell r="C3159">
            <v>1035</v>
          </cell>
          <cell r="D3159" t="str">
            <v>PL</v>
          </cell>
          <cell r="E3159" t="str">
            <v>X</v>
          </cell>
          <cell r="F3159" t="str">
            <v/>
          </cell>
          <cell r="G3159" t="str">
            <v>PARTS PRO S/C PC VAR</v>
          </cell>
          <cell r="H3159" t="str">
            <v>PARTS PRODUCTION TOTALLY SUB CONTRACTED PC VAR</v>
          </cell>
          <cell r="I3159" t="str">
            <v>R7100</v>
          </cell>
          <cell r="J3159" t="str">
            <v>RUB</v>
          </cell>
          <cell r="K3159" t="str">
            <v>X</v>
          </cell>
          <cell r="L3159"/>
          <cell r="M3159"/>
          <cell r="N3159" t="str">
            <v>X</v>
          </cell>
          <cell r="O3159">
            <v>0</v>
          </cell>
          <cell r="P3159">
            <v>0</v>
          </cell>
          <cell r="Q3159" t="str">
            <v>1601430200</v>
          </cell>
          <cell r="R3159">
            <v>0</v>
          </cell>
          <cell r="S3159" t="str">
            <v>X</v>
          </cell>
          <cell r="T3159" t="str">
            <v>014</v>
          </cell>
          <cell r="U3159" t="str">
            <v>Z014</v>
          </cell>
          <cell r="V3159" t="e">
            <v>#N/A</v>
          </cell>
          <cell r="W3159"/>
          <cell r="X3159" t="e">
            <v>#N/A</v>
          </cell>
          <cell r="Y3159">
            <v>0</v>
          </cell>
          <cell r="Z3159">
            <v>0</v>
          </cell>
          <cell r="AA3159"/>
          <cell r="AB3159"/>
          <cell r="AC3159"/>
          <cell r="AD3159"/>
          <cell r="AE3159" t="str">
            <v>ARRU</v>
          </cell>
          <cell r="AF3159" t="str">
            <v>FI</v>
          </cell>
          <cell r="AG3159" t="str">
            <v>Ценовые Разницы PRD</v>
          </cell>
          <cell r="AH3159" t="str">
            <v>Ценовые Разницы PRD</v>
          </cell>
        </row>
        <row r="3160">
          <cell r="A3160">
            <v>430201</v>
          </cell>
          <cell r="B3160">
            <v>1000</v>
          </cell>
          <cell r="C3160">
            <v>1035</v>
          </cell>
          <cell r="D3160" t="str">
            <v>PL</v>
          </cell>
          <cell r="E3160" t="str">
            <v>X</v>
          </cell>
          <cell r="F3160" t="str">
            <v/>
          </cell>
          <cell r="G3160" t="str">
            <v>PARTS PRO S/C PC VAR</v>
          </cell>
          <cell r="H3160" t="str">
            <v>PARTS PRODUCTION TOTALLY SUB CONTRACTED PC VAR</v>
          </cell>
          <cell r="I3160" t="str">
            <v>R7100</v>
          </cell>
          <cell r="J3160" t="e">
            <v>#N/A</v>
          </cell>
          <cell r="K3160" t="e">
            <v>#N/A</v>
          </cell>
          <cell r="L3160"/>
          <cell r="M3160"/>
          <cell r="N3160" t="e">
            <v>#N/A</v>
          </cell>
          <cell r="O3160" t="e">
            <v>#N/A</v>
          </cell>
          <cell r="P3160" t="e">
            <v>#N/A</v>
          </cell>
          <cell r="Q3160" t="e">
            <v>#N/A</v>
          </cell>
          <cell r="R3160" t="e">
            <v>#N/A</v>
          </cell>
          <cell r="S3160" t="e">
            <v>#N/A</v>
          </cell>
          <cell r="T3160" t="e">
            <v>#N/A</v>
          </cell>
          <cell r="U3160" t="e">
            <v>#N/A</v>
          </cell>
          <cell r="V3160">
            <v>0</v>
          </cell>
          <cell r="W3160"/>
          <cell r="X3160">
            <v>0</v>
          </cell>
          <cell r="Y3160" t="e">
            <v>#N/A</v>
          </cell>
          <cell r="Z3160" t="e">
            <v>#N/A</v>
          </cell>
          <cell r="AA3160"/>
          <cell r="AB3160"/>
          <cell r="AC3160"/>
          <cell r="AD3160"/>
          <cell r="AE3160" t="str">
            <v>ARRU</v>
          </cell>
          <cell r="AF3160" t="str">
            <v>FI</v>
          </cell>
          <cell r="AG3160"/>
          <cell r="AH3160"/>
        </row>
        <row r="3161">
          <cell r="A3161">
            <v>431000</v>
          </cell>
          <cell r="B3161">
            <v>1000</v>
          </cell>
          <cell r="C3161">
            <v>1035</v>
          </cell>
          <cell r="D3161" t="str">
            <v>PL</v>
          </cell>
          <cell r="E3161" t="str">
            <v>X</v>
          </cell>
          <cell r="F3161" t="str">
            <v/>
          </cell>
          <cell r="G3161" t="str">
            <v>PARTS S/C WO ROUTING</v>
          </cell>
          <cell r="H3161" t="str">
            <v>PARTS SUBCONTRACTING WITH OUT ROUTING</v>
          </cell>
          <cell r="I3161" t="str">
            <v>R6040</v>
          </cell>
          <cell r="J3161" t="e">
            <v>#N/A</v>
          </cell>
          <cell r="K3161" t="e">
            <v>#N/A</v>
          </cell>
          <cell r="L3161"/>
          <cell r="M3161"/>
          <cell r="N3161" t="e">
            <v>#N/A</v>
          </cell>
          <cell r="O3161" t="e">
            <v>#N/A</v>
          </cell>
          <cell r="P3161" t="e">
            <v>#N/A</v>
          </cell>
          <cell r="Q3161" t="e">
            <v>#N/A</v>
          </cell>
          <cell r="R3161" t="e">
            <v>#N/A</v>
          </cell>
          <cell r="S3161" t="e">
            <v>#N/A</v>
          </cell>
          <cell r="T3161" t="e">
            <v>#N/A</v>
          </cell>
          <cell r="U3161" t="e">
            <v>#N/A</v>
          </cell>
          <cell r="V3161">
            <v>0</v>
          </cell>
          <cell r="W3161"/>
          <cell r="X3161">
            <v>0</v>
          </cell>
          <cell r="Y3161" t="e">
            <v>#N/A</v>
          </cell>
          <cell r="Z3161" t="e">
            <v>#N/A</v>
          </cell>
          <cell r="AA3161"/>
          <cell r="AB3161"/>
          <cell r="AC3161"/>
          <cell r="AD3161"/>
          <cell r="AE3161" t="str">
            <v>ARRU</v>
          </cell>
          <cell r="AF3161" t="str">
            <v>FI</v>
          </cell>
          <cell r="AG3161"/>
          <cell r="AH3161"/>
        </row>
        <row r="3162">
          <cell r="A3162">
            <v>431100</v>
          </cell>
          <cell r="B3162">
            <v>1000</v>
          </cell>
          <cell r="C3162">
            <v>1035</v>
          </cell>
          <cell r="D3162" t="str">
            <v>PL</v>
          </cell>
          <cell r="E3162" t="str">
            <v>X</v>
          </cell>
          <cell r="F3162" t="str">
            <v/>
          </cell>
          <cell r="G3162" t="str">
            <v>PARTS S/C WO ROUT EX</v>
          </cell>
          <cell r="H3162" t="str">
            <v>PARTS SUBCONTRACTING WITH OUT ROUTING EXPRESS</v>
          </cell>
          <cell r="I3162" t="str">
            <v>R6040</v>
          </cell>
          <cell r="J3162" t="e">
            <v>#N/A</v>
          </cell>
          <cell r="K3162" t="e">
            <v>#N/A</v>
          </cell>
          <cell r="L3162"/>
          <cell r="M3162"/>
          <cell r="N3162" t="e">
            <v>#N/A</v>
          </cell>
          <cell r="O3162" t="e">
            <v>#N/A</v>
          </cell>
          <cell r="P3162" t="e">
            <v>#N/A</v>
          </cell>
          <cell r="Q3162" t="e">
            <v>#N/A</v>
          </cell>
          <cell r="R3162" t="e">
            <v>#N/A</v>
          </cell>
          <cell r="S3162" t="e">
            <v>#N/A</v>
          </cell>
          <cell r="T3162" t="e">
            <v>#N/A</v>
          </cell>
          <cell r="U3162" t="e">
            <v>#N/A</v>
          </cell>
          <cell r="V3162">
            <v>0</v>
          </cell>
          <cell r="W3162"/>
          <cell r="X3162">
            <v>0</v>
          </cell>
          <cell r="Y3162" t="e">
            <v>#N/A</v>
          </cell>
          <cell r="Z3162" t="e">
            <v>#N/A</v>
          </cell>
          <cell r="AA3162"/>
          <cell r="AB3162"/>
          <cell r="AC3162"/>
          <cell r="AD3162"/>
          <cell r="AE3162" t="str">
            <v>ARRU</v>
          </cell>
          <cell r="AF3162" t="str">
            <v>FI</v>
          </cell>
          <cell r="AG3162"/>
          <cell r="AH3162"/>
        </row>
        <row r="3163">
          <cell r="A3163">
            <v>432000</v>
          </cell>
          <cell r="B3163">
            <v>1000</v>
          </cell>
          <cell r="C3163">
            <v>1035</v>
          </cell>
          <cell r="D3163" t="str">
            <v>PL</v>
          </cell>
          <cell r="E3163" t="str">
            <v>X</v>
          </cell>
          <cell r="F3163" t="str">
            <v/>
          </cell>
          <cell r="G3163" t="str">
            <v>PARTS S/C W ROUTING</v>
          </cell>
          <cell r="H3163" t="str">
            <v>PARTS SUBCONTRACTING WITH ROUTING</v>
          </cell>
          <cell r="I3163" t="str">
            <v>R6040</v>
          </cell>
          <cell r="J3163" t="e">
            <v>#N/A</v>
          </cell>
          <cell r="K3163" t="e">
            <v>#N/A</v>
          </cell>
          <cell r="L3163"/>
          <cell r="M3163"/>
          <cell r="N3163" t="e">
            <v>#N/A</v>
          </cell>
          <cell r="O3163" t="e">
            <v>#N/A</v>
          </cell>
          <cell r="P3163" t="e">
            <v>#N/A</v>
          </cell>
          <cell r="Q3163" t="e">
            <v>#N/A</v>
          </cell>
          <cell r="R3163" t="e">
            <v>#N/A</v>
          </cell>
          <cell r="S3163" t="e">
            <v>#N/A</v>
          </cell>
          <cell r="T3163" t="e">
            <v>#N/A</v>
          </cell>
          <cell r="U3163" t="e">
            <v>#N/A</v>
          </cell>
          <cell r="V3163">
            <v>0</v>
          </cell>
          <cell r="W3163"/>
          <cell r="X3163">
            <v>0</v>
          </cell>
          <cell r="Y3163" t="e">
            <v>#N/A</v>
          </cell>
          <cell r="Z3163" t="e">
            <v>#N/A</v>
          </cell>
          <cell r="AA3163"/>
          <cell r="AB3163"/>
          <cell r="AC3163"/>
          <cell r="AD3163"/>
          <cell r="AE3163" t="str">
            <v>ARRU</v>
          </cell>
          <cell r="AF3163" t="str">
            <v>FI</v>
          </cell>
          <cell r="AG3163"/>
          <cell r="AH3163"/>
        </row>
        <row r="3164">
          <cell r="A3164">
            <v>433000</v>
          </cell>
          <cell r="B3164">
            <v>1000</v>
          </cell>
          <cell r="C3164">
            <v>1035</v>
          </cell>
          <cell r="D3164" t="str">
            <v>PL</v>
          </cell>
          <cell r="E3164" t="str">
            <v>X</v>
          </cell>
          <cell r="F3164" t="str">
            <v/>
          </cell>
          <cell r="G3164" t="str">
            <v>M&amp;T PROTOS S/C</v>
          </cell>
          <cell r="H3164" t="str">
            <v>M&amp;T PROTOS SUBCONTRACTING</v>
          </cell>
          <cell r="I3164" t="str">
            <v>R6050</v>
          </cell>
          <cell r="J3164" t="e">
            <v>#N/A</v>
          </cell>
          <cell r="K3164" t="e">
            <v>#N/A</v>
          </cell>
          <cell r="L3164"/>
          <cell r="M3164"/>
          <cell r="N3164" t="e">
            <v>#N/A</v>
          </cell>
          <cell r="O3164" t="e">
            <v>#N/A</v>
          </cell>
          <cell r="P3164" t="e">
            <v>#N/A</v>
          </cell>
          <cell r="Q3164" t="e">
            <v>#N/A</v>
          </cell>
          <cell r="R3164" t="e">
            <v>#N/A</v>
          </cell>
          <cell r="S3164" t="e">
            <v>#N/A</v>
          </cell>
          <cell r="T3164" t="e">
            <v>#N/A</v>
          </cell>
          <cell r="U3164" t="e">
            <v>#N/A</v>
          </cell>
          <cell r="V3164" t="str">
            <v>X</v>
          </cell>
          <cell r="W3164"/>
          <cell r="X3164">
            <v>0</v>
          </cell>
          <cell r="Y3164" t="e">
            <v>#N/A</v>
          </cell>
          <cell r="Z3164" t="e">
            <v>#N/A</v>
          </cell>
          <cell r="AA3164"/>
          <cell r="AB3164"/>
          <cell r="AC3164"/>
          <cell r="AD3164"/>
          <cell r="AE3164" t="str">
            <v>ARRU</v>
          </cell>
          <cell r="AF3164" t="str">
            <v>FI</v>
          </cell>
          <cell r="AG3164"/>
          <cell r="AH3164"/>
        </row>
        <row r="3165">
          <cell r="A3165">
            <v>433001</v>
          </cell>
          <cell r="B3165">
            <v>1000</v>
          </cell>
          <cell r="C3165">
            <v>1035</v>
          </cell>
          <cell r="D3165" t="str">
            <v>PL</v>
          </cell>
          <cell r="E3165" t="str">
            <v>X</v>
          </cell>
          <cell r="F3165" t="str">
            <v/>
          </cell>
          <cell r="G3165" t="str">
            <v>M&amp;T PROTO PART NO SO</v>
          </cell>
          <cell r="H3165" t="str">
            <v>M&amp;T PROTO PARTS NOT SOLD CZ</v>
          </cell>
          <cell r="I3165" t="str">
            <v>R6050</v>
          </cell>
          <cell r="J3165" t="e">
            <v>#N/A</v>
          </cell>
          <cell r="K3165" t="e">
            <v>#N/A</v>
          </cell>
          <cell r="L3165"/>
          <cell r="M3165"/>
          <cell r="N3165" t="e">
            <v>#N/A</v>
          </cell>
          <cell r="O3165" t="e">
            <v>#N/A</v>
          </cell>
          <cell r="P3165" t="e">
            <v>#N/A</v>
          </cell>
          <cell r="Q3165" t="e">
            <v>#N/A</v>
          </cell>
          <cell r="R3165" t="e">
            <v>#N/A</v>
          </cell>
          <cell r="S3165" t="e">
            <v>#N/A</v>
          </cell>
          <cell r="T3165" t="e">
            <v>#N/A</v>
          </cell>
          <cell r="U3165" t="e">
            <v>#N/A</v>
          </cell>
          <cell r="V3165" t="e">
            <v>#N/A</v>
          </cell>
          <cell r="W3165"/>
          <cell r="X3165" t="e">
            <v>#N/A</v>
          </cell>
          <cell r="Y3165" t="e">
            <v>#N/A</v>
          </cell>
          <cell r="Z3165" t="e">
            <v>#N/A</v>
          </cell>
          <cell r="AA3165"/>
          <cell r="AB3165"/>
          <cell r="AC3165"/>
          <cell r="AD3165"/>
          <cell r="AE3165" t="str">
            <v>ARRU</v>
          </cell>
          <cell r="AF3165" t="str">
            <v>FI</v>
          </cell>
          <cell r="AG3165"/>
          <cell r="AH3165"/>
        </row>
        <row r="3166">
          <cell r="A3166">
            <v>433010</v>
          </cell>
          <cell r="B3166">
            <v>1000</v>
          </cell>
          <cell r="C3166">
            <v>1035</v>
          </cell>
          <cell r="D3166" t="str">
            <v>PL</v>
          </cell>
          <cell r="E3166" t="str">
            <v>X</v>
          </cell>
          <cell r="F3166" t="str">
            <v/>
          </cell>
          <cell r="G3166" t="str">
            <v>M&amp;T PROTOS CUST OWNE</v>
          </cell>
          <cell r="H3166" t="str">
            <v>M&amp;T PROTOS CUSTOMER OWNERSHIP</v>
          </cell>
          <cell r="I3166" t="str">
            <v>R6050</v>
          </cell>
          <cell r="J3166" t="e">
            <v>#N/A</v>
          </cell>
          <cell r="K3166" t="e">
            <v>#N/A</v>
          </cell>
          <cell r="L3166"/>
          <cell r="M3166"/>
          <cell r="N3166" t="e">
            <v>#N/A</v>
          </cell>
          <cell r="O3166" t="e">
            <v>#N/A</v>
          </cell>
          <cell r="P3166" t="e">
            <v>#N/A</v>
          </cell>
          <cell r="Q3166" t="e">
            <v>#N/A</v>
          </cell>
          <cell r="R3166" t="e">
            <v>#N/A</v>
          </cell>
          <cell r="S3166" t="e">
            <v>#N/A</v>
          </cell>
          <cell r="T3166" t="e">
            <v>#N/A</v>
          </cell>
          <cell r="U3166" t="e">
            <v>#N/A</v>
          </cell>
          <cell r="V3166">
            <v>0</v>
          </cell>
          <cell r="W3166"/>
          <cell r="X3166">
            <v>0</v>
          </cell>
          <cell r="Y3166" t="e">
            <v>#N/A</v>
          </cell>
          <cell r="Z3166" t="e">
            <v>#N/A</v>
          </cell>
          <cell r="AA3166"/>
          <cell r="AB3166"/>
          <cell r="AC3166"/>
          <cell r="AD3166"/>
          <cell r="AE3166" t="str">
            <v>ARRU</v>
          </cell>
          <cell r="AF3166" t="str">
            <v>FI</v>
          </cell>
          <cell r="AG3166"/>
          <cell r="AH3166"/>
        </row>
        <row r="3167">
          <cell r="A3167">
            <v>433011</v>
          </cell>
          <cell r="B3167">
            <v>1000</v>
          </cell>
          <cell r="C3167">
            <v>1035</v>
          </cell>
          <cell r="D3167" t="str">
            <v>PL</v>
          </cell>
          <cell r="E3167" t="str">
            <v>X</v>
          </cell>
          <cell r="F3167" t="str">
            <v/>
          </cell>
          <cell r="G3167" t="str">
            <v>M&amp;T PROTO PART SOLD</v>
          </cell>
          <cell r="H3167" t="str">
            <v>M&amp;T PROTO PARTS SOLD CZ</v>
          </cell>
          <cell r="I3167" t="str">
            <v>R6050</v>
          </cell>
          <cell r="J3167" t="e">
            <v>#N/A</v>
          </cell>
          <cell r="K3167" t="e">
            <v>#N/A</v>
          </cell>
          <cell r="L3167"/>
          <cell r="M3167"/>
          <cell r="N3167" t="e">
            <v>#N/A</v>
          </cell>
          <cell r="O3167" t="e">
            <v>#N/A</v>
          </cell>
          <cell r="P3167" t="e">
            <v>#N/A</v>
          </cell>
          <cell r="Q3167" t="e">
            <v>#N/A</v>
          </cell>
          <cell r="R3167" t="e">
            <v>#N/A</v>
          </cell>
          <cell r="S3167" t="e">
            <v>#N/A</v>
          </cell>
          <cell r="T3167" t="e">
            <v>#N/A</v>
          </cell>
          <cell r="U3167" t="e">
            <v>#N/A</v>
          </cell>
          <cell r="V3167" t="e">
            <v>#N/A</v>
          </cell>
          <cell r="W3167"/>
          <cell r="X3167" t="e">
            <v>#N/A</v>
          </cell>
          <cell r="Y3167" t="e">
            <v>#N/A</v>
          </cell>
          <cell r="Z3167" t="e">
            <v>#N/A</v>
          </cell>
          <cell r="AA3167"/>
          <cell r="AB3167"/>
          <cell r="AC3167"/>
          <cell r="AD3167"/>
          <cell r="AE3167" t="str">
            <v>ARRU</v>
          </cell>
          <cell r="AF3167" t="str">
            <v>FI</v>
          </cell>
          <cell r="AG3167"/>
          <cell r="AH3167"/>
        </row>
        <row r="3168">
          <cell r="A3168">
            <v>434000</v>
          </cell>
          <cell r="B3168">
            <v>1000</v>
          </cell>
          <cell r="C3168">
            <v>1035</v>
          </cell>
          <cell r="D3168" t="str">
            <v>PL</v>
          </cell>
          <cell r="E3168" t="str">
            <v>X</v>
          </cell>
          <cell r="F3168" t="str">
            <v/>
          </cell>
          <cell r="G3168" t="str">
            <v>M&amp;T EQPMT S/C</v>
          </cell>
          <cell r="H3168" t="str">
            <v>M&amp;T EQUIPMENT SUBCONTRACTING</v>
          </cell>
          <cell r="I3168" t="str">
            <v>R6050</v>
          </cell>
          <cell r="J3168" t="e">
            <v>#N/A</v>
          </cell>
          <cell r="K3168" t="e">
            <v>#N/A</v>
          </cell>
          <cell r="L3168"/>
          <cell r="M3168"/>
          <cell r="N3168" t="e">
            <v>#N/A</v>
          </cell>
          <cell r="O3168" t="e">
            <v>#N/A</v>
          </cell>
          <cell r="P3168" t="e">
            <v>#N/A</v>
          </cell>
          <cell r="Q3168" t="e">
            <v>#N/A</v>
          </cell>
          <cell r="R3168" t="e">
            <v>#N/A</v>
          </cell>
          <cell r="S3168" t="e">
            <v>#N/A</v>
          </cell>
          <cell r="T3168" t="e">
            <v>#N/A</v>
          </cell>
          <cell r="U3168" t="e">
            <v>#N/A</v>
          </cell>
          <cell r="V3168" t="e">
            <v>#N/A</v>
          </cell>
          <cell r="W3168"/>
          <cell r="X3168" t="e">
            <v>#N/A</v>
          </cell>
          <cell r="Y3168" t="e">
            <v>#N/A</v>
          </cell>
          <cell r="Z3168" t="e">
            <v>#N/A</v>
          </cell>
          <cell r="AA3168"/>
          <cell r="AB3168"/>
          <cell r="AC3168"/>
          <cell r="AD3168"/>
          <cell r="AE3168" t="str">
            <v>ARRU</v>
          </cell>
          <cell r="AF3168" t="str">
            <v>FI</v>
          </cell>
          <cell r="AG3168"/>
          <cell r="AH3168"/>
        </row>
        <row r="3169">
          <cell r="A3169">
            <v>434010</v>
          </cell>
          <cell r="B3169">
            <v>1000</v>
          </cell>
          <cell r="C3169">
            <v>1035</v>
          </cell>
          <cell r="D3169" t="str">
            <v>PL</v>
          </cell>
          <cell r="E3169" t="str">
            <v>X</v>
          </cell>
          <cell r="F3169" t="str">
            <v/>
          </cell>
          <cell r="G3169" t="str">
            <v>M&amp;T EQPMT S/C ADJUST</v>
          </cell>
          <cell r="H3169" t="str">
            <v>M&amp;T EQUIPMENT SUBCONTRACTING ADJUST</v>
          </cell>
          <cell r="I3169" t="str">
            <v>R6050</v>
          </cell>
          <cell r="J3169" t="e">
            <v>#N/A</v>
          </cell>
          <cell r="K3169" t="e">
            <v>#N/A</v>
          </cell>
          <cell r="L3169"/>
          <cell r="M3169"/>
          <cell r="N3169" t="e">
            <v>#N/A</v>
          </cell>
          <cell r="O3169" t="e">
            <v>#N/A</v>
          </cell>
          <cell r="P3169" t="e">
            <v>#N/A</v>
          </cell>
          <cell r="Q3169" t="e">
            <v>#N/A</v>
          </cell>
          <cell r="R3169" t="e">
            <v>#N/A</v>
          </cell>
          <cell r="S3169" t="e">
            <v>#N/A</v>
          </cell>
          <cell r="T3169" t="e">
            <v>#N/A</v>
          </cell>
          <cell r="U3169" t="e">
            <v>#N/A</v>
          </cell>
          <cell r="V3169" t="e">
            <v>#N/A</v>
          </cell>
          <cell r="W3169"/>
          <cell r="X3169" t="e">
            <v>#N/A</v>
          </cell>
          <cell r="Y3169" t="e">
            <v>#N/A</v>
          </cell>
          <cell r="Z3169" t="e">
            <v>#N/A</v>
          </cell>
          <cell r="AA3169"/>
          <cell r="AB3169"/>
          <cell r="AC3169"/>
          <cell r="AD3169"/>
          <cell r="AE3169" t="str">
            <v>ARRU</v>
          </cell>
          <cell r="AF3169" t="str">
            <v>FI</v>
          </cell>
          <cell r="AG3169"/>
          <cell r="AH3169"/>
        </row>
        <row r="3170">
          <cell r="A3170">
            <v>434900</v>
          </cell>
          <cell r="B3170">
            <v>1000</v>
          </cell>
          <cell r="C3170">
            <v>1035</v>
          </cell>
          <cell r="D3170" t="str">
            <v>PL</v>
          </cell>
          <cell r="E3170" t="str">
            <v>X</v>
          </cell>
          <cell r="F3170" t="str">
            <v/>
          </cell>
          <cell r="G3170" t="str">
            <v>M&amp;T EQPMT COGS</v>
          </cell>
          <cell r="H3170" t="str">
            <v>M&amp;T EQUIPMENT COGS</v>
          </cell>
          <cell r="I3170" t="str">
            <v>R6050</v>
          </cell>
          <cell r="J3170" t="e">
            <v>#N/A</v>
          </cell>
          <cell r="K3170" t="e">
            <v>#N/A</v>
          </cell>
          <cell r="L3170"/>
          <cell r="M3170"/>
          <cell r="N3170" t="e">
            <v>#N/A</v>
          </cell>
          <cell r="O3170" t="e">
            <v>#N/A</v>
          </cell>
          <cell r="P3170" t="e">
            <v>#N/A</v>
          </cell>
          <cell r="Q3170" t="e">
            <v>#N/A</v>
          </cell>
          <cell r="R3170" t="e">
            <v>#N/A</v>
          </cell>
          <cell r="S3170" t="e">
            <v>#N/A</v>
          </cell>
          <cell r="T3170" t="e">
            <v>#N/A</v>
          </cell>
          <cell r="U3170" t="e">
            <v>#N/A</v>
          </cell>
          <cell r="V3170" t="e">
            <v>#N/A</v>
          </cell>
          <cell r="W3170"/>
          <cell r="X3170" t="e">
            <v>#N/A</v>
          </cell>
          <cell r="Y3170" t="e">
            <v>#N/A</v>
          </cell>
          <cell r="Z3170" t="e">
            <v>#N/A</v>
          </cell>
          <cell r="AA3170"/>
          <cell r="AB3170"/>
          <cell r="AC3170"/>
          <cell r="AD3170"/>
          <cell r="AE3170" t="str">
            <v>ARRU</v>
          </cell>
          <cell r="AF3170" t="str">
            <v>FI</v>
          </cell>
          <cell r="AG3170"/>
          <cell r="AH3170"/>
        </row>
        <row r="3171">
          <cell r="A3171">
            <v>435000</v>
          </cell>
          <cell r="B3171">
            <v>1000</v>
          </cell>
          <cell r="C3171">
            <v>1035</v>
          </cell>
          <cell r="D3171" t="str">
            <v>PL</v>
          </cell>
          <cell r="E3171" t="str">
            <v>X</v>
          </cell>
          <cell r="F3171" t="str">
            <v/>
          </cell>
          <cell r="G3171" t="str">
            <v>M&amp;T MODIF S/C</v>
          </cell>
          <cell r="H3171" t="str">
            <v>M&amp;TMODIFICATIONS &amp; REFURBISHMENT SUBCONTRACTING</v>
          </cell>
          <cell r="I3171" t="str">
            <v>R6050</v>
          </cell>
          <cell r="J3171" t="e">
            <v>#N/A</v>
          </cell>
          <cell r="K3171" t="e">
            <v>#N/A</v>
          </cell>
          <cell r="L3171"/>
          <cell r="M3171"/>
          <cell r="N3171" t="e">
            <v>#N/A</v>
          </cell>
          <cell r="O3171" t="e">
            <v>#N/A</v>
          </cell>
          <cell r="P3171" t="e">
            <v>#N/A</v>
          </cell>
          <cell r="Q3171" t="e">
            <v>#N/A</v>
          </cell>
          <cell r="R3171" t="e">
            <v>#N/A</v>
          </cell>
          <cell r="S3171" t="e">
            <v>#N/A</v>
          </cell>
          <cell r="T3171" t="e">
            <v>#N/A</v>
          </cell>
          <cell r="U3171" t="e">
            <v>#N/A</v>
          </cell>
          <cell r="V3171" t="e">
            <v>#N/A</v>
          </cell>
          <cell r="W3171"/>
          <cell r="X3171" t="e">
            <v>#N/A</v>
          </cell>
          <cell r="Y3171" t="e">
            <v>#N/A</v>
          </cell>
          <cell r="Z3171" t="e">
            <v>#N/A</v>
          </cell>
          <cell r="AA3171"/>
          <cell r="AB3171"/>
          <cell r="AC3171"/>
          <cell r="AD3171"/>
          <cell r="AE3171" t="str">
            <v>ARRU</v>
          </cell>
          <cell r="AF3171" t="str">
            <v>FI</v>
          </cell>
          <cell r="AG3171"/>
          <cell r="AH3171"/>
        </row>
        <row r="3172">
          <cell r="A3172">
            <v>435010</v>
          </cell>
          <cell r="B3172">
            <v>1000</v>
          </cell>
          <cell r="C3172">
            <v>1035</v>
          </cell>
          <cell r="D3172" t="str">
            <v>PL</v>
          </cell>
          <cell r="E3172" t="str">
            <v>X</v>
          </cell>
          <cell r="F3172" t="str">
            <v/>
          </cell>
          <cell r="G3172" t="str">
            <v>M&amp;T MODIF CUST OWNER</v>
          </cell>
          <cell r="H3172" t="str">
            <v>M&amp;TMODIFICATIONS CUSTOMER OWNERSHIP</v>
          </cell>
          <cell r="I3172" t="str">
            <v>R6050</v>
          </cell>
          <cell r="J3172" t="e">
            <v>#N/A</v>
          </cell>
          <cell r="K3172" t="e">
            <v>#N/A</v>
          </cell>
          <cell r="L3172"/>
          <cell r="M3172"/>
          <cell r="N3172" t="e">
            <v>#N/A</v>
          </cell>
          <cell r="O3172" t="e">
            <v>#N/A</v>
          </cell>
          <cell r="P3172" t="e">
            <v>#N/A</v>
          </cell>
          <cell r="Q3172" t="e">
            <v>#N/A</v>
          </cell>
          <cell r="R3172" t="e">
            <v>#N/A</v>
          </cell>
          <cell r="S3172" t="e">
            <v>#N/A</v>
          </cell>
          <cell r="T3172" t="e">
            <v>#N/A</v>
          </cell>
          <cell r="U3172" t="e">
            <v>#N/A</v>
          </cell>
          <cell r="V3172" t="e">
            <v>#N/A</v>
          </cell>
          <cell r="W3172"/>
          <cell r="X3172" t="e">
            <v>#N/A</v>
          </cell>
          <cell r="Y3172" t="e">
            <v>#N/A</v>
          </cell>
          <cell r="Z3172" t="e">
            <v>#N/A</v>
          </cell>
          <cell r="AA3172"/>
          <cell r="AB3172"/>
          <cell r="AC3172"/>
          <cell r="AD3172"/>
          <cell r="AE3172" t="str">
            <v>ARRU</v>
          </cell>
          <cell r="AF3172" t="str">
            <v>FI</v>
          </cell>
          <cell r="AG3172"/>
          <cell r="AH3172"/>
        </row>
        <row r="3173">
          <cell r="A3173">
            <v>436000</v>
          </cell>
          <cell r="B3173">
            <v>1000</v>
          </cell>
          <cell r="C3173">
            <v>1035</v>
          </cell>
          <cell r="D3173" t="str">
            <v>PL</v>
          </cell>
          <cell r="E3173" t="str">
            <v>X</v>
          </cell>
          <cell r="F3173" t="str">
            <v/>
          </cell>
          <cell r="G3173" t="str">
            <v>OTHER PRODUCTION S/C</v>
          </cell>
          <cell r="H3173" t="str">
            <v>OTHER PRODUCTION SUB CONTRACTING</v>
          </cell>
          <cell r="I3173" t="str">
            <v>R6040</v>
          </cell>
          <cell r="J3173" t="e">
            <v>#N/A</v>
          </cell>
          <cell r="K3173" t="e">
            <v>#N/A</v>
          </cell>
          <cell r="L3173"/>
          <cell r="M3173"/>
          <cell r="N3173" t="e">
            <v>#N/A</v>
          </cell>
          <cell r="O3173" t="e">
            <v>#N/A</v>
          </cell>
          <cell r="P3173" t="e">
            <v>#N/A</v>
          </cell>
          <cell r="Q3173" t="e">
            <v>#N/A</v>
          </cell>
          <cell r="R3173" t="e">
            <v>#N/A</v>
          </cell>
          <cell r="S3173" t="e">
            <v>#N/A</v>
          </cell>
          <cell r="T3173" t="e">
            <v>#N/A</v>
          </cell>
          <cell r="U3173" t="e">
            <v>#N/A</v>
          </cell>
          <cell r="V3173" t="e">
            <v>#N/A</v>
          </cell>
          <cell r="W3173"/>
          <cell r="X3173" t="e">
            <v>#N/A</v>
          </cell>
          <cell r="Y3173" t="e">
            <v>#N/A</v>
          </cell>
          <cell r="Z3173" t="e">
            <v>#N/A</v>
          </cell>
          <cell r="AA3173"/>
          <cell r="AB3173"/>
          <cell r="AC3173"/>
          <cell r="AD3173"/>
          <cell r="AE3173" t="str">
            <v>ARRU</v>
          </cell>
          <cell r="AF3173" t="str">
            <v>FI</v>
          </cell>
          <cell r="AG3173"/>
          <cell r="AH3173"/>
        </row>
        <row r="3174">
          <cell r="A3174">
            <v>500000</v>
          </cell>
          <cell r="B3174">
            <v>1000</v>
          </cell>
          <cell r="C3174">
            <v>1035</v>
          </cell>
          <cell r="D3174" t="str">
            <v>PL</v>
          </cell>
          <cell r="E3174" t="str">
            <v>X</v>
          </cell>
          <cell r="F3174" t="str">
            <v/>
          </cell>
          <cell r="G3174" t="str">
            <v>SALARY&amp;WAGES</v>
          </cell>
          <cell r="H3174" t="str">
            <v>SALARY&amp;WAGES</v>
          </cell>
          <cell r="I3174" t="str">
            <v>R6410</v>
          </cell>
          <cell r="J3174" t="str">
            <v>RUB</v>
          </cell>
          <cell r="K3174" t="str">
            <v>X</v>
          </cell>
          <cell r="L3174"/>
          <cell r="M3174"/>
          <cell r="N3174" t="str">
            <v>X</v>
          </cell>
          <cell r="O3174">
            <v>0</v>
          </cell>
          <cell r="P3174">
            <v>0</v>
          </cell>
          <cell r="Q3174" t="str">
            <v>3003500000</v>
          </cell>
          <cell r="R3174">
            <v>0</v>
          </cell>
          <cell r="S3174" t="str">
            <v>X</v>
          </cell>
          <cell r="T3174" t="str">
            <v>001</v>
          </cell>
          <cell r="U3174" t="str">
            <v>Z004</v>
          </cell>
          <cell r="V3174" t="e">
            <v>#N/A</v>
          </cell>
          <cell r="W3174"/>
          <cell r="X3174" t="e">
            <v>#N/A</v>
          </cell>
          <cell r="Y3174">
            <v>0</v>
          </cell>
          <cell r="Z3174">
            <v>0</v>
          </cell>
          <cell r="AA3174"/>
          <cell r="AB3174"/>
          <cell r="AC3174"/>
          <cell r="AD3174"/>
          <cell r="AE3174" t="str">
            <v>ARRU</v>
          </cell>
          <cell r="AF3174" t="str">
            <v>FI</v>
          </cell>
          <cell r="AG3174" t="str">
            <v>РасхОплатаТрудаЗП</v>
          </cell>
          <cell r="AH3174" t="str">
            <v>Расходы на оплату труда-зарплата</v>
          </cell>
        </row>
        <row r="3175">
          <cell r="A3175">
            <v>500010</v>
          </cell>
          <cell r="B3175">
            <v>1000</v>
          </cell>
          <cell r="C3175">
            <v>1035</v>
          </cell>
          <cell r="D3175" t="str">
            <v>PL</v>
          </cell>
          <cell r="E3175" t="str">
            <v>X</v>
          </cell>
          <cell r="F3175" t="str">
            <v/>
          </cell>
          <cell r="G3175" t="str">
            <v>SALARY</v>
          </cell>
          <cell r="H3175" t="str">
            <v>SALARY</v>
          </cell>
          <cell r="I3175" t="str">
            <v>R6410</v>
          </cell>
          <cell r="J3175" t="e">
            <v>#N/A</v>
          </cell>
          <cell r="K3175" t="e">
            <v>#N/A</v>
          </cell>
          <cell r="L3175"/>
          <cell r="M3175"/>
          <cell r="N3175" t="e">
            <v>#N/A</v>
          </cell>
          <cell r="O3175" t="e">
            <v>#N/A</v>
          </cell>
          <cell r="P3175" t="e">
            <v>#N/A</v>
          </cell>
          <cell r="Q3175" t="e">
            <v>#N/A</v>
          </cell>
          <cell r="R3175" t="e">
            <v>#N/A</v>
          </cell>
          <cell r="S3175" t="e">
            <v>#N/A</v>
          </cell>
          <cell r="T3175" t="e">
            <v>#N/A</v>
          </cell>
          <cell r="U3175" t="e">
            <v>#N/A</v>
          </cell>
          <cell r="V3175" t="e">
            <v>#N/A</v>
          </cell>
          <cell r="W3175"/>
          <cell r="X3175" t="e">
            <v>#N/A</v>
          </cell>
          <cell r="Y3175" t="e">
            <v>#N/A</v>
          </cell>
          <cell r="Z3175" t="e">
            <v>#N/A</v>
          </cell>
          <cell r="AA3175"/>
          <cell r="AB3175"/>
          <cell r="AC3175"/>
          <cell r="AD3175"/>
          <cell r="AE3175" t="str">
            <v>ARRU</v>
          </cell>
          <cell r="AF3175" t="str">
            <v>FI</v>
          </cell>
          <cell r="AG3175"/>
          <cell r="AH3175"/>
        </row>
        <row r="3176">
          <cell r="A3176">
            <v>500011</v>
          </cell>
          <cell r="B3176">
            <v>1000</v>
          </cell>
          <cell r="C3176">
            <v>1035</v>
          </cell>
          <cell r="D3176" t="str">
            <v>PL</v>
          </cell>
          <cell r="E3176" t="str">
            <v>X</v>
          </cell>
          <cell r="F3176" t="str">
            <v/>
          </cell>
          <cell r="G3176" t="str">
            <v>SALARY TEMP. INCAPAC</v>
          </cell>
          <cell r="H3176" t="str">
            <v>SALARY TEMPORARY INCAPACITY OF WORK</v>
          </cell>
          <cell r="I3176" t="str">
            <v>R6410</v>
          </cell>
          <cell r="J3176" t="e">
            <v>#N/A</v>
          </cell>
          <cell r="K3176" t="e">
            <v>#N/A</v>
          </cell>
          <cell r="L3176"/>
          <cell r="M3176"/>
          <cell r="N3176" t="e">
            <v>#N/A</v>
          </cell>
          <cell r="O3176" t="e">
            <v>#N/A</v>
          </cell>
          <cell r="P3176" t="e">
            <v>#N/A</v>
          </cell>
          <cell r="Q3176" t="e">
            <v>#N/A</v>
          </cell>
          <cell r="R3176" t="e">
            <v>#N/A</v>
          </cell>
          <cell r="S3176" t="e">
            <v>#N/A</v>
          </cell>
          <cell r="T3176" t="e">
            <v>#N/A</v>
          </cell>
          <cell r="U3176" t="e">
            <v>#N/A</v>
          </cell>
          <cell r="V3176" t="e">
            <v>#N/A</v>
          </cell>
          <cell r="W3176"/>
          <cell r="X3176" t="e">
            <v>#N/A</v>
          </cell>
          <cell r="Y3176" t="e">
            <v>#N/A</v>
          </cell>
          <cell r="Z3176" t="e">
            <v>#N/A</v>
          </cell>
          <cell r="AA3176"/>
          <cell r="AB3176"/>
          <cell r="AC3176"/>
          <cell r="AD3176"/>
          <cell r="AE3176" t="str">
            <v>ARRU</v>
          </cell>
          <cell r="AF3176" t="str">
            <v>FI</v>
          </cell>
          <cell r="AG3176"/>
          <cell r="AH3176"/>
        </row>
        <row r="3177">
          <cell r="A3177">
            <v>500020</v>
          </cell>
          <cell r="B3177">
            <v>1000</v>
          </cell>
          <cell r="C3177">
            <v>1035</v>
          </cell>
          <cell r="D3177" t="str">
            <v>PL</v>
          </cell>
          <cell r="E3177" t="str">
            <v>X</v>
          </cell>
          <cell r="F3177" t="str">
            <v/>
          </cell>
          <cell r="G3177" t="str">
            <v>WAGES</v>
          </cell>
          <cell r="H3177" t="str">
            <v>WAGES</v>
          </cell>
          <cell r="I3177" t="str">
            <v>R6410</v>
          </cell>
          <cell r="J3177" t="e">
            <v>#N/A</v>
          </cell>
          <cell r="K3177" t="e">
            <v>#N/A</v>
          </cell>
          <cell r="L3177"/>
          <cell r="M3177"/>
          <cell r="N3177" t="e">
            <v>#N/A</v>
          </cell>
          <cell r="O3177" t="e">
            <v>#N/A</v>
          </cell>
          <cell r="P3177" t="e">
            <v>#N/A</v>
          </cell>
          <cell r="Q3177" t="e">
            <v>#N/A</v>
          </cell>
          <cell r="R3177" t="e">
            <v>#N/A</v>
          </cell>
          <cell r="S3177" t="e">
            <v>#N/A</v>
          </cell>
          <cell r="T3177" t="e">
            <v>#N/A</v>
          </cell>
          <cell r="U3177" t="e">
            <v>#N/A</v>
          </cell>
          <cell r="V3177" t="e">
            <v>#N/A</v>
          </cell>
          <cell r="W3177"/>
          <cell r="X3177" t="e">
            <v>#N/A</v>
          </cell>
          <cell r="Y3177" t="e">
            <v>#N/A</v>
          </cell>
          <cell r="Z3177" t="e">
            <v>#N/A</v>
          </cell>
          <cell r="AA3177"/>
          <cell r="AB3177"/>
          <cell r="AC3177"/>
          <cell r="AD3177"/>
          <cell r="AE3177" t="str">
            <v>ARRU</v>
          </cell>
          <cell r="AF3177" t="str">
            <v>FI</v>
          </cell>
          <cell r="AG3177"/>
          <cell r="AH3177"/>
        </row>
        <row r="3178">
          <cell r="A3178">
            <v>500021</v>
          </cell>
          <cell r="B3178">
            <v>1000</v>
          </cell>
          <cell r="C3178">
            <v>1035</v>
          </cell>
          <cell r="D3178" t="str">
            <v>PL</v>
          </cell>
          <cell r="E3178" t="str">
            <v>X</v>
          </cell>
          <cell r="F3178" t="str">
            <v/>
          </cell>
          <cell r="G3178" t="str">
            <v>WAGES TEMP. INCAPAC</v>
          </cell>
          <cell r="H3178" t="str">
            <v>WAGES TEMPORARY INCAPACITY OF WORK</v>
          </cell>
          <cell r="I3178" t="str">
            <v>R6410</v>
          </cell>
          <cell r="J3178" t="e">
            <v>#N/A</v>
          </cell>
          <cell r="K3178" t="e">
            <v>#N/A</v>
          </cell>
          <cell r="L3178"/>
          <cell r="M3178"/>
          <cell r="N3178" t="e">
            <v>#N/A</v>
          </cell>
          <cell r="O3178" t="e">
            <v>#N/A</v>
          </cell>
          <cell r="P3178" t="e">
            <v>#N/A</v>
          </cell>
          <cell r="Q3178" t="e">
            <v>#N/A</v>
          </cell>
          <cell r="R3178" t="e">
            <v>#N/A</v>
          </cell>
          <cell r="S3178" t="e">
            <v>#N/A</v>
          </cell>
          <cell r="T3178" t="e">
            <v>#N/A</v>
          </cell>
          <cell r="U3178" t="e">
            <v>#N/A</v>
          </cell>
          <cell r="V3178" t="e">
            <v>#N/A</v>
          </cell>
          <cell r="W3178"/>
          <cell r="X3178" t="e">
            <v>#N/A</v>
          </cell>
          <cell r="Y3178" t="e">
            <v>#N/A</v>
          </cell>
          <cell r="Z3178" t="e">
            <v>#N/A</v>
          </cell>
          <cell r="AA3178"/>
          <cell r="AB3178"/>
          <cell r="AC3178"/>
          <cell r="AD3178"/>
          <cell r="AE3178" t="str">
            <v>ARRU</v>
          </cell>
          <cell r="AF3178" t="str">
            <v>FI</v>
          </cell>
          <cell r="AG3178"/>
          <cell r="AH3178"/>
        </row>
        <row r="3179">
          <cell r="A3179">
            <v>500100</v>
          </cell>
          <cell r="B3179">
            <v>1000</v>
          </cell>
          <cell r="C3179">
            <v>1035</v>
          </cell>
          <cell r="D3179" t="str">
            <v>PL</v>
          </cell>
          <cell r="E3179" t="str">
            <v>X</v>
          </cell>
          <cell r="F3179" t="str">
            <v/>
          </cell>
          <cell r="G3179" t="str">
            <v>SAL.&amp;WAG. OVERTIME</v>
          </cell>
          <cell r="H3179" t="str">
            <v>SALARY&amp;WAGES OVERTIME AND OTHER EXTRA PAY</v>
          </cell>
          <cell r="I3179" t="str">
            <v>R6410</v>
          </cell>
          <cell r="J3179" t="e">
            <v>#N/A</v>
          </cell>
          <cell r="K3179" t="e">
            <v>#N/A</v>
          </cell>
          <cell r="L3179"/>
          <cell r="M3179"/>
          <cell r="N3179" t="e">
            <v>#N/A</v>
          </cell>
          <cell r="O3179" t="e">
            <v>#N/A</v>
          </cell>
          <cell r="P3179" t="e">
            <v>#N/A</v>
          </cell>
          <cell r="Q3179" t="e">
            <v>#N/A</v>
          </cell>
          <cell r="R3179" t="e">
            <v>#N/A</v>
          </cell>
          <cell r="S3179" t="e">
            <v>#N/A</v>
          </cell>
          <cell r="T3179" t="e">
            <v>#N/A</v>
          </cell>
          <cell r="U3179" t="e">
            <v>#N/A</v>
          </cell>
          <cell r="V3179" t="e">
            <v>#N/A</v>
          </cell>
          <cell r="W3179"/>
          <cell r="X3179" t="e">
            <v>#N/A</v>
          </cell>
          <cell r="Y3179" t="e">
            <v>#N/A</v>
          </cell>
          <cell r="Z3179" t="e">
            <v>#N/A</v>
          </cell>
          <cell r="AA3179"/>
          <cell r="AB3179"/>
          <cell r="AC3179"/>
          <cell r="AD3179"/>
          <cell r="AE3179" t="str">
            <v>ARRU</v>
          </cell>
          <cell r="AF3179" t="str">
            <v>FI</v>
          </cell>
          <cell r="AG3179"/>
          <cell r="AH3179"/>
        </row>
        <row r="3180">
          <cell r="A3180">
            <v>500101</v>
          </cell>
          <cell r="B3180">
            <v>1000</v>
          </cell>
          <cell r="C3180">
            <v>1035</v>
          </cell>
          <cell r="D3180" t="str">
            <v>PL</v>
          </cell>
          <cell r="E3180" t="str">
            <v>X</v>
          </cell>
          <cell r="F3180" t="str">
            <v/>
          </cell>
          <cell r="G3180" t="str">
            <v>SAL.&amp;WAG.-SUNDAY PAY</v>
          </cell>
          <cell r="H3180" t="str">
            <v>SALARY&amp;WAGES PREMIUM SUNDAY PAY</v>
          </cell>
          <cell r="I3180" t="str">
            <v>R6410</v>
          </cell>
          <cell r="J3180" t="e">
            <v>#N/A</v>
          </cell>
          <cell r="K3180" t="e">
            <v>#N/A</v>
          </cell>
          <cell r="L3180"/>
          <cell r="M3180"/>
          <cell r="N3180" t="e">
            <v>#N/A</v>
          </cell>
          <cell r="O3180" t="e">
            <v>#N/A</v>
          </cell>
          <cell r="P3180" t="e">
            <v>#N/A</v>
          </cell>
          <cell r="Q3180" t="e">
            <v>#N/A</v>
          </cell>
          <cell r="R3180" t="e">
            <v>#N/A</v>
          </cell>
          <cell r="S3180" t="e">
            <v>#N/A</v>
          </cell>
          <cell r="T3180" t="e">
            <v>#N/A</v>
          </cell>
          <cell r="U3180" t="e">
            <v>#N/A</v>
          </cell>
          <cell r="V3180" t="e">
            <v>#N/A</v>
          </cell>
          <cell r="W3180"/>
          <cell r="X3180" t="e">
            <v>#N/A</v>
          </cell>
          <cell r="Y3180" t="e">
            <v>#N/A</v>
          </cell>
          <cell r="Z3180" t="e">
            <v>#N/A</v>
          </cell>
          <cell r="AA3180"/>
          <cell r="AB3180"/>
          <cell r="AC3180"/>
          <cell r="AD3180"/>
          <cell r="AE3180" t="str">
            <v>ARRU</v>
          </cell>
          <cell r="AF3180" t="str">
            <v>FI</v>
          </cell>
          <cell r="AG3180"/>
          <cell r="AH3180"/>
        </row>
        <row r="3181">
          <cell r="A3181">
            <v>500110</v>
          </cell>
          <cell r="B3181">
            <v>1000</v>
          </cell>
          <cell r="C3181">
            <v>1035</v>
          </cell>
          <cell r="D3181" t="str">
            <v>PL</v>
          </cell>
          <cell r="E3181" t="str">
            <v>X</v>
          </cell>
          <cell r="F3181" t="str">
            <v/>
          </cell>
          <cell r="G3181" t="str">
            <v>SAL. OVERTIME</v>
          </cell>
          <cell r="H3181" t="str">
            <v>SALARY OVERTIME AND OTHER EXTRA PAY</v>
          </cell>
          <cell r="I3181" t="str">
            <v>R6410</v>
          </cell>
          <cell r="J3181" t="e">
            <v>#N/A</v>
          </cell>
          <cell r="K3181" t="e">
            <v>#N/A</v>
          </cell>
          <cell r="L3181"/>
          <cell r="M3181"/>
          <cell r="N3181" t="e">
            <v>#N/A</v>
          </cell>
          <cell r="O3181" t="e">
            <v>#N/A</v>
          </cell>
          <cell r="P3181" t="e">
            <v>#N/A</v>
          </cell>
          <cell r="Q3181" t="e">
            <v>#N/A</v>
          </cell>
          <cell r="R3181" t="e">
            <v>#N/A</v>
          </cell>
          <cell r="S3181" t="e">
            <v>#N/A</v>
          </cell>
          <cell r="T3181" t="e">
            <v>#N/A</v>
          </cell>
          <cell r="U3181" t="e">
            <v>#N/A</v>
          </cell>
          <cell r="V3181">
            <v>0</v>
          </cell>
          <cell r="W3181"/>
          <cell r="X3181">
            <v>0</v>
          </cell>
          <cell r="Y3181" t="e">
            <v>#N/A</v>
          </cell>
          <cell r="Z3181" t="e">
            <v>#N/A</v>
          </cell>
          <cell r="AA3181"/>
          <cell r="AB3181"/>
          <cell r="AC3181"/>
          <cell r="AD3181"/>
          <cell r="AE3181" t="str">
            <v>ARRU</v>
          </cell>
          <cell r="AF3181" t="str">
            <v>FI</v>
          </cell>
          <cell r="AG3181"/>
          <cell r="AH3181"/>
        </row>
        <row r="3182">
          <cell r="A3182">
            <v>500120</v>
          </cell>
          <cell r="B3182">
            <v>1000</v>
          </cell>
          <cell r="C3182">
            <v>1035</v>
          </cell>
          <cell r="D3182" t="str">
            <v>PL</v>
          </cell>
          <cell r="E3182" t="str">
            <v>X</v>
          </cell>
          <cell r="F3182" t="str">
            <v/>
          </cell>
          <cell r="G3182" t="str">
            <v>WAG. OVERTIME</v>
          </cell>
          <cell r="H3182" t="str">
            <v>WAGES OVERTIME AND OTHER EXTRA PAY</v>
          </cell>
          <cell r="I3182" t="str">
            <v>R6410</v>
          </cell>
          <cell r="J3182" t="e">
            <v>#N/A</v>
          </cell>
          <cell r="K3182" t="e">
            <v>#N/A</v>
          </cell>
          <cell r="L3182"/>
          <cell r="M3182"/>
          <cell r="N3182" t="e">
            <v>#N/A</v>
          </cell>
          <cell r="O3182" t="e">
            <v>#N/A</v>
          </cell>
          <cell r="P3182" t="e">
            <v>#N/A</v>
          </cell>
          <cell r="Q3182" t="e">
            <v>#N/A</v>
          </cell>
          <cell r="R3182" t="e">
            <v>#N/A</v>
          </cell>
          <cell r="S3182" t="e">
            <v>#N/A</v>
          </cell>
          <cell r="T3182" t="e">
            <v>#N/A</v>
          </cell>
          <cell r="U3182" t="e">
            <v>#N/A</v>
          </cell>
          <cell r="V3182" t="e">
            <v>#N/A</v>
          </cell>
          <cell r="W3182"/>
          <cell r="X3182" t="e">
            <v>#N/A</v>
          </cell>
          <cell r="Y3182" t="e">
            <v>#N/A</v>
          </cell>
          <cell r="Z3182" t="e">
            <v>#N/A</v>
          </cell>
          <cell r="AA3182"/>
          <cell r="AB3182"/>
          <cell r="AC3182"/>
          <cell r="AD3182"/>
          <cell r="AE3182" t="str">
            <v>ARRU</v>
          </cell>
          <cell r="AF3182" t="str">
            <v>FI</v>
          </cell>
          <cell r="AG3182"/>
          <cell r="AH3182"/>
        </row>
        <row r="3183">
          <cell r="A3183">
            <v>500200</v>
          </cell>
          <cell r="B3183">
            <v>1000</v>
          </cell>
          <cell r="C3183">
            <v>1035</v>
          </cell>
          <cell r="D3183" t="str">
            <v>PL</v>
          </cell>
          <cell r="E3183" t="str">
            <v>X</v>
          </cell>
          <cell r="F3183" t="str">
            <v/>
          </cell>
          <cell r="G3183" t="str">
            <v>FAMILY SIT. CHARGES</v>
          </cell>
          <cell r="H3183" t="str">
            <v>FAMILY SITUATION CHARGES</v>
          </cell>
          <cell r="I3183" t="str">
            <v>R6410</v>
          </cell>
          <cell r="J3183" t="e">
            <v>#N/A</v>
          </cell>
          <cell r="K3183" t="e">
            <v>#N/A</v>
          </cell>
          <cell r="L3183"/>
          <cell r="M3183"/>
          <cell r="N3183" t="e">
            <v>#N/A</v>
          </cell>
          <cell r="O3183" t="e">
            <v>#N/A</v>
          </cell>
          <cell r="P3183" t="e">
            <v>#N/A</v>
          </cell>
          <cell r="Q3183" t="e">
            <v>#N/A</v>
          </cell>
          <cell r="R3183" t="e">
            <v>#N/A</v>
          </cell>
          <cell r="S3183" t="e">
            <v>#N/A</v>
          </cell>
          <cell r="T3183" t="e">
            <v>#N/A</v>
          </cell>
          <cell r="U3183" t="e">
            <v>#N/A</v>
          </cell>
          <cell r="V3183" t="e">
            <v>#N/A</v>
          </cell>
          <cell r="W3183"/>
          <cell r="X3183" t="e">
            <v>#N/A</v>
          </cell>
          <cell r="Y3183" t="e">
            <v>#N/A</v>
          </cell>
          <cell r="Z3183" t="e">
            <v>#N/A</v>
          </cell>
          <cell r="AA3183"/>
          <cell r="AB3183"/>
          <cell r="AC3183"/>
          <cell r="AD3183"/>
          <cell r="AE3183" t="str">
            <v>ARRU</v>
          </cell>
          <cell r="AF3183" t="str">
            <v>FI</v>
          </cell>
          <cell r="AG3183"/>
          <cell r="AH3183"/>
        </row>
        <row r="3184">
          <cell r="A3184">
            <v>500250</v>
          </cell>
          <cell r="B3184">
            <v>1000</v>
          </cell>
          <cell r="C3184">
            <v>1035</v>
          </cell>
          <cell r="D3184" t="str">
            <v>PL</v>
          </cell>
          <cell r="E3184" t="str">
            <v>X</v>
          </cell>
          <cell r="F3184" t="str">
            <v/>
          </cell>
          <cell r="G3184" t="str">
            <v>EMPLOYEE SUGGESTION</v>
          </cell>
          <cell r="H3184" t="str">
            <v>EMPLOYEE SUGGESTION</v>
          </cell>
          <cell r="I3184" t="str">
            <v>R6410</v>
          </cell>
          <cell r="J3184" t="e">
            <v>#N/A</v>
          </cell>
          <cell r="K3184" t="e">
            <v>#N/A</v>
          </cell>
          <cell r="L3184"/>
          <cell r="M3184"/>
          <cell r="N3184" t="e">
            <v>#N/A</v>
          </cell>
          <cell r="O3184" t="e">
            <v>#N/A</v>
          </cell>
          <cell r="P3184" t="e">
            <v>#N/A</v>
          </cell>
          <cell r="Q3184" t="e">
            <v>#N/A</v>
          </cell>
          <cell r="R3184" t="e">
            <v>#N/A</v>
          </cell>
          <cell r="S3184" t="e">
            <v>#N/A</v>
          </cell>
          <cell r="T3184" t="e">
            <v>#N/A</v>
          </cell>
          <cell r="U3184" t="e">
            <v>#N/A</v>
          </cell>
          <cell r="V3184" t="e">
            <v>#N/A</v>
          </cell>
          <cell r="W3184"/>
          <cell r="X3184" t="e">
            <v>#N/A</v>
          </cell>
          <cell r="Y3184" t="e">
            <v>#N/A</v>
          </cell>
          <cell r="Z3184" t="e">
            <v>#N/A</v>
          </cell>
          <cell r="AA3184"/>
          <cell r="AB3184"/>
          <cell r="AC3184"/>
          <cell r="AD3184"/>
          <cell r="AE3184" t="str">
            <v>ARRU</v>
          </cell>
          <cell r="AF3184" t="str">
            <v>FI</v>
          </cell>
          <cell r="AG3184"/>
          <cell r="AH3184"/>
        </row>
        <row r="3185">
          <cell r="A3185">
            <v>500900</v>
          </cell>
          <cell r="B3185">
            <v>1000</v>
          </cell>
          <cell r="C3185">
            <v>1035</v>
          </cell>
          <cell r="D3185" t="str">
            <v>PL</v>
          </cell>
          <cell r="E3185" t="str">
            <v>X</v>
          </cell>
          <cell r="F3185" t="str">
            <v/>
          </cell>
          <cell r="G3185" t="str">
            <v>SALARY&amp;WAGES RECL.</v>
          </cell>
          <cell r="H3185" t="str">
            <v>SALARY&amp;WAGES TO RECLASSIFY INDIRECT/DIRECT</v>
          </cell>
          <cell r="I3185" t="str">
            <v>R6410</v>
          </cell>
          <cell r="J3185" t="e">
            <v>#N/A</v>
          </cell>
          <cell r="K3185" t="e">
            <v>#N/A</v>
          </cell>
          <cell r="L3185"/>
          <cell r="M3185"/>
          <cell r="N3185" t="e">
            <v>#N/A</v>
          </cell>
          <cell r="O3185" t="e">
            <v>#N/A</v>
          </cell>
          <cell r="P3185" t="e">
            <v>#N/A</v>
          </cell>
          <cell r="Q3185" t="e">
            <v>#N/A</v>
          </cell>
          <cell r="R3185" t="e">
            <v>#N/A</v>
          </cell>
          <cell r="S3185" t="e">
            <v>#N/A</v>
          </cell>
          <cell r="T3185" t="e">
            <v>#N/A</v>
          </cell>
          <cell r="U3185" t="e">
            <v>#N/A</v>
          </cell>
          <cell r="V3185" t="e">
            <v>#N/A</v>
          </cell>
          <cell r="W3185"/>
          <cell r="X3185" t="e">
            <v>#N/A</v>
          </cell>
          <cell r="Y3185" t="e">
            <v>#N/A</v>
          </cell>
          <cell r="Z3185" t="e">
            <v>#N/A</v>
          </cell>
          <cell r="AA3185"/>
          <cell r="AB3185"/>
          <cell r="AC3185"/>
          <cell r="AD3185"/>
          <cell r="AE3185" t="str">
            <v>ARRU</v>
          </cell>
          <cell r="AF3185" t="str">
            <v>FI</v>
          </cell>
          <cell r="AG3185"/>
          <cell r="AH3185"/>
        </row>
        <row r="3186">
          <cell r="A3186">
            <v>500910</v>
          </cell>
          <cell r="B3186">
            <v>1000</v>
          </cell>
          <cell r="C3186">
            <v>1035</v>
          </cell>
          <cell r="D3186" t="str">
            <v>PL</v>
          </cell>
          <cell r="E3186" t="str">
            <v>X</v>
          </cell>
          <cell r="F3186" t="str">
            <v/>
          </cell>
          <cell r="G3186" t="str">
            <v>SALARY&amp;WAGES RECL.</v>
          </cell>
          <cell r="H3186" t="str">
            <v>SALARY&amp;WAGES TO RECLASSIFY INDIRECT/DIRECT</v>
          </cell>
          <cell r="I3186" t="str">
            <v>R6410</v>
          </cell>
          <cell r="J3186" t="e">
            <v>#N/A</v>
          </cell>
          <cell r="K3186" t="e">
            <v>#N/A</v>
          </cell>
          <cell r="L3186"/>
          <cell r="M3186"/>
          <cell r="N3186" t="e">
            <v>#N/A</v>
          </cell>
          <cell r="O3186" t="e">
            <v>#N/A</v>
          </cell>
          <cell r="P3186" t="e">
            <v>#N/A</v>
          </cell>
          <cell r="Q3186" t="e">
            <v>#N/A</v>
          </cell>
          <cell r="R3186" t="e">
            <v>#N/A</v>
          </cell>
          <cell r="S3186" t="e">
            <v>#N/A</v>
          </cell>
          <cell r="T3186" t="e">
            <v>#N/A</v>
          </cell>
          <cell r="U3186" t="e">
            <v>#N/A</v>
          </cell>
          <cell r="V3186" t="e">
            <v>#N/A</v>
          </cell>
          <cell r="W3186"/>
          <cell r="X3186" t="e">
            <v>#N/A</v>
          </cell>
          <cell r="Y3186" t="e">
            <v>#N/A</v>
          </cell>
          <cell r="Z3186" t="e">
            <v>#N/A</v>
          </cell>
          <cell r="AA3186"/>
          <cell r="AB3186"/>
          <cell r="AC3186"/>
          <cell r="AD3186"/>
          <cell r="AE3186" t="str">
            <v>ARRU</v>
          </cell>
          <cell r="AF3186" t="str">
            <v>FI</v>
          </cell>
          <cell r="AG3186"/>
          <cell r="AH3186"/>
        </row>
        <row r="3187">
          <cell r="A3187">
            <v>501000</v>
          </cell>
          <cell r="B3187">
            <v>1000</v>
          </cell>
          <cell r="C3187">
            <v>1035</v>
          </cell>
          <cell r="D3187" t="str">
            <v>PL</v>
          </cell>
          <cell r="E3187" t="str">
            <v>X</v>
          </cell>
          <cell r="F3187" t="str">
            <v/>
          </cell>
          <cell r="G3187" t="str">
            <v>HOLIDAY-SAL.&amp;WAG.</v>
          </cell>
          <cell r="H3187" t="str">
            <v>HOLIDAY-SALARY&amp;WAGES</v>
          </cell>
          <cell r="I3187" t="str">
            <v>R6410</v>
          </cell>
          <cell r="J3187" t="e">
            <v>#N/A</v>
          </cell>
          <cell r="K3187" t="e">
            <v>#N/A</v>
          </cell>
          <cell r="L3187"/>
          <cell r="M3187"/>
          <cell r="N3187" t="e">
            <v>#N/A</v>
          </cell>
          <cell r="O3187" t="e">
            <v>#N/A</v>
          </cell>
          <cell r="P3187" t="e">
            <v>#N/A</v>
          </cell>
          <cell r="Q3187">
            <v>3007501000</v>
          </cell>
          <cell r="R3187" t="e">
            <v>#N/A</v>
          </cell>
          <cell r="S3187" t="e">
            <v>#N/A</v>
          </cell>
          <cell r="T3187" t="e">
            <v>#N/A</v>
          </cell>
          <cell r="U3187" t="e">
            <v>#N/A</v>
          </cell>
          <cell r="V3187" t="e">
            <v>#N/A</v>
          </cell>
          <cell r="W3187"/>
          <cell r="X3187" t="e">
            <v>#N/A</v>
          </cell>
          <cell r="Y3187" t="e">
            <v>#N/A</v>
          </cell>
          <cell r="Z3187" t="e">
            <v>#N/A</v>
          </cell>
          <cell r="AA3187"/>
          <cell r="AB3187"/>
          <cell r="AC3187"/>
          <cell r="AD3187"/>
          <cell r="AE3187" t="str">
            <v>ARRU</v>
          </cell>
          <cell r="AF3187" t="str">
            <v>FI</v>
          </cell>
          <cell r="AG3187" t="str">
            <v>РезервНеиспОтпБонусы</v>
          </cell>
          <cell r="AH3187" t="str">
            <v>Резервы под неисп. отпуска и бонусы</v>
          </cell>
        </row>
        <row r="3188">
          <cell r="A3188">
            <v>501001</v>
          </cell>
          <cell r="B3188">
            <v>1000</v>
          </cell>
          <cell r="C3188">
            <v>1035</v>
          </cell>
          <cell r="D3188" t="str">
            <v>PL</v>
          </cell>
          <cell r="E3188" t="str">
            <v>X</v>
          </cell>
          <cell r="F3188" t="str">
            <v/>
          </cell>
          <cell r="G3188" t="str">
            <v>HOLIDAY PREM 25%-S/W</v>
          </cell>
          <cell r="H3188" t="str">
            <v>HOLIDAY PREMIUM 25%-SALARY &amp; WAGES</v>
          </cell>
          <cell r="I3188" t="str">
            <v>R6410</v>
          </cell>
          <cell r="J3188" t="e">
            <v>#N/A</v>
          </cell>
          <cell r="K3188" t="e">
            <v>#N/A</v>
          </cell>
          <cell r="L3188"/>
          <cell r="M3188"/>
          <cell r="N3188" t="e">
            <v>#N/A</v>
          </cell>
          <cell r="O3188" t="e">
            <v>#N/A</v>
          </cell>
          <cell r="P3188" t="e">
            <v>#N/A</v>
          </cell>
          <cell r="Q3188" t="e">
            <v>#N/A</v>
          </cell>
          <cell r="R3188" t="e">
            <v>#N/A</v>
          </cell>
          <cell r="S3188" t="e">
            <v>#N/A</v>
          </cell>
          <cell r="T3188" t="e">
            <v>#N/A</v>
          </cell>
          <cell r="U3188" t="e">
            <v>#N/A</v>
          </cell>
          <cell r="V3188" t="e">
            <v>#N/A</v>
          </cell>
          <cell r="W3188"/>
          <cell r="X3188" t="e">
            <v>#N/A</v>
          </cell>
          <cell r="Y3188" t="e">
            <v>#N/A</v>
          </cell>
          <cell r="Z3188" t="e">
            <v>#N/A</v>
          </cell>
          <cell r="AA3188"/>
          <cell r="AB3188"/>
          <cell r="AC3188"/>
          <cell r="AD3188"/>
          <cell r="AE3188" t="str">
            <v>ARRU</v>
          </cell>
          <cell r="AF3188" t="str">
            <v>FI</v>
          </cell>
          <cell r="AG3188"/>
          <cell r="AH3188"/>
        </row>
        <row r="3189">
          <cell r="A3189">
            <v>501010</v>
          </cell>
          <cell r="B3189">
            <v>1000</v>
          </cell>
          <cell r="C3189">
            <v>1035</v>
          </cell>
          <cell r="D3189" t="str">
            <v>PL</v>
          </cell>
          <cell r="E3189" t="str">
            <v>X</v>
          </cell>
          <cell r="F3189" t="str">
            <v/>
          </cell>
          <cell r="G3189" t="str">
            <v>HOLIDAY-SAL.</v>
          </cell>
          <cell r="H3189" t="str">
            <v>HOLIDAY-SALARY</v>
          </cell>
          <cell r="I3189" t="str">
            <v>R6410</v>
          </cell>
          <cell r="J3189" t="e">
            <v>#N/A</v>
          </cell>
          <cell r="K3189" t="e">
            <v>#N/A</v>
          </cell>
          <cell r="L3189"/>
          <cell r="M3189"/>
          <cell r="N3189" t="e">
            <v>#N/A</v>
          </cell>
          <cell r="O3189" t="e">
            <v>#N/A</v>
          </cell>
          <cell r="P3189" t="e">
            <v>#N/A</v>
          </cell>
          <cell r="Q3189" t="e">
            <v>#N/A</v>
          </cell>
          <cell r="R3189" t="e">
            <v>#N/A</v>
          </cell>
          <cell r="S3189" t="e">
            <v>#N/A</v>
          </cell>
          <cell r="T3189" t="e">
            <v>#N/A</v>
          </cell>
          <cell r="U3189" t="e">
            <v>#N/A</v>
          </cell>
          <cell r="V3189" t="e">
            <v>#N/A</v>
          </cell>
          <cell r="W3189"/>
          <cell r="X3189" t="e">
            <v>#N/A</v>
          </cell>
          <cell r="Y3189" t="e">
            <v>#N/A</v>
          </cell>
          <cell r="Z3189" t="e">
            <v>#N/A</v>
          </cell>
          <cell r="AA3189"/>
          <cell r="AB3189"/>
          <cell r="AC3189"/>
          <cell r="AD3189"/>
          <cell r="AE3189" t="str">
            <v>ARRU</v>
          </cell>
          <cell r="AF3189" t="str">
            <v>FI</v>
          </cell>
          <cell r="AG3189"/>
          <cell r="AH3189"/>
        </row>
        <row r="3190">
          <cell r="A3190">
            <v>501020</v>
          </cell>
          <cell r="B3190">
            <v>1000</v>
          </cell>
          <cell r="C3190">
            <v>1035</v>
          </cell>
          <cell r="D3190" t="str">
            <v>PL</v>
          </cell>
          <cell r="E3190" t="str">
            <v>X</v>
          </cell>
          <cell r="F3190" t="str">
            <v/>
          </cell>
          <cell r="G3190" t="str">
            <v>HOLIDAY-WAG.</v>
          </cell>
          <cell r="H3190" t="str">
            <v>HOLIDAY-WAGES</v>
          </cell>
          <cell r="I3190" t="str">
            <v>R6410</v>
          </cell>
          <cell r="J3190" t="e">
            <v>#N/A</v>
          </cell>
          <cell r="K3190" t="e">
            <v>#N/A</v>
          </cell>
          <cell r="L3190"/>
          <cell r="M3190"/>
          <cell r="N3190" t="e">
            <v>#N/A</v>
          </cell>
          <cell r="O3190" t="e">
            <v>#N/A</v>
          </cell>
          <cell r="P3190" t="e">
            <v>#N/A</v>
          </cell>
          <cell r="Q3190" t="e">
            <v>#N/A</v>
          </cell>
          <cell r="R3190" t="e">
            <v>#N/A</v>
          </cell>
          <cell r="S3190" t="e">
            <v>#N/A</v>
          </cell>
          <cell r="T3190" t="e">
            <v>#N/A</v>
          </cell>
          <cell r="U3190" t="e">
            <v>#N/A</v>
          </cell>
          <cell r="V3190" t="e">
            <v>#N/A</v>
          </cell>
          <cell r="W3190"/>
          <cell r="X3190" t="e">
            <v>#N/A</v>
          </cell>
          <cell r="Y3190" t="e">
            <v>#N/A</v>
          </cell>
          <cell r="Z3190" t="e">
            <v>#N/A</v>
          </cell>
          <cell r="AA3190"/>
          <cell r="AB3190"/>
          <cell r="AC3190"/>
          <cell r="AD3190"/>
          <cell r="AE3190" t="str">
            <v>ARRU</v>
          </cell>
          <cell r="AF3190" t="str">
            <v>FI</v>
          </cell>
          <cell r="AG3190"/>
          <cell r="AH3190"/>
        </row>
        <row r="3191">
          <cell r="A3191">
            <v>502000</v>
          </cell>
          <cell r="B3191">
            <v>1000</v>
          </cell>
          <cell r="C3191">
            <v>1035</v>
          </cell>
          <cell r="D3191" t="str">
            <v>PL</v>
          </cell>
          <cell r="E3191" t="str">
            <v>X</v>
          </cell>
          <cell r="F3191" t="str">
            <v/>
          </cell>
          <cell r="G3191" t="str">
            <v>BON. 1-SAL.&amp;WAG.</v>
          </cell>
          <cell r="H3191" t="str">
            <v>BONUS 1-SALARY&amp;WAGES</v>
          </cell>
          <cell r="I3191" t="str">
            <v>R6410</v>
          </cell>
          <cell r="J3191" t="e">
            <v>#N/A</v>
          </cell>
          <cell r="K3191" t="e">
            <v>#N/A</v>
          </cell>
          <cell r="L3191"/>
          <cell r="M3191"/>
          <cell r="N3191" t="e">
            <v>#N/A</v>
          </cell>
          <cell r="O3191" t="e">
            <v>#N/A</v>
          </cell>
          <cell r="P3191" t="e">
            <v>#N/A</v>
          </cell>
          <cell r="Q3191" t="e">
            <v>#N/A</v>
          </cell>
          <cell r="R3191" t="e">
            <v>#N/A</v>
          </cell>
          <cell r="S3191" t="e">
            <v>#N/A</v>
          </cell>
          <cell r="T3191" t="e">
            <v>#N/A</v>
          </cell>
          <cell r="U3191" t="e">
            <v>#N/A</v>
          </cell>
          <cell r="V3191" t="e">
            <v>#N/A</v>
          </cell>
          <cell r="W3191"/>
          <cell r="X3191" t="e">
            <v>#N/A</v>
          </cell>
          <cell r="Y3191" t="e">
            <v>#N/A</v>
          </cell>
          <cell r="Z3191" t="e">
            <v>#N/A</v>
          </cell>
          <cell r="AA3191"/>
          <cell r="AB3191"/>
          <cell r="AC3191"/>
          <cell r="AD3191"/>
          <cell r="AE3191" t="str">
            <v>ARRU</v>
          </cell>
          <cell r="AF3191" t="str">
            <v>FI</v>
          </cell>
          <cell r="AG3191"/>
          <cell r="AH3191"/>
        </row>
        <row r="3192">
          <cell r="A3192">
            <v>502001</v>
          </cell>
          <cell r="B3192">
            <v>1000</v>
          </cell>
          <cell r="C3192">
            <v>1035</v>
          </cell>
          <cell r="D3192" t="str">
            <v>PL</v>
          </cell>
          <cell r="E3192" t="str">
            <v>X</v>
          </cell>
          <cell r="F3192" t="str">
            <v/>
          </cell>
          <cell r="G3192" t="str">
            <v>BON. 2-SAL.&amp;WAG.</v>
          </cell>
          <cell r="H3192" t="str">
            <v>BONUS 2-SALARY&amp;WAGES</v>
          </cell>
          <cell r="I3192" t="str">
            <v>R6410</v>
          </cell>
          <cell r="J3192" t="e">
            <v>#N/A</v>
          </cell>
          <cell r="K3192" t="e">
            <v>#N/A</v>
          </cell>
          <cell r="L3192"/>
          <cell r="M3192"/>
          <cell r="N3192" t="e">
            <v>#N/A</v>
          </cell>
          <cell r="O3192" t="e">
            <v>#N/A</v>
          </cell>
          <cell r="P3192" t="e">
            <v>#N/A</v>
          </cell>
          <cell r="Q3192" t="e">
            <v>#N/A</v>
          </cell>
          <cell r="R3192" t="e">
            <v>#N/A</v>
          </cell>
          <cell r="S3192" t="e">
            <v>#N/A</v>
          </cell>
          <cell r="T3192" t="e">
            <v>#N/A</v>
          </cell>
          <cell r="U3192" t="e">
            <v>#N/A</v>
          </cell>
          <cell r="V3192" t="e">
            <v>#N/A</v>
          </cell>
          <cell r="W3192"/>
          <cell r="X3192" t="e">
            <v>#N/A</v>
          </cell>
          <cell r="Y3192" t="e">
            <v>#N/A</v>
          </cell>
          <cell r="Z3192" t="e">
            <v>#N/A</v>
          </cell>
          <cell r="AA3192"/>
          <cell r="AB3192"/>
          <cell r="AC3192"/>
          <cell r="AD3192"/>
          <cell r="AE3192" t="str">
            <v>ARRU</v>
          </cell>
          <cell r="AF3192" t="str">
            <v>FI</v>
          </cell>
          <cell r="AG3192"/>
          <cell r="AH3192"/>
        </row>
        <row r="3193">
          <cell r="A3193">
            <v>502002</v>
          </cell>
          <cell r="B3193">
            <v>1000</v>
          </cell>
          <cell r="C3193">
            <v>1035</v>
          </cell>
          <cell r="D3193" t="str">
            <v>PL</v>
          </cell>
          <cell r="E3193" t="str">
            <v>X</v>
          </cell>
          <cell r="F3193" t="str">
            <v/>
          </cell>
          <cell r="G3193" t="str">
            <v>BON. 3-SAL.&amp;WAG.</v>
          </cell>
          <cell r="H3193" t="str">
            <v>BONUS 3-SALARY&amp;WAGES</v>
          </cell>
          <cell r="I3193" t="str">
            <v>R6410</v>
          </cell>
          <cell r="J3193" t="e">
            <v>#N/A</v>
          </cell>
          <cell r="K3193" t="e">
            <v>#N/A</v>
          </cell>
          <cell r="L3193"/>
          <cell r="M3193"/>
          <cell r="N3193" t="e">
            <v>#N/A</v>
          </cell>
          <cell r="O3193" t="e">
            <v>#N/A</v>
          </cell>
          <cell r="P3193" t="e">
            <v>#N/A</v>
          </cell>
          <cell r="Q3193" t="e">
            <v>#N/A</v>
          </cell>
          <cell r="R3193" t="e">
            <v>#N/A</v>
          </cell>
          <cell r="S3193" t="e">
            <v>#N/A</v>
          </cell>
          <cell r="T3193" t="e">
            <v>#N/A</v>
          </cell>
          <cell r="U3193" t="e">
            <v>#N/A</v>
          </cell>
          <cell r="V3193" t="e">
            <v>#N/A</v>
          </cell>
          <cell r="W3193"/>
          <cell r="X3193" t="e">
            <v>#N/A</v>
          </cell>
          <cell r="Y3193" t="e">
            <v>#N/A</v>
          </cell>
          <cell r="Z3193" t="e">
            <v>#N/A</v>
          </cell>
          <cell r="AA3193"/>
          <cell r="AB3193"/>
          <cell r="AC3193"/>
          <cell r="AD3193"/>
          <cell r="AE3193" t="str">
            <v>ARRU</v>
          </cell>
          <cell r="AF3193" t="str">
            <v>FI</v>
          </cell>
          <cell r="AG3193"/>
          <cell r="AH3193"/>
        </row>
        <row r="3194">
          <cell r="A3194">
            <v>502003</v>
          </cell>
          <cell r="B3194">
            <v>1000</v>
          </cell>
          <cell r="C3194">
            <v>1035</v>
          </cell>
          <cell r="D3194" t="str">
            <v>PL</v>
          </cell>
          <cell r="E3194" t="str">
            <v>X</v>
          </cell>
          <cell r="F3194" t="str">
            <v/>
          </cell>
          <cell r="G3194" t="str">
            <v>BON. 4-SAL.&amp;WAG.</v>
          </cell>
          <cell r="H3194" t="str">
            <v>BONUS 4-SALARY&amp;WAGES</v>
          </cell>
          <cell r="I3194" t="str">
            <v>R6410</v>
          </cell>
          <cell r="J3194" t="e">
            <v>#N/A</v>
          </cell>
          <cell r="K3194" t="e">
            <v>#N/A</v>
          </cell>
          <cell r="L3194"/>
          <cell r="M3194"/>
          <cell r="N3194" t="e">
            <v>#N/A</v>
          </cell>
          <cell r="O3194" t="e">
            <v>#N/A</v>
          </cell>
          <cell r="P3194" t="e">
            <v>#N/A</v>
          </cell>
          <cell r="Q3194" t="e">
            <v>#N/A</v>
          </cell>
          <cell r="R3194" t="e">
            <v>#N/A</v>
          </cell>
          <cell r="S3194" t="e">
            <v>#N/A</v>
          </cell>
          <cell r="T3194" t="e">
            <v>#N/A</v>
          </cell>
          <cell r="U3194" t="e">
            <v>#N/A</v>
          </cell>
          <cell r="V3194" t="e">
            <v>#N/A</v>
          </cell>
          <cell r="W3194"/>
          <cell r="X3194" t="e">
            <v>#N/A</v>
          </cell>
          <cell r="Y3194" t="e">
            <v>#N/A</v>
          </cell>
          <cell r="Z3194" t="e">
            <v>#N/A</v>
          </cell>
          <cell r="AA3194"/>
          <cell r="AB3194"/>
          <cell r="AC3194"/>
          <cell r="AD3194"/>
          <cell r="AE3194" t="str">
            <v>ARRU</v>
          </cell>
          <cell r="AF3194" t="str">
            <v>FI</v>
          </cell>
          <cell r="AG3194"/>
          <cell r="AH3194"/>
        </row>
        <row r="3195">
          <cell r="A3195">
            <v>502010</v>
          </cell>
          <cell r="B3195">
            <v>1000</v>
          </cell>
          <cell r="C3195">
            <v>1035</v>
          </cell>
          <cell r="D3195" t="str">
            <v>PL</v>
          </cell>
          <cell r="E3195" t="str">
            <v>X</v>
          </cell>
          <cell r="F3195" t="str">
            <v/>
          </cell>
          <cell r="G3195" t="str">
            <v>BON. 1-SAL.</v>
          </cell>
          <cell r="H3195" t="str">
            <v>BONUS 1-SALARY</v>
          </cell>
          <cell r="I3195" t="str">
            <v>R6410</v>
          </cell>
          <cell r="J3195" t="e">
            <v>#N/A</v>
          </cell>
          <cell r="K3195" t="e">
            <v>#N/A</v>
          </cell>
          <cell r="L3195"/>
          <cell r="M3195"/>
          <cell r="N3195" t="e">
            <v>#N/A</v>
          </cell>
          <cell r="O3195" t="e">
            <v>#N/A</v>
          </cell>
          <cell r="P3195" t="e">
            <v>#N/A</v>
          </cell>
          <cell r="Q3195" t="e">
            <v>#N/A</v>
          </cell>
          <cell r="R3195" t="e">
            <v>#N/A</v>
          </cell>
          <cell r="S3195" t="e">
            <v>#N/A</v>
          </cell>
          <cell r="T3195" t="e">
            <v>#N/A</v>
          </cell>
          <cell r="U3195" t="e">
            <v>#N/A</v>
          </cell>
          <cell r="V3195" t="e">
            <v>#N/A</v>
          </cell>
          <cell r="W3195"/>
          <cell r="X3195" t="e">
            <v>#N/A</v>
          </cell>
          <cell r="Y3195" t="e">
            <v>#N/A</v>
          </cell>
          <cell r="Z3195" t="e">
            <v>#N/A</v>
          </cell>
          <cell r="AA3195"/>
          <cell r="AB3195"/>
          <cell r="AC3195"/>
          <cell r="AD3195"/>
          <cell r="AE3195" t="str">
            <v>ARRU</v>
          </cell>
          <cell r="AF3195" t="str">
            <v>FI</v>
          </cell>
          <cell r="AG3195"/>
          <cell r="AH3195"/>
        </row>
        <row r="3196">
          <cell r="A3196">
            <v>502011</v>
          </cell>
          <cell r="B3196">
            <v>1000</v>
          </cell>
          <cell r="C3196">
            <v>1035</v>
          </cell>
          <cell r="D3196" t="str">
            <v>PL</v>
          </cell>
          <cell r="E3196" t="str">
            <v>X</v>
          </cell>
          <cell r="F3196" t="str">
            <v/>
          </cell>
          <cell r="G3196" t="str">
            <v>BON. 2-SAL.</v>
          </cell>
          <cell r="H3196" t="str">
            <v>BONUS 2-SALARY</v>
          </cell>
          <cell r="I3196" t="str">
            <v>R6410</v>
          </cell>
          <cell r="J3196" t="e">
            <v>#N/A</v>
          </cell>
          <cell r="K3196" t="e">
            <v>#N/A</v>
          </cell>
          <cell r="L3196"/>
          <cell r="M3196"/>
          <cell r="N3196" t="e">
            <v>#N/A</v>
          </cell>
          <cell r="O3196" t="e">
            <v>#N/A</v>
          </cell>
          <cell r="P3196" t="e">
            <v>#N/A</v>
          </cell>
          <cell r="Q3196" t="e">
            <v>#N/A</v>
          </cell>
          <cell r="R3196" t="e">
            <v>#N/A</v>
          </cell>
          <cell r="S3196" t="e">
            <v>#N/A</v>
          </cell>
          <cell r="T3196" t="e">
            <v>#N/A</v>
          </cell>
          <cell r="U3196" t="e">
            <v>#N/A</v>
          </cell>
          <cell r="V3196" t="e">
            <v>#N/A</v>
          </cell>
          <cell r="W3196"/>
          <cell r="X3196" t="e">
            <v>#N/A</v>
          </cell>
          <cell r="Y3196" t="e">
            <v>#N/A</v>
          </cell>
          <cell r="Z3196" t="e">
            <v>#N/A</v>
          </cell>
          <cell r="AA3196"/>
          <cell r="AB3196"/>
          <cell r="AC3196"/>
          <cell r="AD3196"/>
          <cell r="AE3196" t="str">
            <v>ARRU</v>
          </cell>
          <cell r="AF3196" t="str">
            <v>FI</v>
          </cell>
          <cell r="AG3196"/>
          <cell r="AH3196"/>
        </row>
        <row r="3197">
          <cell r="A3197">
            <v>502012</v>
          </cell>
          <cell r="B3197">
            <v>1000</v>
          </cell>
          <cell r="C3197">
            <v>1035</v>
          </cell>
          <cell r="D3197" t="str">
            <v>PL</v>
          </cell>
          <cell r="E3197" t="str">
            <v>X</v>
          </cell>
          <cell r="F3197" t="str">
            <v/>
          </cell>
          <cell r="G3197" t="str">
            <v>BON. 3-SAL.</v>
          </cell>
          <cell r="H3197" t="str">
            <v>BONUS 3-SALARY</v>
          </cell>
          <cell r="I3197" t="str">
            <v>R6410</v>
          </cell>
          <cell r="J3197" t="e">
            <v>#N/A</v>
          </cell>
          <cell r="K3197" t="e">
            <v>#N/A</v>
          </cell>
          <cell r="L3197"/>
          <cell r="M3197"/>
          <cell r="N3197" t="e">
            <v>#N/A</v>
          </cell>
          <cell r="O3197" t="e">
            <v>#N/A</v>
          </cell>
          <cell r="P3197" t="e">
            <v>#N/A</v>
          </cell>
          <cell r="Q3197" t="e">
            <v>#N/A</v>
          </cell>
          <cell r="R3197" t="e">
            <v>#N/A</v>
          </cell>
          <cell r="S3197" t="e">
            <v>#N/A</v>
          </cell>
          <cell r="T3197" t="e">
            <v>#N/A</v>
          </cell>
          <cell r="U3197" t="e">
            <v>#N/A</v>
          </cell>
          <cell r="V3197" t="e">
            <v>#N/A</v>
          </cell>
          <cell r="W3197"/>
          <cell r="X3197" t="e">
            <v>#N/A</v>
          </cell>
          <cell r="Y3197" t="e">
            <v>#N/A</v>
          </cell>
          <cell r="Z3197" t="e">
            <v>#N/A</v>
          </cell>
          <cell r="AA3197"/>
          <cell r="AB3197"/>
          <cell r="AC3197"/>
          <cell r="AD3197"/>
          <cell r="AE3197" t="str">
            <v>ARRU</v>
          </cell>
          <cell r="AF3197" t="str">
            <v>FI</v>
          </cell>
          <cell r="AG3197"/>
          <cell r="AH3197"/>
        </row>
        <row r="3198">
          <cell r="A3198">
            <v>502020</v>
          </cell>
          <cell r="B3198">
            <v>1000</v>
          </cell>
          <cell r="C3198">
            <v>1035</v>
          </cell>
          <cell r="D3198" t="str">
            <v>PL</v>
          </cell>
          <cell r="E3198" t="str">
            <v>X</v>
          </cell>
          <cell r="F3198" t="str">
            <v/>
          </cell>
          <cell r="G3198" t="str">
            <v>BON. 1-WAG.</v>
          </cell>
          <cell r="H3198" t="str">
            <v>BONUS 1-WAGES</v>
          </cell>
          <cell r="I3198" t="str">
            <v>R6410</v>
          </cell>
          <cell r="J3198" t="e">
            <v>#N/A</v>
          </cell>
          <cell r="K3198" t="e">
            <v>#N/A</v>
          </cell>
          <cell r="L3198"/>
          <cell r="M3198"/>
          <cell r="N3198" t="e">
            <v>#N/A</v>
          </cell>
          <cell r="O3198" t="e">
            <v>#N/A</v>
          </cell>
          <cell r="P3198" t="e">
            <v>#N/A</v>
          </cell>
          <cell r="Q3198" t="e">
            <v>#N/A</v>
          </cell>
          <cell r="R3198" t="e">
            <v>#N/A</v>
          </cell>
          <cell r="S3198" t="e">
            <v>#N/A</v>
          </cell>
          <cell r="T3198" t="e">
            <v>#N/A</v>
          </cell>
          <cell r="U3198" t="e">
            <v>#N/A</v>
          </cell>
          <cell r="V3198" t="e">
            <v>#N/A</v>
          </cell>
          <cell r="W3198"/>
          <cell r="X3198" t="e">
            <v>#N/A</v>
          </cell>
          <cell r="Y3198" t="e">
            <v>#N/A</v>
          </cell>
          <cell r="Z3198" t="e">
            <v>#N/A</v>
          </cell>
          <cell r="AA3198"/>
          <cell r="AB3198"/>
          <cell r="AC3198"/>
          <cell r="AD3198"/>
          <cell r="AE3198" t="str">
            <v>ARRU</v>
          </cell>
          <cell r="AF3198" t="str">
            <v>FI</v>
          </cell>
          <cell r="AG3198"/>
          <cell r="AH3198"/>
        </row>
        <row r="3199">
          <cell r="A3199">
            <v>502021</v>
          </cell>
          <cell r="B3199">
            <v>1000</v>
          </cell>
          <cell r="C3199">
            <v>1035</v>
          </cell>
          <cell r="D3199" t="str">
            <v>PL</v>
          </cell>
          <cell r="E3199" t="str">
            <v>X</v>
          </cell>
          <cell r="F3199" t="str">
            <v/>
          </cell>
          <cell r="G3199" t="str">
            <v>BON. 2-WAG.</v>
          </cell>
          <cell r="H3199" t="str">
            <v>BONUS 2-WAGES</v>
          </cell>
          <cell r="I3199" t="str">
            <v>R6410</v>
          </cell>
          <cell r="J3199" t="e">
            <v>#N/A</v>
          </cell>
          <cell r="K3199" t="e">
            <v>#N/A</v>
          </cell>
          <cell r="L3199"/>
          <cell r="M3199"/>
          <cell r="N3199" t="e">
            <v>#N/A</v>
          </cell>
          <cell r="O3199" t="e">
            <v>#N/A</v>
          </cell>
          <cell r="P3199" t="e">
            <v>#N/A</v>
          </cell>
          <cell r="Q3199" t="e">
            <v>#N/A</v>
          </cell>
          <cell r="R3199" t="e">
            <v>#N/A</v>
          </cell>
          <cell r="S3199" t="e">
            <v>#N/A</v>
          </cell>
          <cell r="T3199" t="e">
            <v>#N/A</v>
          </cell>
          <cell r="U3199" t="e">
            <v>#N/A</v>
          </cell>
          <cell r="V3199" t="e">
            <v>#N/A</v>
          </cell>
          <cell r="W3199"/>
          <cell r="X3199" t="e">
            <v>#N/A</v>
          </cell>
          <cell r="Y3199" t="e">
            <v>#N/A</v>
          </cell>
          <cell r="Z3199" t="e">
            <v>#N/A</v>
          </cell>
          <cell r="AA3199"/>
          <cell r="AB3199"/>
          <cell r="AC3199"/>
          <cell r="AD3199"/>
          <cell r="AE3199" t="str">
            <v>ARRU</v>
          </cell>
          <cell r="AF3199" t="str">
            <v>FI</v>
          </cell>
          <cell r="AG3199"/>
          <cell r="AH3199"/>
        </row>
        <row r="3200">
          <cell r="A3200">
            <v>502022</v>
          </cell>
          <cell r="B3200">
            <v>1000</v>
          </cell>
          <cell r="C3200">
            <v>1035</v>
          </cell>
          <cell r="D3200" t="str">
            <v>PL</v>
          </cell>
          <cell r="E3200" t="str">
            <v>X</v>
          </cell>
          <cell r="F3200" t="str">
            <v/>
          </cell>
          <cell r="G3200" t="str">
            <v>BON. 3-WAG.</v>
          </cell>
          <cell r="H3200" t="str">
            <v>BONUS 3-WAGES</v>
          </cell>
          <cell r="I3200" t="str">
            <v>R6410</v>
          </cell>
          <cell r="J3200" t="e">
            <v>#N/A</v>
          </cell>
          <cell r="K3200" t="e">
            <v>#N/A</v>
          </cell>
          <cell r="L3200"/>
          <cell r="M3200"/>
          <cell r="N3200" t="e">
            <v>#N/A</v>
          </cell>
          <cell r="O3200" t="e">
            <v>#N/A</v>
          </cell>
          <cell r="P3200" t="e">
            <v>#N/A</v>
          </cell>
          <cell r="Q3200" t="e">
            <v>#N/A</v>
          </cell>
          <cell r="R3200" t="e">
            <v>#N/A</v>
          </cell>
          <cell r="S3200" t="e">
            <v>#N/A</v>
          </cell>
          <cell r="T3200" t="e">
            <v>#N/A</v>
          </cell>
          <cell r="U3200" t="e">
            <v>#N/A</v>
          </cell>
          <cell r="V3200" t="e">
            <v>#N/A</v>
          </cell>
          <cell r="W3200"/>
          <cell r="X3200" t="e">
            <v>#N/A</v>
          </cell>
          <cell r="Y3200" t="e">
            <v>#N/A</v>
          </cell>
          <cell r="Z3200" t="e">
            <v>#N/A</v>
          </cell>
          <cell r="AA3200"/>
          <cell r="AB3200"/>
          <cell r="AC3200"/>
          <cell r="AD3200"/>
          <cell r="AE3200" t="str">
            <v>ARRU</v>
          </cell>
          <cell r="AF3200" t="str">
            <v>FI</v>
          </cell>
          <cell r="AG3200"/>
          <cell r="AH3200"/>
        </row>
        <row r="3201">
          <cell r="A3201">
            <v>503000</v>
          </cell>
          <cell r="B3201">
            <v>1000</v>
          </cell>
          <cell r="C3201">
            <v>1035</v>
          </cell>
          <cell r="D3201" t="str">
            <v>PL</v>
          </cell>
          <cell r="E3201" t="str">
            <v>X</v>
          </cell>
          <cell r="F3201" t="str">
            <v/>
          </cell>
          <cell r="G3201" t="str">
            <v>PERS. ADVANTAGES</v>
          </cell>
          <cell r="H3201" t="str">
            <v>PERSONAL ADVANTAGES</v>
          </cell>
          <cell r="I3201" t="str">
            <v>R6410</v>
          </cell>
          <cell r="J3201" t="e">
            <v>#N/A</v>
          </cell>
          <cell r="K3201" t="e">
            <v>#N/A</v>
          </cell>
          <cell r="L3201"/>
          <cell r="M3201"/>
          <cell r="N3201" t="e">
            <v>#N/A</v>
          </cell>
          <cell r="O3201" t="e">
            <v>#N/A</v>
          </cell>
          <cell r="P3201" t="e">
            <v>#N/A</v>
          </cell>
          <cell r="Q3201" t="e">
            <v>#N/A</v>
          </cell>
          <cell r="R3201" t="e">
            <v>#N/A</v>
          </cell>
          <cell r="S3201" t="e">
            <v>#N/A</v>
          </cell>
          <cell r="T3201" t="e">
            <v>#N/A</v>
          </cell>
          <cell r="U3201" t="e">
            <v>#N/A</v>
          </cell>
          <cell r="V3201" t="e">
            <v>#N/A</v>
          </cell>
          <cell r="W3201"/>
          <cell r="X3201" t="e">
            <v>#N/A</v>
          </cell>
          <cell r="Y3201" t="e">
            <v>#N/A</v>
          </cell>
          <cell r="Z3201" t="e">
            <v>#N/A</v>
          </cell>
          <cell r="AA3201"/>
          <cell r="AB3201"/>
          <cell r="AC3201"/>
          <cell r="AD3201"/>
          <cell r="AE3201" t="str">
            <v>ARRU</v>
          </cell>
          <cell r="AF3201" t="str">
            <v>FI</v>
          </cell>
          <cell r="AG3201"/>
          <cell r="AH3201"/>
        </row>
        <row r="3202">
          <cell r="A3202">
            <v>503010</v>
          </cell>
          <cell r="B3202">
            <v>1000</v>
          </cell>
          <cell r="C3202">
            <v>1035</v>
          </cell>
          <cell r="D3202" t="str">
            <v>PL</v>
          </cell>
          <cell r="E3202" t="str">
            <v>X</v>
          </cell>
          <cell r="F3202" t="str">
            <v/>
          </cell>
          <cell r="G3202" t="str">
            <v>STUDENTS INDEMNITY</v>
          </cell>
          <cell r="H3202" t="str">
            <v>STUDENTS INDEMNITY</v>
          </cell>
          <cell r="I3202" t="str">
            <v>R6410</v>
          </cell>
          <cell r="J3202" t="e">
            <v>#N/A</v>
          </cell>
          <cell r="K3202" t="e">
            <v>#N/A</v>
          </cell>
          <cell r="L3202"/>
          <cell r="M3202"/>
          <cell r="N3202" t="e">
            <v>#N/A</v>
          </cell>
          <cell r="O3202" t="e">
            <v>#N/A</v>
          </cell>
          <cell r="P3202" t="e">
            <v>#N/A</v>
          </cell>
          <cell r="Q3202" t="e">
            <v>#N/A</v>
          </cell>
          <cell r="R3202" t="e">
            <v>#N/A</v>
          </cell>
          <cell r="S3202" t="e">
            <v>#N/A</v>
          </cell>
          <cell r="T3202" t="e">
            <v>#N/A</v>
          </cell>
          <cell r="U3202" t="e">
            <v>#N/A</v>
          </cell>
          <cell r="V3202" t="e">
            <v>#N/A</v>
          </cell>
          <cell r="W3202"/>
          <cell r="X3202" t="e">
            <v>#N/A</v>
          </cell>
          <cell r="Y3202" t="e">
            <v>#N/A</v>
          </cell>
          <cell r="Z3202" t="e">
            <v>#N/A</v>
          </cell>
          <cell r="AA3202"/>
          <cell r="AB3202"/>
          <cell r="AC3202"/>
          <cell r="AD3202"/>
          <cell r="AE3202" t="str">
            <v>ARRU</v>
          </cell>
          <cell r="AF3202" t="str">
            <v>FI</v>
          </cell>
          <cell r="AG3202"/>
          <cell r="AH3202"/>
        </row>
        <row r="3203">
          <cell r="A3203">
            <v>503020</v>
          </cell>
          <cell r="B3203">
            <v>1000</v>
          </cell>
          <cell r="C3203">
            <v>1035</v>
          </cell>
          <cell r="D3203" t="str">
            <v>PL</v>
          </cell>
          <cell r="E3203" t="str">
            <v>X</v>
          </cell>
          <cell r="F3203" t="str">
            <v/>
          </cell>
          <cell r="G3203" t="str">
            <v>LUNCH INDEMNITY</v>
          </cell>
          <cell r="H3203" t="str">
            <v>LUNCH INDEMNITY</v>
          </cell>
          <cell r="I3203" t="str">
            <v>R6450</v>
          </cell>
          <cell r="J3203" t="e">
            <v>#N/A</v>
          </cell>
          <cell r="K3203" t="e">
            <v>#N/A</v>
          </cell>
          <cell r="L3203"/>
          <cell r="M3203"/>
          <cell r="N3203" t="e">
            <v>#N/A</v>
          </cell>
          <cell r="O3203" t="e">
            <v>#N/A</v>
          </cell>
          <cell r="P3203" t="e">
            <v>#N/A</v>
          </cell>
          <cell r="Q3203" t="e">
            <v>#N/A</v>
          </cell>
          <cell r="R3203" t="e">
            <v>#N/A</v>
          </cell>
          <cell r="S3203" t="e">
            <v>#N/A</v>
          </cell>
          <cell r="T3203" t="e">
            <v>#N/A</v>
          </cell>
          <cell r="U3203" t="e">
            <v>#N/A</v>
          </cell>
          <cell r="V3203" t="e">
            <v>#N/A</v>
          </cell>
          <cell r="W3203"/>
          <cell r="X3203" t="e">
            <v>#N/A</v>
          </cell>
          <cell r="Y3203" t="e">
            <v>#N/A</v>
          </cell>
          <cell r="Z3203" t="e">
            <v>#N/A</v>
          </cell>
          <cell r="AA3203"/>
          <cell r="AB3203"/>
          <cell r="AC3203"/>
          <cell r="AD3203"/>
          <cell r="AE3203" t="str">
            <v>ARRU</v>
          </cell>
          <cell r="AF3203" t="str">
            <v>FI</v>
          </cell>
          <cell r="AG3203"/>
          <cell r="AH3203"/>
        </row>
        <row r="3204">
          <cell r="A3204">
            <v>503021</v>
          </cell>
          <cell r="B3204">
            <v>1000</v>
          </cell>
          <cell r="C3204">
            <v>1035</v>
          </cell>
          <cell r="D3204" t="str">
            <v>PL</v>
          </cell>
          <cell r="E3204" t="str">
            <v>X</v>
          </cell>
          <cell r="F3204" t="str">
            <v/>
          </cell>
          <cell r="G3204" t="str">
            <v>LUNCH INDEMNITY</v>
          </cell>
          <cell r="H3204" t="str">
            <v>LUNCH INDEMNITY</v>
          </cell>
          <cell r="I3204" t="str">
            <v>R6450</v>
          </cell>
          <cell r="J3204" t="e">
            <v>#N/A</v>
          </cell>
          <cell r="K3204" t="e">
            <v>#N/A</v>
          </cell>
          <cell r="L3204"/>
          <cell r="M3204"/>
          <cell r="N3204" t="e">
            <v>#N/A</v>
          </cell>
          <cell r="O3204" t="e">
            <v>#N/A</v>
          </cell>
          <cell r="P3204" t="e">
            <v>#N/A</v>
          </cell>
          <cell r="Q3204" t="e">
            <v>#N/A</v>
          </cell>
          <cell r="R3204" t="e">
            <v>#N/A</v>
          </cell>
          <cell r="S3204" t="e">
            <v>#N/A</v>
          </cell>
          <cell r="T3204" t="e">
            <v>#N/A</v>
          </cell>
          <cell r="U3204" t="e">
            <v>#N/A</v>
          </cell>
          <cell r="V3204" t="e">
            <v>#N/A</v>
          </cell>
          <cell r="W3204"/>
          <cell r="X3204" t="e">
            <v>#N/A</v>
          </cell>
          <cell r="Y3204" t="e">
            <v>#N/A</v>
          </cell>
          <cell r="Z3204" t="e">
            <v>#N/A</v>
          </cell>
          <cell r="AA3204"/>
          <cell r="AB3204"/>
          <cell r="AC3204"/>
          <cell r="AD3204"/>
          <cell r="AE3204" t="str">
            <v>ARRU</v>
          </cell>
          <cell r="AF3204" t="str">
            <v>FI</v>
          </cell>
          <cell r="AG3204"/>
          <cell r="AH3204"/>
        </row>
        <row r="3205">
          <cell r="A3205">
            <v>503022</v>
          </cell>
          <cell r="B3205">
            <v>1000</v>
          </cell>
          <cell r="C3205">
            <v>1035</v>
          </cell>
          <cell r="D3205" t="str">
            <v>PL</v>
          </cell>
          <cell r="E3205" t="str">
            <v>X</v>
          </cell>
          <cell r="F3205" t="str">
            <v/>
          </cell>
          <cell r="G3205" t="str">
            <v>LUNCH INDEMNITY</v>
          </cell>
          <cell r="H3205" t="str">
            <v>LUNCH INDEMNITY</v>
          </cell>
          <cell r="I3205" t="str">
            <v>R6450</v>
          </cell>
          <cell r="J3205" t="e">
            <v>#N/A</v>
          </cell>
          <cell r="K3205" t="e">
            <v>#N/A</v>
          </cell>
          <cell r="L3205"/>
          <cell r="M3205"/>
          <cell r="N3205" t="e">
            <v>#N/A</v>
          </cell>
          <cell r="O3205" t="e">
            <v>#N/A</v>
          </cell>
          <cell r="P3205" t="e">
            <v>#N/A</v>
          </cell>
          <cell r="Q3205" t="e">
            <v>#N/A</v>
          </cell>
          <cell r="R3205" t="e">
            <v>#N/A</v>
          </cell>
          <cell r="S3205" t="e">
            <v>#N/A</v>
          </cell>
          <cell r="T3205" t="e">
            <v>#N/A</v>
          </cell>
          <cell r="U3205" t="e">
            <v>#N/A</v>
          </cell>
          <cell r="V3205" t="e">
            <v>#N/A</v>
          </cell>
          <cell r="W3205"/>
          <cell r="X3205" t="e">
            <v>#N/A</v>
          </cell>
          <cell r="Y3205" t="e">
            <v>#N/A</v>
          </cell>
          <cell r="Z3205" t="e">
            <v>#N/A</v>
          </cell>
          <cell r="AA3205"/>
          <cell r="AB3205"/>
          <cell r="AC3205"/>
          <cell r="AD3205"/>
          <cell r="AE3205" t="str">
            <v>ARRU</v>
          </cell>
          <cell r="AF3205" t="str">
            <v>FI</v>
          </cell>
          <cell r="AG3205"/>
          <cell r="AH3205"/>
        </row>
        <row r="3206">
          <cell r="A3206">
            <v>503030</v>
          </cell>
          <cell r="B3206">
            <v>1000</v>
          </cell>
          <cell r="C3206">
            <v>1035</v>
          </cell>
          <cell r="D3206" t="str">
            <v>PL</v>
          </cell>
          <cell r="E3206" t="str">
            <v>X</v>
          </cell>
          <cell r="F3206" t="str">
            <v/>
          </cell>
          <cell r="G3206" t="str">
            <v>PERS. ADVANTAGES O.</v>
          </cell>
          <cell r="H3206" t="str">
            <v>PERSONAL ADVANTAGES OTHERS</v>
          </cell>
          <cell r="I3206" t="str">
            <v>R6410</v>
          </cell>
          <cell r="J3206" t="e">
            <v>#N/A</v>
          </cell>
          <cell r="K3206" t="e">
            <v>#N/A</v>
          </cell>
          <cell r="L3206"/>
          <cell r="M3206"/>
          <cell r="N3206" t="e">
            <v>#N/A</v>
          </cell>
          <cell r="O3206" t="e">
            <v>#N/A</v>
          </cell>
          <cell r="P3206" t="e">
            <v>#N/A</v>
          </cell>
          <cell r="Q3206" t="e">
            <v>#N/A</v>
          </cell>
          <cell r="R3206" t="e">
            <v>#N/A</v>
          </cell>
          <cell r="S3206" t="e">
            <v>#N/A</v>
          </cell>
          <cell r="T3206" t="e">
            <v>#N/A</v>
          </cell>
          <cell r="U3206" t="e">
            <v>#N/A</v>
          </cell>
          <cell r="V3206" t="e">
            <v>#N/A</v>
          </cell>
          <cell r="W3206"/>
          <cell r="X3206" t="e">
            <v>#N/A</v>
          </cell>
          <cell r="Y3206" t="e">
            <v>#N/A</v>
          </cell>
          <cell r="Z3206" t="e">
            <v>#N/A</v>
          </cell>
          <cell r="AA3206"/>
          <cell r="AB3206"/>
          <cell r="AC3206"/>
          <cell r="AD3206"/>
          <cell r="AE3206" t="str">
            <v>ARRU</v>
          </cell>
          <cell r="AF3206" t="str">
            <v>FI</v>
          </cell>
          <cell r="AG3206"/>
          <cell r="AH3206"/>
        </row>
        <row r="3207">
          <cell r="A3207">
            <v>503040</v>
          </cell>
          <cell r="B3207">
            <v>1000</v>
          </cell>
          <cell r="C3207">
            <v>1035</v>
          </cell>
          <cell r="D3207" t="str">
            <v>PL</v>
          </cell>
          <cell r="E3207" t="str">
            <v>X</v>
          </cell>
          <cell r="F3207" t="str">
            <v/>
          </cell>
          <cell r="G3207" t="str">
            <v>PERS. ADVANTAGES INC</v>
          </cell>
          <cell r="H3207" t="str">
            <v>PERSONAL ADVANTAGES INCOME</v>
          </cell>
          <cell r="I3207" t="str">
            <v>R6410</v>
          </cell>
          <cell r="J3207" t="e">
            <v>#N/A</v>
          </cell>
          <cell r="K3207" t="e">
            <v>#N/A</v>
          </cell>
          <cell r="L3207"/>
          <cell r="M3207"/>
          <cell r="N3207" t="e">
            <v>#N/A</v>
          </cell>
          <cell r="O3207" t="e">
            <v>#N/A</v>
          </cell>
          <cell r="P3207" t="e">
            <v>#N/A</v>
          </cell>
          <cell r="Q3207" t="e">
            <v>#N/A</v>
          </cell>
          <cell r="R3207" t="e">
            <v>#N/A</v>
          </cell>
          <cell r="S3207" t="e">
            <v>#N/A</v>
          </cell>
          <cell r="T3207" t="e">
            <v>#N/A</v>
          </cell>
          <cell r="U3207" t="e">
            <v>#N/A</v>
          </cell>
          <cell r="V3207" t="e">
            <v>#N/A</v>
          </cell>
          <cell r="W3207"/>
          <cell r="X3207" t="e">
            <v>#N/A</v>
          </cell>
          <cell r="Y3207" t="e">
            <v>#N/A</v>
          </cell>
          <cell r="Z3207" t="e">
            <v>#N/A</v>
          </cell>
          <cell r="AA3207"/>
          <cell r="AB3207"/>
          <cell r="AC3207"/>
          <cell r="AD3207"/>
          <cell r="AE3207" t="str">
            <v>ARRU</v>
          </cell>
          <cell r="AF3207" t="str">
            <v>FI</v>
          </cell>
          <cell r="AG3207"/>
          <cell r="AH3207"/>
        </row>
        <row r="3208">
          <cell r="A3208">
            <v>503050</v>
          </cell>
          <cell r="B3208">
            <v>1000</v>
          </cell>
          <cell r="C3208">
            <v>1035</v>
          </cell>
          <cell r="D3208" t="str">
            <v>PL</v>
          </cell>
          <cell r="E3208" t="str">
            <v>X</v>
          </cell>
          <cell r="F3208" t="str">
            <v/>
          </cell>
          <cell r="G3208" t="str">
            <v>TRANSP. INDEMNITY</v>
          </cell>
          <cell r="H3208" t="str">
            <v>TRANSPORTATION INDEMNITY</v>
          </cell>
          <cell r="I3208" t="str">
            <v>R6450</v>
          </cell>
          <cell r="J3208" t="e">
            <v>#N/A</v>
          </cell>
          <cell r="K3208" t="e">
            <v>#N/A</v>
          </cell>
          <cell r="L3208"/>
          <cell r="M3208"/>
          <cell r="N3208" t="e">
            <v>#N/A</v>
          </cell>
          <cell r="O3208" t="e">
            <v>#N/A</v>
          </cell>
          <cell r="P3208" t="e">
            <v>#N/A</v>
          </cell>
          <cell r="Q3208">
            <v>3003503050</v>
          </cell>
          <cell r="R3208" t="e">
            <v>#N/A</v>
          </cell>
          <cell r="S3208" t="e">
            <v>#N/A</v>
          </cell>
          <cell r="T3208" t="e">
            <v>#N/A</v>
          </cell>
          <cell r="U3208" t="e">
            <v>#N/A</v>
          </cell>
          <cell r="V3208" t="e">
            <v>#N/A</v>
          </cell>
          <cell r="W3208"/>
          <cell r="X3208" t="e">
            <v>#N/A</v>
          </cell>
          <cell r="Y3208" t="e">
            <v>#N/A</v>
          </cell>
          <cell r="Z3208" t="e">
            <v>#N/A</v>
          </cell>
          <cell r="AA3208"/>
          <cell r="AB3208"/>
          <cell r="AC3208"/>
          <cell r="AD3208"/>
          <cell r="AE3208" t="str">
            <v>ARRU</v>
          </cell>
          <cell r="AF3208" t="str">
            <v>FI</v>
          </cell>
          <cell r="AG3208" t="str">
            <v>Компенсация транспорта</v>
          </cell>
          <cell r="AH3208" t="str">
            <v>Компенсация транспорта</v>
          </cell>
        </row>
        <row r="3209">
          <cell r="A3209">
            <v>503051</v>
          </cell>
          <cell r="B3209">
            <v>1000</v>
          </cell>
          <cell r="C3209">
            <v>1035</v>
          </cell>
          <cell r="D3209" t="str">
            <v>PL</v>
          </cell>
          <cell r="E3209" t="str">
            <v>X</v>
          </cell>
          <cell r="F3209" t="str">
            <v/>
          </cell>
          <cell r="G3209" t="str">
            <v>TRANSP. INDEMNITY</v>
          </cell>
          <cell r="H3209" t="str">
            <v>TRANSPORTATION INDEMNITY</v>
          </cell>
          <cell r="I3209" t="str">
            <v>R6450</v>
          </cell>
          <cell r="J3209" t="e">
            <v>#N/A</v>
          </cell>
          <cell r="K3209" t="e">
            <v>#N/A</v>
          </cell>
          <cell r="L3209"/>
          <cell r="M3209"/>
          <cell r="N3209" t="e">
            <v>#N/A</v>
          </cell>
          <cell r="O3209" t="e">
            <v>#N/A</v>
          </cell>
          <cell r="P3209" t="e">
            <v>#N/A</v>
          </cell>
          <cell r="Q3209" t="e">
            <v>#N/A</v>
          </cell>
          <cell r="R3209" t="e">
            <v>#N/A</v>
          </cell>
          <cell r="S3209" t="e">
            <v>#N/A</v>
          </cell>
          <cell r="T3209" t="e">
            <v>#N/A</v>
          </cell>
          <cell r="U3209" t="e">
            <v>#N/A</v>
          </cell>
          <cell r="V3209" t="e">
            <v>#N/A</v>
          </cell>
          <cell r="W3209"/>
          <cell r="X3209" t="e">
            <v>#N/A</v>
          </cell>
          <cell r="Y3209" t="e">
            <v>#N/A</v>
          </cell>
          <cell r="Z3209" t="e">
            <v>#N/A</v>
          </cell>
          <cell r="AA3209"/>
          <cell r="AB3209"/>
          <cell r="AC3209"/>
          <cell r="AD3209"/>
          <cell r="AE3209" t="str">
            <v>ARRU</v>
          </cell>
          <cell r="AF3209" t="str">
            <v>FI</v>
          </cell>
          <cell r="AG3209"/>
          <cell r="AH3209"/>
        </row>
        <row r="3210">
          <cell r="A3210">
            <v>503052</v>
          </cell>
          <cell r="B3210">
            <v>1000</v>
          </cell>
          <cell r="C3210">
            <v>1035</v>
          </cell>
          <cell r="D3210" t="str">
            <v>PL</v>
          </cell>
          <cell r="E3210" t="str">
            <v>X</v>
          </cell>
          <cell r="F3210" t="str">
            <v/>
          </cell>
          <cell r="G3210" t="str">
            <v>TRANSP. INDEMNITY</v>
          </cell>
          <cell r="H3210" t="str">
            <v>TRANSPORTATION INDEMNITY</v>
          </cell>
          <cell r="I3210" t="str">
            <v>R6450</v>
          </cell>
          <cell r="J3210" t="e">
            <v>#N/A</v>
          </cell>
          <cell r="K3210" t="e">
            <v>#N/A</v>
          </cell>
          <cell r="L3210"/>
          <cell r="M3210"/>
          <cell r="N3210" t="e">
            <v>#N/A</v>
          </cell>
          <cell r="O3210" t="e">
            <v>#N/A</v>
          </cell>
          <cell r="P3210" t="e">
            <v>#N/A</v>
          </cell>
          <cell r="Q3210" t="e">
            <v>#N/A</v>
          </cell>
          <cell r="R3210" t="e">
            <v>#N/A</v>
          </cell>
          <cell r="S3210" t="e">
            <v>#N/A</v>
          </cell>
          <cell r="T3210" t="e">
            <v>#N/A</v>
          </cell>
          <cell r="U3210" t="e">
            <v>#N/A</v>
          </cell>
          <cell r="V3210" t="e">
            <v>#N/A</v>
          </cell>
          <cell r="W3210"/>
          <cell r="X3210" t="e">
            <v>#N/A</v>
          </cell>
          <cell r="Y3210" t="e">
            <v>#N/A</v>
          </cell>
          <cell r="Z3210" t="e">
            <v>#N/A</v>
          </cell>
          <cell r="AA3210"/>
          <cell r="AB3210"/>
          <cell r="AC3210"/>
          <cell r="AD3210"/>
          <cell r="AE3210" t="str">
            <v>ARRU</v>
          </cell>
          <cell r="AF3210" t="str">
            <v>FI</v>
          </cell>
          <cell r="AG3210"/>
          <cell r="AH3210"/>
        </row>
        <row r="3211">
          <cell r="A3211">
            <v>503100</v>
          </cell>
          <cell r="B3211">
            <v>1000</v>
          </cell>
          <cell r="C3211">
            <v>1035</v>
          </cell>
          <cell r="D3211" t="str">
            <v>PL</v>
          </cell>
          <cell r="E3211" t="str">
            <v>X</v>
          </cell>
          <cell r="F3211" t="str">
            <v/>
          </cell>
          <cell r="G3211" t="str">
            <v>TECHN. UNEMPLOYEMENT</v>
          </cell>
          <cell r="H3211" t="str">
            <v>TECHNICAL UNEMPLOYEMENT</v>
          </cell>
          <cell r="I3211" t="str">
            <v>R6410</v>
          </cell>
          <cell r="J3211" t="e">
            <v>#N/A</v>
          </cell>
          <cell r="K3211" t="e">
            <v>#N/A</v>
          </cell>
          <cell r="L3211"/>
          <cell r="M3211"/>
          <cell r="N3211" t="e">
            <v>#N/A</v>
          </cell>
          <cell r="O3211" t="e">
            <v>#N/A</v>
          </cell>
          <cell r="P3211" t="e">
            <v>#N/A</v>
          </cell>
          <cell r="Q3211" t="e">
            <v>#N/A</v>
          </cell>
          <cell r="R3211" t="e">
            <v>#N/A</v>
          </cell>
          <cell r="S3211" t="e">
            <v>#N/A</v>
          </cell>
          <cell r="T3211" t="e">
            <v>#N/A</v>
          </cell>
          <cell r="U3211" t="e">
            <v>#N/A</v>
          </cell>
          <cell r="V3211" t="e">
            <v>#N/A</v>
          </cell>
          <cell r="W3211"/>
          <cell r="X3211" t="e">
            <v>#N/A</v>
          </cell>
          <cell r="Y3211" t="e">
            <v>#N/A</v>
          </cell>
          <cell r="Z3211" t="e">
            <v>#N/A</v>
          </cell>
          <cell r="AA3211"/>
          <cell r="AB3211"/>
          <cell r="AC3211"/>
          <cell r="AD3211"/>
          <cell r="AE3211" t="str">
            <v>ARRU</v>
          </cell>
          <cell r="AF3211" t="str">
            <v>FI</v>
          </cell>
          <cell r="AG3211"/>
          <cell r="AH3211"/>
        </row>
        <row r="3212">
          <cell r="A3212">
            <v>503110</v>
          </cell>
          <cell r="B3212">
            <v>1000</v>
          </cell>
          <cell r="C3212">
            <v>1035</v>
          </cell>
          <cell r="D3212" t="str">
            <v>PL</v>
          </cell>
          <cell r="E3212" t="str">
            <v>X</v>
          </cell>
          <cell r="F3212" t="str">
            <v/>
          </cell>
          <cell r="G3212" t="str">
            <v>TECHN. UNEMPLOYEMENT</v>
          </cell>
          <cell r="H3212" t="str">
            <v>TECHNICAL UNEMPLOYEMENT ILLNESS</v>
          </cell>
          <cell r="I3212" t="str">
            <v>R6410</v>
          </cell>
          <cell r="J3212" t="e">
            <v>#N/A</v>
          </cell>
          <cell r="K3212" t="e">
            <v>#N/A</v>
          </cell>
          <cell r="L3212"/>
          <cell r="M3212"/>
          <cell r="N3212" t="e">
            <v>#N/A</v>
          </cell>
          <cell r="O3212" t="e">
            <v>#N/A</v>
          </cell>
          <cell r="P3212" t="e">
            <v>#N/A</v>
          </cell>
          <cell r="Q3212" t="e">
            <v>#N/A</v>
          </cell>
          <cell r="R3212" t="e">
            <v>#N/A</v>
          </cell>
          <cell r="S3212" t="e">
            <v>#N/A</v>
          </cell>
          <cell r="T3212" t="e">
            <v>#N/A</v>
          </cell>
          <cell r="U3212" t="e">
            <v>#N/A</v>
          </cell>
          <cell r="V3212" t="e">
            <v>#N/A</v>
          </cell>
          <cell r="W3212"/>
          <cell r="X3212" t="e">
            <v>#N/A</v>
          </cell>
          <cell r="Y3212" t="e">
            <v>#N/A</v>
          </cell>
          <cell r="Z3212" t="e">
            <v>#N/A</v>
          </cell>
          <cell r="AA3212"/>
          <cell r="AB3212"/>
          <cell r="AC3212"/>
          <cell r="AD3212"/>
          <cell r="AE3212" t="str">
            <v>ARRU</v>
          </cell>
          <cell r="AF3212" t="str">
            <v>FI</v>
          </cell>
          <cell r="AG3212"/>
          <cell r="AH3212"/>
        </row>
        <row r="3213">
          <cell r="A3213">
            <v>504900</v>
          </cell>
          <cell r="B3213">
            <v>1000</v>
          </cell>
          <cell r="C3213">
            <v>1035</v>
          </cell>
          <cell r="D3213" t="str">
            <v>PL</v>
          </cell>
          <cell r="E3213" t="str">
            <v>X</v>
          </cell>
          <cell r="F3213" t="str">
            <v/>
          </cell>
          <cell r="G3213" t="str">
            <v>PROV. PERS.</v>
          </cell>
          <cell r="H3213" t="str">
            <v>PROVISION PERSONAL</v>
          </cell>
          <cell r="I3213" t="str">
            <v>R6410</v>
          </cell>
          <cell r="J3213" t="str">
            <v>RUB</v>
          </cell>
          <cell r="K3213" t="str">
            <v>X</v>
          </cell>
          <cell r="L3213"/>
          <cell r="M3213"/>
          <cell r="N3213" t="str">
            <v>X</v>
          </cell>
          <cell r="O3213">
            <v>0</v>
          </cell>
          <cell r="P3213">
            <v>0</v>
          </cell>
          <cell r="Q3213" t="str">
            <v>3007504900</v>
          </cell>
          <cell r="R3213">
            <v>0</v>
          </cell>
          <cell r="S3213" t="str">
            <v>X</v>
          </cell>
          <cell r="T3213" t="str">
            <v>001</v>
          </cell>
          <cell r="U3213" t="str">
            <v>Z004</v>
          </cell>
          <cell r="V3213" t="e">
            <v>#N/A</v>
          </cell>
          <cell r="W3213"/>
          <cell r="X3213" t="e">
            <v>#N/A</v>
          </cell>
          <cell r="Y3213">
            <v>0</v>
          </cell>
          <cell r="Z3213">
            <v>0</v>
          </cell>
          <cell r="AA3213"/>
          <cell r="AB3213"/>
          <cell r="AC3213"/>
          <cell r="AD3213"/>
          <cell r="AE3213" t="str">
            <v>ARRU</v>
          </cell>
          <cell r="AF3213" t="str">
            <v>FI</v>
          </cell>
          <cell r="AG3213" t="str">
            <v>РезервНеиспОтпБонусы</v>
          </cell>
          <cell r="AH3213" t="str">
            <v>Резервы под неисп. отпуска и бонусы</v>
          </cell>
        </row>
        <row r="3214">
          <cell r="A3214">
            <v>504910</v>
          </cell>
          <cell r="B3214">
            <v>1000</v>
          </cell>
          <cell r="C3214">
            <v>1035</v>
          </cell>
          <cell r="D3214" t="str">
            <v>PL</v>
          </cell>
          <cell r="E3214" t="str">
            <v>X</v>
          </cell>
          <cell r="F3214" t="str">
            <v/>
          </cell>
          <cell r="G3214" t="str">
            <v>PROV. F. HOLIDAY</v>
          </cell>
          <cell r="H3214" t="str">
            <v>PROVISION FOR HOLIDAY</v>
          </cell>
          <cell r="I3214" t="str">
            <v>R6410</v>
          </cell>
          <cell r="J3214" t="e">
            <v>#N/A</v>
          </cell>
          <cell r="K3214" t="e">
            <v>#N/A</v>
          </cell>
          <cell r="L3214"/>
          <cell r="M3214"/>
          <cell r="N3214" t="e">
            <v>#N/A</v>
          </cell>
          <cell r="O3214" t="e">
            <v>#N/A</v>
          </cell>
          <cell r="P3214" t="e">
            <v>#N/A</v>
          </cell>
          <cell r="Q3214" t="e">
            <v>#N/A</v>
          </cell>
          <cell r="R3214" t="e">
            <v>#N/A</v>
          </cell>
          <cell r="S3214" t="e">
            <v>#N/A</v>
          </cell>
          <cell r="T3214" t="e">
            <v>#N/A</v>
          </cell>
          <cell r="U3214" t="e">
            <v>#N/A</v>
          </cell>
          <cell r="V3214" t="e">
            <v>#N/A</v>
          </cell>
          <cell r="W3214"/>
          <cell r="X3214" t="e">
            <v>#N/A</v>
          </cell>
          <cell r="Y3214" t="e">
            <v>#N/A</v>
          </cell>
          <cell r="Z3214" t="e">
            <v>#N/A</v>
          </cell>
          <cell r="AA3214"/>
          <cell r="AB3214"/>
          <cell r="AC3214"/>
          <cell r="AD3214"/>
          <cell r="AE3214" t="str">
            <v>ARRU</v>
          </cell>
          <cell r="AF3214" t="str">
            <v>FI</v>
          </cell>
          <cell r="AG3214"/>
          <cell r="AH3214"/>
        </row>
        <row r="3215">
          <cell r="A3215">
            <v>504911</v>
          </cell>
          <cell r="B3215">
            <v>1000</v>
          </cell>
          <cell r="C3215">
            <v>1035</v>
          </cell>
          <cell r="D3215" t="str">
            <v>PL</v>
          </cell>
          <cell r="E3215" t="str">
            <v>X</v>
          </cell>
          <cell r="F3215" t="str">
            <v/>
          </cell>
          <cell r="G3215" t="str">
            <v>PROV.HOLIDAY SALARY</v>
          </cell>
          <cell r="H3215" t="str">
            <v>PROV.F. HOLIDAY SALARY</v>
          </cell>
          <cell r="I3215" t="str">
            <v>R6410</v>
          </cell>
          <cell r="J3215" t="e">
            <v>#N/A</v>
          </cell>
          <cell r="K3215" t="e">
            <v>#N/A</v>
          </cell>
          <cell r="L3215"/>
          <cell r="M3215"/>
          <cell r="N3215" t="e">
            <v>#N/A</v>
          </cell>
          <cell r="O3215" t="e">
            <v>#N/A</v>
          </cell>
          <cell r="P3215" t="e">
            <v>#N/A</v>
          </cell>
          <cell r="Q3215" t="e">
            <v>#N/A</v>
          </cell>
          <cell r="R3215" t="e">
            <v>#N/A</v>
          </cell>
          <cell r="S3215" t="e">
            <v>#N/A</v>
          </cell>
          <cell r="T3215" t="e">
            <v>#N/A</v>
          </cell>
          <cell r="U3215" t="e">
            <v>#N/A</v>
          </cell>
          <cell r="V3215" t="e">
            <v>#N/A</v>
          </cell>
          <cell r="W3215"/>
          <cell r="X3215" t="e">
            <v>#N/A</v>
          </cell>
          <cell r="Y3215" t="e">
            <v>#N/A</v>
          </cell>
          <cell r="Z3215" t="e">
            <v>#N/A</v>
          </cell>
          <cell r="AA3215"/>
          <cell r="AB3215"/>
          <cell r="AC3215"/>
          <cell r="AD3215"/>
          <cell r="AE3215" t="str">
            <v>ARRU</v>
          </cell>
          <cell r="AF3215" t="str">
            <v>FI</v>
          </cell>
          <cell r="AG3215"/>
          <cell r="AH3215"/>
        </row>
        <row r="3216">
          <cell r="A3216">
            <v>504912</v>
          </cell>
          <cell r="B3216">
            <v>1000</v>
          </cell>
          <cell r="C3216">
            <v>1035</v>
          </cell>
          <cell r="D3216" t="str">
            <v>PL</v>
          </cell>
          <cell r="E3216" t="str">
            <v>X</v>
          </cell>
          <cell r="F3216" t="str">
            <v/>
          </cell>
          <cell r="G3216" t="str">
            <v>PROV.HOLIDAY WAGES</v>
          </cell>
          <cell r="H3216" t="str">
            <v>PROV.F. HOLIDAY WAGES</v>
          </cell>
          <cell r="I3216" t="str">
            <v>R6410</v>
          </cell>
          <cell r="J3216" t="e">
            <v>#N/A</v>
          </cell>
          <cell r="K3216" t="e">
            <v>#N/A</v>
          </cell>
          <cell r="L3216"/>
          <cell r="M3216"/>
          <cell r="N3216" t="e">
            <v>#N/A</v>
          </cell>
          <cell r="O3216" t="e">
            <v>#N/A</v>
          </cell>
          <cell r="P3216" t="e">
            <v>#N/A</v>
          </cell>
          <cell r="Q3216" t="e">
            <v>#N/A</v>
          </cell>
          <cell r="R3216" t="e">
            <v>#N/A</v>
          </cell>
          <cell r="S3216" t="e">
            <v>#N/A</v>
          </cell>
          <cell r="T3216" t="e">
            <v>#N/A</v>
          </cell>
          <cell r="U3216" t="e">
            <v>#N/A</v>
          </cell>
          <cell r="V3216" t="e">
            <v>#N/A</v>
          </cell>
          <cell r="W3216"/>
          <cell r="X3216" t="e">
            <v>#N/A</v>
          </cell>
          <cell r="Y3216" t="e">
            <v>#N/A</v>
          </cell>
          <cell r="Z3216" t="e">
            <v>#N/A</v>
          </cell>
          <cell r="AA3216"/>
          <cell r="AB3216"/>
          <cell r="AC3216"/>
          <cell r="AD3216"/>
          <cell r="AE3216" t="str">
            <v>ARRU</v>
          </cell>
          <cell r="AF3216" t="str">
            <v>FI</v>
          </cell>
          <cell r="AG3216"/>
          <cell r="AH3216"/>
        </row>
        <row r="3217">
          <cell r="A3217">
            <v>504920</v>
          </cell>
          <cell r="B3217">
            <v>1000</v>
          </cell>
          <cell r="C3217">
            <v>1035</v>
          </cell>
          <cell r="D3217" t="str">
            <v>PL</v>
          </cell>
          <cell r="E3217" t="str">
            <v>X</v>
          </cell>
          <cell r="F3217" t="str">
            <v/>
          </cell>
          <cell r="G3217" t="str">
            <v>PROV.BON. 1</v>
          </cell>
          <cell r="H3217" t="str">
            <v>PROVISION FOR BONUS 1</v>
          </cell>
          <cell r="I3217" t="str">
            <v>R6410</v>
          </cell>
          <cell r="J3217" t="e">
            <v>#N/A</v>
          </cell>
          <cell r="K3217" t="e">
            <v>#N/A</v>
          </cell>
          <cell r="L3217"/>
          <cell r="M3217"/>
          <cell r="N3217" t="e">
            <v>#N/A</v>
          </cell>
          <cell r="O3217" t="e">
            <v>#N/A</v>
          </cell>
          <cell r="P3217" t="e">
            <v>#N/A</v>
          </cell>
          <cell r="Q3217" t="e">
            <v>#N/A</v>
          </cell>
          <cell r="R3217" t="e">
            <v>#N/A</v>
          </cell>
          <cell r="S3217" t="e">
            <v>#N/A</v>
          </cell>
          <cell r="T3217" t="e">
            <v>#N/A</v>
          </cell>
          <cell r="U3217" t="e">
            <v>#N/A</v>
          </cell>
          <cell r="V3217" t="e">
            <v>#N/A</v>
          </cell>
          <cell r="W3217"/>
          <cell r="X3217" t="e">
            <v>#N/A</v>
          </cell>
          <cell r="Y3217" t="e">
            <v>#N/A</v>
          </cell>
          <cell r="Z3217" t="e">
            <v>#N/A</v>
          </cell>
          <cell r="AA3217"/>
          <cell r="AB3217"/>
          <cell r="AC3217"/>
          <cell r="AD3217"/>
          <cell r="AE3217" t="str">
            <v>ARRU</v>
          </cell>
          <cell r="AF3217" t="str">
            <v>FI</v>
          </cell>
          <cell r="AG3217"/>
          <cell r="AH3217"/>
        </row>
        <row r="3218">
          <cell r="A3218">
            <v>504921</v>
          </cell>
          <cell r="B3218">
            <v>1000</v>
          </cell>
          <cell r="C3218">
            <v>1035</v>
          </cell>
          <cell r="D3218" t="str">
            <v>PL</v>
          </cell>
          <cell r="E3218" t="str">
            <v>X</v>
          </cell>
          <cell r="F3218" t="str">
            <v/>
          </cell>
          <cell r="G3218" t="str">
            <v>PROV.BON. 2</v>
          </cell>
          <cell r="H3218" t="str">
            <v>PROVISION FOR BONUS 2</v>
          </cell>
          <cell r="I3218" t="str">
            <v>R6410</v>
          </cell>
          <cell r="J3218" t="e">
            <v>#N/A</v>
          </cell>
          <cell r="K3218" t="e">
            <v>#N/A</v>
          </cell>
          <cell r="L3218"/>
          <cell r="M3218"/>
          <cell r="N3218" t="e">
            <v>#N/A</v>
          </cell>
          <cell r="O3218" t="e">
            <v>#N/A</v>
          </cell>
          <cell r="P3218" t="e">
            <v>#N/A</v>
          </cell>
          <cell r="Q3218" t="e">
            <v>#N/A</v>
          </cell>
          <cell r="R3218" t="e">
            <v>#N/A</v>
          </cell>
          <cell r="S3218" t="e">
            <v>#N/A</v>
          </cell>
          <cell r="T3218" t="e">
            <v>#N/A</v>
          </cell>
          <cell r="U3218" t="e">
            <v>#N/A</v>
          </cell>
          <cell r="V3218" t="e">
            <v>#N/A</v>
          </cell>
          <cell r="W3218"/>
          <cell r="X3218" t="e">
            <v>#N/A</v>
          </cell>
          <cell r="Y3218" t="e">
            <v>#N/A</v>
          </cell>
          <cell r="Z3218" t="e">
            <v>#N/A</v>
          </cell>
          <cell r="AA3218"/>
          <cell r="AB3218"/>
          <cell r="AC3218"/>
          <cell r="AD3218"/>
          <cell r="AE3218" t="str">
            <v>ARRU</v>
          </cell>
          <cell r="AF3218" t="str">
            <v>FI</v>
          </cell>
          <cell r="AG3218"/>
          <cell r="AH3218"/>
        </row>
        <row r="3219">
          <cell r="A3219">
            <v>504930</v>
          </cell>
          <cell r="B3219">
            <v>1000</v>
          </cell>
          <cell r="C3219">
            <v>1035</v>
          </cell>
          <cell r="D3219" t="str">
            <v>PL</v>
          </cell>
          <cell r="E3219" t="str">
            <v>X</v>
          </cell>
          <cell r="F3219" t="str">
            <v/>
          </cell>
          <cell r="G3219" t="str">
            <v>PROV.BON. 1 SALARY</v>
          </cell>
          <cell r="H3219" t="str">
            <v>PROV. F. BON. 1 SALARY</v>
          </cell>
          <cell r="I3219" t="str">
            <v>R6410</v>
          </cell>
          <cell r="J3219" t="e">
            <v>#N/A</v>
          </cell>
          <cell r="K3219" t="e">
            <v>#N/A</v>
          </cell>
          <cell r="L3219"/>
          <cell r="M3219"/>
          <cell r="N3219" t="e">
            <v>#N/A</v>
          </cell>
          <cell r="O3219" t="e">
            <v>#N/A</v>
          </cell>
          <cell r="P3219" t="e">
            <v>#N/A</v>
          </cell>
          <cell r="Q3219" t="e">
            <v>#N/A</v>
          </cell>
          <cell r="R3219" t="e">
            <v>#N/A</v>
          </cell>
          <cell r="S3219" t="e">
            <v>#N/A</v>
          </cell>
          <cell r="T3219" t="e">
            <v>#N/A</v>
          </cell>
          <cell r="U3219" t="e">
            <v>#N/A</v>
          </cell>
          <cell r="V3219" t="e">
            <v>#N/A</v>
          </cell>
          <cell r="W3219"/>
          <cell r="X3219" t="e">
            <v>#N/A</v>
          </cell>
          <cell r="Y3219" t="e">
            <v>#N/A</v>
          </cell>
          <cell r="Z3219" t="e">
            <v>#N/A</v>
          </cell>
          <cell r="AA3219"/>
          <cell r="AB3219"/>
          <cell r="AC3219"/>
          <cell r="AD3219"/>
          <cell r="AE3219" t="str">
            <v>ARRU</v>
          </cell>
          <cell r="AF3219" t="str">
            <v>FI</v>
          </cell>
          <cell r="AG3219"/>
          <cell r="AH3219"/>
        </row>
        <row r="3220">
          <cell r="A3220">
            <v>504931</v>
          </cell>
          <cell r="B3220">
            <v>1000</v>
          </cell>
          <cell r="C3220">
            <v>1035</v>
          </cell>
          <cell r="D3220" t="str">
            <v>PL</v>
          </cell>
          <cell r="E3220" t="str">
            <v>X</v>
          </cell>
          <cell r="F3220" t="str">
            <v/>
          </cell>
          <cell r="G3220" t="str">
            <v>PROV.BON. 2 SALARY</v>
          </cell>
          <cell r="H3220" t="str">
            <v>PROV. F. BON. 2 SALARY</v>
          </cell>
          <cell r="I3220" t="str">
            <v>R6410</v>
          </cell>
          <cell r="J3220" t="e">
            <v>#N/A</v>
          </cell>
          <cell r="K3220" t="e">
            <v>#N/A</v>
          </cell>
          <cell r="L3220"/>
          <cell r="M3220"/>
          <cell r="N3220" t="e">
            <v>#N/A</v>
          </cell>
          <cell r="O3220" t="e">
            <v>#N/A</v>
          </cell>
          <cell r="P3220" t="e">
            <v>#N/A</v>
          </cell>
          <cell r="Q3220" t="e">
            <v>#N/A</v>
          </cell>
          <cell r="R3220" t="e">
            <v>#N/A</v>
          </cell>
          <cell r="S3220" t="e">
            <v>#N/A</v>
          </cell>
          <cell r="T3220" t="e">
            <v>#N/A</v>
          </cell>
          <cell r="U3220" t="e">
            <v>#N/A</v>
          </cell>
          <cell r="V3220">
            <v>0</v>
          </cell>
          <cell r="W3220"/>
          <cell r="X3220">
            <v>0</v>
          </cell>
          <cell r="Y3220" t="e">
            <v>#N/A</v>
          </cell>
          <cell r="Z3220" t="e">
            <v>#N/A</v>
          </cell>
          <cell r="AA3220"/>
          <cell r="AB3220"/>
          <cell r="AC3220"/>
          <cell r="AD3220"/>
          <cell r="AE3220" t="str">
            <v>ARRU</v>
          </cell>
          <cell r="AF3220" t="str">
            <v>FI</v>
          </cell>
          <cell r="AG3220"/>
          <cell r="AH3220"/>
        </row>
        <row r="3221">
          <cell r="A3221">
            <v>504940</v>
          </cell>
          <cell r="B3221">
            <v>1000</v>
          </cell>
          <cell r="C3221">
            <v>1035</v>
          </cell>
          <cell r="D3221" t="str">
            <v>PL</v>
          </cell>
          <cell r="E3221" t="str">
            <v>X</v>
          </cell>
          <cell r="F3221" t="str">
            <v/>
          </cell>
          <cell r="G3221" t="str">
            <v>PROV.BON. 1 WAGES</v>
          </cell>
          <cell r="H3221" t="str">
            <v>PROV. F. BON. 1 WAGES</v>
          </cell>
          <cell r="I3221" t="str">
            <v>R6410</v>
          </cell>
          <cell r="J3221" t="e">
            <v>#N/A</v>
          </cell>
          <cell r="K3221" t="e">
            <v>#N/A</v>
          </cell>
          <cell r="L3221"/>
          <cell r="M3221"/>
          <cell r="N3221" t="e">
            <v>#N/A</v>
          </cell>
          <cell r="O3221" t="e">
            <v>#N/A</v>
          </cell>
          <cell r="P3221" t="e">
            <v>#N/A</v>
          </cell>
          <cell r="Q3221" t="e">
            <v>#N/A</v>
          </cell>
          <cell r="R3221" t="e">
            <v>#N/A</v>
          </cell>
          <cell r="S3221" t="e">
            <v>#N/A</v>
          </cell>
          <cell r="T3221" t="e">
            <v>#N/A</v>
          </cell>
          <cell r="U3221" t="e">
            <v>#N/A</v>
          </cell>
          <cell r="V3221" t="e">
            <v>#N/A</v>
          </cell>
          <cell r="W3221"/>
          <cell r="X3221" t="e">
            <v>#N/A</v>
          </cell>
          <cell r="Y3221" t="e">
            <v>#N/A</v>
          </cell>
          <cell r="Z3221" t="e">
            <v>#N/A</v>
          </cell>
          <cell r="AA3221"/>
          <cell r="AB3221"/>
          <cell r="AC3221"/>
          <cell r="AD3221"/>
          <cell r="AE3221" t="str">
            <v>ARRU</v>
          </cell>
          <cell r="AF3221" t="str">
            <v>FI</v>
          </cell>
          <cell r="AG3221"/>
          <cell r="AH3221"/>
        </row>
        <row r="3222">
          <cell r="A3222">
            <v>504941</v>
          </cell>
          <cell r="B3222">
            <v>1000</v>
          </cell>
          <cell r="C3222">
            <v>1035</v>
          </cell>
          <cell r="D3222" t="str">
            <v>PL</v>
          </cell>
          <cell r="E3222" t="str">
            <v>X</v>
          </cell>
          <cell r="F3222" t="str">
            <v/>
          </cell>
          <cell r="G3222" t="str">
            <v>PROV.BON. 2 WAGES</v>
          </cell>
          <cell r="H3222" t="str">
            <v>PROV. F. BON. 2 WAGES</v>
          </cell>
          <cell r="I3222" t="str">
            <v>R6410</v>
          </cell>
          <cell r="J3222" t="e">
            <v>#N/A</v>
          </cell>
          <cell r="K3222" t="e">
            <v>#N/A</v>
          </cell>
          <cell r="L3222"/>
          <cell r="M3222"/>
          <cell r="N3222" t="e">
            <v>#N/A</v>
          </cell>
          <cell r="O3222" t="e">
            <v>#N/A</v>
          </cell>
          <cell r="P3222" t="e">
            <v>#N/A</v>
          </cell>
          <cell r="Q3222" t="e">
            <v>#N/A</v>
          </cell>
          <cell r="R3222" t="e">
            <v>#N/A</v>
          </cell>
          <cell r="S3222" t="e">
            <v>#N/A</v>
          </cell>
          <cell r="T3222" t="e">
            <v>#N/A</v>
          </cell>
          <cell r="U3222" t="e">
            <v>#N/A</v>
          </cell>
          <cell r="V3222" t="e">
            <v>#N/A</v>
          </cell>
          <cell r="W3222"/>
          <cell r="X3222" t="e">
            <v>#N/A</v>
          </cell>
          <cell r="Y3222" t="e">
            <v>#N/A</v>
          </cell>
          <cell r="Z3222" t="e">
            <v>#N/A</v>
          </cell>
          <cell r="AA3222"/>
          <cell r="AB3222"/>
          <cell r="AC3222"/>
          <cell r="AD3222"/>
          <cell r="AE3222" t="str">
            <v>ARRU</v>
          </cell>
          <cell r="AF3222" t="str">
            <v>FI</v>
          </cell>
          <cell r="AG3222"/>
          <cell r="AH3222"/>
        </row>
        <row r="3223">
          <cell r="A3223">
            <v>505000</v>
          </cell>
          <cell r="B3223">
            <v>1000</v>
          </cell>
          <cell r="C3223">
            <v>1035</v>
          </cell>
          <cell r="D3223" t="str">
            <v>PL</v>
          </cell>
          <cell r="E3223" t="str">
            <v>X</v>
          </cell>
          <cell r="F3223" t="str">
            <v/>
          </cell>
          <cell r="G3223" t="str">
            <v>REIM. FROM SOCI. ORG</v>
          </cell>
          <cell r="H3223" t="str">
            <v>REIMBURSEMENT FROM SOCIAL ORGANISATION</v>
          </cell>
          <cell r="I3223" t="str">
            <v>R6450</v>
          </cell>
          <cell r="J3223" t="e">
            <v>#N/A</v>
          </cell>
          <cell r="K3223" t="e">
            <v>#N/A</v>
          </cell>
          <cell r="L3223"/>
          <cell r="M3223"/>
          <cell r="N3223" t="e">
            <v>#N/A</v>
          </cell>
          <cell r="O3223" t="e">
            <v>#N/A</v>
          </cell>
          <cell r="P3223" t="e">
            <v>#N/A</v>
          </cell>
          <cell r="Q3223" t="e">
            <v>#N/A</v>
          </cell>
          <cell r="R3223" t="e">
            <v>#N/A</v>
          </cell>
          <cell r="S3223" t="e">
            <v>#N/A</v>
          </cell>
          <cell r="T3223" t="e">
            <v>#N/A</v>
          </cell>
          <cell r="U3223" t="e">
            <v>#N/A</v>
          </cell>
          <cell r="V3223" t="e">
            <v>#N/A</v>
          </cell>
          <cell r="W3223"/>
          <cell r="X3223" t="e">
            <v>#N/A</v>
          </cell>
          <cell r="Y3223" t="e">
            <v>#N/A</v>
          </cell>
          <cell r="Z3223" t="e">
            <v>#N/A</v>
          </cell>
          <cell r="AA3223"/>
          <cell r="AB3223"/>
          <cell r="AC3223"/>
          <cell r="AD3223"/>
          <cell r="AE3223" t="str">
            <v>ARRU</v>
          </cell>
          <cell r="AF3223" t="str">
            <v>FI</v>
          </cell>
          <cell r="AG3223"/>
          <cell r="AH3223"/>
        </row>
        <row r="3224">
          <cell r="A3224">
            <v>510000</v>
          </cell>
          <cell r="B3224">
            <v>1000</v>
          </cell>
          <cell r="C3224">
            <v>1035</v>
          </cell>
          <cell r="D3224" t="str">
            <v>PL</v>
          </cell>
          <cell r="E3224" t="str">
            <v>X</v>
          </cell>
          <cell r="F3224" t="str">
            <v/>
          </cell>
          <cell r="G3224" t="str">
            <v>SOCI. EXP. TO GOVERN</v>
          </cell>
          <cell r="H3224" t="str">
            <v>SOCIAL EXPENSE TO GOVERNMENT</v>
          </cell>
          <cell r="I3224" t="str">
            <v>R6450</v>
          </cell>
          <cell r="J3224" t="str">
            <v>RUB</v>
          </cell>
          <cell r="K3224" t="str">
            <v>X</v>
          </cell>
          <cell r="L3224"/>
          <cell r="M3224"/>
          <cell r="N3224" t="str">
            <v>X</v>
          </cell>
          <cell r="O3224">
            <v>0</v>
          </cell>
          <cell r="P3224">
            <v>0</v>
          </cell>
          <cell r="Q3224" t="str">
            <v>3003510000</v>
          </cell>
          <cell r="R3224">
            <v>0</v>
          </cell>
          <cell r="S3224" t="str">
            <v>X</v>
          </cell>
          <cell r="T3224" t="str">
            <v>001</v>
          </cell>
          <cell r="U3224" t="str">
            <v>Z004</v>
          </cell>
          <cell r="V3224" t="e">
            <v>#N/A</v>
          </cell>
          <cell r="W3224"/>
          <cell r="X3224" t="e">
            <v>#N/A</v>
          </cell>
          <cell r="Y3224">
            <v>0</v>
          </cell>
          <cell r="Z3224">
            <v>0</v>
          </cell>
          <cell r="AA3224"/>
          <cell r="AB3224"/>
          <cell r="AC3224"/>
          <cell r="AD3224"/>
          <cell r="AE3224" t="str">
            <v>ARRU</v>
          </cell>
          <cell r="AF3224" t="str">
            <v>FI</v>
          </cell>
          <cell r="AG3224" t="str">
            <v>РасхОплТрудаНалоги</v>
          </cell>
          <cell r="AH3224" t="str">
            <v>Расходы на оплату труда-налоги</v>
          </cell>
        </row>
        <row r="3225">
          <cell r="A3225">
            <v>510001</v>
          </cell>
          <cell r="B3225">
            <v>1000</v>
          </cell>
          <cell r="C3225">
            <v>1035</v>
          </cell>
          <cell r="D3225" t="str">
            <v>PL</v>
          </cell>
          <cell r="E3225" t="str">
            <v>X</v>
          </cell>
          <cell r="F3225" t="str">
            <v/>
          </cell>
          <cell r="G3225" t="str">
            <v>SOCI. EXP. TO GOVERN</v>
          </cell>
          <cell r="H3225" t="str">
            <v>SOCIAL EXPENSE TO GOVERNMENT</v>
          </cell>
          <cell r="I3225" t="str">
            <v>R6450</v>
          </cell>
          <cell r="J3225" t="e">
            <v>#N/A</v>
          </cell>
          <cell r="K3225" t="e">
            <v>#N/A</v>
          </cell>
          <cell r="L3225"/>
          <cell r="M3225"/>
          <cell r="N3225" t="e">
            <v>#N/A</v>
          </cell>
          <cell r="O3225" t="e">
            <v>#N/A</v>
          </cell>
          <cell r="P3225" t="e">
            <v>#N/A</v>
          </cell>
          <cell r="Q3225" t="e">
            <v>#N/A</v>
          </cell>
          <cell r="R3225" t="e">
            <v>#N/A</v>
          </cell>
          <cell r="S3225" t="e">
            <v>#N/A</v>
          </cell>
          <cell r="T3225" t="e">
            <v>#N/A</v>
          </cell>
          <cell r="U3225" t="e">
            <v>#N/A</v>
          </cell>
          <cell r="V3225" t="e">
            <v>#N/A</v>
          </cell>
          <cell r="W3225"/>
          <cell r="X3225" t="e">
            <v>#N/A</v>
          </cell>
          <cell r="Y3225" t="e">
            <v>#N/A</v>
          </cell>
          <cell r="Z3225" t="e">
            <v>#N/A</v>
          </cell>
          <cell r="AA3225"/>
          <cell r="AB3225"/>
          <cell r="AC3225"/>
          <cell r="AD3225"/>
          <cell r="AE3225" t="str">
            <v>ARRU</v>
          </cell>
          <cell r="AF3225" t="str">
            <v>FI</v>
          </cell>
          <cell r="AG3225"/>
          <cell r="AH3225"/>
        </row>
        <row r="3226">
          <cell r="A3226">
            <v>510002</v>
          </cell>
          <cell r="B3226">
            <v>1000</v>
          </cell>
          <cell r="C3226">
            <v>1035</v>
          </cell>
          <cell r="D3226" t="str">
            <v>PL</v>
          </cell>
          <cell r="E3226" t="str">
            <v>X</v>
          </cell>
          <cell r="F3226" t="str">
            <v/>
          </cell>
          <cell r="G3226" t="str">
            <v>SOCI. EXP. TO GOVERN</v>
          </cell>
          <cell r="H3226" t="str">
            <v>SOCIAL EXPENSE TO GOVERNMENT</v>
          </cell>
          <cell r="I3226" t="str">
            <v>R6450</v>
          </cell>
          <cell r="J3226" t="e">
            <v>#N/A</v>
          </cell>
          <cell r="K3226" t="e">
            <v>#N/A</v>
          </cell>
          <cell r="L3226"/>
          <cell r="M3226"/>
          <cell r="N3226" t="e">
            <v>#N/A</v>
          </cell>
          <cell r="O3226" t="e">
            <v>#N/A</v>
          </cell>
          <cell r="P3226" t="e">
            <v>#N/A</v>
          </cell>
          <cell r="Q3226" t="e">
            <v>#N/A</v>
          </cell>
          <cell r="R3226" t="e">
            <v>#N/A</v>
          </cell>
          <cell r="S3226" t="e">
            <v>#N/A</v>
          </cell>
          <cell r="T3226" t="e">
            <v>#N/A</v>
          </cell>
          <cell r="U3226" t="e">
            <v>#N/A</v>
          </cell>
          <cell r="V3226" t="e">
            <v>#N/A</v>
          </cell>
          <cell r="W3226"/>
          <cell r="X3226" t="e">
            <v>#N/A</v>
          </cell>
          <cell r="Y3226" t="e">
            <v>#N/A</v>
          </cell>
          <cell r="Z3226" t="e">
            <v>#N/A</v>
          </cell>
          <cell r="AA3226"/>
          <cell r="AB3226"/>
          <cell r="AC3226"/>
          <cell r="AD3226"/>
          <cell r="AE3226" t="str">
            <v>ARRU</v>
          </cell>
          <cell r="AF3226" t="str">
            <v>FI</v>
          </cell>
          <cell r="AG3226"/>
          <cell r="AH3226"/>
        </row>
        <row r="3227">
          <cell r="A3227">
            <v>510003</v>
          </cell>
          <cell r="B3227">
            <v>1000</v>
          </cell>
          <cell r="C3227">
            <v>1035</v>
          </cell>
          <cell r="D3227" t="str">
            <v>PL</v>
          </cell>
          <cell r="E3227" t="str">
            <v>X</v>
          </cell>
          <cell r="F3227" t="str">
            <v/>
          </cell>
          <cell r="G3227" t="str">
            <v>EMP. PROVIDEND FUND</v>
          </cell>
          <cell r="H3227" t="str">
            <v>EMPLOYEE PROVIDEND FUND</v>
          </cell>
          <cell r="I3227" t="str">
            <v>R6450</v>
          </cell>
          <cell r="J3227" t="e">
            <v>#N/A</v>
          </cell>
          <cell r="K3227" t="e">
            <v>#N/A</v>
          </cell>
          <cell r="L3227"/>
          <cell r="M3227"/>
          <cell r="N3227" t="e">
            <v>#N/A</v>
          </cell>
          <cell r="O3227" t="e">
            <v>#N/A</v>
          </cell>
          <cell r="P3227" t="e">
            <v>#N/A</v>
          </cell>
          <cell r="Q3227" t="e">
            <v>#N/A</v>
          </cell>
          <cell r="R3227" t="e">
            <v>#N/A</v>
          </cell>
          <cell r="S3227" t="e">
            <v>#N/A</v>
          </cell>
          <cell r="T3227" t="e">
            <v>#N/A</v>
          </cell>
          <cell r="U3227" t="e">
            <v>#N/A</v>
          </cell>
          <cell r="V3227" t="e">
            <v>#N/A</v>
          </cell>
          <cell r="W3227"/>
          <cell r="X3227" t="e">
            <v>#N/A</v>
          </cell>
          <cell r="Y3227" t="e">
            <v>#N/A</v>
          </cell>
          <cell r="Z3227" t="e">
            <v>#N/A</v>
          </cell>
          <cell r="AA3227"/>
          <cell r="AB3227"/>
          <cell r="AC3227"/>
          <cell r="AD3227"/>
          <cell r="AE3227" t="str">
            <v>ARRU</v>
          </cell>
          <cell r="AF3227" t="str">
            <v>FI</v>
          </cell>
          <cell r="AG3227"/>
          <cell r="AH3227"/>
        </row>
        <row r="3228">
          <cell r="A3228">
            <v>510004</v>
          </cell>
          <cell r="B3228">
            <v>1000</v>
          </cell>
          <cell r="C3228">
            <v>1035</v>
          </cell>
          <cell r="D3228" t="str">
            <v>PL</v>
          </cell>
          <cell r="E3228" t="str">
            <v>X</v>
          </cell>
          <cell r="F3228" t="str">
            <v/>
          </cell>
          <cell r="G3228" t="str">
            <v>LABOR WELFARE FUND</v>
          </cell>
          <cell r="H3228" t="str">
            <v>LABOR WELFARE FUND</v>
          </cell>
          <cell r="I3228" t="str">
            <v>R6450</v>
          </cell>
          <cell r="J3228" t="e">
            <v>#N/A</v>
          </cell>
          <cell r="K3228" t="e">
            <v>#N/A</v>
          </cell>
          <cell r="L3228"/>
          <cell r="M3228"/>
          <cell r="N3228" t="e">
            <v>#N/A</v>
          </cell>
          <cell r="O3228" t="e">
            <v>#N/A</v>
          </cell>
          <cell r="P3228" t="e">
            <v>#N/A</v>
          </cell>
          <cell r="Q3228" t="e">
            <v>#N/A</v>
          </cell>
          <cell r="R3228" t="e">
            <v>#N/A</v>
          </cell>
          <cell r="S3228" t="e">
            <v>#N/A</v>
          </cell>
          <cell r="T3228" t="e">
            <v>#N/A</v>
          </cell>
          <cell r="U3228" t="e">
            <v>#N/A</v>
          </cell>
          <cell r="V3228" t="e">
            <v>#N/A</v>
          </cell>
          <cell r="W3228"/>
          <cell r="X3228" t="e">
            <v>#N/A</v>
          </cell>
          <cell r="Y3228" t="e">
            <v>#N/A</v>
          </cell>
          <cell r="Z3228" t="e">
            <v>#N/A</v>
          </cell>
          <cell r="AA3228"/>
          <cell r="AB3228"/>
          <cell r="AC3228"/>
          <cell r="AD3228"/>
          <cell r="AE3228" t="str">
            <v>ARRU</v>
          </cell>
          <cell r="AF3228" t="str">
            <v>FI</v>
          </cell>
          <cell r="AG3228"/>
          <cell r="AH3228"/>
        </row>
        <row r="3229">
          <cell r="A3229">
            <v>510005</v>
          </cell>
          <cell r="B3229">
            <v>1000</v>
          </cell>
          <cell r="C3229">
            <v>1035</v>
          </cell>
          <cell r="D3229" t="str">
            <v>PL</v>
          </cell>
          <cell r="E3229" t="str">
            <v>X</v>
          </cell>
          <cell r="F3229" t="str">
            <v/>
          </cell>
          <cell r="G3229" t="str">
            <v>SOC EXP HOUSING FUND</v>
          </cell>
          <cell r="H3229" t="str">
            <v>SOCIAL EXPENSE TO GOVT - HOUSING FUND</v>
          </cell>
          <cell r="I3229" t="str">
            <v>R6450</v>
          </cell>
          <cell r="J3229" t="e">
            <v>#N/A</v>
          </cell>
          <cell r="K3229" t="e">
            <v>#N/A</v>
          </cell>
          <cell r="L3229"/>
          <cell r="M3229"/>
          <cell r="N3229" t="e">
            <v>#N/A</v>
          </cell>
          <cell r="O3229" t="e">
            <v>#N/A</v>
          </cell>
          <cell r="P3229" t="e">
            <v>#N/A</v>
          </cell>
          <cell r="Q3229" t="e">
            <v>#N/A</v>
          </cell>
          <cell r="R3229" t="e">
            <v>#N/A</v>
          </cell>
          <cell r="S3229" t="e">
            <v>#N/A</v>
          </cell>
          <cell r="T3229" t="e">
            <v>#N/A</v>
          </cell>
          <cell r="U3229" t="e">
            <v>#N/A</v>
          </cell>
          <cell r="V3229" t="e">
            <v>#N/A</v>
          </cell>
          <cell r="W3229"/>
          <cell r="X3229" t="e">
            <v>#N/A</v>
          </cell>
          <cell r="Y3229" t="e">
            <v>#N/A</v>
          </cell>
          <cell r="Z3229" t="e">
            <v>#N/A</v>
          </cell>
          <cell r="AA3229"/>
          <cell r="AB3229"/>
          <cell r="AC3229"/>
          <cell r="AD3229"/>
          <cell r="AE3229" t="str">
            <v>ARRU</v>
          </cell>
          <cell r="AF3229" t="str">
            <v>FI</v>
          </cell>
          <cell r="AG3229"/>
          <cell r="AH3229"/>
        </row>
        <row r="3230">
          <cell r="A3230">
            <v>510006</v>
          </cell>
          <cell r="B3230">
            <v>1000</v>
          </cell>
          <cell r="C3230">
            <v>1035</v>
          </cell>
          <cell r="D3230" t="str">
            <v>PL</v>
          </cell>
          <cell r="E3230" t="str">
            <v>X</v>
          </cell>
          <cell r="F3230" t="str">
            <v/>
          </cell>
          <cell r="G3230" t="str">
            <v>SUPERANNUATION FUND</v>
          </cell>
          <cell r="H3230" t="str">
            <v>SUPERANNUATION FUND EXPENSES</v>
          </cell>
          <cell r="I3230" t="str">
            <v>R6450</v>
          </cell>
          <cell r="J3230" t="e">
            <v>#N/A</v>
          </cell>
          <cell r="K3230" t="e">
            <v>#N/A</v>
          </cell>
          <cell r="L3230"/>
          <cell r="M3230"/>
          <cell r="N3230" t="e">
            <v>#N/A</v>
          </cell>
          <cell r="O3230" t="e">
            <v>#N/A</v>
          </cell>
          <cell r="P3230" t="e">
            <v>#N/A</v>
          </cell>
          <cell r="Q3230" t="e">
            <v>#N/A</v>
          </cell>
          <cell r="R3230" t="e">
            <v>#N/A</v>
          </cell>
          <cell r="S3230" t="e">
            <v>#N/A</v>
          </cell>
          <cell r="T3230" t="e">
            <v>#N/A</v>
          </cell>
          <cell r="U3230" t="e">
            <v>#N/A</v>
          </cell>
          <cell r="V3230" t="e">
            <v>#N/A</v>
          </cell>
          <cell r="W3230"/>
          <cell r="X3230" t="e">
            <v>#N/A</v>
          </cell>
          <cell r="Y3230" t="e">
            <v>#N/A</v>
          </cell>
          <cell r="Z3230" t="e">
            <v>#N/A</v>
          </cell>
          <cell r="AA3230"/>
          <cell r="AB3230"/>
          <cell r="AC3230"/>
          <cell r="AD3230"/>
          <cell r="AE3230" t="str">
            <v>ARRU</v>
          </cell>
          <cell r="AF3230" t="str">
            <v>FI</v>
          </cell>
          <cell r="AG3230"/>
          <cell r="AH3230"/>
        </row>
        <row r="3231">
          <cell r="A3231">
            <v>510010</v>
          </cell>
          <cell r="B3231">
            <v>1000</v>
          </cell>
          <cell r="C3231">
            <v>1035</v>
          </cell>
          <cell r="D3231" t="str">
            <v>PL</v>
          </cell>
          <cell r="E3231" t="str">
            <v>X</v>
          </cell>
          <cell r="F3231" t="str">
            <v/>
          </cell>
          <cell r="G3231" t="str">
            <v>SOCI. EXPENSE</v>
          </cell>
          <cell r="H3231" t="str">
            <v>SOCIAL EXPENSE - 401K MATCH</v>
          </cell>
          <cell r="I3231" t="str">
            <v>R6450</v>
          </cell>
          <cell r="J3231" t="e">
            <v>#N/A</v>
          </cell>
          <cell r="K3231" t="e">
            <v>#N/A</v>
          </cell>
          <cell r="L3231"/>
          <cell r="M3231"/>
          <cell r="N3231" t="e">
            <v>#N/A</v>
          </cell>
          <cell r="O3231" t="e">
            <v>#N/A</v>
          </cell>
          <cell r="P3231" t="e">
            <v>#N/A</v>
          </cell>
          <cell r="Q3231" t="e">
            <v>#N/A</v>
          </cell>
          <cell r="R3231" t="e">
            <v>#N/A</v>
          </cell>
          <cell r="S3231" t="e">
            <v>#N/A</v>
          </cell>
          <cell r="T3231" t="e">
            <v>#N/A</v>
          </cell>
          <cell r="U3231" t="e">
            <v>#N/A</v>
          </cell>
          <cell r="V3231">
            <v>0</v>
          </cell>
          <cell r="W3231"/>
          <cell r="X3231">
            <v>0</v>
          </cell>
          <cell r="Y3231" t="e">
            <v>#N/A</v>
          </cell>
          <cell r="Z3231" t="e">
            <v>#N/A</v>
          </cell>
          <cell r="AA3231"/>
          <cell r="AB3231"/>
          <cell r="AC3231"/>
          <cell r="AD3231"/>
          <cell r="AE3231" t="str">
            <v>ARRU</v>
          </cell>
          <cell r="AF3231" t="str">
            <v>FI</v>
          </cell>
          <cell r="AG3231"/>
          <cell r="AH3231"/>
        </row>
        <row r="3232">
          <cell r="A3232">
            <v>510011</v>
          </cell>
          <cell r="B3232">
            <v>1000</v>
          </cell>
          <cell r="C3232">
            <v>1035</v>
          </cell>
          <cell r="D3232" t="str">
            <v>PL</v>
          </cell>
          <cell r="E3232" t="str">
            <v>X</v>
          </cell>
          <cell r="F3232" t="str">
            <v/>
          </cell>
          <cell r="G3232" t="str">
            <v>SOCI. EXP. TO PRIV C</v>
          </cell>
          <cell r="H3232" t="str">
            <v>SOCIAL EXPENSE TO PRIVATE COMPANY</v>
          </cell>
          <cell r="I3232" t="str">
            <v>R6450</v>
          </cell>
          <cell r="J3232" t="e">
            <v>#N/A</v>
          </cell>
          <cell r="K3232" t="e">
            <v>#N/A</v>
          </cell>
          <cell r="L3232"/>
          <cell r="M3232"/>
          <cell r="N3232" t="e">
            <v>#N/A</v>
          </cell>
          <cell r="O3232" t="e">
            <v>#N/A</v>
          </cell>
          <cell r="P3232" t="e">
            <v>#N/A</v>
          </cell>
          <cell r="Q3232">
            <v>3003510011</v>
          </cell>
          <cell r="R3232" t="e">
            <v>#N/A</v>
          </cell>
          <cell r="S3232" t="e">
            <v>#N/A</v>
          </cell>
          <cell r="T3232" t="e">
            <v>#N/A</v>
          </cell>
          <cell r="U3232" t="e">
            <v>#N/A</v>
          </cell>
          <cell r="V3232" t="e">
            <v>#N/A</v>
          </cell>
          <cell r="W3232"/>
          <cell r="X3232" t="e">
            <v>#N/A</v>
          </cell>
          <cell r="Y3232" t="e">
            <v>#N/A</v>
          </cell>
          <cell r="Z3232" t="e">
            <v>#N/A</v>
          </cell>
          <cell r="AA3232"/>
          <cell r="AB3232"/>
          <cell r="AC3232"/>
          <cell r="AD3232"/>
          <cell r="AE3232" t="str">
            <v>ARRU</v>
          </cell>
          <cell r="AF3232" t="str">
            <v>FI</v>
          </cell>
          <cell r="AG3232" t="str">
            <v>Расходы на ДмС</v>
          </cell>
          <cell r="AH3232" t="str">
            <v>Расходы на ДмС</v>
          </cell>
        </row>
        <row r="3233">
          <cell r="A3233">
            <v>510012</v>
          </cell>
          <cell r="B3233">
            <v>1000</v>
          </cell>
          <cell r="C3233">
            <v>1035</v>
          </cell>
          <cell r="D3233" t="str">
            <v>PL</v>
          </cell>
          <cell r="E3233" t="str">
            <v>X</v>
          </cell>
          <cell r="F3233" t="str">
            <v/>
          </cell>
          <cell r="G3233" t="str">
            <v>SOCI. EXP. TO GOVERN</v>
          </cell>
          <cell r="H3233" t="str">
            <v>SOCIAL EXPENSE TO GOVERNMENT</v>
          </cell>
          <cell r="I3233" t="str">
            <v>R6450</v>
          </cell>
          <cell r="J3233" t="e">
            <v>#N/A</v>
          </cell>
          <cell r="K3233" t="e">
            <v>#N/A</v>
          </cell>
          <cell r="L3233"/>
          <cell r="M3233"/>
          <cell r="N3233" t="e">
            <v>#N/A</v>
          </cell>
          <cell r="O3233" t="e">
            <v>#N/A</v>
          </cell>
          <cell r="P3233" t="e">
            <v>#N/A</v>
          </cell>
          <cell r="Q3233" t="e">
            <v>#N/A</v>
          </cell>
          <cell r="R3233" t="e">
            <v>#N/A</v>
          </cell>
          <cell r="S3233" t="e">
            <v>#N/A</v>
          </cell>
          <cell r="T3233" t="e">
            <v>#N/A</v>
          </cell>
          <cell r="U3233" t="e">
            <v>#N/A</v>
          </cell>
          <cell r="V3233" t="e">
            <v>#N/A</v>
          </cell>
          <cell r="W3233"/>
          <cell r="X3233" t="e">
            <v>#N/A</v>
          </cell>
          <cell r="Y3233" t="e">
            <v>#N/A</v>
          </cell>
          <cell r="Z3233" t="e">
            <v>#N/A</v>
          </cell>
          <cell r="AA3233"/>
          <cell r="AB3233"/>
          <cell r="AC3233"/>
          <cell r="AD3233"/>
          <cell r="AE3233" t="str">
            <v>ARRU</v>
          </cell>
          <cell r="AF3233" t="str">
            <v>FI</v>
          </cell>
          <cell r="AG3233"/>
          <cell r="AH3233"/>
        </row>
        <row r="3234">
          <cell r="A3234">
            <v>510015</v>
          </cell>
          <cell r="B3234">
            <v>1000</v>
          </cell>
          <cell r="C3234">
            <v>1035</v>
          </cell>
          <cell r="D3234" t="str">
            <v>PL</v>
          </cell>
          <cell r="E3234" t="str">
            <v>X</v>
          </cell>
          <cell r="F3234" t="str">
            <v/>
          </cell>
          <cell r="G3234" t="str">
            <v>DISMISSAL OLD AGE</v>
          </cell>
          <cell r="H3234" t="str">
            <v>SOCIAL EXPENSE TO GOVT - DISMISSAL IN OLD AGE</v>
          </cell>
          <cell r="I3234" t="str">
            <v>R6450</v>
          </cell>
          <cell r="J3234" t="e">
            <v>#N/A</v>
          </cell>
          <cell r="K3234" t="e">
            <v>#N/A</v>
          </cell>
          <cell r="L3234"/>
          <cell r="M3234"/>
          <cell r="N3234" t="e">
            <v>#N/A</v>
          </cell>
          <cell r="O3234" t="e">
            <v>#N/A</v>
          </cell>
          <cell r="P3234" t="e">
            <v>#N/A</v>
          </cell>
          <cell r="Q3234" t="e">
            <v>#N/A</v>
          </cell>
          <cell r="R3234" t="e">
            <v>#N/A</v>
          </cell>
          <cell r="S3234" t="e">
            <v>#N/A</v>
          </cell>
          <cell r="T3234" t="e">
            <v>#N/A</v>
          </cell>
          <cell r="U3234" t="e">
            <v>#N/A</v>
          </cell>
          <cell r="V3234" t="e">
            <v>#N/A</v>
          </cell>
          <cell r="W3234"/>
          <cell r="X3234" t="e">
            <v>#N/A</v>
          </cell>
          <cell r="Y3234" t="e">
            <v>#N/A</v>
          </cell>
          <cell r="Z3234" t="e">
            <v>#N/A</v>
          </cell>
          <cell r="AA3234"/>
          <cell r="AB3234"/>
          <cell r="AC3234"/>
          <cell r="AD3234"/>
          <cell r="AE3234" t="str">
            <v>ARRU</v>
          </cell>
          <cell r="AF3234" t="str">
            <v>FI</v>
          </cell>
          <cell r="AG3234"/>
          <cell r="AH3234"/>
        </row>
        <row r="3235">
          <cell r="A3235">
            <v>510020</v>
          </cell>
          <cell r="B3235">
            <v>1000</v>
          </cell>
          <cell r="C3235">
            <v>1035</v>
          </cell>
          <cell r="D3235" t="str">
            <v>PL</v>
          </cell>
          <cell r="E3235" t="str">
            <v>X</v>
          </cell>
          <cell r="F3235" t="str">
            <v/>
          </cell>
          <cell r="G3235" t="str">
            <v>SOCI.TAX PREV.ACCIDE</v>
          </cell>
          <cell r="H3235" t="str">
            <v>SOCIAL TAXES TO PREVENT ACCIDENTS</v>
          </cell>
          <cell r="I3235" t="str">
            <v>R6450</v>
          </cell>
          <cell r="J3235" t="e">
            <v>#N/A</v>
          </cell>
          <cell r="K3235" t="e">
            <v>#N/A</v>
          </cell>
          <cell r="L3235"/>
          <cell r="M3235"/>
          <cell r="N3235" t="e">
            <v>#N/A</v>
          </cell>
          <cell r="O3235" t="e">
            <v>#N/A</v>
          </cell>
          <cell r="P3235" t="e">
            <v>#N/A</v>
          </cell>
          <cell r="Q3235" t="e">
            <v>#N/A</v>
          </cell>
          <cell r="R3235" t="e">
            <v>#N/A</v>
          </cell>
          <cell r="S3235" t="e">
            <v>#N/A</v>
          </cell>
          <cell r="T3235" t="e">
            <v>#N/A</v>
          </cell>
          <cell r="U3235" t="e">
            <v>#N/A</v>
          </cell>
          <cell r="V3235" t="e">
            <v>#N/A</v>
          </cell>
          <cell r="W3235"/>
          <cell r="X3235" t="e">
            <v>#N/A</v>
          </cell>
          <cell r="Y3235" t="e">
            <v>#N/A</v>
          </cell>
          <cell r="Z3235" t="e">
            <v>#N/A</v>
          </cell>
          <cell r="AA3235"/>
          <cell r="AB3235"/>
          <cell r="AC3235"/>
          <cell r="AD3235"/>
          <cell r="AE3235" t="str">
            <v>ARRU</v>
          </cell>
          <cell r="AF3235" t="str">
            <v>FI</v>
          </cell>
          <cell r="AG3235"/>
          <cell r="AH3235"/>
        </row>
        <row r="3236">
          <cell r="A3236">
            <v>510030</v>
          </cell>
          <cell r="B3236">
            <v>1000</v>
          </cell>
          <cell r="C3236">
            <v>1035</v>
          </cell>
          <cell r="D3236" t="str">
            <v>PL</v>
          </cell>
          <cell r="E3236" t="str">
            <v>X</v>
          </cell>
          <cell r="F3236" t="str">
            <v/>
          </cell>
          <cell r="G3236" t="str">
            <v>SOC EXP-TRADE UNION</v>
          </cell>
          <cell r="H3236" t="str">
            <v>SOCIAL EXPENSE - TRADE UNION</v>
          </cell>
          <cell r="I3236" t="str">
            <v>R6450</v>
          </cell>
          <cell r="J3236" t="e">
            <v>#N/A</v>
          </cell>
          <cell r="K3236" t="e">
            <v>#N/A</v>
          </cell>
          <cell r="L3236"/>
          <cell r="M3236"/>
          <cell r="N3236" t="e">
            <v>#N/A</v>
          </cell>
          <cell r="O3236" t="e">
            <v>#N/A</v>
          </cell>
          <cell r="P3236" t="e">
            <v>#N/A</v>
          </cell>
          <cell r="Q3236" t="e">
            <v>#N/A</v>
          </cell>
          <cell r="R3236" t="e">
            <v>#N/A</v>
          </cell>
          <cell r="S3236" t="e">
            <v>#N/A</v>
          </cell>
          <cell r="T3236" t="e">
            <v>#N/A</v>
          </cell>
          <cell r="U3236" t="e">
            <v>#N/A</v>
          </cell>
          <cell r="V3236" t="e">
            <v>#N/A</v>
          </cell>
          <cell r="W3236"/>
          <cell r="X3236" t="e">
            <v>#N/A</v>
          </cell>
          <cell r="Y3236" t="e">
            <v>#N/A</v>
          </cell>
          <cell r="Z3236" t="e">
            <v>#N/A</v>
          </cell>
          <cell r="AA3236"/>
          <cell r="AB3236"/>
          <cell r="AC3236"/>
          <cell r="AD3236"/>
          <cell r="AE3236" t="str">
            <v>ARRU</v>
          </cell>
          <cell r="AF3236" t="str">
            <v>FI</v>
          </cell>
          <cell r="AG3236"/>
          <cell r="AH3236"/>
        </row>
        <row r="3237">
          <cell r="A3237">
            <v>510100</v>
          </cell>
          <cell r="B3237">
            <v>1000</v>
          </cell>
          <cell r="C3237">
            <v>1035</v>
          </cell>
          <cell r="D3237" t="str">
            <v>PL</v>
          </cell>
          <cell r="E3237" t="str">
            <v>X</v>
          </cell>
          <cell r="F3237" t="str">
            <v/>
          </cell>
          <cell r="G3237" t="str">
            <v>TRANSP.DUE SOCI. SEC</v>
          </cell>
          <cell r="H3237" t="str">
            <v>TRANSPORTATION DUE TO SOCIAL SECURITY</v>
          </cell>
          <cell r="I3237" t="str">
            <v>R6450</v>
          </cell>
          <cell r="J3237" t="e">
            <v>#N/A</v>
          </cell>
          <cell r="K3237" t="e">
            <v>#N/A</v>
          </cell>
          <cell r="L3237"/>
          <cell r="M3237"/>
          <cell r="N3237" t="e">
            <v>#N/A</v>
          </cell>
          <cell r="O3237" t="e">
            <v>#N/A</v>
          </cell>
          <cell r="P3237" t="e">
            <v>#N/A</v>
          </cell>
          <cell r="Q3237" t="e">
            <v>#N/A</v>
          </cell>
          <cell r="R3237" t="e">
            <v>#N/A</v>
          </cell>
          <cell r="S3237" t="e">
            <v>#N/A</v>
          </cell>
          <cell r="T3237" t="e">
            <v>#N/A</v>
          </cell>
          <cell r="U3237" t="e">
            <v>#N/A</v>
          </cell>
          <cell r="V3237" t="e">
            <v>#N/A</v>
          </cell>
          <cell r="W3237"/>
          <cell r="X3237" t="e">
            <v>#N/A</v>
          </cell>
          <cell r="Y3237" t="e">
            <v>#N/A</v>
          </cell>
          <cell r="Z3237" t="e">
            <v>#N/A</v>
          </cell>
          <cell r="AA3237"/>
          <cell r="AB3237"/>
          <cell r="AC3237"/>
          <cell r="AD3237"/>
          <cell r="AE3237" t="str">
            <v>ARRU</v>
          </cell>
          <cell r="AF3237" t="str">
            <v>FI</v>
          </cell>
          <cell r="AG3237"/>
          <cell r="AH3237"/>
        </row>
        <row r="3238">
          <cell r="A3238">
            <v>510200</v>
          </cell>
          <cell r="B3238">
            <v>1000</v>
          </cell>
          <cell r="C3238">
            <v>1035</v>
          </cell>
          <cell r="D3238" t="str">
            <v>PL</v>
          </cell>
          <cell r="E3238" t="str">
            <v>X</v>
          </cell>
          <cell r="F3238" t="str">
            <v/>
          </cell>
          <cell r="G3238" t="str">
            <v>SOCI. EXP. F. UNEMPL</v>
          </cell>
          <cell r="H3238" t="str">
            <v>SOCIAL EXPENSE FOR UNEMPLOYMENT</v>
          </cell>
          <cell r="I3238" t="str">
            <v>R6450</v>
          </cell>
          <cell r="J3238" t="e">
            <v>#N/A</v>
          </cell>
          <cell r="K3238" t="e">
            <v>#N/A</v>
          </cell>
          <cell r="L3238"/>
          <cell r="M3238"/>
          <cell r="N3238" t="e">
            <v>#N/A</v>
          </cell>
          <cell r="O3238" t="e">
            <v>#N/A</v>
          </cell>
          <cell r="P3238" t="e">
            <v>#N/A</v>
          </cell>
          <cell r="Q3238" t="e">
            <v>#N/A</v>
          </cell>
          <cell r="R3238" t="e">
            <v>#N/A</v>
          </cell>
          <cell r="S3238" t="e">
            <v>#N/A</v>
          </cell>
          <cell r="T3238" t="e">
            <v>#N/A</v>
          </cell>
          <cell r="U3238" t="e">
            <v>#N/A</v>
          </cell>
          <cell r="V3238" t="e">
            <v>#N/A</v>
          </cell>
          <cell r="W3238"/>
          <cell r="X3238" t="e">
            <v>#N/A</v>
          </cell>
          <cell r="Y3238" t="e">
            <v>#N/A</v>
          </cell>
          <cell r="Z3238" t="e">
            <v>#N/A</v>
          </cell>
          <cell r="AA3238"/>
          <cell r="AB3238"/>
          <cell r="AC3238"/>
          <cell r="AD3238"/>
          <cell r="AE3238" t="str">
            <v>ARRU</v>
          </cell>
          <cell r="AF3238" t="str">
            <v>FI</v>
          </cell>
          <cell r="AG3238"/>
          <cell r="AH3238"/>
        </row>
        <row r="3239">
          <cell r="A3239">
            <v>510201</v>
          </cell>
          <cell r="B3239">
            <v>1000</v>
          </cell>
          <cell r="C3239">
            <v>1035</v>
          </cell>
          <cell r="D3239" t="str">
            <v>PL</v>
          </cell>
          <cell r="E3239" t="str">
            <v>X</v>
          </cell>
          <cell r="F3239" t="str">
            <v/>
          </cell>
          <cell r="G3239" t="str">
            <v>SOCI. EXP. F. UNEMPL</v>
          </cell>
          <cell r="H3239" t="str">
            <v>SOCIAL EXPENSE FOR UNEMPLOYMENT</v>
          </cell>
          <cell r="I3239" t="str">
            <v>R6450</v>
          </cell>
          <cell r="J3239" t="e">
            <v>#N/A</v>
          </cell>
          <cell r="K3239" t="e">
            <v>#N/A</v>
          </cell>
          <cell r="L3239"/>
          <cell r="M3239"/>
          <cell r="N3239" t="e">
            <v>#N/A</v>
          </cell>
          <cell r="O3239" t="e">
            <v>#N/A</v>
          </cell>
          <cell r="P3239" t="e">
            <v>#N/A</v>
          </cell>
          <cell r="Q3239" t="e">
            <v>#N/A</v>
          </cell>
          <cell r="R3239" t="e">
            <v>#N/A</v>
          </cell>
          <cell r="S3239" t="e">
            <v>#N/A</v>
          </cell>
          <cell r="T3239" t="e">
            <v>#N/A</v>
          </cell>
          <cell r="U3239" t="e">
            <v>#N/A</v>
          </cell>
          <cell r="V3239" t="e">
            <v>#N/A</v>
          </cell>
          <cell r="W3239"/>
          <cell r="X3239" t="e">
            <v>#N/A</v>
          </cell>
          <cell r="Y3239" t="e">
            <v>#N/A</v>
          </cell>
          <cell r="Z3239" t="e">
            <v>#N/A</v>
          </cell>
          <cell r="AA3239"/>
          <cell r="AB3239"/>
          <cell r="AC3239"/>
          <cell r="AD3239"/>
          <cell r="AE3239" t="str">
            <v>ARRU</v>
          </cell>
          <cell r="AF3239" t="str">
            <v>FI</v>
          </cell>
          <cell r="AG3239"/>
          <cell r="AH3239"/>
        </row>
        <row r="3240">
          <cell r="A3240">
            <v>510202</v>
          </cell>
          <cell r="B3240">
            <v>1000</v>
          </cell>
          <cell r="C3240">
            <v>1035</v>
          </cell>
          <cell r="D3240" t="str">
            <v>PL</v>
          </cell>
          <cell r="E3240" t="str">
            <v>X</v>
          </cell>
          <cell r="F3240" t="str">
            <v/>
          </cell>
          <cell r="G3240" t="str">
            <v>SOCI. EXP. F. UNEMPL</v>
          </cell>
          <cell r="H3240" t="str">
            <v>SOCIAL EXPENSE FOR UNEMPLOYMENT</v>
          </cell>
          <cell r="I3240" t="str">
            <v>R6450</v>
          </cell>
          <cell r="J3240" t="e">
            <v>#N/A</v>
          </cell>
          <cell r="K3240" t="e">
            <v>#N/A</v>
          </cell>
          <cell r="L3240"/>
          <cell r="M3240"/>
          <cell r="N3240" t="e">
            <v>#N/A</v>
          </cell>
          <cell r="O3240" t="e">
            <v>#N/A</v>
          </cell>
          <cell r="P3240" t="e">
            <v>#N/A</v>
          </cell>
          <cell r="Q3240" t="e">
            <v>#N/A</v>
          </cell>
          <cell r="R3240" t="e">
            <v>#N/A</v>
          </cell>
          <cell r="S3240" t="e">
            <v>#N/A</v>
          </cell>
          <cell r="T3240" t="e">
            <v>#N/A</v>
          </cell>
          <cell r="U3240" t="e">
            <v>#N/A</v>
          </cell>
          <cell r="V3240" t="e">
            <v>#N/A</v>
          </cell>
          <cell r="W3240"/>
          <cell r="X3240" t="e">
            <v>#N/A</v>
          </cell>
          <cell r="Y3240" t="e">
            <v>#N/A</v>
          </cell>
          <cell r="Z3240" t="e">
            <v>#N/A</v>
          </cell>
          <cell r="AA3240"/>
          <cell r="AB3240"/>
          <cell r="AC3240"/>
          <cell r="AD3240"/>
          <cell r="AE3240" t="str">
            <v>ARRU</v>
          </cell>
          <cell r="AF3240" t="str">
            <v>FI</v>
          </cell>
          <cell r="AG3240"/>
          <cell r="AH3240"/>
        </row>
        <row r="3241">
          <cell r="A3241">
            <v>510210</v>
          </cell>
          <cell r="B3241">
            <v>1000</v>
          </cell>
          <cell r="C3241">
            <v>1035</v>
          </cell>
          <cell r="D3241" t="str">
            <v>PL</v>
          </cell>
          <cell r="E3241" t="str">
            <v>X</v>
          </cell>
          <cell r="F3241" t="str">
            <v/>
          </cell>
          <cell r="G3241" t="str">
            <v>SOCI. EXP. F. UNEMPL</v>
          </cell>
          <cell r="H3241" t="str">
            <v>SOCIAL EXPENSE FOR UNEMPLOYMENT GSC</v>
          </cell>
          <cell r="I3241" t="str">
            <v>R6450</v>
          </cell>
          <cell r="J3241" t="e">
            <v>#N/A</v>
          </cell>
          <cell r="K3241" t="e">
            <v>#N/A</v>
          </cell>
          <cell r="L3241"/>
          <cell r="M3241"/>
          <cell r="N3241" t="e">
            <v>#N/A</v>
          </cell>
          <cell r="O3241" t="e">
            <v>#N/A</v>
          </cell>
          <cell r="P3241" t="e">
            <v>#N/A</v>
          </cell>
          <cell r="Q3241" t="e">
            <v>#N/A</v>
          </cell>
          <cell r="R3241" t="e">
            <v>#N/A</v>
          </cell>
          <cell r="S3241" t="e">
            <v>#N/A</v>
          </cell>
          <cell r="T3241" t="e">
            <v>#N/A</v>
          </cell>
          <cell r="U3241" t="e">
            <v>#N/A</v>
          </cell>
          <cell r="V3241" t="e">
            <v>#N/A</v>
          </cell>
          <cell r="W3241"/>
          <cell r="X3241" t="e">
            <v>#N/A</v>
          </cell>
          <cell r="Y3241" t="e">
            <v>#N/A</v>
          </cell>
          <cell r="Z3241" t="e">
            <v>#N/A</v>
          </cell>
          <cell r="AA3241"/>
          <cell r="AB3241"/>
          <cell r="AC3241"/>
          <cell r="AD3241"/>
          <cell r="AE3241" t="str">
            <v>ARRU</v>
          </cell>
          <cell r="AF3241" t="str">
            <v>FI</v>
          </cell>
          <cell r="AG3241"/>
          <cell r="AH3241"/>
        </row>
        <row r="3242">
          <cell r="A3242">
            <v>511000</v>
          </cell>
          <cell r="B3242">
            <v>1000</v>
          </cell>
          <cell r="C3242">
            <v>1035</v>
          </cell>
          <cell r="D3242" t="str">
            <v>PL</v>
          </cell>
          <cell r="E3242" t="str">
            <v>X</v>
          </cell>
          <cell r="F3242" t="str">
            <v/>
          </cell>
          <cell r="G3242" t="str">
            <v>TRAINING EXP.S</v>
          </cell>
          <cell r="H3242" t="str">
            <v>TRAINING EXPENSES</v>
          </cell>
          <cell r="I3242" t="str">
            <v>R6450</v>
          </cell>
          <cell r="J3242" t="str">
            <v>RUB</v>
          </cell>
          <cell r="K3242" t="str">
            <v>X</v>
          </cell>
          <cell r="L3242"/>
          <cell r="M3242"/>
          <cell r="N3242" t="str">
            <v>X</v>
          </cell>
          <cell r="O3242" t="str">
            <v>X</v>
          </cell>
          <cell r="P3242">
            <v>0</v>
          </cell>
          <cell r="Q3242" t="str">
            <v>3004511000</v>
          </cell>
          <cell r="R3242">
            <v>0</v>
          </cell>
          <cell r="S3242" t="str">
            <v>X</v>
          </cell>
          <cell r="T3242" t="str">
            <v>001</v>
          </cell>
          <cell r="U3242" t="str">
            <v>Z004</v>
          </cell>
          <cell r="V3242" t="e">
            <v>#N/A</v>
          </cell>
          <cell r="W3242"/>
          <cell r="X3242" t="e">
            <v>#N/A</v>
          </cell>
          <cell r="Y3242">
            <v>0</v>
          </cell>
          <cell r="Z3242">
            <v>0</v>
          </cell>
          <cell r="AA3242"/>
          <cell r="AB3242"/>
          <cell r="AC3242"/>
          <cell r="AD3242"/>
          <cell r="AE3242" t="str">
            <v>ARRU</v>
          </cell>
          <cell r="AF3242" t="str">
            <v>FI</v>
          </cell>
          <cell r="AG3242" t="str">
            <v xml:space="preserve">РасхОбучПерсонала </v>
          </cell>
          <cell r="AH3242" t="str">
            <v xml:space="preserve">Расходы на обучение персонала </v>
          </cell>
        </row>
        <row r="3243">
          <cell r="A3243">
            <v>511010</v>
          </cell>
          <cell r="B3243">
            <v>1000</v>
          </cell>
          <cell r="C3243">
            <v>1035</v>
          </cell>
          <cell r="D3243" t="str">
            <v>PL</v>
          </cell>
          <cell r="E3243" t="str">
            <v>X</v>
          </cell>
          <cell r="F3243" t="str">
            <v/>
          </cell>
          <cell r="G3243" t="str">
            <v>TRAINING EXP.S</v>
          </cell>
          <cell r="H3243" t="str">
            <v>TRAINING EXPENSES</v>
          </cell>
          <cell r="I3243" t="str">
            <v>R6450</v>
          </cell>
          <cell r="J3243" t="e">
            <v>#N/A</v>
          </cell>
          <cell r="K3243" t="e">
            <v>#N/A</v>
          </cell>
          <cell r="L3243"/>
          <cell r="M3243"/>
          <cell r="N3243" t="e">
            <v>#N/A</v>
          </cell>
          <cell r="O3243" t="e">
            <v>#N/A</v>
          </cell>
          <cell r="P3243" t="e">
            <v>#N/A</v>
          </cell>
          <cell r="Q3243" t="e">
            <v>#N/A</v>
          </cell>
          <cell r="R3243" t="e">
            <v>#N/A</v>
          </cell>
          <cell r="S3243" t="e">
            <v>#N/A</v>
          </cell>
          <cell r="T3243" t="e">
            <v>#N/A</v>
          </cell>
          <cell r="U3243" t="e">
            <v>#N/A</v>
          </cell>
          <cell r="V3243" t="e">
            <v>#N/A</v>
          </cell>
          <cell r="W3243"/>
          <cell r="X3243" t="e">
            <v>#N/A</v>
          </cell>
          <cell r="Y3243" t="e">
            <v>#N/A</v>
          </cell>
          <cell r="Z3243" t="e">
            <v>#N/A</v>
          </cell>
          <cell r="AA3243"/>
          <cell r="AB3243"/>
          <cell r="AC3243"/>
          <cell r="AD3243"/>
          <cell r="AE3243" t="str">
            <v>ARRU</v>
          </cell>
          <cell r="AF3243" t="str">
            <v>FI</v>
          </cell>
          <cell r="AG3243"/>
          <cell r="AH3243"/>
        </row>
        <row r="3244">
          <cell r="A3244">
            <v>511020</v>
          </cell>
          <cell r="B3244">
            <v>1000</v>
          </cell>
          <cell r="C3244">
            <v>1035</v>
          </cell>
          <cell r="D3244" t="str">
            <v>PL</v>
          </cell>
          <cell r="E3244" t="str">
            <v>X</v>
          </cell>
          <cell r="F3244" t="str">
            <v/>
          </cell>
          <cell r="G3244" t="str">
            <v>TRAINING EXP.S</v>
          </cell>
          <cell r="H3244" t="str">
            <v>TRAINING EXPENSES - CVAE</v>
          </cell>
          <cell r="I3244" t="str">
            <v>R6450</v>
          </cell>
          <cell r="J3244" t="e">
            <v>#N/A</v>
          </cell>
          <cell r="K3244" t="e">
            <v>#N/A</v>
          </cell>
          <cell r="L3244"/>
          <cell r="M3244"/>
          <cell r="N3244" t="e">
            <v>#N/A</v>
          </cell>
          <cell r="O3244" t="e">
            <v>#N/A</v>
          </cell>
          <cell r="P3244" t="e">
            <v>#N/A</v>
          </cell>
          <cell r="Q3244" t="e">
            <v>#N/A</v>
          </cell>
          <cell r="R3244" t="e">
            <v>#N/A</v>
          </cell>
          <cell r="S3244" t="e">
            <v>#N/A</v>
          </cell>
          <cell r="T3244" t="e">
            <v>#N/A</v>
          </cell>
          <cell r="U3244" t="e">
            <v>#N/A</v>
          </cell>
          <cell r="V3244" t="e">
            <v>#N/A</v>
          </cell>
          <cell r="W3244"/>
          <cell r="X3244" t="e">
            <v>#N/A</v>
          </cell>
          <cell r="Y3244" t="e">
            <v>#N/A</v>
          </cell>
          <cell r="Z3244" t="e">
            <v>#N/A</v>
          </cell>
          <cell r="AA3244"/>
          <cell r="AB3244"/>
          <cell r="AC3244"/>
          <cell r="AD3244"/>
          <cell r="AE3244" t="str">
            <v>ARRU</v>
          </cell>
          <cell r="AF3244" t="str">
            <v>FI</v>
          </cell>
          <cell r="AG3244"/>
          <cell r="AH3244"/>
        </row>
        <row r="3245">
          <cell r="A3245">
            <v>511100</v>
          </cell>
          <cell r="B3245">
            <v>1000</v>
          </cell>
          <cell r="C3245">
            <v>1035</v>
          </cell>
          <cell r="D3245" t="str">
            <v>PL</v>
          </cell>
          <cell r="E3245" t="str">
            <v>X</v>
          </cell>
          <cell r="F3245" t="str">
            <v/>
          </cell>
          <cell r="G3245" t="str">
            <v>BULILD. OBLIGATION</v>
          </cell>
          <cell r="H3245" t="str">
            <v>BUILDING OBLIGATION</v>
          </cell>
          <cell r="I3245" t="str">
            <v>R6450</v>
          </cell>
          <cell r="J3245" t="e">
            <v>#N/A</v>
          </cell>
          <cell r="K3245" t="e">
            <v>#N/A</v>
          </cell>
          <cell r="L3245"/>
          <cell r="M3245"/>
          <cell r="N3245" t="e">
            <v>#N/A</v>
          </cell>
          <cell r="O3245" t="e">
            <v>#N/A</v>
          </cell>
          <cell r="P3245" t="e">
            <v>#N/A</v>
          </cell>
          <cell r="Q3245" t="e">
            <v>#N/A</v>
          </cell>
          <cell r="R3245" t="e">
            <v>#N/A</v>
          </cell>
          <cell r="S3245" t="e">
            <v>#N/A</v>
          </cell>
          <cell r="T3245" t="e">
            <v>#N/A</v>
          </cell>
          <cell r="U3245" t="e">
            <v>#N/A</v>
          </cell>
          <cell r="V3245" t="e">
            <v>#N/A</v>
          </cell>
          <cell r="W3245"/>
          <cell r="X3245" t="e">
            <v>#N/A</v>
          </cell>
          <cell r="Y3245" t="e">
            <v>#N/A</v>
          </cell>
          <cell r="Z3245" t="e">
            <v>#N/A</v>
          </cell>
          <cell r="AA3245"/>
          <cell r="AB3245"/>
          <cell r="AC3245"/>
          <cell r="AD3245"/>
          <cell r="AE3245" t="str">
            <v>ARRU</v>
          </cell>
          <cell r="AF3245" t="str">
            <v>FI</v>
          </cell>
          <cell r="AG3245"/>
          <cell r="AH3245"/>
        </row>
        <row r="3246">
          <cell r="A3246">
            <v>511200</v>
          </cell>
          <cell r="B3246">
            <v>1000</v>
          </cell>
          <cell r="C3246">
            <v>1035</v>
          </cell>
          <cell r="D3246" t="str">
            <v>PL</v>
          </cell>
          <cell r="E3246" t="str">
            <v>X</v>
          </cell>
          <cell r="F3246" t="str">
            <v/>
          </cell>
          <cell r="G3246" t="str">
            <v>APPRENTICESHIP-TAX</v>
          </cell>
          <cell r="H3246" t="str">
            <v>APPRENTICESHIP-TAX</v>
          </cell>
          <cell r="I3246" t="str">
            <v>R6450</v>
          </cell>
          <cell r="J3246" t="e">
            <v>#N/A</v>
          </cell>
          <cell r="K3246" t="e">
            <v>#N/A</v>
          </cell>
          <cell r="L3246"/>
          <cell r="M3246"/>
          <cell r="N3246" t="e">
            <v>#N/A</v>
          </cell>
          <cell r="O3246" t="e">
            <v>#N/A</v>
          </cell>
          <cell r="P3246" t="e">
            <v>#N/A</v>
          </cell>
          <cell r="Q3246" t="e">
            <v>#N/A</v>
          </cell>
          <cell r="R3246" t="e">
            <v>#N/A</v>
          </cell>
          <cell r="S3246" t="e">
            <v>#N/A</v>
          </cell>
          <cell r="T3246" t="e">
            <v>#N/A</v>
          </cell>
          <cell r="U3246" t="e">
            <v>#N/A</v>
          </cell>
          <cell r="V3246" t="e">
            <v>#N/A</v>
          </cell>
          <cell r="W3246"/>
          <cell r="X3246" t="e">
            <v>#N/A</v>
          </cell>
          <cell r="Y3246" t="e">
            <v>#N/A</v>
          </cell>
          <cell r="Z3246" t="e">
            <v>#N/A</v>
          </cell>
          <cell r="AA3246"/>
          <cell r="AB3246"/>
          <cell r="AC3246"/>
          <cell r="AD3246"/>
          <cell r="AE3246" t="str">
            <v>ARRU</v>
          </cell>
          <cell r="AF3246" t="str">
            <v>FI</v>
          </cell>
          <cell r="AG3246"/>
          <cell r="AH3246"/>
        </row>
        <row r="3247">
          <cell r="A3247">
            <v>512000</v>
          </cell>
          <cell r="B3247">
            <v>1000</v>
          </cell>
          <cell r="C3247">
            <v>1035</v>
          </cell>
          <cell r="D3247" t="str">
            <v>PL</v>
          </cell>
          <cell r="E3247" t="str">
            <v>X</v>
          </cell>
          <cell r="F3247" t="str">
            <v/>
          </cell>
          <cell r="G3247" t="str">
            <v>COMPANY COMMITTEE</v>
          </cell>
          <cell r="H3247" t="str">
            <v>COMPANY COMMITTEE</v>
          </cell>
          <cell r="I3247" t="str">
            <v>R6450</v>
          </cell>
          <cell r="J3247" t="e">
            <v>#N/A</v>
          </cell>
          <cell r="K3247" t="e">
            <v>#N/A</v>
          </cell>
          <cell r="L3247"/>
          <cell r="M3247"/>
          <cell r="N3247" t="e">
            <v>#N/A</v>
          </cell>
          <cell r="O3247" t="e">
            <v>#N/A</v>
          </cell>
          <cell r="P3247" t="e">
            <v>#N/A</v>
          </cell>
          <cell r="Q3247" t="e">
            <v>#N/A</v>
          </cell>
          <cell r="R3247" t="e">
            <v>#N/A</v>
          </cell>
          <cell r="S3247" t="e">
            <v>#N/A</v>
          </cell>
          <cell r="T3247" t="e">
            <v>#N/A</v>
          </cell>
          <cell r="U3247" t="e">
            <v>#N/A</v>
          </cell>
          <cell r="V3247" t="e">
            <v>#N/A</v>
          </cell>
          <cell r="W3247"/>
          <cell r="X3247" t="e">
            <v>#N/A</v>
          </cell>
          <cell r="Y3247" t="e">
            <v>#N/A</v>
          </cell>
          <cell r="Z3247" t="e">
            <v>#N/A</v>
          </cell>
          <cell r="AA3247"/>
          <cell r="AB3247"/>
          <cell r="AC3247"/>
          <cell r="AD3247"/>
          <cell r="AE3247" t="str">
            <v>ARRU</v>
          </cell>
          <cell r="AF3247" t="str">
            <v>FI</v>
          </cell>
          <cell r="AG3247"/>
          <cell r="AH3247"/>
        </row>
        <row r="3248">
          <cell r="A3248">
            <v>513900</v>
          </cell>
          <cell r="B3248">
            <v>1000</v>
          </cell>
          <cell r="C3248">
            <v>1035</v>
          </cell>
          <cell r="D3248" t="str">
            <v>PL</v>
          </cell>
          <cell r="E3248" t="str">
            <v>X</v>
          </cell>
          <cell r="F3248" t="str">
            <v/>
          </cell>
          <cell r="G3248" t="str">
            <v>PROV. F. SOCI. TAXES</v>
          </cell>
          <cell r="H3248" t="str">
            <v>PROVISION FOR SOCIAL TAXES</v>
          </cell>
          <cell r="I3248" t="str">
            <v>R6450</v>
          </cell>
          <cell r="J3248" t="str">
            <v>RUB</v>
          </cell>
          <cell r="K3248" t="str">
            <v>X</v>
          </cell>
          <cell r="L3248"/>
          <cell r="M3248"/>
          <cell r="N3248" t="str">
            <v>X</v>
          </cell>
          <cell r="O3248">
            <v>0</v>
          </cell>
          <cell r="P3248">
            <v>0</v>
          </cell>
          <cell r="Q3248" t="str">
            <v>3007513900</v>
          </cell>
          <cell r="R3248">
            <v>0</v>
          </cell>
          <cell r="S3248" t="str">
            <v>X</v>
          </cell>
          <cell r="T3248" t="str">
            <v>001</v>
          </cell>
          <cell r="U3248" t="str">
            <v>Z004</v>
          </cell>
          <cell r="V3248" t="e">
            <v>#N/A</v>
          </cell>
          <cell r="W3248"/>
          <cell r="X3248" t="e">
            <v>#N/A</v>
          </cell>
          <cell r="Y3248">
            <v>0</v>
          </cell>
          <cell r="Z3248">
            <v>0</v>
          </cell>
          <cell r="AA3248"/>
          <cell r="AB3248"/>
          <cell r="AC3248"/>
          <cell r="AD3248"/>
          <cell r="AE3248" t="str">
            <v>ARRU</v>
          </cell>
          <cell r="AF3248" t="str">
            <v>FI</v>
          </cell>
          <cell r="AG3248" t="str">
            <v>РезСтрахВзносы</v>
          </cell>
          <cell r="AH3248" t="str">
            <v>Резервы под страховые взносы</v>
          </cell>
        </row>
        <row r="3249">
          <cell r="A3249">
            <v>520000</v>
          </cell>
          <cell r="B3249">
            <v>1000</v>
          </cell>
          <cell r="C3249">
            <v>1035</v>
          </cell>
          <cell r="D3249" t="str">
            <v>PL</v>
          </cell>
          <cell r="E3249" t="str">
            <v>X</v>
          </cell>
          <cell r="F3249" t="str">
            <v/>
          </cell>
          <cell r="G3249" t="str">
            <v>TEMPORARY WORK.</v>
          </cell>
          <cell r="H3249" t="str">
            <v>TEMPORARY WORKERS</v>
          </cell>
          <cell r="I3249" t="str">
            <v>R6200</v>
          </cell>
          <cell r="J3249" t="str">
            <v>RUB</v>
          </cell>
          <cell r="K3249" t="str">
            <v>X</v>
          </cell>
          <cell r="L3249"/>
          <cell r="M3249"/>
          <cell r="N3249" t="str">
            <v>X</v>
          </cell>
          <cell r="O3249" t="str">
            <v>X</v>
          </cell>
          <cell r="P3249">
            <v>0</v>
          </cell>
          <cell r="Q3249" t="str">
            <v>3004520000</v>
          </cell>
          <cell r="R3249">
            <v>0</v>
          </cell>
          <cell r="S3249" t="str">
            <v>X</v>
          </cell>
          <cell r="T3249" t="str">
            <v>001</v>
          </cell>
          <cell r="U3249" t="str">
            <v>Z004</v>
          </cell>
          <cell r="V3249">
            <v>0</v>
          </cell>
          <cell r="W3249"/>
          <cell r="X3249">
            <v>0</v>
          </cell>
          <cell r="Y3249">
            <v>0</v>
          </cell>
          <cell r="Z3249">
            <v>0</v>
          </cell>
          <cell r="AA3249"/>
          <cell r="AB3249"/>
          <cell r="AC3249"/>
          <cell r="AD3249"/>
          <cell r="AE3249" t="str">
            <v>ARRU</v>
          </cell>
          <cell r="AF3249" t="str">
            <v>FI</v>
          </cell>
          <cell r="AG3249" t="str">
            <v xml:space="preserve">ВыплВремСотруникам </v>
          </cell>
          <cell r="AH3249" t="str">
            <v>Выплаты временным сотрудникам</v>
          </cell>
        </row>
        <row r="3250">
          <cell r="A3250">
            <v>520010</v>
          </cell>
          <cell r="B3250">
            <v>1000</v>
          </cell>
          <cell r="C3250">
            <v>1035</v>
          </cell>
          <cell r="D3250" t="str">
            <v>PL</v>
          </cell>
          <cell r="E3250" t="str">
            <v>X</v>
          </cell>
          <cell r="F3250" t="str">
            <v/>
          </cell>
          <cell r="G3250" t="str">
            <v>TEMPORARY WORK.</v>
          </cell>
          <cell r="H3250" t="str">
            <v>TEMPORARY WORKERS</v>
          </cell>
          <cell r="I3250" t="str">
            <v>R6200</v>
          </cell>
          <cell r="J3250" t="e">
            <v>#N/A</v>
          </cell>
          <cell r="K3250" t="e">
            <v>#N/A</v>
          </cell>
          <cell r="L3250"/>
          <cell r="M3250"/>
          <cell r="N3250" t="e">
            <v>#N/A</v>
          </cell>
          <cell r="O3250" t="e">
            <v>#N/A</v>
          </cell>
          <cell r="P3250" t="e">
            <v>#N/A</v>
          </cell>
          <cell r="Q3250" t="e">
            <v>#N/A</v>
          </cell>
          <cell r="R3250" t="e">
            <v>#N/A</v>
          </cell>
          <cell r="S3250" t="e">
            <v>#N/A</v>
          </cell>
          <cell r="T3250" t="e">
            <v>#N/A</v>
          </cell>
          <cell r="U3250" t="e">
            <v>#N/A</v>
          </cell>
          <cell r="V3250" t="e">
            <v>#N/A</v>
          </cell>
          <cell r="W3250"/>
          <cell r="X3250" t="e">
            <v>#N/A</v>
          </cell>
          <cell r="Y3250" t="e">
            <v>#N/A</v>
          </cell>
          <cell r="Z3250" t="e">
            <v>#N/A</v>
          </cell>
          <cell r="AA3250"/>
          <cell r="AB3250"/>
          <cell r="AC3250"/>
          <cell r="AD3250"/>
          <cell r="AE3250" t="str">
            <v>ARRU</v>
          </cell>
          <cell r="AF3250" t="str">
            <v>FI</v>
          </cell>
          <cell r="AG3250"/>
          <cell r="AH3250"/>
        </row>
        <row r="3251">
          <cell r="A3251">
            <v>521000</v>
          </cell>
          <cell r="B3251">
            <v>1000</v>
          </cell>
          <cell r="C3251">
            <v>1035</v>
          </cell>
          <cell r="D3251" t="str">
            <v>PL</v>
          </cell>
          <cell r="E3251" t="str">
            <v>X</v>
          </cell>
          <cell r="F3251" t="str">
            <v/>
          </cell>
          <cell r="G3251" t="str">
            <v>TEMPORARY WORK.</v>
          </cell>
          <cell r="H3251" t="str">
            <v>TEMPORARY WORKERS</v>
          </cell>
          <cell r="I3251" t="str">
            <v>R6200</v>
          </cell>
          <cell r="J3251" t="e">
            <v>#N/A</v>
          </cell>
          <cell r="K3251" t="e">
            <v>#N/A</v>
          </cell>
          <cell r="L3251"/>
          <cell r="M3251"/>
          <cell r="N3251" t="e">
            <v>#N/A</v>
          </cell>
          <cell r="O3251" t="e">
            <v>#N/A</v>
          </cell>
          <cell r="P3251" t="e">
            <v>#N/A</v>
          </cell>
          <cell r="Q3251" t="e">
            <v>#N/A</v>
          </cell>
          <cell r="R3251" t="e">
            <v>#N/A</v>
          </cell>
          <cell r="S3251" t="e">
            <v>#N/A</v>
          </cell>
          <cell r="T3251" t="e">
            <v>#N/A</v>
          </cell>
          <cell r="U3251" t="e">
            <v>#N/A</v>
          </cell>
          <cell r="V3251" t="e">
            <v>#N/A</v>
          </cell>
          <cell r="W3251"/>
          <cell r="X3251" t="e">
            <v>#N/A</v>
          </cell>
          <cell r="Y3251" t="e">
            <v>#N/A</v>
          </cell>
          <cell r="Z3251" t="e">
            <v>#N/A</v>
          </cell>
          <cell r="AA3251"/>
          <cell r="AB3251"/>
          <cell r="AC3251"/>
          <cell r="AD3251"/>
          <cell r="AE3251" t="str">
            <v>ARRU</v>
          </cell>
          <cell r="AF3251" t="str">
            <v>FI</v>
          </cell>
          <cell r="AG3251"/>
          <cell r="AH3251"/>
        </row>
        <row r="3252">
          <cell r="A3252">
            <v>530000</v>
          </cell>
          <cell r="B3252">
            <v>1000</v>
          </cell>
          <cell r="C3252">
            <v>1035</v>
          </cell>
          <cell r="D3252" t="str">
            <v>PL</v>
          </cell>
          <cell r="E3252" t="str">
            <v>X</v>
          </cell>
          <cell r="F3252" t="str">
            <v/>
          </cell>
          <cell r="G3252" t="str">
            <v>RETIREMENT PAYM.</v>
          </cell>
          <cell r="H3252" t="str">
            <v>RETIREMENT PAYMENT</v>
          </cell>
          <cell r="I3252" t="str">
            <v>R6410</v>
          </cell>
          <cell r="J3252" t="e">
            <v>#N/A</v>
          </cell>
          <cell r="K3252" t="e">
            <v>#N/A</v>
          </cell>
          <cell r="L3252"/>
          <cell r="M3252"/>
          <cell r="N3252" t="e">
            <v>#N/A</v>
          </cell>
          <cell r="O3252" t="e">
            <v>#N/A</v>
          </cell>
          <cell r="P3252" t="e">
            <v>#N/A</v>
          </cell>
          <cell r="Q3252" t="e">
            <v>#N/A</v>
          </cell>
          <cell r="R3252" t="e">
            <v>#N/A</v>
          </cell>
          <cell r="S3252" t="e">
            <v>#N/A</v>
          </cell>
          <cell r="T3252" t="e">
            <v>#N/A</v>
          </cell>
          <cell r="U3252" t="e">
            <v>#N/A</v>
          </cell>
          <cell r="V3252" t="e">
            <v>#N/A</v>
          </cell>
          <cell r="W3252"/>
          <cell r="X3252" t="e">
            <v>#N/A</v>
          </cell>
          <cell r="Y3252" t="e">
            <v>#N/A</v>
          </cell>
          <cell r="Z3252" t="e">
            <v>#N/A</v>
          </cell>
          <cell r="AA3252"/>
          <cell r="AB3252"/>
          <cell r="AC3252"/>
          <cell r="AD3252"/>
          <cell r="AE3252" t="str">
            <v>ARRU</v>
          </cell>
          <cell r="AF3252" t="str">
            <v>FI</v>
          </cell>
          <cell r="AG3252"/>
          <cell r="AH3252"/>
        </row>
        <row r="3253">
          <cell r="A3253">
            <v>531000</v>
          </cell>
          <cell r="B3253">
            <v>1000</v>
          </cell>
          <cell r="C3253">
            <v>1035</v>
          </cell>
          <cell r="D3253" t="str">
            <v>PL</v>
          </cell>
          <cell r="E3253" t="str">
            <v>X</v>
          </cell>
          <cell r="F3253" t="str">
            <v/>
          </cell>
          <cell r="G3253" t="str">
            <v>SEVERANCE PAYM.</v>
          </cell>
          <cell r="H3253" t="str">
            <v>SEVERANCE PAYMENT</v>
          </cell>
          <cell r="I3253" t="str">
            <v>R6410</v>
          </cell>
          <cell r="J3253" t="e">
            <v>#N/A</v>
          </cell>
          <cell r="K3253" t="e">
            <v>#N/A</v>
          </cell>
          <cell r="L3253"/>
          <cell r="M3253"/>
          <cell r="N3253" t="e">
            <v>#N/A</v>
          </cell>
          <cell r="O3253" t="e">
            <v>#N/A</v>
          </cell>
          <cell r="P3253" t="e">
            <v>#N/A</v>
          </cell>
          <cell r="Q3253" t="e">
            <v>#N/A</v>
          </cell>
          <cell r="R3253" t="e">
            <v>#N/A</v>
          </cell>
          <cell r="S3253" t="e">
            <v>#N/A</v>
          </cell>
          <cell r="T3253" t="e">
            <v>#N/A</v>
          </cell>
          <cell r="U3253" t="e">
            <v>#N/A</v>
          </cell>
          <cell r="V3253" t="e">
            <v>#N/A</v>
          </cell>
          <cell r="W3253"/>
          <cell r="X3253" t="e">
            <v>#N/A</v>
          </cell>
          <cell r="Y3253" t="e">
            <v>#N/A</v>
          </cell>
          <cell r="Z3253" t="e">
            <v>#N/A</v>
          </cell>
          <cell r="AA3253"/>
          <cell r="AB3253"/>
          <cell r="AC3253"/>
          <cell r="AD3253"/>
          <cell r="AE3253" t="str">
            <v>ARRU</v>
          </cell>
          <cell r="AF3253" t="str">
            <v>FI</v>
          </cell>
          <cell r="AG3253"/>
          <cell r="AH3253"/>
        </row>
        <row r="3254">
          <cell r="A3254">
            <v>531100</v>
          </cell>
          <cell r="B3254">
            <v>1000</v>
          </cell>
          <cell r="C3254">
            <v>1035</v>
          </cell>
          <cell r="D3254" t="str">
            <v>PL</v>
          </cell>
          <cell r="E3254" t="str">
            <v>X</v>
          </cell>
          <cell r="F3254" t="str">
            <v/>
          </cell>
          <cell r="G3254" t="str">
            <v>SEV. PAYM.SOCI. OR</v>
          </cell>
          <cell r="H3254" t="str">
            <v>SEVERANCE PAYMENT TO SOCIAL ORGANISATION</v>
          </cell>
          <cell r="I3254" t="str">
            <v>R6410</v>
          </cell>
          <cell r="J3254" t="e">
            <v>#N/A</v>
          </cell>
          <cell r="K3254" t="e">
            <v>#N/A</v>
          </cell>
          <cell r="L3254"/>
          <cell r="M3254"/>
          <cell r="N3254" t="e">
            <v>#N/A</v>
          </cell>
          <cell r="O3254" t="e">
            <v>#N/A</v>
          </cell>
          <cell r="P3254" t="e">
            <v>#N/A</v>
          </cell>
          <cell r="Q3254" t="e">
            <v>#N/A</v>
          </cell>
          <cell r="R3254" t="e">
            <v>#N/A</v>
          </cell>
          <cell r="S3254" t="e">
            <v>#N/A</v>
          </cell>
          <cell r="T3254" t="e">
            <v>#N/A</v>
          </cell>
          <cell r="U3254" t="e">
            <v>#N/A</v>
          </cell>
          <cell r="V3254" t="e">
            <v>#N/A</v>
          </cell>
          <cell r="W3254"/>
          <cell r="X3254" t="e">
            <v>#N/A</v>
          </cell>
          <cell r="Y3254" t="e">
            <v>#N/A</v>
          </cell>
          <cell r="Z3254" t="e">
            <v>#N/A</v>
          </cell>
          <cell r="AA3254"/>
          <cell r="AB3254"/>
          <cell r="AC3254"/>
          <cell r="AD3254"/>
          <cell r="AE3254" t="str">
            <v>ARRU</v>
          </cell>
          <cell r="AF3254" t="str">
            <v>FI</v>
          </cell>
          <cell r="AG3254"/>
          <cell r="AH3254"/>
        </row>
        <row r="3255">
          <cell r="A3255">
            <v>531200</v>
          </cell>
          <cell r="B3255">
            <v>1000</v>
          </cell>
          <cell r="C3255">
            <v>1035</v>
          </cell>
          <cell r="D3255" t="str">
            <v>PL</v>
          </cell>
          <cell r="E3255" t="str">
            <v>X</v>
          </cell>
          <cell r="F3255" t="str">
            <v/>
          </cell>
          <cell r="G3255" t="str">
            <v>SEV PAYM FISC ORG</v>
          </cell>
          <cell r="H3255" t="str">
            <v>SEVERANCE PAYMENT TO FISCAL ORGANISATION</v>
          </cell>
          <cell r="I3255" t="str">
            <v>R6410</v>
          </cell>
          <cell r="J3255" t="e">
            <v>#N/A</v>
          </cell>
          <cell r="K3255" t="e">
            <v>#N/A</v>
          </cell>
          <cell r="L3255"/>
          <cell r="M3255"/>
          <cell r="N3255" t="e">
            <v>#N/A</v>
          </cell>
          <cell r="O3255" t="e">
            <v>#N/A</v>
          </cell>
          <cell r="P3255" t="e">
            <v>#N/A</v>
          </cell>
          <cell r="Q3255" t="e">
            <v>#N/A</v>
          </cell>
          <cell r="R3255" t="e">
            <v>#N/A</v>
          </cell>
          <cell r="S3255" t="e">
            <v>#N/A</v>
          </cell>
          <cell r="T3255" t="e">
            <v>#N/A</v>
          </cell>
          <cell r="U3255" t="e">
            <v>#N/A</v>
          </cell>
          <cell r="V3255">
            <v>0</v>
          </cell>
          <cell r="W3255"/>
          <cell r="X3255">
            <v>0</v>
          </cell>
          <cell r="Y3255" t="e">
            <v>#N/A</v>
          </cell>
          <cell r="Z3255" t="e">
            <v>#N/A</v>
          </cell>
          <cell r="AA3255"/>
          <cell r="AB3255"/>
          <cell r="AC3255"/>
          <cell r="AD3255"/>
          <cell r="AE3255" t="str">
            <v>ARRU</v>
          </cell>
          <cell r="AF3255" t="str">
            <v>FI</v>
          </cell>
          <cell r="AG3255"/>
          <cell r="AH3255"/>
        </row>
        <row r="3256">
          <cell r="A3256">
            <v>532080</v>
          </cell>
          <cell r="B3256">
            <v>1000</v>
          </cell>
          <cell r="C3256">
            <v>1035</v>
          </cell>
          <cell r="D3256" t="str">
            <v>PL</v>
          </cell>
          <cell r="E3256" t="str">
            <v>X</v>
          </cell>
          <cell r="F3256" t="str">
            <v/>
          </cell>
          <cell r="G3256" t="str">
            <v>PROV. F. PENS. PLAN</v>
          </cell>
          <cell r="H3256" t="str">
            <v>PROVISION FOR PENSION PLAN</v>
          </cell>
          <cell r="I3256" t="str">
            <v>R6815</v>
          </cell>
          <cell r="J3256" t="e">
            <v>#N/A</v>
          </cell>
          <cell r="K3256" t="e">
            <v>#N/A</v>
          </cell>
          <cell r="L3256"/>
          <cell r="M3256"/>
          <cell r="N3256" t="e">
            <v>#N/A</v>
          </cell>
          <cell r="O3256" t="e">
            <v>#N/A</v>
          </cell>
          <cell r="P3256" t="e">
            <v>#N/A</v>
          </cell>
          <cell r="Q3256" t="e">
            <v>#N/A</v>
          </cell>
          <cell r="R3256" t="e">
            <v>#N/A</v>
          </cell>
          <cell r="S3256" t="e">
            <v>#N/A</v>
          </cell>
          <cell r="T3256" t="e">
            <v>#N/A</v>
          </cell>
          <cell r="U3256" t="e">
            <v>#N/A</v>
          </cell>
          <cell r="V3256">
            <v>0</v>
          </cell>
          <cell r="W3256"/>
          <cell r="X3256">
            <v>0</v>
          </cell>
          <cell r="Y3256" t="e">
            <v>#N/A</v>
          </cell>
          <cell r="Z3256" t="e">
            <v>#N/A</v>
          </cell>
          <cell r="AA3256"/>
          <cell r="AB3256"/>
          <cell r="AC3256"/>
          <cell r="AD3256"/>
          <cell r="AE3256" t="str">
            <v>ARRU</v>
          </cell>
          <cell r="AF3256" t="str">
            <v>FI</v>
          </cell>
          <cell r="AG3256"/>
          <cell r="AH3256"/>
        </row>
        <row r="3257">
          <cell r="A3257">
            <v>532090</v>
          </cell>
          <cell r="B3257">
            <v>1000</v>
          </cell>
          <cell r="C3257">
            <v>1035</v>
          </cell>
          <cell r="D3257" t="str">
            <v>PL</v>
          </cell>
          <cell r="E3257" t="str">
            <v>X</v>
          </cell>
          <cell r="F3257" t="str">
            <v/>
          </cell>
          <cell r="G3257" t="str">
            <v>WRIT BA PROV.PENS.PL</v>
          </cell>
          <cell r="H3257" t="str">
            <v>WRITE BACK PROVISIONS FOR PENSION PLAN</v>
          </cell>
          <cell r="I3257" t="str">
            <v>R78160</v>
          </cell>
          <cell r="J3257" t="e">
            <v>#N/A</v>
          </cell>
          <cell r="K3257" t="e">
            <v>#N/A</v>
          </cell>
          <cell r="L3257"/>
          <cell r="M3257"/>
          <cell r="N3257" t="e">
            <v>#N/A</v>
          </cell>
          <cell r="O3257" t="e">
            <v>#N/A</v>
          </cell>
          <cell r="P3257" t="e">
            <v>#N/A</v>
          </cell>
          <cell r="Q3257" t="e">
            <v>#N/A</v>
          </cell>
          <cell r="R3257" t="e">
            <v>#N/A</v>
          </cell>
          <cell r="S3257" t="e">
            <v>#N/A</v>
          </cell>
          <cell r="T3257" t="e">
            <v>#N/A</v>
          </cell>
          <cell r="U3257" t="e">
            <v>#N/A</v>
          </cell>
          <cell r="V3257" t="e">
            <v>#N/A</v>
          </cell>
          <cell r="W3257"/>
          <cell r="X3257" t="e">
            <v>#N/A</v>
          </cell>
          <cell r="Y3257" t="e">
            <v>#N/A</v>
          </cell>
          <cell r="Z3257" t="e">
            <v>#N/A</v>
          </cell>
          <cell r="AA3257"/>
          <cell r="AB3257"/>
          <cell r="AC3257"/>
          <cell r="AD3257"/>
          <cell r="AE3257" t="str">
            <v>ARRU</v>
          </cell>
          <cell r="AF3257" t="str">
            <v>FI</v>
          </cell>
          <cell r="AG3257"/>
          <cell r="AH3257"/>
        </row>
        <row r="3258">
          <cell r="A3258">
            <v>533000</v>
          </cell>
          <cell r="B3258">
            <v>1000</v>
          </cell>
          <cell r="C3258">
            <v>1035</v>
          </cell>
          <cell r="D3258" t="str">
            <v>PL</v>
          </cell>
          <cell r="E3258" t="str">
            <v>X</v>
          </cell>
          <cell r="F3258" t="str">
            <v/>
          </cell>
          <cell r="G3258" t="str">
            <v>TAX ON PROV PENSION</v>
          </cell>
          <cell r="H3258" t="str">
            <v>TAX ON PROVISION FOR PENSION PLAN</v>
          </cell>
          <cell r="I3258" t="str">
            <v>R6450</v>
          </cell>
          <cell r="J3258" t="e">
            <v>#N/A</v>
          </cell>
          <cell r="K3258" t="e">
            <v>#N/A</v>
          </cell>
          <cell r="L3258"/>
          <cell r="M3258"/>
          <cell r="N3258" t="e">
            <v>#N/A</v>
          </cell>
          <cell r="O3258" t="e">
            <v>#N/A</v>
          </cell>
          <cell r="P3258" t="e">
            <v>#N/A</v>
          </cell>
          <cell r="Q3258" t="e">
            <v>#N/A</v>
          </cell>
          <cell r="R3258" t="e">
            <v>#N/A</v>
          </cell>
          <cell r="S3258" t="e">
            <v>#N/A</v>
          </cell>
          <cell r="T3258" t="e">
            <v>#N/A</v>
          </cell>
          <cell r="U3258" t="e">
            <v>#N/A</v>
          </cell>
          <cell r="V3258" t="e">
            <v>#N/A</v>
          </cell>
          <cell r="W3258"/>
          <cell r="X3258" t="e">
            <v>#N/A</v>
          </cell>
          <cell r="Y3258" t="e">
            <v>#N/A</v>
          </cell>
          <cell r="Z3258" t="e">
            <v>#N/A</v>
          </cell>
          <cell r="AA3258"/>
          <cell r="AB3258"/>
          <cell r="AC3258"/>
          <cell r="AD3258"/>
          <cell r="AE3258" t="str">
            <v>ARRU</v>
          </cell>
          <cell r="AF3258" t="str">
            <v>FI</v>
          </cell>
          <cell r="AG3258"/>
          <cell r="AH3258"/>
        </row>
        <row r="3259">
          <cell r="A3259">
            <v>540000</v>
          </cell>
          <cell r="B3259">
            <v>1000</v>
          </cell>
          <cell r="C3259">
            <v>1035</v>
          </cell>
          <cell r="D3259" t="str">
            <v>PL</v>
          </cell>
          <cell r="E3259" t="str">
            <v>X</v>
          </cell>
          <cell r="F3259" t="str">
            <v/>
          </cell>
          <cell r="G3259" t="str">
            <v>TRANSP.OF EMPL.WORK</v>
          </cell>
          <cell r="H3259" t="str">
            <v>TRANSPORTATION OF EMPLOYEES TO WORK</v>
          </cell>
          <cell r="I3259" t="str">
            <v>R6450</v>
          </cell>
          <cell r="J3259" t="str">
            <v>RUB</v>
          </cell>
          <cell r="K3259" t="str">
            <v>X</v>
          </cell>
          <cell r="L3259"/>
          <cell r="M3259"/>
          <cell r="N3259" t="str">
            <v>X</v>
          </cell>
          <cell r="O3259" t="str">
            <v>X</v>
          </cell>
          <cell r="P3259">
            <v>0</v>
          </cell>
          <cell r="Q3259" t="str">
            <v>3001540000</v>
          </cell>
          <cell r="R3259">
            <v>0</v>
          </cell>
          <cell r="S3259" t="str">
            <v>X</v>
          </cell>
          <cell r="T3259" t="str">
            <v>001</v>
          </cell>
          <cell r="U3259" t="str">
            <v>Z003</v>
          </cell>
          <cell r="V3259" t="e">
            <v>#N/A</v>
          </cell>
          <cell r="W3259"/>
          <cell r="X3259" t="e">
            <v>#N/A</v>
          </cell>
          <cell r="Y3259">
            <v>0</v>
          </cell>
          <cell r="Z3259">
            <v>0</v>
          </cell>
          <cell r="AA3259"/>
          <cell r="AB3259"/>
          <cell r="AC3259"/>
          <cell r="AD3259"/>
          <cell r="AE3259" t="str">
            <v>ARRU</v>
          </cell>
          <cell r="AF3259" t="str">
            <v>FI</v>
          </cell>
          <cell r="AG3259" t="str">
            <v>УслДостСотрудников</v>
          </cell>
          <cell r="AH3259" t="str">
            <v xml:space="preserve">Услуги по доставке сотрудников </v>
          </cell>
        </row>
        <row r="3260">
          <cell r="A3260">
            <v>540100</v>
          </cell>
          <cell r="B3260">
            <v>1000</v>
          </cell>
          <cell r="C3260">
            <v>1035</v>
          </cell>
          <cell r="D3260" t="str">
            <v>PL</v>
          </cell>
          <cell r="E3260" t="str">
            <v>X</v>
          </cell>
          <cell r="F3260" t="str">
            <v/>
          </cell>
          <cell r="G3260" t="str">
            <v>DOCTOR COSTS</v>
          </cell>
          <cell r="H3260" t="str">
            <v>DOCTOR COSTS</v>
          </cell>
          <cell r="I3260" t="str">
            <v>R6450</v>
          </cell>
          <cell r="J3260" t="str">
            <v>RUB</v>
          </cell>
          <cell r="K3260" t="str">
            <v>X</v>
          </cell>
          <cell r="L3260"/>
          <cell r="M3260"/>
          <cell r="N3260" t="str">
            <v>X</v>
          </cell>
          <cell r="O3260" t="str">
            <v>X</v>
          </cell>
          <cell r="P3260">
            <v>0</v>
          </cell>
          <cell r="Q3260" t="str">
            <v>3001540100</v>
          </cell>
          <cell r="R3260">
            <v>0</v>
          </cell>
          <cell r="S3260" t="str">
            <v>X</v>
          </cell>
          <cell r="T3260" t="str">
            <v>001</v>
          </cell>
          <cell r="U3260" t="str">
            <v>Z003</v>
          </cell>
          <cell r="V3260" t="e">
            <v>#N/A</v>
          </cell>
          <cell r="W3260"/>
          <cell r="X3260" t="e">
            <v>#N/A</v>
          </cell>
          <cell r="Y3260">
            <v>0</v>
          </cell>
          <cell r="Z3260">
            <v>0</v>
          </cell>
          <cell r="AA3260"/>
          <cell r="AB3260"/>
          <cell r="AC3260"/>
          <cell r="AD3260"/>
          <cell r="AE3260" t="str">
            <v>ARRU</v>
          </cell>
          <cell r="AF3260" t="str">
            <v>FI</v>
          </cell>
          <cell r="AG3260" t="str">
            <v>Медицинские расходы</v>
          </cell>
          <cell r="AH3260" t="str">
            <v>Медицинские расходы</v>
          </cell>
        </row>
        <row r="3261">
          <cell r="A3261">
            <v>541000</v>
          </cell>
          <cell r="B3261">
            <v>1000</v>
          </cell>
          <cell r="C3261">
            <v>1035</v>
          </cell>
          <cell r="D3261" t="str">
            <v>MAT.</v>
          </cell>
          <cell r="E3261" t="str">
            <v>X</v>
          </cell>
          <cell r="F3261" t="str">
            <v/>
          </cell>
          <cell r="G3261" t="str">
            <v>WORK. CLOTH. PUR.</v>
          </cell>
          <cell r="H3261" t="str">
            <v>WORKERS CLOTHES PURCHASE</v>
          </cell>
          <cell r="I3261" t="str">
            <v>R6010</v>
          </cell>
          <cell r="J3261" t="str">
            <v>RUB</v>
          </cell>
          <cell r="K3261" t="str">
            <v>X</v>
          </cell>
          <cell r="L3261"/>
          <cell r="M3261"/>
          <cell r="N3261" t="str">
            <v>X</v>
          </cell>
          <cell r="O3261">
            <v>0</v>
          </cell>
          <cell r="P3261">
            <v>0</v>
          </cell>
          <cell r="Q3261" t="str">
            <v>T101541000</v>
          </cell>
          <cell r="R3261">
            <v>0</v>
          </cell>
          <cell r="S3261" t="str">
            <v>X</v>
          </cell>
          <cell r="T3261" t="str">
            <v>001</v>
          </cell>
          <cell r="U3261" t="str">
            <v>Z006</v>
          </cell>
          <cell r="V3261" t="e">
            <v>#N/A</v>
          </cell>
          <cell r="W3261"/>
          <cell r="X3261" t="e">
            <v>#N/A</v>
          </cell>
          <cell r="Y3261">
            <v>0</v>
          </cell>
          <cell r="Z3261">
            <v>0</v>
          </cell>
          <cell r="AA3261"/>
          <cell r="AB3261"/>
          <cell r="AC3261"/>
          <cell r="AD3261"/>
          <cell r="AE3261" t="str">
            <v>ARRU</v>
          </cell>
          <cell r="AF3261" t="str">
            <v>FI</v>
          </cell>
          <cell r="AG3261" t="str">
            <v>ТехСчЗак:EIN-СпецОд</v>
          </cell>
          <cell r="AH3261" t="str">
            <v>Технический счет закупок EIN-WORK CLOTH</v>
          </cell>
        </row>
        <row r="3262">
          <cell r="A3262">
            <v>541100</v>
          </cell>
          <cell r="B3262">
            <v>1000</v>
          </cell>
          <cell r="C3262">
            <v>1035</v>
          </cell>
          <cell r="D3262" t="str">
            <v>MAT.</v>
          </cell>
          <cell r="E3262" t="str">
            <v>X</v>
          </cell>
          <cell r="F3262" t="str">
            <v/>
          </cell>
          <cell r="G3262" t="str">
            <v>WORK.CLOTH.STOCK ENT</v>
          </cell>
          <cell r="H3262" t="str">
            <v>WORKERS CLOTHES STOCK ENTRY</v>
          </cell>
          <cell r="I3262" t="str">
            <v>R6031</v>
          </cell>
          <cell r="J3262" t="str">
            <v>RUB</v>
          </cell>
          <cell r="K3262" t="str">
            <v>X</v>
          </cell>
          <cell r="L3262"/>
          <cell r="M3262"/>
          <cell r="N3262" t="str">
            <v>X</v>
          </cell>
          <cell r="O3262">
            <v>0</v>
          </cell>
          <cell r="P3262">
            <v>0</v>
          </cell>
          <cell r="Q3262" t="str">
            <v>T101541100</v>
          </cell>
          <cell r="R3262">
            <v>0</v>
          </cell>
          <cell r="S3262" t="str">
            <v>X</v>
          </cell>
          <cell r="T3262" t="str">
            <v>001</v>
          </cell>
          <cell r="U3262" t="str">
            <v>Z030</v>
          </cell>
          <cell r="V3262" t="e">
            <v>#N/A</v>
          </cell>
          <cell r="W3262"/>
          <cell r="X3262" t="e">
            <v>#N/A</v>
          </cell>
          <cell r="Y3262">
            <v>0</v>
          </cell>
          <cell r="Z3262">
            <v>0</v>
          </cell>
          <cell r="AA3262"/>
          <cell r="AB3262"/>
          <cell r="AC3262"/>
          <cell r="AD3262"/>
          <cell r="AE3262" t="str">
            <v>ARRU</v>
          </cell>
          <cell r="AF3262" t="str">
            <v>FI</v>
          </cell>
          <cell r="AG3262" t="str">
            <v>ТехКорСчЗак:EKG-СпОд</v>
          </cell>
          <cell r="AH3262" t="str">
            <v>Технический корресп счет закупок EKG-WORK CLOTH</v>
          </cell>
        </row>
        <row r="3263">
          <cell r="A3263">
            <v>541110</v>
          </cell>
          <cell r="B3263">
            <v>1000</v>
          </cell>
          <cell r="C3263">
            <v>1035</v>
          </cell>
          <cell r="D3263" t="str">
            <v>MAT.</v>
          </cell>
          <cell r="E3263" t="str">
            <v>X</v>
          </cell>
          <cell r="F3263" t="str">
            <v/>
          </cell>
          <cell r="G3263" t="str">
            <v>WORK.CLOTH.STOCK STA</v>
          </cell>
          <cell r="H3263" t="str">
            <v>WORKERS CLOTHES STOCK ENTRY START</v>
          </cell>
          <cell r="I3263" t="str">
            <v>R6031</v>
          </cell>
          <cell r="J3263" t="str">
            <v>RUB</v>
          </cell>
          <cell r="K3263" t="str">
            <v>X</v>
          </cell>
          <cell r="L3263"/>
          <cell r="M3263"/>
          <cell r="N3263" t="str">
            <v>X</v>
          </cell>
          <cell r="O3263">
            <v>0</v>
          </cell>
          <cell r="P3263">
            <v>0</v>
          </cell>
          <cell r="Q3263" t="str">
            <v>INIT541110</v>
          </cell>
          <cell r="R3263">
            <v>0</v>
          </cell>
          <cell r="S3263" t="str">
            <v>X</v>
          </cell>
          <cell r="T3263" t="str">
            <v>001</v>
          </cell>
          <cell r="U3263" t="str">
            <v>Z030</v>
          </cell>
          <cell r="V3263" t="e">
            <v>#N/A</v>
          </cell>
          <cell r="W3263"/>
          <cell r="X3263" t="e">
            <v>#N/A</v>
          </cell>
          <cell r="Y3263">
            <v>0</v>
          </cell>
          <cell r="Z3263">
            <v>0</v>
          </cell>
          <cell r="AA3263"/>
          <cell r="AB3263"/>
          <cell r="AC3263"/>
          <cell r="AD3263"/>
          <cell r="AE3263" t="str">
            <v>ARRU</v>
          </cell>
          <cell r="AF3263" t="str">
            <v>FI</v>
          </cell>
          <cell r="AG3263" t="str">
            <v>ВвНачОст-WORK CLOTH</v>
          </cell>
          <cell r="AH3263" t="str">
            <v>Ввод начальных остатков-WORK CLOTH</v>
          </cell>
        </row>
        <row r="3264">
          <cell r="A3264">
            <v>541111</v>
          </cell>
          <cell r="B3264">
            <v>1000</v>
          </cell>
          <cell r="C3264">
            <v>1035</v>
          </cell>
          <cell r="D3264" t="str">
            <v>MAT.</v>
          </cell>
          <cell r="E3264" t="str">
            <v>X</v>
          </cell>
          <cell r="F3264" t="str">
            <v/>
          </cell>
          <cell r="G3264" t="str">
            <v>WORK.CLOTH.STOCK STA</v>
          </cell>
          <cell r="H3264" t="str">
            <v>WORKERS CLOTHES STOCK ENTRY START</v>
          </cell>
          <cell r="I3264" t="str">
            <v>R6031</v>
          </cell>
          <cell r="J3264" t="e">
            <v>#N/A</v>
          </cell>
          <cell r="K3264" t="e">
            <v>#N/A</v>
          </cell>
          <cell r="L3264"/>
          <cell r="M3264"/>
          <cell r="N3264" t="e">
            <v>#N/A</v>
          </cell>
          <cell r="O3264" t="e">
            <v>#N/A</v>
          </cell>
          <cell r="P3264" t="e">
            <v>#N/A</v>
          </cell>
          <cell r="Q3264" t="e">
            <v>#N/A</v>
          </cell>
          <cell r="R3264" t="e">
            <v>#N/A</v>
          </cell>
          <cell r="S3264" t="e">
            <v>#N/A</v>
          </cell>
          <cell r="T3264" t="e">
            <v>#N/A</v>
          </cell>
          <cell r="U3264" t="e">
            <v>#N/A</v>
          </cell>
          <cell r="V3264" t="e">
            <v>#N/A</v>
          </cell>
          <cell r="W3264"/>
          <cell r="X3264" t="e">
            <v>#N/A</v>
          </cell>
          <cell r="Y3264" t="e">
            <v>#N/A</v>
          </cell>
          <cell r="Z3264" t="e">
            <v>#N/A</v>
          </cell>
          <cell r="AA3264"/>
          <cell r="AB3264"/>
          <cell r="AC3264"/>
          <cell r="AD3264"/>
          <cell r="AE3264" t="str">
            <v>ARRU</v>
          </cell>
          <cell r="AF3264" t="str">
            <v>FI</v>
          </cell>
          <cell r="AG3264"/>
          <cell r="AH3264"/>
        </row>
        <row r="3265">
          <cell r="A3265">
            <v>541200</v>
          </cell>
          <cell r="B3265">
            <v>1000</v>
          </cell>
          <cell r="C3265">
            <v>1035</v>
          </cell>
          <cell r="D3265" t="str">
            <v>MAT.</v>
          </cell>
          <cell r="E3265" t="str">
            <v>X</v>
          </cell>
          <cell r="F3265" t="str">
            <v/>
          </cell>
          <cell r="G3265" t="str">
            <v>WORK.CLOTH.PRICE VAR</v>
          </cell>
          <cell r="H3265" t="str">
            <v>WORKERS CLOTHES PURCHASE PRICE VARIANCE</v>
          </cell>
          <cell r="I3265" t="str">
            <v>R6031</v>
          </cell>
          <cell r="J3265" t="str">
            <v>RUB</v>
          </cell>
          <cell r="K3265">
            <v>0</v>
          </cell>
          <cell r="L3265"/>
          <cell r="M3265"/>
          <cell r="N3265">
            <v>0</v>
          </cell>
          <cell r="O3265">
            <v>0</v>
          </cell>
          <cell r="P3265">
            <v>0</v>
          </cell>
          <cell r="Q3265" t="str">
            <v>1601541200</v>
          </cell>
          <cell r="R3265">
            <v>0</v>
          </cell>
          <cell r="S3265" t="str">
            <v>X</v>
          </cell>
          <cell r="T3265">
            <v>0</v>
          </cell>
          <cell r="U3265" t="str">
            <v>Z014</v>
          </cell>
          <cell r="V3265" t="e">
            <v>#N/A</v>
          </cell>
          <cell r="W3265"/>
          <cell r="X3265" t="e">
            <v>#N/A</v>
          </cell>
          <cell r="Y3265">
            <v>0</v>
          </cell>
          <cell r="Z3265">
            <v>0</v>
          </cell>
          <cell r="AA3265"/>
          <cell r="AB3265"/>
          <cell r="AC3265"/>
          <cell r="AD3265"/>
          <cell r="AE3265" t="str">
            <v>ARRU</v>
          </cell>
          <cell r="AF3265" t="str">
            <v>FI</v>
          </cell>
          <cell r="AG3265" t="str">
            <v>Ценовые Разницы PRD</v>
          </cell>
          <cell r="AH3265" t="str">
            <v>Ценовые Разницы PRD</v>
          </cell>
        </row>
        <row r="3266">
          <cell r="A3266">
            <v>542000</v>
          </cell>
          <cell r="B3266">
            <v>1000</v>
          </cell>
          <cell r="C3266">
            <v>1035</v>
          </cell>
          <cell r="D3266" t="str">
            <v>MAT.</v>
          </cell>
          <cell r="E3266" t="str">
            <v>X</v>
          </cell>
          <cell r="F3266" t="str">
            <v/>
          </cell>
          <cell r="G3266" t="str">
            <v>WORK. CLOTH. COGS</v>
          </cell>
          <cell r="H3266" t="str">
            <v>WORKERS CLOTHES COGS</v>
          </cell>
          <cell r="I3266" t="str">
            <v>R6031</v>
          </cell>
          <cell r="J3266" t="str">
            <v>RUB</v>
          </cell>
          <cell r="K3266" t="str">
            <v>X</v>
          </cell>
          <cell r="L3266"/>
          <cell r="M3266"/>
          <cell r="N3266" t="str">
            <v>X</v>
          </cell>
          <cell r="O3266">
            <v>0</v>
          </cell>
          <cell r="P3266">
            <v>0</v>
          </cell>
          <cell r="Q3266">
            <v>9102542000</v>
          </cell>
          <cell r="R3266">
            <v>0</v>
          </cell>
          <cell r="S3266" t="str">
            <v>X</v>
          </cell>
          <cell r="T3266" t="str">
            <v>001</v>
          </cell>
          <cell r="U3266" t="str">
            <v>Z003</v>
          </cell>
          <cell r="V3266">
            <v>0</v>
          </cell>
          <cell r="W3266"/>
          <cell r="X3266">
            <v>0</v>
          </cell>
          <cell r="Y3266">
            <v>0</v>
          </cell>
          <cell r="Z3266">
            <v>0</v>
          </cell>
          <cell r="AA3266"/>
          <cell r="AB3266"/>
          <cell r="AC3266"/>
          <cell r="AD3266"/>
          <cell r="AE3266" t="str">
            <v>ARRU</v>
          </cell>
          <cell r="AF3266" t="str">
            <v>FI</v>
          </cell>
          <cell r="AG3266" t="str">
            <v>СебПр: спецодежда</v>
          </cell>
          <cell r="AH3266" t="str">
            <v>Себестоимость продаж спецодежда</v>
          </cell>
        </row>
        <row r="3267">
          <cell r="A3267">
            <v>542100</v>
          </cell>
          <cell r="B3267">
            <v>1000</v>
          </cell>
          <cell r="C3267">
            <v>1035</v>
          </cell>
          <cell r="D3267" t="str">
            <v>MAT.</v>
          </cell>
          <cell r="E3267" t="str">
            <v>X</v>
          </cell>
          <cell r="F3267" t="str">
            <v/>
          </cell>
          <cell r="G3267" t="str">
            <v>WORK. CLOTH.INT.CONS</v>
          </cell>
          <cell r="H3267" t="str">
            <v>WORKERS CLOTHES INTERNAL CONSUMPTION</v>
          </cell>
          <cell r="I3267" t="str">
            <v>R6031</v>
          </cell>
          <cell r="J3267" t="str">
            <v>RUB</v>
          </cell>
          <cell r="K3267" t="str">
            <v>X</v>
          </cell>
          <cell r="L3267"/>
          <cell r="M3267"/>
          <cell r="N3267" t="str">
            <v>X</v>
          </cell>
          <cell r="O3267" t="str">
            <v>X</v>
          </cell>
          <cell r="P3267">
            <v>0</v>
          </cell>
          <cell r="Q3267" t="str">
            <v>3001542100</v>
          </cell>
          <cell r="R3267">
            <v>0</v>
          </cell>
          <cell r="S3267" t="str">
            <v>X</v>
          </cell>
          <cell r="T3267" t="str">
            <v>001</v>
          </cell>
          <cell r="U3267" t="str">
            <v>Z003</v>
          </cell>
          <cell r="V3267">
            <v>0</v>
          </cell>
          <cell r="W3267"/>
          <cell r="X3267">
            <v>0</v>
          </cell>
          <cell r="Y3267">
            <v>0</v>
          </cell>
          <cell r="Z3267">
            <v>0</v>
          </cell>
          <cell r="AA3267"/>
          <cell r="AB3267"/>
          <cell r="AC3267"/>
          <cell r="AD3267"/>
          <cell r="AE3267" t="str">
            <v>ARRU</v>
          </cell>
          <cell r="AF3267" t="str">
            <v>FI</v>
          </cell>
          <cell r="AG3267" t="str">
            <v>Потр спецодежда</v>
          </cell>
          <cell r="AH3267" t="str">
            <v>Потребление спецодежда</v>
          </cell>
        </row>
        <row r="3268">
          <cell r="A3268">
            <v>542200</v>
          </cell>
          <cell r="B3268">
            <v>1000</v>
          </cell>
          <cell r="C3268">
            <v>1035</v>
          </cell>
          <cell r="D3268" t="str">
            <v>MAT.</v>
          </cell>
          <cell r="E3268" t="str">
            <v>X</v>
          </cell>
          <cell r="F3268" t="str">
            <v/>
          </cell>
          <cell r="G3268" t="str">
            <v>WORK. CLOTH. SCRAP</v>
          </cell>
          <cell r="H3268" t="str">
            <v>WORKERS CLOTHES SCRAP</v>
          </cell>
          <cell r="I3268" t="str">
            <v>R6031</v>
          </cell>
          <cell r="J3268" t="str">
            <v>RUB</v>
          </cell>
          <cell r="K3268" t="str">
            <v>X</v>
          </cell>
          <cell r="L3268"/>
          <cell r="M3268"/>
          <cell r="N3268" t="str">
            <v>X</v>
          </cell>
          <cell r="O3268" t="str">
            <v>X</v>
          </cell>
          <cell r="P3268">
            <v>0</v>
          </cell>
          <cell r="Q3268" t="str">
            <v>3001542200</v>
          </cell>
          <cell r="R3268">
            <v>0</v>
          </cell>
          <cell r="S3268" t="str">
            <v>X</v>
          </cell>
          <cell r="T3268" t="str">
            <v>001</v>
          </cell>
          <cell r="U3268" t="str">
            <v>Z003</v>
          </cell>
          <cell r="V3268" t="str">
            <v>X</v>
          </cell>
          <cell r="W3268"/>
          <cell r="X3268">
            <v>0</v>
          </cell>
          <cell r="Y3268">
            <v>0</v>
          </cell>
          <cell r="Z3268">
            <v>0</v>
          </cell>
          <cell r="AA3268"/>
          <cell r="AB3268"/>
          <cell r="AC3268"/>
          <cell r="AD3268"/>
          <cell r="AE3268" t="str">
            <v>ARRU</v>
          </cell>
          <cell r="AF3268" t="str">
            <v>FI</v>
          </cell>
          <cell r="AG3268" t="str">
            <v>Брак-спецодежда</v>
          </cell>
          <cell r="AH3268" t="str">
            <v>Брак-спецодежда</v>
          </cell>
        </row>
        <row r="3269">
          <cell r="A3269">
            <v>542300</v>
          </cell>
          <cell r="B3269">
            <v>1000</v>
          </cell>
          <cell r="C3269">
            <v>1035</v>
          </cell>
          <cell r="D3269" t="str">
            <v>MAT.</v>
          </cell>
          <cell r="E3269" t="str">
            <v>X</v>
          </cell>
          <cell r="F3269" t="str">
            <v/>
          </cell>
          <cell r="G3269" t="str">
            <v>WORK.CLOTH.REVAL.VAR</v>
          </cell>
          <cell r="H3269" t="str">
            <v>WORKERS CLOTHES REVALUATION VARIANCE</v>
          </cell>
          <cell r="I3269" t="str">
            <v>R6031</v>
          </cell>
          <cell r="J3269" t="str">
            <v>RUB</v>
          </cell>
          <cell r="K3269">
            <v>0</v>
          </cell>
          <cell r="L3269"/>
          <cell r="M3269"/>
          <cell r="N3269">
            <v>0</v>
          </cell>
          <cell r="O3269">
            <v>0</v>
          </cell>
          <cell r="P3269">
            <v>0</v>
          </cell>
          <cell r="Q3269" t="str">
            <v>1601542300</v>
          </cell>
          <cell r="R3269">
            <v>0</v>
          </cell>
          <cell r="S3269" t="str">
            <v>X</v>
          </cell>
          <cell r="T3269" t="str">
            <v>014</v>
          </cell>
          <cell r="U3269" t="str">
            <v>Z014</v>
          </cell>
          <cell r="V3269" t="str">
            <v>X</v>
          </cell>
          <cell r="W3269"/>
          <cell r="X3269">
            <v>0</v>
          </cell>
          <cell r="Y3269">
            <v>0</v>
          </cell>
          <cell r="Z3269">
            <v>0</v>
          </cell>
          <cell r="AA3269"/>
          <cell r="AB3269"/>
          <cell r="AC3269"/>
          <cell r="AD3269"/>
          <cell r="AE3269" t="str">
            <v>ARRU</v>
          </cell>
          <cell r="AF3269" t="str">
            <v>FI</v>
          </cell>
          <cell r="AG3269" t="str">
            <v>Расх/Дох UMB</v>
          </cell>
          <cell r="AH3269" t="str">
            <v>Расход/доход от переоценки UMB</v>
          </cell>
        </row>
        <row r="3270">
          <cell r="A3270">
            <v>542400</v>
          </cell>
          <cell r="B3270">
            <v>1000</v>
          </cell>
          <cell r="C3270">
            <v>1035</v>
          </cell>
          <cell r="D3270" t="str">
            <v>MAT.</v>
          </cell>
          <cell r="E3270" t="str">
            <v>X</v>
          </cell>
          <cell r="F3270" t="str">
            <v/>
          </cell>
          <cell r="G3270" t="str">
            <v>WORK.CLOTH.INVEN.VAR</v>
          </cell>
          <cell r="H3270" t="str">
            <v>WORKERS CLOTHES INVENTORY VARIANCE</v>
          </cell>
          <cell r="I3270" t="str">
            <v>R6031</v>
          </cell>
          <cell r="J3270" t="str">
            <v>RUB</v>
          </cell>
          <cell r="K3270" t="str">
            <v>X</v>
          </cell>
          <cell r="L3270"/>
          <cell r="M3270"/>
          <cell r="N3270" t="str">
            <v>X</v>
          </cell>
          <cell r="O3270">
            <v>0</v>
          </cell>
          <cell r="P3270">
            <v>0</v>
          </cell>
          <cell r="Q3270" t="str">
            <v>9401542400</v>
          </cell>
          <cell r="R3270">
            <v>0</v>
          </cell>
          <cell r="S3270" t="str">
            <v>X</v>
          </cell>
          <cell r="T3270" t="str">
            <v>001</v>
          </cell>
          <cell r="U3270" t="str">
            <v>Z030</v>
          </cell>
          <cell r="V3270" t="str">
            <v>X</v>
          </cell>
          <cell r="W3270"/>
          <cell r="X3270">
            <v>0</v>
          </cell>
          <cell r="Y3270">
            <v>0</v>
          </cell>
          <cell r="Z3270">
            <v>0</v>
          </cell>
          <cell r="AA3270"/>
          <cell r="AB3270"/>
          <cell r="AC3270"/>
          <cell r="AD3270"/>
          <cell r="AE3270" t="str">
            <v>ARRU</v>
          </cell>
          <cell r="AF3270" t="str">
            <v>FI</v>
          </cell>
          <cell r="AG3270" t="str">
            <v>НедостПотери</v>
          </cell>
          <cell r="AH3270" t="str">
            <v>Недостачи и потери от порчи ценностей</v>
          </cell>
        </row>
        <row r="3271">
          <cell r="A3271">
            <v>543000</v>
          </cell>
          <cell r="B3271">
            <v>1000</v>
          </cell>
          <cell r="C3271">
            <v>1035</v>
          </cell>
          <cell r="D3271" t="str">
            <v>PL</v>
          </cell>
          <cell r="E3271" t="str">
            <v>X</v>
          </cell>
          <cell r="F3271" t="str">
            <v/>
          </cell>
          <cell r="G3271" t="str">
            <v>CLOTHING NON INVENT.</v>
          </cell>
          <cell r="H3271" t="str">
            <v>CLOTHING NON INVENTORIED</v>
          </cell>
          <cell r="I3271" t="str">
            <v>R6010</v>
          </cell>
          <cell r="J3271" t="str">
            <v>RUB</v>
          </cell>
          <cell r="K3271" t="str">
            <v>X</v>
          </cell>
          <cell r="L3271"/>
          <cell r="M3271"/>
          <cell r="N3271" t="str">
            <v>X</v>
          </cell>
          <cell r="O3271" t="str">
            <v>X</v>
          </cell>
          <cell r="P3271">
            <v>0</v>
          </cell>
          <cell r="Q3271" t="str">
            <v>3001543000</v>
          </cell>
          <cell r="R3271">
            <v>0</v>
          </cell>
          <cell r="S3271" t="str">
            <v>X</v>
          </cell>
          <cell r="T3271" t="str">
            <v>001</v>
          </cell>
          <cell r="U3271" t="str">
            <v>Z003</v>
          </cell>
          <cell r="V3271" t="e">
            <v>#N/A</v>
          </cell>
          <cell r="W3271"/>
          <cell r="X3271" t="e">
            <v>#N/A</v>
          </cell>
          <cell r="Y3271">
            <v>0</v>
          </cell>
          <cell r="Z3271">
            <v>0</v>
          </cell>
          <cell r="AA3271"/>
          <cell r="AB3271"/>
          <cell r="AC3271"/>
          <cell r="AD3271"/>
          <cell r="AE3271" t="str">
            <v>ARRU</v>
          </cell>
          <cell r="AF3271" t="str">
            <v>FI</v>
          </cell>
          <cell r="AG3271" t="str">
            <v>РасхСпецОдежд</v>
          </cell>
          <cell r="AH3271" t="str">
            <v>Расходы на спецодежду</v>
          </cell>
        </row>
        <row r="3272">
          <cell r="A3272">
            <v>544000</v>
          </cell>
          <cell r="B3272">
            <v>1000</v>
          </cell>
          <cell r="C3272">
            <v>1035</v>
          </cell>
          <cell r="D3272" t="str">
            <v>PL</v>
          </cell>
          <cell r="E3272" t="str">
            <v>X</v>
          </cell>
          <cell r="F3272" t="str">
            <v/>
          </cell>
          <cell r="G3272" t="str">
            <v>CANTEEN</v>
          </cell>
          <cell r="H3272" t="str">
            <v>CANTEEN</v>
          </cell>
          <cell r="I3272" t="str">
            <v>R6450</v>
          </cell>
          <cell r="J3272" t="str">
            <v>RUB</v>
          </cell>
          <cell r="K3272" t="str">
            <v>X</v>
          </cell>
          <cell r="L3272"/>
          <cell r="M3272"/>
          <cell r="N3272" t="str">
            <v>X</v>
          </cell>
          <cell r="O3272" t="str">
            <v>X</v>
          </cell>
          <cell r="P3272">
            <v>0</v>
          </cell>
          <cell r="Q3272" t="str">
            <v>3001544000</v>
          </cell>
          <cell r="R3272">
            <v>0</v>
          </cell>
          <cell r="S3272" t="str">
            <v>X</v>
          </cell>
          <cell r="T3272" t="str">
            <v>001</v>
          </cell>
          <cell r="U3272" t="str">
            <v>Z003</v>
          </cell>
          <cell r="V3272">
            <v>0</v>
          </cell>
          <cell r="W3272"/>
          <cell r="X3272">
            <v>0</v>
          </cell>
          <cell r="Y3272">
            <v>0</v>
          </cell>
          <cell r="Z3272">
            <v>0</v>
          </cell>
          <cell r="AA3272"/>
          <cell r="AB3272"/>
          <cell r="AC3272"/>
          <cell r="AD3272"/>
          <cell r="AE3272" t="str">
            <v>ARRU</v>
          </cell>
          <cell r="AF3272" t="str">
            <v>FI</v>
          </cell>
          <cell r="AG3272" t="str">
            <v>РасхКомнПриемаПищи</v>
          </cell>
          <cell r="AH3272" t="str">
            <v>Расходы на комнату приема пищи</v>
          </cell>
        </row>
        <row r="3273">
          <cell r="A3273">
            <v>544100</v>
          </cell>
          <cell r="B3273">
            <v>1000</v>
          </cell>
          <cell r="C3273">
            <v>1035</v>
          </cell>
          <cell r="D3273" t="str">
            <v>PL</v>
          </cell>
          <cell r="E3273" t="str">
            <v>X</v>
          </cell>
          <cell r="F3273" t="str">
            <v/>
          </cell>
          <cell r="G3273" t="str">
            <v>BEVERAGE</v>
          </cell>
          <cell r="H3273" t="str">
            <v>BEVERAGE</v>
          </cell>
          <cell r="I3273" t="str">
            <v>R6450</v>
          </cell>
          <cell r="J3273" t="str">
            <v>RUB</v>
          </cell>
          <cell r="K3273" t="str">
            <v>X</v>
          </cell>
          <cell r="L3273"/>
          <cell r="M3273"/>
          <cell r="N3273" t="str">
            <v>X</v>
          </cell>
          <cell r="O3273" t="str">
            <v>X</v>
          </cell>
          <cell r="P3273">
            <v>0</v>
          </cell>
          <cell r="Q3273" t="str">
            <v>3001544100</v>
          </cell>
          <cell r="R3273">
            <v>0</v>
          </cell>
          <cell r="S3273" t="str">
            <v>X</v>
          </cell>
          <cell r="T3273" t="str">
            <v>001</v>
          </cell>
          <cell r="U3273" t="str">
            <v>Z003</v>
          </cell>
          <cell r="V3273" t="str">
            <v>X</v>
          </cell>
          <cell r="W3273"/>
          <cell r="X3273">
            <v>0</v>
          </cell>
          <cell r="Y3273">
            <v>0</v>
          </cell>
          <cell r="Z3273">
            <v>0</v>
          </cell>
          <cell r="AA3273"/>
          <cell r="AB3273"/>
          <cell r="AC3273"/>
          <cell r="AD3273"/>
          <cell r="AE3273" t="str">
            <v>ARRU</v>
          </cell>
          <cell r="AF3273" t="str">
            <v>FI</v>
          </cell>
          <cell r="AG3273" t="str">
            <v>РахПитВодаИНап</v>
          </cell>
          <cell r="AH3273" t="str">
            <v>Расходы на питьевую воду и пр. Напитки</v>
          </cell>
        </row>
        <row r="3274">
          <cell r="A3274">
            <v>544200</v>
          </cell>
          <cell r="B3274">
            <v>1000</v>
          </cell>
          <cell r="C3274">
            <v>1035</v>
          </cell>
          <cell r="D3274" t="str">
            <v>PL</v>
          </cell>
          <cell r="E3274" t="str">
            <v>X</v>
          </cell>
          <cell r="F3274" t="str">
            <v/>
          </cell>
          <cell r="G3274" t="str">
            <v>COMPANY EVENTS</v>
          </cell>
          <cell r="H3274" t="str">
            <v>COMPANY EVENTS</v>
          </cell>
          <cell r="I3274" t="str">
            <v>R6450</v>
          </cell>
          <cell r="J3274" t="str">
            <v>RUB</v>
          </cell>
          <cell r="K3274" t="str">
            <v>X</v>
          </cell>
          <cell r="L3274"/>
          <cell r="M3274"/>
          <cell r="N3274" t="str">
            <v>X</v>
          </cell>
          <cell r="O3274" t="str">
            <v>X</v>
          </cell>
          <cell r="P3274">
            <v>0</v>
          </cell>
          <cell r="Q3274">
            <v>3004544200</v>
          </cell>
          <cell r="R3274">
            <v>0</v>
          </cell>
          <cell r="S3274" t="str">
            <v>X</v>
          </cell>
          <cell r="T3274" t="str">
            <v>001</v>
          </cell>
          <cell r="U3274" t="str">
            <v>Z003</v>
          </cell>
          <cell r="V3274">
            <v>0</v>
          </cell>
          <cell r="W3274"/>
          <cell r="X3274">
            <v>0</v>
          </cell>
          <cell r="Y3274">
            <v>0</v>
          </cell>
          <cell r="Z3274">
            <v>0</v>
          </cell>
          <cell r="AA3274"/>
          <cell r="AB3274"/>
          <cell r="AC3274"/>
          <cell r="AD3274"/>
          <cell r="AE3274" t="str">
            <v>ARRU</v>
          </cell>
          <cell r="AF3274" t="str">
            <v>FI</v>
          </cell>
          <cell r="AG3274" t="str">
            <v>РасхКорпМероприятия</v>
          </cell>
          <cell r="AH3274" t="str">
            <v>Расходы на корпоративные метроприятия</v>
          </cell>
        </row>
        <row r="3275">
          <cell r="A3275">
            <v>544210</v>
          </cell>
          <cell r="B3275">
            <v>1000</v>
          </cell>
          <cell r="C3275">
            <v>1035</v>
          </cell>
          <cell r="D3275" t="str">
            <v>PL</v>
          </cell>
          <cell r="E3275" t="str">
            <v>X</v>
          </cell>
          <cell r="F3275" t="str">
            <v/>
          </cell>
          <cell r="G3275" t="str">
            <v>SERVICE AWARD</v>
          </cell>
          <cell r="H3275" t="str">
            <v>SERVICE AWARD</v>
          </cell>
          <cell r="I3275" t="str">
            <v>R6450</v>
          </cell>
          <cell r="J3275" t="e">
            <v>#N/A</v>
          </cell>
          <cell r="K3275" t="e">
            <v>#N/A</v>
          </cell>
          <cell r="L3275"/>
          <cell r="M3275"/>
          <cell r="N3275" t="e">
            <v>#N/A</v>
          </cell>
          <cell r="O3275" t="e">
            <v>#N/A</v>
          </cell>
          <cell r="P3275" t="e">
            <v>#N/A</v>
          </cell>
          <cell r="Q3275" t="e">
            <v>#N/A</v>
          </cell>
          <cell r="R3275" t="e">
            <v>#N/A</v>
          </cell>
          <cell r="S3275" t="e">
            <v>#N/A</v>
          </cell>
          <cell r="T3275" t="e">
            <v>#N/A</v>
          </cell>
          <cell r="U3275" t="e">
            <v>#N/A</v>
          </cell>
          <cell r="V3275">
            <v>0</v>
          </cell>
          <cell r="W3275"/>
          <cell r="X3275">
            <v>0</v>
          </cell>
          <cell r="Y3275" t="e">
            <v>#N/A</v>
          </cell>
          <cell r="Z3275" t="e">
            <v>#N/A</v>
          </cell>
          <cell r="AA3275"/>
          <cell r="AB3275"/>
          <cell r="AC3275"/>
          <cell r="AD3275"/>
          <cell r="AE3275" t="str">
            <v>ARRU</v>
          </cell>
          <cell r="AF3275" t="str">
            <v>FI</v>
          </cell>
          <cell r="AG3275"/>
          <cell r="AH3275"/>
        </row>
        <row r="3276">
          <cell r="A3276">
            <v>544300</v>
          </cell>
          <cell r="B3276">
            <v>1000</v>
          </cell>
          <cell r="C3276">
            <v>1035</v>
          </cell>
          <cell r="D3276" t="str">
            <v>PL</v>
          </cell>
          <cell r="E3276" t="str">
            <v>X</v>
          </cell>
          <cell r="F3276" t="str">
            <v/>
          </cell>
          <cell r="G3276" t="str">
            <v>MOVING COSTS</v>
          </cell>
          <cell r="H3276" t="str">
            <v>MOVING COSTS</v>
          </cell>
          <cell r="I3276" t="str">
            <v>R6450</v>
          </cell>
          <cell r="J3276" t="e">
            <v>#N/A</v>
          </cell>
          <cell r="K3276" t="e">
            <v>#N/A</v>
          </cell>
          <cell r="L3276"/>
          <cell r="M3276"/>
          <cell r="N3276" t="e">
            <v>#N/A</v>
          </cell>
          <cell r="O3276" t="e">
            <v>#N/A</v>
          </cell>
          <cell r="P3276" t="e">
            <v>#N/A</v>
          </cell>
          <cell r="Q3276" t="e">
            <v>#N/A</v>
          </cell>
          <cell r="R3276" t="e">
            <v>#N/A</v>
          </cell>
          <cell r="S3276" t="e">
            <v>#N/A</v>
          </cell>
          <cell r="T3276" t="e">
            <v>#N/A</v>
          </cell>
          <cell r="U3276" t="e">
            <v>#N/A</v>
          </cell>
          <cell r="V3276">
            <v>0</v>
          </cell>
          <cell r="W3276"/>
          <cell r="X3276">
            <v>0</v>
          </cell>
          <cell r="Y3276" t="e">
            <v>#N/A</v>
          </cell>
          <cell r="Z3276" t="e">
            <v>#N/A</v>
          </cell>
          <cell r="AA3276"/>
          <cell r="AB3276"/>
          <cell r="AC3276"/>
          <cell r="AD3276"/>
          <cell r="AE3276" t="str">
            <v>ARRU</v>
          </cell>
          <cell r="AF3276" t="str">
            <v>FI</v>
          </cell>
          <cell r="AG3276"/>
          <cell r="AH3276"/>
        </row>
        <row r="3277">
          <cell r="A3277">
            <v>545000</v>
          </cell>
          <cell r="B3277">
            <v>1000</v>
          </cell>
          <cell r="C3277">
            <v>1035</v>
          </cell>
          <cell r="D3277" t="str">
            <v>PL</v>
          </cell>
          <cell r="E3277" t="str">
            <v>X</v>
          </cell>
          <cell r="F3277" t="str">
            <v/>
          </cell>
          <cell r="G3277" t="str">
            <v>RECRUITING COSTS</v>
          </cell>
          <cell r="H3277" t="str">
            <v>RECRUITING COSTS</v>
          </cell>
          <cell r="I3277" t="str">
            <v>R6450</v>
          </cell>
          <cell r="J3277" t="str">
            <v>RUB</v>
          </cell>
          <cell r="K3277" t="str">
            <v>X</v>
          </cell>
          <cell r="L3277"/>
          <cell r="M3277"/>
          <cell r="N3277" t="str">
            <v>X</v>
          </cell>
          <cell r="O3277" t="str">
            <v>X</v>
          </cell>
          <cell r="P3277">
            <v>0</v>
          </cell>
          <cell r="Q3277">
            <v>3004545000</v>
          </cell>
          <cell r="R3277">
            <v>0</v>
          </cell>
          <cell r="S3277" t="str">
            <v>X</v>
          </cell>
          <cell r="T3277" t="str">
            <v>001</v>
          </cell>
          <cell r="U3277" t="str">
            <v>Z003</v>
          </cell>
          <cell r="V3277">
            <v>0</v>
          </cell>
          <cell r="W3277"/>
          <cell r="X3277">
            <v>0</v>
          </cell>
          <cell r="Y3277">
            <v>0</v>
          </cell>
          <cell r="Z3277">
            <v>0</v>
          </cell>
          <cell r="AA3277"/>
          <cell r="AB3277"/>
          <cell r="AC3277"/>
          <cell r="AD3277"/>
          <cell r="AE3277" t="str">
            <v>ARRU</v>
          </cell>
          <cell r="AF3277" t="str">
            <v>FI</v>
          </cell>
          <cell r="AG3277" t="str">
            <v>РасхПодборПерс</v>
          </cell>
          <cell r="AH3277" t="str">
            <v xml:space="preserve">Расходы на подбор персонала </v>
          </cell>
        </row>
        <row r="3278">
          <cell r="A3278">
            <v>546000</v>
          </cell>
          <cell r="B3278">
            <v>1000</v>
          </cell>
          <cell r="C3278">
            <v>1035</v>
          </cell>
          <cell r="D3278" t="str">
            <v>PL</v>
          </cell>
          <cell r="E3278" t="str">
            <v>X</v>
          </cell>
          <cell r="F3278" t="str">
            <v/>
          </cell>
          <cell r="G3278" t="str">
            <v>MEETING COSTS</v>
          </cell>
          <cell r="H3278" t="str">
            <v>MEETING COSTS</v>
          </cell>
          <cell r="I3278" t="str">
            <v>R6450</v>
          </cell>
          <cell r="J3278" t="e">
            <v>#N/A</v>
          </cell>
          <cell r="K3278" t="e">
            <v>#N/A</v>
          </cell>
          <cell r="L3278"/>
          <cell r="M3278"/>
          <cell r="N3278" t="e">
            <v>#N/A</v>
          </cell>
          <cell r="O3278" t="e">
            <v>#N/A</v>
          </cell>
          <cell r="P3278" t="e">
            <v>#N/A</v>
          </cell>
          <cell r="Q3278" t="e">
            <v>#N/A</v>
          </cell>
          <cell r="R3278" t="e">
            <v>#N/A</v>
          </cell>
          <cell r="S3278" t="e">
            <v>#N/A</v>
          </cell>
          <cell r="T3278" t="e">
            <v>#N/A</v>
          </cell>
          <cell r="U3278" t="e">
            <v>#N/A</v>
          </cell>
          <cell r="V3278">
            <v>0</v>
          </cell>
          <cell r="W3278"/>
          <cell r="X3278">
            <v>0</v>
          </cell>
          <cell r="Y3278" t="e">
            <v>#N/A</v>
          </cell>
          <cell r="Z3278" t="e">
            <v>#N/A</v>
          </cell>
          <cell r="AA3278"/>
          <cell r="AB3278"/>
          <cell r="AC3278"/>
          <cell r="AD3278"/>
          <cell r="AE3278" t="str">
            <v>ARRU</v>
          </cell>
          <cell r="AF3278" t="str">
            <v>FI</v>
          </cell>
          <cell r="AG3278"/>
          <cell r="AH3278"/>
        </row>
        <row r="3279">
          <cell r="A3279">
            <v>546010</v>
          </cell>
          <cell r="B3279">
            <v>1000</v>
          </cell>
          <cell r="C3279">
            <v>1035</v>
          </cell>
          <cell r="D3279" t="str">
            <v>PL</v>
          </cell>
          <cell r="E3279" t="str">
            <v>X</v>
          </cell>
          <cell r="F3279" t="str">
            <v/>
          </cell>
          <cell r="G3279" t="str">
            <v>MEETING COSTS (JP)</v>
          </cell>
          <cell r="H3279" t="str">
            <v>MEETING COSTS (JP)</v>
          </cell>
          <cell r="I3279" t="str">
            <v>R6450</v>
          </cell>
          <cell r="J3279" t="e">
            <v>#N/A</v>
          </cell>
          <cell r="K3279" t="e">
            <v>#N/A</v>
          </cell>
          <cell r="L3279"/>
          <cell r="M3279"/>
          <cell r="N3279" t="e">
            <v>#N/A</v>
          </cell>
          <cell r="O3279" t="e">
            <v>#N/A</v>
          </cell>
          <cell r="P3279" t="e">
            <v>#N/A</v>
          </cell>
          <cell r="Q3279" t="e">
            <v>#N/A</v>
          </cell>
          <cell r="R3279" t="e">
            <v>#N/A</v>
          </cell>
          <cell r="S3279" t="e">
            <v>#N/A</v>
          </cell>
          <cell r="T3279" t="e">
            <v>#N/A</v>
          </cell>
          <cell r="U3279" t="e">
            <v>#N/A</v>
          </cell>
          <cell r="V3279">
            <v>0</v>
          </cell>
          <cell r="W3279"/>
          <cell r="X3279">
            <v>0</v>
          </cell>
          <cell r="Y3279" t="e">
            <v>#N/A</v>
          </cell>
          <cell r="Z3279" t="e">
            <v>#N/A</v>
          </cell>
          <cell r="AA3279"/>
          <cell r="AB3279"/>
          <cell r="AC3279"/>
          <cell r="AD3279"/>
          <cell r="AE3279" t="str">
            <v>ARRU</v>
          </cell>
          <cell r="AF3279" t="str">
            <v>FI</v>
          </cell>
          <cell r="AG3279"/>
          <cell r="AH3279"/>
        </row>
        <row r="3280">
          <cell r="A3280">
            <v>547000</v>
          </cell>
          <cell r="B3280">
            <v>1000</v>
          </cell>
          <cell r="C3280">
            <v>1035</v>
          </cell>
          <cell r="D3280" t="str">
            <v>PL</v>
          </cell>
          <cell r="E3280" t="str">
            <v>X</v>
          </cell>
          <cell r="F3280" t="str">
            <v/>
          </cell>
          <cell r="G3280" t="str">
            <v>OTH. PERSONNEL EXP.S</v>
          </cell>
          <cell r="H3280" t="str">
            <v>OTHER PERSONNEL EXPENSES</v>
          </cell>
          <cell r="I3280" t="str">
            <v>R6450</v>
          </cell>
          <cell r="J3280" t="str">
            <v>RUB</v>
          </cell>
          <cell r="K3280" t="str">
            <v>X</v>
          </cell>
          <cell r="L3280"/>
          <cell r="M3280"/>
          <cell r="N3280" t="str">
            <v>X</v>
          </cell>
          <cell r="O3280" t="str">
            <v>X</v>
          </cell>
          <cell r="P3280">
            <v>0</v>
          </cell>
          <cell r="Q3280" t="str">
            <v>3004547000</v>
          </cell>
          <cell r="R3280">
            <v>0</v>
          </cell>
          <cell r="S3280" t="str">
            <v>X</v>
          </cell>
          <cell r="T3280" t="str">
            <v>001</v>
          </cell>
          <cell r="U3280" t="str">
            <v>Z004</v>
          </cell>
          <cell r="V3280">
            <v>0</v>
          </cell>
          <cell r="W3280"/>
          <cell r="X3280">
            <v>0</v>
          </cell>
          <cell r="Y3280">
            <v>0</v>
          </cell>
          <cell r="Z3280">
            <v>0</v>
          </cell>
          <cell r="AA3280"/>
          <cell r="AB3280"/>
          <cell r="AC3280"/>
          <cell r="AD3280"/>
          <cell r="AE3280" t="str">
            <v>ARRU</v>
          </cell>
          <cell r="AF3280" t="str">
            <v>FI</v>
          </cell>
          <cell r="AG3280" t="str">
            <v>РасходыПерсПр</v>
          </cell>
          <cell r="AH3280" t="str">
            <v xml:space="preserve">Прочие расходы на персонал </v>
          </cell>
        </row>
        <row r="3281">
          <cell r="A3281">
            <v>547100</v>
          </cell>
          <cell r="B3281">
            <v>1000</v>
          </cell>
          <cell r="C3281">
            <v>1035</v>
          </cell>
          <cell r="D3281" t="str">
            <v>PL</v>
          </cell>
          <cell r="E3281" t="str">
            <v>X</v>
          </cell>
          <cell r="F3281" t="str">
            <v/>
          </cell>
          <cell r="G3281" t="str">
            <v>OTH. PERSONNEL EXP.S</v>
          </cell>
          <cell r="H3281" t="str">
            <v>OTHER PERSONNEL EXPENSES</v>
          </cell>
          <cell r="I3281" t="str">
            <v>R6450</v>
          </cell>
          <cell r="J3281" t="e">
            <v>#N/A</v>
          </cell>
          <cell r="K3281" t="e">
            <v>#N/A</v>
          </cell>
          <cell r="L3281"/>
          <cell r="M3281"/>
          <cell r="N3281" t="e">
            <v>#N/A</v>
          </cell>
          <cell r="O3281" t="e">
            <v>#N/A</v>
          </cell>
          <cell r="P3281" t="e">
            <v>#N/A</v>
          </cell>
          <cell r="Q3281" t="e">
            <v>#N/A</v>
          </cell>
          <cell r="R3281" t="e">
            <v>#N/A</v>
          </cell>
          <cell r="S3281" t="e">
            <v>#N/A</v>
          </cell>
          <cell r="T3281" t="e">
            <v>#N/A</v>
          </cell>
          <cell r="U3281" t="e">
            <v>#N/A</v>
          </cell>
          <cell r="V3281">
            <v>0</v>
          </cell>
          <cell r="W3281"/>
          <cell r="X3281">
            <v>0</v>
          </cell>
          <cell r="Y3281" t="e">
            <v>#N/A</v>
          </cell>
          <cell r="Z3281" t="e">
            <v>#N/A</v>
          </cell>
          <cell r="AA3281"/>
          <cell r="AB3281"/>
          <cell r="AC3281"/>
          <cell r="AD3281"/>
          <cell r="AE3281" t="str">
            <v>ARRU</v>
          </cell>
          <cell r="AF3281" t="str">
            <v>FI</v>
          </cell>
          <cell r="AG3281"/>
          <cell r="AH3281"/>
        </row>
        <row r="3282">
          <cell r="A3282">
            <v>547200</v>
          </cell>
          <cell r="B3282">
            <v>1000</v>
          </cell>
          <cell r="C3282">
            <v>1035</v>
          </cell>
          <cell r="D3282" t="str">
            <v>PL</v>
          </cell>
          <cell r="E3282" t="str">
            <v>X</v>
          </cell>
          <cell r="F3282" t="str">
            <v/>
          </cell>
          <cell r="G3282" t="str">
            <v>OTH. PERSONNEL EXP.S</v>
          </cell>
          <cell r="H3282" t="str">
            <v>OTHER PERSONNEL EXPENSES</v>
          </cell>
          <cell r="I3282" t="str">
            <v>R6450</v>
          </cell>
          <cell r="J3282" t="e">
            <v>#N/A</v>
          </cell>
          <cell r="K3282" t="e">
            <v>#N/A</v>
          </cell>
          <cell r="L3282"/>
          <cell r="M3282"/>
          <cell r="N3282" t="e">
            <v>#N/A</v>
          </cell>
          <cell r="O3282" t="e">
            <v>#N/A</v>
          </cell>
          <cell r="P3282" t="e">
            <v>#N/A</v>
          </cell>
          <cell r="Q3282" t="e">
            <v>#N/A</v>
          </cell>
          <cell r="R3282" t="e">
            <v>#N/A</v>
          </cell>
          <cell r="S3282" t="e">
            <v>#N/A</v>
          </cell>
          <cell r="T3282" t="e">
            <v>#N/A</v>
          </cell>
          <cell r="U3282" t="e">
            <v>#N/A</v>
          </cell>
          <cell r="V3282" t="e">
            <v>#N/A</v>
          </cell>
          <cell r="W3282"/>
          <cell r="X3282" t="e">
            <v>#N/A</v>
          </cell>
          <cell r="Y3282" t="e">
            <v>#N/A</v>
          </cell>
          <cell r="Z3282" t="e">
            <v>#N/A</v>
          </cell>
          <cell r="AA3282"/>
          <cell r="AB3282"/>
          <cell r="AC3282"/>
          <cell r="AD3282"/>
          <cell r="AE3282" t="str">
            <v>ARRU</v>
          </cell>
          <cell r="AF3282" t="str">
            <v>FI</v>
          </cell>
          <cell r="AG3282"/>
          <cell r="AH3282"/>
        </row>
        <row r="3283">
          <cell r="A3283">
            <v>549000</v>
          </cell>
          <cell r="B3283">
            <v>1000</v>
          </cell>
          <cell r="C3283">
            <v>1035</v>
          </cell>
          <cell r="D3283" t="str">
            <v>PL</v>
          </cell>
          <cell r="E3283" t="str">
            <v>X</v>
          </cell>
          <cell r="F3283" t="str">
            <v/>
          </cell>
          <cell r="G3283" t="str">
            <v>PERSONNEL REBATE TAX</v>
          </cell>
          <cell r="H3283" t="str">
            <v>PERSONNEL REBATE TAX (CICE)</v>
          </cell>
          <cell r="I3283" t="str">
            <v>R6450</v>
          </cell>
          <cell r="J3283" t="e">
            <v>#N/A</v>
          </cell>
          <cell r="K3283" t="e">
            <v>#N/A</v>
          </cell>
          <cell r="L3283"/>
          <cell r="M3283"/>
          <cell r="N3283" t="e">
            <v>#N/A</v>
          </cell>
          <cell r="O3283" t="e">
            <v>#N/A</v>
          </cell>
          <cell r="P3283" t="e">
            <v>#N/A</v>
          </cell>
          <cell r="Q3283" t="e">
            <v>#N/A</v>
          </cell>
          <cell r="R3283" t="e">
            <v>#N/A</v>
          </cell>
          <cell r="S3283" t="e">
            <v>#N/A</v>
          </cell>
          <cell r="T3283" t="e">
            <v>#N/A</v>
          </cell>
          <cell r="U3283" t="e">
            <v>#N/A</v>
          </cell>
          <cell r="V3283" t="e">
            <v>#N/A</v>
          </cell>
          <cell r="W3283"/>
          <cell r="X3283" t="e">
            <v>#N/A</v>
          </cell>
          <cell r="Y3283" t="e">
            <v>#N/A</v>
          </cell>
          <cell r="Z3283" t="e">
            <v>#N/A</v>
          </cell>
          <cell r="AA3283"/>
          <cell r="AB3283"/>
          <cell r="AC3283"/>
          <cell r="AD3283"/>
          <cell r="AE3283" t="str">
            <v>ARRU</v>
          </cell>
          <cell r="AF3283" t="str">
            <v>FI</v>
          </cell>
          <cell r="AG3283"/>
          <cell r="AH3283"/>
        </row>
        <row r="3284">
          <cell r="A3284">
            <v>549010</v>
          </cell>
          <cell r="B3284">
            <v>1000</v>
          </cell>
          <cell r="C3284">
            <v>1035</v>
          </cell>
          <cell r="D3284" t="str">
            <v>PL</v>
          </cell>
          <cell r="E3284" t="str">
            <v>X</v>
          </cell>
          <cell r="F3284" t="str">
            <v/>
          </cell>
          <cell r="G3284" t="str">
            <v>PERSONNEL REBATE TAX</v>
          </cell>
          <cell r="H3284" t="str">
            <v>PERSONNEL REBATE TAX (CICE)</v>
          </cell>
          <cell r="I3284" t="str">
            <v>R6450</v>
          </cell>
          <cell r="J3284" t="e">
            <v>#N/A</v>
          </cell>
          <cell r="K3284" t="e">
            <v>#N/A</v>
          </cell>
          <cell r="L3284"/>
          <cell r="M3284"/>
          <cell r="N3284" t="e">
            <v>#N/A</v>
          </cell>
          <cell r="O3284" t="e">
            <v>#N/A</v>
          </cell>
          <cell r="P3284" t="e">
            <v>#N/A</v>
          </cell>
          <cell r="Q3284" t="e">
            <v>#N/A</v>
          </cell>
          <cell r="R3284" t="e">
            <v>#N/A</v>
          </cell>
          <cell r="S3284" t="e">
            <v>#N/A</v>
          </cell>
          <cell r="T3284" t="e">
            <v>#N/A</v>
          </cell>
          <cell r="U3284" t="e">
            <v>#N/A</v>
          </cell>
          <cell r="V3284">
            <v>0</v>
          </cell>
          <cell r="W3284"/>
          <cell r="X3284">
            <v>0</v>
          </cell>
          <cell r="Y3284" t="e">
            <v>#N/A</v>
          </cell>
          <cell r="Z3284" t="e">
            <v>#N/A</v>
          </cell>
          <cell r="AA3284"/>
          <cell r="AB3284"/>
          <cell r="AC3284"/>
          <cell r="AD3284"/>
          <cell r="AE3284" t="str">
            <v>ARRU</v>
          </cell>
          <cell r="AF3284" t="str">
            <v>FI</v>
          </cell>
          <cell r="AG3284"/>
          <cell r="AH3284"/>
        </row>
        <row r="3285">
          <cell r="A3285">
            <v>550000</v>
          </cell>
          <cell r="B3285">
            <v>1000</v>
          </cell>
          <cell r="C3285">
            <v>1035</v>
          </cell>
          <cell r="D3285" t="str">
            <v>PL</v>
          </cell>
          <cell r="E3285" t="str">
            <v>X</v>
          </cell>
          <cell r="F3285" t="str">
            <v/>
          </cell>
          <cell r="G3285" t="str">
            <v>TRAVEL EXP.S</v>
          </cell>
          <cell r="H3285" t="str">
            <v>TRAVEL EXPENSES</v>
          </cell>
          <cell r="I3285" t="str">
            <v>R6200</v>
          </cell>
          <cell r="J3285" t="str">
            <v>RUB</v>
          </cell>
          <cell r="K3285" t="str">
            <v>X</v>
          </cell>
          <cell r="L3285"/>
          <cell r="M3285"/>
          <cell r="N3285" t="str">
            <v>X</v>
          </cell>
          <cell r="O3285" t="str">
            <v>X</v>
          </cell>
          <cell r="P3285">
            <v>0</v>
          </cell>
          <cell r="Q3285">
            <v>3004550000</v>
          </cell>
          <cell r="R3285">
            <v>0</v>
          </cell>
          <cell r="S3285" t="str">
            <v>X</v>
          </cell>
          <cell r="T3285" t="str">
            <v>001</v>
          </cell>
          <cell r="U3285" t="str">
            <v>Z004</v>
          </cell>
          <cell r="V3285" t="e">
            <v>#N/A</v>
          </cell>
          <cell r="W3285"/>
          <cell r="X3285" t="e">
            <v>#N/A</v>
          </cell>
          <cell r="Y3285">
            <v>0</v>
          </cell>
          <cell r="Z3285">
            <v>0</v>
          </cell>
          <cell r="AA3285"/>
          <cell r="AB3285"/>
          <cell r="AC3285"/>
          <cell r="AD3285"/>
          <cell r="AE3285" t="str">
            <v>ARRU</v>
          </cell>
          <cell r="AF3285" t="str">
            <v>FI</v>
          </cell>
          <cell r="AG3285" t="str">
            <v>КомандРасх</v>
          </cell>
          <cell r="AH3285" t="str">
            <v xml:space="preserve">Командировочные расходы </v>
          </cell>
        </row>
        <row r="3286">
          <cell r="A3286">
            <v>550010</v>
          </cell>
          <cell r="B3286">
            <v>1000</v>
          </cell>
          <cell r="C3286">
            <v>1035</v>
          </cell>
          <cell r="D3286" t="str">
            <v>PL</v>
          </cell>
          <cell r="E3286" t="str">
            <v>X</v>
          </cell>
          <cell r="F3286" t="str">
            <v/>
          </cell>
          <cell r="G3286" t="str">
            <v>NON TAX.TRAVEL EXP.S</v>
          </cell>
          <cell r="H3286" t="str">
            <v>NON TAXABLE TRAVEL EXPENSES</v>
          </cell>
          <cell r="I3286" t="str">
            <v>R6290</v>
          </cell>
          <cell r="J3286" t="str">
            <v>RUB</v>
          </cell>
          <cell r="K3286" t="str">
            <v>X</v>
          </cell>
          <cell r="L3286"/>
          <cell r="M3286"/>
          <cell r="N3286" t="str">
            <v>X</v>
          </cell>
          <cell r="O3286" t="str">
            <v>X</v>
          </cell>
          <cell r="P3286">
            <v>0</v>
          </cell>
          <cell r="Q3286" t="str">
            <v>3004550010</v>
          </cell>
          <cell r="R3286">
            <v>0</v>
          </cell>
          <cell r="S3286" t="str">
            <v>X</v>
          </cell>
          <cell r="T3286" t="str">
            <v>001</v>
          </cell>
          <cell r="U3286" t="str">
            <v>Z004</v>
          </cell>
          <cell r="V3286" t="e">
            <v>#N/A</v>
          </cell>
          <cell r="W3286"/>
          <cell r="X3286" t="e">
            <v>#N/A</v>
          </cell>
          <cell r="Y3286">
            <v>0</v>
          </cell>
          <cell r="Z3286">
            <v>0</v>
          </cell>
          <cell r="AA3286"/>
          <cell r="AB3286"/>
          <cell r="AC3286"/>
          <cell r="AD3286"/>
          <cell r="AE3286" t="str">
            <v>ARRU</v>
          </cell>
          <cell r="AF3286" t="str">
            <v>FI</v>
          </cell>
          <cell r="AG3286" t="str">
            <v>КомандРасхНУ</v>
          </cell>
          <cell r="AH3286" t="str">
            <v>Командировочные расходы не приним. в НУ</v>
          </cell>
        </row>
        <row r="3287">
          <cell r="A3287">
            <v>550020</v>
          </cell>
          <cell r="B3287">
            <v>1000</v>
          </cell>
          <cell r="C3287">
            <v>1035</v>
          </cell>
          <cell r="D3287" t="str">
            <v>PL</v>
          </cell>
          <cell r="E3287" t="str">
            <v>X</v>
          </cell>
          <cell r="F3287" t="str">
            <v/>
          </cell>
          <cell r="G3287" t="str">
            <v>PART.TAX. TRAV.EXP.S</v>
          </cell>
          <cell r="H3287" t="str">
            <v>PARTIALLY TAXABLE TRAVEL EXPENSES</v>
          </cell>
          <cell r="I3287" t="str">
            <v>R6290</v>
          </cell>
          <cell r="J3287" t="e">
            <v>#N/A</v>
          </cell>
          <cell r="K3287" t="e">
            <v>#N/A</v>
          </cell>
          <cell r="L3287"/>
          <cell r="M3287"/>
          <cell r="N3287" t="e">
            <v>#N/A</v>
          </cell>
          <cell r="O3287" t="e">
            <v>#N/A</v>
          </cell>
          <cell r="P3287" t="e">
            <v>#N/A</v>
          </cell>
          <cell r="Q3287" t="e">
            <v>#N/A</v>
          </cell>
          <cell r="R3287" t="e">
            <v>#N/A</v>
          </cell>
          <cell r="S3287" t="e">
            <v>#N/A</v>
          </cell>
          <cell r="T3287" t="e">
            <v>#N/A</v>
          </cell>
          <cell r="U3287" t="e">
            <v>#N/A</v>
          </cell>
          <cell r="V3287">
            <v>0</v>
          </cell>
          <cell r="W3287"/>
          <cell r="X3287">
            <v>0</v>
          </cell>
          <cell r="Y3287" t="e">
            <v>#N/A</v>
          </cell>
          <cell r="Z3287" t="e">
            <v>#N/A</v>
          </cell>
          <cell r="AA3287"/>
          <cell r="AB3287"/>
          <cell r="AC3287"/>
          <cell r="AD3287"/>
          <cell r="AE3287" t="str">
            <v>ARRU</v>
          </cell>
          <cell r="AF3287" t="str">
            <v>FI</v>
          </cell>
          <cell r="AG3287"/>
          <cell r="AH3287"/>
        </row>
        <row r="3288">
          <cell r="A3288">
            <v>550030</v>
          </cell>
          <cell r="B3288">
            <v>1000</v>
          </cell>
          <cell r="C3288">
            <v>1035</v>
          </cell>
          <cell r="D3288" t="str">
            <v>PL</v>
          </cell>
          <cell r="E3288" t="str">
            <v>X</v>
          </cell>
          <cell r="F3288" t="str">
            <v/>
          </cell>
          <cell r="G3288" t="str">
            <v>TAXABLE TRAVEL EXP.S</v>
          </cell>
          <cell r="H3288" t="str">
            <v>TAXABLE TRAVEL EXPENSES</v>
          </cell>
          <cell r="I3288" t="str">
            <v>R6290</v>
          </cell>
          <cell r="J3288" t="e">
            <v>#N/A</v>
          </cell>
          <cell r="K3288" t="e">
            <v>#N/A</v>
          </cell>
          <cell r="L3288"/>
          <cell r="M3288"/>
          <cell r="N3288" t="e">
            <v>#N/A</v>
          </cell>
          <cell r="O3288" t="e">
            <v>#N/A</v>
          </cell>
          <cell r="P3288" t="e">
            <v>#N/A</v>
          </cell>
          <cell r="Q3288" t="e">
            <v>#N/A</v>
          </cell>
          <cell r="R3288" t="e">
            <v>#N/A</v>
          </cell>
          <cell r="S3288" t="e">
            <v>#N/A</v>
          </cell>
          <cell r="T3288" t="e">
            <v>#N/A</v>
          </cell>
          <cell r="U3288" t="e">
            <v>#N/A</v>
          </cell>
          <cell r="V3288" t="e">
            <v>#N/A</v>
          </cell>
          <cell r="W3288"/>
          <cell r="X3288" t="e">
            <v>#N/A</v>
          </cell>
          <cell r="Y3288" t="e">
            <v>#N/A</v>
          </cell>
          <cell r="Z3288" t="e">
            <v>#N/A</v>
          </cell>
          <cell r="AA3288"/>
          <cell r="AB3288"/>
          <cell r="AC3288"/>
          <cell r="AD3288"/>
          <cell r="AE3288" t="str">
            <v>ARRU</v>
          </cell>
          <cell r="AF3288" t="str">
            <v>FI</v>
          </cell>
          <cell r="AG3288"/>
          <cell r="AH3288"/>
        </row>
        <row r="3289">
          <cell r="A3289">
            <v>550040</v>
          </cell>
          <cell r="B3289">
            <v>1000</v>
          </cell>
          <cell r="C3289">
            <v>1035</v>
          </cell>
          <cell r="D3289" t="str">
            <v>PL</v>
          </cell>
          <cell r="E3289" t="str">
            <v>X</v>
          </cell>
          <cell r="F3289" t="str">
            <v/>
          </cell>
          <cell r="G3289" t="str">
            <v>TRAVEL EXP. TRAINING</v>
          </cell>
          <cell r="H3289" t="str">
            <v>TRAVEL EXPENSES TRAINING</v>
          </cell>
          <cell r="I3289" t="str">
            <v>R6200</v>
          </cell>
          <cell r="J3289" t="e">
            <v>#N/A</v>
          </cell>
          <cell r="K3289" t="e">
            <v>#N/A</v>
          </cell>
          <cell r="L3289"/>
          <cell r="M3289"/>
          <cell r="N3289" t="e">
            <v>#N/A</v>
          </cell>
          <cell r="O3289" t="e">
            <v>#N/A</v>
          </cell>
          <cell r="P3289" t="e">
            <v>#N/A</v>
          </cell>
          <cell r="Q3289" t="e">
            <v>#N/A</v>
          </cell>
          <cell r="R3289" t="e">
            <v>#N/A</v>
          </cell>
          <cell r="S3289" t="e">
            <v>#N/A</v>
          </cell>
          <cell r="T3289" t="e">
            <v>#N/A</v>
          </cell>
          <cell r="U3289" t="e">
            <v>#N/A</v>
          </cell>
          <cell r="V3289" t="e">
            <v>#N/A</v>
          </cell>
          <cell r="W3289"/>
          <cell r="X3289" t="e">
            <v>#N/A</v>
          </cell>
          <cell r="Y3289" t="e">
            <v>#N/A</v>
          </cell>
          <cell r="Z3289" t="e">
            <v>#N/A</v>
          </cell>
          <cell r="AA3289"/>
          <cell r="AB3289"/>
          <cell r="AC3289"/>
          <cell r="AD3289"/>
          <cell r="AE3289" t="str">
            <v>ARRU</v>
          </cell>
          <cell r="AF3289" t="str">
            <v>FI</v>
          </cell>
          <cell r="AG3289"/>
          <cell r="AH3289"/>
        </row>
        <row r="3290">
          <cell r="A3290">
            <v>550050</v>
          </cell>
          <cell r="B3290">
            <v>1000</v>
          </cell>
          <cell r="C3290">
            <v>1035</v>
          </cell>
          <cell r="D3290" t="str">
            <v>PL</v>
          </cell>
          <cell r="E3290" t="str">
            <v>X</v>
          </cell>
          <cell r="F3290" t="str">
            <v/>
          </cell>
          <cell r="G3290" t="str">
            <v>TRAVEL EXP - HOTEL</v>
          </cell>
          <cell r="H3290" t="str">
            <v>TRAVEL EXPENSE - HOTEL</v>
          </cell>
          <cell r="I3290" t="str">
            <v>R6290</v>
          </cell>
          <cell r="J3290" t="e">
            <v>#N/A</v>
          </cell>
          <cell r="K3290" t="e">
            <v>#N/A</v>
          </cell>
          <cell r="L3290"/>
          <cell r="M3290"/>
          <cell r="N3290" t="e">
            <v>#N/A</v>
          </cell>
          <cell r="O3290" t="e">
            <v>#N/A</v>
          </cell>
          <cell r="P3290" t="e">
            <v>#N/A</v>
          </cell>
          <cell r="Q3290" t="e">
            <v>#N/A</v>
          </cell>
          <cell r="R3290" t="e">
            <v>#N/A</v>
          </cell>
          <cell r="S3290" t="e">
            <v>#N/A</v>
          </cell>
          <cell r="T3290" t="e">
            <v>#N/A</v>
          </cell>
          <cell r="U3290" t="e">
            <v>#N/A</v>
          </cell>
          <cell r="V3290" t="e">
            <v>#N/A</v>
          </cell>
          <cell r="W3290"/>
          <cell r="X3290" t="e">
            <v>#N/A</v>
          </cell>
          <cell r="Y3290" t="e">
            <v>#N/A</v>
          </cell>
          <cell r="Z3290" t="e">
            <v>#N/A</v>
          </cell>
          <cell r="AA3290"/>
          <cell r="AB3290"/>
          <cell r="AC3290"/>
          <cell r="AD3290"/>
          <cell r="AE3290" t="str">
            <v>ARRU</v>
          </cell>
          <cell r="AF3290" t="str">
            <v>FI</v>
          </cell>
          <cell r="AG3290"/>
          <cell r="AH3290"/>
        </row>
        <row r="3291">
          <cell r="A3291">
            <v>550051</v>
          </cell>
          <cell r="B3291">
            <v>1000</v>
          </cell>
          <cell r="C3291">
            <v>1035</v>
          </cell>
          <cell r="D3291" t="str">
            <v>PL</v>
          </cell>
          <cell r="E3291" t="str">
            <v>X</v>
          </cell>
          <cell r="F3291" t="str">
            <v/>
          </cell>
          <cell r="G3291" t="str">
            <v>TRAVEL EXP - AIRFARE</v>
          </cell>
          <cell r="H3291" t="str">
            <v>TRAVEL EXPENSE - AIRFARE</v>
          </cell>
          <cell r="I3291" t="str">
            <v>R6290</v>
          </cell>
          <cell r="J3291" t="e">
            <v>#N/A</v>
          </cell>
          <cell r="K3291" t="e">
            <v>#N/A</v>
          </cell>
          <cell r="L3291"/>
          <cell r="M3291"/>
          <cell r="N3291" t="e">
            <v>#N/A</v>
          </cell>
          <cell r="O3291" t="e">
            <v>#N/A</v>
          </cell>
          <cell r="P3291" t="e">
            <v>#N/A</v>
          </cell>
          <cell r="Q3291" t="e">
            <v>#N/A</v>
          </cell>
          <cell r="R3291" t="e">
            <v>#N/A</v>
          </cell>
          <cell r="S3291" t="e">
            <v>#N/A</v>
          </cell>
          <cell r="T3291" t="e">
            <v>#N/A</v>
          </cell>
          <cell r="U3291" t="e">
            <v>#N/A</v>
          </cell>
          <cell r="V3291" t="e">
            <v>#N/A</v>
          </cell>
          <cell r="W3291"/>
          <cell r="X3291" t="e">
            <v>#N/A</v>
          </cell>
          <cell r="Y3291" t="e">
            <v>#N/A</v>
          </cell>
          <cell r="Z3291" t="e">
            <v>#N/A</v>
          </cell>
          <cell r="AA3291"/>
          <cell r="AB3291"/>
          <cell r="AC3291"/>
          <cell r="AD3291"/>
          <cell r="AE3291" t="str">
            <v>ARRU</v>
          </cell>
          <cell r="AF3291" t="str">
            <v>FI</v>
          </cell>
          <cell r="AG3291"/>
          <cell r="AH3291"/>
        </row>
        <row r="3292">
          <cell r="A3292">
            <v>550052</v>
          </cell>
          <cell r="B3292">
            <v>1000</v>
          </cell>
          <cell r="C3292">
            <v>1035</v>
          </cell>
          <cell r="D3292" t="str">
            <v>PL</v>
          </cell>
          <cell r="E3292" t="str">
            <v>X</v>
          </cell>
          <cell r="F3292" t="str">
            <v/>
          </cell>
          <cell r="G3292" t="str">
            <v>TRAVEL EXP - FUEL</v>
          </cell>
          <cell r="H3292" t="str">
            <v>TRAVEL EXPENSE - FUEL</v>
          </cell>
          <cell r="I3292" t="str">
            <v>R6290</v>
          </cell>
          <cell r="J3292" t="e">
            <v>#N/A</v>
          </cell>
          <cell r="K3292" t="e">
            <v>#N/A</v>
          </cell>
          <cell r="L3292"/>
          <cell r="M3292"/>
          <cell r="N3292" t="e">
            <v>#N/A</v>
          </cell>
          <cell r="O3292" t="e">
            <v>#N/A</v>
          </cell>
          <cell r="P3292" t="e">
            <v>#N/A</v>
          </cell>
          <cell r="Q3292" t="e">
            <v>#N/A</v>
          </cell>
          <cell r="R3292" t="e">
            <v>#N/A</v>
          </cell>
          <cell r="S3292" t="e">
            <v>#N/A</v>
          </cell>
          <cell r="T3292" t="e">
            <v>#N/A</v>
          </cell>
          <cell r="U3292" t="e">
            <v>#N/A</v>
          </cell>
          <cell r="V3292">
            <v>0</v>
          </cell>
          <cell r="W3292"/>
          <cell r="X3292">
            <v>0</v>
          </cell>
          <cell r="Y3292" t="e">
            <v>#N/A</v>
          </cell>
          <cell r="Z3292" t="e">
            <v>#N/A</v>
          </cell>
          <cell r="AA3292"/>
          <cell r="AB3292"/>
          <cell r="AC3292"/>
          <cell r="AD3292"/>
          <cell r="AE3292" t="str">
            <v>ARRU</v>
          </cell>
          <cell r="AF3292" t="str">
            <v>FI</v>
          </cell>
          <cell r="AG3292"/>
          <cell r="AH3292"/>
        </row>
        <row r="3293">
          <cell r="A3293">
            <v>550053</v>
          </cell>
          <cell r="B3293">
            <v>1000</v>
          </cell>
          <cell r="C3293">
            <v>1035</v>
          </cell>
          <cell r="D3293" t="str">
            <v>PL</v>
          </cell>
          <cell r="E3293" t="str">
            <v>X</v>
          </cell>
          <cell r="F3293" t="str">
            <v/>
          </cell>
          <cell r="G3293" t="str">
            <v>TRAVEL EXP - TOLLS</v>
          </cell>
          <cell r="H3293" t="str">
            <v>TRAVEL EXPENSE - TOLLS</v>
          </cell>
          <cell r="I3293" t="str">
            <v>R6290</v>
          </cell>
          <cell r="J3293" t="e">
            <v>#N/A</v>
          </cell>
          <cell r="K3293" t="e">
            <v>#N/A</v>
          </cell>
          <cell r="L3293"/>
          <cell r="M3293"/>
          <cell r="N3293" t="e">
            <v>#N/A</v>
          </cell>
          <cell r="O3293" t="e">
            <v>#N/A</v>
          </cell>
          <cell r="P3293" t="e">
            <v>#N/A</v>
          </cell>
          <cell r="Q3293" t="e">
            <v>#N/A</v>
          </cell>
          <cell r="R3293" t="e">
            <v>#N/A</v>
          </cell>
          <cell r="S3293" t="e">
            <v>#N/A</v>
          </cell>
          <cell r="T3293" t="e">
            <v>#N/A</v>
          </cell>
          <cell r="U3293" t="e">
            <v>#N/A</v>
          </cell>
          <cell r="V3293">
            <v>0</v>
          </cell>
          <cell r="W3293"/>
          <cell r="X3293">
            <v>0</v>
          </cell>
          <cell r="Y3293" t="e">
            <v>#N/A</v>
          </cell>
          <cell r="Z3293" t="e">
            <v>#N/A</v>
          </cell>
          <cell r="AA3293"/>
          <cell r="AB3293"/>
          <cell r="AC3293"/>
          <cell r="AD3293"/>
          <cell r="AE3293" t="str">
            <v>ARRU</v>
          </cell>
          <cell r="AF3293" t="str">
            <v>FI</v>
          </cell>
          <cell r="AG3293"/>
          <cell r="AH3293"/>
        </row>
        <row r="3294">
          <cell r="A3294">
            <v>550054</v>
          </cell>
          <cell r="B3294">
            <v>1000</v>
          </cell>
          <cell r="C3294">
            <v>1035</v>
          </cell>
          <cell r="D3294" t="str">
            <v>PL</v>
          </cell>
          <cell r="E3294" t="str">
            <v>X</v>
          </cell>
          <cell r="F3294" t="str">
            <v/>
          </cell>
          <cell r="G3294" t="str">
            <v>TRAVEL EXP - MEALS</v>
          </cell>
          <cell r="H3294" t="str">
            <v>TRAVEL EXPENSE - MEALS</v>
          </cell>
          <cell r="I3294" t="str">
            <v>R6290</v>
          </cell>
          <cell r="J3294" t="e">
            <v>#N/A</v>
          </cell>
          <cell r="K3294" t="e">
            <v>#N/A</v>
          </cell>
          <cell r="L3294"/>
          <cell r="M3294"/>
          <cell r="N3294" t="e">
            <v>#N/A</v>
          </cell>
          <cell r="O3294" t="e">
            <v>#N/A</v>
          </cell>
          <cell r="P3294" t="e">
            <v>#N/A</v>
          </cell>
          <cell r="Q3294" t="e">
            <v>#N/A</v>
          </cell>
          <cell r="R3294" t="e">
            <v>#N/A</v>
          </cell>
          <cell r="S3294" t="e">
            <v>#N/A</v>
          </cell>
          <cell r="T3294" t="e">
            <v>#N/A</v>
          </cell>
          <cell r="U3294" t="e">
            <v>#N/A</v>
          </cell>
          <cell r="V3294" t="e">
            <v>#N/A</v>
          </cell>
          <cell r="W3294"/>
          <cell r="X3294" t="e">
            <v>#N/A</v>
          </cell>
          <cell r="Y3294" t="e">
            <v>#N/A</v>
          </cell>
          <cell r="Z3294" t="e">
            <v>#N/A</v>
          </cell>
          <cell r="AA3294"/>
          <cell r="AB3294"/>
          <cell r="AC3294"/>
          <cell r="AD3294"/>
          <cell r="AE3294" t="str">
            <v>ARRU</v>
          </cell>
          <cell r="AF3294" t="str">
            <v>FI</v>
          </cell>
          <cell r="AG3294"/>
          <cell r="AH3294"/>
        </row>
        <row r="3295">
          <cell r="A3295">
            <v>551000</v>
          </cell>
          <cell r="B3295">
            <v>1000</v>
          </cell>
          <cell r="C3295">
            <v>1035</v>
          </cell>
          <cell r="D3295" t="str">
            <v>PL</v>
          </cell>
          <cell r="E3295" t="str">
            <v>X</v>
          </cell>
          <cell r="F3295" t="str">
            <v/>
          </cell>
          <cell r="G3295" t="str">
            <v>TRAVE EXP.PAID TO TP</v>
          </cell>
          <cell r="H3295" t="str">
            <v>TRAVEL EXPENSE PAID TO THIRD PARTY</v>
          </cell>
          <cell r="I3295" t="str">
            <v>R6290</v>
          </cell>
          <cell r="J3295" t="e">
            <v>#N/A</v>
          </cell>
          <cell r="K3295" t="e">
            <v>#N/A</v>
          </cell>
          <cell r="L3295"/>
          <cell r="M3295"/>
          <cell r="N3295" t="e">
            <v>#N/A</v>
          </cell>
          <cell r="O3295" t="e">
            <v>#N/A</v>
          </cell>
          <cell r="P3295" t="e">
            <v>#N/A</v>
          </cell>
          <cell r="Q3295">
            <v>3004551000</v>
          </cell>
          <cell r="R3295" t="e">
            <v>#N/A</v>
          </cell>
          <cell r="S3295" t="e">
            <v>#N/A</v>
          </cell>
          <cell r="T3295" t="e">
            <v>#N/A</v>
          </cell>
          <cell r="U3295" t="e">
            <v>#N/A</v>
          </cell>
          <cell r="V3295" t="e">
            <v>#N/A</v>
          </cell>
          <cell r="W3295"/>
          <cell r="X3295" t="e">
            <v>#N/A</v>
          </cell>
          <cell r="Y3295" t="e">
            <v>#N/A</v>
          </cell>
          <cell r="Z3295" t="e">
            <v>#N/A</v>
          </cell>
          <cell r="AA3295"/>
          <cell r="AB3295"/>
          <cell r="AC3295"/>
          <cell r="AD3295"/>
          <cell r="AE3295" t="str">
            <v>ARRU</v>
          </cell>
          <cell r="AF3295" t="str">
            <v>FI</v>
          </cell>
          <cell r="AG3295" t="str">
            <v>КомандРасхПрочОрг</v>
          </cell>
          <cell r="AH3295" t="str">
            <v>Расходы на командировки (прочие организации)</v>
          </cell>
        </row>
        <row r="3296">
          <cell r="A3296">
            <v>551040</v>
          </cell>
          <cell r="B3296">
            <v>1000</v>
          </cell>
          <cell r="C3296">
            <v>1035</v>
          </cell>
          <cell r="D3296" t="str">
            <v>PL</v>
          </cell>
          <cell r="E3296" t="str">
            <v>X</v>
          </cell>
          <cell r="F3296" t="str">
            <v/>
          </cell>
          <cell r="G3296" t="str">
            <v>TRAVEL EXP. TRAINING</v>
          </cell>
          <cell r="H3296" t="str">
            <v>TRAVEL EXPENSES TRAINING PAID TO THIRD PARTY</v>
          </cell>
          <cell r="I3296" t="str">
            <v>R6200</v>
          </cell>
          <cell r="J3296" t="e">
            <v>#N/A</v>
          </cell>
          <cell r="K3296" t="e">
            <v>#N/A</v>
          </cell>
          <cell r="L3296"/>
          <cell r="M3296"/>
          <cell r="N3296" t="e">
            <v>#N/A</v>
          </cell>
          <cell r="O3296" t="e">
            <v>#N/A</v>
          </cell>
          <cell r="P3296" t="e">
            <v>#N/A</v>
          </cell>
          <cell r="Q3296" t="e">
            <v>#N/A</v>
          </cell>
          <cell r="R3296" t="e">
            <v>#N/A</v>
          </cell>
          <cell r="S3296" t="e">
            <v>#N/A</v>
          </cell>
          <cell r="T3296" t="e">
            <v>#N/A</v>
          </cell>
          <cell r="U3296" t="e">
            <v>#N/A</v>
          </cell>
          <cell r="V3296" t="e">
            <v>#N/A</v>
          </cell>
          <cell r="W3296"/>
          <cell r="X3296" t="e">
            <v>#N/A</v>
          </cell>
          <cell r="Y3296" t="e">
            <v>#N/A</v>
          </cell>
          <cell r="Z3296" t="e">
            <v>#N/A</v>
          </cell>
          <cell r="AA3296"/>
          <cell r="AB3296"/>
          <cell r="AC3296"/>
          <cell r="AD3296"/>
          <cell r="AE3296" t="str">
            <v>ARRU</v>
          </cell>
          <cell r="AF3296" t="str">
            <v>FI</v>
          </cell>
          <cell r="AG3296"/>
          <cell r="AH3296"/>
        </row>
        <row r="3297">
          <cell r="A3297">
            <v>551050</v>
          </cell>
          <cell r="B3297">
            <v>1000</v>
          </cell>
          <cell r="C3297">
            <v>1035</v>
          </cell>
          <cell r="D3297" t="str">
            <v>PL</v>
          </cell>
          <cell r="E3297" t="str">
            <v>X</v>
          </cell>
          <cell r="F3297" t="str">
            <v/>
          </cell>
          <cell r="G3297" t="str">
            <v>GUEST HOUSE EXPENSES</v>
          </cell>
          <cell r="H3297" t="str">
            <v>GUEST HOUSE EXPENSES</v>
          </cell>
          <cell r="I3297" t="str">
            <v>R6290</v>
          </cell>
          <cell r="J3297" t="e">
            <v>#N/A</v>
          </cell>
          <cell r="K3297" t="e">
            <v>#N/A</v>
          </cell>
          <cell r="L3297"/>
          <cell r="M3297"/>
          <cell r="N3297" t="e">
            <v>#N/A</v>
          </cell>
          <cell r="O3297" t="e">
            <v>#N/A</v>
          </cell>
          <cell r="P3297" t="e">
            <v>#N/A</v>
          </cell>
          <cell r="Q3297" t="e">
            <v>#N/A</v>
          </cell>
          <cell r="R3297" t="e">
            <v>#N/A</v>
          </cell>
          <cell r="S3297" t="e">
            <v>#N/A</v>
          </cell>
          <cell r="T3297" t="e">
            <v>#N/A</v>
          </cell>
          <cell r="U3297" t="e">
            <v>#N/A</v>
          </cell>
          <cell r="V3297" t="e">
            <v>#N/A</v>
          </cell>
          <cell r="W3297"/>
          <cell r="X3297" t="e">
            <v>#N/A</v>
          </cell>
          <cell r="Y3297" t="e">
            <v>#N/A</v>
          </cell>
          <cell r="Z3297" t="e">
            <v>#N/A</v>
          </cell>
          <cell r="AA3297"/>
          <cell r="AB3297"/>
          <cell r="AC3297"/>
          <cell r="AD3297"/>
          <cell r="AE3297" t="str">
            <v>ARRU</v>
          </cell>
          <cell r="AF3297" t="str">
            <v>FI</v>
          </cell>
          <cell r="AG3297"/>
          <cell r="AH3297"/>
        </row>
        <row r="3298">
          <cell r="A3298">
            <v>560000</v>
          </cell>
          <cell r="B3298">
            <v>1000</v>
          </cell>
          <cell r="C3298">
            <v>1035</v>
          </cell>
          <cell r="D3298" t="str">
            <v>PL</v>
          </cell>
          <cell r="E3298" t="str">
            <v>X</v>
          </cell>
          <cell r="F3298" t="str">
            <v/>
          </cell>
          <cell r="G3298" t="str">
            <v>YEARLY INCENTIVE</v>
          </cell>
          <cell r="H3298" t="str">
            <v>YEARLY INCENTIVE</v>
          </cell>
          <cell r="I3298" t="str">
            <v>R6910</v>
          </cell>
          <cell r="J3298" t="e">
            <v>#N/A</v>
          </cell>
          <cell r="K3298" t="e">
            <v>#N/A</v>
          </cell>
          <cell r="L3298"/>
          <cell r="M3298"/>
          <cell r="N3298" t="e">
            <v>#N/A</v>
          </cell>
          <cell r="O3298" t="e">
            <v>#N/A</v>
          </cell>
          <cell r="P3298" t="e">
            <v>#N/A</v>
          </cell>
          <cell r="Q3298" t="e">
            <v>#N/A</v>
          </cell>
          <cell r="R3298" t="e">
            <v>#N/A</v>
          </cell>
          <cell r="S3298" t="e">
            <v>#N/A</v>
          </cell>
          <cell r="T3298" t="e">
            <v>#N/A</v>
          </cell>
          <cell r="U3298" t="e">
            <v>#N/A</v>
          </cell>
          <cell r="V3298" t="e">
            <v>#N/A</v>
          </cell>
          <cell r="W3298"/>
          <cell r="X3298" t="e">
            <v>#N/A</v>
          </cell>
          <cell r="Y3298" t="e">
            <v>#N/A</v>
          </cell>
          <cell r="Z3298" t="e">
            <v>#N/A</v>
          </cell>
          <cell r="AA3298"/>
          <cell r="AB3298"/>
          <cell r="AC3298"/>
          <cell r="AD3298"/>
          <cell r="AE3298" t="str">
            <v>ARRU</v>
          </cell>
          <cell r="AF3298" t="str">
            <v>FI</v>
          </cell>
          <cell r="AG3298"/>
          <cell r="AH3298"/>
        </row>
        <row r="3299">
          <cell r="A3299">
            <v>600000</v>
          </cell>
          <cell r="B3299">
            <v>1000</v>
          </cell>
          <cell r="C3299">
            <v>1035</v>
          </cell>
          <cell r="D3299" t="str">
            <v>PL</v>
          </cell>
          <cell r="E3299" t="str">
            <v>X</v>
          </cell>
          <cell r="F3299" t="str">
            <v/>
          </cell>
          <cell r="G3299" t="str">
            <v>IT</v>
          </cell>
          <cell r="H3299" t="str">
            <v>IT</v>
          </cell>
          <cell r="I3299" t="str">
            <v>R6290</v>
          </cell>
          <cell r="J3299" t="str">
            <v>RUB</v>
          </cell>
          <cell r="K3299" t="str">
            <v>X</v>
          </cell>
          <cell r="L3299"/>
          <cell r="M3299"/>
          <cell r="N3299" t="str">
            <v>X</v>
          </cell>
          <cell r="O3299" t="str">
            <v>X</v>
          </cell>
          <cell r="P3299">
            <v>0</v>
          </cell>
          <cell r="Q3299" t="str">
            <v>3004600000</v>
          </cell>
          <cell r="R3299">
            <v>0</v>
          </cell>
          <cell r="S3299" t="str">
            <v>X</v>
          </cell>
          <cell r="T3299" t="str">
            <v>001</v>
          </cell>
          <cell r="U3299" t="str">
            <v>Z004</v>
          </cell>
          <cell r="V3299" t="e">
            <v>#N/A</v>
          </cell>
          <cell r="W3299"/>
          <cell r="X3299" t="e">
            <v>#N/A</v>
          </cell>
          <cell r="Y3299">
            <v>0</v>
          </cell>
          <cell r="Z3299">
            <v>0</v>
          </cell>
          <cell r="AA3299"/>
          <cell r="AB3299"/>
          <cell r="AC3299"/>
          <cell r="AD3299"/>
          <cell r="AE3299" t="str">
            <v>ARRU</v>
          </cell>
          <cell r="AF3299" t="str">
            <v>FI</v>
          </cell>
          <cell r="AG3299" t="str">
            <v>IT услуги вне группы</v>
          </cell>
          <cell r="AH3299" t="str">
            <v>IT услуги вне группы</v>
          </cell>
        </row>
        <row r="3300">
          <cell r="A3300">
            <v>600100</v>
          </cell>
          <cell r="B3300">
            <v>1000</v>
          </cell>
          <cell r="C3300">
            <v>1035</v>
          </cell>
          <cell r="D3300" t="str">
            <v>PL</v>
          </cell>
          <cell r="E3300" t="str">
            <v>X</v>
          </cell>
          <cell r="F3300" t="str">
            <v/>
          </cell>
          <cell r="G3300" t="str">
            <v>AR NETWORK IT COSTS</v>
          </cell>
          <cell r="H3300" t="str">
            <v>AR NETWORK IT COSTS</v>
          </cell>
          <cell r="I3300" t="str">
            <v>R6290</v>
          </cell>
          <cell r="J3300" t="str">
            <v>RUB</v>
          </cell>
          <cell r="K3300" t="str">
            <v>X</v>
          </cell>
          <cell r="L3300"/>
          <cell r="M3300"/>
          <cell r="N3300" t="str">
            <v>X</v>
          </cell>
          <cell r="O3300" t="str">
            <v>X</v>
          </cell>
          <cell r="P3300">
            <v>0</v>
          </cell>
          <cell r="Q3300" t="str">
            <v>3004600100</v>
          </cell>
          <cell r="R3300">
            <v>0</v>
          </cell>
          <cell r="S3300" t="str">
            <v>X</v>
          </cell>
          <cell r="T3300" t="str">
            <v>001</v>
          </cell>
          <cell r="U3300" t="str">
            <v>Z004</v>
          </cell>
          <cell r="V3300" t="e">
            <v>#N/A</v>
          </cell>
          <cell r="W3300"/>
          <cell r="X3300" t="e">
            <v>#N/A</v>
          </cell>
          <cell r="Y3300">
            <v>0</v>
          </cell>
          <cell r="Z3300">
            <v>0</v>
          </cell>
          <cell r="AA3300"/>
          <cell r="AB3300"/>
          <cell r="AC3300"/>
          <cell r="AD3300"/>
          <cell r="AE3300" t="str">
            <v>ARRU</v>
          </cell>
          <cell r="AF3300" t="str">
            <v>FI</v>
          </cell>
          <cell r="AG3300" t="str">
            <v>IT услуги группы</v>
          </cell>
          <cell r="AH3300" t="str">
            <v>IT услуги группы</v>
          </cell>
        </row>
        <row r="3301">
          <cell r="A3301">
            <v>601000</v>
          </cell>
          <cell r="B3301">
            <v>1000</v>
          </cell>
          <cell r="C3301">
            <v>1035</v>
          </cell>
          <cell r="D3301" t="str">
            <v>PL</v>
          </cell>
          <cell r="E3301" t="str">
            <v>X</v>
          </cell>
          <cell r="F3301" t="str">
            <v/>
          </cell>
          <cell r="G3301" t="str">
            <v>BULILD. SECURITY</v>
          </cell>
          <cell r="H3301" t="str">
            <v>BUILDING SECURITY</v>
          </cell>
          <cell r="I3301" t="str">
            <v>R6290</v>
          </cell>
          <cell r="J3301" t="str">
            <v>RUB</v>
          </cell>
          <cell r="K3301" t="str">
            <v>X</v>
          </cell>
          <cell r="L3301"/>
          <cell r="M3301"/>
          <cell r="N3301" t="str">
            <v>X</v>
          </cell>
          <cell r="O3301" t="str">
            <v>X</v>
          </cell>
          <cell r="P3301">
            <v>0</v>
          </cell>
          <cell r="Q3301" t="str">
            <v>3004601000</v>
          </cell>
          <cell r="R3301">
            <v>0</v>
          </cell>
          <cell r="S3301" t="str">
            <v>X</v>
          </cell>
          <cell r="T3301" t="str">
            <v>001</v>
          </cell>
          <cell r="U3301" t="str">
            <v>Z004</v>
          </cell>
          <cell r="V3301" t="e">
            <v>#N/A</v>
          </cell>
          <cell r="W3301"/>
          <cell r="X3301" t="e">
            <v>#N/A</v>
          </cell>
          <cell r="Y3301">
            <v>0</v>
          </cell>
          <cell r="Z3301">
            <v>0</v>
          </cell>
          <cell r="AA3301"/>
          <cell r="AB3301"/>
          <cell r="AC3301"/>
          <cell r="AD3301"/>
          <cell r="AE3301" t="str">
            <v>ARRU</v>
          </cell>
          <cell r="AF3301" t="str">
            <v>FI</v>
          </cell>
          <cell r="AG3301" t="str">
            <v>Услуги охраны</v>
          </cell>
          <cell r="AH3301" t="str">
            <v>Услуги охраны</v>
          </cell>
        </row>
        <row r="3302">
          <cell r="A3302">
            <v>602000</v>
          </cell>
          <cell r="B3302">
            <v>1000</v>
          </cell>
          <cell r="C3302">
            <v>1035</v>
          </cell>
          <cell r="D3302" t="str">
            <v>PL</v>
          </cell>
          <cell r="E3302" t="str">
            <v>X</v>
          </cell>
          <cell r="F3302" t="str">
            <v/>
          </cell>
          <cell r="G3302" t="str">
            <v>WASTE DISPOSAL</v>
          </cell>
          <cell r="H3302" t="str">
            <v>WASTE DISPOSAL</v>
          </cell>
          <cell r="I3302" t="str">
            <v>R6290</v>
          </cell>
          <cell r="J3302" t="str">
            <v>RUB</v>
          </cell>
          <cell r="K3302" t="str">
            <v>X</v>
          </cell>
          <cell r="L3302"/>
          <cell r="M3302"/>
          <cell r="N3302" t="str">
            <v>X</v>
          </cell>
          <cell r="O3302" t="str">
            <v>X</v>
          </cell>
          <cell r="P3302">
            <v>0</v>
          </cell>
          <cell r="Q3302" t="str">
            <v>3004602000</v>
          </cell>
          <cell r="R3302">
            <v>0</v>
          </cell>
          <cell r="S3302" t="str">
            <v>X</v>
          </cell>
          <cell r="T3302" t="str">
            <v>001</v>
          </cell>
          <cell r="U3302" t="str">
            <v>Z004</v>
          </cell>
          <cell r="V3302" t="e">
            <v>#N/A</v>
          </cell>
          <cell r="W3302"/>
          <cell r="X3302" t="e">
            <v>#N/A</v>
          </cell>
          <cell r="Y3302">
            <v>0</v>
          </cell>
          <cell r="Z3302">
            <v>0</v>
          </cell>
          <cell r="AA3302"/>
          <cell r="AB3302"/>
          <cell r="AC3302"/>
          <cell r="AD3302"/>
          <cell r="AE3302" t="str">
            <v>ARRU</v>
          </cell>
          <cell r="AF3302" t="str">
            <v>FI</v>
          </cell>
          <cell r="AG3302" t="str">
            <v>УслВывозМусора</v>
          </cell>
          <cell r="AH3302" t="str">
            <v>Услуги по вывозу мусора</v>
          </cell>
        </row>
        <row r="3303">
          <cell r="A3303">
            <v>603000</v>
          </cell>
          <cell r="B3303">
            <v>1000</v>
          </cell>
          <cell r="C3303">
            <v>1035</v>
          </cell>
          <cell r="D3303" t="str">
            <v>PL</v>
          </cell>
          <cell r="E3303" t="str">
            <v>X</v>
          </cell>
          <cell r="F3303" t="str">
            <v/>
          </cell>
          <cell r="G3303" t="str">
            <v>OTH. SUBCONTRACTING</v>
          </cell>
          <cell r="H3303" t="str">
            <v>OTHER SUBCONTRACTING</v>
          </cell>
          <cell r="I3303" t="str">
            <v>R6290</v>
          </cell>
          <cell r="J3303" t="e">
            <v>#N/A</v>
          </cell>
          <cell r="K3303" t="e">
            <v>#N/A</v>
          </cell>
          <cell r="L3303"/>
          <cell r="M3303"/>
          <cell r="N3303" t="e">
            <v>#N/A</v>
          </cell>
          <cell r="O3303" t="e">
            <v>#N/A</v>
          </cell>
          <cell r="P3303" t="e">
            <v>#N/A</v>
          </cell>
          <cell r="Q3303">
            <v>3004603000</v>
          </cell>
          <cell r="R3303" t="e">
            <v>#N/A</v>
          </cell>
          <cell r="S3303" t="e">
            <v>#N/A</v>
          </cell>
          <cell r="T3303" t="e">
            <v>#N/A</v>
          </cell>
          <cell r="U3303" t="e">
            <v>#N/A</v>
          </cell>
          <cell r="V3303" t="e">
            <v>#N/A</v>
          </cell>
          <cell r="W3303"/>
          <cell r="X3303" t="e">
            <v>#N/A</v>
          </cell>
          <cell r="Y3303" t="e">
            <v>#N/A</v>
          </cell>
          <cell r="Z3303" t="e">
            <v>#N/A</v>
          </cell>
          <cell r="AA3303"/>
          <cell r="AB3303"/>
          <cell r="AC3303"/>
          <cell r="AD3303"/>
          <cell r="AE3303" t="str">
            <v>ARRU</v>
          </cell>
          <cell r="AF3303" t="str">
            <v>FI</v>
          </cell>
          <cell r="AG3303" t="str">
            <v>УслугиСубподрядаПроч</v>
          </cell>
          <cell r="AH3303" t="str">
            <v>Услуги Субподряда Прочие</v>
          </cell>
        </row>
        <row r="3304">
          <cell r="A3304">
            <v>603001</v>
          </cell>
          <cell r="B3304">
            <v>1000</v>
          </cell>
          <cell r="C3304">
            <v>1035</v>
          </cell>
          <cell r="D3304" t="str">
            <v>PL</v>
          </cell>
          <cell r="E3304" t="str">
            <v>X</v>
          </cell>
          <cell r="F3304" t="str">
            <v/>
          </cell>
          <cell r="G3304" t="str">
            <v>OTH. SUBCONTRACTING</v>
          </cell>
          <cell r="H3304" t="str">
            <v>OTHER SUBCONTRACTING</v>
          </cell>
          <cell r="I3304" t="str">
            <v>R6290</v>
          </cell>
          <cell r="J3304" t="e">
            <v>#N/A</v>
          </cell>
          <cell r="K3304" t="e">
            <v>#N/A</v>
          </cell>
          <cell r="L3304"/>
          <cell r="M3304"/>
          <cell r="N3304" t="e">
            <v>#N/A</v>
          </cell>
          <cell r="O3304" t="e">
            <v>#N/A</v>
          </cell>
          <cell r="P3304" t="e">
            <v>#N/A</v>
          </cell>
          <cell r="Q3304" t="e">
            <v>#N/A</v>
          </cell>
          <cell r="R3304" t="e">
            <v>#N/A</v>
          </cell>
          <cell r="S3304" t="e">
            <v>#N/A</v>
          </cell>
          <cell r="T3304" t="e">
            <v>#N/A</v>
          </cell>
          <cell r="U3304" t="e">
            <v>#N/A</v>
          </cell>
          <cell r="V3304" t="e">
            <v>#N/A</v>
          </cell>
          <cell r="W3304"/>
          <cell r="X3304" t="e">
            <v>#N/A</v>
          </cell>
          <cell r="Y3304" t="e">
            <v>#N/A</v>
          </cell>
          <cell r="Z3304" t="e">
            <v>#N/A</v>
          </cell>
          <cell r="AA3304"/>
          <cell r="AB3304"/>
          <cell r="AC3304"/>
          <cell r="AD3304"/>
          <cell r="AE3304" t="str">
            <v>ARRU</v>
          </cell>
          <cell r="AF3304" t="str">
            <v>FI</v>
          </cell>
          <cell r="AG3304"/>
          <cell r="AH3304"/>
        </row>
        <row r="3305">
          <cell r="A3305">
            <v>603010</v>
          </cell>
          <cell r="B3305">
            <v>1000</v>
          </cell>
          <cell r="C3305">
            <v>1035</v>
          </cell>
          <cell r="D3305" t="str">
            <v>PL</v>
          </cell>
          <cell r="E3305" t="str">
            <v>X</v>
          </cell>
          <cell r="F3305" t="str">
            <v/>
          </cell>
          <cell r="G3305" t="str">
            <v>OTH. SUBCONTRACTING</v>
          </cell>
          <cell r="H3305" t="str">
            <v>OTHER SUBCONTRACTING</v>
          </cell>
          <cell r="I3305" t="str">
            <v>R6290</v>
          </cell>
          <cell r="J3305" t="e">
            <v>#N/A</v>
          </cell>
          <cell r="K3305" t="e">
            <v>#N/A</v>
          </cell>
          <cell r="L3305"/>
          <cell r="M3305"/>
          <cell r="N3305" t="e">
            <v>#N/A</v>
          </cell>
          <cell r="O3305" t="e">
            <v>#N/A</v>
          </cell>
          <cell r="P3305" t="e">
            <v>#N/A</v>
          </cell>
          <cell r="Q3305" t="e">
            <v>#N/A</v>
          </cell>
          <cell r="R3305" t="e">
            <v>#N/A</v>
          </cell>
          <cell r="S3305" t="e">
            <v>#N/A</v>
          </cell>
          <cell r="T3305" t="e">
            <v>#N/A</v>
          </cell>
          <cell r="U3305" t="e">
            <v>#N/A</v>
          </cell>
          <cell r="V3305" t="e">
            <v>#N/A</v>
          </cell>
          <cell r="W3305"/>
          <cell r="X3305" t="e">
            <v>#N/A</v>
          </cell>
          <cell r="Y3305" t="e">
            <v>#N/A</v>
          </cell>
          <cell r="Z3305" t="e">
            <v>#N/A</v>
          </cell>
          <cell r="AA3305"/>
          <cell r="AB3305"/>
          <cell r="AC3305"/>
          <cell r="AD3305"/>
          <cell r="AE3305" t="str">
            <v>ARRU</v>
          </cell>
          <cell r="AF3305" t="str">
            <v>FI</v>
          </cell>
          <cell r="AG3305"/>
          <cell r="AH3305"/>
        </row>
        <row r="3306">
          <cell r="A3306">
            <v>603090</v>
          </cell>
          <cell r="B3306">
            <v>1000</v>
          </cell>
          <cell r="C3306">
            <v>1035</v>
          </cell>
          <cell r="D3306" t="str">
            <v>PL</v>
          </cell>
          <cell r="E3306" t="str">
            <v>X</v>
          </cell>
          <cell r="F3306" t="str">
            <v/>
          </cell>
          <cell r="G3306" t="str">
            <v>OTH. SUBCONTRACTING</v>
          </cell>
          <cell r="H3306" t="str">
            <v>OTHER SUBCONTRACTING TURKEY</v>
          </cell>
          <cell r="I3306" t="str">
            <v>R6290</v>
          </cell>
          <cell r="J3306" t="e">
            <v>#N/A</v>
          </cell>
          <cell r="K3306" t="e">
            <v>#N/A</v>
          </cell>
          <cell r="L3306"/>
          <cell r="M3306"/>
          <cell r="N3306" t="e">
            <v>#N/A</v>
          </cell>
          <cell r="O3306" t="e">
            <v>#N/A</v>
          </cell>
          <cell r="P3306" t="e">
            <v>#N/A</v>
          </cell>
          <cell r="Q3306" t="e">
            <v>#N/A</v>
          </cell>
          <cell r="R3306" t="e">
            <v>#N/A</v>
          </cell>
          <cell r="S3306" t="e">
            <v>#N/A</v>
          </cell>
          <cell r="T3306" t="e">
            <v>#N/A</v>
          </cell>
          <cell r="U3306" t="e">
            <v>#N/A</v>
          </cell>
          <cell r="V3306">
            <v>0</v>
          </cell>
          <cell r="W3306"/>
          <cell r="X3306">
            <v>0</v>
          </cell>
          <cell r="Y3306" t="e">
            <v>#N/A</v>
          </cell>
          <cell r="Z3306" t="e">
            <v>#N/A</v>
          </cell>
          <cell r="AA3306"/>
          <cell r="AB3306"/>
          <cell r="AC3306"/>
          <cell r="AD3306"/>
          <cell r="AE3306" t="str">
            <v>ARRU</v>
          </cell>
          <cell r="AF3306" t="str">
            <v>FI</v>
          </cell>
          <cell r="AG3306"/>
          <cell r="AH3306"/>
        </row>
        <row r="3307">
          <cell r="A3307">
            <v>603100</v>
          </cell>
          <cell r="B3307">
            <v>1000</v>
          </cell>
          <cell r="C3307">
            <v>1035</v>
          </cell>
          <cell r="D3307" t="str">
            <v>PL</v>
          </cell>
          <cell r="E3307" t="str">
            <v>X</v>
          </cell>
          <cell r="F3307" t="str">
            <v/>
          </cell>
          <cell r="G3307" t="str">
            <v>HQ ALLOCATION</v>
          </cell>
          <cell r="H3307" t="str">
            <v>HQ ALLOCATION</v>
          </cell>
          <cell r="I3307" t="str">
            <v>R6290</v>
          </cell>
          <cell r="J3307" t="e">
            <v>#N/A</v>
          </cell>
          <cell r="K3307" t="e">
            <v>#N/A</v>
          </cell>
          <cell r="L3307"/>
          <cell r="M3307"/>
          <cell r="N3307" t="e">
            <v>#N/A</v>
          </cell>
          <cell r="O3307" t="e">
            <v>#N/A</v>
          </cell>
          <cell r="P3307" t="e">
            <v>#N/A</v>
          </cell>
          <cell r="Q3307" t="e">
            <v>#N/A</v>
          </cell>
          <cell r="R3307" t="e">
            <v>#N/A</v>
          </cell>
          <cell r="S3307" t="e">
            <v>#N/A</v>
          </cell>
          <cell r="T3307" t="e">
            <v>#N/A</v>
          </cell>
          <cell r="U3307" t="e">
            <v>#N/A</v>
          </cell>
          <cell r="V3307">
            <v>0</v>
          </cell>
          <cell r="W3307"/>
          <cell r="X3307">
            <v>0</v>
          </cell>
          <cell r="Y3307" t="e">
            <v>#N/A</v>
          </cell>
          <cell r="Z3307" t="e">
            <v>#N/A</v>
          </cell>
          <cell r="AA3307"/>
          <cell r="AB3307"/>
          <cell r="AC3307"/>
          <cell r="AD3307"/>
          <cell r="AE3307" t="str">
            <v>ARRU</v>
          </cell>
          <cell r="AF3307" t="str">
            <v>FI</v>
          </cell>
          <cell r="AG3307"/>
          <cell r="AH3307"/>
        </row>
        <row r="3308">
          <cell r="A3308">
            <v>604000</v>
          </cell>
          <cell r="B3308">
            <v>1000</v>
          </cell>
          <cell r="C3308">
            <v>1035</v>
          </cell>
          <cell r="D3308" t="str">
            <v>PL</v>
          </cell>
          <cell r="E3308" t="str">
            <v>X</v>
          </cell>
          <cell r="F3308" t="str">
            <v/>
          </cell>
          <cell r="G3308" t="str">
            <v>M&amp;T STUDIES S/C</v>
          </cell>
          <cell r="H3308" t="str">
            <v>M&amp;T STUDIES SUBCONTRACTING</v>
          </cell>
          <cell r="I3308" t="str">
            <v>R6290</v>
          </cell>
          <cell r="J3308" t="e">
            <v>#N/A</v>
          </cell>
          <cell r="K3308" t="e">
            <v>#N/A</v>
          </cell>
          <cell r="L3308"/>
          <cell r="M3308"/>
          <cell r="N3308" t="e">
            <v>#N/A</v>
          </cell>
          <cell r="O3308" t="e">
            <v>#N/A</v>
          </cell>
          <cell r="P3308" t="e">
            <v>#N/A</v>
          </cell>
          <cell r="Q3308" t="e">
            <v>#N/A</v>
          </cell>
          <cell r="R3308" t="e">
            <v>#N/A</v>
          </cell>
          <cell r="S3308" t="e">
            <v>#N/A</v>
          </cell>
          <cell r="T3308" t="e">
            <v>#N/A</v>
          </cell>
          <cell r="U3308" t="e">
            <v>#N/A</v>
          </cell>
          <cell r="V3308">
            <v>0</v>
          </cell>
          <cell r="W3308"/>
          <cell r="X3308">
            <v>0</v>
          </cell>
          <cell r="Y3308" t="e">
            <v>#N/A</v>
          </cell>
          <cell r="Z3308" t="e">
            <v>#N/A</v>
          </cell>
          <cell r="AA3308"/>
          <cell r="AB3308"/>
          <cell r="AC3308"/>
          <cell r="AD3308"/>
          <cell r="AE3308" t="str">
            <v>ARRU</v>
          </cell>
          <cell r="AF3308" t="str">
            <v>FI</v>
          </cell>
          <cell r="AG3308"/>
          <cell r="AH3308"/>
        </row>
        <row r="3309">
          <cell r="A3309">
            <v>605000</v>
          </cell>
          <cell r="B3309">
            <v>1000</v>
          </cell>
          <cell r="C3309">
            <v>1035</v>
          </cell>
          <cell r="D3309" t="str">
            <v>PL</v>
          </cell>
          <cell r="E3309" t="str">
            <v>X</v>
          </cell>
          <cell r="F3309" t="str">
            <v/>
          </cell>
          <cell r="G3309" t="str">
            <v>WARRANTY AGREEMENT</v>
          </cell>
          <cell r="H3309" t="str">
            <v>COST WARRANTY AGREEMENT</v>
          </cell>
          <cell r="I3309" t="str">
            <v>R6290</v>
          </cell>
          <cell r="J3309" t="e">
            <v>#N/A</v>
          </cell>
          <cell r="K3309" t="e">
            <v>#N/A</v>
          </cell>
          <cell r="L3309"/>
          <cell r="M3309"/>
          <cell r="N3309" t="e">
            <v>#N/A</v>
          </cell>
          <cell r="O3309" t="e">
            <v>#N/A</v>
          </cell>
          <cell r="P3309" t="e">
            <v>#N/A</v>
          </cell>
          <cell r="Q3309" t="e">
            <v>#N/A</v>
          </cell>
          <cell r="R3309" t="e">
            <v>#N/A</v>
          </cell>
          <cell r="S3309" t="e">
            <v>#N/A</v>
          </cell>
          <cell r="T3309" t="e">
            <v>#N/A</v>
          </cell>
          <cell r="U3309" t="e">
            <v>#N/A</v>
          </cell>
          <cell r="V3309">
            <v>0</v>
          </cell>
          <cell r="W3309"/>
          <cell r="X3309">
            <v>0</v>
          </cell>
          <cell r="Y3309" t="e">
            <v>#N/A</v>
          </cell>
          <cell r="Z3309" t="e">
            <v>#N/A</v>
          </cell>
          <cell r="AA3309"/>
          <cell r="AB3309"/>
          <cell r="AC3309"/>
          <cell r="AD3309"/>
          <cell r="AE3309" t="str">
            <v>ARRU</v>
          </cell>
          <cell r="AF3309" t="str">
            <v>FI</v>
          </cell>
          <cell r="AG3309"/>
          <cell r="AH3309"/>
        </row>
        <row r="3310">
          <cell r="A3310">
            <v>610000</v>
          </cell>
          <cell r="B3310">
            <v>1000</v>
          </cell>
          <cell r="C3310">
            <v>1035</v>
          </cell>
          <cell r="D3310" t="str">
            <v>PL</v>
          </cell>
          <cell r="E3310" t="str">
            <v>X</v>
          </cell>
          <cell r="F3310" t="str">
            <v/>
          </cell>
          <cell r="G3310" t="str">
            <v>BULILD. REP. &amp; MAINT</v>
          </cell>
          <cell r="H3310" t="str">
            <v>BUILDING REPAIR AND MAINTENANCE</v>
          </cell>
          <cell r="I3310" t="str">
            <v>R6290</v>
          </cell>
          <cell r="J3310" t="str">
            <v>RUB</v>
          </cell>
          <cell r="K3310" t="str">
            <v>X</v>
          </cell>
          <cell r="L3310"/>
          <cell r="M3310"/>
          <cell r="N3310" t="str">
            <v>X</v>
          </cell>
          <cell r="O3310" t="str">
            <v>X</v>
          </cell>
          <cell r="P3310">
            <v>0</v>
          </cell>
          <cell r="Q3310" t="str">
            <v>3004610000</v>
          </cell>
          <cell r="R3310">
            <v>0</v>
          </cell>
          <cell r="S3310" t="str">
            <v>X</v>
          </cell>
          <cell r="T3310" t="str">
            <v>001</v>
          </cell>
          <cell r="U3310" t="str">
            <v>Z004</v>
          </cell>
          <cell r="V3310" t="e">
            <v>#N/A</v>
          </cell>
          <cell r="W3310"/>
          <cell r="X3310" t="e">
            <v>#N/A</v>
          </cell>
          <cell r="Y3310">
            <v>0</v>
          </cell>
          <cell r="Z3310">
            <v>0</v>
          </cell>
          <cell r="AA3310"/>
          <cell r="AB3310"/>
          <cell r="AC3310"/>
          <cell r="AD3310"/>
          <cell r="AE3310" t="str">
            <v>ARRU</v>
          </cell>
          <cell r="AF3310" t="str">
            <v>FI</v>
          </cell>
          <cell r="AG3310" t="str">
            <v>УслОбслЗданий</v>
          </cell>
          <cell r="AH3310" t="str">
            <v>Услуги по обслуживанию зданий</v>
          </cell>
        </row>
        <row r="3311">
          <cell r="A3311">
            <v>610100</v>
          </cell>
          <cell r="B3311">
            <v>1000</v>
          </cell>
          <cell r="C3311">
            <v>1035</v>
          </cell>
          <cell r="D3311" t="str">
            <v>PL</v>
          </cell>
          <cell r="E3311" t="str">
            <v>X</v>
          </cell>
          <cell r="F3311" t="str">
            <v/>
          </cell>
          <cell r="G3311" t="str">
            <v>BUILDING RENTAL COST</v>
          </cell>
          <cell r="H3311" t="str">
            <v>BUILDING RENTAL COST</v>
          </cell>
          <cell r="I3311" t="str">
            <v>R6290</v>
          </cell>
          <cell r="J3311" t="e">
            <v>#N/A</v>
          </cell>
          <cell r="K3311" t="e">
            <v>#N/A</v>
          </cell>
          <cell r="L3311"/>
          <cell r="M3311"/>
          <cell r="N3311" t="e">
            <v>#N/A</v>
          </cell>
          <cell r="O3311" t="e">
            <v>#N/A</v>
          </cell>
          <cell r="P3311" t="e">
            <v>#N/A</v>
          </cell>
          <cell r="Q3311" t="e">
            <v>#N/A</v>
          </cell>
          <cell r="R3311" t="e">
            <v>#N/A</v>
          </cell>
          <cell r="S3311" t="e">
            <v>#N/A</v>
          </cell>
          <cell r="T3311" t="e">
            <v>#N/A</v>
          </cell>
          <cell r="U3311" t="e">
            <v>#N/A</v>
          </cell>
          <cell r="V3311" t="e">
            <v>#N/A</v>
          </cell>
          <cell r="W3311"/>
          <cell r="X3311" t="e">
            <v>#N/A</v>
          </cell>
          <cell r="Y3311" t="e">
            <v>#N/A</v>
          </cell>
          <cell r="Z3311" t="e">
            <v>#N/A</v>
          </cell>
          <cell r="AA3311"/>
          <cell r="AB3311"/>
          <cell r="AC3311"/>
          <cell r="AD3311"/>
          <cell r="AE3311" t="str">
            <v>ARRU</v>
          </cell>
          <cell r="AF3311" t="str">
            <v>FI</v>
          </cell>
          <cell r="AG3311"/>
          <cell r="AH3311"/>
        </row>
        <row r="3312">
          <cell r="A3312">
            <v>610200</v>
          </cell>
          <cell r="B3312">
            <v>1000</v>
          </cell>
          <cell r="C3312">
            <v>1035</v>
          </cell>
          <cell r="D3312" t="str">
            <v>PL</v>
          </cell>
          <cell r="E3312" t="str">
            <v>X</v>
          </cell>
          <cell r="F3312" t="str">
            <v/>
          </cell>
          <cell r="G3312" t="str">
            <v>M&amp;T RENTAL COST</v>
          </cell>
          <cell r="H3312" t="str">
            <v>MOLDS AND TOOLS RENTAL COST</v>
          </cell>
          <cell r="I3312" t="str">
            <v>R6290</v>
          </cell>
          <cell r="J3312" t="e">
            <v>#N/A</v>
          </cell>
          <cell r="K3312" t="e">
            <v>#N/A</v>
          </cell>
          <cell r="L3312"/>
          <cell r="M3312"/>
          <cell r="N3312" t="e">
            <v>#N/A</v>
          </cell>
          <cell r="O3312" t="e">
            <v>#N/A</v>
          </cell>
          <cell r="P3312" t="e">
            <v>#N/A</v>
          </cell>
          <cell r="Q3312">
            <v>3004610200</v>
          </cell>
          <cell r="R3312" t="e">
            <v>#N/A</v>
          </cell>
          <cell r="S3312" t="e">
            <v>#N/A</v>
          </cell>
          <cell r="T3312" t="e">
            <v>#N/A</v>
          </cell>
          <cell r="U3312" t="e">
            <v>#N/A</v>
          </cell>
          <cell r="V3312" t="e">
            <v>#N/A</v>
          </cell>
          <cell r="W3312"/>
          <cell r="X3312" t="e">
            <v>#N/A</v>
          </cell>
          <cell r="Y3312" t="e">
            <v>#N/A</v>
          </cell>
          <cell r="Z3312" t="e">
            <v>#N/A</v>
          </cell>
          <cell r="AA3312"/>
          <cell r="AB3312"/>
          <cell r="AC3312"/>
          <cell r="AD3312"/>
          <cell r="AE3312" t="str">
            <v>ARRU</v>
          </cell>
          <cell r="AF3312" t="str">
            <v>FI</v>
          </cell>
          <cell r="AG3312" t="str">
            <v>Аренда оснастки</v>
          </cell>
          <cell r="AH3312" t="str">
            <v>Аренда оснастки</v>
          </cell>
        </row>
        <row r="3313">
          <cell r="A3313">
            <v>611000</v>
          </cell>
          <cell r="B3313">
            <v>1000</v>
          </cell>
          <cell r="C3313">
            <v>1035</v>
          </cell>
          <cell r="D3313" t="str">
            <v>PL</v>
          </cell>
          <cell r="E3313" t="str">
            <v>X</v>
          </cell>
          <cell r="F3313" t="str">
            <v/>
          </cell>
          <cell r="G3313" t="str">
            <v>MOULDS AND TOOLS</v>
          </cell>
          <cell r="H3313" t="str">
            <v>MOULDS AND TOOLS</v>
          </cell>
          <cell r="I3313" t="str">
            <v>R6290</v>
          </cell>
          <cell r="J3313" t="e">
            <v>#N/A</v>
          </cell>
          <cell r="K3313" t="e">
            <v>#N/A</v>
          </cell>
          <cell r="L3313"/>
          <cell r="M3313"/>
          <cell r="N3313" t="e">
            <v>#N/A</v>
          </cell>
          <cell r="O3313" t="e">
            <v>#N/A</v>
          </cell>
          <cell r="P3313" t="e">
            <v>#N/A</v>
          </cell>
          <cell r="Q3313">
            <v>3001611000</v>
          </cell>
          <cell r="R3313" t="e">
            <v>#N/A</v>
          </cell>
          <cell r="S3313" t="e">
            <v>#N/A</v>
          </cell>
          <cell r="T3313" t="e">
            <v>#N/A</v>
          </cell>
          <cell r="U3313" t="e">
            <v>#N/A</v>
          </cell>
          <cell r="V3313" t="e">
            <v>#N/A</v>
          </cell>
          <cell r="W3313"/>
          <cell r="X3313" t="e">
            <v>#N/A</v>
          </cell>
          <cell r="Y3313" t="e">
            <v>#N/A</v>
          </cell>
          <cell r="Z3313" t="e">
            <v>#N/A</v>
          </cell>
          <cell r="AA3313"/>
          <cell r="AB3313"/>
          <cell r="AC3313"/>
          <cell r="AD3313"/>
          <cell r="AE3313" t="str">
            <v>ARRU</v>
          </cell>
          <cell r="AF3313" t="str">
            <v>FI</v>
          </cell>
          <cell r="AG3313" t="str">
            <v>РасхПриобрОсн</v>
          </cell>
          <cell r="AH3313" t="str">
            <v>Расходы на приобретение оснастки</v>
          </cell>
        </row>
        <row r="3314">
          <cell r="A3314">
            <v>612000</v>
          </cell>
          <cell r="B3314">
            <v>1000</v>
          </cell>
          <cell r="C3314">
            <v>1035</v>
          </cell>
          <cell r="D3314" t="str">
            <v>PL</v>
          </cell>
          <cell r="E3314" t="str">
            <v>X</v>
          </cell>
          <cell r="F3314" t="str">
            <v/>
          </cell>
          <cell r="G3314" t="str">
            <v>PLANT MACH.A.EQUIPM</v>
          </cell>
          <cell r="H3314" t="str">
            <v>PLANT MACHINERY AND EQUIPMENT</v>
          </cell>
          <cell r="I3314" t="str">
            <v>R6290</v>
          </cell>
          <cell r="J3314" t="str">
            <v>RUB</v>
          </cell>
          <cell r="K3314" t="str">
            <v>X</v>
          </cell>
          <cell r="L3314"/>
          <cell r="M3314"/>
          <cell r="N3314" t="str">
            <v>X</v>
          </cell>
          <cell r="O3314" t="str">
            <v>X</v>
          </cell>
          <cell r="P3314">
            <v>0</v>
          </cell>
          <cell r="Q3314" t="str">
            <v>3004612000</v>
          </cell>
          <cell r="R3314">
            <v>0</v>
          </cell>
          <cell r="S3314" t="str">
            <v>X</v>
          </cell>
          <cell r="T3314" t="str">
            <v>001</v>
          </cell>
          <cell r="U3314" t="str">
            <v>Z004</v>
          </cell>
          <cell r="V3314" t="e">
            <v>#N/A</v>
          </cell>
          <cell r="W3314"/>
          <cell r="X3314" t="e">
            <v>#N/A</v>
          </cell>
          <cell r="Y3314">
            <v>0</v>
          </cell>
          <cell r="Z3314">
            <v>0</v>
          </cell>
          <cell r="AA3314"/>
          <cell r="AB3314"/>
          <cell r="AC3314"/>
          <cell r="AD3314"/>
          <cell r="AE3314" t="str">
            <v>ARRU</v>
          </cell>
          <cell r="AF3314" t="str">
            <v>FI</v>
          </cell>
          <cell r="AG3314" t="str">
            <v>УслОбслОборудования</v>
          </cell>
          <cell r="AH3314" t="str">
            <v>Услуги по обслуживанию оборудования</v>
          </cell>
        </row>
        <row r="3315">
          <cell r="A3315">
            <v>612100</v>
          </cell>
          <cell r="B3315">
            <v>1000</v>
          </cell>
          <cell r="C3315">
            <v>1035</v>
          </cell>
          <cell r="D3315" t="str">
            <v>PL</v>
          </cell>
          <cell r="E3315" t="str">
            <v>X</v>
          </cell>
          <cell r="F3315" t="str">
            <v/>
          </cell>
          <cell r="G3315" t="str">
            <v>TRANSP. EQUIPM.</v>
          </cell>
          <cell r="H3315" t="str">
            <v>TRANSPORTATION EQUIPMENT</v>
          </cell>
          <cell r="I3315" t="str">
            <v>R6290</v>
          </cell>
          <cell r="J3315" t="str">
            <v>RUB</v>
          </cell>
          <cell r="K3315" t="str">
            <v>X</v>
          </cell>
          <cell r="L3315"/>
          <cell r="M3315"/>
          <cell r="N3315" t="str">
            <v>X</v>
          </cell>
          <cell r="O3315" t="str">
            <v>X</v>
          </cell>
          <cell r="P3315">
            <v>0</v>
          </cell>
          <cell r="Q3315" t="str">
            <v>3004612100</v>
          </cell>
          <cell r="R3315">
            <v>0</v>
          </cell>
          <cell r="S3315" t="str">
            <v>X</v>
          </cell>
          <cell r="T3315" t="str">
            <v>001</v>
          </cell>
          <cell r="U3315" t="str">
            <v>Z004</v>
          </cell>
          <cell r="V3315" t="e">
            <v>#N/A</v>
          </cell>
          <cell r="W3315"/>
          <cell r="X3315" t="e">
            <v>#N/A</v>
          </cell>
          <cell r="Y3315">
            <v>0</v>
          </cell>
          <cell r="Z3315">
            <v>0</v>
          </cell>
          <cell r="AA3315"/>
          <cell r="AB3315"/>
          <cell r="AC3315"/>
          <cell r="AD3315"/>
          <cell r="AE3315" t="str">
            <v>ARRU</v>
          </cell>
          <cell r="AF3315" t="str">
            <v>FI</v>
          </cell>
          <cell r="AG3315" t="str">
            <v>УслОбслТранспорта</v>
          </cell>
          <cell r="AH3315" t="str">
            <v xml:space="preserve">Услуги по обслуживанию транспорта </v>
          </cell>
        </row>
        <row r="3316">
          <cell r="A3316">
            <v>612110</v>
          </cell>
          <cell r="B3316">
            <v>1000</v>
          </cell>
          <cell r="C3316">
            <v>1035</v>
          </cell>
          <cell r="D3316" t="str">
            <v>PL</v>
          </cell>
          <cell r="E3316" t="str">
            <v>X</v>
          </cell>
          <cell r="F3316" t="str">
            <v/>
          </cell>
          <cell r="G3316" t="str">
            <v>TRANSP. EQUIPM.</v>
          </cell>
          <cell r="H3316" t="str">
            <v>TRANSPORTATION EQUIPMENT SCE CZ</v>
          </cell>
          <cell r="I3316" t="str">
            <v>R6290</v>
          </cell>
          <cell r="J3316" t="e">
            <v>#N/A</v>
          </cell>
          <cell r="K3316" t="e">
            <v>#N/A</v>
          </cell>
          <cell r="L3316"/>
          <cell r="M3316"/>
          <cell r="N3316" t="e">
            <v>#N/A</v>
          </cell>
          <cell r="O3316" t="e">
            <v>#N/A</v>
          </cell>
          <cell r="P3316" t="e">
            <v>#N/A</v>
          </cell>
          <cell r="Q3316" t="e">
            <v>#N/A</v>
          </cell>
          <cell r="R3316" t="e">
            <v>#N/A</v>
          </cell>
          <cell r="S3316" t="e">
            <v>#N/A</v>
          </cell>
          <cell r="T3316" t="e">
            <v>#N/A</v>
          </cell>
          <cell r="U3316" t="e">
            <v>#N/A</v>
          </cell>
          <cell r="V3316" t="e">
            <v>#N/A</v>
          </cell>
          <cell r="W3316"/>
          <cell r="X3316" t="e">
            <v>#N/A</v>
          </cell>
          <cell r="Y3316" t="e">
            <v>#N/A</v>
          </cell>
          <cell r="Z3316" t="e">
            <v>#N/A</v>
          </cell>
          <cell r="AA3316"/>
          <cell r="AB3316"/>
          <cell r="AC3316"/>
          <cell r="AD3316"/>
          <cell r="AE3316" t="str">
            <v>ARRU</v>
          </cell>
          <cell r="AF3316" t="str">
            <v>FI</v>
          </cell>
          <cell r="AG3316"/>
          <cell r="AH3316"/>
        </row>
        <row r="3317">
          <cell r="A3317">
            <v>613000</v>
          </cell>
          <cell r="B3317">
            <v>1000</v>
          </cell>
          <cell r="C3317">
            <v>1035</v>
          </cell>
          <cell r="D3317" t="str">
            <v>PL</v>
          </cell>
          <cell r="E3317" t="str">
            <v>X</v>
          </cell>
          <cell r="F3317" t="str">
            <v/>
          </cell>
          <cell r="G3317" t="str">
            <v>OFFICE EQUIPM.</v>
          </cell>
          <cell r="H3317" t="str">
            <v>OFFICE EQUIPMENT</v>
          </cell>
          <cell r="I3317" t="str">
            <v>R6290</v>
          </cell>
          <cell r="J3317" t="str">
            <v>RUB</v>
          </cell>
          <cell r="K3317" t="str">
            <v>X</v>
          </cell>
          <cell r="L3317"/>
          <cell r="M3317"/>
          <cell r="N3317" t="str">
            <v>X</v>
          </cell>
          <cell r="O3317" t="str">
            <v>X</v>
          </cell>
          <cell r="P3317">
            <v>0</v>
          </cell>
          <cell r="Q3317" t="str">
            <v>3004613000</v>
          </cell>
          <cell r="R3317">
            <v>0</v>
          </cell>
          <cell r="S3317" t="str">
            <v>X</v>
          </cell>
          <cell r="T3317" t="str">
            <v>001</v>
          </cell>
          <cell r="U3317" t="str">
            <v>Z004</v>
          </cell>
          <cell r="V3317">
            <v>0</v>
          </cell>
          <cell r="W3317"/>
          <cell r="X3317">
            <v>0</v>
          </cell>
          <cell r="Y3317">
            <v>0</v>
          </cell>
          <cell r="Z3317">
            <v>0</v>
          </cell>
          <cell r="AA3317"/>
          <cell r="AB3317"/>
          <cell r="AC3317"/>
          <cell r="AD3317"/>
          <cell r="AE3317" t="str">
            <v>ARRU</v>
          </cell>
          <cell r="AF3317" t="str">
            <v>FI</v>
          </cell>
          <cell r="AG3317" t="str">
            <v>УслугиОбслОфисОборуд</v>
          </cell>
          <cell r="AH3317" t="str">
            <v xml:space="preserve">Услуги по обслуживанию офисн. оборудования </v>
          </cell>
        </row>
        <row r="3318">
          <cell r="A3318">
            <v>613100</v>
          </cell>
          <cell r="B3318">
            <v>1000</v>
          </cell>
          <cell r="C3318">
            <v>1035</v>
          </cell>
          <cell r="D3318" t="str">
            <v>PL</v>
          </cell>
          <cell r="E3318" t="str">
            <v>X</v>
          </cell>
          <cell r="F3318" t="str">
            <v/>
          </cell>
          <cell r="G3318" t="str">
            <v>SOFTWARE MAINTENANCE</v>
          </cell>
          <cell r="H3318" t="str">
            <v>SOFTWARE MAINTENANCE</v>
          </cell>
          <cell r="I3318" t="str">
            <v>R6290</v>
          </cell>
          <cell r="J3318" t="str">
            <v>RUB</v>
          </cell>
          <cell r="K3318" t="str">
            <v>X</v>
          </cell>
          <cell r="L3318"/>
          <cell r="M3318"/>
          <cell r="N3318" t="str">
            <v>X</v>
          </cell>
          <cell r="O3318" t="str">
            <v>X</v>
          </cell>
          <cell r="P3318">
            <v>0</v>
          </cell>
          <cell r="Q3318" t="str">
            <v>3004613100</v>
          </cell>
          <cell r="R3318">
            <v>0</v>
          </cell>
          <cell r="S3318" t="str">
            <v>X</v>
          </cell>
          <cell r="T3318" t="str">
            <v>001</v>
          </cell>
          <cell r="U3318" t="str">
            <v>Z004</v>
          </cell>
          <cell r="V3318" t="e">
            <v>#N/A</v>
          </cell>
          <cell r="W3318"/>
          <cell r="X3318" t="e">
            <v>#N/A</v>
          </cell>
          <cell r="Y3318">
            <v>0</v>
          </cell>
          <cell r="Z3318">
            <v>0</v>
          </cell>
          <cell r="AA3318"/>
          <cell r="AB3318"/>
          <cell r="AC3318"/>
          <cell r="AD3318"/>
          <cell r="AE3318" t="str">
            <v>ARRU</v>
          </cell>
          <cell r="AF3318" t="str">
            <v>FI</v>
          </cell>
          <cell r="AG3318" t="str">
            <v>УслугиОбслИТПрограмм</v>
          </cell>
          <cell r="AH3318" t="str">
            <v xml:space="preserve">Услуги по обслуживанию ИТ программ </v>
          </cell>
        </row>
        <row r="3319">
          <cell r="A3319">
            <v>613200</v>
          </cell>
          <cell r="B3319">
            <v>1000</v>
          </cell>
          <cell r="C3319">
            <v>1035</v>
          </cell>
          <cell r="D3319" t="str">
            <v>PL</v>
          </cell>
          <cell r="E3319" t="str">
            <v>X</v>
          </cell>
          <cell r="F3319" t="str">
            <v/>
          </cell>
          <cell r="G3319" t="str">
            <v>ACCESS FEES</v>
          </cell>
          <cell r="H3319" t="str">
            <v>ACCESS FEES</v>
          </cell>
          <cell r="I3319" t="str">
            <v>R6290</v>
          </cell>
          <cell r="J3319" t="e">
            <v>#N/A</v>
          </cell>
          <cell r="K3319" t="e">
            <v>#N/A</v>
          </cell>
          <cell r="L3319"/>
          <cell r="M3319"/>
          <cell r="N3319" t="e">
            <v>#N/A</v>
          </cell>
          <cell r="O3319" t="e">
            <v>#N/A</v>
          </cell>
          <cell r="P3319" t="e">
            <v>#N/A</v>
          </cell>
          <cell r="Q3319" t="e">
            <v>#N/A</v>
          </cell>
          <cell r="R3319" t="e">
            <v>#N/A</v>
          </cell>
          <cell r="S3319" t="e">
            <v>#N/A</v>
          </cell>
          <cell r="T3319" t="e">
            <v>#N/A</v>
          </cell>
          <cell r="U3319" t="e">
            <v>#N/A</v>
          </cell>
          <cell r="V3319" t="e">
            <v>#N/A</v>
          </cell>
          <cell r="W3319"/>
          <cell r="X3319" t="e">
            <v>#N/A</v>
          </cell>
          <cell r="Y3319" t="e">
            <v>#N/A</v>
          </cell>
          <cell r="Z3319" t="e">
            <v>#N/A</v>
          </cell>
          <cell r="AA3319"/>
          <cell r="AB3319"/>
          <cell r="AC3319"/>
          <cell r="AD3319"/>
          <cell r="AE3319" t="str">
            <v>ARRU</v>
          </cell>
          <cell r="AF3319" t="str">
            <v>FI</v>
          </cell>
          <cell r="AG3319"/>
          <cell r="AH3319"/>
        </row>
        <row r="3320">
          <cell r="A3320">
            <v>614000</v>
          </cell>
          <cell r="B3320">
            <v>1000</v>
          </cell>
          <cell r="C3320">
            <v>1035</v>
          </cell>
          <cell r="D3320" t="str">
            <v>PL</v>
          </cell>
          <cell r="E3320" t="str">
            <v>X</v>
          </cell>
          <cell r="F3320" t="str">
            <v/>
          </cell>
          <cell r="G3320" t="str">
            <v>CLEANING</v>
          </cell>
          <cell r="H3320" t="str">
            <v>CLEANING</v>
          </cell>
          <cell r="I3320" t="str">
            <v>R6290</v>
          </cell>
          <cell r="J3320" t="str">
            <v>RUB</v>
          </cell>
          <cell r="K3320" t="str">
            <v>X</v>
          </cell>
          <cell r="L3320"/>
          <cell r="M3320"/>
          <cell r="N3320" t="str">
            <v>X</v>
          </cell>
          <cell r="O3320" t="str">
            <v>X</v>
          </cell>
          <cell r="P3320">
            <v>0</v>
          </cell>
          <cell r="Q3320" t="str">
            <v>3004614000</v>
          </cell>
          <cell r="R3320">
            <v>0</v>
          </cell>
          <cell r="S3320" t="str">
            <v>X</v>
          </cell>
          <cell r="T3320" t="str">
            <v>001</v>
          </cell>
          <cell r="U3320" t="str">
            <v>Z004</v>
          </cell>
          <cell r="V3320" t="e">
            <v>#N/A</v>
          </cell>
          <cell r="W3320"/>
          <cell r="X3320" t="e">
            <v>#N/A</v>
          </cell>
          <cell r="Y3320">
            <v>0</v>
          </cell>
          <cell r="Z3320">
            <v>0</v>
          </cell>
          <cell r="AA3320"/>
          <cell r="AB3320"/>
          <cell r="AC3320"/>
          <cell r="AD3320"/>
          <cell r="AE3320" t="str">
            <v>ARRU</v>
          </cell>
          <cell r="AF3320" t="str">
            <v>FI</v>
          </cell>
          <cell r="AG3320" t="str">
            <v xml:space="preserve">Клининговые услуги </v>
          </cell>
          <cell r="AH3320" t="str">
            <v xml:space="preserve">Клининговые услуги </v>
          </cell>
        </row>
        <row r="3321">
          <cell r="A3321">
            <v>615000</v>
          </cell>
          <cell r="B3321">
            <v>1000</v>
          </cell>
          <cell r="C3321">
            <v>1035</v>
          </cell>
          <cell r="D3321" t="str">
            <v>MAT.</v>
          </cell>
          <cell r="E3321" t="str">
            <v>X</v>
          </cell>
          <cell r="F3321" t="str">
            <v/>
          </cell>
          <cell r="G3321" t="str">
            <v>SPARE-P. PUR.</v>
          </cell>
          <cell r="H3321" t="str">
            <v>SPARE PARTS PURCHASE</v>
          </cell>
          <cell r="I3321" t="str">
            <v>R6010</v>
          </cell>
          <cell r="J3321" t="str">
            <v>RUB</v>
          </cell>
          <cell r="K3321" t="str">
            <v>X</v>
          </cell>
          <cell r="L3321"/>
          <cell r="M3321"/>
          <cell r="N3321" t="str">
            <v>X</v>
          </cell>
          <cell r="O3321" t="str">
            <v>X</v>
          </cell>
          <cell r="P3321">
            <v>0</v>
          </cell>
          <cell r="Q3321" t="str">
            <v>T105615000</v>
          </cell>
          <cell r="R3321">
            <v>0</v>
          </cell>
          <cell r="S3321" t="str">
            <v>X</v>
          </cell>
          <cell r="T3321" t="str">
            <v>001</v>
          </cell>
          <cell r="U3321" t="str">
            <v>Z006</v>
          </cell>
          <cell r="V3321">
            <v>0</v>
          </cell>
          <cell r="W3321"/>
          <cell r="X3321">
            <v>0</v>
          </cell>
          <cell r="Y3321">
            <v>0</v>
          </cell>
          <cell r="Z3321">
            <v>0</v>
          </cell>
          <cell r="AA3321"/>
          <cell r="AB3321"/>
          <cell r="AC3321"/>
          <cell r="AD3321"/>
          <cell r="AE3321" t="str">
            <v>ARRU</v>
          </cell>
          <cell r="AF3321" t="str">
            <v>FI</v>
          </cell>
          <cell r="AG3321" t="str">
            <v>ТехСчЗак: EIN</v>
          </cell>
          <cell r="AH3321" t="str">
            <v>Технический счет закупок EIN</v>
          </cell>
        </row>
        <row r="3322">
          <cell r="A3322">
            <v>615100</v>
          </cell>
          <cell r="B3322">
            <v>1000</v>
          </cell>
          <cell r="C3322">
            <v>1035</v>
          </cell>
          <cell r="D3322" t="str">
            <v>MAT.</v>
          </cell>
          <cell r="E3322" t="str">
            <v>X</v>
          </cell>
          <cell r="F3322" t="str">
            <v/>
          </cell>
          <cell r="G3322" t="str">
            <v>SPARE-P. STOCK ENTRY</v>
          </cell>
          <cell r="H3322" t="str">
            <v>SPARE PARTS STOCK ENTRY</v>
          </cell>
          <cell r="I3322" t="str">
            <v>R6031</v>
          </cell>
          <cell r="J3322" t="str">
            <v>RUB</v>
          </cell>
          <cell r="K3322" t="str">
            <v>X</v>
          </cell>
          <cell r="L3322"/>
          <cell r="M3322"/>
          <cell r="N3322" t="str">
            <v>X</v>
          </cell>
          <cell r="O3322">
            <v>0</v>
          </cell>
          <cell r="P3322">
            <v>0</v>
          </cell>
          <cell r="Q3322" t="str">
            <v>T105615100</v>
          </cell>
          <cell r="R3322">
            <v>0</v>
          </cell>
          <cell r="S3322" t="str">
            <v>X</v>
          </cell>
          <cell r="T3322" t="str">
            <v>001</v>
          </cell>
          <cell r="U3322" t="str">
            <v>Z030</v>
          </cell>
          <cell r="V3322">
            <v>0</v>
          </cell>
          <cell r="W3322"/>
          <cell r="X3322">
            <v>0</v>
          </cell>
          <cell r="Y3322">
            <v>0</v>
          </cell>
          <cell r="Z3322">
            <v>0</v>
          </cell>
          <cell r="AA3322"/>
          <cell r="AB3322"/>
          <cell r="AC3322"/>
          <cell r="AD3322"/>
          <cell r="AE3322" t="str">
            <v>ARRU</v>
          </cell>
          <cell r="AF3322" t="str">
            <v>FI</v>
          </cell>
          <cell r="AG3322" t="str">
            <v>Техн.Кор.СчетЗакупок</v>
          </cell>
          <cell r="AH3322" t="str">
            <v>Технический корреспондирующий счет закупок EKG</v>
          </cell>
        </row>
        <row r="3323">
          <cell r="A3323">
            <v>615110</v>
          </cell>
          <cell r="B3323">
            <v>1000</v>
          </cell>
          <cell r="C3323">
            <v>1035</v>
          </cell>
          <cell r="D3323" t="str">
            <v>MAT.</v>
          </cell>
          <cell r="E3323" t="str">
            <v>X</v>
          </cell>
          <cell r="F3323" t="str">
            <v/>
          </cell>
          <cell r="G3323" t="str">
            <v>SPARE-P. STOCK START</v>
          </cell>
          <cell r="H3323" t="str">
            <v>SPARE PARTS STOCK ENTRY START</v>
          </cell>
          <cell r="I3323" t="str">
            <v>R6031</v>
          </cell>
          <cell r="J3323" t="str">
            <v>RUB</v>
          </cell>
          <cell r="K3323" t="str">
            <v>X</v>
          </cell>
          <cell r="L3323"/>
          <cell r="M3323"/>
          <cell r="N3323" t="str">
            <v>X</v>
          </cell>
          <cell r="O3323">
            <v>0</v>
          </cell>
          <cell r="P3323">
            <v>0</v>
          </cell>
          <cell r="Q3323" t="str">
            <v>T105615110</v>
          </cell>
          <cell r="R3323">
            <v>0</v>
          </cell>
          <cell r="S3323" t="str">
            <v>X</v>
          </cell>
          <cell r="T3323" t="str">
            <v>001</v>
          </cell>
          <cell r="U3323" t="str">
            <v>Z030</v>
          </cell>
          <cell r="V3323" t="e">
            <v>#N/A</v>
          </cell>
          <cell r="W3323"/>
          <cell r="X3323" t="e">
            <v>#N/A</v>
          </cell>
          <cell r="Y3323">
            <v>0</v>
          </cell>
          <cell r="Z3323">
            <v>0</v>
          </cell>
          <cell r="AA3323"/>
          <cell r="AB3323"/>
          <cell r="AC3323"/>
          <cell r="AD3323"/>
          <cell r="AE3323" t="str">
            <v>ARRU</v>
          </cell>
          <cell r="AF3323" t="str">
            <v>FI</v>
          </cell>
          <cell r="AG3323"/>
          <cell r="AH3323"/>
        </row>
        <row r="3324">
          <cell r="A3324">
            <v>615111</v>
          </cell>
          <cell r="B3324">
            <v>1000</v>
          </cell>
          <cell r="C3324">
            <v>1035</v>
          </cell>
          <cell r="D3324" t="str">
            <v>MAT.</v>
          </cell>
          <cell r="E3324" t="str">
            <v>X</v>
          </cell>
          <cell r="F3324" t="str">
            <v/>
          </cell>
          <cell r="G3324" t="str">
            <v>SPARE-P. STOCK START</v>
          </cell>
          <cell r="H3324" t="str">
            <v>SPARE PARTS STOCK ENTRY START MANUAL CORRECTION</v>
          </cell>
          <cell r="I3324" t="str">
            <v>R6031</v>
          </cell>
          <cell r="J3324" t="e">
            <v>#N/A</v>
          </cell>
          <cell r="K3324" t="e">
            <v>#N/A</v>
          </cell>
          <cell r="L3324"/>
          <cell r="M3324"/>
          <cell r="N3324" t="e">
            <v>#N/A</v>
          </cell>
          <cell r="O3324" t="e">
            <v>#N/A</v>
          </cell>
          <cell r="P3324" t="e">
            <v>#N/A</v>
          </cell>
          <cell r="Q3324" t="e">
            <v>#N/A</v>
          </cell>
          <cell r="R3324" t="e">
            <v>#N/A</v>
          </cell>
          <cell r="S3324" t="e">
            <v>#N/A</v>
          </cell>
          <cell r="T3324" t="e">
            <v>#N/A</v>
          </cell>
          <cell r="U3324" t="e">
            <v>#N/A</v>
          </cell>
          <cell r="V3324">
            <v>0</v>
          </cell>
          <cell r="W3324"/>
          <cell r="X3324">
            <v>0</v>
          </cell>
          <cell r="Y3324" t="e">
            <v>#N/A</v>
          </cell>
          <cell r="Z3324" t="e">
            <v>#N/A</v>
          </cell>
          <cell r="AA3324"/>
          <cell r="AB3324"/>
          <cell r="AC3324"/>
          <cell r="AD3324"/>
          <cell r="AE3324" t="str">
            <v>ARRU</v>
          </cell>
          <cell r="AF3324" t="str">
            <v>FI</v>
          </cell>
          <cell r="AG3324"/>
          <cell r="AH3324"/>
        </row>
        <row r="3325">
          <cell r="A3325">
            <v>615200</v>
          </cell>
          <cell r="B3325">
            <v>1000</v>
          </cell>
          <cell r="C3325">
            <v>1035</v>
          </cell>
          <cell r="D3325" t="str">
            <v>MAT.</v>
          </cell>
          <cell r="E3325" t="str">
            <v>X</v>
          </cell>
          <cell r="F3325" t="str">
            <v/>
          </cell>
          <cell r="G3325" t="str">
            <v>SPARE-P.PUR.PRIC VAR</v>
          </cell>
          <cell r="H3325" t="str">
            <v>SPARE PARTS PURCHASE PRICE VARIANCE</v>
          </cell>
          <cell r="I3325" t="str">
            <v>R6031</v>
          </cell>
          <cell r="J3325" t="str">
            <v>RUB</v>
          </cell>
          <cell r="K3325">
            <v>0</v>
          </cell>
          <cell r="L3325"/>
          <cell r="M3325"/>
          <cell r="N3325">
            <v>0</v>
          </cell>
          <cell r="O3325">
            <v>0</v>
          </cell>
          <cell r="P3325">
            <v>0</v>
          </cell>
          <cell r="Q3325" t="str">
            <v>1601615200</v>
          </cell>
          <cell r="R3325">
            <v>0</v>
          </cell>
          <cell r="S3325" t="str">
            <v>X</v>
          </cell>
          <cell r="T3325" t="str">
            <v>014</v>
          </cell>
          <cell r="U3325" t="str">
            <v>Z014</v>
          </cell>
          <cell r="V3325">
            <v>0</v>
          </cell>
          <cell r="W3325"/>
          <cell r="X3325">
            <v>0</v>
          </cell>
          <cell r="Y3325">
            <v>0</v>
          </cell>
          <cell r="Z3325">
            <v>0</v>
          </cell>
          <cell r="AA3325"/>
          <cell r="AB3325"/>
          <cell r="AC3325"/>
          <cell r="AD3325"/>
          <cell r="AE3325" t="str">
            <v>ARRU</v>
          </cell>
          <cell r="AF3325" t="str">
            <v>FI</v>
          </cell>
          <cell r="AG3325" t="str">
            <v>Ценовые Разницы PRD</v>
          </cell>
          <cell r="AH3325" t="str">
            <v>Ценовые Разницы PRD</v>
          </cell>
        </row>
        <row r="3326">
          <cell r="A3326">
            <v>616000</v>
          </cell>
          <cell r="B3326">
            <v>1000</v>
          </cell>
          <cell r="C3326">
            <v>1035</v>
          </cell>
          <cell r="D3326" t="str">
            <v>MAT.</v>
          </cell>
          <cell r="E3326" t="str">
            <v>X</v>
          </cell>
          <cell r="F3326" t="str">
            <v/>
          </cell>
          <cell r="G3326" t="str">
            <v>SPARE-P. COGS</v>
          </cell>
          <cell r="H3326" t="str">
            <v>SPARE PARTS COGS</v>
          </cell>
          <cell r="I3326" t="str">
            <v>R6031</v>
          </cell>
          <cell r="J3326" t="str">
            <v>RUB</v>
          </cell>
          <cell r="K3326" t="str">
            <v>X</v>
          </cell>
          <cell r="L3326"/>
          <cell r="M3326"/>
          <cell r="N3326" t="str">
            <v>X</v>
          </cell>
          <cell r="O3326">
            <v>0</v>
          </cell>
          <cell r="P3326">
            <v>0</v>
          </cell>
          <cell r="Q3326">
            <v>9102616000</v>
          </cell>
          <cell r="R3326">
            <v>0</v>
          </cell>
          <cell r="S3326" t="str">
            <v>X</v>
          </cell>
          <cell r="T3326" t="str">
            <v>001</v>
          </cell>
          <cell r="U3326" t="str">
            <v>Z003</v>
          </cell>
          <cell r="V3326" t="e">
            <v>#N/A</v>
          </cell>
          <cell r="W3326"/>
          <cell r="X3326" t="e">
            <v>#N/A</v>
          </cell>
          <cell r="Y3326">
            <v>0</v>
          </cell>
          <cell r="Z3326">
            <v>0</v>
          </cell>
          <cell r="AA3326"/>
          <cell r="AB3326"/>
          <cell r="AC3326"/>
          <cell r="AD3326"/>
          <cell r="AE3326" t="str">
            <v>ARRU</v>
          </cell>
          <cell r="AF3326" t="str">
            <v>FI</v>
          </cell>
          <cell r="AG3326" t="str">
            <v>СебПр: запчасти</v>
          </cell>
          <cell r="AH3326" t="str">
            <v>Себестоимость продаж запчасти</v>
          </cell>
        </row>
        <row r="3327">
          <cell r="A3327">
            <v>616100</v>
          </cell>
          <cell r="B3327">
            <v>1000</v>
          </cell>
          <cell r="C3327">
            <v>1035</v>
          </cell>
          <cell r="D3327" t="str">
            <v>MAT.</v>
          </cell>
          <cell r="E3327" t="str">
            <v>X</v>
          </cell>
          <cell r="F3327" t="str">
            <v/>
          </cell>
          <cell r="G3327" t="str">
            <v>SPARE-P. INT. CONS.</v>
          </cell>
          <cell r="H3327" t="str">
            <v>SPARE PARTS INTERNAL CONSUMPTION</v>
          </cell>
          <cell r="I3327" t="str">
            <v>R6031</v>
          </cell>
          <cell r="J3327" t="str">
            <v>RUB</v>
          </cell>
          <cell r="K3327" t="str">
            <v>X</v>
          </cell>
          <cell r="L3327"/>
          <cell r="M3327"/>
          <cell r="N3327" t="str">
            <v>X</v>
          </cell>
          <cell r="O3327" t="str">
            <v>X</v>
          </cell>
          <cell r="P3327">
            <v>0</v>
          </cell>
          <cell r="Q3327" t="str">
            <v>3001616100</v>
          </cell>
          <cell r="R3327">
            <v>0</v>
          </cell>
          <cell r="S3327" t="str">
            <v>X</v>
          </cell>
          <cell r="T3327" t="str">
            <v>001</v>
          </cell>
          <cell r="U3327" t="str">
            <v>Z003</v>
          </cell>
          <cell r="V3327">
            <v>0</v>
          </cell>
          <cell r="W3327"/>
          <cell r="X3327">
            <v>0</v>
          </cell>
          <cell r="Y3327">
            <v>0</v>
          </cell>
          <cell r="Z3327">
            <v>0</v>
          </cell>
          <cell r="AA3327"/>
          <cell r="AB3327"/>
          <cell r="AC3327"/>
          <cell r="AD3327"/>
          <cell r="AE3327" t="str">
            <v>ARRU</v>
          </cell>
          <cell r="AF3327" t="str">
            <v>FI</v>
          </cell>
          <cell r="AG3327" t="str">
            <v>Потребление запчасти</v>
          </cell>
          <cell r="AH3327" t="str">
            <v>Потребление запчасти</v>
          </cell>
        </row>
        <row r="3328">
          <cell r="A3328">
            <v>616200</v>
          </cell>
          <cell r="B3328">
            <v>1000</v>
          </cell>
          <cell r="C3328">
            <v>1035</v>
          </cell>
          <cell r="D3328" t="str">
            <v>MAT.</v>
          </cell>
          <cell r="E3328" t="str">
            <v>X</v>
          </cell>
          <cell r="F3328" t="str">
            <v/>
          </cell>
          <cell r="G3328" t="str">
            <v>SPARE-P. SCRAP</v>
          </cell>
          <cell r="H3328" t="str">
            <v>SPARE PARTS SCRAP</v>
          </cell>
          <cell r="I3328" t="str">
            <v>R6031</v>
          </cell>
          <cell r="J3328" t="str">
            <v>RUB</v>
          </cell>
          <cell r="K3328" t="str">
            <v>X</v>
          </cell>
          <cell r="L3328"/>
          <cell r="M3328"/>
          <cell r="N3328" t="str">
            <v>X</v>
          </cell>
          <cell r="O3328" t="str">
            <v>X</v>
          </cell>
          <cell r="P3328">
            <v>0</v>
          </cell>
          <cell r="Q3328" t="str">
            <v>3001616200</v>
          </cell>
          <cell r="R3328">
            <v>0</v>
          </cell>
          <cell r="S3328" t="str">
            <v>X</v>
          </cell>
          <cell r="T3328" t="str">
            <v>001</v>
          </cell>
          <cell r="U3328" t="str">
            <v>Z003</v>
          </cell>
          <cell r="V3328" t="str">
            <v>X</v>
          </cell>
          <cell r="W3328"/>
          <cell r="X3328">
            <v>0</v>
          </cell>
          <cell r="Y3328">
            <v>0</v>
          </cell>
          <cell r="Z3328">
            <v>0</v>
          </cell>
          <cell r="AA3328"/>
          <cell r="AB3328"/>
          <cell r="AC3328"/>
          <cell r="AD3328"/>
          <cell r="AE3328" t="str">
            <v>ARRU</v>
          </cell>
          <cell r="AF3328" t="str">
            <v>FI</v>
          </cell>
          <cell r="AG3328" t="str">
            <v>Брак-запчасти</v>
          </cell>
          <cell r="AH3328" t="str">
            <v>Брак-запчасти</v>
          </cell>
        </row>
        <row r="3329">
          <cell r="A3329">
            <v>616300</v>
          </cell>
          <cell r="B3329">
            <v>1000</v>
          </cell>
          <cell r="C3329">
            <v>1035</v>
          </cell>
          <cell r="D3329" t="str">
            <v>MAT.</v>
          </cell>
          <cell r="E3329" t="str">
            <v>X</v>
          </cell>
          <cell r="F3329" t="str">
            <v/>
          </cell>
          <cell r="G3329" t="str">
            <v>SPARE-P. REVAL. VAR.</v>
          </cell>
          <cell r="H3329" t="str">
            <v>SPARE PARTS REVALUATION VARIANCE</v>
          </cell>
          <cell r="I3329" t="str">
            <v>R6031</v>
          </cell>
          <cell r="J3329" t="str">
            <v>RUB</v>
          </cell>
          <cell r="K3329">
            <v>0</v>
          </cell>
          <cell r="L3329"/>
          <cell r="M3329"/>
          <cell r="N3329">
            <v>0</v>
          </cell>
          <cell r="O3329">
            <v>0</v>
          </cell>
          <cell r="P3329">
            <v>0</v>
          </cell>
          <cell r="Q3329" t="str">
            <v>1601616300</v>
          </cell>
          <cell r="R3329">
            <v>0</v>
          </cell>
          <cell r="S3329" t="str">
            <v>X</v>
          </cell>
          <cell r="T3329" t="str">
            <v>014</v>
          </cell>
          <cell r="U3329" t="str">
            <v>Z014</v>
          </cell>
          <cell r="V3329" t="str">
            <v>X</v>
          </cell>
          <cell r="W3329"/>
          <cell r="X3329">
            <v>0</v>
          </cell>
          <cell r="Y3329">
            <v>0</v>
          </cell>
          <cell r="Z3329">
            <v>0</v>
          </cell>
          <cell r="AA3329"/>
          <cell r="AB3329"/>
          <cell r="AC3329"/>
          <cell r="AD3329"/>
          <cell r="AE3329" t="str">
            <v>ARRU</v>
          </cell>
          <cell r="AF3329" t="str">
            <v>FI</v>
          </cell>
          <cell r="AG3329" t="str">
            <v>Расх/Дох Перем AUM</v>
          </cell>
          <cell r="AH3329" t="str">
            <v>Расход/доход из перемещения материала AUM</v>
          </cell>
        </row>
        <row r="3330">
          <cell r="A3330">
            <v>616400</v>
          </cell>
          <cell r="B3330">
            <v>1000</v>
          </cell>
          <cell r="C3330">
            <v>1035</v>
          </cell>
          <cell r="D3330" t="str">
            <v>MAT.</v>
          </cell>
          <cell r="E3330" t="str">
            <v>X</v>
          </cell>
          <cell r="F3330" t="str">
            <v/>
          </cell>
          <cell r="G3330" t="str">
            <v>SPARE-P. INVENT.VAR</v>
          </cell>
          <cell r="H3330" t="str">
            <v>SPARE PARTS INVENTORY VARIANCE</v>
          </cell>
          <cell r="I3330" t="str">
            <v>R6031</v>
          </cell>
          <cell r="J3330" t="str">
            <v>RUB</v>
          </cell>
          <cell r="K3330" t="str">
            <v>X</v>
          </cell>
          <cell r="L3330"/>
          <cell r="M3330"/>
          <cell r="N3330" t="str">
            <v>X</v>
          </cell>
          <cell r="O3330">
            <v>0</v>
          </cell>
          <cell r="P3330">
            <v>0</v>
          </cell>
          <cell r="Q3330" t="str">
            <v>9401616400</v>
          </cell>
          <cell r="R3330">
            <v>0</v>
          </cell>
          <cell r="S3330" t="str">
            <v>X</v>
          </cell>
          <cell r="T3330" t="str">
            <v>001</v>
          </cell>
          <cell r="U3330" t="str">
            <v>Z030</v>
          </cell>
          <cell r="V3330" t="str">
            <v>X</v>
          </cell>
          <cell r="W3330"/>
          <cell r="X3330">
            <v>0</v>
          </cell>
          <cell r="Y3330">
            <v>0</v>
          </cell>
          <cell r="Z3330">
            <v>0</v>
          </cell>
          <cell r="AA3330"/>
          <cell r="AB3330"/>
          <cell r="AC3330"/>
          <cell r="AD3330"/>
          <cell r="AE3330" t="str">
            <v>ARRU</v>
          </cell>
          <cell r="AF3330" t="str">
            <v>FI</v>
          </cell>
          <cell r="AG3330" t="str">
            <v>НедостПотери</v>
          </cell>
          <cell r="AH3330" t="str">
            <v>Недостачи и потери от порчи ценностей</v>
          </cell>
        </row>
        <row r="3331">
          <cell r="A3331">
            <v>617000</v>
          </cell>
          <cell r="B3331">
            <v>1000</v>
          </cell>
          <cell r="C3331">
            <v>1035</v>
          </cell>
          <cell r="D3331" t="str">
            <v>PL</v>
          </cell>
          <cell r="E3331" t="str">
            <v>X</v>
          </cell>
          <cell r="F3331" t="str">
            <v/>
          </cell>
          <cell r="G3331" t="str">
            <v>SPARE-P. NON INVENT.</v>
          </cell>
          <cell r="H3331" t="str">
            <v>SPARE PARTS NON INVENTORIED</v>
          </cell>
          <cell r="I3331" t="str">
            <v>R6010</v>
          </cell>
          <cell r="J3331" t="str">
            <v>RUB</v>
          </cell>
          <cell r="K3331" t="str">
            <v>X</v>
          </cell>
          <cell r="L3331"/>
          <cell r="M3331"/>
          <cell r="N3331" t="str">
            <v>X</v>
          </cell>
          <cell r="O3331" t="str">
            <v>X</v>
          </cell>
          <cell r="P3331">
            <v>0</v>
          </cell>
          <cell r="Q3331" t="str">
            <v>3004617000</v>
          </cell>
          <cell r="R3331">
            <v>0</v>
          </cell>
          <cell r="S3331" t="str">
            <v>X</v>
          </cell>
          <cell r="T3331" t="str">
            <v>001</v>
          </cell>
          <cell r="U3331" t="str">
            <v>Z004</v>
          </cell>
          <cell r="V3331" t="e">
            <v>#N/A</v>
          </cell>
          <cell r="W3331"/>
          <cell r="X3331" t="e">
            <v>#N/A</v>
          </cell>
          <cell r="Y3331">
            <v>0</v>
          </cell>
          <cell r="Z3331">
            <v>0</v>
          </cell>
          <cell r="AA3331"/>
          <cell r="AB3331"/>
          <cell r="AC3331"/>
          <cell r="AD3331"/>
          <cell r="AE3331" t="str">
            <v>ARRU</v>
          </cell>
          <cell r="AF3331" t="str">
            <v>FI</v>
          </cell>
          <cell r="AG3331" t="str">
            <v>Расходы на запчасти</v>
          </cell>
          <cell r="AH3331" t="str">
            <v>Расходы на запчасти</v>
          </cell>
        </row>
        <row r="3332">
          <cell r="A3332">
            <v>618000</v>
          </cell>
          <cell r="B3332">
            <v>1000</v>
          </cell>
          <cell r="C3332">
            <v>1035</v>
          </cell>
          <cell r="D3332" t="str">
            <v>PL</v>
          </cell>
          <cell r="E3332" t="str">
            <v>X</v>
          </cell>
          <cell r="F3332" t="str">
            <v/>
          </cell>
          <cell r="G3332" t="str">
            <v>TANGIBLE LV</v>
          </cell>
          <cell r="H3332" t="str">
            <v>TANGIBLE LV</v>
          </cell>
          <cell r="I3332" t="str">
            <v>R6290</v>
          </cell>
          <cell r="J3332" t="e">
            <v>#N/A</v>
          </cell>
          <cell r="K3332" t="e">
            <v>#N/A</v>
          </cell>
          <cell r="L3332"/>
          <cell r="M3332"/>
          <cell r="N3332" t="e">
            <v>#N/A</v>
          </cell>
          <cell r="O3332" t="e">
            <v>#N/A</v>
          </cell>
          <cell r="P3332" t="e">
            <v>#N/A</v>
          </cell>
          <cell r="Q3332" t="e">
            <v>#N/A</v>
          </cell>
          <cell r="R3332" t="e">
            <v>#N/A</v>
          </cell>
          <cell r="S3332" t="e">
            <v>#N/A</v>
          </cell>
          <cell r="T3332" t="e">
            <v>#N/A</v>
          </cell>
          <cell r="U3332" t="e">
            <v>#N/A</v>
          </cell>
          <cell r="V3332">
            <v>0</v>
          </cell>
          <cell r="W3332"/>
          <cell r="X3332">
            <v>0</v>
          </cell>
          <cell r="Y3332" t="e">
            <v>#N/A</v>
          </cell>
          <cell r="Z3332" t="e">
            <v>#N/A</v>
          </cell>
          <cell r="AA3332"/>
          <cell r="AB3332"/>
          <cell r="AC3332"/>
          <cell r="AD3332"/>
          <cell r="AE3332" t="str">
            <v>ARRU</v>
          </cell>
          <cell r="AF3332" t="str">
            <v>FI</v>
          </cell>
          <cell r="AG3332"/>
          <cell r="AH3332"/>
        </row>
        <row r="3333">
          <cell r="A3333">
            <v>618010</v>
          </cell>
          <cell r="B3333">
            <v>1000</v>
          </cell>
          <cell r="C3333">
            <v>1035</v>
          </cell>
          <cell r="D3333" t="str">
            <v>PL</v>
          </cell>
          <cell r="E3333" t="str">
            <v>X</v>
          </cell>
          <cell r="F3333" t="str">
            <v/>
          </cell>
          <cell r="G3333" t="str">
            <v>TANGIBLE LV &lt; X</v>
          </cell>
          <cell r="H3333" t="str">
            <v>TANGIBLE LV &lt; X</v>
          </cell>
          <cell r="I3333" t="str">
            <v>R6290</v>
          </cell>
          <cell r="J3333" t="e">
            <v>#N/A</v>
          </cell>
          <cell r="K3333" t="e">
            <v>#N/A</v>
          </cell>
          <cell r="L3333"/>
          <cell r="M3333"/>
          <cell r="N3333" t="e">
            <v>#N/A</v>
          </cell>
          <cell r="O3333" t="e">
            <v>#N/A</v>
          </cell>
          <cell r="P3333" t="e">
            <v>#N/A</v>
          </cell>
          <cell r="Q3333" t="e">
            <v>#N/A</v>
          </cell>
          <cell r="R3333" t="e">
            <v>#N/A</v>
          </cell>
          <cell r="S3333" t="e">
            <v>#N/A</v>
          </cell>
          <cell r="T3333" t="e">
            <v>#N/A</v>
          </cell>
          <cell r="U3333" t="e">
            <v>#N/A</v>
          </cell>
          <cell r="V3333" t="str">
            <v>X</v>
          </cell>
          <cell r="W3333"/>
          <cell r="X3333">
            <v>0</v>
          </cell>
          <cell r="Y3333" t="e">
            <v>#N/A</v>
          </cell>
          <cell r="Z3333" t="e">
            <v>#N/A</v>
          </cell>
          <cell r="AA3333"/>
          <cell r="AB3333"/>
          <cell r="AC3333"/>
          <cell r="AD3333"/>
          <cell r="AE3333" t="str">
            <v>ARRU</v>
          </cell>
          <cell r="AF3333" t="str">
            <v>FI</v>
          </cell>
          <cell r="AG3333"/>
          <cell r="AH3333"/>
        </row>
        <row r="3334">
          <cell r="A3334">
            <v>618100</v>
          </cell>
          <cell r="B3334">
            <v>1000</v>
          </cell>
          <cell r="C3334">
            <v>1035</v>
          </cell>
          <cell r="D3334" t="str">
            <v>PL</v>
          </cell>
          <cell r="E3334" t="str">
            <v>X</v>
          </cell>
          <cell r="F3334" t="str">
            <v/>
          </cell>
          <cell r="G3334" t="str">
            <v>INTANGIBLE LV</v>
          </cell>
          <cell r="H3334" t="str">
            <v>INTANGIBLE LV</v>
          </cell>
          <cell r="I3334" t="str">
            <v>R6290</v>
          </cell>
          <cell r="J3334" t="e">
            <v>#N/A</v>
          </cell>
          <cell r="K3334" t="e">
            <v>#N/A</v>
          </cell>
          <cell r="L3334"/>
          <cell r="M3334"/>
          <cell r="N3334" t="e">
            <v>#N/A</v>
          </cell>
          <cell r="O3334" t="e">
            <v>#N/A</v>
          </cell>
          <cell r="P3334" t="e">
            <v>#N/A</v>
          </cell>
          <cell r="Q3334" t="e">
            <v>#N/A</v>
          </cell>
          <cell r="R3334" t="e">
            <v>#N/A</v>
          </cell>
          <cell r="S3334" t="e">
            <v>#N/A</v>
          </cell>
          <cell r="T3334" t="e">
            <v>#N/A</v>
          </cell>
          <cell r="U3334" t="e">
            <v>#N/A</v>
          </cell>
          <cell r="V3334">
            <v>0</v>
          </cell>
          <cell r="W3334"/>
          <cell r="X3334">
            <v>0</v>
          </cell>
          <cell r="Y3334" t="e">
            <v>#N/A</v>
          </cell>
          <cell r="Z3334" t="e">
            <v>#N/A</v>
          </cell>
          <cell r="AA3334"/>
          <cell r="AB3334"/>
          <cell r="AC3334"/>
          <cell r="AD3334"/>
          <cell r="AE3334" t="str">
            <v>ARRU</v>
          </cell>
          <cell r="AF3334" t="str">
            <v>FI</v>
          </cell>
          <cell r="AG3334"/>
          <cell r="AH3334"/>
        </row>
        <row r="3335">
          <cell r="A3335">
            <v>618110</v>
          </cell>
          <cell r="B3335">
            <v>1000</v>
          </cell>
          <cell r="C3335">
            <v>1035</v>
          </cell>
          <cell r="D3335" t="str">
            <v>PL</v>
          </cell>
          <cell r="E3335" t="str">
            <v>X</v>
          </cell>
          <cell r="F3335" t="str">
            <v/>
          </cell>
          <cell r="G3335" t="str">
            <v>INTANGIBLE LV &lt; X</v>
          </cell>
          <cell r="H3335" t="str">
            <v>INTANGIBLE LV &lt; X</v>
          </cell>
          <cell r="I3335" t="str">
            <v>R6290</v>
          </cell>
          <cell r="J3335" t="e">
            <v>#N/A</v>
          </cell>
          <cell r="K3335" t="e">
            <v>#N/A</v>
          </cell>
          <cell r="L3335"/>
          <cell r="M3335"/>
          <cell r="N3335" t="e">
            <v>#N/A</v>
          </cell>
          <cell r="O3335" t="e">
            <v>#N/A</v>
          </cell>
          <cell r="P3335" t="e">
            <v>#N/A</v>
          </cell>
          <cell r="Q3335" t="e">
            <v>#N/A</v>
          </cell>
          <cell r="R3335" t="e">
            <v>#N/A</v>
          </cell>
          <cell r="S3335" t="e">
            <v>#N/A</v>
          </cell>
          <cell r="T3335" t="e">
            <v>#N/A</v>
          </cell>
          <cell r="U3335" t="e">
            <v>#N/A</v>
          </cell>
          <cell r="V3335">
            <v>0</v>
          </cell>
          <cell r="W3335"/>
          <cell r="X3335">
            <v>0</v>
          </cell>
          <cell r="Y3335" t="e">
            <v>#N/A</v>
          </cell>
          <cell r="Z3335" t="e">
            <v>#N/A</v>
          </cell>
          <cell r="AA3335"/>
          <cell r="AB3335"/>
          <cell r="AC3335"/>
          <cell r="AD3335"/>
          <cell r="AE3335" t="str">
            <v>ARRU</v>
          </cell>
          <cell r="AF3335" t="str">
            <v>FI</v>
          </cell>
          <cell r="AG3335"/>
          <cell r="AH3335"/>
        </row>
        <row r="3336">
          <cell r="A3336">
            <v>620000</v>
          </cell>
          <cell r="B3336">
            <v>1000</v>
          </cell>
          <cell r="C3336">
            <v>1035</v>
          </cell>
          <cell r="D3336" t="str">
            <v>PL</v>
          </cell>
          <cell r="E3336" t="str">
            <v>X</v>
          </cell>
          <cell r="F3336" t="str">
            <v/>
          </cell>
          <cell r="G3336" t="str">
            <v>RENT F. BULILD.</v>
          </cell>
          <cell r="H3336" t="str">
            <v>RENT FOR BUILDING</v>
          </cell>
          <cell r="I3336" t="str">
            <v>R6290</v>
          </cell>
          <cell r="J3336" t="e">
            <v>#N/A</v>
          </cell>
          <cell r="K3336" t="e">
            <v>#N/A</v>
          </cell>
          <cell r="L3336"/>
          <cell r="M3336"/>
          <cell r="N3336" t="e">
            <v>#N/A</v>
          </cell>
          <cell r="O3336" t="e">
            <v>#N/A</v>
          </cell>
          <cell r="P3336" t="e">
            <v>#N/A</v>
          </cell>
          <cell r="Q3336" t="e">
            <v>#N/A</v>
          </cell>
          <cell r="R3336" t="e">
            <v>#N/A</v>
          </cell>
          <cell r="S3336" t="e">
            <v>#N/A</v>
          </cell>
          <cell r="T3336" t="e">
            <v>#N/A</v>
          </cell>
          <cell r="U3336" t="e">
            <v>#N/A</v>
          </cell>
          <cell r="V3336">
            <v>0</v>
          </cell>
          <cell r="W3336"/>
          <cell r="X3336">
            <v>0</v>
          </cell>
          <cell r="Y3336" t="e">
            <v>#N/A</v>
          </cell>
          <cell r="Z3336" t="e">
            <v>#N/A</v>
          </cell>
          <cell r="AA3336"/>
          <cell r="AB3336"/>
          <cell r="AC3336"/>
          <cell r="AD3336"/>
          <cell r="AE3336" t="str">
            <v>ARRU</v>
          </cell>
          <cell r="AF3336" t="str">
            <v>FI</v>
          </cell>
          <cell r="AG3336" t="str">
            <v>Аренда здания</v>
          </cell>
          <cell r="AH3336" t="str">
            <v>Аренда здания</v>
          </cell>
        </row>
        <row r="3337">
          <cell r="A3337">
            <v>620010</v>
          </cell>
          <cell r="B3337">
            <v>1000</v>
          </cell>
          <cell r="C3337">
            <v>1035</v>
          </cell>
          <cell r="D3337" t="str">
            <v>PL</v>
          </cell>
          <cell r="E3337" t="str">
            <v>X</v>
          </cell>
          <cell r="F3337" t="str">
            <v/>
          </cell>
          <cell r="G3337" t="str">
            <v>RENT F. BULILD. ADD.</v>
          </cell>
          <cell r="H3337" t="str">
            <v>RENT FOR BUILDING ADDITIONAL COSTS</v>
          </cell>
          <cell r="I3337" t="str">
            <v>R6290</v>
          </cell>
          <cell r="J3337" t="str">
            <v>RUB</v>
          </cell>
          <cell r="K3337" t="str">
            <v>X</v>
          </cell>
          <cell r="L3337"/>
          <cell r="M3337"/>
          <cell r="N3337" t="str">
            <v>X</v>
          </cell>
          <cell r="O3337" t="str">
            <v>X</v>
          </cell>
          <cell r="P3337">
            <v>0</v>
          </cell>
          <cell r="Q3337" t="str">
            <v>3004620000</v>
          </cell>
          <cell r="R3337">
            <v>0</v>
          </cell>
          <cell r="S3337" t="str">
            <v>X</v>
          </cell>
          <cell r="T3337" t="str">
            <v>001</v>
          </cell>
          <cell r="U3337" t="str">
            <v>Z004</v>
          </cell>
          <cell r="V3337">
            <v>0</v>
          </cell>
          <cell r="W3337"/>
          <cell r="X3337">
            <v>0</v>
          </cell>
          <cell r="Y3337">
            <v>0</v>
          </cell>
          <cell r="Z3337">
            <v>0</v>
          </cell>
          <cell r="AA3337"/>
          <cell r="AB3337"/>
          <cell r="AC3337"/>
          <cell r="AD3337"/>
          <cell r="AE3337" t="str">
            <v>ARRU</v>
          </cell>
          <cell r="AF3337" t="str">
            <v>FI</v>
          </cell>
          <cell r="AG3337" t="str">
            <v xml:space="preserve">Аренда дороги </v>
          </cell>
          <cell r="AH3337" t="str">
            <v xml:space="preserve">Аренда дороги </v>
          </cell>
        </row>
        <row r="3338">
          <cell r="A3338">
            <v>620020</v>
          </cell>
          <cell r="B3338">
            <v>1000</v>
          </cell>
          <cell r="C3338">
            <v>1035</v>
          </cell>
          <cell r="D3338" t="str">
            <v>PL</v>
          </cell>
          <cell r="E3338" t="str">
            <v>X</v>
          </cell>
          <cell r="F3338" t="str">
            <v/>
          </cell>
          <cell r="G3338" t="str">
            <v>RENT F. BULILD. REV.</v>
          </cell>
          <cell r="H3338" t="str">
            <v>RENT FOR BUILDING (REVENUE RAYESTATE)</v>
          </cell>
          <cell r="I3338" t="str">
            <v>R7500</v>
          </cell>
          <cell r="J3338" t="e">
            <v>#N/A</v>
          </cell>
          <cell r="K3338" t="e">
            <v>#N/A</v>
          </cell>
          <cell r="L3338"/>
          <cell r="M3338"/>
          <cell r="N3338" t="e">
            <v>#N/A</v>
          </cell>
          <cell r="O3338" t="e">
            <v>#N/A</v>
          </cell>
          <cell r="P3338" t="e">
            <v>#N/A</v>
          </cell>
          <cell r="Q3338" t="e">
            <v>#N/A</v>
          </cell>
          <cell r="R3338" t="e">
            <v>#N/A</v>
          </cell>
          <cell r="S3338" t="e">
            <v>#N/A</v>
          </cell>
          <cell r="T3338" t="e">
            <v>#N/A</v>
          </cell>
          <cell r="U3338" t="e">
            <v>#N/A</v>
          </cell>
          <cell r="V3338">
            <v>0</v>
          </cell>
          <cell r="W3338"/>
          <cell r="X3338">
            <v>0</v>
          </cell>
          <cell r="Y3338" t="e">
            <v>#N/A</v>
          </cell>
          <cell r="Z3338" t="e">
            <v>#N/A</v>
          </cell>
          <cell r="AA3338"/>
          <cell r="AB3338"/>
          <cell r="AC3338"/>
          <cell r="AD3338"/>
          <cell r="AE3338" t="str">
            <v>ARRU</v>
          </cell>
          <cell r="AF3338" t="str">
            <v>FI</v>
          </cell>
          <cell r="AG3338"/>
          <cell r="AH3338"/>
        </row>
        <row r="3339">
          <cell r="A3339">
            <v>620030</v>
          </cell>
          <cell r="B3339">
            <v>1000</v>
          </cell>
          <cell r="C3339">
            <v>1035</v>
          </cell>
          <cell r="D3339" t="str">
            <v>PL</v>
          </cell>
          <cell r="E3339" t="str">
            <v>X</v>
          </cell>
          <cell r="F3339" t="str">
            <v/>
          </cell>
          <cell r="G3339" t="str">
            <v>RENT F. BULILD. REV</v>
          </cell>
          <cell r="H3339" t="str">
            <v>RENT FOR BUILDING (REVENUE RAYESTATE) -  SD</v>
          </cell>
          <cell r="I3339" t="str">
            <v>R7500</v>
          </cell>
          <cell r="J3339" t="e">
            <v>#N/A</v>
          </cell>
          <cell r="K3339" t="e">
            <v>#N/A</v>
          </cell>
          <cell r="L3339"/>
          <cell r="M3339"/>
          <cell r="N3339" t="e">
            <v>#N/A</v>
          </cell>
          <cell r="O3339" t="e">
            <v>#N/A</v>
          </cell>
          <cell r="P3339" t="e">
            <v>#N/A</v>
          </cell>
          <cell r="Q3339" t="e">
            <v>#N/A</v>
          </cell>
          <cell r="R3339" t="e">
            <v>#N/A</v>
          </cell>
          <cell r="S3339" t="e">
            <v>#N/A</v>
          </cell>
          <cell r="T3339" t="e">
            <v>#N/A</v>
          </cell>
          <cell r="U3339" t="e">
            <v>#N/A</v>
          </cell>
          <cell r="V3339" t="e">
            <v>#N/A</v>
          </cell>
          <cell r="W3339"/>
          <cell r="X3339" t="e">
            <v>#N/A</v>
          </cell>
          <cell r="Y3339" t="e">
            <v>#N/A</v>
          </cell>
          <cell r="Z3339" t="e">
            <v>#N/A</v>
          </cell>
          <cell r="AA3339"/>
          <cell r="AB3339"/>
          <cell r="AC3339"/>
          <cell r="AD3339"/>
          <cell r="AE3339" t="str">
            <v>ARRU</v>
          </cell>
          <cell r="AF3339" t="str">
            <v>FI</v>
          </cell>
          <cell r="AG3339"/>
          <cell r="AH3339"/>
        </row>
        <row r="3340">
          <cell r="A3340">
            <v>621000</v>
          </cell>
          <cell r="B3340">
            <v>1000</v>
          </cell>
          <cell r="C3340">
            <v>1035</v>
          </cell>
          <cell r="D3340" t="str">
            <v>PL</v>
          </cell>
          <cell r="E3340" t="str">
            <v>X</v>
          </cell>
          <cell r="F3340" t="str">
            <v/>
          </cell>
          <cell r="G3340" t="str">
            <v>RENT F. MACH.A.EQUIP</v>
          </cell>
          <cell r="H3340" t="str">
            <v>RENT FOR MACHINERY AND EQUIPMENT</v>
          </cell>
          <cell r="I3340" t="str">
            <v>R6290</v>
          </cell>
          <cell r="J3340" t="e">
            <v>#N/A</v>
          </cell>
          <cell r="K3340" t="e">
            <v>#N/A</v>
          </cell>
          <cell r="L3340"/>
          <cell r="M3340"/>
          <cell r="N3340" t="e">
            <v>#N/A</v>
          </cell>
          <cell r="O3340" t="e">
            <v>#N/A</v>
          </cell>
          <cell r="P3340" t="e">
            <v>#N/A</v>
          </cell>
          <cell r="Q3340">
            <v>3004621000</v>
          </cell>
          <cell r="R3340" t="e">
            <v>#N/A</v>
          </cell>
          <cell r="S3340" t="e">
            <v>#N/A</v>
          </cell>
          <cell r="T3340" t="e">
            <v>#N/A</v>
          </cell>
          <cell r="U3340" t="e">
            <v>#N/A</v>
          </cell>
          <cell r="V3340" t="e">
            <v>#N/A</v>
          </cell>
          <cell r="W3340"/>
          <cell r="X3340" t="e">
            <v>#N/A</v>
          </cell>
          <cell r="Y3340" t="e">
            <v>#N/A</v>
          </cell>
          <cell r="Z3340" t="e">
            <v>#N/A</v>
          </cell>
          <cell r="AA3340"/>
          <cell r="AB3340"/>
          <cell r="AC3340"/>
          <cell r="AD3340"/>
          <cell r="AE3340" t="str">
            <v>ARRU</v>
          </cell>
          <cell r="AF3340" t="str">
            <v>FI</v>
          </cell>
          <cell r="AG3340" t="str">
            <v>АрендаМашинИОборуд</v>
          </cell>
          <cell r="AH3340" t="str">
            <v>Аренда машин и оборудования</v>
          </cell>
        </row>
        <row r="3341">
          <cell r="A3341">
            <v>621100</v>
          </cell>
          <cell r="B3341">
            <v>1000</v>
          </cell>
          <cell r="C3341">
            <v>1035</v>
          </cell>
          <cell r="D3341" t="str">
            <v>PL</v>
          </cell>
          <cell r="E3341" t="str">
            <v>X</v>
          </cell>
          <cell r="F3341" t="str">
            <v/>
          </cell>
          <cell r="G3341" t="str">
            <v>RENT F.TRANSP.EQUIPM</v>
          </cell>
          <cell r="H3341" t="str">
            <v>RENT FOR TRANSPORTATION EQUIPMENT</v>
          </cell>
          <cell r="I3341" t="str">
            <v>R6290</v>
          </cell>
          <cell r="J3341" t="e">
            <v>#N/A</v>
          </cell>
          <cell r="K3341" t="e">
            <v>#N/A</v>
          </cell>
          <cell r="L3341"/>
          <cell r="M3341"/>
          <cell r="N3341" t="e">
            <v>#N/A</v>
          </cell>
          <cell r="O3341" t="e">
            <v>#N/A</v>
          </cell>
          <cell r="P3341" t="e">
            <v>#N/A</v>
          </cell>
          <cell r="Q3341" t="e">
            <v>#N/A</v>
          </cell>
          <cell r="R3341" t="e">
            <v>#N/A</v>
          </cell>
          <cell r="S3341" t="e">
            <v>#N/A</v>
          </cell>
          <cell r="T3341" t="e">
            <v>#N/A</v>
          </cell>
          <cell r="U3341" t="e">
            <v>#N/A</v>
          </cell>
          <cell r="V3341" t="e">
            <v>#N/A</v>
          </cell>
          <cell r="W3341"/>
          <cell r="X3341" t="e">
            <v>#N/A</v>
          </cell>
          <cell r="Y3341" t="e">
            <v>#N/A</v>
          </cell>
          <cell r="Z3341" t="e">
            <v>#N/A</v>
          </cell>
          <cell r="AA3341"/>
          <cell r="AB3341"/>
          <cell r="AC3341"/>
          <cell r="AD3341"/>
          <cell r="AE3341" t="str">
            <v>ARRU</v>
          </cell>
          <cell r="AF3341" t="str">
            <v>FI</v>
          </cell>
          <cell r="AG3341"/>
          <cell r="AH3341"/>
        </row>
        <row r="3342">
          <cell r="A3342">
            <v>622000</v>
          </cell>
          <cell r="B3342">
            <v>1000</v>
          </cell>
          <cell r="C3342">
            <v>1035</v>
          </cell>
          <cell r="D3342" t="str">
            <v>PL</v>
          </cell>
          <cell r="E3342" t="str">
            <v>X</v>
          </cell>
          <cell r="F3342" t="str">
            <v/>
          </cell>
          <cell r="G3342" t="str">
            <v>RENT F.OFFICE EQUIPM</v>
          </cell>
          <cell r="H3342" t="str">
            <v>RENT FOR OFFICE EQUIPMENT</v>
          </cell>
          <cell r="I3342" t="str">
            <v>R6290</v>
          </cell>
          <cell r="J3342" t="e">
            <v>#N/A</v>
          </cell>
          <cell r="K3342" t="e">
            <v>#N/A</v>
          </cell>
          <cell r="L3342"/>
          <cell r="M3342"/>
          <cell r="N3342" t="e">
            <v>#N/A</v>
          </cell>
          <cell r="O3342" t="e">
            <v>#N/A</v>
          </cell>
          <cell r="P3342" t="e">
            <v>#N/A</v>
          </cell>
          <cell r="Q3342" t="e">
            <v>#N/A</v>
          </cell>
          <cell r="R3342" t="e">
            <v>#N/A</v>
          </cell>
          <cell r="S3342" t="e">
            <v>#N/A</v>
          </cell>
          <cell r="T3342" t="e">
            <v>#N/A</v>
          </cell>
          <cell r="U3342" t="e">
            <v>#N/A</v>
          </cell>
          <cell r="V3342" t="e">
            <v>#N/A</v>
          </cell>
          <cell r="W3342"/>
          <cell r="X3342" t="e">
            <v>#N/A</v>
          </cell>
          <cell r="Y3342" t="e">
            <v>#N/A</v>
          </cell>
          <cell r="Z3342" t="e">
            <v>#N/A</v>
          </cell>
          <cell r="AA3342"/>
          <cell r="AB3342"/>
          <cell r="AC3342"/>
          <cell r="AD3342"/>
          <cell r="AE3342" t="str">
            <v>ARRU</v>
          </cell>
          <cell r="AF3342" t="str">
            <v>FI</v>
          </cell>
          <cell r="AG3342"/>
          <cell r="AH3342"/>
        </row>
        <row r="3343">
          <cell r="A3343">
            <v>623000</v>
          </cell>
          <cell r="B3343">
            <v>1000</v>
          </cell>
          <cell r="C3343">
            <v>1035</v>
          </cell>
          <cell r="D3343" t="str">
            <v>PL</v>
          </cell>
          <cell r="E3343" t="str">
            <v>X</v>
          </cell>
          <cell r="F3343" t="str">
            <v/>
          </cell>
          <cell r="G3343" t="str">
            <v>RENT F. PACKAG.</v>
          </cell>
          <cell r="H3343" t="str">
            <v>RENT FOR PACKAGING</v>
          </cell>
          <cell r="I3343" t="str">
            <v>R6290</v>
          </cell>
          <cell r="J3343" t="e">
            <v>#N/A</v>
          </cell>
          <cell r="K3343" t="e">
            <v>#N/A</v>
          </cell>
          <cell r="L3343"/>
          <cell r="M3343"/>
          <cell r="N3343" t="e">
            <v>#N/A</v>
          </cell>
          <cell r="O3343" t="e">
            <v>#N/A</v>
          </cell>
          <cell r="P3343" t="e">
            <v>#N/A</v>
          </cell>
          <cell r="Q3343" t="e">
            <v>#N/A</v>
          </cell>
          <cell r="R3343" t="e">
            <v>#N/A</v>
          </cell>
          <cell r="S3343" t="e">
            <v>#N/A</v>
          </cell>
          <cell r="T3343" t="e">
            <v>#N/A</v>
          </cell>
          <cell r="U3343" t="e">
            <v>#N/A</v>
          </cell>
          <cell r="V3343" t="e">
            <v>#N/A</v>
          </cell>
          <cell r="W3343"/>
          <cell r="X3343" t="e">
            <v>#N/A</v>
          </cell>
          <cell r="Y3343" t="e">
            <v>#N/A</v>
          </cell>
          <cell r="Z3343" t="e">
            <v>#N/A</v>
          </cell>
          <cell r="AA3343"/>
          <cell r="AB3343"/>
          <cell r="AC3343"/>
          <cell r="AD3343"/>
          <cell r="AE3343" t="str">
            <v>ARRU</v>
          </cell>
          <cell r="AF3343" t="str">
            <v>FI</v>
          </cell>
          <cell r="AG3343"/>
          <cell r="AH3343"/>
        </row>
        <row r="3344">
          <cell r="A3344">
            <v>624000</v>
          </cell>
          <cell r="B3344">
            <v>1000</v>
          </cell>
          <cell r="C3344">
            <v>1035</v>
          </cell>
          <cell r="D3344" t="str">
            <v>PL</v>
          </cell>
          <cell r="E3344" t="str">
            <v>X</v>
          </cell>
          <cell r="F3344" t="str">
            <v/>
          </cell>
          <cell r="G3344" t="str">
            <v>LEAS. BULILD.</v>
          </cell>
          <cell r="H3344" t="str">
            <v>LEASING BUILDING</v>
          </cell>
          <cell r="I3344" t="str">
            <v>R6290</v>
          </cell>
          <cell r="J3344" t="e">
            <v>#N/A</v>
          </cell>
          <cell r="K3344" t="e">
            <v>#N/A</v>
          </cell>
          <cell r="L3344"/>
          <cell r="M3344"/>
          <cell r="N3344" t="e">
            <v>#N/A</v>
          </cell>
          <cell r="O3344" t="e">
            <v>#N/A</v>
          </cell>
          <cell r="P3344" t="e">
            <v>#N/A</v>
          </cell>
          <cell r="Q3344" t="e">
            <v>#N/A</v>
          </cell>
          <cell r="R3344" t="e">
            <v>#N/A</v>
          </cell>
          <cell r="S3344" t="e">
            <v>#N/A</v>
          </cell>
          <cell r="T3344" t="e">
            <v>#N/A</v>
          </cell>
          <cell r="U3344" t="e">
            <v>#N/A</v>
          </cell>
          <cell r="V3344">
            <v>0</v>
          </cell>
          <cell r="W3344"/>
          <cell r="X3344">
            <v>0</v>
          </cell>
          <cell r="Y3344" t="e">
            <v>#N/A</v>
          </cell>
          <cell r="Z3344" t="e">
            <v>#N/A</v>
          </cell>
          <cell r="AA3344"/>
          <cell r="AB3344"/>
          <cell r="AC3344"/>
          <cell r="AD3344"/>
          <cell r="AE3344" t="str">
            <v>ARRU</v>
          </cell>
          <cell r="AF3344" t="str">
            <v>FI</v>
          </cell>
          <cell r="AG3344"/>
          <cell r="AH3344"/>
        </row>
        <row r="3345">
          <cell r="A3345">
            <v>625000</v>
          </cell>
          <cell r="B3345">
            <v>1000</v>
          </cell>
          <cell r="C3345">
            <v>1035</v>
          </cell>
          <cell r="D3345" t="str">
            <v>PL</v>
          </cell>
          <cell r="E3345" t="str">
            <v>X</v>
          </cell>
          <cell r="F3345" t="str">
            <v/>
          </cell>
          <cell r="G3345" t="str">
            <v>LEAS. MACH.A.EQUIPM</v>
          </cell>
          <cell r="H3345" t="str">
            <v>LEASING MACHINERY AND EQUIPMENT</v>
          </cell>
          <cell r="I3345" t="str">
            <v>R6290</v>
          </cell>
          <cell r="J3345" t="e">
            <v>#N/A</v>
          </cell>
          <cell r="K3345" t="e">
            <v>#N/A</v>
          </cell>
          <cell r="L3345"/>
          <cell r="M3345"/>
          <cell r="N3345" t="e">
            <v>#N/A</v>
          </cell>
          <cell r="O3345" t="e">
            <v>#N/A</v>
          </cell>
          <cell r="P3345" t="e">
            <v>#N/A</v>
          </cell>
          <cell r="Q3345" t="e">
            <v>#N/A</v>
          </cell>
          <cell r="R3345" t="e">
            <v>#N/A</v>
          </cell>
          <cell r="S3345" t="e">
            <v>#N/A</v>
          </cell>
          <cell r="T3345" t="e">
            <v>#N/A</v>
          </cell>
          <cell r="U3345" t="e">
            <v>#N/A</v>
          </cell>
          <cell r="V3345" t="e">
            <v>#N/A</v>
          </cell>
          <cell r="W3345"/>
          <cell r="X3345" t="e">
            <v>#N/A</v>
          </cell>
          <cell r="Y3345" t="e">
            <v>#N/A</v>
          </cell>
          <cell r="Z3345" t="e">
            <v>#N/A</v>
          </cell>
          <cell r="AA3345"/>
          <cell r="AB3345"/>
          <cell r="AC3345"/>
          <cell r="AD3345"/>
          <cell r="AE3345" t="str">
            <v>ARRU</v>
          </cell>
          <cell r="AF3345" t="str">
            <v>FI</v>
          </cell>
          <cell r="AG3345"/>
          <cell r="AH3345"/>
        </row>
        <row r="3346">
          <cell r="A3346">
            <v>625100</v>
          </cell>
          <cell r="B3346">
            <v>1000</v>
          </cell>
          <cell r="C3346">
            <v>1035</v>
          </cell>
          <cell r="D3346" t="str">
            <v>PL</v>
          </cell>
          <cell r="E3346" t="str">
            <v>X</v>
          </cell>
          <cell r="F3346" t="str">
            <v/>
          </cell>
          <cell r="G3346" t="str">
            <v>LEAS.F.TRANSP.EQUIPM</v>
          </cell>
          <cell r="H3346" t="str">
            <v>LEASING FOR TRANSPORTATION EQUIPMENT</v>
          </cell>
          <cell r="I3346" t="str">
            <v>R6290</v>
          </cell>
          <cell r="J3346" t="e">
            <v>#N/A</v>
          </cell>
          <cell r="K3346" t="e">
            <v>#N/A</v>
          </cell>
          <cell r="L3346"/>
          <cell r="M3346"/>
          <cell r="N3346" t="e">
            <v>#N/A</v>
          </cell>
          <cell r="O3346" t="e">
            <v>#N/A</v>
          </cell>
          <cell r="P3346" t="e">
            <v>#N/A</v>
          </cell>
          <cell r="Q3346" t="e">
            <v>#N/A</v>
          </cell>
          <cell r="R3346" t="e">
            <v>#N/A</v>
          </cell>
          <cell r="S3346" t="e">
            <v>#N/A</v>
          </cell>
          <cell r="T3346" t="e">
            <v>#N/A</v>
          </cell>
          <cell r="U3346" t="e">
            <v>#N/A</v>
          </cell>
          <cell r="V3346" t="e">
            <v>#N/A</v>
          </cell>
          <cell r="W3346"/>
          <cell r="X3346" t="e">
            <v>#N/A</v>
          </cell>
          <cell r="Y3346" t="e">
            <v>#N/A</v>
          </cell>
          <cell r="Z3346" t="e">
            <v>#N/A</v>
          </cell>
          <cell r="AA3346"/>
          <cell r="AB3346"/>
          <cell r="AC3346"/>
          <cell r="AD3346"/>
          <cell r="AE3346" t="str">
            <v>ARRU</v>
          </cell>
          <cell r="AF3346" t="str">
            <v>FI</v>
          </cell>
          <cell r="AG3346"/>
          <cell r="AH3346"/>
        </row>
        <row r="3347">
          <cell r="A3347">
            <v>626000</v>
          </cell>
          <cell r="B3347">
            <v>1000</v>
          </cell>
          <cell r="C3347">
            <v>1035</v>
          </cell>
          <cell r="D3347" t="str">
            <v>PL</v>
          </cell>
          <cell r="E3347" t="str">
            <v>X</v>
          </cell>
          <cell r="F3347" t="str">
            <v/>
          </cell>
          <cell r="G3347" t="str">
            <v>LEAS. OFFICE EQUIPM.</v>
          </cell>
          <cell r="H3347" t="str">
            <v>LEASING OFFICE EQUIPMENT</v>
          </cell>
          <cell r="I3347" t="str">
            <v>R6290</v>
          </cell>
          <cell r="J3347" t="e">
            <v>#N/A</v>
          </cell>
          <cell r="K3347" t="e">
            <v>#N/A</v>
          </cell>
          <cell r="L3347"/>
          <cell r="M3347"/>
          <cell r="N3347" t="e">
            <v>#N/A</v>
          </cell>
          <cell r="O3347" t="e">
            <v>#N/A</v>
          </cell>
          <cell r="P3347" t="e">
            <v>#N/A</v>
          </cell>
          <cell r="Q3347" t="e">
            <v>#N/A</v>
          </cell>
          <cell r="R3347" t="e">
            <v>#N/A</v>
          </cell>
          <cell r="S3347" t="e">
            <v>#N/A</v>
          </cell>
          <cell r="T3347" t="e">
            <v>#N/A</v>
          </cell>
          <cell r="U3347" t="e">
            <v>#N/A</v>
          </cell>
          <cell r="V3347" t="e">
            <v>#N/A</v>
          </cell>
          <cell r="W3347"/>
          <cell r="X3347" t="e">
            <v>#N/A</v>
          </cell>
          <cell r="Y3347" t="e">
            <v>#N/A</v>
          </cell>
          <cell r="Z3347" t="e">
            <v>#N/A</v>
          </cell>
          <cell r="AA3347"/>
          <cell r="AB3347"/>
          <cell r="AC3347"/>
          <cell r="AD3347"/>
          <cell r="AE3347" t="str">
            <v>ARRU</v>
          </cell>
          <cell r="AF3347" t="str">
            <v>FI</v>
          </cell>
          <cell r="AG3347"/>
          <cell r="AH3347"/>
        </row>
        <row r="3348">
          <cell r="A3348">
            <v>626100</v>
          </cell>
          <cell r="B3348">
            <v>1000</v>
          </cell>
          <cell r="C3348">
            <v>1035</v>
          </cell>
          <cell r="D3348" t="str">
            <v>PL</v>
          </cell>
          <cell r="E3348" t="str">
            <v>X</v>
          </cell>
          <cell r="F3348" t="str">
            <v/>
          </cell>
          <cell r="G3348" t="str">
            <v>LEASING SOFTWARE</v>
          </cell>
          <cell r="H3348" t="str">
            <v>LEASING SOFTWARE</v>
          </cell>
          <cell r="I3348" t="str">
            <v>R6290</v>
          </cell>
          <cell r="J3348" t="e">
            <v>#N/A</v>
          </cell>
          <cell r="K3348" t="e">
            <v>#N/A</v>
          </cell>
          <cell r="L3348"/>
          <cell r="M3348"/>
          <cell r="N3348" t="e">
            <v>#N/A</v>
          </cell>
          <cell r="O3348" t="e">
            <v>#N/A</v>
          </cell>
          <cell r="P3348" t="e">
            <v>#N/A</v>
          </cell>
          <cell r="Q3348" t="e">
            <v>#N/A</v>
          </cell>
          <cell r="R3348" t="e">
            <v>#N/A</v>
          </cell>
          <cell r="S3348" t="e">
            <v>#N/A</v>
          </cell>
          <cell r="T3348" t="e">
            <v>#N/A</v>
          </cell>
          <cell r="U3348" t="e">
            <v>#N/A</v>
          </cell>
          <cell r="V3348" t="e">
            <v>#N/A</v>
          </cell>
          <cell r="W3348"/>
          <cell r="X3348" t="e">
            <v>#N/A</v>
          </cell>
          <cell r="Y3348" t="e">
            <v>#N/A</v>
          </cell>
          <cell r="Z3348" t="e">
            <v>#N/A</v>
          </cell>
          <cell r="AA3348"/>
          <cell r="AB3348"/>
          <cell r="AC3348"/>
          <cell r="AD3348"/>
          <cell r="AE3348" t="str">
            <v>ARRU</v>
          </cell>
          <cell r="AF3348" t="str">
            <v>FI</v>
          </cell>
          <cell r="AG3348"/>
          <cell r="AH3348"/>
        </row>
        <row r="3349">
          <cell r="A3349">
            <v>627000</v>
          </cell>
          <cell r="B3349">
            <v>1000</v>
          </cell>
          <cell r="C3349">
            <v>1035</v>
          </cell>
          <cell r="D3349" t="str">
            <v>PL</v>
          </cell>
          <cell r="E3349" t="str">
            <v>X</v>
          </cell>
          <cell r="F3349" t="str">
            <v/>
          </cell>
          <cell r="G3349" t="str">
            <v>RENT BY LIFE ANNUITY</v>
          </cell>
          <cell r="H3349" t="str">
            <v>RENT BY LIFE ANNUITY</v>
          </cell>
          <cell r="I3349" t="str">
            <v>R6290</v>
          </cell>
          <cell r="J3349" t="e">
            <v>#N/A</v>
          </cell>
          <cell r="K3349" t="e">
            <v>#N/A</v>
          </cell>
          <cell r="L3349"/>
          <cell r="M3349"/>
          <cell r="N3349" t="e">
            <v>#N/A</v>
          </cell>
          <cell r="O3349" t="e">
            <v>#N/A</v>
          </cell>
          <cell r="P3349" t="e">
            <v>#N/A</v>
          </cell>
          <cell r="Q3349" t="e">
            <v>#N/A</v>
          </cell>
          <cell r="R3349" t="e">
            <v>#N/A</v>
          </cell>
          <cell r="S3349" t="e">
            <v>#N/A</v>
          </cell>
          <cell r="T3349" t="e">
            <v>#N/A</v>
          </cell>
          <cell r="U3349" t="e">
            <v>#N/A</v>
          </cell>
          <cell r="V3349" t="e">
            <v>#N/A</v>
          </cell>
          <cell r="W3349"/>
          <cell r="X3349" t="e">
            <v>#N/A</v>
          </cell>
          <cell r="Y3349" t="e">
            <v>#N/A</v>
          </cell>
          <cell r="Z3349" t="e">
            <v>#N/A</v>
          </cell>
          <cell r="AA3349"/>
          <cell r="AB3349"/>
          <cell r="AC3349"/>
          <cell r="AD3349"/>
          <cell r="AE3349" t="str">
            <v>ARRU</v>
          </cell>
          <cell r="AF3349" t="str">
            <v>FI</v>
          </cell>
          <cell r="AG3349"/>
          <cell r="AH3349"/>
        </row>
        <row r="3350">
          <cell r="A3350">
            <v>628000</v>
          </cell>
          <cell r="B3350">
            <v>1000</v>
          </cell>
          <cell r="C3350">
            <v>1035</v>
          </cell>
          <cell r="D3350" t="str">
            <v>PL</v>
          </cell>
          <cell r="E3350" t="str">
            <v>X</v>
          </cell>
          <cell r="F3350" t="str">
            <v/>
          </cell>
          <cell r="G3350" t="str">
            <v>RENT FOR BOXES</v>
          </cell>
          <cell r="H3350" t="str">
            <v>RENT FOR BOXES</v>
          </cell>
          <cell r="I3350" t="str">
            <v>R6290</v>
          </cell>
          <cell r="J3350" t="e">
            <v>#N/A</v>
          </cell>
          <cell r="K3350" t="e">
            <v>#N/A</v>
          </cell>
          <cell r="L3350"/>
          <cell r="M3350"/>
          <cell r="N3350" t="e">
            <v>#N/A</v>
          </cell>
          <cell r="O3350" t="e">
            <v>#N/A</v>
          </cell>
          <cell r="P3350" t="e">
            <v>#N/A</v>
          </cell>
          <cell r="Q3350" t="e">
            <v>#N/A</v>
          </cell>
          <cell r="R3350" t="e">
            <v>#N/A</v>
          </cell>
          <cell r="S3350" t="e">
            <v>#N/A</v>
          </cell>
          <cell r="T3350" t="e">
            <v>#N/A</v>
          </cell>
          <cell r="U3350" t="e">
            <v>#N/A</v>
          </cell>
          <cell r="V3350" t="e">
            <v>#N/A</v>
          </cell>
          <cell r="W3350"/>
          <cell r="X3350" t="e">
            <v>#N/A</v>
          </cell>
          <cell r="Y3350" t="e">
            <v>#N/A</v>
          </cell>
          <cell r="Z3350" t="e">
            <v>#N/A</v>
          </cell>
          <cell r="AA3350"/>
          <cell r="AB3350"/>
          <cell r="AC3350"/>
          <cell r="AD3350"/>
          <cell r="AE3350" t="str">
            <v>ARRU</v>
          </cell>
          <cell r="AF3350" t="str">
            <v>FI</v>
          </cell>
          <cell r="AG3350"/>
          <cell r="AH3350"/>
        </row>
        <row r="3351">
          <cell r="A3351">
            <v>629000</v>
          </cell>
          <cell r="B3351">
            <v>1000</v>
          </cell>
          <cell r="C3351">
            <v>1035</v>
          </cell>
          <cell r="D3351" t="str">
            <v>PL</v>
          </cell>
          <cell r="E3351" t="str">
            <v>X</v>
          </cell>
          <cell r="F3351" t="str">
            <v/>
          </cell>
          <cell r="G3351" t="str">
            <v>COST FOR DOC DEPOS</v>
          </cell>
          <cell r="H3351" t="str">
            <v>COST FOR DOCUMENT DEPOSIT</v>
          </cell>
          <cell r="I3351" t="str">
            <v>R6290</v>
          </cell>
          <cell r="J3351" t="e">
            <v>#N/A</v>
          </cell>
          <cell r="K3351" t="e">
            <v>#N/A</v>
          </cell>
          <cell r="L3351"/>
          <cell r="M3351"/>
          <cell r="N3351" t="e">
            <v>#N/A</v>
          </cell>
          <cell r="O3351" t="e">
            <v>#N/A</v>
          </cell>
          <cell r="P3351" t="e">
            <v>#N/A</v>
          </cell>
          <cell r="Q3351" t="e">
            <v>#N/A</v>
          </cell>
          <cell r="R3351" t="e">
            <v>#N/A</v>
          </cell>
          <cell r="S3351" t="e">
            <v>#N/A</v>
          </cell>
          <cell r="T3351" t="e">
            <v>#N/A</v>
          </cell>
          <cell r="U3351" t="e">
            <v>#N/A</v>
          </cell>
          <cell r="V3351" t="e">
            <v>#N/A</v>
          </cell>
          <cell r="W3351"/>
          <cell r="X3351" t="e">
            <v>#N/A</v>
          </cell>
          <cell r="Y3351" t="e">
            <v>#N/A</v>
          </cell>
          <cell r="Z3351" t="e">
            <v>#N/A</v>
          </cell>
          <cell r="AA3351"/>
          <cell r="AB3351"/>
          <cell r="AC3351"/>
          <cell r="AD3351"/>
          <cell r="AE3351" t="str">
            <v>ARRU</v>
          </cell>
          <cell r="AF3351" t="str">
            <v>FI</v>
          </cell>
          <cell r="AG3351"/>
          <cell r="AH3351"/>
        </row>
        <row r="3352">
          <cell r="A3352">
            <v>630000</v>
          </cell>
          <cell r="B3352">
            <v>1000</v>
          </cell>
          <cell r="C3352">
            <v>1035</v>
          </cell>
          <cell r="D3352" t="str">
            <v>PL</v>
          </cell>
          <cell r="E3352" t="str">
            <v>X</v>
          </cell>
          <cell r="F3352" t="str">
            <v/>
          </cell>
          <cell r="G3352" t="str">
            <v>LAND AND BULILD. TAX</v>
          </cell>
          <cell r="H3352" t="str">
            <v>LAND AND BUILDING TAX</v>
          </cell>
          <cell r="I3352" t="str">
            <v>R6300</v>
          </cell>
          <cell r="J3352" t="str">
            <v>RUB</v>
          </cell>
          <cell r="K3352" t="str">
            <v>X</v>
          </cell>
          <cell r="L3352"/>
          <cell r="M3352"/>
          <cell r="N3352" t="str">
            <v>X</v>
          </cell>
          <cell r="O3352">
            <v>0</v>
          </cell>
          <cell r="P3352">
            <v>0</v>
          </cell>
          <cell r="Q3352" t="str">
            <v>3005630000</v>
          </cell>
          <cell r="R3352">
            <v>0</v>
          </cell>
          <cell r="S3352" t="str">
            <v>X</v>
          </cell>
          <cell r="T3352" t="str">
            <v>003</v>
          </cell>
          <cell r="U3352" t="str">
            <v>Z004</v>
          </cell>
          <cell r="V3352" t="e">
            <v>#N/A</v>
          </cell>
          <cell r="W3352"/>
          <cell r="X3352" t="e">
            <v>#N/A</v>
          </cell>
          <cell r="Y3352">
            <v>0</v>
          </cell>
          <cell r="Z3352">
            <v>0</v>
          </cell>
          <cell r="AA3352"/>
          <cell r="AB3352"/>
          <cell r="AC3352"/>
          <cell r="AD3352"/>
          <cell r="AE3352" t="str">
            <v>ARRU</v>
          </cell>
          <cell r="AF3352" t="str">
            <v>FI</v>
          </cell>
          <cell r="AG3352" t="str">
            <v>НалогИмЗемля</v>
          </cell>
          <cell r="AH3352" t="str">
            <v>Налог на имущество и на землю</v>
          </cell>
        </row>
        <row r="3353">
          <cell r="A3353">
            <v>630100</v>
          </cell>
          <cell r="B3353">
            <v>1000</v>
          </cell>
          <cell r="C3353">
            <v>1035</v>
          </cell>
          <cell r="D3353" t="str">
            <v>PL</v>
          </cell>
          <cell r="E3353" t="str">
            <v>X</v>
          </cell>
          <cell r="F3353" t="str">
            <v/>
          </cell>
          <cell r="G3353" t="str">
            <v>PROFESSIONAL TAX</v>
          </cell>
          <cell r="H3353" t="str">
            <v>PROFESSIONAL TAX</v>
          </cell>
          <cell r="I3353" t="str">
            <v>R6300</v>
          </cell>
          <cell r="J3353" t="e">
            <v>#N/A</v>
          </cell>
          <cell r="K3353" t="e">
            <v>#N/A</v>
          </cell>
          <cell r="L3353"/>
          <cell r="M3353"/>
          <cell r="N3353" t="e">
            <v>#N/A</v>
          </cell>
          <cell r="O3353" t="e">
            <v>#N/A</v>
          </cell>
          <cell r="P3353" t="e">
            <v>#N/A</v>
          </cell>
          <cell r="Q3353" t="e">
            <v>#N/A</v>
          </cell>
          <cell r="R3353" t="e">
            <v>#N/A</v>
          </cell>
          <cell r="S3353" t="e">
            <v>#N/A</v>
          </cell>
          <cell r="T3353" t="e">
            <v>#N/A</v>
          </cell>
          <cell r="U3353" t="e">
            <v>#N/A</v>
          </cell>
          <cell r="V3353" t="e">
            <v>#N/A</v>
          </cell>
          <cell r="W3353"/>
          <cell r="X3353" t="e">
            <v>#N/A</v>
          </cell>
          <cell r="Y3353" t="e">
            <v>#N/A</v>
          </cell>
          <cell r="Z3353" t="e">
            <v>#N/A</v>
          </cell>
          <cell r="AA3353"/>
          <cell r="AB3353"/>
          <cell r="AC3353"/>
          <cell r="AD3353"/>
          <cell r="AE3353" t="str">
            <v>ARRU</v>
          </cell>
          <cell r="AF3353" t="str">
            <v>FI</v>
          </cell>
          <cell r="AG3353"/>
          <cell r="AH3353"/>
        </row>
        <row r="3354">
          <cell r="A3354">
            <v>630200</v>
          </cell>
          <cell r="B3354">
            <v>1000</v>
          </cell>
          <cell r="C3354">
            <v>1035</v>
          </cell>
          <cell r="D3354" t="str">
            <v>PL</v>
          </cell>
          <cell r="E3354" t="str">
            <v>X</v>
          </cell>
          <cell r="F3354" t="str">
            <v/>
          </cell>
          <cell r="G3354" t="str">
            <v>OTH. CITY TAX</v>
          </cell>
          <cell r="H3354" t="str">
            <v>OTHER CITY TAX</v>
          </cell>
          <cell r="I3354" t="str">
            <v>R6300</v>
          </cell>
          <cell r="J3354" t="e">
            <v>#N/A</v>
          </cell>
          <cell r="K3354" t="e">
            <v>#N/A</v>
          </cell>
          <cell r="L3354"/>
          <cell r="M3354"/>
          <cell r="N3354" t="e">
            <v>#N/A</v>
          </cell>
          <cell r="O3354" t="e">
            <v>#N/A</v>
          </cell>
          <cell r="P3354" t="e">
            <v>#N/A</v>
          </cell>
          <cell r="Q3354" t="e">
            <v>#N/A</v>
          </cell>
          <cell r="R3354" t="e">
            <v>#N/A</v>
          </cell>
          <cell r="S3354" t="e">
            <v>#N/A</v>
          </cell>
          <cell r="T3354" t="e">
            <v>#N/A</v>
          </cell>
          <cell r="U3354" t="e">
            <v>#N/A</v>
          </cell>
          <cell r="V3354" t="e">
            <v>#N/A</v>
          </cell>
          <cell r="W3354"/>
          <cell r="X3354" t="e">
            <v>#N/A</v>
          </cell>
          <cell r="Y3354" t="e">
            <v>#N/A</v>
          </cell>
          <cell r="Z3354" t="e">
            <v>#N/A</v>
          </cell>
          <cell r="AA3354"/>
          <cell r="AB3354"/>
          <cell r="AC3354"/>
          <cell r="AD3354"/>
          <cell r="AE3354" t="str">
            <v>ARRU</v>
          </cell>
          <cell r="AF3354" t="str">
            <v>FI</v>
          </cell>
          <cell r="AG3354"/>
          <cell r="AH3354"/>
        </row>
        <row r="3355">
          <cell r="A3355">
            <v>630300</v>
          </cell>
          <cell r="B3355">
            <v>1000</v>
          </cell>
          <cell r="C3355">
            <v>1035</v>
          </cell>
          <cell r="D3355" t="str">
            <v>PL</v>
          </cell>
          <cell r="E3355" t="str">
            <v>X</v>
          </cell>
          <cell r="F3355" t="str">
            <v/>
          </cell>
          <cell r="G3355" t="str">
            <v>OTHER TAX</v>
          </cell>
          <cell r="H3355" t="str">
            <v>OTHER TAX</v>
          </cell>
          <cell r="I3355" t="str">
            <v>R6300</v>
          </cell>
          <cell r="J3355" t="e">
            <v>#N/A</v>
          </cell>
          <cell r="K3355" t="e">
            <v>#N/A</v>
          </cell>
          <cell r="L3355"/>
          <cell r="M3355"/>
          <cell r="N3355" t="e">
            <v>#N/A</v>
          </cell>
          <cell r="O3355" t="e">
            <v>#N/A</v>
          </cell>
          <cell r="P3355" t="e">
            <v>#N/A</v>
          </cell>
          <cell r="Q3355">
            <v>3005630300</v>
          </cell>
          <cell r="R3355" t="e">
            <v>#N/A</v>
          </cell>
          <cell r="S3355" t="e">
            <v>#N/A</v>
          </cell>
          <cell r="T3355" t="e">
            <v>#N/A</v>
          </cell>
          <cell r="U3355" t="e">
            <v>#N/A</v>
          </cell>
          <cell r="V3355" t="e">
            <v>#N/A</v>
          </cell>
          <cell r="W3355"/>
          <cell r="X3355" t="e">
            <v>#N/A</v>
          </cell>
          <cell r="Y3355" t="e">
            <v>#N/A</v>
          </cell>
          <cell r="Z3355" t="e">
            <v>#N/A</v>
          </cell>
          <cell r="AA3355"/>
          <cell r="AB3355"/>
          <cell r="AC3355"/>
          <cell r="AD3355"/>
          <cell r="AE3355" t="str">
            <v>ARRU</v>
          </cell>
          <cell r="AF3355" t="str">
            <v>FI</v>
          </cell>
          <cell r="AG3355" t="str">
            <v xml:space="preserve">Прочие налоги </v>
          </cell>
          <cell r="AH3355" t="str">
            <v xml:space="preserve">Прочие налоги </v>
          </cell>
        </row>
        <row r="3356">
          <cell r="A3356">
            <v>630310</v>
          </cell>
          <cell r="B3356">
            <v>1000</v>
          </cell>
          <cell r="C3356">
            <v>1035</v>
          </cell>
          <cell r="D3356" t="str">
            <v>PL</v>
          </cell>
          <cell r="E3356" t="str">
            <v>X</v>
          </cell>
          <cell r="F3356" t="str">
            <v/>
          </cell>
          <cell r="G3356" t="str">
            <v>OTH. SUBCONTRACTING</v>
          </cell>
          <cell r="H3356" t="str">
            <v>OTHER SUBCONTRACTING</v>
          </cell>
          <cell r="I3356" t="str">
            <v>R6290</v>
          </cell>
          <cell r="J3356" t="e">
            <v>#N/A</v>
          </cell>
          <cell r="K3356" t="e">
            <v>#N/A</v>
          </cell>
          <cell r="L3356"/>
          <cell r="M3356"/>
          <cell r="N3356" t="e">
            <v>#N/A</v>
          </cell>
          <cell r="O3356" t="e">
            <v>#N/A</v>
          </cell>
          <cell r="P3356" t="e">
            <v>#N/A</v>
          </cell>
          <cell r="Q3356" t="e">
            <v>#N/A</v>
          </cell>
          <cell r="R3356" t="e">
            <v>#N/A</v>
          </cell>
          <cell r="S3356" t="e">
            <v>#N/A</v>
          </cell>
          <cell r="T3356" t="e">
            <v>#N/A</v>
          </cell>
          <cell r="U3356" t="e">
            <v>#N/A</v>
          </cell>
          <cell r="V3356" t="e">
            <v>#N/A</v>
          </cell>
          <cell r="W3356"/>
          <cell r="X3356" t="e">
            <v>#N/A</v>
          </cell>
          <cell r="Y3356" t="e">
            <v>#N/A</v>
          </cell>
          <cell r="Z3356" t="e">
            <v>#N/A</v>
          </cell>
          <cell r="AA3356"/>
          <cell r="AB3356"/>
          <cell r="AC3356"/>
          <cell r="AD3356"/>
          <cell r="AE3356" t="str">
            <v>ARRU</v>
          </cell>
          <cell r="AF3356" t="str">
            <v>FI</v>
          </cell>
          <cell r="AG3356"/>
          <cell r="AH3356"/>
        </row>
        <row r="3357">
          <cell r="A3357">
            <v>630320</v>
          </cell>
          <cell r="B3357">
            <v>1000</v>
          </cell>
          <cell r="C3357">
            <v>1035</v>
          </cell>
          <cell r="D3357" t="str">
            <v>PL</v>
          </cell>
          <cell r="E3357" t="str">
            <v>X</v>
          </cell>
          <cell r="F3357" t="str">
            <v/>
          </cell>
          <cell r="G3357" t="str">
            <v>OTH. SUBCONTRACTING</v>
          </cell>
          <cell r="H3357" t="str">
            <v>OTHER SUBCONTRACTING</v>
          </cell>
          <cell r="I3357" t="str">
            <v>R6290</v>
          </cell>
          <cell r="J3357" t="e">
            <v>#N/A</v>
          </cell>
          <cell r="K3357" t="e">
            <v>#N/A</v>
          </cell>
          <cell r="L3357"/>
          <cell r="M3357"/>
          <cell r="N3357" t="e">
            <v>#N/A</v>
          </cell>
          <cell r="O3357" t="e">
            <v>#N/A</v>
          </cell>
          <cell r="P3357" t="e">
            <v>#N/A</v>
          </cell>
          <cell r="Q3357" t="e">
            <v>#N/A</v>
          </cell>
          <cell r="R3357" t="e">
            <v>#N/A</v>
          </cell>
          <cell r="S3357" t="e">
            <v>#N/A</v>
          </cell>
          <cell r="T3357" t="e">
            <v>#N/A</v>
          </cell>
          <cell r="U3357" t="e">
            <v>#N/A</v>
          </cell>
          <cell r="V3357" t="e">
            <v>#N/A</v>
          </cell>
          <cell r="W3357"/>
          <cell r="X3357" t="e">
            <v>#N/A</v>
          </cell>
          <cell r="Y3357" t="e">
            <v>#N/A</v>
          </cell>
          <cell r="Z3357" t="e">
            <v>#N/A</v>
          </cell>
          <cell r="AA3357"/>
          <cell r="AB3357"/>
          <cell r="AC3357"/>
          <cell r="AD3357"/>
          <cell r="AE3357" t="str">
            <v>ARRU</v>
          </cell>
          <cell r="AF3357" t="str">
            <v>FI</v>
          </cell>
          <cell r="AG3357"/>
          <cell r="AH3357"/>
        </row>
        <row r="3358">
          <cell r="A3358">
            <v>630400</v>
          </cell>
          <cell r="B3358">
            <v>1000</v>
          </cell>
          <cell r="C3358">
            <v>1035</v>
          </cell>
          <cell r="D3358" t="str">
            <v>PL</v>
          </cell>
          <cell r="E3358" t="str">
            <v>X</v>
          </cell>
          <cell r="F3358" t="str">
            <v/>
          </cell>
          <cell r="G3358" t="str">
            <v>OTHER TAX</v>
          </cell>
          <cell r="H3358" t="str">
            <v>OTHER TAX</v>
          </cell>
          <cell r="I3358" t="str">
            <v>R6300</v>
          </cell>
          <cell r="J3358" t="e">
            <v>#N/A</v>
          </cell>
          <cell r="K3358" t="e">
            <v>#N/A</v>
          </cell>
          <cell r="L3358"/>
          <cell r="M3358"/>
          <cell r="N3358" t="e">
            <v>#N/A</v>
          </cell>
          <cell r="O3358" t="e">
            <v>#N/A</v>
          </cell>
          <cell r="P3358" t="e">
            <v>#N/A</v>
          </cell>
          <cell r="Q3358" t="e">
            <v>#N/A</v>
          </cell>
          <cell r="R3358" t="e">
            <v>#N/A</v>
          </cell>
          <cell r="S3358" t="e">
            <v>#N/A</v>
          </cell>
          <cell r="T3358" t="e">
            <v>#N/A</v>
          </cell>
          <cell r="U3358" t="e">
            <v>#N/A</v>
          </cell>
          <cell r="V3358" t="e">
            <v>#N/A</v>
          </cell>
          <cell r="W3358"/>
          <cell r="X3358" t="e">
            <v>#N/A</v>
          </cell>
          <cell r="Y3358" t="e">
            <v>#N/A</v>
          </cell>
          <cell r="Z3358" t="e">
            <v>#N/A</v>
          </cell>
          <cell r="AA3358"/>
          <cell r="AB3358"/>
          <cell r="AC3358"/>
          <cell r="AD3358"/>
          <cell r="AE3358" t="str">
            <v>ARRU</v>
          </cell>
          <cell r="AF3358" t="str">
            <v>FI</v>
          </cell>
          <cell r="AG3358"/>
          <cell r="AH3358"/>
        </row>
        <row r="3359">
          <cell r="A3359">
            <v>630410</v>
          </cell>
          <cell r="B3359">
            <v>1000</v>
          </cell>
          <cell r="C3359">
            <v>1035</v>
          </cell>
          <cell r="D3359" t="str">
            <v>PL</v>
          </cell>
          <cell r="E3359" t="str">
            <v>X</v>
          </cell>
          <cell r="F3359" t="str">
            <v/>
          </cell>
          <cell r="G3359" t="str">
            <v>OTHER TAX</v>
          </cell>
          <cell r="H3359" t="str">
            <v>OTHER TAX - DUTY</v>
          </cell>
          <cell r="I3359" t="str">
            <v>R6300</v>
          </cell>
          <cell r="J3359" t="e">
            <v>#N/A</v>
          </cell>
          <cell r="K3359" t="e">
            <v>#N/A</v>
          </cell>
          <cell r="L3359"/>
          <cell r="M3359"/>
          <cell r="N3359" t="e">
            <v>#N/A</v>
          </cell>
          <cell r="O3359" t="e">
            <v>#N/A</v>
          </cell>
          <cell r="P3359" t="e">
            <v>#N/A</v>
          </cell>
          <cell r="Q3359" t="e">
            <v>#N/A</v>
          </cell>
          <cell r="R3359" t="e">
            <v>#N/A</v>
          </cell>
          <cell r="S3359" t="e">
            <v>#N/A</v>
          </cell>
          <cell r="T3359" t="e">
            <v>#N/A</v>
          </cell>
          <cell r="U3359" t="e">
            <v>#N/A</v>
          </cell>
          <cell r="V3359">
            <v>0</v>
          </cell>
          <cell r="W3359"/>
          <cell r="X3359">
            <v>0</v>
          </cell>
          <cell r="Y3359" t="e">
            <v>#N/A</v>
          </cell>
          <cell r="Z3359" t="e">
            <v>#N/A</v>
          </cell>
          <cell r="AA3359"/>
          <cell r="AB3359"/>
          <cell r="AC3359"/>
          <cell r="AD3359"/>
          <cell r="AE3359" t="str">
            <v>ARRU</v>
          </cell>
          <cell r="AF3359" t="str">
            <v>FI</v>
          </cell>
          <cell r="AG3359"/>
          <cell r="AH3359"/>
        </row>
        <row r="3360">
          <cell r="A3360">
            <v>630500</v>
          </cell>
          <cell r="B3360">
            <v>1000</v>
          </cell>
          <cell r="C3360">
            <v>1035</v>
          </cell>
          <cell r="D3360" t="str">
            <v>PL</v>
          </cell>
          <cell r="E3360" t="str">
            <v>X</v>
          </cell>
          <cell r="F3360" t="str">
            <v/>
          </cell>
          <cell r="G3360" t="str">
            <v>OTHER TAX</v>
          </cell>
          <cell r="H3360" t="str">
            <v>OTHER TAX</v>
          </cell>
          <cell r="I3360" t="str">
            <v>R6300</v>
          </cell>
          <cell r="J3360" t="e">
            <v>#N/A</v>
          </cell>
          <cell r="K3360" t="e">
            <v>#N/A</v>
          </cell>
          <cell r="L3360"/>
          <cell r="M3360"/>
          <cell r="N3360" t="e">
            <v>#N/A</v>
          </cell>
          <cell r="O3360" t="e">
            <v>#N/A</v>
          </cell>
          <cell r="P3360" t="e">
            <v>#N/A</v>
          </cell>
          <cell r="Q3360" t="e">
            <v>#N/A</v>
          </cell>
          <cell r="R3360" t="e">
            <v>#N/A</v>
          </cell>
          <cell r="S3360" t="e">
            <v>#N/A</v>
          </cell>
          <cell r="T3360" t="e">
            <v>#N/A</v>
          </cell>
          <cell r="U3360" t="e">
            <v>#N/A</v>
          </cell>
          <cell r="V3360" t="e">
            <v>#N/A</v>
          </cell>
          <cell r="W3360"/>
          <cell r="X3360" t="e">
            <v>#N/A</v>
          </cell>
          <cell r="Y3360" t="e">
            <v>#N/A</v>
          </cell>
          <cell r="Z3360" t="e">
            <v>#N/A</v>
          </cell>
          <cell r="AA3360"/>
          <cell r="AB3360"/>
          <cell r="AC3360"/>
          <cell r="AD3360"/>
          <cell r="AE3360" t="str">
            <v>ARRU</v>
          </cell>
          <cell r="AF3360" t="str">
            <v>FI</v>
          </cell>
          <cell r="AG3360"/>
          <cell r="AH3360"/>
        </row>
        <row r="3361">
          <cell r="A3361">
            <v>630600</v>
          </cell>
          <cell r="B3361">
            <v>1000</v>
          </cell>
          <cell r="C3361">
            <v>1035</v>
          </cell>
          <cell r="D3361" t="str">
            <v>PL</v>
          </cell>
          <cell r="E3361" t="str">
            <v>X</v>
          </cell>
          <cell r="F3361" t="str">
            <v/>
          </cell>
          <cell r="G3361" t="str">
            <v>OTHER TAX</v>
          </cell>
          <cell r="H3361" t="str">
            <v>OTHER TAX</v>
          </cell>
          <cell r="I3361" t="str">
            <v>R6300</v>
          </cell>
          <cell r="J3361" t="e">
            <v>#N/A</v>
          </cell>
          <cell r="K3361" t="e">
            <v>#N/A</v>
          </cell>
          <cell r="L3361"/>
          <cell r="M3361"/>
          <cell r="N3361" t="e">
            <v>#N/A</v>
          </cell>
          <cell r="O3361" t="e">
            <v>#N/A</v>
          </cell>
          <cell r="P3361" t="e">
            <v>#N/A</v>
          </cell>
          <cell r="Q3361" t="e">
            <v>#N/A</v>
          </cell>
          <cell r="R3361" t="e">
            <v>#N/A</v>
          </cell>
          <cell r="S3361" t="e">
            <v>#N/A</v>
          </cell>
          <cell r="T3361" t="e">
            <v>#N/A</v>
          </cell>
          <cell r="U3361" t="e">
            <v>#N/A</v>
          </cell>
          <cell r="V3361" t="e">
            <v>#N/A</v>
          </cell>
          <cell r="W3361"/>
          <cell r="X3361" t="e">
            <v>#N/A</v>
          </cell>
          <cell r="Y3361" t="e">
            <v>#N/A</v>
          </cell>
          <cell r="Z3361" t="e">
            <v>#N/A</v>
          </cell>
          <cell r="AA3361"/>
          <cell r="AB3361"/>
          <cell r="AC3361"/>
          <cell r="AD3361"/>
          <cell r="AE3361" t="str">
            <v>ARRU</v>
          </cell>
          <cell r="AF3361" t="str">
            <v>FI</v>
          </cell>
          <cell r="AG3361"/>
          <cell r="AH3361"/>
        </row>
        <row r="3362">
          <cell r="A3362">
            <v>630610</v>
          </cell>
          <cell r="B3362">
            <v>1000</v>
          </cell>
          <cell r="C3362">
            <v>1035</v>
          </cell>
          <cell r="D3362" t="str">
            <v>PL</v>
          </cell>
          <cell r="E3362" t="str">
            <v>X</v>
          </cell>
          <cell r="F3362" t="str">
            <v/>
          </cell>
          <cell r="G3362" t="str">
            <v>OTHER TAX</v>
          </cell>
          <cell r="H3362" t="str">
            <v>OTHER TAX</v>
          </cell>
          <cell r="I3362" t="str">
            <v>R6300</v>
          </cell>
          <cell r="J3362" t="e">
            <v>#N/A</v>
          </cell>
          <cell r="K3362" t="e">
            <v>#N/A</v>
          </cell>
          <cell r="L3362"/>
          <cell r="M3362"/>
          <cell r="N3362" t="e">
            <v>#N/A</v>
          </cell>
          <cell r="O3362" t="e">
            <v>#N/A</v>
          </cell>
          <cell r="P3362" t="e">
            <v>#N/A</v>
          </cell>
          <cell r="Q3362" t="e">
            <v>#N/A</v>
          </cell>
          <cell r="R3362" t="e">
            <v>#N/A</v>
          </cell>
          <cell r="S3362" t="e">
            <v>#N/A</v>
          </cell>
          <cell r="T3362" t="e">
            <v>#N/A</v>
          </cell>
          <cell r="U3362" t="e">
            <v>#N/A</v>
          </cell>
          <cell r="V3362" t="e">
            <v>#N/A</v>
          </cell>
          <cell r="W3362"/>
          <cell r="X3362" t="e">
            <v>#N/A</v>
          </cell>
          <cell r="Y3362" t="e">
            <v>#N/A</v>
          </cell>
          <cell r="Z3362" t="e">
            <v>#N/A</v>
          </cell>
          <cell r="AA3362"/>
          <cell r="AB3362"/>
          <cell r="AC3362"/>
          <cell r="AD3362"/>
          <cell r="AE3362" t="str">
            <v>ARRU</v>
          </cell>
          <cell r="AF3362" t="str">
            <v>FI</v>
          </cell>
          <cell r="AG3362"/>
          <cell r="AH3362"/>
        </row>
        <row r="3363">
          <cell r="A3363">
            <v>631000</v>
          </cell>
          <cell r="B3363">
            <v>1000</v>
          </cell>
          <cell r="C3363">
            <v>1035</v>
          </cell>
          <cell r="D3363" t="str">
            <v>PL</v>
          </cell>
          <cell r="E3363" t="str">
            <v>X</v>
          </cell>
          <cell r="F3363" t="str">
            <v/>
          </cell>
          <cell r="G3363" t="str">
            <v>VEHICLES</v>
          </cell>
          <cell r="H3363" t="str">
            <v>VEHICLES</v>
          </cell>
          <cell r="I3363" t="str">
            <v>R6300</v>
          </cell>
          <cell r="J3363" t="str">
            <v>RUB</v>
          </cell>
          <cell r="K3363" t="str">
            <v>X</v>
          </cell>
          <cell r="L3363"/>
          <cell r="M3363"/>
          <cell r="N3363" t="str">
            <v>X</v>
          </cell>
          <cell r="O3363" t="str">
            <v>X</v>
          </cell>
          <cell r="P3363">
            <v>0</v>
          </cell>
          <cell r="Q3363" t="str">
            <v>3005631000</v>
          </cell>
          <cell r="R3363">
            <v>0</v>
          </cell>
          <cell r="S3363" t="str">
            <v>X</v>
          </cell>
          <cell r="T3363" t="str">
            <v>001</v>
          </cell>
          <cell r="U3363" t="str">
            <v>Z004</v>
          </cell>
          <cell r="V3363" t="e">
            <v>#N/A</v>
          </cell>
          <cell r="W3363"/>
          <cell r="X3363" t="e">
            <v>#N/A</v>
          </cell>
          <cell r="Y3363">
            <v>0</v>
          </cell>
          <cell r="Z3363">
            <v>0</v>
          </cell>
          <cell r="AA3363"/>
          <cell r="AB3363"/>
          <cell r="AC3363"/>
          <cell r="AD3363"/>
          <cell r="AE3363" t="str">
            <v>ARRU</v>
          </cell>
          <cell r="AF3363" t="str">
            <v>FI</v>
          </cell>
          <cell r="AG3363" t="str">
            <v xml:space="preserve">Транспортный налог </v>
          </cell>
          <cell r="AH3363" t="str">
            <v xml:space="preserve">Транспортный налог </v>
          </cell>
        </row>
        <row r="3364">
          <cell r="A3364">
            <v>631100</v>
          </cell>
          <cell r="B3364">
            <v>1000</v>
          </cell>
          <cell r="C3364">
            <v>1035</v>
          </cell>
          <cell r="D3364" t="str">
            <v>PL</v>
          </cell>
          <cell r="E3364" t="str">
            <v>X</v>
          </cell>
          <cell r="F3364" t="str">
            <v/>
          </cell>
          <cell r="G3364" t="str">
            <v>VEHI.COMP.OWNERSHIP</v>
          </cell>
          <cell r="H3364" t="str">
            <v>VEHICLES COMPANY OWNERSHIP</v>
          </cell>
          <cell r="I3364" t="str">
            <v>R6300</v>
          </cell>
          <cell r="J3364" t="e">
            <v>#N/A</v>
          </cell>
          <cell r="K3364" t="e">
            <v>#N/A</v>
          </cell>
          <cell r="L3364"/>
          <cell r="M3364"/>
          <cell r="N3364" t="e">
            <v>#N/A</v>
          </cell>
          <cell r="O3364" t="e">
            <v>#N/A</v>
          </cell>
          <cell r="P3364" t="e">
            <v>#N/A</v>
          </cell>
          <cell r="Q3364" t="e">
            <v>#N/A</v>
          </cell>
          <cell r="R3364" t="e">
            <v>#N/A</v>
          </cell>
          <cell r="S3364" t="e">
            <v>#N/A</v>
          </cell>
          <cell r="T3364" t="e">
            <v>#N/A</v>
          </cell>
          <cell r="U3364" t="e">
            <v>#N/A</v>
          </cell>
          <cell r="V3364" t="e">
            <v>#N/A</v>
          </cell>
          <cell r="W3364"/>
          <cell r="X3364" t="e">
            <v>#N/A</v>
          </cell>
          <cell r="Y3364" t="e">
            <v>#N/A</v>
          </cell>
          <cell r="Z3364" t="e">
            <v>#N/A</v>
          </cell>
          <cell r="AA3364"/>
          <cell r="AB3364"/>
          <cell r="AC3364"/>
          <cell r="AD3364"/>
          <cell r="AE3364" t="str">
            <v>ARRU</v>
          </cell>
          <cell r="AF3364" t="str">
            <v>FI</v>
          </cell>
          <cell r="AG3364"/>
          <cell r="AH3364"/>
        </row>
        <row r="3365">
          <cell r="A3365">
            <v>632000</v>
          </cell>
          <cell r="B3365">
            <v>1000</v>
          </cell>
          <cell r="C3365">
            <v>1035</v>
          </cell>
          <cell r="D3365" t="str">
            <v>PL</v>
          </cell>
          <cell r="E3365" t="str">
            <v>X</v>
          </cell>
          <cell r="F3365" t="str">
            <v/>
          </cell>
          <cell r="G3365" t="str">
            <v>SALES TAX</v>
          </cell>
          <cell r="H3365" t="str">
            <v>SALES TAX</v>
          </cell>
          <cell r="I3365" t="str">
            <v>R6300</v>
          </cell>
          <cell r="J3365" t="e">
            <v>#N/A</v>
          </cell>
          <cell r="K3365" t="e">
            <v>#N/A</v>
          </cell>
          <cell r="L3365"/>
          <cell r="M3365"/>
          <cell r="N3365" t="e">
            <v>#N/A</v>
          </cell>
          <cell r="O3365" t="e">
            <v>#N/A</v>
          </cell>
          <cell r="P3365" t="e">
            <v>#N/A</v>
          </cell>
          <cell r="Q3365" t="e">
            <v>#N/A</v>
          </cell>
          <cell r="R3365" t="e">
            <v>#N/A</v>
          </cell>
          <cell r="S3365" t="e">
            <v>#N/A</v>
          </cell>
          <cell r="T3365" t="e">
            <v>#N/A</v>
          </cell>
          <cell r="U3365" t="e">
            <v>#N/A</v>
          </cell>
          <cell r="V3365" t="e">
            <v>#N/A</v>
          </cell>
          <cell r="W3365"/>
          <cell r="X3365" t="e">
            <v>#N/A</v>
          </cell>
          <cell r="Y3365" t="e">
            <v>#N/A</v>
          </cell>
          <cell r="Z3365" t="e">
            <v>#N/A</v>
          </cell>
          <cell r="AA3365"/>
          <cell r="AB3365"/>
          <cell r="AC3365"/>
          <cell r="AD3365"/>
          <cell r="AE3365" t="str">
            <v>ARRU</v>
          </cell>
          <cell r="AF3365" t="str">
            <v>FI</v>
          </cell>
          <cell r="AG3365"/>
          <cell r="AH3365"/>
        </row>
        <row r="3366">
          <cell r="A3366">
            <v>633000</v>
          </cell>
          <cell r="B3366">
            <v>1000</v>
          </cell>
          <cell r="C3366">
            <v>1035</v>
          </cell>
          <cell r="D3366" t="str">
            <v>PL</v>
          </cell>
          <cell r="E3366" t="str">
            <v>X</v>
          </cell>
          <cell r="F3366" t="str">
            <v/>
          </cell>
          <cell r="G3366" t="str">
            <v>REIMBURSEMENT OF TAX</v>
          </cell>
          <cell r="H3366" t="str">
            <v>REIMBURSEMENT OF TAX</v>
          </cell>
          <cell r="I3366" t="str">
            <v>R6300</v>
          </cell>
          <cell r="J3366" t="e">
            <v>#N/A</v>
          </cell>
          <cell r="K3366" t="e">
            <v>#N/A</v>
          </cell>
          <cell r="L3366"/>
          <cell r="M3366"/>
          <cell r="N3366" t="e">
            <v>#N/A</v>
          </cell>
          <cell r="O3366" t="e">
            <v>#N/A</v>
          </cell>
          <cell r="P3366" t="e">
            <v>#N/A</v>
          </cell>
          <cell r="Q3366" t="e">
            <v>#N/A</v>
          </cell>
          <cell r="R3366" t="e">
            <v>#N/A</v>
          </cell>
          <cell r="S3366" t="e">
            <v>#N/A</v>
          </cell>
          <cell r="T3366" t="e">
            <v>#N/A</v>
          </cell>
          <cell r="U3366" t="e">
            <v>#N/A</v>
          </cell>
          <cell r="V3366" t="e">
            <v>#N/A</v>
          </cell>
          <cell r="W3366"/>
          <cell r="X3366" t="e">
            <v>#N/A</v>
          </cell>
          <cell r="Y3366" t="e">
            <v>#N/A</v>
          </cell>
          <cell r="Z3366" t="e">
            <v>#N/A</v>
          </cell>
          <cell r="AA3366"/>
          <cell r="AB3366"/>
          <cell r="AC3366"/>
          <cell r="AD3366"/>
          <cell r="AE3366" t="str">
            <v>ARRU</v>
          </cell>
          <cell r="AF3366" t="str">
            <v>FI</v>
          </cell>
          <cell r="AG3366"/>
          <cell r="AH3366"/>
        </row>
        <row r="3367">
          <cell r="A3367">
            <v>640000</v>
          </cell>
          <cell r="B3367">
            <v>1000</v>
          </cell>
          <cell r="C3367">
            <v>1035</v>
          </cell>
          <cell r="D3367" t="str">
            <v>ZANL</v>
          </cell>
          <cell r="E3367" t="str">
            <v>X</v>
          </cell>
          <cell r="F3367" t="str">
            <v/>
          </cell>
          <cell r="G3367" t="str">
            <v>MACHINERY</v>
          </cell>
          <cell r="H3367" t="str">
            <v>MACHINERY</v>
          </cell>
          <cell r="I3367" t="str">
            <v>R68112</v>
          </cell>
          <cell r="J3367" t="str">
            <v>RUB</v>
          </cell>
          <cell r="K3367" t="str">
            <v>X</v>
          </cell>
          <cell r="L3367"/>
          <cell r="M3367"/>
          <cell r="N3367" t="str">
            <v>X</v>
          </cell>
          <cell r="O3367">
            <v>0</v>
          </cell>
          <cell r="P3367">
            <v>0</v>
          </cell>
          <cell r="Q3367" t="str">
            <v>3002640000</v>
          </cell>
          <cell r="R3367">
            <v>0</v>
          </cell>
          <cell r="S3367" t="str">
            <v>X</v>
          </cell>
          <cell r="T3367" t="str">
            <v>001</v>
          </cell>
          <cell r="U3367" t="str">
            <v>Z004</v>
          </cell>
          <cell r="V3367" t="e">
            <v>#N/A</v>
          </cell>
          <cell r="W3367"/>
          <cell r="X3367" t="e">
            <v>#N/A</v>
          </cell>
          <cell r="Y3367">
            <v>0</v>
          </cell>
          <cell r="Z3367">
            <v>0</v>
          </cell>
          <cell r="AA3367"/>
          <cell r="AB3367"/>
          <cell r="AC3367"/>
          <cell r="AD3367"/>
          <cell r="AE3367" t="str">
            <v>ARRU</v>
          </cell>
          <cell r="AF3367" t="str">
            <v>FI</v>
          </cell>
          <cell r="AG3367" t="str">
            <v>Аморт. Машины PL</v>
          </cell>
          <cell r="AH3367" t="str">
            <v>Амортизация Машины PL</v>
          </cell>
        </row>
        <row r="3368">
          <cell r="A3368">
            <v>640001</v>
          </cell>
          <cell r="B3368">
            <v>1000</v>
          </cell>
          <cell r="C3368">
            <v>1035</v>
          </cell>
          <cell r="D3368" t="str">
            <v>ZANL</v>
          </cell>
          <cell r="E3368" t="str">
            <v>X</v>
          </cell>
          <cell r="F3368" t="str">
            <v/>
          </cell>
          <cell r="G3368" t="str">
            <v>MACHINERY</v>
          </cell>
          <cell r="H3368" t="str">
            <v>MACHINERY</v>
          </cell>
          <cell r="I3368" t="str">
            <v>R68112</v>
          </cell>
          <cell r="J3368" t="e">
            <v>#N/A</v>
          </cell>
          <cell r="K3368" t="e">
            <v>#N/A</v>
          </cell>
          <cell r="L3368"/>
          <cell r="M3368"/>
          <cell r="N3368" t="e">
            <v>#N/A</v>
          </cell>
          <cell r="O3368" t="e">
            <v>#N/A</v>
          </cell>
          <cell r="P3368" t="e">
            <v>#N/A</v>
          </cell>
          <cell r="Q3368" t="e">
            <v>#N/A</v>
          </cell>
          <cell r="R3368" t="e">
            <v>#N/A</v>
          </cell>
          <cell r="S3368" t="e">
            <v>#N/A</v>
          </cell>
          <cell r="T3368" t="e">
            <v>#N/A</v>
          </cell>
          <cell r="U3368" t="e">
            <v>#N/A</v>
          </cell>
          <cell r="V3368" t="e">
            <v>#N/A</v>
          </cell>
          <cell r="W3368"/>
          <cell r="X3368" t="e">
            <v>#N/A</v>
          </cell>
          <cell r="Y3368" t="e">
            <v>#N/A</v>
          </cell>
          <cell r="Z3368" t="e">
            <v>#N/A</v>
          </cell>
          <cell r="AA3368"/>
          <cell r="AB3368"/>
          <cell r="AC3368"/>
          <cell r="AD3368"/>
          <cell r="AE3368" t="str">
            <v>ARRU</v>
          </cell>
          <cell r="AF3368" t="str">
            <v>FI</v>
          </cell>
          <cell r="AG3368"/>
          <cell r="AH3368"/>
        </row>
        <row r="3369">
          <cell r="A3369">
            <v>640002</v>
          </cell>
          <cell r="B3369">
            <v>1000</v>
          </cell>
          <cell r="C3369">
            <v>1035</v>
          </cell>
          <cell r="D3369" t="str">
            <v>ZANL</v>
          </cell>
          <cell r="E3369" t="str">
            <v>X</v>
          </cell>
          <cell r="F3369" t="str">
            <v/>
          </cell>
          <cell r="G3369" t="str">
            <v>MACHINERY</v>
          </cell>
          <cell r="H3369" t="str">
            <v>MACHINERY - INNOVATION LAW</v>
          </cell>
          <cell r="I3369" t="str">
            <v>R68112</v>
          </cell>
          <cell r="J3369" t="e">
            <v>#N/A</v>
          </cell>
          <cell r="K3369" t="e">
            <v>#N/A</v>
          </cell>
          <cell r="L3369"/>
          <cell r="M3369"/>
          <cell r="N3369" t="e">
            <v>#N/A</v>
          </cell>
          <cell r="O3369" t="e">
            <v>#N/A</v>
          </cell>
          <cell r="P3369" t="e">
            <v>#N/A</v>
          </cell>
          <cell r="Q3369" t="e">
            <v>#N/A</v>
          </cell>
          <cell r="R3369" t="e">
            <v>#N/A</v>
          </cell>
          <cell r="S3369" t="e">
            <v>#N/A</v>
          </cell>
          <cell r="T3369" t="e">
            <v>#N/A</v>
          </cell>
          <cell r="U3369" t="e">
            <v>#N/A</v>
          </cell>
          <cell r="V3369" t="e">
            <v>#N/A</v>
          </cell>
          <cell r="W3369"/>
          <cell r="X3369" t="e">
            <v>#N/A</v>
          </cell>
          <cell r="Y3369" t="e">
            <v>#N/A</v>
          </cell>
          <cell r="Z3369" t="e">
            <v>#N/A</v>
          </cell>
          <cell r="AA3369"/>
          <cell r="AB3369"/>
          <cell r="AC3369"/>
          <cell r="AD3369"/>
          <cell r="AE3369" t="str">
            <v>ARRU</v>
          </cell>
          <cell r="AF3369" t="str">
            <v>FI</v>
          </cell>
          <cell r="AG3369"/>
          <cell r="AH3369"/>
        </row>
        <row r="3370">
          <cell r="A3370">
            <v>640003</v>
          </cell>
          <cell r="B3370">
            <v>1000</v>
          </cell>
          <cell r="C3370">
            <v>1035</v>
          </cell>
          <cell r="D3370" t="str">
            <v>ZANL</v>
          </cell>
          <cell r="E3370" t="str">
            <v>X</v>
          </cell>
          <cell r="F3370" t="str">
            <v/>
          </cell>
          <cell r="G3370" t="str">
            <v>MACHINERY</v>
          </cell>
          <cell r="H3370" t="str">
            <v>170030 MACHINERY– AR JAPAN</v>
          </cell>
          <cell r="I3370" t="str">
            <v>R68112</v>
          </cell>
          <cell r="J3370" t="e">
            <v>#N/A</v>
          </cell>
          <cell r="K3370" t="e">
            <v>#N/A</v>
          </cell>
          <cell r="L3370"/>
          <cell r="M3370"/>
          <cell r="N3370" t="e">
            <v>#N/A</v>
          </cell>
          <cell r="O3370" t="e">
            <v>#N/A</v>
          </cell>
          <cell r="P3370" t="e">
            <v>#N/A</v>
          </cell>
          <cell r="Q3370" t="e">
            <v>#N/A</v>
          </cell>
          <cell r="R3370" t="e">
            <v>#N/A</v>
          </cell>
          <cell r="S3370" t="e">
            <v>#N/A</v>
          </cell>
          <cell r="T3370" t="e">
            <v>#N/A</v>
          </cell>
          <cell r="U3370" t="e">
            <v>#N/A</v>
          </cell>
          <cell r="V3370">
            <v>0</v>
          </cell>
          <cell r="W3370"/>
          <cell r="X3370">
            <v>0</v>
          </cell>
          <cell r="Y3370" t="e">
            <v>#N/A</v>
          </cell>
          <cell r="Z3370" t="e">
            <v>#N/A</v>
          </cell>
          <cell r="AA3370"/>
          <cell r="AB3370"/>
          <cell r="AC3370"/>
          <cell r="AD3370"/>
          <cell r="AE3370" t="str">
            <v>ARRU</v>
          </cell>
          <cell r="AF3370" t="str">
            <v>FI</v>
          </cell>
          <cell r="AG3370"/>
          <cell r="AH3370"/>
        </row>
        <row r="3371">
          <cell r="A3371">
            <v>640010</v>
          </cell>
          <cell r="B3371">
            <v>1000</v>
          </cell>
          <cell r="C3371">
            <v>1035</v>
          </cell>
          <cell r="D3371" t="str">
            <v>ZANL</v>
          </cell>
          <cell r="E3371" t="str">
            <v>X</v>
          </cell>
          <cell r="F3371" t="str">
            <v/>
          </cell>
          <cell r="G3371" t="str">
            <v>INDUSTRIAL EQUIPMENT</v>
          </cell>
          <cell r="H3371" t="str">
            <v>INDUSTRIAL EQUIPMENT</v>
          </cell>
          <cell r="I3371" t="str">
            <v>R68112</v>
          </cell>
          <cell r="J3371" t="str">
            <v>RUB</v>
          </cell>
          <cell r="K3371" t="str">
            <v>X</v>
          </cell>
          <cell r="L3371"/>
          <cell r="M3371"/>
          <cell r="N3371" t="str">
            <v>X</v>
          </cell>
          <cell r="O3371">
            <v>0</v>
          </cell>
          <cell r="P3371">
            <v>0</v>
          </cell>
          <cell r="Q3371" t="str">
            <v>3002640010</v>
          </cell>
          <cell r="R3371">
            <v>0</v>
          </cell>
          <cell r="S3371" t="str">
            <v>X</v>
          </cell>
          <cell r="T3371" t="str">
            <v>001</v>
          </cell>
          <cell r="U3371" t="str">
            <v>Z004</v>
          </cell>
          <cell r="V3371" t="e">
            <v>#N/A</v>
          </cell>
          <cell r="W3371"/>
          <cell r="X3371" t="e">
            <v>#N/A</v>
          </cell>
          <cell r="Y3371">
            <v>0</v>
          </cell>
          <cell r="Z3371">
            <v>0</v>
          </cell>
          <cell r="AA3371"/>
          <cell r="AB3371"/>
          <cell r="AC3371"/>
          <cell r="AD3371"/>
          <cell r="AE3371" t="str">
            <v>ARRU</v>
          </cell>
          <cell r="AF3371" t="str">
            <v>FI</v>
          </cell>
          <cell r="AG3371" t="str">
            <v>Аморт:ОборудPL</v>
          </cell>
          <cell r="AH3371" t="str">
            <v>Амортизация Оборудование PL</v>
          </cell>
        </row>
        <row r="3372">
          <cell r="A3372">
            <v>640011</v>
          </cell>
          <cell r="B3372">
            <v>1000</v>
          </cell>
          <cell r="C3372">
            <v>1035</v>
          </cell>
          <cell r="D3372" t="str">
            <v>ZANL</v>
          </cell>
          <cell r="E3372" t="str">
            <v>X</v>
          </cell>
          <cell r="F3372" t="str">
            <v/>
          </cell>
          <cell r="G3372" t="str">
            <v>INDUSTRIAL EQUIPMENT</v>
          </cell>
          <cell r="H3372" t="str">
            <v>INDUSTRIAL EQUIPMENT</v>
          </cell>
          <cell r="I3372" t="str">
            <v>R68112</v>
          </cell>
          <cell r="J3372" t="e">
            <v>#N/A</v>
          </cell>
          <cell r="K3372" t="e">
            <v>#N/A</v>
          </cell>
          <cell r="L3372"/>
          <cell r="M3372"/>
          <cell r="N3372" t="e">
            <v>#N/A</v>
          </cell>
          <cell r="O3372" t="e">
            <v>#N/A</v>
          </cell>
          <cell r="P3372" t="e">
            <v>#N/A</v>
          </cell>
          <cell r="Q3372" t="e">
            <v>#N/A</v>
          </cell>
          <cell r="R3372" t="e">
            <v>#N/A</v>
          </cell>
          <cell r="S3372" t="e">
            <v>#N/A</v>
          </cell>
          <cell r="T3372" t="e">
            <v>#N/A</v>
          </cell>
          <cell r="U3372" t="e">
            <v>#N/A</v>
          </cell>
          <cell r="V3372" t="e">
            <v>#N/A</v>
          </cell>
          <cell r="W3372"/>
          <cell r="X3372" t="e">
            <v>#N/A</v>
          </cell>
          <cell r="Y3372" t="e">
            <v>#N/A</v>
          </cell>
          <cell r="Z3372" t="e">
            <v>#N/A</v>
          </cell>
          <cell r="AA3372"/>
          <cell r="AB3372"/>
          <cell r="AC3372"/>
          <cell r="AD3372"/>
          <cell r="AE3372" t="str">
            <v>ARRU</v>
          </cell>
          <cell r="AF3372" t="str">
            <v>FI</v>
          </cell>
          <cell r="AG3372"/>
          <cell r="AH3372"/>
        </row>
        <row r="3373">
          <cell r="A3373">
            <v>640012</v>
          </cell>
          <cell r="B3373">
            <v>1000</v>
          </cell>
          <cell r="C3373">
            <v>1035</v>
          </cell>
          <cell r="D3373" t="str">
            <v>ZANL</v>
          </cell>
          <cell r="E3373" t="str">
            <v>X</v>
          </cell>
          <cell r="F3373" t="str">
            <v/>
          </cell>
          <cell r="G3373" t="str">
            <v>INDUSTRIAL EQUIPMENT</v>
          </cell>
          <cell r="H3373" t="str">
            <v>INDUSTRIAL EQUIPMENT - INNOVATION LAW</v>
          </cell>
          <cell r="I3373" t="str">
            <v>R68112</v>
          </cell>
          <cell r="J3373" t="e">
            <v>#N/A</v>
          </cell>
          <cell r="K3373" t="e">
            <v>#N/A</v>
          </cell>
          <cell r="L3373"/>
          <cell r="M3373"/>
          <cell r="N3373" t="e">
            <v>#N/A</v>
          </cell>
          <cell r="O3373" t="e">
            <v>#N/A</v>
          </cell>
          <cell r="P3373" t="e">
            <v>#N/A</v>
          </cell>
          <cell r="Q3373" t="e">
            <v>#N/A</v>
          </cell>
          <cell r="R3373" t="e">
            <v>#N/A</v>
          </cell>
          <cell r="S3373" t="e">
            <v>#N/A</v>
          </cell>
          <cell r="T3373" t="e">
            <v>#N/A</v>
          </cell>
          <cell r="U3373" t="e">
            <v>#N/A</v>
          </cell>
          <cell r="V3373" t="e">
            <v>#N/A</v>
          </cell>
          <cell r="W3373"/>
          <cell r="X3373" t="e">
            <v>#N/A</v>
          </cell>
          <cell r="Y3373" t="e">
            <v>#N/A</v>
          </cell>
          <cell r="Z3373" t="e">
            <v>#N/A</v>
          </cell>
          <cell r="AA3373"/>
          <cell r="AB3373"/>
          <cell r="AC3373"/>
          <cell r="AD3373"/>
          <cell r="AE3373" t="str">
            <v>ARRU</v>
          </cell>
          <cell r="AF3373" t="str">
            <v>FI</v>
          </cell>
          <cell r="AG3373"/>
          <cell r="AH3373"/>
        </row>
        <row r="3374">
          <cell r="A3374">
            <v>640013</v>
          </cell>
          <cell r="B3374">
            <v>1000</v>
          </cell>
          <cell r="C3374">
            <v>1035</v>
          </cell>
          <cell r="D3374" t="str">
            <v>ZANL</v>
          </cell>
          <cell r="E3374" t="str">
            <v>X</v>
          </cell>
          <cell r="F3374" t="str">
            <v/>
          </cell>
          <cell r="G3374" t="str">
            <v>INDUSTRIAL EQUIPMENT</v>
          </cell>
          <cell r="H3374" t="str">
            <v>INDUSTRIAL EQUIPMENT AR JAPAN (Office equipt)</v>
          </cell>
          <cell r="I3374" t="str">
            <v>R68112</v>
          </cell>
          <cell r="J3374" t="e">
            <v>#N/A</v>
          </cell>
          <cell r="K3374" t="e">
            <v>#N/A</v>
          </cell>
          <cell r="L3374"/>
          <cell r="M3374"/>
          <cell r="N3374" t="e">
            <v>#N/A</v>
          </cell>
          <cell r="O3374" t="e">
            <v>#N/A</v>
          </cell>
          <cell r="P3374" t="e">
            <v>#N/A</v>
          </cell>
          <cell r="Q3374" t="e">
            <v>#N/A</v>
          </cell>
          <cell r="R3374" t="e">
            <v>#N/A</v>
          </cell>
          <cell r="S3374" t="e">
            <v>#N/A</v>
          </cell>
          <cell r="T3374" t="e">
            <v>#N/A</v>
          </cell>
          <cell r="U3374" t="e">
            <v>#N/A</v>
          </cell>
          <cell r="V3374">
            <v>0</v>
          </cell>
          <cell r="W3374"/>
          <cell r="X3374">
            <v>0</v>
          </cell>
          <cell r="Y3374" t="e">
            <v>#N/A</v>
          </cell>
          <cell r="Z3374" t="e">
            <v>#N/A</v>
          </cell>
          <cell r="AA3374"/>
          <cell r="AB3374"/>
          <cell r="AC3374"/>
          <cell r="AD3374"/>
          <cell r="AE3374" t="str">
            <v>ARRU</v>
          </cell>
          <cell r="AF3374" t="str">
            <v>FI</v>
          </cell>
          <cell r="AG3374"/>
          <cell r="AH3374"/>
        </row>
        <row r="3375">
          <cell r="A3375">
            <v>640014</v>
          </cell>
          <cell r="B3375">
            <v>1000</v>
          </cell>
          <cell r="C3375">
            <v>1035</v>
          </cell>
          <cell r="D3375" t="str">
            <v>ZANL</v>
          </cell>
          <cell r="E3375" t="str">
            <v>X</v>
          </cell>
          <cell r="F3375" t="str">
            <v/>
          </cell>
          <cell r="G3375" t="str">
            <v>INDUSTRIAL EQUIPMENT</v>
          </cell>
          <cell r="H3375" t="str">
            <v>INDUSTRIAL EQUIPMENT AR JAPAN (Build equipt)</v>
          </cell>
          <cell r="I3375" t="str">
            <v>R68112</v>
          </cell>
          <cell r="J3375" t="e">
            <v>#N/A</v>
          </cell>
          <cell r="K3375" t="e">
            <v>#N/A</v>
          </cell>
          <cell r="L3375"/>
          <cell r="M3375"/>
          <cell r="N3375" t="e">
            <v>#N/A</v>
          </cell>
          <cell r="O3375" t="e">
            <v>#N/A</v>
          </cell>
          <cell r="P3375" t="e">
            <v>#N/A</v>
          </cell>
          <cell r="Q3375" t="e">
            <v>#N/A</v>
          </cell>
          <cell r="R3375" t="e">
            <v>#N/A</v>
          </cell>
          <cell r="S3375" t="e">
            <v>#N/A</v>
          </cell>
          <cell r="T3375" t="e">
            <v>#N/A</v>
          </cell>
          <cell r="U3375" t="e">
            <v>#N/A</v>
          </cell>
          <cell r="V3375" t="e">
            <v>#N/A</v>
          </cell>
          <cell r="W3375"/>
          <cell r="X3375" t="e">
            <v>#N/A</v>
          </cell>
          <cell r="Y3375" t="e">
            <v>#N/A</v>
          </cell>
          <cell r="Z3375" t="e">
            <v>#N/A</v>
          </cell>
          <cell r="AA3375"/>
          <cell r="AB3375"/>
          <cell r="AC3375"/>
          <cell r="AD3375"/>
          <cell r="AE3375" t="str">
            <v>ARRU</v>
          </cell>
          <cell r="AF3375" t="str">
            <v>FI</v>
          </cell>
          <cell r="AG3375"/>
          <cell r="AH3375"/>
        </row>
        <row r="3376">
          <cell r="A3376">
            <v>640020</v>
          </cell>
          <cell r="B3376">
            <v>1000</v>
          </cell>
          <cell r="C3376">
            <v>1035</v>
          </cell>
          <cell r="D3376" t="str">
            <v>ZANL</v>
          </cell>
          <cell r="E3376" t="str">
            <v>X</v>
          </cell>
          <cell r="F3376" t="str">
            <v/>
          </cell>
          <cell r="G3376" t="str">
            <v>TRANSPORT EQUIPMENT</v>
          </cell>
          <cell r="H3376" t="str">
            <v>TRANSPORT EQUIPMENT</v>
          </cell>
          <cell r="I3376" t="str">
            <v>R68112</v>
          </cell>
          <cell r="J3376" t="str">
            <v>RUB</v>
          </cell>
          <cell r="K3376" t="str">
            <v>X</v>
          </cell>
          <cell r="L3376"/>
          <cell r="M3376"/>
          <cell r="N3376" t="str">
            <v>X</v>
          </cell>
          <cell r="O3376">
            <v>0</v>
          </cell>
          <cell r="P3376">
            <v>0</v>
          </cell>
          <cell r="Q3376" t="str">
            <v>3002640020</v>
          </cell>
          <cell r="R3376">
            <v>0</v>
          </cell>
          <cell r="S3376" t="str">
            <v>X</v>
          </cell>
          <cell r="T3376" t="str">
            <v>001</v>
          </cell>
          <cell r="U3376" t="str">
            <v>Z004</v>
          </cell>
          <cell r="V3376" t="e">
            <v>#N/A</v>
          </cell>
          <cell r="W3376"/>
          <cell r="X3376" t="e">
            <v>#N/A</v>
          </cell>
          <cell r="Y3376">
            <v>0</v>
          </cell>
          <cell r="Z3376">
            <v>0</v>
          </cell>
          <cell r="AA3376"/>
          <cell r="AB3376"/>
          <cell r="AC3376"/>
          <cell r="AD3376"/>
          <cell r="AE3376" t="str">
            <v>ARRU</v>
          </cell>
          <cell r="AF3376" t="str">
            <v>FI</v>
          </cell>
          <cell r="AG3376" t="str">
            <v>Аморт. Транспорт PL</v>
          </cell>
          <cell r="AH3376" t="str">
            <v>Амортизация Транспорт PL</v>
          </cell>
        </row>
        <row r="3377">
          <cell r="A3377">
            <v>640030</v>
          </cell>
          <cell r="B3377">
            <v>1000</v>
          </cell>
          <cell r="C3377">
            <v>1035</v>
          </cell>
          <cell r="D3377" t="str">
            <v>ZANL</v>
          </cell>
          <cell r="E3377" t="str">
            <v>X</v>
          </cell>
          <cell r="F3377" t="str">
            <v/>
          </cell>
          <cell r="G3377" t="str">
            <v>OFFICE EQUIPMENT</v>
          </cell>
          <cell r="H3377" t="str">
            <v>OFFICE EQUIPMENT</v>
          </cell>
          <cell r="I3377" t="str">
            <v>R68112</v>
          </cell>
          <cell r="J3377" t="str">
            <v>RUB</v>
          </cell>
          <cell r="K3377" t="str">
            <v>X</v>
          </cell>
          <cell r="L3377"/>
          <cell r="M3377"/>
          <cell r="N3377" t="str">
            <v>X</v>
          </cell>
          <cell r="O3377">
            <v>0</v>
          </cell>
          <cell r="P3377">
            <v>0</v>
          </cell>
          <cell r="Q3377" t="str">
            <v>3002640030</v>
          </cell>
          <cell r="R3377">
            <v>0</v>
          </cell>
          <cell r="S3377" t="str">
            <v>X</v>
          </cell>
          <cell r="T3377" t="str">
            <v>001</v>
          </cell>
          <cell r="U3377" t="str">
            <v>Z004</v>
          </cell>
          <cell r="V3377" t="e">
            <v>#N/A</v>
          </cell>
          <cell r="W3377"/>
          <cell r="X3377" t="e">
            <v>#N/A</v>
          </cell>
          <cell r="Y3377">
            <v>0</v>
          </cell>
          <cell r="Z3377">
            <v>0</v>
          </cell>
          <cell r="AA3377"/>
          <cell r="AB3377"/>
          <cell r="AC3377"/>
          <cell r="AD3377"/>
          <cell r="AE3377" t="str">
            <v>ARRU</v>
          </cell>
          <cell r="AF3377" t="str">
            <v>FI</v>
          </cell>
          <cell r="AG3377" t="str">
            <v>Аморт:ОфисОборудPL</v>
          </cell>
          <cell r="AH3377" t="str">
            <v>Амортизация Офисное оборудование PL</v>
          </cell>
        </row>
        <row r="3378">
          <cell r="A3378">
            <v>640031</v>
          </cell>
          <cell r="B3378">
            <v>1000</v>
          </cell>
          <cell r="C3378">
            <v>1035</v>
          </cell>
          <cell r="D3378" t="str">
            <v>PL</v>
          </cell>
          <cell r="E3378" t="str">
            <v>X</v>
          </cell>
          <cell r="F3378" t="str">
            <v/>
          </cell>
          <cell r="G3378" t="str">
            <v>OFFICE EQUIPMENT</v>
          </cell>
          <cell r="H3378" t="str">
            <v>OFFICE EQUIPMENT</v>
          </cell>
          <cell r="I3378" t="str">
            <v>R68112</v>
          </cell>
          <cell r="J3378" t="e">
            <v>#N/A</v>
          </cell>
          <cell r="K3378" t="e">
            <v>#N/A</v>
          </cell>
          <cell r="L3378"/>
          <cell r="M3378"/>
          <cell r="N3378" t="e">
            <v>#N/A</v>
          </cell>
          <cell r="O3378" t="e">
            <v>#N/A</v>
          </cell>
          <cell r="P3378" t="e">
            <v>#N/A</v>
          </cell>
          <cell r="Q3378" t="e">
            <v>#N/A</v>
          </cell>
          <cell r="R3378" t="e">
            <v>#N/A</v>
          </cell>
          <cell r="S3378" t="e">
            <v>#N/A</v>
          </cell>
          <cell r="T3378" t="e">
            <v>#N/A</v>
          </cell>
          <cell r="U3378" t="e">
            <v>#N/A</v>
          </cell>
          <cell r="V3378">
            <v>0</v>
          </cell>
          <cell r="W3378"/>
          <cell r="X3378">
            <v>0</v>
          </cell>
          <cell r="Y3378" t="e">
            <v>#N/A</v>
          </cell>
          <cell r="Z3378" t="e">
            <v>#N/A</v>
          </cell>
          <cell r="AA3378"/>
          <cell r="AB3378"/>
          <cell r="AC3378"/>
          <cell r="AD3378"/>
          <cell r="AE3378" t="str">
            <v>ARRU</v>
          </cell>
          <cell r="AF3378" t="str">
            <v>FI</v>
          </cell>
          <cell r="AG3378"/>
          <cell r="AH3378"/>
        </row>
        <row r="3379">
          <cell r="A3379">
            <v>640040</v>
          </cell>
          <cell r="B3379">
            <v>1000</v>
          </cell>
          <cell r="C3379">
            <v>1035</v>
          </cell>
          <cell r="D3379" t="str">
            <v>ZANL</v>
          </cell>
          <cell r="E3379" t="str">
            <v>X</v>
          </cell>
          <cell r="F3379" t="str">
            <v/>
          </cell>
          <cell r="G3379" t="str">
            <v>COMPUTERS</v>
          </cell>
          <cell r="H3379" t="str">
            <v>COMPUTERS</v>
          </cell>
          <cell r="I3379" t="str">
            <v>R68112</v>
          </cell>
          <cell r="J3379" t="str">
            <v>RUB</v>
          </cell>
          <cell r="K3379" t="str">
            <v>X</v>
          </cell>
          <cell r="L3379"/>
          <cell r="M3379"/>
          <cell r="N3379" t="str">
            <v>X</v>
          </cell>
          <cell r="O3379">
            <v>0</v>
          </cell>
          <cell r="P3379">
            <v>0</v>
          </cell>
          <cell r="Q3379" t="str">
            <v>3002640040</v>
          </cell>
          <cell r="R3379">
            <v>0</v>
          </cell>
          <cell r="S3379" t="str">
            <v>X</v>
          </cell>
          <cell r="T3379" t="str">
            <v>001</v>
          </cell>
          <cell r="U3379" t="str">
            <v>Z004</v>
          </cell>
          <cell r="V3379" t="e">
            <v>#N/A</v>
          </cell>
          <cell r="W3379"/>
          <cell r="X3379" t="e">
            <v>#N/A</v>
          </cell>
          <cell r="Y3379">
            <v>0</v>
          </cell>
          <cell r="Z3379">
            <v>0</v>
          </cell>
          <cell r="AA3379"/>
          <cell r="AB3379"/>
          <cell r="AC3379"/>
          <cell r="AD3379"/>
          <cell r="AE3379" t="str">
            <v>ARRU</v>
          </cell>
          <cell r="AF3379" t="str">
            <v>FI</v>
          </cell>
          <cell r="AG3379" t="str">
            <v>Аморт. Компьютеры PL</v>
          </cell>
          <cell r="AH3379" t="str">
            <v>Амортизация Компьютеры PL</v>
          </cell>
        </row>
        <row r="3380">
          <cell r="A3380">
            <v>640050</v>
          </cell>
          <cell r="B3380">
            <v>1000</v>
          </cell>
          <cell r="C3380">
            <v>1035</v>
          </cell>
          <cell r="D3380" t="str">
            <v>ZANL</v>
          </cell>
          <cell r="E3380" t="str">
            <v>X</v>
          </cell>
          <cell r="F3380" t="str">
            <v/>
          </cell>
          <cell r="G3380" t="str">
            <v>TANGIBLE LV</v>
          </cell>
          <cell r="H3380" t="str">
            <v>TANGIBLE LV</v>
          </cell>
          <cell r="I3380" t="str">
            <v>R68112</v>
          </cell>
          <cell r="J3380" t="str">
            <v>RUB</v>
          </cell>
          <cell r="K3380" t="str">
            <v>X</v>
          </cell>
          <cell r="L3380"/>
          <cell r="M3380"/>
          <cell r="N3380" t="str">
            <v>X</v>
          </cell>
          <cell r="O3380">
            <v>0</v>
          </cell>
          <cell r="P3380">
            <v>0</v>
          </cell>
          <cell r="Q3380" t="str">
            <v>3002640050</v>
          </cell>
          <cell r="R3380">
            <v>0</v>
          </cell>
          <cell r="S3380" t="str">
            <v>X</v>
          </cell>
          <cell r="T3380" t="str">
            <v>001</v>
          </cell>
          <cell r="U3380" t="str">
            <v>Z004</v>
          </cell>
          <cell r="V3380" t="e">
            <v>#N/A</v>
          </cell>
          <cell r="W3380"/>
          <cell r="X3380" t="e">
            <v>#N/A</v>
          </cell>
          <cell r="Y3380">
            <v>0</v>
          </cell>
          <cell r="Z3380">
            <v>0</v>
          </cell>
          <cell r="AA3380"/>
          <cell r="AB3380"/>
          <cell r="AC3380"/>
          <cell r="AD3380"/>
          <cell r="AE3380" t="str">
            <v>ARRU</v>
          </cell>
          <cell r="AF3380" t="str">
            <v>FI</v>
          </cell>
          <cell r="AG3380" t="str">
            <v>Аморт:ПроизХозИнвPL</v>
          </cell>
          <cell r="AH3380" t="str">
            <v>Амортизация Произв. и хоз. Инвентарь PL</v>
          </cell>
        </row>
        <row r="3381">
          <cell r="A3381">
            <v>640100</v>
          </cell>
          <cell r="B3381">
            <v>1000</v>
          </cell>
          <cell r="C3381">
            <v>1035</v>
          </cell>
          <cell r="D3381" t="str">
            <v>ZANL</v>
          </cell>
          <cell r="E3381" t="str">
            <v>X</v>
          </cell>
          <cell r="F3381" t="str">
            <v/>
          </cell>
          <cell r="G3381" t="str">
            <v>MOULDS</v>
          </cell>
          <cell r="H3381" t="str">
            <v>MOULDS</v>
          </cell>
          <cell r="I3381" t="str">
            <v>R68112</v>
          </cell>
          <cell r="J3381" t="str">
            <v>RUB</v>
          </cell>
          <cell r="K3381" t="str">
            <v>X</v>
          </cell>
          <cell r="L3381"/>
          <cell r="M3381"/>
          <cell r="N3381" t="str">
            <v>X</v>
          </cell>
          <cell r="O3381">
            <v>0</v>
          </cell>
          <cell r="P3381">
            <v>0</v>
          </cell>
          <cell r="Q3381" t="str">
            <v>3002640100</v>
          </cell>
          <cell r="R3381">
            <v>0</v>
          </cell>
          <cell r="S3381" t="str">
            <v>X</v>
          </cell>
          <cell r="T3381" t="str">
            <v>001</v>
          </cell>
          <cell r="U3381" t="str">
            <v>Z004</v>
          </cell>
          <cell r="V3381" t="e">
            <v>#N/A</v>
          </cell>
          <cell r="W3381"/>
          <cell r="X3381" t="e">
            <v>#N/A</v>
          </cell>
          <cell r="Y3381">
            <v>0</v>
          </cell>
          <cell r="Z3381">
            <v>0</v>
          </cell>
          <cell r="AA3381"/>
          <cell r="AB3381"/>
          <cell r="AC3381"/>
          <cell r="AD3381"/>
          <cell r="AE3381" t="str">
            <v>ARRU</v>
          </cell>
          <cell r="AF3381" t="str">
            <v>FI</v>
          </cell>
          <cell r="AG3381" t="str">
            <v>Аморт:ПрФормыPL</v>
          </cell>
          <cell r="AH3381" t="str">
            <v>Амортизация Пресс-формы PL</v>
          </cell>
        </row>
        <row r="3382">
          <cell r="A3382">
            <v>640102</v>
          </cell>
          <cell r="B3382">
            <v>1000</v>
          </cell>
          <cell r="C3382">
            <v>1035</v>
          </cell>
          <cell r="D3382" t="str">
            <v>ZANL</v>
          </cell>
          <cell r="E3382" t="str">
            <v>X</v>
          </cell>
          <cell r="F3382" t="str">
            <v/>
          </cell>
          <cell r="G3382" t="str">
            <v>MOULDS</v>
          </cell>
          <cell r="H3382" t="str">
            <v>MOULDS - INNOVATION LAW</v>
          </cell>
          <cell r="I3382" t="str">
            <v>R68112</v>
          </cell>
          <cell r="J3382" t="e">
            <v>#N/A</v>
          </cell>
          <cell r="K3382" t="e">
            <v>#N/A</v>
          </cell>
          <cell r="L3382"/>
          <cell r="M3382"/>
          <cell r="N3382" t="e">
            <v>#N/A</v>
          </cell>
          <cell r="O3382" t="e">
            <v>#N/A</v>
          </cell>
          <cell r="P3382" t="e">
            <v>#N/A</v>
          </cell>
          <cell r="Q3382" t="e">
            <v>#N/A</v>
          </cell>
          <cell r="R3382" t="e">
            <v>#N/A</v>
          </cell>
          <cell r="S3382" t="e">
            <v>#N/A</v>
          </cell>
          <cell r="T3382" t="e">
            <v>#N/A</v>
          </cell>
          <cell r="U3382" t="e">
            <v>#N/A</v>
          </cell>
          <cell r="V3382" t="e">
            <v>#N/A</v>
          </cell>
          <cell r="W3382"/>
          <cell r="X3382" t="e">
            <v>#N/A</v>
          </cell>
          <cell r="Y3382" t="e">
            <v>#N/A</v>
          </cell>
          <cell r="Z3382" t="e">
            <v>#N/A</v>
          </cell>
          <cell r="AA3382"/>
          <cell r="AB3382"/>
          <cell r="AC3382"/>
          <cell r="AD3382"/>
          <cell r="AE3382" t="str">
            <v>ARRU</v>
          </cell>
          <cell r="AF3382" t="str">
            <v>FI</v>
          </cell>
          <cell r="AG3382"/>
          <cell r="AH3382"/>
        </row>
        <row r="3383">
          <cell r="A3383">
            <v>640110</v>
          </cell>
          <cell r="B3383">
            <v>1000</v>
          </cell>
          <cell r="C3383">
            <v>1035</v>
          </cell>
          <cell r="D3383" t="str">
            <v>ZANL</v>
          </cell>
          <cell r="E3383" t="str">
            <v>X</v>
          </cell>
          <cell r="F3383" t="str">
            <v/>
          </cell>
          <cell r="G3383" t="str">
            <v>TOOLS</v>
          </cell>
          <cell r="H3383" t="str">
            <v>TOOLS</v>
          </cell>
          <cell r="I3383" t="str">
            <v>R68112</v>
          </cell>
          <cell r="J3383" t="str">
            <v>RUB</v>
          </cell>
          <cell r="K3383" t="str">
            <v>X</v>
          </cell>
          <cell r="L3383"/>
          <cell r="M3383"/>
          <cell r="N3383" t="str">
            <v>X</v>
          </cell>
          <cell r="O3383">
            <v>0</v>
          </cell>
          <cell r="P3383">
            <v>0</v>
          </cell>
          <cell r="Q3383" t="str">
            <v>3002640110</v>
          </cell>
          <cell r="R3383">
            <v>0</v>
          </cell>
          <cell r="S3383" t="str">
            <v>X</v>
          </cell>
          <cell r="T3383" t="str">
            <v>001</v>
          </cell>
          <cell r="U3383" t="str">
            <v>Z004</v>
          </cell>
          <cell r="V3383">
            <v>0</v>
          </cell>
          <cell r="W3383"/>
          <cell r="X3383">
            <v>0</v>
          </cell>
          <cell r="Y3383">
            <v>0</v>
          </cell>
          <cell r="Z3383">
            <v>0</v>
          </cell>
          <cell r="AA3383"/>
          <cell r="AB3383"/>
          <cell r="AC3383"/>
          <cell r="AD3383"/>
          <cell r="AE3383" t="str">
            <v>ARRU</v>
          </cell>
          <cell r="AF3383" t="str">
            <v>FI</v>
          </cell>
          <cell r="AG3383" t="str">
            <v>Аморт. Оснастка PL</v>
          </cell>
          <cell r="AH3383" t="str">
            <v>Амортизация Оснастка PL</v>
          </cell>
        </row>
        <row r="3384">
          <cell r="A3384">
            <v>640112</v>
          </cell>
          <cell r="B3384">
            <v>1000</v>
          </cell>
          <cell r="C3384">
            <v>1035</v>
          </cell>
          <cell r="D3384" t="str">
            <v>ZANL</v>
          </cell>
          <cell r="E3384" t="str">
            <v>X</v>
          </cell>
          <cell r="F3384" t="str">
            <v/>
          </cell>
          <cell r="G3384" t="str">
            <v>TOOLS</v>
          </cell>
          <cell r="H3384" t="str">
            <v>TOOLS - INNOVATION LAW</v>
          </cell>
          <cell r="I3384" t="str">
            <v>R68112</v>
          </cell>
          <cell r="J3384" t="e">
            <v>#N/A</v>
          </cell>
          <cell r="K3384" t="e">
            <v>#N/A</v>
          </cell>
          <cell r="L3384"/>
          <cell r="M3384"/>
          <cell r="N3384" t="e">
            <v>#N/A</v>
          </cell>
          <cell r="O3384" t="e">
            <v>#N/A</v>
          </cell>
          <cell r="P3384" t="e">
            <v>#N/A</v>
          </cell>
          <cell r="Q3384" t="e">
            <v>#N/A</v>
          </cell>
          <cell r="R3384" t="e">
            <v>#N/A</v>
          </cell>
          <cell r="S3384" t="e">
            <v>#N/A</v>
          </cell>
          <cell r="T3384" t="e">
            <v>#N/A</v>
          </cell>
          <cell r="U3384" t="e">
            <v>#N/A</v>
          </cell>
          <cell r="V3384">
            <v>0</v>
          </cell>
          <cell r="W3384"/>
          <cell r="X3384">
            <v>0</v>
          </cell>
          <cell r="Y3384" t="e">
            <v>#N/A</v>
          </cell>
          <cell r="Z3384" t="e">
            <v>#N/A</v>
          </cell>
          <cell r="AA3384"/>
          <cell r="AB3384"/>
          <cell r="AC3384"/>
          <cell r="AD3384"/>
          <cell r="AE3384" t="str">
            <v>ARRU</v>
          </cell>
          <cell r="AF3384" t="str">
            <v>FI</v>
          </cell>
          <cell r="AG3384"/>
          <cell r="AH3384"/>
        </row>
        <row r="3385">
          <cell r="A3385">
            <v>640200</v>
          </cell>
          <cell r="B3385">
            <v>1000</v>
          </cell>
          <cell r="C3385">
            <v>1035</v>
          </cell>
          <cell r="D3385" t="str">
            <v>ZANL</v>
          </cell>
          <cell r="E3385" t="str">
            <v>X</v>
          </cell>
          <cell r="F3385" t="str">
            <v/>
          </cell>
          <cell r="G3385" t="str">
            <v>BUILDING</v>
          </cell>
          <cell r="H3385" t="str">
            <v>BUILDING</v>
          </cell>
          <cell r="I3385" t="str">
            <v>R68112</v>
          </cell>
          <cell r="J3385" t="str">
            <v>RUB</v>
          </cell>
          <cell r="K3385" t="str">
            <v>X</v>
          </cell>
          <cell r="L3385"/>
          <cell r="M3385"/>
          <cell r="N3385" t="str">
            <v>X</v>
          </cell>
          <cell r="O3385">
            <v>0</v>
          </cell>
          <cell r="P3385">
            <v>0</v>
          </cell>
          <cell r="Q3385" t="str">
            <v>3002640200</v>
          </cell>
          <cell r="R3385">
            <v>0</v>
          </cell>
          <cell r="S3385" t="str">
            <v>X</v>
          </cell>
          <cell r="T3385" t="str">
            <v>001</v>
          </cell>
          <cell r="U3385" t="str">
            <v>Z004</v>
          </cell>
          <cell r="V3385" t="e">
            <v>#N/A</v>
          </cell>
          <cell r="W3385"/>
          <cell r="X3385" t="e">
            <v>#N/A</v>
          </cell>
          <cell r="Y3385">
            <v>0</v>
          </cell>
          <cell r="Z3385">
            <v>0</v>
          </cell>
          <cell r="AA3385"/>
          <cell r="AB3385"/>
          <cell r="AC3385"/>
          <cell r="AD3385"/>
          <cell r="AE3385" t="str">
            <v>ARRU</v>
          </cell>
          <cell r="AF3385" t="str">
            <v>FI</v>
          </cell>
          <cell r="AG3385" t="str">
            <v>Аморт. Здания PL</v>
          </cell>
          <cell r="AH3385" t="str">
            <v>Амортизация Здания PL</v>
          </cell>
        </row>
        <row r="3386">
          <cell r="A3386">
            <v>640201</v>
          </cell>
          <cell r="B3386">
            <v>1000</v>
          </cell>
          <cell r="C3386">
            <v>1035</v>
          </cell>
          <cell r="D3386" t="str">
            <v>ZANL</v>
          </cell>
          <cell r="E3386" t="str">
            <v>X</v>
          </cell>
          <cell r="F3386" t="str">
            <v/>
          </cell>
          <cell r="G3386" t="str">
            <v>BUILDING EQUIPT JP</v>
          </cell>
          <cell r="H3386" t="str">
            <v>BUILDING EQUIPMENTS AR JAPAN</v>
          </cell>
          <cell r="I3386" t="str">
            <v>R68112</v>
          </cell>
          <cell r="J3386" t="e">
            <v>#N/A</v>
          </cell>
          <cell r="K3386" t="e">
            <v>#N/A</v>
          </cell>
          <cell r="L3386"/>
          <cell r="M3386"/>
          <cell r="N3386" t="e">
            <v>#N/A</v>
          </cell>
          <cell r="O3386" t="e">
            <v>#N/A</v>
          </cell>
          <cell r="P3386" t="e">
            <v>#N/A</v>
          </cell>
          <cell r="Q3386" t="e">
            <v>#N/A</v>
          </cell>
          <cell r="R3386" t="e">
            <v>#N/A</v>
          </cell>
          <cell r="S3386" t="e">
            <v>#N/A</v>
          </cell>
          <cell r="T3386" t="e">
            <v>#N/A</v>
          </cell>
          <cell r="U3386" t="e">
            <v>#N/A</v>
          </cell>
          <cell r="V3386">
            <v>0</v>
          </cell>
          <cell r="W3386"/>
          <cell r="X3386">
            <v>0</v>
          </cell>
          <cell r="Y3386" t="e">
            <v>#N/A</v>
          </cell>
          <cell r="Z3386" t="e">
            <v>#N/A</v>
          </cell>
          <cell r="AA3386"/>
          <cell r="AB3386"/>
          <cell r="AC3386"/>
          <cell r="AD3386"/>
          <cell r="AE3386" t="str">
            <v>ARRU</v>
          </cell>
          <cell r="AF3386" t="str">
            <v>FI</v>
          </cell>
          <cell r="AG3386"/>
          <cell r="AH3386"/>
        </row>
        <row r="3387">
          <cell r="A3387">
            <v>640210</v>
          </cell>
          <cell r="B3387">
            <v>1000</v>
          </cell>
          <cell r="C3387">
            <v>1035</v>
          </cell>
          <cell r="D3387" t="str">
            <v>ZANL</v>
          </cell>
          <cell r="E3387" t="str">
            <v>X</v>
          </cell>
          <cell r="F3387" t="str">
            <v/>
          </cell>
          <cell r="G3387" t="str">
            <v>BILD.ON LEASE LAND</v>
          </cell>
          <cell r="H3387" t="str">
            <v>BUILDING ON A LEASEHOLD LAND</v>
          </cell>
          <cell r="I3387" t="str">
            <v>R68112</v>
          </cell>
          <cell r="J3387" t="e">
            <v>#N/A</v>
          </cell>
          <cell r="K3387" t="e">
            <v>#N/A</v>
          </cell>
          <cell r="L3387"/>
          <cell r="M3387"/>
          <cell r="N3387" t="e">
            <v>#N/A</v>
          </cell>
          <cell r="O3387" t="e">
            <v>#N/A</v>
          </cell>
          <cell r="P3387" t="e">
            <v>#N/A</v>
          </cell>
          <cell r="Q3387" t="e">
            <v>#N/A</v>
          </cell>
          <cell r="R3387" t="e">
            <v>#N/A</v>
          </cell>
          <cell r="S3387" t="e">
            <v>#N/A</v>
          </cell>
          <cell r="T3387" t="e">
            <v>#N/A</v>
          </cell>
          <cell r="U3387" t="e">
            <v>#N/A</v>
          </cell>
          <cell r="V3387">
            <v>0</v>
          </cell>
          <cell r="W3387"/>
          <cell r="X3387">
            <v>0</v>
          </cell>
          <cell r="Y3387" t="e">
            <v>#N/A</v>
          </cell>
          <cell r="Z3387" t="e">
            <v>#N/A</v>
          </cell>
          <cell r="AA3387"/>
          <cell r="AB3387"/>
          <cell r="AC3387"/>
          <cell r="AD3387"/>
          <cell r="AE3387" t="str">
            <v>ARRU</v>
          </cell>
          <cell r="AF3387" t="str">
            <v>FI</v>
          </cell>
          <cell r="AG3387"/>
          <cell r="AH3387"/>
        </row>
        <row r="3388">
          <cell r="A3388">
            <v>640220</v>
          </cell>
          <cell r="B3388">
            <v>1000</v>
          </cell>
          <cell r="C3388">
            <v>1035</v>
          </cell>
          <cell r="D3388" t="str">
            <v>ZANL</v>
          </cell>
          <cell r="E3388" t="str">
            <v>X</v>
          </cell>
          <cell r="F3388" t="str">
            <v/>
          </cell>
          <cell r="G3388" t="str">
            <v>BILD.IMP.</v>
          </cell>
          <cell r="H3388" t="str">
            <v>BUILDING IMPROVEMENT</v>
          </cell>
          <cell r="I3388" t="str">
            <v>R68112</v>
          </cell>
          <cell r="J3388" t="e">
            <v>#N/A</v>
          </cell>
          <cell r="K3388" t="e">
            <v>#N/A</v>
          </cell>
          <cell r="L3388"/>
          <cell r="M3388"/>
          <cell r="N3388" t="e">
            <v>#N/A</v>
          </cell>
          <cell r="O3388" t="e">
            <v>#N/A</v>
          </cell>
          <cell r="P3388" t="e">
            <v>#N/A</v>
          </cell>
          <cell r="Q3388" t="e">
            <v>#N/A</v>
          </cell>
          <cell r="R3388" t="e">
            <v>#N/A</v>
          </cell>
          <cell r="S3388" t="e">
            <v>#N/A</v>
          </cell>
          <cell r="T3388" t="e">
            <v>#N/A</v>
          </cell>
          <cell r="U3388" t="e">
            <v>#N/A</v>
          </cell>
          <cell r="V3388">
            <v>0</v>
          </cell>
          <cell r="W3388"/>
          <cell r="X3388">
            <v>0</v>
          </cell>
          <cell r="Y3388" t="e">
            <v>#N/A</v>
          </cell>
          <cell r="Z3388" t="e">
            <v>#N/A</v>
          </cell>
          <cell r="AA3388"/>
          <cell r="AB3388"/>
          <cell r="AC3388"/>
          <cell r="AD3388"/>
          <cell r="AE3388" t="str">
            <v>ARRU</v>
          </cell>
          <cell r="AF3388" t="str">
            <v>FI</v>
          </cell>
          <cell r="AG3388"/>
          <cell r="AH3388"/>
        </row>
        <row r="3389">
          <cell r="A3389">
            <v>640221</v>
          </cell>
          <cell r="B3389">
            <v>1000</v>
          </cell>
          <cell r="C3389">
            <v>1035</v>
          </cell>
          <cell r="D3389" t="str">
            <v>PL</v>
          </cell>
          <cell r="E3389" t="str">
            <v>X</v>
          </cell>
          <cell r="F3389" t="str">
            <v/>
          </cell>
          <cell r="G3389" t="str">
            <v>BILD.IMP.</v>
          </cell>
          <cell r="H3389" t="str">
            <v>BUILDING IMPROVEMENT</v>
          </cell>
          <cell r="I3389" t="str">
            <v>R68112</v>
          </cell>
          <cell r="J3389" t="e">
            <v>#N/A</v>
          </cell>
          <cell r="K3389" t="e">
            <v>#N/A</v>
          </cell>
          <cell r="L3389"/>
          <cell r="M3389"/>
          <cell r="N3389" t="e">
            <v>#N/A</v>
          </cell>
          <cell r="O3389" t="e">
            <v>#N/A</v>
          </cell>
          <cell r="P3389" t="e">
            <v>#N/A</v>
          </cell>
          <cell r="Q3389" t="e">
            <v>#N/A</v>
          </cell>
          <cell r="R3389" t="e">
            <v>#N/A</v>
          </cell>
          <cell r="S3389" t="e">
            <v>#N/A</v>
          </cell>
          <cell r="T3389" t="e">
            <v>#N/A</v>
          </cell>
          <cell r="U3389" t="e">
            <v>#N/A</v>
          </cell>
          <cell r="V3389" t="e">
            <v>#N/A</v>
          </cell>
          <cell r="W3389"/>
          <cell r="X3389" t="e">
            <v>#N/A</v>
          </cell>
          <cell r="Y3389" t="e">
            <v>#N/A</v>
          </cell>
          <cell r="Z3389" t="e">
            <v>#N/A</v>
          </cell>
          <cell r="AA3389"/>
          <cell r="AB3389"/>
          <cell r="AC3389"/>
          <cell r="AD3389"/>
          <cell r="AE3389" t="str">
            <v>ARRU</v>
          </cell>
          <cell r="AF3389" t="str">
            <v>FI</v>
          </cell>
          <cell r="AG3389"/>
          <cell r="AH3389"/>
        </row>
        <row r="3390">
          <cell r="A3390">
            <v>640230</v>
          </cell>
          <cell r="B3390">
            <v>1000</v>
          </cell>
          <cell r="C3390">
            <v>1035</v>
          </cell>
          <cell r="D3390" t="str">
            <v>ZANL</v>
          </cell>
          <cell r="E3390" t="str">
            <v>X</v>
          </cell>
          <cell r="F3390" t="str">
            <v/>
          </cell>
          <cell r="G3390" t="str">
            <v>BILD.IMP. ON LEASEH.</v>
          </cell>
          <cell r="H3390" t="str">
            <v>BUILDING IMPROV. ON A LEASEHOLD LAND OR BUILDING</v>
          </cell>
          <cell r="I3390" t="str">
            <v>R68112</v>
          </cell>
          <cell r="J3390" t="e">
            <v>#N/A</v>
          </cell>
          <cell r="K3390" t="e">
            <v>#N/A</v>
          </cell>
          <cell r="L3390"/>
          <cell r="M3390"/>
          <cell r="N3390" t="e">
            <v>#N/A</v>
          </cell>
          <cell r="O3390" t="e">
            <v>#N/A</v>
          </cell>
          <cell r="P3390" t="e">
            <v>#N/A</v>
          </cell>
          <cell r="Q3390" t="e">
            <v>#N/A</v>
          </cell>
          <cell r="R3390" t="e">
            <v>#N/A</v>
          </cell>
          <cell r="S3390" t="e">
            <v>#N/A</v>
          </cell>
          <cell r="T3390" t="e">
            <v>#N/A</v>
          </cell>
          <cell r="U3390" t="e">
            <v>#N/A</v>
          </cell>
          <cell r="V3390">
            <v>0</v>
          </cell>
          <cell r="W3390"/>
          <cell r="X3390">
            <v>0</v>
          </cell>
          <cell r="Y3390" t="e">
            <v>#N/A</v>
          </cell>
          <cell r="Z3390" t="e">
            <v>#N/A</v>
          </cell>
          <cell r="AA3390"/>
          <cell r="AB3390"/>
          <cell r="AC3390"/>
          <cell r="AD3390"/>
          <cell r="AE3390" t="str">
            <v>ARRU</v>
          </cell>
          <cell r="AF3390" t="str">
            <v>FI</v>
          </cell>
          <cell r="AG3390"/>
          <cell r="AH3390"/>
        </row>
        <row r="3391">
          <cell r="A3391">
            <v>640300</v>
          </cell>
          <cell r="B3391">
            <v>1000</v>
          </cell>
          <cell r="C3391">
            <v>1035</v>
          </cell>
          <cell r="D3391" t="str">
            <v>ZANL</v>
          </cell>
          <cell r="E3391" t="str">
            <v>X</v>
          </cell>
          <cell r="F3391" t="str">
            <v/>
          </cell>
          <cell r="G3391" t="str">
            <v>LAND IMPROV.</v>
          </cell>
          <cell r="H3391" t="str">
            <v>LAND IMPROV.</v>
          </cell>
          <cell r="I3391" t="str">
            <v>R68112</v>
          </cell>
          <cell r="J3391" t="e">
            <v>#N/A</v>
          </cell>
          <cell r="K3391" t="e">
            <v>#N/A</v>
          </cell>
          <cell r="L3391"/>
          <cell r="M3391"/>
          <cell r="N3391" t="e">
            <v>#N/A</v>
          </cell>
          <cell r="O3391" t="e">
            <v>#N/A</v>
          </cell>
          <cell r="P3391" t="e">
            <v>#N/A</v>
          </cell>
          <cell r="Q3391" t="e">
            <v>#N/A</v>
          </cell>
          <cell r="R3391" t="e">
            <v>#N/A</v>
          </cell>
          <cell r="S3391" t="e">
            <v>#N/A</v>
          </cell>
          <cell r="T3391" t="e">
            <v>#N/A</v>
          </cell>
          <cell r="U3391" t="e">
            <v>#N/A</v>
          </cell>
          <cell r="V3391" t="e">
            <v>#N/A</v>
          </cell>
          <cell r="W3391"/>
          <cell r="X3391" t="e">
            <v>#N/A</v>
          </cell>
          <cell r="Y3391" t="e">
            <v>#N/A</v>
          </cell>
          <cell r="Z3391" t="e">
            <v>#N/A</v>
          </cell>
          <cell r="AA3391"/>
          <cell r="AB3391"/>
          <cell r="AC3391"/>
          <cell r="AD3391"/>
          <cell r="AE3391" t="str">
            <v>ARRU</v>
          </cell>
          <cell r="AF3391" t="str">
            <v>FI</v>
          </cell>
          <cell r="AG3391"/>
          <cell r="AH3391"/>
        </row>
        <row r="3392">
          <cell r="A3392">
            <v>640305</v>
          </cell>
          <cell r="B3392">
            <v>1000</v>
          </cell>
          <cell r="C3392">
            <v>1035</v>
          </cell>
          <cell r="D3392" t="str">
            <v>ZANL</v>
          </cell>
          <cell r="E3392" t="str">
            <v>X</v>
          </cell>
          <cell r="F3392" t="str">
            <v/>
          </cell>
          <cell r="G3392" t="str">
            <v>LEASE HOLD LAND</v>
          </cell>
          <cell r="H3392" t="str">
            <v>LEASE HOLD LAND</v>
          </cell>
          <cell r="I3392" t="str">
            <v>R68112</v>
          </cell>
          <cell r="J3392" t="e">
            <v>#N/A</v>
          </cell>
          <cell r="K3392" t="e">
            <v>#N/A</v>
          </cell>
          <cell r="L3392"/>
          <cell r="M3392"/>
          <cell r="N3392" t="e">
            <v>#N/A</v>
          </cell>
          <cell r="O3392" t="e">
            <v>#N/A</v>
          </cell>
          <cell r="P3392" t="e">
            <v>#N/A</v>
          </cell>
          <cell r="Q3392" t="e">
            <v>#N/A</v>
          </cell>
          <cell r="R3392" t="e">
            <v>#N/A</v>
          </cell>
          <cell r="S3392" t="e">
            <v>#N/A</v>
          </cell>
          <cell r="T3392" t="e">
            <v>#N/A</v>
          </cell>
          <cell r="U3392" t="e">
            <v>#N/A</v>
          </cell>
          <cell r="V3392">
            <v>0</v>
          </cell>
          <cell r="W3392"/>
          <cell r="X3392">
            <v>0</v>
          </cell>
          <cell r="Y3392" t="e">
            <v>#N/A</v>
          </cell>
          <cell r="Z3392" t="e">
            <v>#N/A</v>
          </cell>
          <cell r="AA3392"/>
          <cell r="AB3392"/>
          <cell r="AC3392"/>
          <cell r="AD3392"/>
          <cell r="AE3392" t="str">
            <v>ARRU</v>
          </cell>
          <cell r="AF3392" t="str">
            <v>FI</v>
          </cell>
          <cell r="AG3392"/>
          <cell r="AH3392"/>
        </row>
        <row r="3393">
          <cell r="A3393">
            <v>640310</v>
          </cell>
          <cell r="B3393">
            <v>1000</v>
          </cell>
          <cell r="C3393">
            <v>1035</v>
          </cell>
          <cell r="D3393" t="str">
            <v>ZANL</v>
          </cell>
          <cell r="E3393" t="str">
            <v>X</v>
          </cell>
          <cell r="F3393" t="str">
            <v/>
          </cell>
          <cell r="G3393" t="str">
            <v>LAND IMP.LEASEH.LAND</v>
          </cell>
          <cell r="H3393" t="str">
            <v>LAND IMPROV. ON A LEASEHOLD LAND</v>
          </cell>
          <cell r="I3393" t="str">
            <v>R68112</v>
          </cell>
          <cell r="J3393" t="e">
            <v>#N/A</v>
          </cell>
          <cell r="K3393" t="e">
            <v>#N/A</v>
          </cell>
          <cell r="L3393"/>
          <cell r="M3393"/>
          <cell r="N3393" t="e">
            <v>#N/A</v>
          </cell>
          <cell r="O3393" t="e">
            <v>#N/A</v>
          </cell>
          <cell r="P3393" t="e">
            <v>#N/A</v>
          </cell>
          <cell r="Q3393" t="e">
            <v>#N/A</v>
          </cell>
          <cell r="R3393" t="e">
            <v>#N/A</v>
          </cell>
          <cell r="S3393" t="e">
            <v>#N/A</v>
          </cell>
          <cell r="T3393" t="e">
            <v>#N/A</v>
          </cell>
          <cell r="U3393" t="e">
            <v>#N/A</v>
          </cell>
          <cell r="V3393" t="e">
            <v>#N/A</v>
          </cell>
          <cell r="W3393"/>
          <cell r="X3393" t="e">
            <v>#N/A</v>
          </cell>
          <cell r="Y3393" t="e">
            <v>#N/A</v>
          </cell>
          <cell r="Z3393" t="e">
            <v>#N/A</v>
          </cell>
          <cell r="AA3393"/>
          <cell r="AB3393"/>
          <cell r="AC3393"/>
          <cell r="AD3393"/>
          <cell r="AE3393" t="str">
            <v>ARRU</v>
          </cell>
          <cell r="AF3393" t="str">
            <v>FI</v>
          </cell>
          <cell r="AG3393"/>
          <cell r="AH3393"/>
        </row>
        <row r="3394">
          <cell r="A3394">
            <v>640320</v>
          </cell>
          <cell r="B3394">
            <v>1000</v>
          </cell>
          <cell r="C3394">
            <v>1035</v>
          </cell>
          <cell r="D3394" t="str">
            <v>ZANL</v>
          </cell>
          <cell r="E3394" t="str">
            <v>X</v>
          </cell>
          <cell r="F3394" t="str">
            <v/>
          </cell>
          <cell r="G3394" t="str">
            <v>CAPITAL LEASES TANG.</v>
          </cell>
          <cell r="H3394" t="str">
            <v>CAPITAL LEASES TANGIBLE</v>
          </cell>
          <cell r="I3394" t="str">
            <v>R68112</v>
          </cell>
          <cell r="J3394" t="e">
            <v>#N/A</v>
          </cell>
          <cell r="K3394" t="e">
            <v>#N/A</v>
          </cell>
          <cell r="L3394"/>
          <cell r="M3394"/>
          <cell r="N3394" t="e">
            <v>#N/A</v>
          </cell>
          <cell r="O3394" t="e">
            <v>#N/A</v>
          </cell>
          <cell r="P3394" t="e">
            <v>#N/A</v>
          </cell>
          <cell r="Q3394" t="e">
            <v>#N/A</v>
          </cell>
          <cell r="R3394" t="e">
            <v>#N/A</v>
          </cell>
          <cell r="S3394" t="e">
            <v>#N/A</v>
          </cell>
          <cell r="T3394" t="e">
            <v>#N/A</v>
          </cell>
          <cell r="U3394" t="e">
            <v>#N/A</v>
          </cell>
          <cell r="V3394" t="e">
            <v>#N/A</v>
          </cell>
          <cell r="W3394"/>
          <cell r="X3394" t="e">
            <v>#N/A</v>
          </cell>
          <cell r="Y3394" t="e">
            <v>#N/A</v>
          </cell>
          <cell r="Z3394" t="e">
            <v>#N/A</v>
          </cell>
          <cell r="AA3394"/>
          <cell r="AB3394"/>
          <cell r="AC3394"/>
          <cell r="AD3394"/>
          <cell r="AE3394" t="str">
            <v>ARRU</v>
          </cell>
          <cell r="AF3394" t="str">
            <v>FI</v>
          </cell>
          <cell r="AG3394"/>
          <cell r="AH3394"/>
        </row>
        <row r="3395">
          <cell r="A3395">
            <v>641000</v>
          </cell>
          <cell r="B3395">
            <v>1000</v>
          </cell>
          <cell r="C3395">
            <v>1035</v>
          </cell>
          <cell r="D3395" t="str">
            <v>ZANL</v>
          </cell>
          <cell r="E3395" t="str">
            <v>X</v>
          </cell>
          <cell r="F3395" t="str">
            <v/>
          </cell>
          <cell r="G3395" t="str">
            <v>DEPR. OF INTA. ASS.</v>
          </cell>
          <cell r="H3395" t="str">
            <v>DEPR. OF INTA. ASS.</v>
          </cell>
          <cell r="I3395" t="str">
            <v>R68111</v>
          </cell>
          <cell r="J3395" t="str">
            <v>RUB</v>
          </cell>
          <cell r="K3395" t="str">
            <v>X</v>
          </cell>
          <cell r="L3395"/>
          <cell r="M3395"/>
          <cell r="N3395" t="str">
            <v>X</v>
          </cell>
          <cell r="O3395">
            <v>0</v>
          </cell>
          <cell r="P3395">
            <v>0</v>
          </cell>
          <cell r="Q3395" t="str">
            <v>3002641000</v>
          </cell>
          <cell r="R3395">
            <v>0</v>
          </cell>
          <cell r="S3395" t="str">
            <v>X</v>
          </cell>
          <cell r="T3395" t="str">
            <v>001</v>
          </cell>
          <cell r="U3395" t="str">
            <v>Z004</v>
          </cell>
          <cell r="V3395" t="e">
            <v>#N/A</v>
          </cell>
          <cell r="W3395"/>
          <cell r="X3395" t="e">
            <v>#N/A</v>
          </cell>
          <cell r="Y3395">
            <v>0</v>
          </cell>
          <cell r="Z3395">
            <v>0</v>
          </cell>
          <cell r="AA3395"/>
          <cell r="AB3395"/>
          <cell r="AC3395"/>
          <cell r="AD3395"/>
          <cell r="AE3395" t="str">
            <v>ARRU</v>
          </cell>
          <cell r="AF3395" t="str">
            <v>FI</v>
          </cell>
          <cell r="AG3395" t="str">
            <v>РБП Лицензии</v>
          </cell>
          <cell r="AH3395" t="str">
            <v>Расходы будущих периодово Лицензии PL</v>
          </cell>
        </row>
        <row r="3396">
          <cell r="A3396">
            <v>641002</v>
          </cell>
          <cell r="B3396">
            <v>1000</v>
          </cell>
          <cell r="C3396">
            <v>1035</v>
          </cell>
          <cell r="D3396" t="str">
            <v>ZANL</v>
          </cell>
          <cell r="E3396" t="str">
            <v>X</v>
          </cell>
          <cell r="F3396" t="str">
            <v/>
          </cell>
          <cell r="G3396" t="str">
            <v>DEPR. OF INTA. ASS.</v>
          </cell>
          <cell r="H3396" t="str">
            <v>DEPR. OF INTA. ASS. - INNOVATION LAW</v>
          </cell>
          <cell r="I3396" t="str">
            <v>R68111</v>
          </cell>
          <cell r="J3396" t="e">
            <v>#N/A</v>
          </cell>
          <cell r="K3396" t="e">
            <v>#N/A</v>
          </cell>
          <cell r="L3396"/>
          <cell r="M3396"/>
          <cell r="N3396" t="e">
            <v>#N/A</v>
          </cell>
          <cell r="O3396" t="e">
            <v>#N/A</v>
          </cell>
          <cell r="P3396" t="e">
            <v>#N/A</v>
          </cell>
          <cell r="Q3396" t="e">
            <v>#N/A</v>
          </cell>
          <cell r="R3396" t="e">
            <v>#N/A</v>
          </cell>
          <cell r="S3396" t="e">
            <v>#N/A</v>
          </cell>
          <cell r="T3396" t="e">
            <v>#N/A</v>
          </cell>
          <cell r="U3396" t="e">
            <v>#N/A</v>
          </cell>
          <cell r="V3396" t="e">
            <v>#N/A</v>
          </cell>
          <cell r="W3396"/>
          <cell r="X3396" t="e">
            <v>#N/A</v>
          </cell>
          <cell r="Y3396" t="e">
            <v>#N/A</v>
          </cell>
          <cell r="Z3396" t="e">
            <v>#N/A</v>
          </cell>
          <cell r="AA3396"/>
          <cell r="AB3396"/>
          <cell r="AC3396"/>
          <cell r="AD3396"/>
          <cell r="AE3396" t="str">
            <v>ARRU</v>
          </cell>
          <cell r="AF3396" t="str">
            <v>FI</v>
          </cell>
          <cell r="AG3396"/>
          <cell r="AH3396"/>
        </row>
        <row r="3397">
          <cell r="A3397">
            <v>641100</v>
          </cell>
          <cell r="B3397">
            <v>1000</v>
          </cell>
          <cell r="C3397">
            <v>1035</v>
          </cell>
          <cell r="D3397" t="str">
            <v>ZANL</v>
          </cell>
          <cell r="E3397" t="str">
            <v>X</v>
          </cell>
          <cell r="F3397" t="str">
            <v/>
          </cell>
          <cell r="G3397" t="str">
            <v>INTANGIBLE LV</v>
          </cell>
          <cell r="H3397" t="str">
            <v>INTANGIBLE LV</v>
          </cell>
          <cell r="I3397" t="str">
            <v>R68111</v>
          </cell>
          <cell r="J3397" t="e">
            <v>#N/A</v>
          </cell>
          <cell r="K3397" t="e">
            <v>#N/A</v>
          </cell>
          <cell r="L3397"/>
          <cell r="M3397"/>
          <cell r="N3397" t="e">
            <v>#N/A</v>
          </cell>
          <cell r="O3397" t="e">
            <v>#N/A</v>
          </cell>
          <cell r="P3397" t="e">
            <v>#N/A</v>
          </cell>
          <cell r="Q3397" t="e">
            <v>#N/A</v>
          </cell>
          <cell r="R3397" t="e">
            <v>#N/A</v>
          </cell>
          <cell r="S3397" t="e">
            <v>#N/A</v>
          </cell>
          <cell r="T3397" t="e">
            <v>#N/A</v>
          </cell>
          <cell r="U3397" t="e">
            <v>#N/A</v>
          </cell>
          <cell r="V3397" t="e">
            <v>#N/A</v>
          </cell>
          <cell r="W3397"/>
          <cell r="X3397" t="e">
            <v>#N/A</v>
          </cell>
          <cell r="Y3397" t="e">
            <v>#N/A</v>
          </cell>
          <cell r="Z3397" t="e">
            <v>#N/A</v>
          </cell>
          <cell r="AA3397"/>
          <cell r="AB3397"/>
          <cell r="AC3397"/>
          <cell r="AD3397"/>
          <cell r="AE3397" t="str">
            <v>ARRU</v>
          </cell>
          <cell r="AF3397" t="str">
            <v>FI</v>
          </cell>
          <cell r="AG3397"/>
          <cell r="AH3397"/>
        </row>
        <row r="3398">
          <cell r="A3398">
            <v>641200</v>
          </cell>
          <cell r="B3398">
            <v>1000</v>
          </cell>
          <cell r="C3398">
            <v>1035</v>
          </cell>
          <cell r="D3398" t="str">
            <v>ZANL</v>
          </cell>
          <cell r="E3398" t="str">
            <v>X</v>
          </cell>
          <cell r="F3398" t="str">
            <v/>
          </cell>
          <cell r="G3398" t="str">
            <v>DEPR. OF GOODWILL</v>
          </cell>
          <cell r="H3398" t="str">
            <v>DEPR. OF INTA. ASS. GOODWILL</v>
          </cell>
          <cell r="I3398" t="str">
            <v>R68111</v>
          </cell>
          <cell r="J3398" t="e">
            <v>#N/A</v>
          </cell>
          <cell r="K3398" t="e">
            <v>#N/A</v>
          </cell>
          <cell r="L3398"/>
          <cell r="M3398"/>
          <cell r="N3398" t="e">
            <v>#N/A</v>
          </cell>
          <cell r="O3398" t="e">
            <v>#N/A</v>
          </cell>
          <cell r="P3398" t="e">
            <v>#N/A</v>
          </cell>
          <cell r="Q3398" t="e">
            <v>#N/A</v>
          </cell>
          <cell r="R3398" t="e">
            <v>#N/A</v>
          </cell>
          <cell r="S3398" t="e">
            <v>#N/A</v>
          </cell>
          <cell r="T3398" t="e">
            <v>#N/A</v>
          </cell>
          <cell r="U3398" t="e">
            <v>#N/A</v>
          </cell>
          <cell r="V3398" t="e">
            <v>#N/A</v>
          </cell>
          <cell r="W3398"/>
          <cell r="X3398" t="e">
            <v>#N/A</v>
          </cell>
          <cell r="Y3398" t="e">
            <v>#N/A</v>
          </cell>
          <cell r="Z3398" t="e">
            <v>#N/A</v>
          </cell>
          <cell r="AA3398"/>
          <cell r="AB3398"/>
          <cell r="AC3398"/>
          <cell r="AD3398"/>
          <cell r="AE3398" t="str">
            <v>ARRU</v>
          </cell>
          <cell r="AF3398" t="str">
            <v>FI</v>
          </cell>
          <cell r="AG3398"/>
          <cell r="AH3398"/>
        </row>
        <row r="3399">
          <cell r="A3399">
            <v>700000</v>
          </cell>
          <cell r="B3399">
            <v>1000</v>
          </cell>
          <cell r="C3399">
            <v>1035</v>
          </cell>
          <cell r="D3399" t="str">
            <v>PL</v>
          </cell>
          <cell r="E3399" t="str">
            <v>X</v>
          </cell>
          <cell r="F3399" t="str">
            <v/>
          </cell>
          <cell r="G3399" t="str">
            <v>FRGHT. OUTG. G.NORMA</v>
          </cell>
          <cell r="H3399" t="str">
            <v>FREIGHT FOR OUTGOING GOODS NORMAL</v>
          </cell>
          <cell r="I3399" t="str">
            <v>R6240</v>
          </cell>
          <cell r="J3399" t="str">
            <v>RUB</v>
          </cell>
          <cell r="K3399" t="str">
            <v>X</v>
          </cell>
          <cell r="L3399"/>
          <cell r="M3399"/>
          <cell r="N3399" t="str">
            <v>X</v>
          </cell>
          <cell r="O3399" t="str">
            <v>X</v>
          </cell>
          <cell r="P3399">
            <v>0</v>
          </cell>
          <cell r="Q3399">
            <v>4401700000</v>
          </cell>
          <cell r="R3399">
            <v>0</v>
          </cell>
          <cell r="S3399" t="str">
            <v>X</v>
          </cell>
          <cell r="T3399" t="str">
            <v>001</v>
          </cell>
          <cell r="U3399" t="str">
            <v>Z004</v>
          </cell>
          <cell r="V3399" t="e">
            <v>#N/A</v>
          </cell>
          <cell r="W3399"/>
          <cell r="X3399" t="e">
            <v>#N/A</v>
          </cell>
          <cell r="Y3399">
            <v>0</v>
          </cell>
          <cell r="Z3399">
            <v>0</v>
          </cell>
          <cell r="AA3399"/>
          <cell r="AB3399"/>
          <cell r="AC3399"/>
          <cell r="AD3399"/>
          <cell r="AE3399" t="str">
            <v>ARRU</v>
          </cell>
          <cell r="AF3399" t="str">
            <v>FI</v>
          </cell>
          <cell r="AG3399" t="str">
            <v>УслугиПоИсхДоставке</v>
          </cell>
          <cell r="AH3399" t="str">
            <v xml:space="preserve">Услуги по исх. доставке </v>
          </cell>
        </row>
        <row r="3400">
          <cell r="A3400">
            <v>700010</v>
          </cell>
          <cell r="B3400">
            <v>1000</v>
          </cell>
          <cell r="C3400">
            <v>1035</v>
          </cell>
          <cell r="D3400" t="str">
            <v>PL</v>
          </cell>
          <cell r="E3400" t="str">
            <v>X</v>
          </cell>
          <cell r="F3400" t="str">
            <v/>
          </cell>
          <cell r="G3400" t="str">
            <v>FRGHT. OUTG. G.EXPR.</v>
          </cell>
          <cell r="H3400" t="str">
            <v>FREIGHT FOR OUTGOING GOODS EXPRESS</v>
          </cell>
          <cell r="I3400" t="str">
            <v>R6240</v>
          </cell>
          <cell r="J3400" t="str">
            <v>RUB</v>
          </cell>
          <cell r="K3400" t="str">
            <v>X</v>
          </cell>
          <cell r="L3400"/>
          <cell r="M3400"/>
          <cell r="N3400" t="str">
            <v>X</v>
          </cell>
          <cell r="O3400" t="str">
            <v>X</v>
          </cell>
          <cell r="P3400">
            <v>0</v>
          </cell>
          <cell r="Q3400">
            <v>4401700010</v>
          </cell>
          <cell r="R3400">
            <v>0</v>
          </cell>
          <cell r="S3400" t="str">
            <v>X</v>
          </cell>
          <cell r="T3400" t="str">
            <v>001</v>
          </cell>
          <cell r="U3400" t="str">
            <v>Z004</v>
          </cell>
          <cell r="V3400" t="e">
            <v>#N/A</v>
          </cell>
          <cell r="W3400"/>
          <cell r="X3400" t="e">
            <v>#N/A</v>
          </cell>
          <cell r="Y3400">
            <v>0</v>
          </cell>
          <cell r="Z3400">
            <v>0</v>
          </cell>
          <cell r="AA3400"/>
          <cell r="AB3400"/>
          <cell r="AC3400"/>
          <cell r="AD3400"/>
          <cell r="AE3400" t="str">
            <v>ARRU</v>
          </cell>
          <cell r="AF3400" t="str">
            <v>FI</v>
          </cell>
          <cell r="AG3400" t="str">
            <v>УслугиПоСрИсхДоставк</v>
          </cell>
          <cell r="AH3400" t="str">
            <v xml:space="preserve">Услуги по исх. срочной доставке </v>
          </cell>
        </row>
        <row r="3401">
          <cell r="A3401">
            <v>700020</v>
          </cell>
          <cell r="B3401">
            <v>1000</v>
          </cell>
          <cell r="C3401">
            <v>1035</v>
          </cell>
          <cell r="D3401" t="str">
            <v>PL</v>
          </cell>
          <cell r="E3401" t="str">
            <v>X</v>
          </cell>
          <cell r="F3401" t="str">
            <v/>
          </cell>
          <cell r="G3401" t="str">
            <v>FREIGHT FOR RETURN</v>
          </cell>
          <cell r="H3401" t="str">
            <v>FREIGHT FOR RETURN OF PARTS</v>
          </cell>
          <cell r="I3401" t="str">
            <v>R6240</v>
          </cell>
          <cell r="J3401" t="e">
            <v>#N/A</v>
          </cell>
          <cell r="K3401" t="e">
            <v>#N/A</v>
          </cell>
          <cell r="L3401"/>
          <cell r="M3401"/>
          <cell r="N3401" t="e">
            <v>#N/A</v>
          </cell>
          <cell r="O3401" t="e">
            <v>#N/A</v>
          </cell>
          <cell r="P3401" t="e">
            <v>#N/A</v>
          </cell>
          <cell r="Q3401" t="e">
            <v>#N/A</v>
          </cell>
          <cell r="R3401" t="e">
            <v>#N/A</v>
          </cell>
          <cell r="S3401" t="e">
            <v>#N/A</v>
          </cell>
          <cell r="T3401" t="e">
            <v>#N/A</v>
          </cell>
          <cell r="U3401" t="e">
            <v>#N/A</v>
          </cell>
          <cell r="V3401" t="e">
            <v>#N/A</v>
          </cell>
          <cell r="W3401"/>
          <cell r="X3401" t="e">
            <v>#N/A</v>
          </cell>
          <cell r="Y3401" t="e">
            <v>#N/A</v>
          </cell>
          <cell r="Z3401" t="e">
            <v>#N/A</v>
          </cell>
          <cell r="AA3401"/>
          <cell r="AB3401"/>
          <cell r="AC3401"/>
          <cell r="AD3401"/>
          <cell r="AE3401" t="str">
            <v>ARRU</v>
          </cell>
          <cell r="AF3401" t="str">
            <v>FI</v>
          </cell>
          <cell r="AG3401" t="str">
            <v>The logic what should be posted via purchase order, what should be postied directly in FI is not clear</v>
          </cell>
          <cell r="AH3401" t="str">
            <v>The logic what should be posted via purchase order, what should be postied directly in FI is not clear</v>
          </cell>
        </row>
        <row r="3402">
          <cell r="A3402">
            <v>700030</v>
          </cell>
          <cell r="B3402">
            <v>1000</v>
          </cell>
          <cell r="C3402">
            <v>1035</v>
          </cell>
          <cell r="D3402" t="str">
            <v>PL</v>
          </cell>
          <cell r="E3402" t="str">
            <v>X</v>
          </cell>
          <cell r="F3402" t="str">
            <v/>
          </cell>
          <cell r="G3402" t="str">
            <v>FRGHT. OUTG. G.TRANS</v>
          </cell>
          <cell r="H3402" t="str">
            <v>FREIGHT FOR OUTGOING GOODS TRANSIT</v>
          </cell>
          <cell r="I3402" t="str">
            <v>R6240</v>
          </cell>
          <cell r="J3402" t="e">
            <v>#N/A</v>
          </cell>
          <cell r="K3402" t="e">
            <v>#N/A</v>
          </cell>
          <cell r="L3402"/>
          <cell r="M3402"/>
          <cell r="N3402" t="e">
            <v>#N/A</v>
          </cell>
          <cell r="O3402" t="e">
            <v>#N/A</v>
          </cell>
          <cell r="P3402" t="e">
            <v>#N/A</v>
          </cell>
          <cell r="Q3402" t="e">
            <v>#N/A</v>
          </cell>
          <cell r="R3402" t="e">
            <v>#N/A</v>
          </cell>
          <cell r="S3402" t="e">
            <v>#N/A</v>
          </cell>
          <cell r="T3402" t="e">
            <v>#N/A</v>
          </cell>
          <cell r="U3402" t="e">
            <v>#N/A</v>
          </cell>
          <cell r="V3402">
            <v>0</v>
          </cell>
          <cell r="W3402"/>
          <cell r="X3402">
            <v>0</v>
          </cell>
          <cell r="Y3402" t="e">
            <v>#N/A</v>
          </cell>
          <cell r="Z3402" t="e">
            <v>#N/A</v>
          </cell>
          <cell r="AA3402"/>
          <cell r="AB3402"/>
          <cell r="AC3402"/>
          <cell r="AD3402"/>
          <cell r="AE3402" t="str">
            <v>ARRU</v>
          </cell>
          <cell r="AF3402" t="str">
            <v>FI</v>
          </cell>
          <cell r="AG3402" t="str">
            <v>The logic what should be posted via purchase order, what should be postied directly in FI is not clear</v>
          </cell>
          <cell r="AH3402" t="str">
            <v>The logic what should be posted via purchase order, what should be postied directly in FI is not clear</v>
          </cell>
        </row>
        <row r="3403">
          <cell r="A3403">
            <v>700040</v>
          </cell>
          <cell r="B3403">
            <v>1000</v>
          </cell>
          <cell r="C3403">
            <v>1035</v>
          </cell>
          <cell r="D3403" t="str">
            <v>PL</v>
          </cell>
          <cell r="E3403" t="str">
            <v>X</v>
          </cell>
          <cell r="F3403" t="str">
            <v/>
          </cell>
          <cell r="G3403" t="str">
            <v>DUTIES OUTG. GOODS</v>
          </cell>
          <cell r="H3403" t="str">
            <v>DUTIES FOR OUTGOING GOODS</v>
          </cell>
          <cell r="I3403" t="str">
            <v>R6240</v>
          </cell>
          <cell r="J3403" t="e">
            <v>#N/A</v>
          </cell>
          <cell r="K3403" t="e">
            <v>#N/A</v>
          </cell>
          <cell r="L3403"/>
          <cell r="M3403"/>
          <cell r="N3403" t="e">
            <v>#N/A</v>
          </cell>
          <cell r="O3403" t="e">
            <v>#N/A</v>
          </cell>
          <cell r="P3403" t="e">
            <v>#N/A</v>
          </cell>
          <cell r="Q3403">
            <v>4401700040</v>
          </cell>
          <cell r="R3403" t="e">
            <v>#N/A</v>
          </cell>
          <cell r="S3403" t="e">
            <v>#N/A</v>
          </cell>
          <cell r="T3403" t="e">
            <v>#N/A</v>
          </cell>
          <cell r="U3403" t="e">
            <v>#N/A</v>
          </cell>
          <cell r="V3403" t="e">
            <v>#N/A</v>
          </cell>
          <cell r="W3403"/>
          <cell r="X3403" t="e">
            <v>#N/A</v>
          </cell>
          <cell r="Y3403" t="e">
            <v>#N/A</v>
          </cell>
          <cell r="Z3403" t="e">
            <v>#N/A</v>
          </cell>
          <cell r="AA3403"/>
          <cell r="AB3403"/>
          <cell r="AC3403"/>
          <cell r="AD3403"/>
          <cell r="AE3403" t="str">
            <v>ARRU</v>
          </cell>
          <cell r="AF3403" t="str">
            <v>FI</v>
          </cell>
          <cell r="AG3403" t="str">
            <v>ПошлСборПоИсхДост</v>
          </cell>
          <cell r="AH3403" t="str">
            <v>Пошлины и сборы при исх. доставке</v>
          </cell>
        </row>
        <row r="3404">
          <cell r="A3404">
            <v>701000</v>
          </cell>
          <cell r="B3404">
            <v>1000</v>
          </cell>
          <cell r="C3404">
            <v>1035</v>
          </cell>
          <cell r="D3404" t="str">
            <v>MAT.</v>
          </cell>
          <cell r="E3404" t="str">
            <v>X</v>
          </cell>
          <cell r="F3404" t="str">
            <v/>
          </cell>
          <cell r="G3404" t="str">
            <v>PACKAG. PUR.</v>
          </cell>
          <cell r="H3404" t="str">
            <v>PACKAGING PURCHASE</v>
          </cell>
          <cell r="I3404" t="str">
            <v>R6010</v>
          </cell>
          <cell r="J3404" t="str">
            <v>RUB</v>
          </cell>
          <cell r="K3404" t="str">
            <v>X</v>
          </cell>
          <cell r="L3404"/>
          <cell r="M3404"/>
          <cell r="N3404" t="str">
            <v>X</v>
          </cell>
          <cell r="O3404">
            <v>0</v>
          </cell>
          <cell r="P3404">
            <v>0</v>
          </cell>
          <cell r="Q3404" t="str">
            <v>T104701000</v>
          </cell>
          <cell r="R3404">
            <v>0</v>
          </cell>
          <cell r="S3404" t="str">
            <v>X</v>
          </cell>
          <cell r="T3404" t="str">
            <v>001</v>
          </cell>
          <cell r="U3404" t="str">
            <v>Z006</v>
          </cell>
          <cell r="V3404" t="e">
            <v>#N/A</v>
          </cell>
          <cell r="W3404"/>
          <cell r="X3404" t="e">
            <v>#N/A</v>
          </cell>
          <cell r="Y3404">
            <v>0</v>
          </cell>
          <cell r="Z3404">
            <v>0</v>
          </cell>
          <cell r="AA3404"/>
          <cell r="AB3404"/>
          <cell r="AC3404"/>
          <cell r="AD3404"/>
          <cell r="AE3404" t="str">
            <v>ARRU</v>
          </cell>
          <cell r="AF3404" t="str">
            <v>FI</v>
          </cell>
          <cell r="AG3404" t="str">
            <v>ТехСчЗак: EIN-PACKAG</v>
          </cell>
          <cell r="AH3404" t="str">
            <v>Технический счет закупок EIN-PACKAG</v>
          </cell>
        </row>
        <row r="3405">
          <cell r="A3405">
            <v>701100</v>
          </cell>
          <cell r="B3405">
            <v>1000</v>
          </cell>
          <cell r="C3405">
            <v>1035</v>
          </cell>
          <cell r="D3405" t="str">
            <v>MAT.</v>
          </cell>
          <cell r="E3405" t="str">
            <v>X</v>
          </cell>
          <cell r="F3405" t="str">
            <v/>
          </cell>
          <cell r="G3405" t="str">
            <v>PACKAG. STOCK ENTRY</v>
          </cell>
          <cell r="H3405" t="str">
            <v>PACKAGING STOCK ENTRY</v>
          </cell>
          <cell r="I3405" t="str">
            <v>R6031</v>
          </cell>
          <cell r="J3405" t="str">
            <v>RUB</v>
          </cell>
          <cell r="K3405" t="str">
            <v>X</v>
          </cell>
          <cell r="L3405"/>
          <cell r="M3405"/>
          <cell r="N3405" t="str">
            <v>X</v>
          </cell>
          <cell r="O3405">
            <v>0</v>
          </cell>
          <cell r="P3405">
            <v>0</v>
          </cell>
          <cell r="Q3405" t="str">
            <v>T104701100</v>
          </cell>
          <cell r="R3405">
            <v>0</v>
          </cell>
          <cell r="S3405" t="str">
            <v>X</v>
          </cell>
          <cell r="T3405" t="str">
            <v>001</v>
          </cell>
          <cell r="U3405" t="str">
            <v>Z030</v>
          </cell>
          <cell r="V3405" t="e">
            <v>#N/A</v>
          </cell>
          <cell r="W3405"/>
          <cell r="X3405" t="e">
            <v>#N/A</v>
          </cell>
          <cell r="Y3405">
            <v>0</v>
          </cell>
          <cell r="Z3405">
            <v>0</v>
          </cell>
          <cell r="AA3405"/>
          <cell r="AB3405"/>
          <cell r="AC3405"/>
          <cell r="AD3405"/>
          <cell r="AE3405" t="str">
            <v>ARRU</v>
          </cell>
          <cell r="AF3405" t="str">
            <v>FI</v>
          </cell>
          <cell r="AG3405" t="str">
            <v>ТехКорСчЗак:EKG-PACK</v>
          </cell>
          <cell r="AH3405" t="str">
            <v>Технический корресп счет закупок EKG-PACKAG</v>
          </cell>
        </row>
        <row r="3406">
          <cell r="A3406">
            <v>701110</v>
          </cell>
          <cell r="B3406">
            <v>1000</v>
          </cell>
          <cell r="C3406">
            <v>1035</v>
          </cell>
          <cell r="D3406" t="str">
            <v>MAT.</v>
          </cell>
          <cell r="E3406" t="str">
            <v>X</v>
          </cell>
          <cell r="F3406" t="str">
            <v/>
          </cell>
          <cell r="G3406" t="str">
            <v>PACKAG. STOCK START</v>
          </cell>
          <cell r="H3406" t="str">
            <v>PACKAGING STOCK ENTRY START</v>
          </cell>
          <cell r="I3406" t="str">
            <v>R6010</v>
          </cell>
          <cell r="J3406" t="str">
            <v>RUB</v>
          </cell>
          <cell r="K3406" t="str">
            <v>X</v>
          </cell>
          <cell r="L3406"/>
          <cell r="M3406"/>
          <cell r="N3406" t="str">
            <v>X</v>
          </cell>
          <cell r="O3406">
            <v>0</v>
          </cell>
          <cell r="P3406">
            <v>0</v>
          </cell>
          <cell r="Q3406" t="str">
            <v>INIT701110</v>
          </cell>
          <cell r="R3406">
            <v>0</v>
          </cell>
          <cell r="S3406" t="str">
            <v>X</v>
          </cell>
          <cell r="T3406" t="str">
            <v>001</v>
          </cell>
          <cell r="U3406" t="str">
            <v>Z030</v>
          </cell>
          <cell r="V3406">
            <v>0</v>
          </cell>
          <cell r="W3406"/>
          <cell r="X3406">
            <v>0</v>
          </cell>
          <cell r="Y3406">
            <v>0</v>
          </cell>
          <cell r="Z3406">
            <v>0</v>
          </cell>
          <cell r="AA3406"/>
          <cell r="AB3406"/>
          <cell r="AC3406"/>
          <cell r="AD3406"/>
          <cell r="AE3406" t="str">
            <v>ARRU</v>
          </cell>
          <cell r="AF3406" t="str">
            <v>FI</v>
          </cell>
          <cell r="AG3406" t="str">
            <v>ВвНачОст-PACKAG</v>
          </cell>
          <cell r="AH3406" t="str">
            <v>Ввод начальных остатков-PACKAG</v>
          </cell>
        </row>
        <row r="3407">
          <cell r="A3407">
            <v>701111</v>
          </cell>
          <cell r="B3407">
            <v>1000</v>
          </cell>
          <cell r="C3407">
            <v>1035</v>
          </cell>
          <cell r="D3407" t="str">
            <v>MAT.</v>
          </cell>
          <cell r="E3407" t="str">
            <v>X</v>
          </cell>
          <cell r="F3407" t="str">
            <v/>
          </cell>
          <cell r="G3407" t="str">
            <v>PACKAG. STOCK START</v>
          </cell>
          <cell r="H3407" t="str">
            <v>PACKAGING STOCK ENTRY START MANUAL CORRECTION</v>
          </cell>
          <cell r="I3407" t="str">
            <v>R6010</v>
          </cell>
          <cell r="J3407" t="e">
            <v>#N/A</v>
          </cell>
          <cell r="K3407" t="e">
            <v>#N/A</v>
          </cell>
          <cell r="L3407"/>
          <cell r="M3407"/>
          <cell r="N3407" t="e">
            <v>#N/A</v>
          </cell>
          <cell r="O3407" t="e">
            <v>#N/A</v>
          </cell>
          <cell r="P3407" t="e">
            <v>#N/A</v>
          </cell>
          <cell r="Q3407" t="e">
            <v>#N/A</v>
          </cell>
          <cell r="R3407" t="e">
            <v>#N/A</v>
          </cell>
          <cell r="S3407" t="e">
            <v>#N/A</v>
          </cell>
          <cell r="T3407" t="e">
            <v>#N/A</v>
          </cell>
          <cell r="U3407" t="e">
            <v>#N/A</v>
          </cell>
          <cell r="V3407">
            <v>0</v>
          </cell>
          <cell r="W3407"/>
          <cell r="X3407">
            <v>0</v>
          </cell>
          <cell r="Y3407" t="e">
            <v>#N/A</v>
          </cell>
          <cell r="Z3407" t="e">
            <v>#N/A</v>
          </cell>
          <cell r="AA3407"/>
          <cell r="AB3407"/>
          <cell r="AC3407"/>
          <cell r="AD3407"/>
          <cell r="AE3407" t="str">
            <v>ARRU</v>
          </cell>
          <cell r="AF3407" t="str">
            <v>FI</v>
          </cell>
          <cell r="AG3407"/>
          <cell r="AH3407"/>
        </row>
        <row r="3408">
          <cell r="A3408">
            <v>701200</v>
          </cell>
          <cell r="B3408">
            <v>1000</v>
          </cell>
          <cell r="C3408">
            <v>1035</v>
          </cell>
          <cell r="D3408" t="str">
            <v>MAT.</v>
          </cell>
          <cell r="E3408" t="str">
            <v>X</v>
          </cell>
          <cell r="F3408" t="str">
            <v/>
          </cell>
          <cell r="G3408" t="str">
            <v>PACKAG. PUR. PR. VAR</v>
          </cell>
          <cell r="H3408" t="str">
            <v>PACKAGING PURCHASE PRICE VARIANCE</v>
          </cell>
          <cell r="I3408" t="str">
            <v>R6010</v>
          </cell>
          <cell r="J3408" t="str">
            <v>RUB</v>
          </cell>
          <cell r="K3408">
            <v>0</v>
          </cell>
          <cell r="L3408"/>
          <cell r="M3408"/>
          <cell r="N3408">
            <v>0</v>
          </cell>
          <cell r="O3408">
            <v>0</v>
          </cell>
          <cell r="P3408">
            <v>0</v>
          </cell>
          <cell r="Q3408" t="str">
            <v>1601701200</v>
          </cell>
          <cell r="R3408">
            <v>0</v>
          </cell>
          <cell r="S3408" t="str">
            <v>X</v>
          </cell>
          <cell r="T3408" t="str">
            <v>014</v>
          </cell>
          <cell r="U3408" t="str">
            <v>Z014</v>
          </cell>
          <cell r="V3408" t="e">
            <v>#N/A</v>
          </cell>
          <cell r="W3408"/>
          <cell r="X3408" t="e">
            <v>#N/A</v>
          </cell>
          <cell r="Y3408">
            <v>0</v>
          </cell>
          <cell r="Z3408">
            <v>0</v>
          </cell>
          <cell r="AA3408"/>
          <cell r="AB3408"/>
          <cell r="AC3408"/>
          <cell r="AD3408"/>
          <cell r="AE3408" t="str">
            <v>ARRU</v>
          </cell>
          <cell r="AF3408" t="str">
            <v>FI</v>
          </cell>
          <cell r="AG3408" t="str">
            <v>Ценовые Разницы PRD</v>
          </cell>
          <cell r="AH3408" t="str">
            <v>Ценовые Разницы PRD</v>
          </cell>
        </row>
        <row r="3409">
          <cell r="A3409">
            <v>701500</v>
          </cell>
          <cell r="B3409">
            <v>1000</v>
          </cell>
          <cell r="C3409">
            <v>1035</v>
          </cell>
          <cell r="D3409" t="str">
            <v>MAT.</v>
          </cell>
          <cell r="E3409" t="str">
            <v>X</v>
          </cell>
          <cell r="F3409" t="str">
            <v/>
          </cell>
          <cell r="G3409" t="str">
            <v>PACKAG  INT STOCK EN</v>
          </cell>
          <cell r="H3409" t="str">
            <v>PACKAGING  INTERNAL STOCK ENTRY</v>
          </cell>
          <cell r="I3409" t="str">
            <v>R6031</v>
          </cell>
          <cell r="J3409" t="str">
            <v>RUB</v>
          </cell>
          <cell r="K3409">
            <v>0</v>
          </cell>
          <cell r="L3409"/>
          <cell r="M3409"/>
          <cell r="N3409">
            <v>0</v>
          </cell>
          <cell r="O3409">
            <v>0</v>
          </cell>
          <cell r="P3409">
            <v>0</v>
          </cell>
          <cell r="Q3409" t="str">
            <v>3001701500</v>
          </cell>
          <cell r="R3409">
            <v>0</v>
          </cell>
          <cell r="S3409" t="str">
            <v>X</v>
          </cell>
          <cell r="T3409" t="str">
            <v>014</v>
          </cell>
          <cell r="U3409" t="str">
            <v>Z014</v>
          </cell>
          <cell r="V3409" t="e">
            <v>#N/A</v>
          </cell>
          <cell r="W3409"/>
          <cell r="X3409" t="e">
            <v>#N/A</v>
          </cell>
          <cell r="Y3409">
            <v>0</v>
          </cell>
          <cell r="Z3409">
            <v>0</v>
          </cell>
          <cell r="AA3409"/>
          <cell r="AB3409"/>
          <cell r="AC3409"/>
          <cell r="AD3409"/>
          <cell r="AE3409" t="str">
            <v>ARRU</v>
          </cell>
          <cell r="AF3409" t="str">
            <v>FI</v>
          </cell>
          <cell r="AG3409" t="str">
            <v>Пост:УпакКоррСчет</v>
          </cell>
          <cell r="AH3409" t="str">
            <v>Поступление упаковка (корресп. счет)</v>
          </cell>
        </row>
        <row r="3410">
          <cell r="A3410">
            <v>702000</v>
          </cell>
          <cell r="B3410">
            <v>1000</v>
          </cell>
          <cell r="C3410">
            <v>1035</v>
          </cell>
          <cell r="D3410" t="str">
            <v>MAT.</v>
          </cell>
          <cell r="E3410" t="str">
            <v>X</v>
          </cell>
          <cell r="F3410" t="str">
            <v/>
          </cell>
          <cell r="G3410" t="str">
            <v>PACKAG. COGS</v>
          </cell>
          <cell r="H3410" t="str">
            <v>PACKAGING COGS</v>
          </cell>
          <cell r="I3410" t="str">
            <v>R6031</v>
          </cell>
          <cell r="J3410" t="str">
            <v>RUB</v>
          </cell>
          <cell r="K3410" t="str">
            <v>X</v>
          </cell>
          <cell r="L3410"/>
          <cell r="M3410"/>
          <cell r="N3410" t="str">
            <v>X</v>
          </cell>
          <cell r="O3410">
            <v>0</v>
          </cell>
          <cell r="P3410">
            <v>0</v>
          </cell>
          <cell r="Q3410">
            <v>9102702000</v>
          </cell>
          <cell r="R3410">
            <v>0</v>
          </cell>
          <cell r="S3410" t="str">
            <v>X</v>
          </cell>
          <cell r="T3410" t="str">
            <v>001</v>
          </cell>
          <cell r="U3410" t="str">
            <v>Z003</v>
          </cell>
          <cell r="V3410" t="e">
            <v>#N/A</v>
          </cell>
          <cell r="W3410"/>
          <cell r="X3410" t="e">
            <v>#N/A</v>
          </cell>
          <cell r="Y3410">
            <v>0</v>
          </cell>
          <cell r="Z3410">
            <v>0</v>
          </cell>
          <cell r="AA3410"/>
          <cell r="AB3410"/>
          <cell r="AC3410"/>
          <cell r="AD3410"/>
          <cell r="AE3410" t="str">
            <v>ARRU</v>
          </cell>
          <cell r="AF3410" t="str">
            <v>FI</v>
          </cell>
          <cell r="AG3410" t="str">
            <v>СебПр: упаковка</v>
          </cell>
          <cell r="AH3410" t="str">
            <v>Себестоимость продаж упаковка</v>
          </cell>
        </row>
        <row r="3411">
          <cell r="A3411">
            <v>702100</v>
          </cell>
          <cell r="B3411">
            <v>1000</v>
          </cell>
          <cell r="C3411">
            <v>1035</v>
          </cell>
          <cell r="D3411" t="str">
            <v>MAT.</v>
          </cell>
          <cell r="E3411" t="str">
            <v>X</v>
          </cell>
          <cell r="F3411" t="str">
            <v/>
          </cell>
          <cell r="G3411" t="str">
            <v>PACKAG. INT. CONSUMP</v>
          </cell>
          <cell r="H3411" t="str">
            <v>PACKAGING INTERNAL CONSUMPTION</v>
          </cell>
          <cell r="I3411" t="str">
            <v>R6031</v>
          </cell>
          <cell r="J3411" t="str">
            <v>RUB</v>
          </cell>
          <cell r="K3411" t="str">
            <v>X</v>
          </cell>
          <cell r="L3411"/>
          <cell r="M3411"/>
          <cell r="N3411" t="str">
            <v>X</v>
          </cell>
          <cell r="O3411" t="str">
            <v>X</v>
          </cell>
          <cell r="P3411">
            <v>0</v>
          </cell>
          <cell r="Q3411" t="str">
            <v>3001702100</v>
          </cell>
          <cell r="R3411">
            <v>0</v>
          </cell>
          <cell r="S3411" t="str">
            <v>X</v>
          </cell>
          <cell r="T3411" t="str">
            <v>001</v>
          </cell>
          <cell r="U3411" t="str">
            <v>Z003</v>
          </cell>
          <cell r="V3411" t="str">
            <v>X</v>
          </cell>
          <cell r="W3411"/>
          <cell r="X3411">
            <v>0</v>
          </cell>
          <cell r="Y3411">
            <v>0</v>
          </cell>
          <cell r="Z3411">
            <v>0</v>
          </cell>
          <cell r="AA3411"/>
          <cell r="AB3411"/>
          <cell r="AC3411"/>
          <cell r="AD3411"/>
          <cell r="AE3411" t="str">
            <v>ARRU</v>
          </cell>
          <cell r="AF3411" t="str">
            <v>FI</v>
          </cell>
          <cell r="AG3411" t="str">
            <v>Потребление упаковка</v>
          </cell>
          <cell r="AH3411" t="str">
            <v>Потребление упаковка</v>
          </cell>
        </row>
        <row r="3412">
          <cell r="A3412">
            <v>702200</v>
          </cell>
          <cell r="B3412">
            <v>1000</v>
          </cell>
          <cell r="C3412">
            <v>1035</v>
          </cell>
          <cell r="D3412" t="str">
            <v>MAT.</v>
          </cell>
          <cell r="E3412" t="str">
            <v>X</v>
          </cell>
          <cell r="F3412" t="str">
            <v/>
          </cell>
          <cell r="G3412" t="str">
            <v>PACKAG. SCRAP</v>
          </cell>
          <cell r="H3412" t="str">
            <v>PACKAGING SCRAP</v>
          </cell>
          <cell r="I3412" t="str">
            <v>R6031</v>
          </cell>
          <cell r="J3412" t="str">
            <v>RUB</v>
          </cell>
          <cell r="K3412" t="str">
            <v>X</v>
          </cell>
          <cell r="L3412"/>
          <cell r="M3412"/>
          <cell r="N3412" t="str">
            <v>X</v>
          </cell>
          <cell r="O3412" t="str">
            <v>X</v>
          </cell>
          <cell r="P3412">
            <v>0</v>
          </cell>
          <cell r="Q3412" t="str">
            <v>3001702200</v>
          </cell>
          <cell r="R3412">
            <v>0</v>
          </cell>
          <cell r="S3412" t="str">
            <v>X</v>
          </cell>
          <cell r="T3412" t="str">
            <v>001</v>
          </cell>
          <cell r="U3412" t="str">
            <v>Z003</v>
          </cell>
          <cell r="V3412" t="str">
            <v>X</v>
          </cell>
          <cell r="W3412"/>
          <cell r="X3412">
            <v>0</v>
          </cell>
          <cell r="Y3412">
            <v>0</v>
          </cell>
          <cell r="Z3412">
            <v>0</v>
          </cell>
          <cell r="AA3412"/>
          <cell r="AB3412"/>
          <cell r="AC3412"/>
          <cell r="AD3412"/>
          <cell r="AE3412" t="str">
            <v>ARRU</v>
          </cell>
          <cell r="AF3412" t="str">
            <v>FI</v>
          </cell>
          <cell r="AG3412" t="str">
            <v>Брак-упаковка</v>
          </cell>
          <cell r="AH3412" t="str">
            <v>Брак-упаковка</v>
          </cell>
        </row>
        <row r="3413">
          <cell r="A3413">
            <v>702300</v>
          </cell>
          <cell r="B3413">
            <v>1000</v>
          </cell>
          <cell r="C3413">
            <v>1035</v>
          </cell>
          <cell r="D3413" t="str">
            <v>MAT.</v>
          </cell>
          <cell r="E3413" t="str">
            <v>X</v>
          </cell>
          <cell r="F3413" t="str">
            <v/>
          </cell>
          <cell r="G3413" t="str">
            <v>PACKAG. REVAL. VAR.</v>
          </cell>
          <cell r="H3413" t="str">
            <v>PACKAGING REVALUATION VARIANCE</v>
          </cell>
          <cell r="I3413" t="str">
            <v>R6031</v>
          </cell>
          <cell r="J3413" t="str">
            <v>RUB</v>
          </cell>
          <cell r="K3413">
            <v>0</v>
          </cell>
          <cell r="L3413"/>
          <cell r="M3413"/>
          <cell r="N3413">
            <v>0</v>
          </cell>
          <cell r="O3413">
            <v>0</v>
          </cell>
          <cell r="P3413">
            <v>0</v>
          </cell>
          <cell r="Q3413" t="str">
            <v>1601702300</v>
          </cell>
          <cell r="R3413">
            <v>0</v>
          </cell>
          <cell r="S3413" t="str">
            <v>X</v>
          </cell>
          <cell r="T3413" t="str">
            <v>014</v>
          </cell>
          <cell r="U3413" t="str">
            <v>Z014</v>
          </cell>
          <cell r="V3413" t="str">
            <v>X</v>
          </cell>
          <cell r="W3413"/>
          <cell r="X3413">
            <v>0</v>
          </cell>
          <cell r="Y3413">
            <v>0</v>
          </cell>
          <cell r="Z3413">
            <v>0</v>
          </cell>
          <cell r="AA3413"/>
          <cell r="AB3413"/>
          <cell r="AC3413"/>
          <cell r="AD3413"/>
          <cell r="AE3413" t="str">
            <v>ARRU</v>
          </cell>
          <cell r="AF3413" t="str">
            <v>FI</v>
          </cell>
          <cell r="AG3413" t="str">
            <v>Расх/Дох UMB</v>
          </cell>
          <cell r="AH3413" t="str">
            <v>Расход/доход от переоценки UMB</v>
          </cell>
        </row>
        <row r="3414">
          <cell r="A3414">
            <v>702400</v>
          </cell>
          <cell r="B3414">
            <v>1000</v>
          </cell>
          <cell r="C3414">
            <v>1035</v>
          </cell>
          <cell r="D3414" t="str">
            <v>MAT.</v>
          </cell>
          <cell r="E3414" t="str">
            <v>X</v>
          </cell>
          <cell r="F3414" t="str">
            <v/>
          </cell>
          <cell r="G3414" t="str">
            <v>PACKAG. INVENT. VAR.</v>
          </cell>
          <cell r="H3414" t="str">
            <v>PACKAGING INVENTORY VARIANCE</v>
          </cell>
          <cell r="I3414" t="str">
            <v>R6031</v>
          </cell>
          <cell r="J3414" t="str">
            <v>RUB</v>
          </cell>
          <cell r="K3414" t="str">
            <v>X</v>
          </cell>
          <cell r="L3414"/>
          <cell r="M3414"/>
          <cell r="N3414" t="str">
            <v>X</v>
          </cell>
          <cell r="O3414">
            <v>0</v>
          </cell>
          <cell r="P3414">
            <v>0</v>
          </cell>
          <cell r="Q3414" t="str">
            <v>9401702400</v>
          </cell>
          <cell r="R3414">
            <v>0</v>
          </cell>
          <cell r="S3414" t="str">
            <v>X</v>
          </cell>
          <cell r="T3414" t="str">
            <v>001</v>
          </cell>
          <cell r="U3414" t="str">
            <v>Z030</v>
          </cell>
          <cell r="V3414" t="e">
            <v>#N/A</v>
          </cell>
          <cell r="W3414"/>
          <cell r="X3414" t="e">
            <v>#N/A</v>
          </cell>
          <cell r="Y3414">
            <v>0</v>
          </cell>
          <cell r="Z3414">
            <v>0</v>
          </cell>
          <cell r="AA3414"/>
          <cell r="AB3414"/>
          <cell r="AC3414"/>
          <cell r="AD3414"/>
          <cell r="AE3414" t="str">
            <v>ARRU</v>
          </cell>
          <cell r="AF3414" t="str">
            <v>FI</v>
          </cell>
          <cell r="AG3414" t="str">
            <v>НедостПотери</v>
          </cell>
          <cell r="AH3414" t="str">
            <v>Недостачи и потери от порчи ценностей</v>
          </cell>
        </row>
        <row r="3415">
          <cell r="A3415">
            <v>702600</v>
          </cell>
          <cell r="B3415">
            <v>1000</v>
          </cell>
          <cell r="C3415">
            <v>1035</v>
          </cell>
          <cell r="D3415" t="str">
            <v>MAT.</v>
          </cell>
          <cell r="E3415" t="str">
            <v>X</v>
          </cell>
          <cell r="F3415" t="str">
            <v/>
          </cell>
          <cell r="G3415" t="str">
            <v>PACKAG. SUB-CONTR.</v>
          </cell>
          <cell r="H3415" t="str">
            <v>PACKAGING SUB-CONTRACTING</v>
          </cell>
          <cell r="I3415" t="str">
            <v>R6031</v>
          </cell>
          <cell r="J3415" t="e">
            <v>#N/A</v>
          </cell>
          <cell r="K3415" t="e">
            <v>#N/A</v>
          </cell>
          <cell r="L3415"/>
          <cell r="M3415"/>
          <cell r="N3415" t="e">
            <v>#N/A</v>
          </cell>
          <cell r="O3415" t="e">
            <v>#N/A</v>
          </cell>
          <cell r="P3415" t="e">
            <v>#N/A</v>
          </cell>
          <cell r="Q3415" t="e">
            <v>#N/A</v>
          </cell>
          <cell r="R3415" t="e">
            <v>#N/A</v>
          </cell>
          <cell r="S3415" t="e">
            <v>#N/A</v>
          </cell>
          <cell r="T3415" t="e">
            <v>#N/A</v>
          </cell>
          <cell r="U3415" t="e">
            <v>#N/A</v>
          </cell>
          <cell r="V3415">
            <v>0</v>
          </cell>
          <cell r="W3415"/>
          <cell r="X3415">
            <v>0</v>
          </cell>
          <cell r="Y3415" t="e">
            <v>#N/A</v>
          </cell>
          <cell r="Z3415" t="e">
            <v>#N/A</v>
          </cell>
          <cell r="AA3415"/>
          <cell r="AB3415"/>
          <cell r="AC3415"/>
          <cell r="AD3415"/>
          <cell r="AE3415" t="str">
            <v>ARRU</v>
          </cell>
          <cell r="AF3415" t="str">
            <v>FI</v>
          </cell>
          <cell r="AG3415"/>
          <cell r="AH3415"/>
        </row>
        <row r="3416">
          <cell r="A3416">
            <v>703000</v>
          </cell>
          <cell r="B3416">
            <v>1000</v>
          </cell>
          <cell r="C3416">
            <v>1035</v>
          </cell>
          <cell r="D3416" t="str">
            <v>PL</v>
          </cell>
          <cell r="E3416" t="str">
            <v>X</v>
          </cell>
          <cell r="F3416" t="str">
            <v/>
          </cell>
          <cell r="G3416" t="str">
            <v>PACKAG. NOT INVENT.</v>
          </cell>
          <cell r="H3416" t="str">
            <v>PACKAGING NOT INVENTORIED</v>
          </cell>
          <cell r="I3416" t="str">
            <v>R6010</v>
          </cell>
          <cell r="J3416" t="str">
            <v>RUB</v>
          </cell>
          <cell r="K3416" t="str">
            <v>X</v>
          </cell>
          <cell r="L3416"/>
          <cell r="M3416"/>
          <cell r="N3416" t="str">
            <v>X</v>
          </cell>
          <cell r="O3416" t="str">
            <v>X</v>
          </cell>
          <cell r="P3416">
            <v>0</v>
          </cell>
          <cell r="Q3416" t="str">
            <v>3004703000</v>
          </cell>
          <cell r="R3416">
            <v>0</v>
          </cell>
          <cell r="S3416" t="str">
            <v>X</v>
          </cell>
          <cell r="T3416" t="str">
            <v>001</v>
          </cell>
          <cell r="U3416" t="str">
            <v>Z004</v>
          </cell>
          <cell r="V3416">
            <v>0</v>
          </cell>
          <cell r="W3416"/>
          <cell r="X3416">
            <v>0</v>
          </cell>
          <cell r="Y3416">
            <v>0</v>
          </cell>
          <cell r="Z3416">
            <v>0</v>
          </cell>
          <cell r="AA3416"/>
          <cell r="AB3416"/>
          <cell r="AC3416"/>
          <cell r="AD3416"/>
          <cell r="AE3416" t="str">
            <v>ARRU</v>
          </cell>
          <cell r="AF3416" t="str">
            <v>FI</v>
          </cell>
          <cell r="AG3416" t="str">
            <v>Расходы на упаковку</v>
          </cell>
          <cell r="AH3416" t="str">
            <v>Расходы на упаковку</v>
          </cell>
        </row>
        <row r="3417">
          <cell r="A3417">
            <v>704000</v>
          </cell>
          <cell r="B3417">
            <v>1000</v>
          </cell>
          <cell r="C3417">
            <v>1035</v>
          </cell>
          <cell r="D3417" t="str">
            <v>PL</v>
          </cell>
          <cell r="E3417" t="str">
            <v>X</v>
          </cell>
          <cell r="F3417" t="str">
            <v/>
          </cell>
          <cell r="G3417" t="str">
            <v>FRGHT.INC. MANUF. GO</v>
          </cell>
          <cell r="H3417" t="str">
            <v>FREIGHT FOR INCOMING MANUFACTURING GOODS</v>
          </cell>
          <cell r="I3417" t="str">
            <v>R6240</v>
          </cell>
          <cell r="J3417" t="e">
            <v>#N/A</v>
          </cell>
          <cell r="K3417" t="e">
            <v>#N/A</v>
          </cell>
          <cell r="L3417"/>
          <cell r="M3417"/>
          <cell r="N3417" t="e">
            <v>#N/A</v>
          </cell>
          <cell r="O3417" t="e">
            <v>#N/A</v>
          </cell>
          <cell r="P3417" t="e">
            <v>#N/A</v>
          </cell>
          <cell r="Q3417" t="e">
            <v>#N/A</v>
          </cell>
          <cell r="R3417" t="e">
            <v>#N/A</v>
          </cell>
          <cell r="S3417" t="e">
            <v>#N/A</v>
          </cell>
          <cell r="T3417" t="e">
            <v>#N/A</v>
          </cell>
          <cell r="U3417" t="e">
            <v>#N/A</v>
          </cell>
          <cell r="V3417" t="str">
            <v>X</v>
          </cell>
          <cell r="W3417"/>
          <cell r="X3417">
            <v>0</v>
          </cell>
          <cell r="Y3417" t="e">
            <v>#N/A</v>
          </cell>
          <cell r="Z3417" t="e">
            <v>#N/A</v>
          </cell>
          <cell r="AA3417"/>
          <cell r="AB3417"/>
          <cell r="AC3417"/>
          <cell r="AD3417"/>
          <cell r="AE3417" t="str">
            <v>ARRU</v>
          </cell>
          <cell r="AF3417" t="str">
            <v>FI</v>
          </cell>
          <cell r="AG3417"/>
          <cell r="AH3417"/>
        </row>
        <row r="3418">
          <cell r="A3418">
            <v>704020</v>
          </cell>
          <cell r="B3418">
            <v>1000</v>
          </cell>
          <cell r="C3418">
            <v>1035</v>
          </cell>
          <cell r="D3418" t="str">
            <v>PL</v>
          </cell>
          <cell r="E3418" t="str">
            <v>X</v>
          </cell>
          <cell r="F3418" t="str">
            <v/>
          </cell>
          <cell r="G3418" t="str">
            <v>FRGHT.INC. MANUF. GO</v>
          </cell>
          <cell r="H3418" t="str">
            <v>FREIGHT FOR INCOMING MANUFACTURING GOODS EXPRESS</v>
          </cell>
          <cell r="I3418" t="str">
            <v>R6240</v>
          </cell>
          <cell r="J3418" t="e">
            <v>#N/A</v>
          </cell>
          <cell r="K3418" t="e">
            <v>#N/A</v>
          </cell>
          <cell r="L3418"/>
          <cell r="M3418"/>
          <cell r="N3418" t="e">
            <v>#N/A</v>
          </cell>
          <cell r="O3418" t="e">
            <v>#N/A</v>
          </cell>
          <cell r="P3418" t="e">
            <v>#N/A</v>
          </cell>
          <cell r="Q3418" t="e">
            <v>#N/A</v>
          </cell>
          <cell r="R3418" t="e">
            <v>#N/A</v>
          </cell>
          <cell r="S3418" t="e">
            <v>#N/A</v>
          </cell>
          <cell r="T3418" t="e">
            <v>#N/A</v>
          </cell>
          <cell r="U3418" t="e">
            <v>#N/A</v>
          </cell>
          <cell r="V3418">
            <v>0</v>
          </cell>
          <cell r="W3418"/>
          <cell r="X3418">
            <v>0</v>
          </cell>
          <cell r="Y3418" t="e">
            <v>#N/A</v>
          </cell>
          <cell r="Z3418" t="e">
            <v>#N/A</v>
          </cell>
          <cell r="AA3418"/>
          <cell r="AB3418"/>
          <cell r="AC3418"/>
          <cell r="AD3418"/>
          <cell r="AE3418" t="str">
            <v>ARRU</v>
          </cell>
          <cell r="AF3418" t="str">
            <v>FI</v>
          </cell>
          <cell r="AG3418"/>
          <cell r="AH3418"/>
        </row>
        <row r="3419">
          <cell r="A3419">
            <v>704090</v>
          </cell>
          <cell r="B3419">
            <v>1000</v>
          </cell>
          <cell r="C3419">
            <v>1035</v>
          </cell>
          <cell r="D3419" t="str">
            <v>PL</v>
          </cell>
          <cell r="E3419" t="str">
            <v>X</v>
          </cell>
          <cell r="F3419" t="str">
            <v/>
          </cell>
          <cell r="G3419" t="str">
            <v>FRGHT.INC. MANUF. GO</v>
          </cell>
          <cell r="H3419" t="str">
            <v>FREIGHT FOR INCOMING MANUFACTURING GOODS STD</v>
          </cell>
          <cell r="I3419" t="str">
            <v>R6240</v>
          </cell>
          <cell r="J3419" t="e">
            <v>#N/A</v>
          </cell>
          <cell r="K3419" t="e">
            <v>#N/A</v>
          </cell>
          <cell r="L3419"/>
          <cell r="M3419"/>
          <cell r="N3419" t="e">
            <v>#N/A</v>
          </cell>
          <cell r="O3419" t="e">
            <v>#N/A</v>
          </cell>
          <cell r="P3419" t="e">
            <v>#N/A</v>
          </cell>
          <cell r="Q3419" t="e">
            <v>#N/A</v>
          </cell>
          <cell r="R3419" t="e">
            <v>#N/A</v>
          </cell>
          <cell r="S3419" t="e">
            <v>#N/A</v>
          </cell>
          <cell r="T3419" t="e">
            <v>#N/A</v>
          </cell>
          <cell r="U3419" t="e">
            <v>#N/A</v>
          </cell>
          <cell r="V3419">
            <v>0</v>
          </cell>
          <cell r="W3419"/>
          <cell r="X3419">
            <v>0</v>
          </cell>
          <cell r="Y3419" t="e">
            <v>#N/A</v>
          </cell>
          <cell r="Z3419" t="e">
            <v>#N/A</v>
          </cell>
          <cell r="AA3419"/>
          <cell r="AB3419"/>
          <cell r="AC3419"/>
          <cell r="AD3419"/>
          <cell r="AE3419" t="str">
            <v>ARRU</v>
          </cell>
          <cell r="AF3419" t="str">
            <v>FI</v>
          </cell>
          <cell r="AG3419"/>
          <cell r="AH3419"/>
        </row>
        <row r="3420">
          <cell r="A3420">
            <v>704091</v>
          </cell>
          <cell r="B3420">
            <v>1000</v>
          </cell>
          <cell r="C3420">
            <v>1035</v>
          </cell>
          <cell r="D3420" t="str">
            <v>PL</v>
          </cell>
          <cell r="E3420" t="str">
            <v>X</v>
          </cell>
          <cell r="F3420" t="str">
            <v/>
          </cell>
          <cell r="G3420" t="str">
            <v>DUTIES.INC. MANUF. G</v>
          </cell>
          <cell r="H3420" t="str">
            <v>DUTIES FOR INCOMING MANUFACTURING GOODS STD</v>
          </cell>
          <cell r="I3420" t="str">
            <v>R6010</v>
          </cell>
          <cell r="J3420" t="e">
            <v>#N/A</v>
          </cell>
          <cell r="K3420" t="e">
            <v>#N/A</v>
          </cell>
          <cell r="L3420"/>
          <cell r="M3420"/>
          <cell r="N3420" t="e">
            <v>#N/A</v>
          </cell>
          <cell r="O3420" t="e">
            <v>#N/A</v>
          </cell>
          <cell r="P3420" t="e">
            <v>#N/A</v>
          </cell>
          <cell r="Q3420" t="e">
            <v>#N/A</v>
          </cell>
          <cell r="R3420" t="e">
            <v>#N/A</v>
          </cell>
          <cell r="S3420" t="e">
            <v>#N/A</v>
          </cell>
          <cell r="T3420" t="e">
            <v>#N/A</v>
          </cell>
          <cell r="U3420" t="e">
            <v>#N/A</v>
          </cell>
          <cell r="V3420">
            <v>0</v>
          </cell>
          <cell r="W3420"/>
          <cell r="X3420">
            <v>0</v>
          </cell>
          <cell r="Y3420" t="e">
            <v>#N/A</v>
          </cell>
          <cell r="Z3420" t="e">
            <v>#N/A</v>
          </cell>
          <cell r="AA3420"/>
          <cell r="AB3420"/>
          <cell r="AC3420"/>
          <cell r="AD3420"/>
          <cell r="AE3420" t="str">
            <v>ARRU</v>
          </cell>
          <cell r="AF3420" t="str">
            <v>FI</v>
          </cell>
          <cell r="AG3420"/>
          <cell r="AH3420"/>
        </row>
        <row r="3421">
          <cell r="A3421">
            <v>704100</v>
          </cell>
          <cell r="B3421">
            <v>1000</v>
          </cell>
          <cell r="C3421">
            <v>1035</v>
          </cell>
          <cell r="D3421" t="str">
            <v>PL</v>
          </cell>
          <cell r="E3421" t="str">
            <v>X</v>
          </cell>
          <cell r="F3421" t="str">
            <v/>
          </cell>
          <cell r="G3421" t="str">
            <v>FRGHT. F. IN. BROK.</v>
          </cell>
          <cell r="H3421" t="str">
            <v>FREIGHT FOR INCOMING BROKERED</v>
          </cell>
          <cell r="I3421" t="str">
            <v>R6070</v>
          </cell>
          <cell r="J3421" t="str">
            <v>RUB</v>
          </cell>
          <cell r="K3421" t="str">
            <v>X</v>
          </cell>
          <cell r="L3421"/>
          <cell r="M3421"/>
          <cell r="N3421" t="str">
            <v>X</v>
          </cell>
          <cell r="O3421" t="str">
            <v>X</v>
          </cell>
          <cell r="P3421">
            <v>0</v>
          </cell>
          <cell r="Q3421" t="str">
            <v>3004704100</v>
          </cell>
          <cell r="R3421">
            <v>0</v>
          </cell>
          <cell r="S3421" t="str">
            <v>X</v>
          </cell>
          <cell r="T3421" t="str">
            <v>001</v>
          </cell>
          <cell r="U3421" t="str">
            <v>Z004</v>
          </cell>
          <cell r="V3421">
            <v>0</v>
          </cell>
          <cell r="W3421"/>
          <cell r="X3421">
            <v>0</v>
          </cell>
          <cell r="Y3421">
            <v>0</v>
          </cell>
          <cell r="Z3421">
            <v>0</v>
          </cell>
          <cell r="AA3421"/>
          <cell r="AB3421"/>
          <cell r="AC3421"/>
          <cell r="AD3421"/>
          <cell r="AE3421" t="str">
            <v>ARRU</v>
          </cell>
          <cell r="AF3421" t="str">
            <v>FI</v>
          </cell>
          <cell r="AG3421" t="str">
            <v>УслВхДоставкаТоваров</v>
          </cell>
          <cell r="AH3421" t="str">
            <v>Услуги по вх. доставке товаров</v>
          </cell>
        </row>
        <row r="3422">
          <cell r="A3422">
            <v>704110</v>
          </cell>
          <cell r="B3422">
            <v>1000</v>
          </cell>
          <cell r="C3422">
            <v>1035</v>
          </cell>
          <cell r="D3422" t="str">
            <v>PL</v>
          </cell>
          <cell r="E3422" t="str">
            <v>X</v>
          </cell>
          <cell r="F3422" t="str">
            <v/>
          </cell>
          <cell r="G3422" t="str">
            <v>FRGHT. COGS (JAPAN)</v>
          </cell>
          <cell r="H3422" t="str">
            <v>FREIGHT COGS (JAPAN)</v>
          </cell>
          <cell r="I3422" t="str">
            <v>R6070</v>
          </cell>
          <cell r="J3422" t="e">
            <v>#N/A</v>
          </cell>
          <cell r="K3422" t="e">
            <v>#N/A</v>
          </cell>
          <cell r="L3422"/>
          <cell r="M3422"/>
          <cell r="N3422" t="e">
            <v>#N/A</v>
          </cell>
          <cell r="O3422" t="e">
            <v>#N/A</v>
          </cell>
          <cell r="P3422" t="e">
            <v>#N/A</v>
          </cell>
          <cell r="Q3422" t="e">
            <v>#N/A</v>
          </cell>
          <cell r="R3422" t="e">
            <v>#N/A</v>
          </cell>
          <cell r="S3422" t="e">
            <v>#N/A</v>
          </cell>
          <cell r="T3422" t="e">
            <v>#N/A</v>
          </cell>
          <cell r="U3422" t="e">
            <v>#N/A</v>
          </cell>
          <cell r="V3422" t="e">
            <v>#N/A</v>
          </cell>
          <cell r="W3422"/>
          <cell r="X3422" t="e">
            <v>#N/A</v>
          </cell>
          <cell r="Y3422" t="e">
            <v>#N/A</v>
          </cell>
          <cell r="Z3422" t="e">
            <v>#N/A</v>
          </cell>
          <cell r="AA3422"/>
          <cell r="AB3422"/>
          <cell r="AC3422"/>
          <cell r="AD3422"/>
          <cell r="AE3422" t="str">
            <v>ARRU</v>
          </cell>
          <cell r="AF3422" t="str">
            <v>FI</v>
          </cell>
          <cell r="AG3422"/>
          <cell r="AH3422"/>
        </row>
        <row r="3423">
          <cell r="A3423">
            <v>704120</v>
          </cell>
          <cell r="B3423">
            <v>1000</v>
          </cell>
          <cell r="C3423">
            <v>1035</v>
          </cell>
          <cell r="D3423" t="str">
            <v>PL</v>
          </cell>
          <cell r="E3423" t="str">
            <v>X</v>
          </cell>
          <cell r="F3423" t="str">
            <v/>
          </cell>
          <cell r="G3423" t="str">
            <v>FRGHT. F. IN. BROK.</v>
          </cell>
          <cell r="H3423" t="str">
            <v>FREIGHT FOR INCOMING BROKERED EXPRESS</v>
          </cell>
          <cell r="I3423" t="str">
            <v>R6070</v>
          </cell>
          <cell r="J3423" t="str">
            <v>RUB</v>
          </cell>
          <cell r="K3423" t="str">
            <v>X</v>
          </cell>
          <cell r="L3423"/>
          <cell r="M3423"/>
          <cell r="N3423" t="str">
            <v>X</v>
          </cell>
          <cell r="O3423" t="str">
            <v>X</v>
          </cell>
          <cell r="P3423">
            <v>0</v>
          </cell>
          <cell r="Q3423" t="str">
            <v>3004704120</v>
          </cell>
          <cell r="R3423">
            <v>0</v>
          </cell>
          <cell r="S3423" t="str">
            <v>X</v>
          </cell>
          <cell r="T3423" t="str">
            <v>001</v>
          </cell>
          <cell r="U3423" t="str">
            <v>Z004</v>
          </cell>
          <cell r="V3423">
            <v>0</v>
          </cell>
          <cell r="W3423"/>
          <cell r="X3423">
            <v>0</v>
          </cell>
          <cell r="Y3423">
            <v>0</v>
          </cell>
          <cell r="Z3423">
            <v>0</v>
          </cell>
          <cell r="AA3423"/>
          <cell r="AB3423"/>
          <cell r="AC3423"/>
          <cell r="AD3423"/>
          <cell r="AE3423" t="str">
            <v>ARRU</v>
          </cell>
          <cell r="AF3423" t="str">
            <v>FI</v>
          </cell>
          <cell r="AG3423" t="str">
            <v>УслПоСрВхДоставкеТов</v>
          </cell>
          <cell r="AH3423" t="str">
            <v>Услуги по срочной вх. доставке товаров</v>
          </cell>
        </row>
        <row r="3424">
          <cell r="A3424">
            <v>704190</v>
          </cell>
          <cell r="B3424">
            <v>1000</v>
          </cell>
          <cell r="C3424">
            <v>1035</v>
          </cell>
          <cell r="D3424" t="str">
            <v>PL</v>
          </cell>
          <cell r="E3424" t="str">
            <v>X</v>
          </cell>
          <cell r="F3424" t="str">
            <v/>
          </cell>
          <cell r="G3424" t="str">
            <v>FRGHT F. IN. BROK.</v>
          </cell>
          <cell r="H3424" t="str">
            <v>FREIGHT FOR INCOMING BROKERED STD</v>
          </cell>
          <cell r="I3424" t="str">
            <v>R6070</v>
          </cell>
          <cell r="J3424" t="e">
            <v>#N/A</v>
          </cell>
          <cell r="K3424" t="e">
            <v>#N/A</v>
          </cell>
          <cell r="L3424"/>
          <cell r="M3424"/>
          <cell r="N3424" t="e">
            <v>#N/A</v>
          </cell>
          <cell r="O3424" t="e">
            <v>#N/A</v>
          </cell>
          <cell r="P3424" t="e">
            <v>#N/A</v>
          </cell>
          <cell r="Q3424" t="e">
            <v>#N/A</v>
          </cell>
          <cell r="R3424" t="e">
            <v>#N/A</v>
          </cell>
          <cell r="S3424" t="e">
            <v>#N/A</v>
          </cell>
          <cell r="T3424" t="e">
            <v>#N/A</v>
          </cell>
          <cell r="U3424" t="e">
            <v>#N/A</v>
          </cell>
          <cell r="V3424" t="e">
            <v>#N/A</v>
          </cell>
          <cell r="W3424"/>
          <cell r="X3424" t="e">
            <v>#N/A</v>
          </cell>
          <cell r="Y3424" t="e">
            <v>#N/A</v>
          </cell>
          <cell r="Z3424" t="e">
            <v>#N/A</v>
          </cell>
          <cell r="AA3424"/>
          <cell r="AB3424"/>
          <cell r="AC3424"/>
          <cell r="AD3424"/>
          <cell r="AE3424" t="str">
            <v>ARRU</v>
          </cell>
          <cell r="AF3424" t="str">
            <v>FI</v>
          </cell>
          <cell r="AG3424"/>
          <cell r="AH3424"/>
        </row>
        <row r="3425">
          <cell r="A3425">
            <v>704191</v>
          </cell>
          <cell r="B3425">
            <v>1000</v>
          </cell>
          <cell r="C3425">
            <v>1035</v>
          </cell>
          <cell r="D3425" t="str">
            <v>PL</v>
          </cell>
          <cell r="E3425" t="str">
            <v>X</v>
          </cell>
          <cell r="F3425" t="str">
            <v/>
          </cell>
          <cell r="G3425" t="str">
            <v>DUTIES F. IN. BROK.</v>
          </cell>
          <cell r="H3425" t="str">
            <v>DUTIES FOR INCOMING BROKERED STD</v>
          </cell>
          <cell r="I3425" t="str">
            <v>R6070</v>
          </cell>
          <cell r="J3425" t="e">
            <v>#N/A</v>
          </cell>
          <cell r="K3425" t="e">
            <v>#N/A</v>
          </cell>
          <cell r="L3425"/>
          <cell r="M3425"/>
          <cell r="N3425" t="e">
            <v>#N/A</v>
          </cell>
          <cell r="O3425" t="e">
            <v>#N/A</v>
          </cell>
          <cell r="P3425" t="e">
            <v>#N/A</v>
          </cell>
          <cell r="Q3425" t="e">
            <v>#N/A</v>
          </cell>
          <cell r="R3425" t="e">
            <v>#N/A</v>
          </cell>
          <cell r="S3425" t="e">
            <v>#N/A</v>
          </cell>
          <cell r="T3425" t="e">
            <v>#N/A</v>
          </cell>
          <cell r="U3425" t="e">
            <v>#N/A</v>
          </cell>
          <cell r="V3425" t="e">
            <v>#N/A</v>
          </cell>
          <cell r="W3425"/>
          <cell r="X3425" t="e">
            <v>#N/A</v>
          </cell>
          <cell r="Y3425" t="e">
            <v>#N/A</v>
          </cell>
          <cell r="Z3425" t="e">
            <v>#N/A</v>
          </cell>
          <cell r="AA3425"/>
          <cell r="AB3425"/>
          <cell r="AC3425"/>
          <cell r="AD3425"/>
          <cell r="AE3425" t="str">
            <v>ARRU</v>
          </cell>
          <cell r="AF3425" t="str">
            <v>FI</v>
          </cell>
          <cell r="AG3425"/>
          <cell r="AH3425"/>
        </row>
        <row r="3426">
          <cell r="A3426">
            <v>704200</v>
          </cell>
          <cell r="B3426">
            <v>1000</v>
          </cell>
          <cell r="C3426">
            <v>1035</v>
          </cell>
          <cell r="D3426" t="str">
            <v>PL</v>
          </cell>
          <cell r="E3426" t="str">
            <v>X</v>
          </cell>
          <cell r="F3426" t="str">
            <v/>
          </cell>
          <cell r="G3426" t="str">
            <v>FRGHT. F. IN. TOOL</v>
          </cell>
          <cell r="H3426" t="str">
            <v>FREIGHT FOR INCOMING TOOLING</v>
          </cell>
          <cell r="I3426" t="str">
            <v>R6050</v>
          </cell>
          <cell r="J3426" t="str">
            <v>RUB</v>
          </cell>
          <cell r="K3426" t="str">
            <v>X</v>
          </cell>
          <cell r="L3426"/>
          <cell r="M3426"/>
          <cell r="N3426" t="str">
            <v>X</v>
          </cell>
          <cell r="O3426" t="str">
            <v>X</v>
          </cell>
          <cell r="P3426">
            <v>0</v>
          </cell>
          <cell r="Q3426" t="str">
            <v>3001704200</v>
          </cell>
          <cell r="R3426">
            <v>0</v>
          </cell>
          <cell r="S3426" t="str">
            <v>X</v>
          </cell>
          <cell r="T3426" t="str">
            <v>001</v>
          </cell>
          <cell r="U3426" t="str">
            <v>Z003</v>
          </cell>
          <cell r="V3426" t="e">
            <v>#N/A</v>
          </cell>
          <cell r="W3426"/>
          <cell r="X3426" t="e">
            <v>#N/A</v>
          </cell>
          <cell r="Y3426">
            <v>0</v>
          </cell>
          <cell r="Z3426">
            <v>0</v>
          </cell>
          <cell r="AA3426"/>
          <cell r="AB3426"/>
          <cell r="AC3426"/>
          <cell r="AD3426"/>
          <cell r="AE3426" t="str">
            <v>ARRU</v>
          </cell>
          <cell r="AF3426" t="str">
            <v>FI</v>
          </cell>
          <cell r="AG3426" t="str">
            <v>УслВхДостОснаст</v>
          </cell>
          <cell r="AH3426" t="str">
            <v>Услуги по вх. доставке оснастки</v>
          </cell>
        </row>
        <row r="3427">
          <cell r="A3427">
            <v>705000</v>
          </cell>
          <cell r="B3427">
            <v>1000</v>
          </cell>
          <cell r="C3427">
            <v>1035</v>
          </cell>
          <cell r="D3427" t="str">
            <v>PL</v>
          </cell>
          <cell r="E3427" t="str">
            <v>X</v>
          </cell>
          <cell r="F3427" t="str">
            <v/>
          </cell>
          <cell r="G3427" t="str">
            <v>OTHER FREIGHT</v>
          </cell>
          <cell r="H3427" t="str">
            <v>OTHER FREIGHT</v>
          </cell>
          <cell r="I3427" t="str">
            <v>R6240</v>
          </cell>
          <cell r="J3427" t="str">
            <v>RUB</v>
          </cell>
          <cell r="K3427" t="str">
            <v>X</v>
          </cell>
          <cell r="L3427"/>
          <cell r="M3427"/>
          <cell r="N3427" t="str">
            <v>X</v>
          </cell>
          <cell r="O3427" t="str">
            <v>X</v>
          </cell>
          <cell r="P3427">
            <v>0</v>
          </cell>
          <cell r="Q3427" t="str">
            <v>3004705000</v>
          </cell>
          <cell r="R3427">
            <v>0</v>
          </cell>
          <cell r="S3427" t="str">
            <v>X</v>
          </cell>
          <cell r="T3427" t="str">
            <v>001</v>
          </cell>
          <cell r="U3427" t="str">
            <v>Z004</v>
          </cell>
          <cell r="V3427" t="e">
            <v>#N/A</v>
          </cell>
          <cell r="W3427"/>
          <cell r="X3427" t="e">
            <v>#N/A</v>
          </cell>
          <cell r="Y3427">
            <v>0</v>
          </cell>
          <cell r="Z3427">
            <v>0</v>
          </cell>
          <cell r="AA3427"/>
          <cell r="AB3427"/>
          <cell r="AC3427"/>
          <cell r="AD3427"/>
          <cell r="AE3427" t="str">
            <v>ARRU</v>
          </cell>
          <cell r="AF3427" t="str">
            <v>FI</v>
          </cell>
          <cell r="AG3427" t="str">
            <v>УслВхДоставкеПр</v>
          </cell>
          <cell r="AH3427" t="str">
            <v>Услуги по вх. доставке прочее</v>
          </cell>
        </row>
        <row r="3428">
          <cell r="A3428">
            <v>710000</v>
          </cell>
          <cell r="B3428">
            <v>1000</v>
          </cell>
          <cell r="C3428">
            <v>1035</v>
          </cell>
          <cell r="D3428" t="str">
            <v>PL</v>
          </cell>
          <cell r="E3428" t="str">
            <v>X</v>
          </cell>
          <cell r="F3428" t="str">
            <v/>
          </cell>
          <cell r="G3428" t="str">
            <v>COMMISSIONS</v>
          </cell>
          <cell r="H3428" t="str">
            <v>COMMISSIONS</v>
          </cell>
          <cell r="I3428" t="str">
            <v>R6200</v>
          </cell>
          <cell r="J3428" t="e">
            <v>#N/A</v>
          </cell>
          <cell r="K3428" t="e">
            <v>#N/A</v>
          </cell>
          <cell r="L3428"/>
          <cell r="M3428"/>
          <cell r="N3428" t="e">
            <v>#N/A</v>
          </cell>
          <cell r="O3428" t="e">
            <v>#N/A</v>
          </cell>
          <cell r="P3428" t="e">
            <v>#N/A</v>
          </cell>
          <cell r="Q3428" t="e">
            <v>#N/A</v>
          </cell>
          <cell r="R3428" t="e">
            <v>#N/A</v>
          </cell>
          <cell r="S3428" t="e">
            <v>#N/A</v>
          </cell>
          <cell r="T3428" t="e">
            <v>#N/A</v>
          </cell>
          <cell r="U3428" t="e">
            <v>#N/A</v>
          </cell>
          <cell r="V3428">
            <v>0</v>
          </cell>
          <cell r="W3428"/>
          <cell r="X3428">
            <v>0</v>
          </cell>
          <cell r="Y3428" t="e">
            <v>#N/A</v>
          </cell>
          <cell r="Z3428" t="e">
            <v>#N/A</v>
          </cell>
          <cell r="AA3428"/>
          <cell r="AB3428"/>
          <cell r="AC3428"/>
          <cell r="AD3428"/>
          <cell r="AE3428" t="str">
            <v>ARRU</v>
          </cell>
          <cell r="AF3428" t="str">
            <v>FI</v>
          </cell>
          <cell r="AG3428"/>
          <cell r="AH3428"/>
        </row>
        <row r="3429">
          <cell r="A3429">
            <v>720000</v>
          </cell>
          <cell r="B3429">
            <v>1000</v>
          </cell>
          <cell r="C3429">
            <v>1035</v>
          </cell>
          <cell r="D3429" t="str">
            <v>PL</v>
          </cell>
          <cell r="E3429" t="str">
            <v>X</v>
          </cell>
          <cell r="F3429" t="str">
            <v/>
          </cell>
          <cell r="G3429" t="str">
            <v>TELECOMMUNICATIONS</v>
          </cell>
          <cell r="H3429" t="str">
            <v>TELECOMMUNICATIONS</v>
          </cell>
          <cell r="I3429" t="str">
            <v>R6290</v>
          </cell>
          <cell r="J3429" t="str">
            <v>RUB</v>
          </cell>
          <cell r="K3429" t="str">
            <v>X</v>
          </cell>
          <cell r="L3429"/>
          <cell r="M3429"/>
          <cell r="N3429" t="str">
            <v>X</v>
          </cell>
          <cell r="O3429" t="str">
            <v>X</v>
          </cell>
          <cell r="P3429">
            <v>0</v>
          </cell>
          <cell r="Q3429" t="str">
            <v>3004720000</v>
          </cell>
          <cell r="R3429">
            <v>0</v>
          </cell>
          <cell r="S3429" t="str">
            <v>X</v>
          </cell>
          <cell r="T3429" t="str">
            <v>001</v>
          </cell>
          <cell r="U3429" t="str">
            <v>Z004</v>
          </cell>
          <cell r="V3429" t="e">
            <v>#N/A</v>
          </cell>
          <cell r="W3429"/>
          <cell r="X3429" t="e">
            <v>#N/A</v>
          </cell>
          <cell r="Y3429">
            <v>0</v>
          </cell>
          <cell r="Z3429">
            <v>0</v>
          </cell>
          <cell r="AA3429"/>
          <cell r="AB3429"/>
          <cell r="AC3429"/>
          <cell r="AD3429"/>
          <cell r="AE3429" t="str">
            <v>ARRU</v>
          </cell>
          <cell r="AF3429" t="str">
            <v>FI</v>
          </cell>
          <cell r="AG3429" t="str">
            <v>Расходы на телефонию</v>
          </cell>
          <cell r="AH3429" t="str">
            <v>Расходы на телефонию</v>
          </cell>
        </row>
        <row r="3430">
          <cell r="A3430">
            <v>720050</v>
          </cell>
          <cell r="B3430">
            <v>1000</v>
          </cell>
          <cell r="C3430">
            <v>1035</v>
          </cell>
          <cell r="D3430" t="str">
            <v>PL</v>
          </cell>
          <cell r="E3430" t="str">
            <v>X</v>
          </cell>
          <cell r="F3430" t="str">
            <v/>
          </cell>
          <cell r="G3430" t="str">
            <v>MOBILE PHONE</v>
          </cell>
          <cell r="H3430" t="str">
            <v>MOBILE PHONE</v>
          </cell>
          <cell r="I3430" t="str">
            <v>R6290</v>
          </cell>
          <cell r="J3430" t="e">
            <v>#N/A</v>
          </cell>
          <cell r="K3430" t="e">
            <v>#N/A</v>
          </cell>
          <cell r="L3430"/>
          <cell r="M3430"/>
          <cell r="N3430" t="e">
            <v>#N/A</v>
          </cell>
          <cell r="O3430" t="e">
            <v>#N/A</v>
          </cell>
          <cell r="P3430" t="e">
            <v>#N/A</v>
          </cell>
          <cell r="Q3430" t="e">
            <v>#N/A</v>
          </cell>
          <cell r="R3430" t="e">
            <v>#N/A</v>
          </cell>
          <cell r="S3430" t="e">
            <v>#N/A</v>
          </cell>
          <cell r="T3430" t="e">
            <v>#N/A</v>
          </cell>
          <cell r="U3430" t="e">
            <v>#N/A</v>
          </cell>
          <cell r="V3430">
            <v>0</v>
          </cell>
          <cell r="W3430"/>
          <cell r="X3430">
            <v>0</v>
          </cell>
          <cell r="Y3430" t="e">
            <v>#N/A</v>
          </cell>
          <cell r="Z3430" t="e">
            <v>#N/A</v>
          </cell>
          <cell r="AA3430"/>
          <cell r="AB3430"/>
          <cell r="AC3430"/>
          <cell r="AD3430"/>
          <cell r="AE3430" t="str">
            <v>ARRU</v>
          </cell>
          <cell r="AF3430" t="str">
            <v>FI</v>
          </cell>
          <cell r="AG3430"/>
          <cell r="AH3430"/>
        </row>
        <row r="3431">
          <cell r="A3431">
            <v>720100</v>
          </cell>
          <cell r="B3431">
            <v>1000</v>
          </cell>
          <cell r="C3431">
            <v>1035</v>
          </cell>
          <cell r="D3431" t="str">
            <v>PL</v>
          </cell>
          <cell r="E3431" t="str">
            <v>X</v>
          </cell>
          <cell r="F3431" t="str">
            <v/>
          </cell>
          <cell r="G3431" t="str">
            <v>IT NETWORK</v>
          </cell>
          <cell r="H3431" t="str">
            <v>IT NETWORK</v>
          </cell>
          <cell r="I3431" t="str">
            <v>R6290</v>
          </cell>
          <cell r="J3431" t="str">
            <v>RUB</v>
          </cell>
          <cell r="K3431" t="str">
            <v>X</v>
          </cell>
          <cell r="L3431"/>
          <cell r="M3431"/>
          <cell r="N3431" t="str">
            <v>X</v>
          </cell>
          <cell r="O3431" t="str">
            <v>X</v>
          </cell>
          <cell r="P3431">
            <v>0</v>
          </cell>
          <cell r="Q3431" t="str">
            <v>3004720100</v>
          </cell>
          <cell r="R3431">
            <v>0</v>
          </cell>
          <cell r="S3431" t="str">
            <v>X</v>
          </cell>
          <cell r="T3431" t="str">
            <v>001</v>
          </cell>
          <cell r="U3431" t="str">
            <v>Z004</v>
          </cell>
          <cell r="V3431" t="e">
            <v>#N/A</v>
          </cell>
          <cell r="W3431"/>
          <cell r="X3431" t="e">
            <v>#N/A</v>
          </cell>
          <cell r="Y3431">
            <v>0</v>
          </cell>
          <cell r="Z3431">
            <v>0</v>
          </cell>
          <cell r="AA3431"/>
          <cell r="AB3431"/>
          <cell r="AC3431"/>
          <cell r="AD3431"/>
          <cell r="AE3431" t="str">
            <v>ARRU</v>
          </cell>
          <cell r="AF3431" t="str">
            <v>FI</v>
          </cell>
          <cell r="AG3431" t="str">
            <v>Расходы на интернет</v>
          </cell>
          <cell r="AH3431" t="str">
            <v>Расходы на интернет</v>
          </cell>
        </row>
        <row r="3432">
          <cell r="A3432">
            <v>721000</v>
          </cell>
          <cell r="B3432">
            <v>1000</v>
          </cell>
          <cell r="C3432">
            <v>1035</v>
          </cell>
          <cell r="D3432" t="str">
            <v>PL</v>
          </cell>
          <cell r="E3432" t="str">
            <v>X</v>
          </cell>
          <cell r="F3432" t="str">
            <v/>
          </cell>
          <cell r="G3432" t="str">
            <v>POSTAGE</v>
          </cell>
          <cell r="H3432" t="str">
            <v>POSTAGE</v>
          </cell>
          <cell r="I3432" t="str">
            <v>R6290</v>
          </cell>
          <cell r="J3432" t="str">
            <v>RUB</v>
          </cell>
          <cell r="K3432" t="str">
            <v>X</v>
          </cell>
          <cell r="L3432"/>
          <cell r="M3432"/>
          <cell r="N3432" t="str">
            <v>X</v>
          </cell>
          <cell r="O3432" t="str">
            <v>X</v>
          </cell>
          <cell r="P3432">
            <v>0</v>
          </cell>
          <cell r="Q3432" t="str">
            <v>3004721000</v>
          </cell>
          <cell r="R3432">
            <v>0</v>
          </cell>
          <cell r="S3432" t="str">
            <v>X</v>
          </cell>
          <cell r="T3432" t="str">
            <v>001</v>
          </cell>
          <cell r="U3432" t="str">
            <v>Z004</v>
          </cell>
          <cell r="V3432" t="e">
            <v>#N/A</v>
          </cell>
          <cell r="W3432"/>
          <cell r="X3432" t="e">
            <v>#N/A</v>
          </cell>
          <cell r="Y3432">
            <v>0</v>
          </cell>
          <cell r="Z3432">
            <v>0</v>
          </cell>
          <cell r="AA3432"/>
          <cell r="AB3432"/>
          <cell r="AC3432"/>
          <cell r="AD3432"/>
          <cell r="AE3432" t="str">
            <v>ARRU</v>
          </cell>
          <cell r="AF3432" t="str">
            <v>FI</v>
          </cell>
          <cell r="AG3432" t="str">
            <v>ДоставкаКорресп</v>
          </cell>
          <cell r="AH3432" t="str">
            <v>Доставка корреспонденции</v>
          </cell>
        </row>
        <row r="3433">
          <cell r="A3433">
            <v>730000</v>
          </cell>
          <cell r="B3433">
            <v>1000</v>
          </cell>
          <cell r="C3433">
            <v>1035</v>
          </cell>
          <cell r="D3433" t="str">
            <v>PL</v>
          </cell>
          <cell r="E3433" t="str">
            <v>X</v>
          </cell>
          <cell r="F3433" t="str">
            <v/>
          </cell>
          <cell r="G3433" t="str">
            <v>PROFESSIONAL FEES</v>
          </cell>
          <cell r="H3433" t="str">
            <v>PROFESSIONAL FEES</v>
          </cell>
          <cell r="I3433" t="str">
            <v>R6290</v>
          </cell>
          <cell r="J3433" t="str">
            <v>RUB</v>
          </cell>
          <cell r="K3433" t="str">
            <v>X</v>
          </cell>
          <cell r="L3433"/>
          <cell r="M3433"/>
          <cell r="N3433" t="str">
            <v>X</v>
          </cell>
          <cell r="O3433" t="str">
            <v>X</v>
          </cell>
          <cell r="P3433">
            <v>0</v>
          </cell>
          <cell r="Q3433" t="str">
            <v>3004730000</v>
          </cell>
          <cell r="R3433">
            <v>0</v>
          </cell>
          <cell r="S3433" t="str">
            <v>X</v>
          </cell>
          <cell r="T3433" t="str">
            <v>001</v>
          </cell>
          <cell r="U3433" t="str">
            <v>Z004</v>
          </cell>
          <cell r="V3433">
            <v>0</v>
          </cell>
          <cell r="W3433"/>
          <cell r="X3433">
            <v>0</v>
          </cell>
          <cell r="Y3433">
            <v>0</v>
          </cell>
          <cell r="Z3433">
            <v>0</v>
          </cell>
          <cell r="AA3433"/>
          <cell r="AB3433"/>
          <cell r="AC3433"/>
          <cell r="AD3433"/>
          <cell r="AE3433" t="str">
            <v>ARRU</v>
          </cell>
          <cell r="AF3433" t="str">
            <v>FI</v>
          </cell>
          <cell r="AG3433" t="str">
            <v>УслКонсалтингаПерев</v>
          </cell>
          <cell r="AH3433" t="str">
            <v xml:space="preserve">Услуги консалтинга, перевода </v>
          </cell>
        </row>
        <row r="3434">
          <cell r="A3434">
            <v>730010</v>
          </cell>
          <cell r="B3434">
            <v>1000</v>
          </cell>
          <cell r="C3434">
            <v>1035</v>
          </cell>
          <cell r="D3434" t="str">
            <v>PL</v>
          </cell>
          <cell r="E3434" t="str">
            <v>X</v>
          </cell>
          <cell r="F3434" t="str">
            <v/>
          </cell>
          <cell r="G3434" t="str">
            <v>PROF FEES QUALITY</v>
          </cell>
          <cell r="H3434" t="str">
            <v>PROFESSIONAL FEES QUALITY</v>
          </cell>
          <cell r="I3434" t="str">
            <v>R6290</v>
          </cell>
          <cell r="J3434" t="e">
            <v>#N/A</v>
          </cell>
          <cell r="K3434" t="e">
            <v>#N/A</v>
          </cell>
          <cell r="L3434"/>
          <cell r="M3434"/>
          <cell r="N3434" t="e">
            <v>#N/A</v>
          </cell>
          <cell r="O3434" t="e">
            <v>#N/A</v>
          </cell>
          <cell r="P3434" t="e">
            <v>#N/A</v>
          </cell>
          <cell r="Q3434">
            <v>3004730010</v>
          </cell>
          <cell r="R3434" t="e">
            <v>#N/A</v>
          </cell>
          <cell r="S3434" t="e">
            <v>#N/A</v>
          </cell>
          <cell r="T3434" t="e">
            <v>#N/A</v>
          </cell>
          <cell r="U3434" t="e">
            <v>#N/A</v>
          </cell>
          <cell r="V3434">
            <v>0</v>
          </cell>
          <cell r="W3434"/>
          <cell r="X3434">
            <v>0</v>
          </cell>
          <cell r="Y3434" t="e">
            <v>#N/A</v>
          </cell>
          <cell r="Z3434" t="e">
            <v>#N/A</v>
          </cell>
          <cell r="AA3434"/>
          <cell r="AB3434"/>
          <cell r="AC3434"/>
          <cell r="AD3434"/>
          <cell r="AE3434" t="str">
            <v>ARRU</v>
          </cell>
          <cell r="AF3434" t="str">
            <v>FI</v>
          </cell>
          <cell r="AG3434" t="str">
            <v>Услкуги отдела качества</v>
          </cell>
          <cell r="AH3434" t="str">
            <v>Услкуги отдела качества</v>
          </cell>
        </row>
        <row r="3435">
          <cell r="A3435">
            <v>730020</v>
          </cell>
          <cell r="B3435">
            <v>1000</v>
          </cell>
          <cell r="C3435">
            <v>1035</v>
          </cell>
          <cell r="D3435" t="str">
            <v>HONO</v>
          </cell>
          <cell r="E3435" t="str">
            <v>X</v>
          </cell>
          <cell r="F3435" t="str">
            <v/>
          </cell>
          <cell r="G3435" t="str">
            <v>PROF FEES MEASURING</v>
          </cell>
          <cell r="H3435" t="str">
            <v>PROFESSIONAL FEES MEASURING</v>
          </cell>
          <cell r="I3435" t="str">
            <v>R6290</v>
          </cell>
          <cell r="J3435" t="e">
            <v>#N/A</v>
          </cell>
          <cell r="K3435" t="e">
            <v>#N/A</v>
          </cell>
          <cell r="L3435"/>
          <cell r="M3435"/>
          <cell r="N3435" t="e">
            <v>#N/A</v>
          </cell>
          <cell r="O3435" t="e">
            <v>#N/A</v>
          </cell>
          <cell r="P3435" t="e">
            <v>#N/A</v>
          </cell>
          <cell r="Q3435" t="e">
            <v>#N/A</v>
          </cell>
          <cell r="R3435" t="e">
            <v>#N/A</v>
          </cell>
          <cell r="S3435" t="e">
            <v>#N/A</v>
          </cell>
          <cell r="T3435" t="e">
            <v>#N/A</v>
          </cell>
          <cell r="U3435" t="e">
            <v>#N/A</v>
          </cell>
          <cell r="V3435" t="e">
            <v>#N/A</v>
          </cell>
          <cell r="W3435"/>
          <cell r="X3435" t="e">
            <v>#N/A</v>
          </cell>
          <cell r="Y3435" t="e">
            <v>#N/A</v>
          </cell>
          <cell r="Z3435" t="e">
            <v>#N/A</v>
          </cell>
          <cell r="AA3435"/>
          <cell r="AB3435"/>
          <cell r="AC3435"/>
          <cell r="AD3435"/>
          <cell r="AE3435" t="str">
            <v>ARRU</v>
          </cell>
          <cell r="AF3435" t="str">
            <v>FI</v>
          </cell>
          <cell r="AG3435"/>
          <cell r="AH3435"/>
        </row>
        <row r="3436">
          <cell r="A3436">
            <v>730030</v>
          </cell>
          <cell r="B3436">
            <v>1000</v>
          </cell>
          <cell r="C3436">
            <v>1035</v>
          </cell>
          <cell r="D3436" t="str">
            <v>HONO</v>
          </cell>
          <cell r="E3436" t="str">
            <v>X</v>
          </cell>
          <cell r="F3436" t="str">
            <v/>
          </cell>
          <cell r="G3436" t="str">
            <v>PROF FEES LAWYER</v>
          </cell>
          <cell r="H3436" t="str">
            <v>PROFESSIONAL FEES LAWYER</v>
          </cell>
          <cell r="I3436" t="str">
            <v>R6290</v>
          </cell>
          <cell r="J3436" t="e">
            <v>#N/A</v>
          </cell>
          <cell r="K3436" t="e">
            <v>#N/A</v>
          </cell>
          <cell r="L3436"/>
          <cell r="M3436"/>
          <cell r="N3436" t="e">
            <v>#N/A</v>
          </cell>
          <cell r="O3436" t="e">
            <v>#N/A</v>
          </cell>
          <cell r="P3436" t="e">
            <v>#N/A</v>
          </cell>
          <cell r="Q3436" t="e">
            <v>#N/A</v>
          </cell>
          <cell r="R3436" t="e">
            <v>#N/A</v>
          </cell>
          <cell r="S3436" t="e">
            <v>#N/A</v>
          </cell>
          <cell r="T3436" t="e">
            <v>#N/A</v>
          </cell>
          <cell r="U3436" t="e">
            <v>#N/A</v>
          </cell>
          <cell r="V3436">
            <v>0</v>
          </cell>
          <cell r="W3436"/>
          <cell r="X3436">
            <v>0</v>
          </cell>
          <cell r="Y3436" t="e">
            <v>#N/A</v>
          </cell>
          <cell r="Z3436" t="e">
            <v>#N/A</v>
          </cell>
          <cell r="AA3436"/>
          <cell r="AB3436"/>
          <cell r="AC3436"/>
          <cell r="AD3436"/>
          <cell r="AE3436" t="str">
            <v>ARRU</v>
          </cell>
          <cell r="AF3436" t="str">
            <v>FI</v>
          </cell>
          <cell r="AG3436"/>
          <cell r="AH3436"/>
        </row>
        <row r="3437">
          <cell r="A3437">
            <v>730040</v>
          </cell>
          <cell r="B3437">
            <v>1000</v>
          </cell>
          <cell r="C3437">
            <v>1035</v>
          </cell>
          <cell r="D3437" t="str">
            <v>PL</v>
          </cell>
          <cell r="E3437" t="str">
            <v>X</v>
          </cell>
          <cell r="F3437" t="str">
            <v/>
          </cell>
          <cell r="G3437" t="str">
            <v>LEGAL FEES</v>
          </cell>
          <cell r="H3437" t="str">
            <v>LEGAL FEES</v>
          </cell>
          <cell r="I3437" t="str">
            <v>R6290</v>
          </cell>
          <cell r="J3437" t="str">
            <v>RUB</v>
          </cell>
          <cell r="K3437" t="str">
            <v>X</v>
          </cell>
          <cell r="L3437"/>
          <cell r="M3437"/>
          <cell r="N3437" t="str">
            <v>X</v>
          </cell>
          <cell r="O3437" t="str">
            <v>X</v>
          </cell>
          <cell r="P3437">
            <v>0</v>
          </cell>
          <cell r="Q3437" t="str">
            <v>3004730040</v>
          </cell>
          <cell r="R3437">
            <v>0</v>
          </cell>
          <cell r="S3437" t="str">
            <v>X</v>
          </cell>
          <cell r="T3437" t="str">
            <v>001</v>
          </cell>
          <cell r="U3437" t="str">
            <v>Z004</v>
          </cell>
          <cell r="V3437" t="e">
            <v>#N/A</v>
          </cell>
          <cell r="W3437"/>
          <cell r="X3437" t="e">
            <v>#N/A</v>
          </cell>
          <cell r="Y3437">
            <v>0</v>
          </cell>
          <cell r="Z3437">
            <v>0</v>
          </cell>
          <cell r="AA3437"/>
          <cell r="AB3437"/>
          <cell r="AC3437"/>
          <cell r="AD3437"/>
          <cell r="AE3437" t="str">
            <v>ARRU</v>
          </cell>
          <cell r="AF3437" t="str">
            <v>FI</v>
          </cell>
          <cell r="AG3437" t="str">
            <v>Юридические услуги</v>
          </cell>
          <cell r="AH3437" t="str">
            <v>Юридические услуги</v>
          </cell>
        </row>
        <row r="3438">
          <cell r="A3438">
            <v>731000</v>
          </cell>
          <cell r="B3438">
            <v>1000</v>
          </cell>
          <cell r="C3438">
            <v>1035</v>
          </cell>
          <cell r="D3438" t="str">
            <v>PL</v>
          </cell>
          <cell r="E3438" t="str">
            <v>X</v>
          </cell>
          <cell r="F3438" t="str">
            <v/>
          </cell>
          <cell r="G3438" t="str">
            <v>FEES FOR COLL. RECEI</v>
          </cell>
          <cell r="H3438" t="str">
            <v>FEES FOR COLLECTION OF RECEIVABLES</v>
          </cell>
          <cell r="I3438" t="str">
            <v>R6290</v>
          </cell>
          <cell r="J3438" t="e">
            <v>#N/A</v>
          </cell>
          <cell r="K3438" t="e">
            <v>#N/A</v>
          </cell>
          <cell r="L3438"/>
          <cell r="M3438"/>
          <cell r="N3438" t="e">
            <v>#N/A</v>
          </cell>
          <cell r="O3438" t="e">
            <v>#N/A</v>
          </cell>
          <cell r="P3438" t="e">
            <v>#N/A</v>
          </cell>
          <cell r="Q3438" t="e">
            <v>#N/A</v>
          </cell>
          <cell r="R3438" t="e">
            <v>#N/A</v>
          </cell>
          <cell r="S3438" t="e">
            <v>#N/A</v>
          </cell>
          <cell r="T3438" t="e">
            <v>#N/A</v>
          </cell>
          <cell r="U3438" t="e">
            <v>#N/A</v>
          </cell>
          <cell r="V3438">
            <v>0</v>
          </cell>
          <cell r="W3438"/>
          <cell r="X3438">
            <v>0</v>
          </cell>
          <cell r="Y3438" t="e">
            <v>#N/A</v>
          </cell>
          <cell r="Z3438" t="e">
            <v>#N/A</v>
          </cell>
          <cell r="AA3438"/>
          <cell r="AB3438"/>
          <cell r="AC3438"/>
          <cell r="AD3438"/>
          <cell r="AE3438" t="str">
            <v>ARRU</v>
          </cell>
          <cell r="AF3438" t="str">
            <v>FI</v>
          </cell>
          <cell r="AG3438"/>
          <cell r="AH3438"/>
        </row>
        <row r="3439">
          <cell r="A3439">
            <v>732000</v>
          </cell>
          <cell r="B3439">
            <v>1000</v>
          </cell>
          <cell r="C3439">
            <v>1035</v>
          </cell>
          <cell r="D3439" t="str">
            <v>PL</v>
          </cell>
          <cell r="E3439" t="str">
            <v>X</v>
          </cell>
          <cell r="F3439" t="str">
            <v/>
          </cell>
          <cell r="G3439" t="str">
            <v>ADMINISTRATION FEES</v>
          </cell>
          <cell r="H3439" t="str">
            <v>ADMINISTRATION FEES</v>
          </cell>
          <cell r="I3439" t="str">
            <v>R6200</v>
          </cell>
          <cell r="J3439" t="str">
            <v>RUB</v>
          </cell>
          <cell r="K3439" t="str">
            <v>X</v>
          </cell>
          <cell r="L3439"/>
          <cell r="M3439"/>
          <cell r="N3439" t="str">
            <v>X</v>
          </cell>
          <cell r="O3439" t="str">
            <v>X</v>
          </cell>
          <cell r="P3439">
            <v>0</v>
          </cell>
          <cell r="Q3439" t="str">
            <v>3004732000</v>
          </cell>
          <cell r="R3439">
            <v>0</v>
          </cell>
          <cell r="S3439" t="str">
            <v>X</v>
          </cell>
          <cell r="T3439" t="str">
            <v>001</v>
          </cell>
          <cell r="U3439" t="str">
            <v>Z004</v>
          </cell>
          <cell r="V3439">
            <v>0</v>
          </cell>
          <cell r="W3439"/>
          <cell r="X3439">
            <v>0</v>
          </cell>
          <cell r="Y3439">
            <v>0</v>
          </cell>
          <cell r="Z3439">
            <v>0</v>
          </cell>
          <cell r="AA3439"/>
          <cell r="AB3439"/>
          <cell r="AC3439"/>
          <cell r="AD3439"/>
          <cell r="AE3439" t="str">
            <v>ARRU</v>
          </cell>
          <cell r="AF3439" t="str">
            <v>FI</v>
          </cell>
          <cell r="AG3439" t="str">
            <v>АдмРасх(Пошл,Рег,СТ)</v>
          </cell>
          <cell r="AH3439" t="str">
            <v>Адм. Расходы (пошл., сертификац., регистрац.)</v>
          </cell>
        </row>
        <row r="3440">
          <cell r="A3440">
            <v>733000</v>
          </cell>
          <cell r="B3440">
            <v>1000</v>
          </cell>
          <cell r="C3440">
            <v>1035</v>
          </cell>
          <cell r="D3440" t="str">
            <v>PL</v>
          </cell>
          <cell r="E3440" t="str">
            <v>X</v>
          </cell>
          <cell r="F3440" t="str">
            <v/>
          </cell>
          <cell r="G3440" t="str">
            <v>DIRECTOR´S FEES</v>
          </cell>
          <cell r="H3440" t="str">
            <v>DIRECTOR´S FEES</v>
          </cell>
          <cell r="I3440" t="str">
            <v>R6290</v>
          </cell>
          <cell r="J3440" t="e">
            <v>#N/A</v>
          </cell>
          <cell r="K3440" t="e">
            <v>#N/A</v>
          </cell>
          <cell r="L3440"/>
          <cell r="M3440"/>
          <cell r="N3440" t="e">
            <v>#N/A</v>
          </cell>
          <cell r="O3440" t="e">
            <v>#N/A</v>
          </cell>
          <cell r="P3440" t="e">
            <v>#N/A</v>
          </cell>
          <cell r="Q3440" t="e">
            <v>#N/A</v>
          </cell>
          <cell r="R3440" t="e">
            <v>#N/A</v>
          </cell>
          <cell r="S3440" t="e">
            <v>#N/A</v>
          </cell>
          <cell r="T3440" t="e">
            <v>#N/A</v>
          </cell>
          <cell r="U3440" t="e">
            <v>#N/A</v>
          </cell>
          <cell r="V3440">
            <v>0</v>
          </cell>
          <cell r="W3440"/>
          <cell r="X3440">
            <v>0</v>
          </cell>
          <cell r="Y3440" t="e">
            <v>#N/A</v>
          </cell>
          <cell r="Z3440" t="e">
            <v>#N/A</v>
          </cell>
          <cell r="AA3440"/>
          <cell r="AB3440"/>
          <cell r="AC3440"/>
          <cell r="AD3440"/>
          <cell r="AE3440" t="str">
            <v>ARRU</v>
          </cell>
          <cell r="AF3440" t="str">
            <v>FI</v>
          </cell>
          <cell r="AG3440"/>
          <cell r="AH3440"/>
        </row>
        <row r="3441">
          <cell r="A3441">
            <v>734000</v>
          </cell>
          <cell r="B3441">
            <v>1000</v>
          </cell>
          <cell r="C3441">
            <v>1035</v>
          </cell>
          <cell r="D3441" t="str">
            <v>PL</v>
          </cell>
          <cell r="E3441" t="str">
            <v>X</v>
          </cell>
          <cell r="F3441" t="str">
            <v/>
          </cell>
          <cell r="G3441" t="str">
            <v>MANUF. DUTIES</v>
          </cell>
          <cell r="H3441" t="str">
            <v>MANUFACTURED DUTIES</v>
          </cell>
          <cell r="I3441" t="str">
            <v>R6010</v>
          </cell>
          <cell r="J3441" t="e">
            <v>#N/A</v>
          </cell>
          <cell r="K3441" t="e">
            <v>#N/A</v>
          </cell>
          <cell r="L3441"/>
          <cell r="M3441"/>
          <cell r="N3441" t="e">
            <v>#N/A</v>
          </cell>
          <cell r="O3441" t="e">
            <v>#N/A</v>
          </cell>
          <cell r="P3441" t="e">
            <v>#N/A</v>
          </cell>
          <cell r="Q3441" t="e">
            <v>#N/A</v>
          </cell>
          <cell r="R3441" t="e">
            <v>#N/A</v>
          </cell>
          <cell r="S3441" t="e">
            <v>#N/A</v>
          </cell>
          <cell r="T3441" t="e">
            <v>#N/A</v>
          </cell>
          <cell r="U3441" t="e">
            <v>#N/A</v>
          </cell>
          <cell r="V3441" t="e">
            <v>#N/A</v>
          </cell>
          <cell r="W3441"/>
          <cell r="X3441" t="e">
            <v>#N/A</v>
          </cell>
          <cell r="Y3441" t="e">
            <v>#N/A</v>
          </cell>
          <cell r="Z3441" t="e">
            <v>#N/A</v>
          </cell>
          <cell r="AA3441"/>
          <cell r="AB3441"/>
          <cell r="AC3441"/>
          <cell r="AD3441"/>
          <cell r="AE3441" t="str">
            <v>ARRU</v>
          </cell>
          <cell r="AF3441" t="str">
            <v>FI</v>
          </cell>
          <cell r="AG3441"/>
          <cell r="AH3441"/>
        </row>
        <row r="3442">
          <cell r="A3442">
            <v>734100</v>
          </cell>
          <cell r="B3442">
            <v>1000</v>
          </cell>
          <cell r="C3442">
            <v>1035</v>
          </cell>
          <cell r="D3442" t="str">
            <v>PL</v>
          </cell>
          <cell r="E3442" t="str">
            <v>X</v>
          </cell>
          <cell r="F3442" t="str">
            <v/>
          </cell>
          <cell r="G3442" t="str">
            <v>BROK. DUTIES</v>
          </cell>
          <cell r="H3442" t="str">
            <v>BROKERED DUTIES</v>
          </cell>
          <cell r="I3442" t="str">
            <v>R6070</v>
          </cell>
          <cell r="J3442" t="e">
            <v>#N/A</v>
          </cell>
          <cell r="K3442" t="e">
            <v>#N/A</v>
          </cell>
          <cell r="L3442"/>
          <cell r="M3442"/>
          <cell r="N3442" t="e">
            <v>#N/A</v>
          </cell>
          <cell r="O3442" t="e">
            <v>#N/A</v>
          </cell>
          <cell r="P3442" t="e">
            <v>#N/A</v>
          </cell>
          <cell r="Q3442" t="e">
            <v>#N/A</v>
          </cell>
          <cell r="R3442" t="e">
            <v>#N/A</v>
          </cell>
          <cell r="S3442" t="e">
            <v>#N/A</v>
          </cell>
          <cell r="T3442" t="e">
            <v>#N/A</v>
          </cell>
          <cell r="U3442" t="e">
            <v>#N/A</v>
          </cell>
          <cell r="V3442" t="e">
            <v>#N/A</v>
          </cell>
          <cell r="W3442"/>
          <cell r="X3442" t="e">
            <v>#N/A</v>
          </cell>
          <cell r="Y3442" t="e">
            <v>#N/A</v>
          </cell>
          <cell r="Z3442" t="e">
            <v>#N/A</v>
          </cell>
          <cell r="AA3442"/>
          <cell r="AB3442"/>
          <cell r="AC3442"/>
          <cell r="AD3442"/>
          <cell r="AE3442" t="str">
            <v>ARRU</v>
          </cell>
          <cell r="AF3442" t="str">
            <v>FI</v>
          </cell>
          <cell r="AG3442"/>
          <cell r="AH3442"/>
        </row>
        <row r="3443">
          <cell r="A3443">
            <v>734200</v>
          </cell>
          <cell r="B3443">
            <v>1000</v>
          </cell>
          <cell r="C3443">
            <v>1035</v>
          </cell>
          <cell r="D3443" t="str">
            <v>PL</v>
          </cell>
          <cell r="E3443" t="str">
            <v>X</v>
          </cell>
          <cell r="F3443" t="str">
            <v/>
          </cell>
          <cell r="G3443" t="str">
            <v>TOOL DUTIES</v>
          </cell>
          <cell r="H3443" t="str">
            <v>TOOLING DUTIES</v>
          </cell>
          <cell r="I3443" t="str">
            <v>R6050</v>
          </cell>
          <cell r="J3443" t="e">
            <v>#N/A</v>
          </cell>
          <cell r="K3443" t="e">
            <v>#N/A</v>
          </cell>
          <cell r="L3443"/>
          <cell r="M3443"/>
          <cell r="N3443" t="e">
            <v>#N/A</v>
          </cell>
          <cell r="O3443" t="e">
            <v>#N/A</v>
          </cell>
          <cell r="P3443" t="e">
            <v>#N/A</v>
          </cell>
          <cell r="Q3443" t="e">
            <v>#N/A</v>
          </cell>
          <cell r="R3443" t="e">
            <v>#N/A</v>
          </cell>
          <cell r="S3443" t="e">
            <v>#N/A</v>
          </cell>
          <cell r="T3443" t="e">
            <v>#N/A</v>
          </cell>
          <cell r="U3443" t="e">
            <v>#N/A</v>
          </cell>
          <cell r="V3443" t="e">
            <v>#N/A</v>
          </cell>
          <cell r="W3443"/>
          <cell r="X3443" t="e">
            <v>#N/A</v>
          </cell>
          <cell r="Y3443" t="e">
            <v>#N/A</v>
          </cell>
          <cell r="Z3443" t="e">
            <v>#N/A</v>
          </cell>
          <cell r="AA3443"/>
          <cell r="AB3443"/>
          <cell r="AC3443"/>
          <cell r="AD3443"/>
          <cell r="AE3443" t="str">
            <v>ARRU</v>
          </cell>
          <cell r="AF3443" t="str">
            <v>FI</v>
          </cell>
          <cell r="AG3443"/>
          <cell r="AH3443"/>
        </row>
        <row r="3444">
          <cell r="A3444">
            <v>734300</v>
          </cell>
          <cell r="B3444">
            <v>1000</v>
          </cell>
          <cell r="C3444">
            <v>1035</v>
          </cell>
          <cell r="D3444" t="str">
            <v>PL</v>
          </cell>
          <cell r="E3444" t="str">
            <v>X</v>
          </cell>
          <cell r="F3444" t="str">
            <v/>
          </cell>
          <cell r="G3444" t="str">
            <v>RAW MAT  DUTIES</v>
          </cell>
          <cell r="H3444" t="str">
            <v>RAW MAT DUTIES</v>
          </cell>
          <cell r="I3444" t="str">
            <v>R6070</v>
          </cell>
          <cell r="J3444" t="e">
            <v>#N/A</v>
          </cell>
          <cell r="K3444" t="e">
            <v>#N/A</v>
          </cell>
          <cell r="L3444"/>
          <cell r="M3444"/>
          <cell r="N3444" t="e">
            <v>#N/A</v>
          </cell>
          <cell r="O3444" t="e">
            <v>#N/A</v>
          </cell>
          <cell r="P3444" t="e">
            <v>#N/A</v>
          </cell>
          <cell r="Q3444" t="e">
            <v>#N/A</v>
          </cell>
          <cell r="R3444" t="e">
            <v>#N/A</v>
          </cell>
          <cell r="S3444" t="e">
            <v>#N/A</v>
          </cell>
          <cell r="T3444" t="e">
            <v>#N/A</v>
          </cell>
          <cell r="U3444" t="e">
            <v>#N/A</v>
          </cell>
          <cell r="V3444">
            <v>0</v>
          </cell>
          <cell r="W3444"/>
          <cell r="X3444">
            <v>0</v>
          </cell>
          <cell r="Y3444" t="e">
            <v>#N/A</v>
          </cell>
          <cell r="Z3444" t="e">
            <v>#N/A</v>
          </cell>
          <cell r="AA3444"/>
          <cell r="AB3444"/>
          <cell r="AC3444"/>
          <cell r="AD3444"/>
          <cell r="AE3444" t="str">
            <v>ARRU</v>
          </cell>
          <cell r="AF3444" t="str">
            <v>FI</v>
          </cell>
          <cell r="AG3444"/>
          <cell r="AH3444"/>
        </row>
        <row r="3445">
          <cell r="A3445">
            <v>740000</v>
          </cell>
          <cell r="B3445">
            <v>1000</v>
          </cell>
          <cell r="C3445">
            <v>1035</v>
          </cell>
          <cell r="D3445" t="str">
            <v>PL</v>
          </cell>
          <cell r="E3445" t="str">
            <v>X</v>
          </cell>
          <cell r="F3445" t="str">
            <v/>
          </cell>
          <cell r="G3445" t="str">
            <v>FIRE AND OTH. RISKS</v>
          </cell>
          <cell r="H3445" t="str">
            <v>FIRE AND OTHER RISKS</v>
          </cell>
          <cell r="I3445" t="str">
            <v>R6290</v>
          </cell>
          <cell r="J3445" t="e">
            <v>#N/A</v>
          </cell>
          <cell r="K3445" t="e">
            <v>#N/A</v>
          </cell>
          <cell r="L3445"/>
          <cell r="M3445"/>
          <cell r="N3445" t="e">
            <v>#N/A</v>
          </cell>
          <cell r="O3445" t="e">
            <v>#N/A</v>
          </cell>
          <cell r="P3445" t="e">
            <v>#N/A</v>
          </cell>
          <cell r="Q3445">
            <v>3004740000</v>
          </cell>
          <cell r="R3445" t="e">
            <v>#N/A</v>
          </cell>
          <cell r="S3445" t="e">
            <v>#N/A</v>
          </cell>
          <cell r="T3445" t="e">
            <v>#N/A</v>
          </cell>
          <cell r="U3445" t="e">
            <v>#N/A</v>
          </cell>
          <cell r="V3445" t="e">
            <v>#N/A</v>
          </cell>
          <cell r="W3445"/>
          <cell r="X3445" t="e">
            <v>#N/A</v>
          </cell>
          <cell r="Y3445" t="e">
            <v>#N/A</v>
          </cell>
          <cell r="Z3445" t="e">
            <v>#N/A</v>
          </cell>
          <cell r="AA3445"/>
          <cell r="AB3445"/>
          <cell r="AC3445"/>
          <cell r="AD3445"/>
          <cell r="AE3445" t="str">
            <v>ARRU</v>
          </cell>
          <cell r="AF3445" t="str">
            <v>FI</v>
          </cell>
          <cell r="AG3445" t="str">
            <v>РасхСтрах</v>
          </cell>
          <cell r="AH3445" t="str">
            <v xml:space="preserve">Расходы на страхование </v>
          </cell>
        </row>
        <row r="3446">
          <cell r="A3446">
            <v>741000</v>
          </cell>
          <cell r="B3446">
            <v>1000</v>
          </cell>
          <cell r="C3446">
            <v>1035</v>
          </cell>
          <cell r="D3446" t="str">
            <v>PL</v>
          </cell>
          <cell r="E3446" t="str">
            <v>X</v>
          </cell>
          <cell r="F3446" t="str">
            <v/>
          </cell>
          <cell r="G3446" t="str">
            <v>TP. (LIABILITY) INS.</v>
          </cell>
          <cell r="H3446" t="str">
            <v>THIRD PARTY (LIABILITY) INSURANCE.</v>
          </cell>
          <cell r="I3446" t="str">
            <v>R6290</v>
          </cell>
          <cell r="J3446" t="str">
            <v>RUB</v>
          </cell>
          <cell r="K3446" t="str">
            <v>X</v>
          </cell>
          <cell r="L3446"/>
          <cell r="M3446"/>
          <cell r="N3446" t="str">
            <v>X</v>
          </cell>
          <cell r="O3446" t="str">
            <v>X</v>
          </cell>
          <cell r="P3446">
            <v>0</v>
          </cell>
          <cell r="Q3446" t="str">
            <v>3004741000</v>
          </cell>
          <cell r="R3446">
            <v>0</v>
          </cell>
          <cell r="S3446" t="str">
            <v>X</v>
          </cell>
          <cell r="T3446" t="str">
            <v>001</v>
          </cell>
          <cell r="U3446" t="str">
            <v>Z004</v>
          </cell>
          <cell r="V3446">
            <v>0</v>
          </cell>
          <cell r="W3446"/>
          <cell r="X3446">
            <v>0</v>
          </cell>
          <cell r="Y3446">
            <v>0</v>
          </cell>
          <cell r="Z3446">
            <v>0</v>
          </cell>
          <cell r="AA3446"/>
          <cell r="AB3446"/>
          <cell r="AC3446"/>
          <cell r="AD3446"/>
          <cell r="AE3446" t="str">
            <v>ARRU</v>
          </cell>
          <cell r="AF3446" t="str">
            <v>FI</v>
          </cell>
          <cell r="AG3446" t="str">
            <v>РасхСтрах</v>
          </cell>
          <cell r="AH3446" t="str">
            <v xml:space="preserve">Расходы на страхование </v>
          </cell>
        </row>
        <row r="3447">
          <cell r="A3447">
            <v>742000</v>
          </cell>
          <cell r="B3447">
            <v>1000</v>
          </cell>
          <cell r="C3447">
            <v>1035</v>
          </cell>
          <cell r="D3447" t="str">
            <v>PL</v>
          </cell>
          <cell r="E3447" t="str">
            <v>X</v>
          </cell>
          <cell r="F3447" t="str">
            <v/>
          </cell>
          <cell r="G3447" t="str">
            <v>TRANSPORT</v>
          </cell>
          <cell r="H3447" t="str">
            <v>TRANSPORT</v>
          </cell>
          <cell r="I3447" t="str">
            <v>R6290</v>
          </cell>
          <cell r="J3447" t="e">
            <v>#N/A</v>
          </cell>
          <cell r="K3447" t="e">
            <v>#N/A</v>
          </cell>
          <cell r="L3447"/>
          <cell r="M3447"/>
          <cell r="N3447" t="e">
            <v>#N/A</v>
          </cell>
          <cell r="O3447" t="e">
            <v>#N/A</v>
          </cell>
          <cell r="P3447" t="e">
            <v>#N/A</v>
          </cell>
          <cell r="Q3447" t="e">
            <v>#N/A</v>
          </cell>
          <cell r="R3447" t="e">
            <v>#N/A</v>
          </cell>
          <cell r="S3447" t="e">
            <v>#N/A</v>
          </cell>
          <cell r="T3447" t="e">
            <v>#N/A</v>
          </cell>
          <cell r="U3447" t="e">
            <v>#N/A</v>
          </cell>
          <cell r="V3447" t="e">
            <v>#N/A</v>
          </cell>
          <cell r="W3447"/>
          <cell r="X3447" t="e">
            <v>#N/A</v>
          </cell>
          <cell r="Y3447" t="e">
            <v>#N/A</v>
          </cell>
          <cell r="Z3447" t="e">
            <v>#N/A</v>
          </cell>
          <cell r="AA3447"/>
          <cell r="AB3447"/>
          <cell r="AC3447"/>
          <cell r="AD3447"/>
          <cell r="AE3447" t="str">
            <v>ARRU</v>
          </cell>
          <cell r="AF3447" t="str">
            <v>FI</v>
          </cell>
          <cell r="AG3447"/>
          <cell r="AH3447"/>
        </row>
        <row r="3448">
          <cell r="A3448">
            <v>743000</v>
          </cell>
          <cell r="B3448">
            <v>1000</v>
          </cell>
          <cell r="C3448">
            <v>1035</v>
          </cell>
          <cell r="D3448" t="str">
            <v>PL</v>
          </cell>
          <cell r="E3448" t="str">
            <v>X</v>
          </cell>
          <cell r="F3448" t="str">
            <v/>
          </cell>
          <cell r="G3448" t="str">
            <v>CARS</v>
          </cell>
          <cell r="H3448" t="str">
            <v>CARS</v>
          </cell>
          <cell r="I3448" t="str">
            <v>R6290</v>
          </cell>
          <cell r="J3448" t="str">
            <v>RUB</v>
          </cell>
          <cell r="K3448" t="str">
            <v>X</v>
          </cell>
          <cell r="L3448"/>
          <cell r="M3448"/>
          <cell r="N3448" t="str">
            <v>X</v>
          </cell>
          <cell r="O3448" t="str">
            <v>X</v>
          </cell>
          <cell r="P3448">
            <v>0</v>
          </cell>
          <cell r="Q3448" t="str">
            <v>3004743000</v>
          </cell>
          <cell r="R3448">
            <v>0</v>
          </cell>
          <cell r="S3448" t="str">
            <v>X</v>
          </cell>
          <cell r="T3448" t="str">
            <v>001</v>
          </cell>
          <cell r="U3448" t="str">
            <v>Z004</v>
          </cell>
          <cell r="V3448" t="e">
            <v>#N/A</v>
          </cell>
          <cell r="W3448"/>
          <cell r="X3448" t="e">
            <v>#N/A</v>
          </cell>
          <cell r="Y3448">
            <v>0</v>
          </cell>
          <cell r="Z3448">
            <v>0</v>
          </cell>
          <cell r="AA3448"/>
          <cell r="AB3448"/>
          <cell r="AC3448"/>
          <cell r="AD3448"/>
          <cell r="AE3448" t="str">
            <v>ARRU</v>
          </cell>
          <cell r="AF3448" t="str">
            <v>FI</v>
          </cell>
          <cell r="AG3448" t="str">
            <v>РасхСтрахТр</v>
          </cell>
          <cell r="AH3448" t="str">
            <v xml:space="preserve">Расходы на страхование транспорта </v>
          </cell>
        </row>
        <row r="3449">
          <cell r="A3449">
            <v>744000</v>
          </cell>
          <cell r="B3449">
            <v>1000</v>
          </cell>
          <cell r="C3449">
            <v>1035</v>
          </cell>
          <cell r="D3449" t="str">
            <v>PL</v>
          </cell>
          <cell r="E3449" t="str">
            <v>X</v>
          </cell>
          <cell r="F3449" t="str">
            <v/>
          </cell>
          <cell r="G3449" t="str">
            <v>IT EQUIPM.</v>
          </cell>
          <cell r="H3449" t="str">
            <v>IT EQUIPMENT</v>
          </cell>
          <cell r="I3449" t="str">
            <v>R6290</v>
          </cell>
          <cell r="J3449" t="e">
            <v>#N/A</v>
          </cell>
          <cell r="K3449" t="e">
            <v>#N/A</v>
          </cell>
          <cell r="L3449"/>
          <cell r="M3449"/>
          <cell r="N3449" t="e">
            <v>#N/A</v>
          </cell>
          <cell r="O3449" t="e">
            <v>#N/A</v>
          </cell>
          <cell r="P3449" t="e">
            <v>#N/A</v>
          </cell>
          <cell r="Q3449" t="e">
            <v>#N/A</v>
          </cell>
          <cell r="R3449" t="e">
            <v>#N/A</v>
          </cell>
          <cell r="S3449" t="e">
            <v>#N/A</v>
          </cell>
          <cell r="T3449" t="e">
            <v>#N/A</v>
          </cell>
          <cell r="U3449" t="e">
            <v>#N/A</v>
          </cell>
          <cell r="V3449" t="e">
            <v>#N/A</v>
          </cell>
          <cell r="W3449"/>
          <cell r="X3449" t="e">
            <v>#N/A</v>
          </cell>
          <cell r="Y3449" t="e">
            <v>#N/A</v>
          </cell>
          <cell r="Z3449" t="e">
            <v>#N/A</v>
          </cell>
          <cell r="AA3449"/>
          <cell r="AB3449"/>
          <cell r="AC3449"/>
          <cell r="AD3449"/>
          <cell r="AE3449" t="str">
            <v>ARRU</v>
          </cell>
          <cell r="AF3449" t="str">
            <v>FI</v>
          </cell>
          <cell r="AG3449"/>
          <cell r="AH3449"/>
        </row>
        <row r="3450">
          <cell r="A3450">
            <v>745000</v>
          </cell>
          <cell r="B3450">
            <v>1000</v>
          </cell>
          <cell r="C3450">
            <v>1035</v>
          </cell>
          <cell r="D3450" t="str">
            <v>PL</v>
          </cell>
          <cell r="E3450" t="str">
            <v>X</v>
          </cell>
          <cell r="F3450" t="str">
            <v/>
          </cell>
          <cell r="G3450" t="str">
            <v>OTH.</v>
          </cell>
          <cell r="H3450" t="str">
            <v>OTHERS</v>
          </cell>
          <cell r="I3450" t="str">
            <v>R6290</v>
          </cell>
          <cell r="J3450" t="e">
            <v>#N/A</v>
          </cell>
          <cell r="K3450" t="e">
            <v>#N/A</v>
          </cell>
          <cell r="L3450"/>
          <cell r="M3450"/>
          <cell r="N3450" t="e">
            <v>#N/A</v>
          </cell>
          <cell r="O3450" t="e">
            <v>#N/A</v>
          </cell>
          <cell r="P3450" t="e">
            <v>#N/A</v>
          </cell>
          <cell r="Q3450" t="e">
            <v>#N/A</v>
          </cell>
          <cell r="R3450" t="e">
            <v>#N/A</v>
          </cell>
          <cell r="S3450" t="e">
            <v>#N/A</v>
          </cell>
          <cell r="T3450" t="e">
            <v>#N/A</v>
          </cell>
          <cell r="U3450" t="e">
            <v>#N/A</v>
          </cell>
          <cell r="V3450" t="e">
            <v>#N/A</v>
          </cell>
          <cell r="W3450"/>
          <cell r="X3450" t="e">
            <v>#N/A</v>
          </cell>
          <cell r="Y3450" t="e">
            <v>#N/A</v>
          </cell>
          <cell r="Z3450" t="e">
            <v>#N/A</v>
          </cell>
          <cell r="AA3450"/>
          <cell r="AB3450"/>
          <cell r="AC3450"/>
          <cell r="AD3450"/>
          <cell r="AE3450" t="str">
            <v>ARRU</v>
          </cell>
          <cell r="AF3450" t="str">
            <v>FI</v>
          </cell>
          <cell r="AG3450"/>
          <cell r="AH3450"/>
        </row>
        <row r="3451">
          <cell r="A3451">
            <v>746000</v>
          </cell>
          <cell r="B3451">
            <v>1000</v>
          </cell>
          <cell r="C3451">
            <v>1035</v>
          </cell>
          <cell r="D3451" t="str">
            <v>PL</v>
          </cell>
          <cell r="E3451" t="str">
            <v>X</v>
          </cell>
          <cell r="F3451" t="str">
            <v/>
          </cell>
          <cell r="G3451" t="str">
            <v>INSURANCE FOR RECEIV</v>
          </cell>
          <cell r="H3451" t="str">
            <v>INSURANCE FOR RECEIVABLES</v>
          </cell>
          <cell r="I3451" t="str">
            <v>R6290</v>
          </cell>
          <cell r="J3451" t="e">
            <v>#N/A</v>
          </cell>
          <cell r="K3451" t="e">
            <v>#N/A</v>
          </cell>
          <cell r="L3451"/>
          <cell r="M3451"/>
          <cell r="N3451" t="e">
            <v>#N/A</v>
          </cell>
          <cell r="O3451" t="e">
            <v>#N/A</v>
          </cell>
          <cell r="P3451" t="e">
            <v>#N/A</v>
          </cell>
          <cell r="Q3451" t="e">
            <v>#N/A</v>
          </cell>
          <cell r="R3451" t="e">
            <v>#N/A</v>
          </cell>
          <cell r="S3451" t="e">
            <v>#N/A</v>
          </cell>
          <cell r="T3451" t="e">
            <v>#N/A</v>
          </cell>
          <cell r="U3451" t="e">
            <v>#N/A</v>
          </cell>
          <cell r="V3451" t="e">
            <v>#N/A</v>
          </cell>
          <cell r="W3451"/>
          <cell r="X3451" t="e">
            <v>#N/A</v>
          </cell>
          <cell r="Y3451" t="e">
            <v>#N/A</v>
          </cell>
          <cell r="Z3451" t="e">
            <v>#N/A</v>
          </cell>
          <cell r="AA3451"/>
          <cell r="AB3451"/>
          <cell r="AC3451"/>
          <cell r="AD3451"/>
          <cell r="AE3451" t="str">
            <v>ARRU</v>
          </cell>
          <cell r="AF3451" t="str">
            <v>FI</v>
          </cell>
          <cell r="AG3451"/>
          <cell r="AH3451"/>
        </row>
        <row r="3452">
          <cell r="A3452">
            <v>747000</v>
          </cell>
          <cell r="B3452">
            <v>1000</v>
          </cell>
          <cell r="C3452">
            <v>1035</v>
          </cell>
          <cell r="D3452" t="str">
            <v>PL</v>
          </cell>
          <cell r="E3452" t="str">
            <v>X</v>
          </cell>
          <cell r="F3452" t="str">
            <v/>
          </cell>
          <cell r="G3452" t="str">
            <v>INSURANCE WORK ACCID</v>
          </cell>
          <cell r="H3452" t="str">
            <v>INSURANCE WORK ACCIDENT</v>
          </cell>
          <cell r="I3452" t="str">
            <v>R6290</v>
          </cell>
          <cell r="J3452" t="e">
            <v>#N/A</v>
          </cell>
          <cell r="K3452" t="e">
            <v>#N/A</v>
          </cell>
          <cell r="L3452"/>
          <cell r="M3452"/>
          <cell r="N3452" t="e">
            <v>#N/A</v>
          </cell>
          <cell r="O3452" t="e">
            <v>#N/A</v>
          </cell>
          <cell r="P3452" t="e">
            <v>#N/A</v>
          </cell>
          <cell r="Q3452" t="e">
            <v>#N/A</v>
          </cell>
          <cell r="R3452" t="e">
            <v>#N/A</v>
          </cell>
          <cell r="S3452" t="e">
            <v>#N/A</v>
          </cell>
          <cell r="T3452" t="e">
            <v>#N/A</v>
          </cell>
          <cell r="U3452" t="e">
            <v>#N/A</v>
          </cell>
          <cell r="V3452" t="e">
            <v>#N/A</v>
          </cell>
          <cell r="W3452"/>
          <cell r="X3452" t="e">
            <v>#N/A</v>
          </cell>
          <cell r="Y3452" t="e">
            <v>#N/A</v>
          </cell>
          <cell r="Z3452" t="e">
            <v>#N/A</v>
          </cell>
          <cell r="AA3452"/>
          <cell r="AB3452"/>
          <cell r="AC3452"/>
          <cell r="AD3452"/>
          <cell r="AE3452" t="str">
            <v>ARRU</v>
          </cell>
          <cell r="AF3452" t="str">
            <v>FI</v>
          </cell>
          <cell r="AG3452"/>
          <cell r="AH3452"/>
        </row>
        <row r="3453">
          <cell r="A3453">
            <v>750000</v>
          </cell>
          <cell r="B3453">
            <v>1000</v>
          </cell>
          <cell r="C3453">
            <v>1035</v>
          </cell>
          <cell r="D3453" t="str">
            <v>PL</v>
          </cell>
          <cell r="E3453" t="str">
            <v>X</v>
          </cell>
          <cell r="F3453" t="str">
            <v/>
          </cell>
          <cell r="G3453" t="str">
            <v>RESEARCH A. DEVELOP.</v>
          </cell>
          <cell r="H3453" t="str">
            <v>RESEARCH AND DEVELOPMENT</v>
          </cell>
          <cell r="I3453" t="str">
            <v>R6500</v>
          </cell>
          <cell r="J3453" t="e">
            <v>#N/A</v>
          </cell>
          <cell r="K3453" t="e">
            <v>#N/A</v>
          </cell>
          <cell r="L3453"/>
          <cell r="M3453"/>
          <cell r="N3453" t="e">
            <v>#N/A</v>
          </cell>
          <cell r="O3453" t="e">
            <v>#N/A</v>
          </cell>
          <cell r="P3453" t="e">
            <v>#N/A</v>
          </cell>
          <cell r="Q3453">
            <v>3004750000</v>
          </cell>
          <cell r="R3453" t="e">
            <v>#N/A</v>
          </cell>
          <cell r="S3453" t="e">
            <v>#N/A</v>
          </cell>
          <cell r="T3453" t="e">
            <v>#N/A</v>
          </cell>
          <cell r="U3453" t="e">
            <v>#N/A</v>
          </cell>
          <cell r="V3453">
            <v>0</v>
          </cell>
          <cell r="W3453"/>
          <cell r="X3453">
            <v>0</v>
          </cell>
          <cell r="Y3453" t="e">
            <v>#N/A</v>
          </cell>
          <cell r="Z3453" t="e">
            <v>#N/A</v>
          </cell>
          <cell r="AA3453"/>
          <cell r="AB3453"/>
          <cell r="AC3453"/>
          <cell r="AD3453"/>
          <cell r="AE3453" t="str">
            <v>ARRU</v>
          </cell>
          <cell r="AF3453" t="str">
            <v>FI</v>
          </cell>
          <cell r="AG3453" t="str">
            <v>РасходыРД</v>
          </cell>
          <cell r="AH3453" t="str">
            <v>Расходы отдела конструкторских разработок</v>
          </cell>
        </row>
        <row r="3454">
          <cell r="A3454">
            <v>751000</v>
          </cell>
          <cell r="B3454">
            <v>1000</v>
          </cell>
          <cell r="C3454">
            <v>1035</v>
          </cell>
          <cell r="D3454" t="str">
            <v>PL</v>
          </cell>
          <cell r="E3454" t="str">
            <v>X</v>
          </cell>
          <cell r="F3454" t="str">
            <v/>
          </cell>
          <cell r="G3454" t="str">
            <v>PAT.-COSTS</v>
          </cell>
          <cell r="H3454" t="str">
            <v>PATENT-COSTS</v>
          </cell>
          <cell r="I3454" t="str">
            <v>R6500</v>
          </cell>
          <cell r="J3454" t="e">
            <v>#N/A</v>
          </cell>
          <cell r="K3454" t="e">
            <v>#N/A</v>
          </cell>
          <cell r="L3454"/>
          <cell r="M3454"/>
          <cell r="N3454" t="e">
            <v>#N/A</v>
          </cell>
          <cell r="O3454" t="e">
            <v>#N/A</v>
          </cell>
          <cell r="P3454" t="e">
            <v>#N/A</v>
          </cell>
          <cell r="Q3454" t="e">
            <v>#N/A</v>
          </cell>
          <cell r="R3454" t="e">
            <v>#N/A</v>
          </cell>
          <cell r="S3454" t="e">
            <v>#N/A</v>
          </cell>
          <cell r="T3454" t="e">
            <v>#N/A</v>
          </cell>
          <cell r="U3454" t="e">
            <v>#N/A</v>
          </cell>
          <cell r="V3454" t="e">
            <v>#N/A</v>
          </cell>
          <cell r="W3454"/>
          <cell r="X3454" t="e">
            <v>#N/A</v>
          </cell>
          <cell r="Y3454" t="e">
            <v>#N/A</v>
          </cell>
          <cell r="Z3454" t="e">
            <v>#N/A</v>
          </cell>
          <cell r="AA3454"/>
          <cell r="AB3454"/>
          <cell r="AC3454"/>
          <cell r="AD3454"/>
          <cell r="AE3454" t="str">
            <v>ARRU</v>
          </cell>
          <cell r="AF3454" t="str">
            <v>FI</v>
          </cell>
          <cell r="AG3454"/>
          <cell r="AH3454"/>
        </row>
        <row r="3455">
          <cell r="A3455">
            <v>751100</v>
          </cell>
          <cell r="B3455">
            <v>1000</v>
          </cell>
          <cell r="C3455">
            <v>1035</v>
          </cell>
          <cell r="D3455" t="str">
            <v>PL</v>
          </cell>
          <cell r="E3455" t="str">
            <v>X</v>
          </cell>
          <cell r="F3455" t="str">
            <v/>
          </cell>
          <cell r="G3455" t="str">
            <v>TRADEMARK</v>
          </cell>
          <cell r="H3455" t="str">
            <v>TRADEMARK</v>
          </cell>
          <cell r="I3455" t="str">
            <v>R6500</v>
          </cell>
          <cell r="J3455" t="e">
            <v>#N/A</v>
          </cell>
          <cell r="K3455" t="e">
            <v>#N/A</v>
          </cell>
          <cell r="L3455"/>
          <cell r="M3455"/>
          <cell r="N3455" t="e">
            <v>#N/A</v>
          </cell>
          <cell r="O3455" t="e">
            <v>#N/A</v>
          </cell>
          <cell r="P3455" t="e">
            <v>#N/A</v>
          </cell>
          <cell r="Q3455" t="e">
            <v>#N/A</v>
          </cell>
          <cell r="R3455" t="e">
            <v>#N/A</v>
          </cell>
          <cell r="S3455" t="e">
            <v>#N/A</v>
          </cell>
          <cell r="T3455" t="e">
            <v>#N/A</v>
          </cell>
          <cell r="U3455" t="e">
            <v>#N/A</v>
          </cell>
          <cell r="V3455">
            <v>0</v>
          </cell>
          <cell r="W3455"/>
          <cell r="X3455">
            <v>0</v>
          </cell>
          <cell r="Y3455" t="e">
            <v>#N/A</v>
          </cell>
          <cell r="Z3455" t="e">
            <v>#N/A</v>
          </cell>
          <cell r="AA3455"/>
          <cell r="AB3455"/>
          <cell r="AC3455"/>
          <cell r="AD3455"/>
          <cell r="AE3455" t="str">
            <v>ARRU</v>
          </cell>
          <cell r="AF3455" t="str">
            <v>FI</v>
          </cell>
          <cell r="AG3455"/>
          <cell r="AH3455"/>
        </row>
        <row r="3456">
          <cell r="A3456">
            <v>751200</v>
          </cell>
          <cell r="B3456">
            <v>1000</v>
          </cell>
          <cell r="C3456">
            <v>1035</v>
          </cell>
          <cell r="D3456" t="str">
            <v>PL</v>
          </cell>
          <cell r="E3456" t="str">
            <v>X</v>
          </cell>
          <cell r="F3456" t="str">
            <v/>
          </cell>
          <cell r="G3456" t="str">
            <v>AR NETWORK MAN. FEES</v>
          </cell>
          <cell r="H3456" t="str">
            <v>AR NETWORK MANANGEMENT FEES</v>
          </cell>
          <cell r="I3456" t="str">
            <v>R6200</v>
          </cell>
          <cell r="J3456" t="str">
            <v>RUB</v>
          </cell>
          <cell r="K3456" t="str">
            <v>X</v>
          </cell>
          <cell r="L3456"/>
          <cell r="M3456"/>
          <cell r="N3456" t="str">
            <v>X</v>
          </cell>
          <cell r="O3456" t="str">
            <v>X</v>
          </cell>
          <cell r="P3456">
            <v>0</v>
          </cell>
          <cell r="Q3456" t="str">
            <v>3004751200</v>
          </cell>
          <cell r="R3456">
            <v>0</v>
          </cell>
          <cell r="S3456" t="str">
            <v>X</v>
          </cell>
          <cell r="T3456" t="str">
            <v>001</v>
          </cell>
          <cell r="U3456" t="str">
            <v>Z004</v>
          </cell>
          <cell r="V3456" t="e">
            <v>#N/A</v>
          </cell>
          <cell r="W3456"/>
          <cell r="X3456" t="e">
            <v>#N/A</v>
          </cell>
          <cell r="Y3456">
            <v>0</v>
          </cell>
          <cell r="Z3456">
            <v>0</v>
          </cell>
          <cell r="AA3456"/>
          <cell r="AB3456"/>
          <cell r="AC3456"/>
          <cell r="AD3456"/>
          <cell r="AE3456" t="str">
            <v>ARRU</v>
          </cell>
          <cell r="AF3456" t="str">
            <v>FI</v>
          </cell>
          <cell r="AG3456" t="str">
            <v>РасъУпрУсл</v>
          </cell>
          <cell r="AH3456" t="str">
            <v>Расходы на управленческие услуги</v>
          </cell>
        </row>
        <row r="3457">
          <cell r="A3457">
            <v>751300</v>
          </cell>
          <cell r="B3457">
            <v>1000</v>
          </cell>
          <cell r="C3457">
            <v>1035</v>
          </cell>
          <cell r="D3457" t="str">
            <v>PL</v>
          </cell>
          <cell r="E3457" t="str">
            <v>X</v>
          </cell>
          <cell r="F3457" t="str">
            <v/>
          </cell>
          <cell r="G3457" t="str">
            <v>ROYALTIES ARAYMOND</v>
          </cell>
          <cell r="H3457" t="str">
            <v>ROYALTIES ARAYMOND</v>
          </cell>
          <cell r="I3457" t="str">
            <v>R6500</v>
          </cell>
          <cell r="J3457" t="str">
            <v>RUB</v>
          </cell>
          <cell r="K3457" t="str">
            <v>X</v>
          </cell>
          <cell r="L3457"/>
          <cell r="M3457"/>
          <cell r="N3457" t="str">
            <v>X</v>
          </cell>
          <cell r="O3457" t="str">
            <v>X</v>
          </cell>
          <cell r="P3457">
            <v>0</v>
          </cell>
          <cell r="Q3457" t="str">
            <v>3004751300</v>
          </cell>
          <cell r="R3457">
            <v>0</v>
          </cell>
          <cell r="S3457" t="str">
            <v>X</v>
          </cell>
          <cell r="T3457" t="str">
            <v>001</v>
          </cell>
          <cell r="U3457" t="str">
            <v>Z004</v>
          </cell>
          <cell r="V3457" t="e">
            <v>#N/A</v>
          </cell>
          <cell r="W3457"/>
          <cell r="X3457" t="e">
            <v>#N/A</v>
          </cell>
          <cell r="Y3457">
            <v>0</v>
          </cell>
          <cell r="Z3457">
            <v>0</v>
          </cell>
          <cell r="AA3457"/>
          <cell r="AB3457"/>
          <cell r="AC3457"/>
          <cell r="AD3457"/>
          <cell r="AE3457" t="str">
            <v>ARRU</v>
          </cell>
          <cell r="AF3457" t="str">
            <v>FI</v>
          </cell>
          <cell r="AG3457" t="str">
            <v>РасхПредЛиц</v>
          </cell>
          <cell r="AH3457" t="str">
            <v>Расходы на предоставление лицензий</v>
          </cell>
        </row>
        <row r="3458">
          <cell r="A3458">
            <v>751310</v>
          </cell>
          <cell r="B3458">
            <v>1000</v>
          </cell>
          <cell r="C3458">
            <v>1035</v>
          </cell>
          <cell r="D3458" t="str">
            <v>PL</v>
          </cell>
          <cell r="E3458" t="str">
            <v>X</v>
          </cell>
          <cell r="F3458"/>
          <cell r="G3458" t="str">
            <v>ROYALTIES ARAYMOND</v>
          </cell>
          <cell r="H3458" t="str">
            <v>ROYALTIES ARAYMOND - BRAND Clips IPS</v>
          </cell>
          <cell r="I3458" t="str">
            <v>R6500</v>
          </cell>
          <cell r="J3458" t="str">
            <v>RUB</v>
          </cell>
          <cell r="K3458" t="str">
            <v>X</v>
          </cell>
          <cell r="L3458"/>
          <cell r="M3458"/>
          <cell r="N3458" t="str">
            <v>X</v>
          </cell>
          <cell r="O3458" t="str">
            <v>X</v>
          </cell>
          <cell r="P3458">
            <v>0</v>
          </cell>
          <cell r="Q3458">
            <v>3004751310</v>
          </cell>
          <cell r="R3458">
            <v>0</v>
          </cell>
          <cell r="S3458" t="str">
            <v>X</v>
          </cell>
          <cell r="T3458" t="str">
            <v>001</v>
          </cell>
          <cell r="U3458" t="str">
            <v>Z004</v>
          </cell>
          <cell r="V3458" t="e">
            <v>#N/A</v>
          </cell>
          <cell r="W3458"/>
          <cell r="X3458" t="e">
            <v>#N/A</v>
          </cell>
          <cell r="Y3458">
            <v>0</v>
          </cell>
          <cell r="Z3458">
            <v>0</v>
          </cell>
          <cell r="AA3458"/>
          <cell r="AB3458"/>
          <cell r="AC3458"/>
          <cell r="AD3458"/>
          <cell r="AE3458" t="str">
            <v>ARRU</v>
          </cell>
          <cell r="AF3458" t="str">
            <v>FI</v>
          </cell>
          <cell r="AG3458" t="str">
            <v>РасхПредЛиц</v>
          </cell>
          <cell r="AH3458" t="str">
            <v>Расходы лицензии бренд Клипсы</v>
          </cell>
        </row>
        <row r="3459">
          <cell r="A3459">
            <v>751320</v>
          </cell>
          <cell r="B3459">
            <v>1000</v>
          </cell>
          <cell r="C3459">
            <v>1035</v>
          </cell>
          <cell r="D3459" t="str">
            <v>PL</v>
          </cell>
          <cell r="E3459" t="str">
            <v>X</v>
          </cell>
          <cell r="F3459"/>
          <cell r="G3459" t="str">
            <v>ROYALTIES ARAYMOND</v>
          </cell>
          <cell r="H3459" t="str">
            <v>ROYALTIES ARAYMOND - IP CLIPS IPS</v>
          </cell>
          <cell r="I3459" t="str">
            <v>R6200</v>
          </cell>
          <cell r="J3459" t="str">
            <v>RUB</v>
          </cell>
          <cell r="K3459" t="str">
            <v>X</v>
          </cell>
          <cell r="L3459"/>
          <cell r="M3459"/>
          <cell r="N3459" t="str">
            <v>X</v>
          </cell>
          <cell r="O3459" t="str">
            <v>X</v>
          </cell>
          <cell r="P3459">
            <v>0</v>
          </cell>
          <cell r="Q3459">
            <v>3004751320</v>
          </cell>
          <cell r="R3459">
            <v>0</v>
          </cell>
          <cell r="S3459" t="str">
            <v>X</v>
          </cell>
          <cell r="T3459" t="str">
            <v>001</v>
          </cell>
          <cell r="U3459" t="str">
            <v>Z004</v>
          </cell>
          <cell r="V3459" t="e">
            <v>#N/A</v>
          </cell>
          <cell r="W3459"/>
          <cell r="X3459" t="e">
            <v>#N/A</v>
          </cell>
          <cell r="Y3459">
            <v>0</v>
          </cell>
          <cell r="Z3459">
            <v>0</v>
          </cell>
          <cell r="AA3459"/>
          <cell r="AB3459"/>
          <cell r="AC3459"/>
          <cell r="AD3459"/>
          <cell r="AE3459" t="str">
            <v>ARRU</v>
          </cell>
          <cell r="AF3459" t="str">
            <v>FI</v>
          </cell>
          <cell r="AG3459" t="str">
            <v>РасхИнтПрава</v>
          </cell>
          <cell r="AH3459" t="str">
            <v>Расходы интеллект права Клипсы</v>
          </cell>
        </row>
        <row r="3460">
          <cell r="A3460">
            <v>751330</v>
          </cell>
          <cell r="B3460">
            <v>1000</v>
          </cell>
          <cell r="C3460">
            <v>1035</v>
          </cell>
          <cell r="D3460" t="str">
            <v>PL</v>
          </cell>
          <cell r="E3460" t="str">
            <v>X</v>
          </cell>
          <cell r="F3460"/>
          <cell r="G3460" t="str">
            <v>ROYALTIES ARAYMOND</v>
          </cell>
          <cell r="H3460" t="str">
            <v>ROYALTIES ARAYMOND - IP QC IPS</v>
          </cell>
          <cell r="I3460" t="str">
            <v>R6200</v>
          </cell>
          <cell r="J3460" t="str">
            <v>RUB</v>
          </cell>
          <cell r="K3460" t="str">
            <v>X</v>
          </cell>
          <cell r="L3460"/>
          <cell r="M3460"/>
          <cell r="N3460" t="str">
            <v>X</v>
          </cell>
          <cell r="O3460" t="str">
            <v>X</v>
          </cell>
          <cell r="P3460">
            <v>0</v>
          </cell>
          <cell r="Q3460">
            <v>3004751330</v>
          </cell>
          <cell r="R3460">
            <v>0</v>
          </cell>
          <cell r="S3460" t="str">
            <v>X</v>
          </cell>
          <cell r="T3460" t="str">
            <v>001</v>
          </cell>
          <cell r="U3460" t="str">
            <v>Z004</v>
          </cell>
          <cell r="V3460" t="e">
            <v>#N/A</v>
          </cell>
          <cell r="W3460"/>
          <cell r="X3460" t="e">
            <v>#N/A</v>
          </cell>
          <cell r="Y3460">
            <v>0</v>
          </cell>
          <cell r="Z3460">
            <v>0</v>
          </cell>
          <cell r="AA3460"/>
          <cell r="AB3460"/>
          <cell r="AC3460"/>
          <cell r="AD3460"/>
          <cell r="AE3460" t="str">
            <v>ARRU</v>
          </cell>
          <cell r="AF3460" t="str">
            <v>FI</v>
          </cell>
          <cell r="AG3460" t="str">
            <v>РасхИнтПрава</v>
          </cell>
          <cell r="AH3460" t="str">
            <v>Расходы интеллект права Коннект</v>
          </cell>
        </row>
        <row r="3461">
          <cell r="A3461">
            <v>751340</v>
          </cell>
          <cell r="B3461">
            <v>1000</v>
          </cell>
          <cell r="C3461">
            <v>1035</v>
          </cell>
          <cell r="D3461" t="str">
            <v>PL</v>
          </cell>
          <cell r="E3461" t="str">
            <v>X</v>
          </cell>
          <cell r="F3461"/>
          <cell r="G3461" t="str">
            <v>ROYALTIES ARAYMOND</v>
          </cell>
          <cell r="H3461" t="str">
            <v>ROYALTIES ARAYMOND - DESIGN CLIPS IPS</v>
          </cell>
          <cell r="I3461" t="str">
            <v>R6200</v>
          </cell>
          <cell r="J3461" t="str">
            <v>RUB</v>
          </cell>
          <cell r="K3461" t="str">
            <v>X</v>
          </cell>
          <cell r="L3461"/>
          <cell r="M3461"/>
          <cell r="N3461" t="str">
            <v>X</v>
          </cell>
          <cell r="O3461" t="str">
            <v>X</v>
          </cell>
          <cell r="P3461">
            <v>0</v>
          </cell>
          <cell r="Q3461">
            <v>3004751340</v>
          </cell>
          <cell r="R3461">
            <v>0</v>
          </cell>
          <cell r="S3461" t="str">
            <v>X</v>
          </cell>
          <cell r="T3461" t="str">
            <v>001</v>
          </cell>
          <cell r="U3461" t="str">
            <v>Z004</v>
          </cell>
          <cell r="V3461" t="e">
            <v>#N/A</v>
          </cell>
          <cell r="W3461"/>
          <cell r="X3461" t="e">
            <v>#N/A</v>
          </cell>
          <cell r="Y3461">
            <v>0</v>
          </cell>
          <cell r="Z3461">
            <v>0</v>
          </cell>
          <cell r="AA3461"/>
          <cell r="AB3461"/>
          <cell r="AC3461"/>
          <cell r="AD3461"/>
          <cell r="AE3461" t="str">
            <v>ARRU</v>
          </cell>
          <cell r="AF3461" t="str">
            <v>FI</v>
          </cell>
          <cell r="AG3461" t="str">
            <v>РасхДизайн</v>
          </cell>
          <cell r="AH3461" t="str">
            <v>Расходы на дизайн Клипсы</v>
          </cell>
        </row>
        <row r="3462">
          <cell r="A3462">
            <v>751350</v>
          </cell>
          <cell r="B3462">
            <v>1000</v>
          </cell>
          <cell r="C3462">
            <v>1035</v>
          </cell>
          <cell r="D3462" t="str">
            <v>PL</v>
          </cell>
          <cell r="E3462" t="str">
            <v>X</v>
          </cell>
          <cell r="F3462"/>
          <cell r="G3462" t="str">
            <v>ROYALTIES ARAYMOND</v>
          </cell>
          <cell r="H3462" t="str">
            <v>ROYALTIES ARAYMOND - DESIGN QC IPS</v>
          </cell>
          <cell r="I3462" t="str">
            <v>R6200</v>
          </cell>
          <cell r="J3462" t="str">
            <v>RUB</v>
          </cell>
          <cell r="K3462" t="str">
            <v>X</v>
          </cell>
          <cell r="L3462"/>
          <cell r="M3462"/>
          <cell r="N3462" t="str">
            <v>X</v>
          </cell>
          <cell r="O3462" t="str">
            <v>X</v>
          </cell>
          <cell r="P3462">
            <v>0</v>
          </cell>
          <cell r="Q3462">
            <v>3004751350</v>
          </cell>
          <cell r="R3462">
            <v>0</v>
          </cell>
          <cell r="S3462" t="str">
            <v>X</v>
          </cell>
          <cell r="T3462" t="str">
            <v>001</v>
          </cell>
          <cell r="U3462" t="str">
            <v>Z004</v>
          </cell>
          <cell r="V3462" t="e">
            <v>#N/A</v>
          </cell>
          <cell r="W3462"/>
          <cell r="X3462" t="e">
            <v>#N/A</v>
          </cell>
          <cell r="Y3462">
            <v>0</v>
          </cell>
          <cell r="Z3462">
            <v>0</v>
          </cell>
          <cell r="AA3462"/>
          <cell r="AB3462"/>
          <cell r="AC3462"/>
          <cell r="AD3462"/>
          <cell r="AE3462" t="str">
            <v>ARRU</v>
          </cell>
          <cell r="AF3462" t="str">
            <v>FI</v>
          </cell>
          <cell r="AG3462" t="str">
            <v>РасхДизайн</v>
          </cell>
          <cell r="AH3462" t="str">
            <v>Расходы на дизайн Коннект</v>
          </cell>
        </row>
        <row r="3463">
          <cell r="A3463">
            <v>751360</v>
          </cell>
          <cell r="B3463">
            <v>1000</v>
          </cell>
          <cell r="C3463">
            <v>1035</v>
          </cell>
          <cell r="D3463" t="str">
            <v>PL</v>
          </cell>
          <cell r="E3463" t="str">
            <v>X</v>
          </cell>
          <cell r="F3463"/>
          <cell r="G3463" t="str">
            <v>ROYALTIES ARAYMOND</v>
          </cell>
          <cell r="H3463" t="str">
            <v>ROYALTIES ARAYMOND - SELL Clips IPS</v>
          </cell>
          <cell r="I3463" t="str">
            <v>R6200</v>
          </cell>
          <cell r="J3463" t="str">
            <v>RUB</v>
          </cell>
          <cell r="K3463" t="str">
            <v>X</v>
          </cell>
          <cell r="L3463"/>
          <cell r="M3463"/>
          <cell r="N3463" t="str">
            <v>X</v>
          </cell>
          <cell r="O3463" t="str">
            <v>X</v>
          </cell>
          <cell r="P3463">
            <v>0</v>
          </cell>
          <cell r="Q3463">
            <v>3004751350</v>
          </cell>
          <cell r="R3463">
            <v>0</v>
          </cell>
          <cell r="S3463" t="str">
            <v>X</v>
          </cell>
          <cell r="T3463" t="str">
            <v>001</v>
          </cell>
          <cell r="U3463" t="str">
            <v>Z004</v>
          </cell>
          <cell r="V3463" t="e">
            <v>#N/A</v>
          </cell>
          <cell r="W3463"/>
          <cell r="X3463" t="e">
            <v>#N/A</v>
          </cell>
          <cell r="Y3463">
            <v>0</v>
          </cell>
          <cell r="Z3463">
            <v>0</v>
          </cell>
          <cell r="AA3463"/>
          <cell r="AB3463"/>
          <cell r="AC3463"/>
          <cell r="AD3463"/>
          <cell r="AE3463" t="str">
            <v>ARRU</v>
          </cell>
          <cell r="AF3463" t="str">
            <v>FI</v>
          </cell>
          <cell r="AG3463" t="str">
            <v>РасхКоммерч</v>
          </cell>
          <cell r="AH3463" t="str">
            <v>Расходы коммерч услуги Клипсы</v>
          </cell>
        </row>
        <row r="3464">
          <cell r="A3464">
            <v>751370</v>
          </cell>
          <cell r="B3464">
            <v>1000</v>
          </cell>
          <cell r="C3464">
            <v>1035</v>
          </cell>
          <cell r="D3464" t="str">
            <v>PL</v>
          </cell>
          <cell r="E3464" t="str">
            <v>X</v>
          </cell>
          <cell r="F3464"/>
          <cell r="G3464" t="str">
            <v>ROYALTIES ARAYMOND</v>
          </cell>
          <cell r="H3464" t="str">
            <v>ROYALTIES ARAYMOND - BRAND QC IPS</v>
          </cell>
          <cell r="I3464" t="str">
            <v>R6500</v>
          </cell>
          <cell r="J3464" t="str">
            <v>RUB</v>
          </cell>
          <cell r="K3464" t="str">
            <v>X</v>
          </cell>
          <cell r="L3464"/>
          <cell r="M3464"/>
          <cell r="N3464" t="str">
            <v>X</v>
          </cell>
          <cell r="O3464" t="str">
            <v>X</v>
          </cell>
          <cell r="P3464">
            <v>0</v>
          </cell>
          <cell r="Q3464">
            <v>3004751370</v>
          </cell>
          <cell r="R3464">
            <v>0</v>
          </cell>
          <cell r="S3464" t="str">
            <v>X</v>
          </cell>
          <cell r="T3464" t="str">
            <v>001</v>
          </cell>
          <cell r="U3464" t="str">
            <v>Z004</v>
          </cell>
          <cell r="V3464" t="e">
            <v>#N/A</v>
          </cell>
          <cell r="W3464"/>
          <cell r="X3464" t="e">
            <v>#N/A</v>
          </cell>
          <cell r="Y3464">
            <v>0</v>
          </cell>
          <cell r="Z3464">
            <v>0</v>
          </cell>
          <cell r="AA3464"/>
          <cell r="AB3464"/>
          <cell r="AC3464"/>
          <cell r="AD3464"/>
          <cell r="AE3464" t="str">
            <v>ARRU</v>
          </cell>
          <cell r="AF3464" t="str">
            <v>FI</v>
          </cell>
          <cell r="AG3464" t="str">
            <v>РасхПредЛиц</v>
          </cell>
          <cell r="AH3464" t="str">
            <v>Расходы лицензии бренд Коннект</v>
          </cell>
        </row>
        <row r="3465">
          <cell r="A3465">
            <v>751380</v>
          </cell>
          <cell r="B3465">
            <v>1000</v>
          </cell>
          <cell r="C3465">
            <v>1035</v>
          </cell>
          <cell r="D3465" t="str">
            <v>PL</v>
          </cell>
          <cell r="E3465" t="str">
            <v>X</v>
          </cell>
          <cell r="F3465"/>
          <cell r="G3465" t="str">
            <v>ROYALTIES ARAYMOND</v>
          </cell>
          <cell r="H3465" t="str">
            <v>ROYALTIES ARAYMOND - SELL QC IPS</v>
          </cell>
          <cell r="I3465" t="str">
            <v>R6200</v>
          </cell>
          <cell r="J3465" t="str">
            <v>RUB</v>
          </cell>
          <cell r="K3465" t="str">
            <v>X</v>
          </cell>
          <cell r="L3465"/>
          <cell r="M3465"/>
          <cell r="N3465" t="str">
            <v>X</v>
          </cell>
          <cell r="O3465" t="str">
            <v>X</v>
          </cell>
          <cell r="P3465">
            <v>0</v>
          </cell>
          <cell r="Q3465">
            <v>3004751380</v>
          </cell>
          <cell r="R3465">
            <v>0</v>
          </cell>
          <cell r="S3465" t="str">
            <v>X</v>
          </cell>
          <cell r="T3465" t="str">
            <v>001</v>
          </cell>
          <cell r="U3465" t="str">
            <v>Z004</v>
          </cell>
          <cell r="V3465" t="e">
            <v>#N/A</v>
          </cell>
          <cell r="W3465"/>
          <cell r="X3465" t="e">
            <v>#N/A</v>
          </cell>
          <cell r="Y3465">
            <v>0</v>
          </cell>
          <cell r="Z3465">
            <v>0</v>
          </cell>
          <cell r="AA3465"/>
          <cell r="AB3465"/>
          <cell r="AC3465"/>
          <cell r="AD3465"/>
          <cell r="AE3465" t="str">
            <v>ARRU</v>
          </cell>
          <cell r="AF3465" t="str">
            <v>FI</v>
          </cell>
          <cell r="AG3465" t="str">
            <v>РасхКоммерч</v>
          </cell>
          <cell r="AH3465" t="str">
            <v>Расходы коммерч услуги Коннект</v>
          </cell>
        </row>
        <row r="3466">
          <cell r="A3466">
            <v>752000</v>
          </cell>
          <cell r="B3466">
            <v>1000</v>
          </cell>
          <cell r="C3466">
            <v>1035</v>
          </cell>
          <cell r="D3466" t="str">
            <v>PL</v>
          </cell>
          <cell r="E3466" t="str">
            <v>X</v>
          </cell>
          <cell r="F3466" t="str">
            <v/>
          </cell>
          <cell r="G3466" t="str">
            <v>SOFTWARE COST</v>
          </cell>
          <cell r="H3466" t="str">
            <v>SOFTWARE COST</v>
          </cell>
          <cell r="I3466" t="str">
            <v>R6290</v>
          </cell>
          <cell r="J3466" t="e">
            <v>#N/A</v>
          </cell>
          <cell r="K3466" t="e">
            <v>#N/A</v>
          </cell>
          <cell r="L3466"/>
          <cell r="M3466"/>
          <cell r="N3466" t="e">
            <v>#N/A</v>
          </cell>
          <cell r="O3466" t="e">
            <v>#N/A</v>
          </cell>
          <cell r="P3466" t="e">
            <v>#N/A</v>
          </cell>
          <cell r="Q3466" t="e">
            <v>#N/A</v>
          </cell>
          <cell r="R3466" t="e">
            <v>#N/A</v>
          </cell>
          <cell r="S3466" t="e">
            <v>#N/A</v>
          </cell>
          <cell r="T3466" t="e">
            <v>#N/A</v>
          </cell>
          <cell r="U3466" t="e">
            <v>#N/A</v>
          </cell>
          <cell r="V3466" t="e">
            <v>#N/A</v>
          </cell>
          <cell r="W3466"/>
          <cell r="X3466" t="e">
            <v>#N/A</v>
          </cell>
          <cell r="Y3466" t="e">
            <v>#N/A</v>
          </cell>
          <cell r="Z3466" t="e">
            <v>#N/A</v>
          </cell>
          <cell r="AA3466"/>
          <cell r="AB3466"/>
          <cell r="AC3466"/>
          <cell r="AD3466"/>
          <cell r="AE3466" t="str">
            <v>ARRU</v>
          </cell>
          <cell r="AF3466" t="str">
            <v>FI</v>
          </cell>
          <cell r="AG3466"/>
          <cell r="AH3466"/>
        </row>
        <row r="3467">
          <cell r="A3467">
            <v>760000</v>
          </cell>
          <cell r="B3467">
            <v>1000</v>
          </cell>
          <cell r="C3467">
            <v>1035</v>
          </cell>
          <cell r="D3467" t="str">
            <v>PL</v>
          </cell>
          <cell r="E3467" t="str">
            <v>X</v>
          </cell>
          <cell r="F3467" t="str">
            <v/>
          </cell>
          <cell r="G3467" t="str">
            <v>ADVERTISING</v>
          </cell>
          <cell r="H3467" t="str">
            <v>ADVERTISING</v>
          </cell>
          <cell r="I3467" t="str">
            <v>R6290</v>
          </cell>
          <cell r="J3467" t="str">
            <v>RUB</v>
          </cell>
          <cell r="K3467" t="str">
            <v>X</v>
          </cell>
          <cell r="L3467"/>
          <cell r="M3467"/>
          <cell r="N3467" t="str">
            <v>X</v>
          </cell>
          <cell r="O3467" t="str">
            <v>X</v>
          </cell>
          <cell r="P3467">
            <v>0</v>
          </cell>
          <cell r="Q3467" t="str">
            <v>3004760000</v>
          </cell>
          <cell r="R3467">
            <v>0</v>
          </cell>
          <cell r="S3467" t="str">
            <v>X</v>
          </cell>
          <cell r="T3467" t="str">
            <v>001</v>
          </cell>
          <cell r="U3467" t="str">
            <v>Z004</v>
          </cell>
          <cell r="V3467" t="e">
            <v>#N/A</v>
          </cell>
          <cell r="W3467"/>
          <cell r="X3467" t="e">
            <v>#N/A</v>
          </cell>
          <cell r="Y3467">
            <v>0</v>
          </cell>
          <cell r="Z3467">
            <v>0</v>
          </cell>
          <cell r="AA3467"/>
          <cell r="AB3467"/>
          <cell r="AC3467"/>
          <cell r="AD3467"/>
          <cell r="AE3467" t="str">
            <v>ARRU</v>
          </cell>
          <cell r="AF3467" t="str">
            <v>FI</v>
          </cell>
          <cell r="AG3467" t="str">
            <v>Маркетинговые услуги</v>
          </cell>
          <cell r="AH3467" t="str">
            <v>Маркетинговые услуги</v>
          </cell>
        </row>
        <row r="3468">
          <cell r="A3468">
            <v>761000</v>
          </cell>
          <cell r="B3468">
            <v>1000</v>
          </cell>
          <cell r="C3468">
            <v>1035</v>
          </cell>
          <cell r="D3468" t="str">
            <v>PL</v>
          </cell>
          <cell r="E3468" t="str">
            <v>X</v>
          </cell>
          <cell r="F3468" t="str">
            <v/>
          </cell>
          <cell r="G3468" t="str">
            <v>GIFTS TO CUSTOMER</v>
          </cell>
          <cell r="H3468" t="str">
            <v>GIFTS TO CUSTOMER</v>
          </cell>
          <cell r="I3468" t="str">
            <v>R6290</v>
          </cell>
          <cell r="J3468" t="e">
            <v>#N/A</v>
          </cell>
          <cell r="K3468" t="e">
            <v>#N/A</v>
          </cell>
          <cell r="L3468"/>
          <cell r="M3468"/>
          <cell r="N3468" t="e">
            <v>#N/A</v>
          </cell>
          <cell r="O3468" t="e">
            <v>#N/A</v>
          </cell>
          <cell r="P3468" t="e">
            <v>#N/A</v>
          </cell>
          <cell r="Q3468" t="e">
            <v>#N/A</v>
          </cell>
          <cell r="R3468" t="e">
            <v>#N/A</v>
          </cell>
          <cell r="S3468" t="e">
            <v>#N/A</v>
          </cell>
          <cell r="T3468" t="e">
            <v>#N/A</v>
          </cell>
          <cell r="U3468" t="e">
            <v>#N/A</v>
          </cell>
          <cell r="V3468" t="e">
            <v>#N/A</v>
          </cell>
          <cell r="W3468"/>
          <cell r="X3468" t="e">
            <v>#N/A</v>
          </cell>
          <cell r="Y3468" t="e">
            <v>#N/A</v>
          </cell>
          <cell r="Z3468" t="e">
            <v>#N/A</v>
          </cell>
          <cell r="AA3468"/>
          <cell r="AB3468"/>
          <cell r="AC3468"/>
          <cell r="AD3468"/>
          <cell r="AE3468" t="str">
            <v>ARRU</v>
          </cell>
          <cell r="AF3468" t="str">
            <v>FI</v>
          </cell>
          <cell r="AG3468"/>
          <cell r="AH3468"/>
        </row>
        <row r="3469">
          <cell r="A3469">
            <v>761100</v>
          </cell>
          <cell r="B3469">
            <v>1000</v>
          </cell>
          <cell r="C3469">
            <v>1035</v>
          </cell>
          <cell r="D3469" t="str">
            <v>PL</v>
          </cell>
          <cell r="E3469" t="str">
            <v>X</v>
          </cell>
          <cell r="F3469" t="str">
            <v/>
          </cell>
          <cell r="G3469" t="str">
            <v>GIFTS WITH A LIMIT</v>
          </cell>
          <cell r="H3469" t="str">
            <v>GIFTS WITH A LIMIT</v>
          </cell>
          <cell r="I3469" t="str">
            <v>R6290</v>
          </cell>
          <cell r="J3469" t="e">
            <v>#N/A</v>
          </cell>
          <cell r="K3469" t="e">
            <v>#N/A</v>
          </cell>
          <cell r="L3469"/>
          <cell r="M3469"/>
          <cell r="N3469" t="e">
            <v>#N/A</v>
          </cell>
          <cell r="O3469" t="e">
            <v>#N/A</v>
          </cell>
          <cell r="P3469" t="e">
            <v>#N/A</v>
          </cell>
          <cell r="Q3469" t="e">
            <v>#N/A</v>
          </cell>
          <cell r="R3469" t="e">
            <v>#N/A</v>
          </cell>
          <cell r="S3469" t="e">
            <v>#N/A</v>
          </cell>
          <cell r="T3469" t="e">
            <v>#N/A</v>
          </cell>
          <cell r="U3469" t="e">
            <v>#N/A</v>
          </cell>
          <cell r="V3469" t="e">
            <v>#N/A</v>
          </cell>
          <cell r="W3469"/>
          <cell r="X3469" t="e">
            <v>#N/A</v>
          </cell>
          <cell r="Y3469" t="e">
            <v>#N/A</v>
          </cell>
          <cell r="Z3469" t="e">
            <v>#N/A</v>
          </cell>
          <cell r="AA3469"/>
          <cell r="AB3469"/>
          <cell r="AC3469"/>
          <cell r="AD3469"/>
          <cell r="AE3469" t="str">
            <v>ARRU</v>
          </cell>
          <cell r="AF3469" t="str">
            <v>FI</v>
          </cell>
          <cell r="AG3469"/>
          <cell r="AH3469"/>
        </row>
        <row r="3470">
          <cell r="A3470">
            <v>762000</v>
          </cell>
          <cell r="B3470">
            <v>1000</v>
          </cell>
          <cell r="C3470">
            <v>1035</v>
          </cell>
          <cell r="D3470" t="str">
            <v>PL</v>
          </cell>
          <cell r="E3470" t="str">
            <v>X</v>
          </cell>
          <cell r="F3470" t="str">
            <v/>
          </cell>
          <cell r="G3470" t="str">
            <v>SAMP.</v>
          </cell>
          <cell r="H3470" t="str">
            <v>SAMPLES</v>
          </cell>
          <cell r="I3470" t="str">
            <v>R6290</v>
          </cell>
          <cell r="J3470" t="e">
            <v>#N/A</v>
          </cell>
          <cell r="K3470" t="e">
            <v>#N/A</v>
          </cell>
          <cell r="L3470"/>
          <cell r="M3470"/>
          <cell r="N3470" t="e">
            <v>#N/A</v>
          </cell>
          <cell r="O3470" t="e">
            <v>#N/A</v>
          </cell>
          <cell r="P3470" t="e">
            <v>#N/A</v>
          </cell>
          <cell r="Q3470">
            <v>3001762000</v>
          </cell>
          <cell r="R3470" t="e">
            <v>#N/A</v>
          </cell>
          <cell r="S3470" t="e">
            <v>#N/A</v>
          </cell>
          <cell r="T3470" t="e">
            <v>#N/A</v>
          </cell>
          <cell r="U3470" t="e">
            <v>#N/A</v>
          </cell>
          <cell r="V3470" t="e">
            <v>#N/A</v>
          </cell>
          <cell r="W3470"/>
          <cell r="X3470" t="e">
            <v>#N/A</v>
          </cell>
          <cell r="Y3470" t="e">
            <v>#N/A</v>
          </cell>
          <cell r="Z3470" t="e">
            <v>#N/A</v>
          </cell>
          <cell r="AA3470"/>
          <cell r="AB3470"/>
          <cell r="AC3470"/>
          <cell r="AD3470"/>
          <cell r="AE3470" t="str">
            <v>ARRU</v>
          </cell>
          <cell r="AF3470" t="str">
            <v>FI</v>
          </cell>
          <cell r="AG3470" t="str">
            <v>Расходы на образцы</v>
          </cell>
          <cell r="AH3470" t="str">
            <v>Расходы на образцы</v>
          </cell>
        </row>
        <row r="3471">
          <cell r="A3471">
            <v>763000</v>
          </cell>
          <cell r="B3471">
            <v>1000</v>
          </cell>
          <cell r="C3471">
            <v>1035</v>
          </cell>
          <cell r="D3471" t="str">
            <v>PL</v>
          </cell>
          <cell r="E3471" t="str">
            <v>X</v>
          </cell>
          <cell r="F3471" t="str">
            <v/>
          </cell>
          <cell r="G3471" t="str">
            <v>CATALOGUES</v>
          </cell>
          <cell r="H3471" t="str">
            <v>CATALOGUES</v>
          </cell>
          <cell r="I3471" t="str">
            <v>R6290</v>
          </cell>
          <cell r="J3471" t="str">
            <v>RUB</v>
          </cell>
          <cell r="K3471" t="str">
            <v>X</v>
          </cell>
          <cell r="L3471"/>
          <cell r="M3471"/>
          <cell r="N3471" t="str">
            <v>X</v>
          </cell>
          <cell r="O3471" t="str">
            <v>X</v>
          </cell>
          <cell r="P3471">
            <v>0</v>
          </cell>
          <cell r="Q3471" t="str">
            <v>3004763000</v>
          </cell>
          <cell r="R3471">
            <v>0</v>
          </cell>
          <cell r="S3471" t="str">
            <v>X</v>
          </cell>
          <cell r="T3471" t="str">
            <v>001</v>
          </cell>
          <cell r="U3471" t="str">
            <v>Z004</v>
          </cell>
          <cell r="V3471">
            <v>0</v>
          </cell>
          <cell r="W3471"/>
          <cell r="X3471">
            <v>0</v>
          </cell>
          <cell r="Y3471">
            <v>0</v>
          </cell>
          <cell r="Z3471">
            <v>0</v>
          </cell>
          <cell r="AA3471"/>
          <cell r="AB3471"/>
          <cell r="AC3471"/>
          <cell r="AD3471"/>
          <cell r="AE3471" t="str">
            <v>ARRU</v>
          </cell>
          <cell r="AF3471" t="str">
            <v>FI</v>
          </cell>
          <cell r="AG3471" t="str">
            <v>Товарные каталоги</v>
          </cell>
          <cell r="AH3471" t="str">
            <v>Товарные каталоги</v>
          </cell>
        </row>
        <row r="3472">
          <cell r="A3472">
            <v>764000</v>
          </cell>
          <cell r="B3472">
            <v>1000</v>
          </cell>
          <cell r="C3472">
            <v>1035</v>
          </cell>
          <cell r="D3472" t="str">
            <v>PL</v>
          </cell>
          <cell r="E3472" t="str">
            <v>X</v>
          </cell>
          <cell r="F3472" t="str">
            <v/>
          </cell>
          <cell r="G3472" t="str">
            <v>TRADE FAIR</v>
          </cell>
          <cell r="H3472" t="str">
            <v>TRADE FAIR</v>
          </cell>
          <cell r="I3472" t="str">
            <v>R6290</v>
          </cell>
          <cell r="J3472" t="str">
            <v>RUB</v>
          </cell>
          <cell r="K3472" t="str">
            <v>X</v>
          </cell>
          <cell r="L3472"/>
          <cell r="M3472"/>
          <cell r="N3472" t="str">
            <v>X</v>
          </cell>
          <cell r="O3472" t="str">
            <v>X</v>
          </cell>
          <cell r="P3472">
            <v>0</v>
          </cell>
          <cell r="Q3472" t="str">
            <v>3004764000</v>
          </cell>
          <cell r="R3472">
            <v>0</v>
          </cell>
          <cell r="S3472" t="str">
            <v>X</v>
          </cell>
          <cell r="T3472" t="str">
            <v>001</v>
          </cell>
          <cell r="U3472" t="str">
            <v>Z004</v>
          </cell>
          <cell r="V3472">
            <v>0</v>
          </cell>
          <cell r="W3472"/>
          <cell r="X3472">
            <v>0</v>
          </cell>
          <cell r="Y3472">
            <v>0</v>
          </cell>
          <cell r="Z3472">
            <v>0</v>
          </cell>
          <cell r="AA3472"/>
          <cell r="AB3472"/>
          <cell r="AC3472"/>
          <cell r="AD3472"/>
          <cell r="AE3472" t="str">
            <v>ARRU</v>
          </cell>
          <cell r="AF3472" t="str">
            <v>FI</v>
          </cell>
          <cell r="AG3472" t="str">
            <v>РасхПроведВыставки</v>
          </cell>
          <cell r="AH3472" t="str">
            <v>Расходы на проведение выставки</v>
          </cell>
        </row>
        <row r="3473">
          <cell r="A3473">
            <v>765000</v>
          </cell>
          <cell r="B3473">
            <v>1000</v>
          </cell>
          <cell r="C3473">
            <v>1035</v>
          </cell>
          <cell r="D3473" t="str">
            <v>PL</v>
          </cell>
          <cell r="E3473" t="str">
            <v>X</v>
          </cell>
          <cell r="F3473" t="str">
            <v/>
          </cell>
          <cell r="G3473" t="str">
            <v>INVIT. OF TP.</v>
          </cell>
          <cell r="H3473" t="str">
            <v>INVITATION OF THIRD PARTY</v>
          </cell>
          <cell r="I3473" t="str">
            <v>R6290</v>
          </cell>
          <cell r="J3473" t="str">
            <v>RUB</v>
          </cell>
          <cell r="K3473" t="str">
            <v>X</v>
          </cell>
          <cell r="L3473"/>
          <cell r="M3473"/>
          <cell r="N3473" t="str">
            <v>X</v>
          </cell>
          <cell r="O3473" t="str">
            <v>X</v>
          </cell>
          <cell r="P3473">
            <v>0</v>
          </cell>
          <cell r="Q3473" t="str">
            <v>3004765000</v>
          </cell>
          <cell r="R3473">
            <v>0</v>
          </cell>
          <cell r="S3473" t="str">
            <v>X</v>
          </cell>
          <cell r="T3473" t="str">
            <v>001</v>
          </cell>
          <cell r="U3473" t="str">
            <v>Z004</v>
          </cell>
          <cell r="V3473" t="e">
            <v>#N/A</v>
          </cell>
          <cell r="W3473"/>
          <cell r="X3473" t="e">
            <v>#N/A</v>
          </cell>
          <cell r="Y3473">
            <v>0</v>
          </cell>
          <cell r="Z3473">
            <v>0</v>
          </cell>
          <cell r="AA3473"/>
          <cell r="AB3473"/>
          <cell r="AC3473"/>
          <cell r="AD3473"/>
          <cell r="AE3473" t="str">
            <v>ARRU</v>
          </cell>
          <cell r="AF3473" t="str">
            <v>FI</v>
          </cell>
          <cell r="AG3473" t="str">
            <v>ПредРасх</v>
          </cell>
          <cell r="AH3473" t="str">
            <v xml:space="preserve">Представительские расходы </v>
          </cell>
        </row>
        <row r="3474">
          <cell r="A3474">
            <v>765100</v>
          </cell>
          <cell r="B3474">
            <v>1000</v>
          </cell>
          <cell r="C3474">
            <v>1035</v>
          </cell>
          <cell r="D3474" t="str">
            <v>PL</v>
          </cell>
          <cell r="E3474" t="str">
            <v>X</v>
          </cell>
          <cell r="F3474" t="str">
            <v/>
          </cell>
          <cell r="G3474" t="str">
            <v>INVIT.TP. PART.DEDUC</v>
          </cell>
          <cell r="H3474" t="str">
            <v>INVITATION OF THIRD PARTY PARTIALLY DEDUCTIBLE</v>
          </cell>
          <cell r="I3474" t="str">
            <v>R6290</v>
          </cell>
          <cell r="J3474" t="e">
            <v>#N/A</v>
          </cell>
          <cell r="K3474" t="e">
            <v>#N/A</v>
          </cell>
          <cell r="L3474"/>
          <cell r="M3474"/>
          <cell r="N3474" t="e">
            <v>#N/A</v>
          </cell>
          <cell r="O3474" t="e">
            <v>#N/A</v>
          </cell>
          <cell r="P3474" t="e">
            <v>#N/A</v>
          </cell>
          <cell r="Q3474" t="e">
            <v>#N/A</v>
          </cell>
          <cell r="R3474" t="e">
            <v>#N/A</v>
          </cell>
          <cell r="S3474" t="e">
            <v>#N/A</v>
          </cell>
          <cell r="T3474" t="e">
            <v>#N/A</v>
          </cell>
          <cell r="U3474" t="e">
            <v>#N/A</v>
          </cell>
          <cell r="V3474">
            <v>0</v>
          </cell>
          <cell r="W3474"/>
          <cell r="X3474">
            <v>0</v>
          </cell>
          <cell r="Y3474" t="e">
            <v>#N/A</v>
          </cell>
          <cell r="Z3474" t="e">
            <v>#N/A</v>
          </cell>
          <cell r="AA3474"/>
          <cell r="AB3474"/>
          <cell r="AC3474"/>
          <cell r="AD3474"/>
          <cell r="AE3474" t="str">
            <v>ARRU</v>
          </cell>
          <cell r="AF3474" t="str">
            <v>FI</v>
          </cell>
          <cell r="AG3474"/>
          <cell r="AH3474"/>
        </row>
        <row r="3475">
          <cell r="A3475">
            <v>765200</v>
          </cell>
          <cell r="B3475">
            <v>1000</v>
          </cell>
          <cell r="C3475">
            <v>1035</v>
          </cell>
          <cell r="D3475" t="str">
            <v>PL</v>
          </cell>
          <cell r="E3475" t="str">
            <v>X</v>
          </cell>
          <cell r="F3475" t="str">
            <v/>
          </cell>
          <cell r="G3475" t="str">
            <v>INVIT.TP.NOT DEDUC.</v>
          </cell>
          <cell r="H3475" t="str">
            <v>INVITATION OF THIRD PARTY NOT DEDUCTIBLE</v>
          </cell>
          <cell r="I3475" t="str">
            <v>R6290</v>
          </cell>
          <cell r="J3475" t="e">
            <v>#N/A</v>
          </cell>
          <cell r="K3475" t="e">
            <v>#N/A</v>
          </cell>
          <cell r="L3475"/>
          <cell r="M3475"/>
          <cell r="N3475" t="e">
            <v>#N/A</v>
          </cell>
          <cell r="O3475" t="e">
            <v>#N/A</v>
          </cell>
          <cell r="P3475" t="e">
            <v>#N/A</v>
          </cell>
          <cell r="Q3475" t="e">
            <v>#N/A</v>
          </cell>
          <cell r="R3475" t="e">
            <v>#N/A</v>
          </cell>
          <cell r="S3475" t="e">
            <v>#N/A</v>
          </cell>
          <cell r="T3475" t="e">
            <v>#N/A</v>
          </cell>
          <cell r="U3475" t="e">
            <v>#N/A</v>
          </cell>
          <cell r="V3475" t="e">
            <v>#N/A</v>
          </cell>
          <cell r="W3475"/>
          <cell r="X3475" t="e">
            <v>#N/A</v>
          </cell>
          <cell r="Y3475" t="e">
            <v>#N/A</v>
          </cell>
          <cell r="Z3475" t="e">
            <v>#N/A</v>
          </cell>
          <cell r="AA3475"/>
          <cell r="AB3475"/>
          <cell r="AC3475"/>
          <cell r="AD3475"/>
          <cell r="AE3475" t="str">
            <v>ARRU</v>
          </cell>
          <cell r="AF3475" t="str">
            <v>FI</v>
          </cell>
          <cell r="AG3475"/>
          <cell r="AH3475"/>
        </row>
        <row r="3476">
          <cell r="A3476">
            <v>766000</v>
          </cell>
          <cell r="B3476">
            <v>1000</v>
          </cell>
          <cell r="C3476">
            <v>1035</v>
          </cell>
          <cell r="D3476" t="str">
            <v>PL</v>
          </cell>
          <cell r="E3476" t="str">
            <v>X</v>
          </cell>
          <cell r="F3476" t="str">
            <v/>
          </cell>
          <cell r="G3476" t="str">
            <v>DONATIONS</v>
          </cell>
          <cell r="H3476" t="str">
            <v>DONATIONS</v>
          </cell>
          <cell r="I3476" t="str">
            <v>R6290</v>
          </cell>
          <cell r="J3476" t="str">
            <v>RUB</v>
          </cell>
          <cell r="K3476" t="str">
            <v>X</v>
          </cell>
          <cell r="L3476"/>
          <cell r="M3476"/>
          <cell r="N3476" t="str">
            <v>X</v>
          </cell>
          <cell r="O3476" t="str">
            <v>X</v>
          </cell>
          <cell r="P3476">
            <v>0</v>
          </cell>
          <cell r="Q3476" t="str">
            <v>3004766000</v>
          </cell>
          <cell r="R3476">
            <v>0</v>
          </cell>
          <cell r="S3476" t="str">
            <v>X</v>
          </cell>
          <cell r="T3476" t="str">
            <v>001</v>
          </cell>
          <cell r="U3476" t="str">
            <v>Z004</v>
          </cell>
          <cell r="V3476" t="e">
            <v>#N/A</v>
          </cell>
          <cell r="W3476"/>
          <cell r="X3476" t="e">
            <v>#N/A</v>
          </cell>
          <cell r="Y3476">
            <v>0</v>
          </cell>
          <cell r="Z3476">
            <v>0</v>
          </cell>
          <cell r="AA3476"/>
          <cell r="AB3476"/>
          <cell r="AC3476"/>
          <cell r="AD3476"/>
          <cell r="AE3476" t="str">
            <v>ARRU</v>
          </cell>
          <cell r="AF3476" t="str">
            <v>FI</v>
          </cell>
          <cell r="AG3476" t="str">
            <v>РасхБлаг</v>
          </cell>
          <cell r="AH3476" t="str">
            <v>Расходы на благотворительность</v>
          </cell>
        </row>
        <row r="3477">
          <cell r="A3477">
            <v>767000</v>
          </cell>
          <cell r="B3477">
            <v>1000</v>
          </cell>
          <cell r="C3477">
            <v>1035</v>
          </cell>
          <cell r="D3477" t="str">
            <v>PL</v>
          </cell>
          <cell r="E3477" t="str">
            <v>X</v>
          </cell>
          <cell r="F3477" t="str">
            <v/>
          </cell>
          <cell r="G3477" t="str">
            <v>PUBLIC RELATION</v>
          </cell>
          <cell r="H3477" t="str">
            <v>PUBLIC RELATION</v>
          </cell>
          <cell r="I3477" t="str">
            <v>R6290</v>
          </cell>
          <cell r="J3477" t="e">
            <v>#N/A</v>
          </cell>
          <cell r="K3477" t="e">
            <v>#N/A</v>
          </cell>
          <cell r="L3477"/>
          <cell r="M3477"/>
          <cell r="N3477" t="e">
            <v>#N/A</v>
          </cell>
          <cell r="O3477" t="e">
            <v>#N/A</v>
          </cell>
          <cell r="P3477" t="e">
            <v>#N/A</v>
          </cell>
          <cell r="Q3477" t="e">
            <v>#N/A</v>
          </cell>
          <cell r="R3477" t="e">
            <v>#N/A</v>
          </cell>
          <cell r="S3477" t="e">
            <v>#N/A</v>
          </cell>
          <cell r="T3477" t="e">
            <v>#N/A</v>
          </cell>
          <cell r="U3477" t="e">
            <v>#N/A</v>
          </cell>
          <cell r="V3477" t="e">
            <v>#N/A</v>
          </cell>
          <cell r="W3477"/>
          <cell r="X3477" t="e">
            <v>#N/A</v>
          </cell>
          <cell r="Y3477" t="e">
            <v>#N/A</v>
          </cell>
          <cell r="Z3477" t="e">
            <v>#N/A</v>
          </cell>
          <cell r="AA3477"/>
          <cell r="AB3477"/>
          <cell r="AC3477"/>
          <cell r="AD3477"/>
          <cell r="AE3477" t="str">
            <v>ARRU</v>
          </cell>
          <cell r="AF3477" t="str">
            <v>FI</v>
          </cell>
          <cell r="AG3477"/>
          <cell r="AH3477"/>
        </row>
        <row r="3478">
          <cell r="A3478">
            <v>768000</v>
          </cell>
          <cell r="B3478">
            <v>1000</v>
          </cell>
          <cell r="C3478">
            <v>1035</v>
          </cell>
          <cell r="D3478" t="str">
            <v>PL</v>
          </cell>
          <cell r="E3478" t="str">
            <v>X</v>
          </cell>
          <cell r="F3478" t="str">
            <v/>
          </cell>
          <cell r="G3478" t="str">
            <v>CORP. SOCIAL. RESP.</v>
          </cell>
          <cell r="H3478" t="str">
            <v>CORPORATE SOCIAL RESPONSABILITY</v>
          </cell>
          <cell r="I3478" t="str">
            <v>R6290</v>
          </cell>
          <cell r="J3478" t="e">
            <v>#N/A</v>
          </cell>
          <cell r="K3478" t="e">
            <v>#N/A</v>
          </cell>
          <cell r="L3478"/>
          <cell r="M3478"/>
          <cell r="N3478" t="e">
            <v>#N/A</v>
          </cell>
          <cell r="O3478" t="e">
            <v>#N/A</v>
          </cell>
          <cell r="P3478" t="e">
            <v>#N/A</v>
          </cell>
          <cell r="Q3478" t="e">
            <v>#N/A</v>
          </cell>
          <cell r="R3478" t="e">
            <v>#N/A</v>
          </cell>
          <cell r="S3478" t="e">
            <v>#N/A</v>
          </cell>
          <cell r="T3478" t="e">
            <v>#N/A</v>
          </cell>
          <cell r="U3478" t="e">
            <v>#N/A</v>
          </cell>
          <cell r="V3478">
            <v>0</v>
          </cell>
          <cell r="W3478"/>
          <cell r="X3478">
            <v>0</v>
          </cell>
          <cell r="Y3478" t="e">
            <v>#N/A</v>
          </cell>
          <cell r="Z3478" t="e">
            <v>#N/A</v>
          </cell>
          <cell r="AA3478"/>
          <cell r="AB3478"/>
          <cell r="AC3478"/>
          <cell r="AD3478"/>
          <cell r="AE3478" t="str">
            <v>ARRU</v>
          </cell>
          <cell r="AF3478" t="str">
            <v>FI</v>
          </cell>
          <cell r="AG3478"/>
          <cell r="AH3478"/>
        </row>
        <row r="3479">
          <cell r="A3479">
            <v>770000</v>
          </cell>
          <cell r="B3479">
            <v>1000</v>
          </cell>
          <cell r="C3479">
            <v>1035</v>
          </cell>
          <cell r="D3479" t="str">
            <v>PL</v>
          </cell>
          <cell r="E3479" t="str">
            <v>X</v>
          </cell>
          <cell r="F3479" t="str">
            <v/>
          </cell>
          <cell r="G3479" t="str">
            <v>SUBSCRIPTION</v>
          </cell>
          <cell r="H3479" t="str">
            <v>SUBSCRIPTION</v>
          </cell>
          <cell r="I3479" t="str">
            <v>R6290</v>
          </cell>
          <cell r="J3479" t="e">
            <v>#N/A</v>
          </cell>
          <cell r="K3479" t="e">
            <v>#N/A</v>
          </cell>
          <cell r="L3479"/>
          <cell r="M3479"/>
          <cell r="N3479" t="e">
            <v>#N/A</v>
          </cell>
          <cell r="O3479" t="e">
            <v>#N/A</v>
          </cell>
          <cell r="P3479" t="e">
            <v>#N/A</v>
          </cell>
          <cell r="Q3479" t="e">
            <v>#N/A</v>
          </cell>
          <cell r="R3479" t="e">
            <v>#N/A</v>
          </cell>
          <cell r="S3479" t="e">
            <v>#N/A</v>
          </cell>
          <cell r="T3479" t="e">
            <v>#N/A</v>
          </cell>
          <cell r="U3479" t="e">
            <v>#N/A</v>
          </cell>
          <cell r="V3479">
            <v>0</v>
          </cell>
          <cell r="W3479"/>
          <cell r="X3479">
            <v>0</v>
          </cell>
          <cell r="Y3479" t="e">
            <v>#N/A</v>
          </cell>
          <cell r="Z3479" t="e">
            <v>#N/A</v>
          </cell>
          <cell r="AA3479"/>
          <cell r="AB3479"/>
          <cell r="AC3479"/>
          <cell r="AD3479"/>
          <cell r="AE3479" t="str">
            <v>ARRU</v>
          </cell>
          <cell r="AF3479" t="str">
            <v>FI</v>
          </cell>
          <cell r="AG3479"/>
          <cell r="AH3479"/>
        </row>
        <row r="3480">
          <cell r="A3480">
            <v>770100</v>
          </cell>
          <cell r="B3480">
            <v>1000</v>
          </cell>
          <cell r="C3480">
            <v>1035</v>
          </cell>
          <cell r="D3480" t="str">
            <v>PL</v>
          </cell>
          <cell r="E3480" t="str">
            <v>X</v>
          </cell>
          <cell r="F3480" t="str">
            <v/>
          </cell>
          <cell r="G3480" t="str">
            <v>SUBSCRIPTION</v>
          </cell>
          <cell r="H3480" t="str">
            <v>SUBSCRIPTION</v>
          </cell>
          <cell r="I3480" t="str">
            <v>R6290</v>
          </cell>
          <cell r="J3480" t="e">
            <v>#N/A</v>
          </cell>
          <cell r="K3480" t="e">
            <v>#N/A</v>
          </cell>
          <cell r="L3480"/>
          <cell r="M3480"/>
          <cell r="N3480" t="e">
            <v>#N/A</v>
          </cell>
          <cell r="O3480" t="e">
            <v>#N/A</v>
          </cell>
          <cell r="P3480" t="e">
            <v>#N/A</v>
          </cell>
          <cell r="Q3480" t="e">
            <v>#N/A</v>
          </cell>
          <cell r="R3480" t="e">
            <v>#N/A</v>
          </cell>
          <cell r="S3480" t="e">
            <v>#N/A</v>
          </cell>
          <cell r="T3480" t="e">
            <v>#N/A</v>
          </cell>
          <cell r="U3480" t="e">
            <v>#N/A</v>
          </cell>
          <cell r="V3480">
            <v>0</v>
          </cell>
          <cell r="W3480"/>
          <cell r="X3480">
            <v>0</v>
          </cell>
          <cell r="Y3480" t="e">
            <v>#N/A</v>
          </cell>
          <cell r="Z3480" t="e">
            <v>#N/A</v>
          </cell>
          <cell r="AA3480"/>
          <cell r="AB3480"/>
          <cell r="AC3480"/>
          <cell r="AD3480"/>
          <cell r="AE3480" t="str">
            <v>ARRU</v>
          </cell>
          <cell r="AF3480" t="str">
            <v>FI</v>
          </cell>
          <cell r="AG3480"/>
          <cell r="AH3480"/>
        </row>
        <row r="3481">
          <cell r="A3481">
            <v>770200</v>
          </cell>
          <cell r="B3481">
            <v>1000</v>
          </cell>
          <cell r="C3481">
            <v>1035</v>
          </cell>
          <cell r="D3481" t="str">
            <v>PL</v>
          </cell>
          <cell r="E3481" t="str">
            <v>X</v>
          </cell>
          <cell r="F3481" t="str">
            <v/>
          </cell>
          <cell r="G3481" t="str">
            <v>SUBSCRIPTION</v>
          </cell>
          <cell r="H3481" t="str">
            <v>SUBSCRIPTION</v>
          </cell>
          <cell r="I3481" t="str">
            <v>R6290</v>
          </cell>
          <cell r="J3481" t="e">
            <v>#N/A</v>
          </cell>
          <cell r="K3481" t="e">
            <v>#N/A</v>
          </cell>
          <cell r="L3481"/>
          <cell r="M3481"/>
          <cell r="N3481" t="e">
            <v>#N/A</v>
          </cell>
          <cell r="O3481" t="e">
            <v>#N/A</v>
          </cell>
          <cell r="P3481" t="e">
            <v>#N/A</v>
          </cell>
          <cell r="Q3481" t="e">
            <v>#N/A</v>
          </cell>
          <cell r="R3481" t="e">
            <v>#N/A</v>
          </cell>
          <cell r="S3481" t="e">
            <v>#N/A</v>
          </cell>
          <cell r="T3481" t="e">
            <v>#N/A</v>
          </cell>
          <cell r="U3481" t="e">
            <v>#N/A</v>
          </cell>
          <cell r="V3481" t="e">
            <v>#N/A</v>
          </cell>
          <cell r="W3481"/>
          <cell r="X3481" t="e">
            <v>#N/A</v>
          </cell>
          <cell r="Y3481" t="e">
            <v>#N/A</v>
          </cell>
          <cell r="Z3481" t="e">
            <v>#N/A</v>
          </cell>
          <cell r="AA3481"/>
          <cell r="AB3481"/>
          <cell r="AC3481"/>
          <cell r="AD3481"/>
          <cell r="AE3481" t="str">
            <v>ARRU</v>
          </cell>
          <cell r="AF3481" t="str">
            <v>FI</v>
          </cell>
          <cell r="AG3481"/>
          <cell r="AH3481"/>
        </row>
        <row r="3482">
          <cell r="A3482">
            <v>771000</v>
          </cell>
          <cell r="B3482">
            <v>1000</v>
          </cell>
          <cell r="C3482">
            <v>1035</v>
          </cell>
          <cell r="D3482" t="str">
            <v>PL</v>
          </cell>
          <cell r="E3482" t="str">
            <v>X</v>
          </cell>
          <cell r="F3482" t="str">
            <v/>
          </cell>
          <cell r="G3482" t="str">
            <v>BANK CHARGES</v>
          </cell>
          <cell r="H3482" t="str">
            <v>BANK CHARGES</v>
          </cell>
          <cell r="I3482" t="str">
            <v>R6290</v>
          </cell>
          <cell r="J3482" t="str">
            <v>RUB</v>
          </cell>
          <cell r="K3482" t="str">
            <v>X</v>
          </cell>
          <cell r="L3482"/>
          <cell r="M3482"/>
          <cell r="N3482" t="str">
            <v>X</v>
          </cell>
          <cell r="O3482">
            <v>0</v>
          </cell>
          <cell r="P3482">
            <v>0</v>
          </cell>
          <cell r="Q3482" t="str">
            <v>9102771000</v>
          </cell>
          <cell r="R3482">
            <v>0</v>
          </cell>
          <cell r="S3482" t="str">
            <v>X</v>
          </cell>
          <cell r="T3482" t="str">
            <v>001</v>
          </cell>
          <cell r="U3482" t="str">
            <v>Z004</v>
          </cell>
          <cell r="V3482" t="e">
            <v>#N/A</v>
          </cell>
          <cell r="W3482"/>
          <cell r="X3482" t="e">
            <v>#N/A</v>
          </cell>
          <cell r="Y3482">
            <v>0</v>
          </cell>
          <cell r="Z3482">
            <v>0</v>
          </cell>
          <cell r="AA3482"/>
          <cell r="AB3482"/>
          <cell r="AC3482"/>
          <cell r="AD3482"/>
          <cell r="AE3482" t="str">
            <v>ARRU</v>
          </cell>
          <cell r="AF3482" t="str">
            <v>FI</v>
          </cell>
          <cell r="AG3482" t="str">
            <v>РасхУслБанка</v>
          </cell>
          <cell r="AH3482" t="str">
            <v xml:space="preserve">Расходы на услуги банка </v>
          </cell>
        </row>
        <row r="3483">
          <cell r="A3483">
            <v>771001</v>
          </cell>
          <cell r="B3483">
            <v>1000</v>
          </cell>
          <cell r="C3483">
            <v>1035</v>
          </cell>
          <cell r="D3483" t="str">
            <v>PL</v>
          </cell>
          <cell r="E3483" t="str">
            <v>X</v>
          </cell>
          <cell r="F3483" t="str">
            <v/>
          </cell>
          <cell r="G3483" t="str">
            <v>BANK CHARGES ND</v>
          </cell>
          <cell r="H3483" t="str">
            <v>BANK CHARGES ND</v>
          </cell>
          <cell r="I3483" t="str">
            <v>R6290</v>
          </cell>
          <cell r="J3483" t="e">
            <v>#N/A</v>
          </cell>
          <cell r="K3483" t="e">
            <v>#N/A</v>
          </cell>
          <cell r="L3483"/>
          <cell r="M3483"/>
          <cell r="N3483" t="e">
            <v>#N/A</v>
          </cell>
          <cell r="O3483" t="e">
            <v>#N/A</v>
          </cell>
          <cell r="P3483" t="e">
            <v>#N/A</v>
          </cell>
          <cell r="Q3483" t="e">
            <v>#N/A</v>
          </cell>
          <cell r="R3483" t="e">
            <v>#N/A</v>
          </cell>
          <cell r="S3483" t="e">
            <v>#N/A</v>
          </cell>
          <cell r="T3483" t="e">
            <v>#N/A</v>
          </cell>
          <cell r="U3483" t="e">
            <v>#N/A</v>
          </cell>
          <cell r="V3483">
            <v>0</v>
          </cell>
          <cell r="W3483"/>
          <cell r="X3483">
            <v>0</v>
          </cell>
          <cell r="Y3483" t="e">
            <v>#N/A</v>
          </cell>
          <cell r="Z3483" t="e">
            <v>#N/A</v>
          </cell>
          <cell r="AA3483"/>
          <cell r="AB3483"/>
          <cell r="AC3483"/>
          <cell r="AD3483"/>
          <cell r="AE3483" t="str">
            <v>ARRU</v>
          </cell>
          <cell r="AF3483" t="str">
            <v>FI</v>
          </cell>
          <cell r="AG3483"/>
          <cell r="AH3483"/>
        </row>
        <row r="3484">
          <cell r="A3484">
            <v>772000</v>
          </cell>
          <cell r="B3484">
            <v>1000</v>
          </cell>
          <cell r="C3484">
            <v>1035</v>
          </cell>
          <cell r="D3484" t="str">
            <v>PL</v>
          </cell>
          <cell r="E3484" t="str">
            <v>X</v>
          </cell>
          <cell r="F3484" t="str">
            <v/>
          </cell>
          <cell r="G3484" t="str">
            <v>NEWSPAPERS, BOOKS</v>
          </cell>
          <cell r="H3484" t="str">
            <v>NEWSPAPERS, BOOKS</v>
          </cell>
          <cell r="I3484" t="str">
            <v>R6290</v>
          </cell>
          <cell r="J3484" t="str">
            <v>RUB</v>
          </cell>
          <cell r="K3484" t="str">
            <v>X</v>
          </cell>
          <cell r="L3484"/>
          <cell r="M3484"/>
          <cell r="N3484" t="str">
            <v>X</v>
          </cell>
          <cell r="O3484" t="str">
            <v>X</v>
          </cell>
          <cell r="P3484">
            <v>0</v>
          </cell>
          <cell r="Q3484" t="str">
            <v>3004772000</v>
          </cell>
          <cell r="R3484">
            <v>0</v>
          </cell>
          <cell r="S3484" t="str">
            <v>X</v>
          </cell>
          <cell r="T3484" t="str">
            <v>001</v>
          </cell>
          <cell r="U3484" t="str">
            <v>Z004</v>
          </cell>
          <cell r="V3484" t="e">
            <v>#N/A</v>
          </cell>
          <cell r="W3484"/>
          <cell r="X3484" t="e">
            <v>#N/A</v>
          </cell>
          <cell r="Y3484">
            <v>0</v>
          </cell>
          <cell r="Z3484">
            <v>0</v>
          </cell>
          <cell r="AA3484"/>
          <cell r="AB3484"/>
          <cell r="AC3484"/>
          <cell r="AD3484"/>
          <cell r="AE3484" t="str">
            <v>ARRU</v>
          </cell>
          <cell r="AF3484" t="str">
            <v>FI</v>
          </cell>
          <cell r="AG3484" t="str">
            <v>ПрофЛитература</v>
          </cell>
          <cell r="AH3484" t="str">
            <v xml:space="preserve">Профессиональная литература </v>
          </cell>
        </row>
        <row r="3485">
          <cell r="A3485">
            <v>773000</v>
          </cell>
          <cell r="B3485">
            <v>1000</v>
          </cell>
          <cell r="C3485">
            <v>1035</v>
          </cell>
          <cell r="D3485" t="str">
            <v>MAT.</v>
          </cell>
          <cell r="E3485" t="str">
            <v>X</v>
          </cell>
          <cell r="F3485" t="str">
            <v/>
          </cell>
          <cell r="G3485" t="str">
            <v>OFFI. SUPL. PUR.</v>
          </cell>
          <cell r="H3485" t="str">
            <v>OFFICE SUPPLIES PURCHASE</v>
          </cell>
          <cell r="I3485" t="str">
            <v>R6010</v>
          </cell>
          <cell r="J3485" t="str">
            <v>RUB</v>
          </cell>
          <cell r="K3485" t="str">
            <v>X</v>
          </cell>
          <cell r="L3485"/>
          <cell r="M3485"/>
          <cell r="N3485" t="str">
            <v>X</v>
          </cell>
          <cell r="O3485">
            <v>0</v>
          </cell>
          <cell r="P3485">
            <v>0</v>
          </cell>
          <cell r="Q3485" t="str">
            <v>T106773000</v>
          </cell>
          <cell r="R3485">
            <v>0</v>
          </cell>
          <cell r="S3485" t="str">
            <v>X</v>
          </cell>
          <cell r="T3485" t="str">
            <v>001</v>
          </cell>
          <cell r="U3485" t="str">
            <v>Z006</v>
          </cell>
          <cell r="V3485" t="e">
            <v>#N/A</v>
          </cell>
          <cell r="W3485"/>
          <cell r="X3485" t="e">
            <v>#N/A</v>
          </cell>
          <cell r="Y3485">
            <v>0</v>
          </cell>
          <cell r="Z3485">
            <v>0</v>
          </cell>
          <cell r="AA3485"/>
          <cell r="AB3485"/>
          <cell r="AC3485"/>
          <cell r="AD3485"/>
          <cell r="AE3485" t="str">
            <v>ARRU</v>
          </cell>
          <cell r="AF3485" t="str">
            <v>FI</v>
          </cell>
          <cell r="AG3485" t="str">
            <v>ТехСчЗак:EIN-Офис</v>
          </cell>
          <cell r="AH3485" t="str">
            <v>Технический счет закупок EIN-OFFIC SUPPL</v>
          </cell>
        </row>
        <row r="3486">
          <cell r="A3486">
            <v>773100</v>
          </cell>
          <cell r="B3486">
            <v>1000</v>
          </cell>
          <cell r="C3486">
            <v>1035</v>
          </cell>
          <cell r="D3486" t="str">
            <v>MAT.</v>
          </cell>
          <cell r="E3486" t="str">
            <v>X</v>
          </cell>
          <cell r="F3486" t="str">
            <v/>
          </cell>
          <cell r="G3486" t="str">
            <v>OFFI. SUPL.STOCK ENT</v>
          </cell>
          <cell r="H3486" t="str">
            <v>OFFICE SUPPLIES STOCK ENTRY</v>
          </cell>
          <cell r="I3486" t="str">
            <v>R6031</v>
          </cell>
          <cell r="J3486" t="str">
            <v>RUB</v>
          </cell>
          <cell r="K3486" t="str">
            <v>X</v>
          </cell>
          <cell r="L3486"/>
          <cell r="M3486"/>
          <cell r="N3486" t="str">
            <v>X</v>
          </cell>
          <cell r="O3486">
            <v>0</v>
          </cell>
          <cell r="P3486">
            <v>0</v>
          </cell>
          <cell r="Q3486" t="str">
            <v>T106773100</v>
          </cell>
          <cell r="R3486">
            <v>0</v>
          </cell>
          <cell r="S3486" t="str">
            <v>X</v>
          </cell>
          <cell r="T3486" t="str">
            <v>001</v>
          </cell>
          <cell r="U3486" t="str">
            <v>Z030</v>
          </cell>
          <cell r="V3486" t="e">
            <v>#N/A</v>
          </cell>
          <cell r="W3486"/>
          <cell r="X3486" t="e">
            <v>#N/A</v>
          </cell>
          <cell r="Y3486">
            <v>0</v>
          </cell>
          <cell r="Z3486">
            <v>0</v>
          </cell>
          <cell r="AA3486"/>
          <cell r="AB3486"/>
          <cell r="AC3486"/>
          <cell r="AD3486"/>
          <cell r="AE3486" t="str">
            <v>ARRU</v>
          </cell>
          <cell r="AF3486" t="str">
            <v>FI</v>
          </cell>
          <cell r="AG3486" t="str">
            <v>ТехКорСчЗак:EKG-Офис</v>
          </cell>
          <cell r="AH3486" t="str">
            <v>Технический корресп счет закупок EKG-OFFIC SUPPL</v>
          </cell>
        </row>
        <row r="3487">
          <cell r="A3487">
            <v>773110</v>
          </cell>
          <cell r="B3487">
            <v>1000</v>
          </cell>
          <cell r="C3487">
            <v>1035</v>
          </cell>
          <cell r="D3487" t="str">
            <v>MAT.</v>
          </cell>
          <cell r="E3487" t="str">
            <v>X</v>
          </cell>
          <cell r="F3487" t="str">
            <v/>
          </cell>
          <cell r="G3487" t="str">
            <v>OFFI. SUPL.STOCK STA</v>
          </cell>
          <cell r="H3487" t="str">
            <v>OFFICE SUPPLIES STOCK ENTRY START</v>
          </cell>
          <cell r="I3487" t="str">
            <v>R6031</v>
          </cell>
          <cell r="J3487" t="str">
            <v>RUB</v>
          </cell>
          <cell r="K3487" t="str">
            <v>X</v>
          </cell>
          <cell r="L3487"/>
          <cell r="M3487"/>
          <cell r="N3487" t="str">
            <v>X</v>
          </cell>
          <cell r="O3487">
            <v>0</v>
          </cell>
          <cell r="P3487">
            <v>0</v>
          </cell>
          <cell r="Q3487" t="str">
            <v>INIT773110</v>
          </cell>
          <cell r="R3487">
            <v>0</v>
          </cell>
          <cell r="S3487" t="str">
            <v>X</v>
          </cell>
          <cell r="T3487" t="str">
            <v>001</v>
          </cell>
          <cell r="U3487" t="str">
            <v>Z030</v>
          </cell>
          <cell r="V3487" t="e">
            <v>#N/A</v>
          </cell>
          <cell r="W3487"/>
          <cell r="X3487" t="e">
            <v>#N/A</v>
          </cell>
          <cell r="Y3487">
            <v>0</v>
          </cell>
          <cell r="Z3487">
            <v>0</v>
          </cell>
          <cell r="AA3487"/>
          <cell r="AB3487"/>
          <cell r="AC3487"/>
          <cell r="AD3487"/>
          <cell r="AE3487" t="str">
            <v>ARRU</v>
          </cell>
          <cell r="AF3487" t="str">
            <v>FI</v>
          </cell>
          <cell r="AG3487" t="str">
            <v>ВвНачОст-OFFIC SUPPL</v>
          </cell>
          <cell r="AH3487" t="str">
            <v>Ввод начальных остатков-OFFIC SUPPL</v>
          </cell>
        </row>
        <row r="3488">
          <cell r="A3488">
            <v>773111</v>
          </cell>
          <cell r="B3488">
            <v>1000</v>
          </cell>
          <cell r="C3488">
            <v>1035</v>
          </cell>
          <cell r="D3488" t="str">
            <v>MAT.</v>
          </cell>
          <cell r="E3488" t="str">
            <v>X</v>
          </cell>
          <cell r="F3488" t="str">
            <v/>
          </cell>
          <cell r="G3488" t="str">
            <v>OFFI. SUPL.STOCK STA</v>
          </cell>
          <cell r="H3488" t="str">
            <v>OFFICE SUPPLIES STOCK ENTRY START MANUAL CORRECTIO</v>
          </cell>
          <cell r="I3488" t="str">
            <v>R6031</v>
          </cell>
          <cell r="J3488" t="e">
            <v>#N/A</v>
          </cell>
          <cell r="K3488" t="e">
            <v>#N/A</v>
          </cell>
          <cell r="L3488"/>
          <cell r="M3488"/>
          <cell r="N3488" t="e">
            <v>#N/A</v>
          </cell>
          <cell r="O3488" t="e">
            <v>#N/A</v>
          </cell>
          <cell r="P3488" t="e">
            <v>#N/A</v>
          </cell>
          <cell r="Q3488" t="e">
            <v>#N/A</v>
          </cell>
          <cell r="R3488" t="e">
            <v>#N/A</v>
          </cell>
          <cell r="S3488" t="e">
            <v>#N/A</v>
          </cell>
          <cell r="T3488" t="e">
            <v>#N/A</v>
          </cell>
          <cell r="U3488" t="e">
            <v>#N/A</v>
          </cell>
          <cell r="V3488" t="e">
            <v>#N/A</v>
          </cell>
          <cell r="W3488"/>
          <cell r="X3488" t="e">
            <v>#N/A</v>
          </cell>
          <cell r="Y3488" t="e">
            <v>#N/A</v>
          </cell>
          <cell r="Z3488" t="e">
            <v>#N/A</v>
          </cell>
          <cell r="AA3488"/>
          <cell r="AB3488"/>
          <cell r="AC3488"/>
          <cell r="AD3488"/>
          <cell r="AE3488" t="str">
            <v>ARRU</v>
          </cell>
          <cell r="AF3488" t="str">
            <v>FI</v>
          </cell>
          <cell r="AG3488"/>
          <cell r="AH3488"/>
        </row>
        <row r="3489">
          <cell r="A3489">
            <v>773200</v>
          </cell>
          <cell r="B3489">
            <v>1000</v>
          </cell>
          <cell r="C3489">
            <v>1035</v>
          </cell>
          <cell r="D3489" t="str">
            <v>MAT.</v>
          </cell>
          <cell r="E3489" t="str">
            <v>X</v>
          </cell>
          <cell r="F3489" t="str">
            <v/>
          </cell>
          <cell r="G3489" t="str">
            <v>OFFI. SUP.PUR.PR.VAR</v>
          </cell>
          <cell r="H3489" t="str">
            <v>OFFICE SUPPLIES PURCHASE PRICE VARIANCE</v>
          </cell>
          <cell r="I3489" t="str">
            <v>R6031</v>
          </cell>
          <cell r="J3489" t="str">
            <v>RUB</v>
          </cell>
          <cell r="K3489">
            <v>0</v>
          </cell>
          <cell r="L3489"/>
          <cell r="M3489"/>
          <cell r="N3489">
            <v>0</v>
          </cell>
          <cell r="O3489">
            <v>0</v>
          </cell>
          <cell r="P3489">
            <v>0</v>
          </cell>
          <cell r="Q3489" t="str">
            <v>1601773200</v>
          </cell>
          <cell r="R3489">
            <v>0</v>
          </cell>
          <cell r="S3489" t="str">
            <v>X</v>
          </cell>
          <cell r="T3489">
            <v>0</v>
          </cell>
          <cell r="U3489" t="str">
            <v>Z014</v>
          </cell>
          <cell r="V3489">
            <v>0</v>
          </cell>
          <cell r="W3489"/>
          <cell r="X3489">
            <v>0</v>
          </cell>
          <cell r="Y3489">
            <v>0</v>
          </cell>
          <cell r="Z3489">
            <v>0</v>
          </cell>
          <cell r="AA3489"/>
          <cell r="AB3489"/>
          <cell r="AC3489"/>
          <cell r="AD3489"/>
          <cell r="AE3489" t="str">
            <v>ARRU</v>
          </cell>
          <cell r="AF3489" t="str">
            <v>FI</v>
          </cell>
          <cell r="AG3489" t="str">
            <v>Ценовые Разницы PRD</v>
          </cell>
          <cell r="AH3489" t="str">
            <v>Ценовые Разницы PRD</v>
          </cell>
        </row>
        <row r="3490">
          <cell r="A3490">
            <v>774000</v>
          </cell>
          <cell r="B3490">
            <v>1000</v>
          </cell>
          <cell r="C3490">
            <v>1035</v>
          </cell>
          <cell r="D3490" t="str">
            <v>MAT.</v>
          </cell>
          <cell r="E3490" t="str">
            <v>X</v>
          </cell>
          <cell r="F3490" t="str">
            <v/>
          </cell>
          <cell r="G3490" t="str">
            <v>OFFI. SUPL. COGS</v>
          </cell>
          <cell r="H3490" t="str">
            <v>OFFICE SUPPLIES COGS</v>
          </cell>
          <cell r="I3490" t="str">
            <v>R6031</v>
          </cell>
          <cell r="J3490" t="str">
            <v>RUB</v>
          </cell>
          <cell r="K3490" t="str">
            <v>X</v>
          </cell>
          <cell r="L3490"/>
          <cell r="M3490"/>
          <cell r="N3490" t="str">
            <v>X</v>
          </cell>
          <cell r="O3490">
            <v>0</v>
          </cell>
          <cell r="P3490">
            <v>0</v>
          </cell>
          <cell r="Q3490">
            <v>9102774000</v>
          </cell>
          <cell r="R3490">
            <v>0</v>
          </cell>
          <cell r="S3490" t="str">
            <v>X</v>
          </cell>
          <cell r="T3490" t="str">
            <v>001</v>
          </cell>
          <cell r="U3490" t="str">
            <v>Z003</v>
          </cell>
          <cell r="V3490" t="e">
            <v>#N/A</v>
          </cell>
          <cell r="W3490"/>
          <cell r="X3490" t="e">
            <v>#N/A</v>
          </cell>
          <cell r="Y3490">
            <v>0</v>
          </cell>
          <cell r="Z3490">
            <v>0</v>
          </cell>
          <cell r="AA3490"/>
          <cell r="AB3490"/>
          <cell r="AC3490"/>
          <cell r="AD3490"/>
          <cell r="AE3490" t="str">
            <v>ARRU</v>
          </cell>
          <cell r="AF3490" t="str">
            <v>FI</v>
          </cell>
          <cell r="AG3490" t="str">
            <v>СебПр:ОфМат</v>
          </cell>
          <cell r="AH3490" t="str">
            <v>Себестоимость продаж офисные материалы</v>
          </cell>
        </row>
        <row r="3491">
          <cell r="A3491">
            <v>774100</v>
          </cell>
          <cell r="B3491">
            <v>1000</v>
          </cell>
          <cell r="C3491">
            <v>1035</v>
          </cell>
          <cell r="D3491" t="str">
            <v>MAT.</v>
          </cell>
          <cell r="E3491" t="str">
            <v>X</v>
          </cell>
          <cell r="F3491" t="str">
            <v/>
          </cell>
          <cell r="G3491" t="str">
            <v>OFFI. SUPL. INT.CONS</v>
          </cell>
          <cell r="H3491" t="str">
            <v>OFFICE SUPPLIES INTERNAL CONSUMPTION</v>
          </cell>
          <cell r="I3491" t="str">
            <v>R6031</v>
          </cell>
          <cell r="J3491" t="str">
            <v>RUB</v>
          </cell>
          <cell r="K3491" t="str">
            <v>X</v>
          </cell>
          <cell r="L3491"/>
          <cell r="M3491"/>
          <cell r="N3491" t="str">
            <v>X</v>
          </cell>
          <cell r="O3491" t="str">
            <v>X</v>
          </cell>
          <cell r="P3491">
            <v>0</v>
          </cell>
          <cell r="Q3491" t="str">
            <v>3001774100</v>
          </cell>
          <cell r="R3491">
            <v>0</v>
          </cell>
          <cell r="S3491" t="str">
            <v>X</v>
          </cell>
          <cell r="T3491" t="str">
            <v>001</v>
          </cell>
          <cell r="U3491" t="str">
            <v>Z003</v>
          </cell>
          <cell r="V3491">
            <v>0</v>
          </cell>
          <cell r="W3491"/>
          <cell r="X3491">
            <v>0</v>
          </cell>
          <cell r="Y3491">
            <v>0</v>
          </cell>
          <cell r="Z3491">
            <v>0</v>
          </cell>
          <cell r="AA3491"/>
          <cell r="AB3491"/>
          <cell r="AC3491"/>
          <cell r="AD3491"/>
          <cell r="AE3491" t="str">
            <v>ARRU</v>
          </cell>
          <cell r="AF3491" t="str">
            <v>FI</v>
          </cell>
          <cell r="AG3491" t="str">
            <v>ПотрОфисМат</v>
          </cell>
          <cell r="AH3491" t="str">
            <v>Потребление офисные материалы</v>
          </cell>
        </row>
        <row r="3492">
          <cell r="A3492">
            <v>774200</v>
          </cell>
          <cell r="B3492">
            <v>1000</v>
          </cell>
          <cell r="C3492">
            <v>1035</v>
          </cell>
          <cell r="D3492" t="str">
            <v>MAT.</v>
          </cell>
          <cell r="E3492" t="str">
            <v>X</v>
          </cell>
          <cell r="F3492" t="str">
            <v/>
          </cell>
          <cell r="G3492" t="str">
            <v>OFFI. SUPL. SCRAP</v>
          </cell>
          <cell r="H3492" t="str">
            <v>OFFICE SUPPLIES SCRAP</v>
          </cell>
          <cell r="I3492" t="str">
            <v>R6031</v>
          </cell>
          <cell r="J3492" t="str">
            <v>RUB</v>
          </cell>
          <cell r="K3492" t="str">
            <v>X</v>
          </cell>
          <cell r="L3492"/>
          <cell r="M3492"/>
          <cell r="N3492" t="str">
            <v>X</v>
          </cell>
          <cell r="O3492" t="str">
            <v>X</v>
          </cell>
          <cell r="P3492">
            <v>0</v>
          </cell>
          <cell r="Q3492" t="str">
            <v>3001774200</v>
          </cell>
          <cell r="R3492">
            <v>0</v>
          </cell>
          <cell r="S3492" t="str">
            <v>X</v>
          </cell>
          <cell r="T3492" t="str">
            <v>001</v>
          </cell>
          <cell r="U3492" t="str">
            <v>Z003</v>
          </cell>
          <cell r="V3492" t="str">
            <v>X</v>
          </cell>
          <cell r="W3492"/>
          <cell r="X3492">
            <v>0</v>
          </cell>
          <cell r="Y3492">
            <v>0</v>
          </cell>
          <cell r="Z3492">
            <v>0</v>
          </cell>
          <cell r="AA3492"/>
          <cell r="AB3492"/>
          <cell r="AC3492"/>
          <cell r="AD3492"/>
          <cell r="AE3492" t="str">
            <v>ARRU</v>
          </cell>
          <cell r="AF3492" t="str">
            <v>FI</v>
          </cell>
          <cell r="AG3492" t="str">
            <v>БракОфисМат</v>
          </cell>
          <cell r="AH3492" t="str">
            <v>Брак-офисные материалы</v>
          </cell>
        </row>
        <row r="3493">
          <cell r="A3493">
            <v>774300</v>
          </cell>
          <cell r="B3493">
            <v>1000</v>
          </cell>
          <cell r="C3493">
            <v>1035</v>
          </cell>
          <cell r="D3493" t="str">
            <v>MAT.</v>
          </cell>
          <cell r="E3493" t="str">
            <v>X</v>
          </cell>
          <cell r="F3493" t="str">
            <v/>
          </cell>
          <cell r="G3493" t="str">
            <v>OFFI. SUPL.REVAL.VAR</v>
          </cell>
          <cell r="H3493" t="str">
            <v>OFFICE SUPPLIES REVALUATION VARIANCE</v>
          </cell>
          <cell r="I3493" t="str">
            <v>R6031</v>
          </cell>
          <cell r="J3493" t="str">
            <v>RUB</v>
          </cell>
          <cell r="K3493">
            <v>0</v>
          </cell>
          <cell r="L3493"/>
          <cell r="M3493"/>
          <cell r="N3493">
            <v>0</v>
          </cell>
          <cell r="O3493">
            <v>0</v>
          </cell>
          <cell r="P3493">
            <v>0</v>
          </cell>
          <cell r="Q3493" t="str">
            <v>1601774300</v>
          </cell>
          <cell r="R3493">
            <v>0</v>
          </cell>
          <cell r="S3493" t="str">
            <v>X</v>
          </cell>
          <cell r="T3493">
            <v>0</v>
          </cell>
          <cell r="U3493" t="str">
            <v>Z014</v>
          </cell>
          <cell r="V3493" t="str">
            <v>X</v>
          </cell>
          <cell r="W3493"/>
          <cell r="X3493">
            <v>0</v>
          </cell>
          <cell r="Y3493">
            <v>0</v>
          </cell>
          <cell r="Z3493">
            <v>0</v>
          </cell>
          <cell r="AA3493"/>
          <cell r="AB3493"/>
          <cell r="AC3493"/>
          <cell r="AD3493"/>
          <cell r="AE3493" t="str">
            <v>ARRU</v>
          </cell>
          <cell r="AF3493" t="str">
            <v>FI</v>
          </cell>
          <cell r="AG3493" t="str">
            <v>Расх/Дох UMB</v>
          </cell>
          <cell r="AH3493" t="str">
            <v>Расход/доход от переоценки UMB</v>
          </cell>
        </row>
        <row r="3494">
          <cell r="A3494">
            <v>774400</v>
          </cell>
          <cell r="B3494">
            <v>1000</v>
          </cell>
          <cell r="C3494">
            <v>1035</v>
          </cell>
          <cell r="D3494" t="str">
            <v>MAT.</v>
          </cell>
          <cell r="E3494" t="str">
            <v>X</v>
          </cell>
          <cell r="F3494" t="str">
            <v/>
          </cell>
          <cell r="G3494" t="str">
            <v>OFFI. SUPL.INVEN.VAR</v>
          </cell>
          <cell r="H3494" t="str">
            <v>OFFICE SUPPLIES INVENTORY VARIANCE</v>
          </cell>
          <cell r="I3494" t="str">
            <v>R6031</v>
          </cell>
          <cell r="J3494" t="str">
            <v>RUB</v>
          </cell>
          <cell r="K3494" t="str">
            <v>X</v>
          </cell>
          <cell r="L3494"/>
          <cell r="M3494"/>
          <cell r="N3494" t="str">
            <v>X</v>
          </cell>
          <cell r="O3494">
            <v>0</v>
          </cell>
          <cell r="P3494">
            <v>0</v>
          </cell>
          <cell r="Q3494" t="str">
            <v>9401774400</v>
          </cell>
          <cell r="R3494">
            <v>0</v>
          </cell>
          <cell r="S3494" t="str">
            <v>X</v>
          </cell>
          <cell r="T3494" t="str">
            <v>001</v>
          </cell>
          <cell r="U3494" t="str">
            <v>Z030</v>
          </cell>
          <cell r="V3494" t="str">
            <v>X</v>
          </cell>
          <cell r="W3494"/>
          <cell r="X3494">
            <v>0</v>
          </cell>
          <cell r="Y3494">
            <v>0</v>
          </cell>
          <cell r="Z3494">
            <v>0</v>
          </cell>
          <cell r="AA3494"/>
          <cell r="AB3494"/>
          <cell r="AC3494"/>
          <cell r="AD3494"/>
          <cell r="AE3494" t="str">
            <v>ARRU</v>
          </cell>
          <cell r="AF3494" t="str">
            <v>FI</v>
          </cell>
          <cell r="AG3494" t="str">
            <v>НедостПотери</v>
          </cell>
          <cell r="AH3494" t="str">
            <v>Недостачи и потери от порчи ценностей</v>
          </cell>
        </row>
        <row r="3495">
          <cell r="A3495">
            <v>775000</v>
          </cell>
          <cell r="B3495">
            <v>1000</v>
          </cell>
          <cell r="C3495">
            <v>1035</v>
          </cell>
          <cell r="D3495" t="str">
            <v>PL</v>
          </cell>
          <cell r="E3495" t="str">
            <v>X</v>
          </cell>
          <cell r="F3495" t="str">
            <v/>
          </cell>
          <cell r="G3495" t="str">
            <v>OFFI. SUPL.NON INVEN</v>
          </cell>
          <cell r="H3495" t="str">
            <v>OFFICE SUPPLIES NON INVENTORIED</v>
          </cell>
          <cell r="I3495" t="str">
            <v>R6010</v>
          </cell>
          <cell r="J3495" t="str">
            <v>RUB</v>
          </cell>
          <cell r="K3495" t="str">
            <v>X</v>
          </cell>
          <cell r="L3495"/>
          <cell r="M3495"/>
          <cell r="N3495" t="str">
            <v>X</v>
          </cell>
          <cell r="O3495" t="str">
            <v>X</v>
          </cell>
          <cell r="P3495">
            <v>0</v>
          </cell>
          <cell r="Q3495" t="str">
            <v>3004775000</v>
          </cell>
          <cell r="R3495">
            <v>0</v>
          </cell>
          <cell r="S3495" t="str">
            <v>X</v>
          </cell>
          <cell r="T3495" t="str">
            <v>001</v>
          </cell>
          <cell r="U3495" t="str">
            <v>Z004</v>
          </cell>
          <cell r="V3495" t="e">
            <v>#N/A</v>
          </cell>
          <cell r="W3495"/>
          <cell r="X3495" t="e">
            <v>#N/A</v>
          </cell>
          <cell r="Y3495">
            <v>0</v>
          </cell>
          <cell r="Z3495">
            <v>0</v>
          </cell>
          <cell r="AA3495"/>
          <cell r="AB3495"/>
          <cell r="AC3495"/>
          <cell r="AD3495"/>
          <cell r="AE3495" t="str">
            <v>ARRU</v>
          </cell>
          <cell r="AF3495" t="str">
            <v>FI</v>
          </cell>
          <cell r="AG3495" t="str">
            <v>РасхПрОфисМат</v>
          </cell>
          <cell r="AH3495" t="str">
            <v xml:space="preserve">Расходы на прочие офисные материалы  </v>
          </cell>
        </row>
        <row r="3496">
          <cell r="A3496">
            <v>775100</v>
          </cell>
          <cell r="B3496">
            <v>1000</v>
          </cell>
          <cell r="C3496">
            <v>1035</v>
          </cell>
          <cell r="D3496" t="str">
            <v>PL</v>
          </cell>
          <cell r="E3496" t="str">
            <v>X</v>
          </cell>
          <cell r="F3496" t="str">
            <v/>
          </cell>
          <cell r="G3496" t="str">
            <v>IT. SUPL.NON INVEN</v>
          </cell>
          <cell r="H3496" t="str">
            <v>IT SUPPLIES NON INVENTORIED</v>
          </cell>
          <cell r="I3496" t="str">
            <v>R6290</v>
          </cell>
          <cell r="J3496" t="str">
            <v>RUB</v>
          </cell>
          <cell r="K3496" t="str">
            <v>X</v>
          </cell>
          <cell r="L3496"/>
          <cell r="M3496"/>
          <cell r="N3496" t="str">
            <v>X</v>
          </cell>
          <cell r="O3496" t="str">
            <v>X</v>
          </cell>
          <cell r="P3496">
            <v>0</v>
          </cell>
          <cell r="Q3496" t="str">
            <v>3004775100</v>
          </cell>
          <cell r="R3496">
            <v>0</v>
          </cell>
          <cell r="S3496" t="str">
            <v>X</v>
          </cell>
          <cell r="T3496" t="str">
            <v>001</v>
          </cell>
          <cell r="U3496" t="str">
            <v>Z004</v>
          </cell>
          <cell r="V3496">
            <v>0</v>
          </cell>
          <cell r="W3496"/>
          <cell r="X3496">
            <v>0</v>
          </cell>
          <cell r="Y3496">
            <v>0</v>
          </cell>
          <cell r="Z3496">
            <v>0</v>
          </cell>
          <cell r="AA3496"/>
          <cell r="AB3496"/>
          <cell r="AC3496"/>
          <cell r="AD3496"/>
          <cell r="AE3496" t="str">
            <v>ARRU</v>
          </cell>
          <cell r="AF3496" t="str">
            <v>FI</v>
          </cell>
          <cell r="AG3496" t="str">
            <v>РасхITМат</v>
          </cell>
          <cell r="AH3496" t="str">
            <v>Расходы на IT материалы</v>
          </cell>
        </row>
        <row r="3497">
          <cell r="A3497">
            <v>776000</v>
          </cell>
          <cell r="B3497">
            <v>1000</v>
          </cell>
          <cell r="C3497">
            <v>1035</v>
          </cell>
          <cell r="D3497" t="str">
            <v>PL</v>
          </cell>
          <cell r="E3497" t="str">
            <v>X</v>
          </cell>
          <cell r="F3497" t="str">
            <v/>
          </cell>
          <cell r="G3497" t="str">
            <v>PENALTIES CUSTOME</v>
          </cell>
          <cell r="H3497" t="str">
            <v>PENALTIES CUSTOMERS</v>
          </cell>
          <cell r="I3497" t="str">
            <v>R6500</v>
          </cell>
          <cell r="J3497" t="str">
            <v>RUB</v>
          </cell>
          <cell r="K3497" t="str">
            <v>X</v>
          </cell>
          <cell r="L3497"/>
          <cell r="M3497"/>
          <cell r="N3497" t="str">
            <v>X</v>
          </cell>
          <cell r="O3497" t="str">
            <v>X</v>
          </cell>
          <cell r="P3497">
            <v>0</v>
          </cell>
          <cell r="Q3497" t="str">
            <v>9102776000</v>
          </cell>
          <cell r="R3497">
            <v>0</v>
          </cell>
          <cell r="S3497" t="str">
            <v>X</v>
          </cell>
          <cell r="T3497" t="str">
            <v>001</v>
          </cell>
          <cell r="U3497" t="str">
            <v>Z004</v>
          </cell>
          <cell r="V3497" t="str">
            <v>X</v>
          </cell>
          <cell r="W3497"/>
          <cell r="X3497">
            <v>0</v>
          </cell>
          <cell r="Y3497">
            <v>0</v>
          </cell>
          <cell r="Z3497">
            <v>0</v>
          </cell>
          <cell r="AA3497"/>
          <cell r="AB3497"/>
          <cell r="AC3497"/>
          <cell r="AD3497"/>
          <cell r="AE3497" t="str">
            <v>ARRU</v>
          </cell>
          <cell r="AF3497" t="str">
            <v>FI</v>
          </cell>
          <cell r="AG3497" t="str">
            <v>ШтрафыПениНеустПок</v>
          </cell>
          <cell r="AH3497" t="str">
            <v>Штрафы, пени, неустойки от покупателей</v>
          </cell>
        </row>
        <row r="3498">
          <cell r="A3498">
            <v>776100</v>
          </cell>
          <cell r="B3498">
            <v>1000</v>
          </cell>
          <cell r="C3498">
            <v>1035</v>
          </cell>
          <cell r="D3498" t="str">
            <v>PL</v>
          </cell>
          <cell r="E3498" t="str">
            <v>X</v>
          </cell>
          <cell r="F3498" t="str">
            <v/>
          </cell>
          <cell r="G3498" t="str">
            <v>PENALTIES OTHERS</v>
          </cell>
          <cell r="H3498" t="str">
            <v>PENALTIES OTHERS</v>
          </cell>
          <cell r="I3498" t="str">
            <v>R6500</v>
          </cell>
          <cell r="J3498" t="str">
            <v>RUB</v>
          </cell>
          <cell r="K3498" t="str">
            <v>X</v>
          </cell>
          <cell r="L3498"/>
          <cell r="M3498"/>
          <cell r="N3498" t="str">
            <v>X</v>
          </cell>
          <cell r="O3498" t="str">
            <v>X</v>
          </cell>
          <cell r="P3498">
            <v>0</v>
          </cell>
          <cell r="Q3498" t="str">
            <v>9102776100</v>
          </cell>
          <cell r="R3498">
            <v>0</v>
          </cell>
          <cell r="S3498" t="str">
            <v>X</v>
          </cell>
          <cell r="T3498" t="str">
            <v>001</v>
          </cell>
          <cell r="U3498" t="str">
            <v>Z004</v>
          </cell>
          <cell r="V3498">
            <v>0</v>
          </cell>
          <cell r="W3498"/>
          <cell r="X3498">
            <v>0</v>
          </cell>
          <cell r="Y3498">
            <v>0</v>
          </cell>
          <cell r="Z3498">
            <v>0</v>
          </cell>
          <cell r="AA3498"/>
          <cell r="AB3498"/>
          <cell r="AC3498"/>
          <cell r="AD3498"/>
          <cell r="AE3498" t="str">
            <v>ARRU</v>
          </cell>
          <cell r="AF3498" t="str">
            <v>FI</v>
          </cell>
          <cell r="AG3498" t="str">
            <v>ШтрафыПениНеустПр</v>
          </cell>
          <cell r="AH3498" t="str">
            <v>Штрафы, пени, неустойки прочее</v>
          </cell>
        </row>
        <row r="3499">
          <cell r="A3499">
            <v>777000</v>
          </cell>
          <cell r="B3499">
            <v>1000</v>
          </cell>
          <cell r="C3499">
            <v>1035</v>
          </cell>
          <cell r="D3499" t="str">
            <v>PL</v>
          </cell>
          <cell r="E3499" t="str">
            <v>X</v>
          </cell>
          <cell r="F3499" t="str">
            <v/>
          </cell>
          <cell r="G3499" t="str">
            <v>WRITE OFF OF RECEIV.</v>
          </cell>
          <cell r="H3499" t="str">
            <v>WRITE OFF OF RECEIVABLES</v>
          </cell>
          <cell r="I3499" t="str">
            <v>R6500</v>
          </cell>
          <cell r="J3499" t="str">
            <v>RUB</v>
          </cell>
          <cell r="K3499" t="str">
            <v>X</v>
          </cell>
          <cell r="L3499"/>
          <cell r="M3499"/>
          <cell r="N3499" t="str">
            <v>X</v>
          </cell>
          <cell r="O3499">
            <v>0</v>
          </cell>
          <cell r="P3499">
            <v>0</v>
          </cell>
          <cell r="Q3499" t="str">
            <v>9102777000</v>
          </cell>
          <cell r="R3499">
            <v>0</v>
          </cell>
          <cell r="S3499" t="str">
            <v>X</v>
          </cell>
          <cell r="T3499" t="str">
            <v>001</v>
          </cell>
          <cell r="U3499" t="str">
            <v>Z004</v>
          </cell>
          <cell r="V3499">
            <v>0</v>
          </cell>
          <cell r="W3499"/>
          <cell r="X3499">
            <v>0</v>
          </cell>
          <cell r="Y3499">
            <v>0</v>
          </cell>
          <cell r="Z3499">
            <v>0</v>
          </cell>
          <cell r="AA3499"/>
          <cell r="AB3499"/>
          <cell r="AC3499"/>
          <cell r="AD3499"/>
          <cell r="AE3499" t="str">
            <v>ARRU</v>
          </cell>
          <cell r="AF3499" t="str">
            <v>FI</v>
          </cell>
          <cell r="AG3499" t="str">
            <v>СписДебЗад</v>
          </cell>
          <cell r="AH3499" t="str">
            <v xml:space="preserve">Списание дебиторской задолженности </v>
          </cell>
        </row>
        <row r="3500">
          <cell r="A3500">
            <v>778000</v>
          </cell>
          <cell r="B3500">
            <v>1000</v>
          </cell>
          <cell r="C3500">
            <v>1035</v>
          </cell>
          <cell r="D3500" t="str">
            <v>PL</v>
          </cell>
          <cell r="E3500" t="str">
            <v>X</v>
          </cell>
          <cell r="F3500" t="str">
            <v/>
          </cell>
          <cell r="G3500" t="str">
            <v>OTHER OPERATING COST</v>
          </cell>
          <cell r="H3500" t="str">
            <v>OTHER OPERATING COST</v>
          </cell>
          <cell r="I3500" t="str">
            <v>R6500</v>
          </cell>
          <cell r="J3500" t="str">
            <v>RUB</v>
          </cell>
          <cell r="K3500" t="str">
            <v>X</v>
          </cell>
          <cell r="L3500"/>
          <cell r="M3500"/>
          <cell r="N3500" t="str">
            <v>X</v>
          </cell>
          <cell r="O3500">
            <v>0</v>
          </cell>
          <cell r="P3500">
            <v>0</v>
          </cell>
          <cell r="Q3500" t="str">
            <v>9102778000</v>
          </cell>
          <cell r="R3500">
            <v>0</v>
          </cell>
          <cell r="S3500" t="str">
            <v>X</v>
          </cell>
          <cell r="T3500" t="str">
            <v>001</v>
          </cell>
          <cell r="U3500" t="str">
            <v>Z004</v>
          </cell>
          <cell r="V3500">
            <v>0</v>
          </cell>
          <cell r="W3500"/>
          <cell r="X3500">
            <v>0</v>
          </cell>
          <cell r="Y3500">
            <v>0</v>
          </cell>
          <cell r="Z3500">
            <v>0</v>
          </cell>
          <cell r="AA3500"/>
          <cell r="AB3500"/>
          <cell r="AC3500"/>
          <cell r="AD3500"/>
          <cell r="AE3500" t="str">
            <v>ARRU</v>
          </cell>
          <cell r="AF3500" t="str">
            <v>FI</v>
          </cell>
          <cell r="AG3500" t="str">
            <v>ПрочОперРасходы</v>
          </cell>
          <cell r="AH3500" t="str">
            <v xml:space="preserve">Прочие операционные расходы </v>
          </cell>
        </row>
        <row r="3501">
          <cell r="A3501">
            <v>779000</v>
          </cell>
          <cell r="B3501">
            <v>1000</v>
          </cell>
          <cell r="C3501">
            <v>1035</v>
          </cell>
          <cell r="D3501" t="str">
            <v>PL</v>
          </cell>
          <cell r="E3501" t="str">
            <v>X</v>
          </cell>
          <cell r="F3501" t="str">
            <v/>
          </cell>
          <cell r="G3501" t="str">
            <v>ROUNDING DIF LOSS</v>
          </cell>
          <cell r="H3501" t="str">
            <v>ROUNDING DIFFERENCE LOSS</v>
          </cell>
          <cell r="I3501" t="str">
            <v>R6500</v>
          </cell>
          <cell r="J3501" t="str">
            <v>RUB</v>
          </cell>
          <cell r="K3501" t="str">
            <v>X</v>
          </cell>
          <cell r="L3501"/>
          <cell r="M3501"/>
          <cell r="N3501" t="str">
            <v>X</v>
          </cell>
          <cell r="O3501">
            <v>0</v>
          </cell>
          <cell r="P3501">
            <v>0</v>
          </cell>
          <cell r="Q3501" t="str">
            <v>9102779000</v>
          </cell>
          <cell r="R3501">
            <v>0</v>
          </cell>
          <cell r="S3501" t="str">
            <v>X</v>
          </cell>
          <cell r="T3501" t="str">
            <v>001</v>
          </cell>
          <cell r="U3501" t="str">
            <v>Z004</v>
          </cell>
          <cell r="V3501">
            <v>0</v>
          </cell>
          <cell r="W3501"/>
          <cell r="X3501">
            <v>0</v>
          </cell>
          <cell r="Y3501">
            <v>0</v>
          </cell>
          <cell r="Z3501">
            <v>0</v>
          </cell>
          <cell r="AA3501"/>
          <cell r="AB3501"/>
          <cell r="AC3501"/>
          <cell r="AD3501"/>
          <cell r="AE3501" t="str">
            <v>ARRU</v>
          </cell>
          <cell r="AF3501" t="str">
            <v>FI</v>
          </cell>
          <cell r="AG3501" t="str">
            <v>Дох/РасхОкругл</v>
          </cell>
          <cell r="AH3501" t="str">
            <v>Доходы/Расходы от округления</v>
          </cell>
        </row>
        <row r="3502">
          <cell r="A3502">
            <v>779500</v>
          </cell>
          <cell r="B3502">
            <v>1000</v>
          </cell>
          <cell r="C3502">
            <v>1035</v>
          </cell>
          <cell r="D3502" t="str">
            <v>PL</v>
          </cell>
          <cell r="E3502" t="str">
            <v>X</v>
          </cell>
          <cell r="F3502" t="str">
            <v/>
          </cell>
          <cell r="G3502" t="str">
            <v>PAYMENT DIF LOSS</v>
          </cell>
          <cell r="H3502" t="str">
            <v>PAYMENT DIFFERENCE LOSS</v>
          </cell>
          <cell r="I3502" t="str">
            <v>R6500</v>
          </cell>
          <cell r="J3502" t="str">
            <v>RUB</v>
          </cell>
          <cell r="K3502" t="str">
            <v>X</v>
          </cell>
          <cell r="L3502"/>
          <cell r="M3502"/>
          <cell r="N3502" t="str">
            <v>X</v>
          </cell>
          <cell r="O3502">
            <v>0</v>
          </cell>
          <cell r="P3502">
            <v>0</v>
          </cell>
          <cell r="Q3502" t="str">
            <v>9102779500</v>
          </cell>
          <cell r="R3502">
            <v>0</v>
          </cell>
          <cell r="S3502" t="str">
            <v>X</v>
          </cell>
          <cell r="T3502" t="str">
            <v>001</v>
          </cell>
          <cell r="U3502" t="str">
            <v>Z004</v>
          </cell>
          <cell r="V3502">
            <v>0</v>
          </cell>
          <cell r="W3502"/>
          <cell r="X3502">
            <v>0</v>
          </cell>
          <cell r="Y3502">
            <v>0</v>
          </cell>
          <cell r="Z3502">
            <v>0</v>
          </cell>
          <cell r="AA3502"/>
          <cell r="AB3502"/>
          <cell r="AC3502"/>
          <cell r="AD3502"/>
          <cell r="AE3502" t="str">
            <v>ARRU</v>
          </cell>
          <cell r="AF3502" t="str">
            <v>FI</v>
          </cell>
          <cell r="AG3502" t="str">
            <v>Дох/РасхОкругл</v>
          </cell>
          <cell r="AH3502" t="str">
            <v>Доходы/Расходы от округления</v>
          </cell>
        </row>
        <row r="3503">
          <cell r="A3503">
            <v>780080</v>
          </cell>
          <cell r="B3503">
            <v>1000</v>
          </cell>
          <cell r="C3503">
            <v>1035</v>
          </cell>
          <cell r="D3503" t="str">
            <v>PL</v>
          </cell>
          <cell r="E3503" t="str">
            <v>X</v>
          </cell>
          <cell r="F3503" t="str">
            <v/>
          </cell>
          <cell r="G3503" t="str">
            <v>PROV. LIAB. A.CHARGE</v>
          </cell>
          <cell r="H3503" t="str">
            <v>PROVISIONS FOR LIABILITY AND CHARGES -  ESA</v>
          </cell>
          <cell r="I3503" t="str">
            <v>R6815</v>
          </cell>
          <cell r="J3503" t="e">
            <v>#N/A</v>
          </cell>
          <cell r="K3503" t="e">
            <v>#N/A</v>
          </cell>
          <cell r="L3503"/>
          <cell r="M3503"/>
          <cell r="N3503" t="e">
            <v>#N/A</v>
          </cell>
          <cell r="O3503" t="e">
            <v>#N/A</v>
          </cell>
          <cell r="P3503" t="e">
            <v>#N/A</v>
          </cell>
          <cell r="Q3503" t="e">
            <v>#N/A</v>
          </cell>
          <cell r="R3503" t="e">
            <v>#N/A</v>
          </cell>
          <cell r="S3503" t="e">
            <v>#N/A</v>
          </cell>
          <cell r="T3503" t="e">
            <v>#N/A</v>
          </cell>
          <cell r="U3503" t="e">
            <v>#N/A</v>
          </cell>
          <cell r="V3503">
            <v>0</v>
          </cell>
          <cell r="W3503"/>
          <cell r="X3503">
            <v>0</v>
          </cell>
          <cell r="Y3503" t="e">
            <v>#N/A</v>
          </cell>
          <cell r="Z3503" t="e">
            <v>#N/A</v>
          </cell>
          <cell r="AA3503"/>
          <cell r="AB3503"/>
          <cell r="AC3503"/>
          <cell r="AD3503"/>
          <cell r="AE3503" t="str">
            <v>ARRU</v>
          </cell>
          <cell r="AF3503" t="str">
            <v>FI</v>
          </cell>
          <cell r="AG3503"/>
          <cell r="AH3503"/>
        </row>
        <row r="3504">
          <cell r="A3504">
            <v>780081</v>
          </cell>
          <cell r="B3504">
            <v>1000</v>
          </cell>
          <cell r="C3504">
            <v>1035</v>
          </cell>
          <cell r="D3504" t="str">
            <v>PL</v>
          </cell>
          <cell r="E3504" t="str">
            <v>X</v>
          </cell>
          <cell r="F3504" t="str">
            <v/>
          </cell>
          <cell r="G3504" t="str">
            <v>PROV. FOR ATZ</v>
          </cell>
          <cell r="H3504" t="str">
            <v>PROVISIONS FOR EARLY RETIREMENT</v>
          </cell>
          <cell r="I3504" t="str">
            <v>R6817</v>
          </cell>
          <cell r="J3504" t="e">
            <v>#N/A</v>
          </cell>
          <cell r="K3504" t="e">
            <v>#N/A</v>
          </cell>
          <cell r="L3504"/>
          <cell r="M3504"/>
          <cell r="N3504" t="e">
            <v>#N/A</v>
          </cell>
          <cell r="O3504" t="e">
            <v>#N/A</v>
          </cell>
          <cell r="P3504" t="e">
            <v>#N/A</v>
          </cell>
          <cell r="Q3504" t="e">
            <v>#N/A</v>
          </cell>
          <cell r="R3504" t="e">
            <v>#N/A</v>
          </cell>
          <cell r="S3504" t="e">
            <v>#N/A</v>
          </cell>
          <cell r="T3504" t="e">
            <v>#N/A</v>
          </cell>
          <cell r="U3504" t="e">
            <v>#N/A</v>
          </cell>
          <cell r="V3504">
            <v>0</v>
          </cell>
          <cell r="W3504"/>
          <cell r="X3504">
            <v>0</v>
          </cell>
          <cell r="Y3504" t="e">
            <v>#N/A</v>
          </cell>
          <cell r="Z3504" t="e">
            <v>#N/A</v>
          </cell>
          <cell r="AA3504"/>
          <cell r="AB3504"/>
          <cell r="AC3504"/>
          <cell r="AD3504"/>
          <cell r="AE3504" t="str">
            <v>ARRU</v>
          </cell>
          <cell r="AF3504" t="str">
            <v>FI</v>
          </cell>
          <cell r="AG3504"/>
          <cell r="AH3504"/>
        </row>
        <row r="3505">
          <cell r="A3505">
            <v>780190</v>
          </cell>
          <cell r="B3505">
            <v>1000</v>
          </cell>
          <cell r="C3505">
            <v>1035</v>
          </cell>
          <cell r="D3505" t="str">
            <v>PL</v>
          </cell>
          <cell r="E3505" t="str">
            <v>X</v>
          </cell>
          <cell r="F3505" t="str">
            <v/>
          </cell>
          <cell r="G3505" t="str">
            <v>WIT.BACK PROV. LIAB.</v>
          </cell>
          <cell r="H3505" t="str">
            <v>WRITE BACK OF PROVISIONS FOR LIAB. AND CHARGES ESA</v>
          </cell>
          <cell r="I3505" t="str">
            <v>R78160</v>
          </cell>
          <cell r="J3505" t="e">
            <v>#N/A</v>
          </cell>
          <cell r="K3505" t="e">
            <v>#N/A</v>
          </cell>
          <cell r="L3505"/>
          <cell r="M3505"/>
          <cell r="N3505" t="e">
            <v>#N/A</v>
          </cell>
          <cell r="O3505" t="e">
            <v>#N/A</v>
          </cell>
          <cell r="P3505" t="e">
            <v>#N/A</v>
          </cell>
          <cell r="Q3505" t="e">
            <v>#N/A</v>
          </cell>
          <cell r="R3505" t="e">
            <v>#N/A</v>
          </cell>
          <cell r="S3505" t="e">
            <v>#N/A</v>
          </cell>
          <cell r="T3505" t="e">
            <v>#N/A</v>
          </cell>
          <cell r="U3505" t="e">
            <v>#N/A</v>
          </cell>
          <cell r="V3505">
            <v>0</v>
          </cell>
          <cell r="W3505"/>
          <cell r="X3505">
            <v>0</v>
          </cell>
          <cell r="Y3505" t="e">
            <v>#N/A</v>
          </cell>
          <cell r="Z3505" t="e">
            <v>#N/A</v>
          </cell>
          <cell r="AA3505"/>
          <cell r="AB3505"/>
          <cell r="AC3505"/>
          <cell r="AD3505"/>
          <cell r="AE3505" t="str">
            <v>ARRU</v>
          </cell>
          <cell r="AF3505" t="str">
            <v>FI</v>
          </cell>
          <cell r="AG3505"/>
          <cell r="AH3505"/>
        </row>
        <row r="3506">
          <cell r="A3506">
            <v>780191</v>
          </cell>
          <cell r="B3506">
            <v>1000</v>
          </cell>
          <cell r="C3506">
            <v>1035</v>
          </cell>
          <cell r="D3506" t="str">
            <v>PL</v>
          </cell>
          <cell r="E3506" t="str">
            <v>X</v>
          </cell>
          <cell r="F3506" t="str">
            <v/>
          </cell>
          <cell r="G3506" t="str">
            <v>WRIT.BACK PROV. ATZ</v>
          </cell>
          <cell r="H3506" t="str">
            <v>WRITE BACK OF PROVISIONS FOR EARLY RETIREMENT</v>
          </cell>
          <cell r="I3506" t="str">
            <v>R78160</v>
          </cell>
          <cell r="J3506" t="e">
            <v>#N/A</v>
          </cell>
          <cell r="K3506" t="e">
            <v>#N/A</v>
          </cell>
          <cell r="L3506"/>
          <cell r="M3506"/>
          <cell r="N3506" t="e">
            <v>#N/A</v>
          </cell>
          <cell r="O3506" t="e">
            <v>#N/A</v>
          </cell>
          <cell r="P3506" t="e">
            <v>#N/A</v>
          </cell>
          <cell r="Q3506" t="e">
            <v>#N/A</v>
          </cell>
          <cell r="R3506" t="e">
            <v>#N/A</v>
          </cell>
          <cell r="S3506" t="e">
            <v>#N/A</v>
          </cell>
          <cell r="T3506" t="e">
            <v>#N/A</v>
          </cell>
          <cell r="U3506" t="e">
            <v>#N/A</v>
          </cell>
          <cell r="V3506">
            <v>0</v>
          </cell>
          <cell r="W3506"/>
          <cell r="X3506">
            <v>0</v>
          </cell>
          <cell r="Y3506" t="e">
            <v>#N/A</v>
          </cell>
          <cell r="Z3506" t="e">
            <v>#N/A</v>
          </cell>
          <cell r="AA3506"/>
          <cell r="AB3506"/>
          <cell r="AC3506"/>
          <cell r="AD3506"/>
          <cell r="AE3506" t="str">
            <v>ARRU</v>
          </cell>
          <cell r="AF3506" t="str">
            <v>FI</v>
          </cell>
          <cell r="AG3506"/>
          <cell r="AH3506"/>
        </row>
        <row r="3507">
          <cell r="A3507">
            <v>781080</v>
          </cell>
          <cell r="B3507">
            <v>1000</v>
          </cell>
          <cell r="C3507">
            <v>1035</v>
          </cell>
          <cell r="D3507" t="str">
            <v>PL</v>
          </cell>
          <cell r="E3507" t="str">
            <v>X</v>
          </cell>
          <cell r="F3507" t="str">
            <v/>
          </cell>
          <cell r="G3507" t="str">
            <v>PROV. F. BAD DEB.</v>
          </cell>
          <cell r="H3507" t="str">
            <v>PROVISIONS FOR BAD DEBTORS GROUP</v>
          </cell>
          <cell r="I3507" t="str">
            <v>R6817</v>
          </cell>
          <cell r="J3507" t="str">
            <v>RUB</v>
          </cell>
          <cell r="K3507" t="str">
            <v>X</v>
          </cell>
          <cell r="L3507"/>
          <cell r="M3507"/>
          <cell r="N3507" t="str">
            <v>X</v>
          </cell>
          <cell r="O3507">
            <v>0</v>
          </cell>
          <cell r="P3507">
            <v>0</v>
          </cell>
          <cell r="Q3507" t="str">
            <v>9102781080</v>
          </cell>
          <cell r="R3507">
            <v>0</v>
          </cell>
          <cell r="S3507" t="str">
            <v>X</v>
          </cell>
          <cell r="T3507" t="str">
            <v>001</v>
          </cell>
          <cell r="U3507" t="str">
            <v>Z004</v>
          </cell>
          <cell r="V3507">
            <v>0</v>
          </cell>
          <cell r="W3507"/>
          <cell r="X3507">
            <v>0</v>
          </cell>
          <cell r="Y3507">
            <v>0</v>
          </cell>
          <cell r="Z3507">
            <v>0</v>
          </cell>
          <cell r="AA3507"/>
          <cell r="AB3507"/>
          <cell r="AC3507"/>
          <cell r="AD3507"/>
          <cell r="AE3507" t="str">
            <v>ARRU</v>
          </cell>
          <cell r="AF3507" t="str">
            <v>FI</v>
          </cell>
          <cell r="AG3507" t="str">
            <v>РезервСомнДолгГр</v>
          </cell>
          <cell r="AH3507" t="str">
            <v>Резерв по сомнительным долгам в Группе</v>
          </cell>
        </row>
        <row r="3508">
          <cell r="A3508">
            <v>781081</v>
          </cell>
          <cell r="B3508">
            <v>1000</v>
          </cell>
          <cell r="C3508">
            <v>1035</v>
          </cell>
          <cell r="D3508" t="str">
            <v>PL</v>
          </cell>
          <cell r="E3508" t="str">
            <v>X</v>
          </cell>
          <cell r="F3508" t="str">
            <v/>
          </cell>
          <cell r="G3508" t="str">
            <v>PROV. F. BAD DEB.</v>
          </cell>
          <cell r="H3508" t="str">
            <v>PROVISIONS FOR BAD DEBTORS</v>
          </cell>
          <cell r="I3508" t="str">
            <v>R6817</v>
          </cell>
          <cell r="J3508" t="str">
            <v>RUB</v>
          </cell>
          <cell r="K3508" t="str">
            <v>X</v>
          </cell>
          <cell r="L3508"/>
          <cell r="M3508"/>
          <cell r="N3508" t="str">
            <v>X</v>
          </cell>
          <cell r="O3508">
            <v>0</v>
          </cell>
          <cell r="P3508">
            <v>0</v>
          </cell>
          <cell r="Q3508" t="str">
            <v>9102781081</v>
          </cell>
          <cell r="R3508">
            <v>0</v>
          </cell>
          <cell r="S3508" t="str">
            <v>X</v>
          </cell>
          <cell r="T3508" t="str">
            <v>001</v>
          </cell>
          <cell r="U3508" t="str">
            <v>Z004</v>
          </cell>
          <cell r="V3508">
            <v>0</v>
          </cell>
          <cell r="W3508"/>
          <cell r="X3508">
            <v>0</v>
          </cell>
          <cell r="Y3508">
            <v>0</v>
          </cell>
          <cell r="Z3508">
            <v>0</v>
          </cell>
          <cell r="AA3508"/>
          <cell r="AB3508"/>
          <cell r="AC3508"/>
          <cell r="AD3508"/>
          <cell r="AE3508" t="str">
            <v>ARRU</v>
          </cell>
          <cell r="AF3508" t="str">
            <v>FI</v>
          </cell>
          <cell r="AG3508" t="str">
            <v>РезервСомнДолгПр</v>
          </cell>
          <cell r="AH3508" t="str">
            <v>Резерв по сомнительным долгам прочие</v>
          </cell>
        </row>
        <row r="3509">
          <cell r="A3509">
            <v>781082</v>
          </cell>
          <cell r="B3509">
            <v>1000</v>
          </cell>
          <cell r="C3509">
            <v>1035</v>
          </cell>
          <cell r="D3509" t="str">
            <v>PL</v>
          </cell>
          <cell r="E3509" t="str">
            <v>X</v>
          </cell>
          <cell r="F3509" t="str">
            <v/>
          </cell>
          <cell r="G3509" t="str">
            <v>PROV. F. BAD DEB.</v>
          </cell>
          <cell r="H3509" t="str">
            <v>PROVISIONS FOR BAD DEBTORS GROUP</v>
          </cell>
          <cell r="I3509" t="str">
            <v>R6817</v>
          </cell>
          <cell r="J3509" t="e">
            <v>#N/A</v>
          </cell>
          <cell r="K3509" t="e">
            <v>#N/A</v>
          </cell>
          <cell r="L3509"/>
          <cell r="M3509"/>
          <cell r="N3509" t="e">
            <v>#N/A</v>
          </cell>
          <cell r="O3509" t="e">
            <v>#N/A</v>
          </cell>
          <cell r="P3509" t="e">
            <v>#N/A</v>
          </cell>
          <cell r="Q3509" t="e">
            <v>#N/A</v>
          </cell>
          <cell r="R3509" t="e">
            <v>#N/A</v>
          </cell>
          <cell r="S3509" t="e">
            <v>#N/A</v>
          </cell>
          <cell r="T3509" t="e">
            <v>#N/A</v>
          </cell>
          <cell r="U3509" t="e">
            <v>#N/A</v>
          </cell>
          <cell r="V3509">
            <v>0</v>
          </cell>
          <cell r="W3509"/>
          <cell r="X3509">
            <v>0</v>
          </cell>
          <cell r="Y3509" t="e">
            <v>#N/A</v>
          </cell>
          <cell r="Z3509" t="e">
            <v>#N/A</v>
          </cell>
          <cell r="AA3509"/>
          <cell r="AB3509"/>
          <cell r="AC3509"/>
          <cell r="AD3509"/>
          <cell r="AE3509" t="str">
            <v>ARRU</v>
          </cell>
          <cell r="AF3509" t="str">
            <v>FI</v>
          </cell>
          <cell r="AG3509"/>
          <cell r="AH3509"/>
        </row>
        <row r="3510">
          <cell r="A3510">
            <v>781083</v>
          </cell>
          <cell r="B3510">
            <v>1000</v>
          </cell>
          <cell r="C3510">
            <v>1035</v>
          </cell>
          <cell r="D3510" t="str">
            <v>PL</v>
          </cell>
          <cell r="E3510" t="str">
            <v>X</v>
          </cell>
          <cell r="F3510" t="str">
            <v/>
          </cell>
          <cell r="G3510" t="str">
            <v>PROV. F. BAD DEB.</v>
          </cell>
          <cell r="H3510" t="str">
            <v>PROVISIONS FOR BAD DEBTORS GROUP</v>
          </cell>
          <cell r="I3510" t="str">
            <v>R6817</v>
          </cell>
          <cell r="J3510" t="e">
            <v>#N/A</v>
          </cell>
          <cell r="K3510" t="e">
            <v>#N/A</v>
          </cell>
          <cell r="L3510"/>
          <cell r="M3510"/>
          <cell r="N3510" t="e">
            <v>#N/A</v>
          </cell>
          <cell r="O3510" t="e">
            <v>#N/A</v>
          </cell>
          <cell r="P3510" t="e">
            <v>#N/A</v>
          </cell>
          <cell r="Q3510" t="e">
            <v>#N/A</v>
          </cell>
          <cell r="R3510" t="e">
            <v>#N/A</v>
          </cell>
          <cell r="S3510" t="e">
            <v>#N/A</v>
          </cell>
          <cell r="T3510" t="e">
            <v>#N/A</v>
          </cell>
          <cell r="U3510" t="e">
            <v>#N/A</v>
          </cell>
          <cell r="V3510" t="e">
            <v>#N/A</v>
          </cell>
          <cell r="W3510"/>
          <cell r="X3510" t="e">
            <v>#N/A</v>
          </cell>
          <cell r="Y3510" t="e">
            <v>#N/A</v>
          </cell>
          <cell r="Z3510" t="e">
            <v>#N/A</v>
          </cell>
          <cell r="AA3510"/>
          <cell r="AB3510"/>
          <cell r="AC3510"/>
          <cell r="AD3510"/>
          <cell r="AE3510" t="str">
            <v>ARRU</v>
          </cell>
          <cell r="AF3510" t="str">
            <v>FI</v>
          </cell>
          <cell r="AG3510"/>
          <cell r="AH3510"/>
        </row>
        <row r="3511">
          <cell r="A3511">
            <v>781190</v>
          </cell>
          <cell r="B3511">
            <v>1000</v>
          </cell>
          <cell r="C3511">
            <v>1035</v>
          </cell>
          <cell r="D3511" t="str">
            <v>PL</v>
          </cell>
          <cell r="E3511" t="str">
            <v>X</v>
          </cell>
          <cell r="F3511" t="str">
            <v/>
          </cell>
          <cell r="G3511" t="str">
            <v>WRT BACK PROV.BAD DE</v>
          </cell>
          <cell r="H3511" t="str">
            <v>WRITE BACK OF PROVISIONS FOR BAD DEBTORS GROUP</v>
          </cell>
          <cell r="I3511" t="str">
            <v>R7819</v>
          </cell>
          <cell r="J3511" t="e">
            <v>#N/A</v>
          </cell>
          <cell r="K3511" t="e">
            <v>#N/A</v>
          </cell>
          <cell r="L3511"/>
          <cell r="M3511"/>
          <cell r="N3511" t="e">
            <v>#N/A</v>
          </cell>
          <cell r="O3511" t="e">
            <v>#N/A</v>
          </cell>
          <cell r="P3511" t="e">
            <v>#N/A</v>
          </cell>
          <cell r="Q3511" t="e">
            <v>#N/A</v>
          </cell>
          <cell r="R3511" t="e">
            <v>#N/A</v>
          </cell>
          <cell r="S3511" t="e">
            <v>#N/A</v>
          </cell>
          <cell r="T3511" t="e">
            <v>#N/A</v>
          </cell>
          <cell r="U3511" t="e">
            <v>#N/A</v>
          </cell>
          <cell r="V3511" t="e">
            <v>#N/A</v>
          </cell>
          <cell r="W3511"/>
          <cell r="X3511" t="e">
            <v>#N/A</v>
          </cell>
          <cell r="Y3511" t="e">
            <v>#N/A</v>
          </cell>
          <cell r="Z3511" t="e">
            <v>#N/A</v>
          </cell>
          <cell r="AA3511"/>
          <cell r="AB3511"/>
          <cell r="AC3511"/>
          <cell r="AD3511"/>
          <cell r="AE3511" t="str">
            <v>ARRU</v>
          </cell>
          <cell r="AF3511" t="str">
            <v>FI</v>
          </cell>
          <cell r="AG3511"/>
          <cell r="AH3511"/>
        </row>
        <row r="3512">
          <cell r="A3512">
            <v>781191</v>
          </cell>
          <cell r="B3512">
            <v>1000</v>
          </cell>
          <cell r="C3512">
            <v>1035</v>
          </cell>
          <cell r="D3512" t="str">
            <v>PL</v>
          </cell>
          <cell r="E3512" t="str">
            <v>X</v>
          </cell>
          <cell r="F3512" t="str">
            <v/>
          </cell>
          <cell r="G3512" t="str">
            <v>WRT BACK PROV.BAD DE</v>
          </cell>
          <cell r="H3512" t="str">
            <v>WRITE BACK OF PROVISIONS FOR BAD DEBTORS</v>
          </cell>
          <cell r="I3512" t="str">
            <v>R7819</v>
          </cell>
          <cell r="J3512" t="e">
            <v>#N/A</v>
          </cell>
          <cell r="K3512" t="e">
            <v>#N/A</v>
          </cell>
          <cell r="L3512"/>
          <cell r="M3512"/>
          <cell r="N3512" t="e">
            <v>#N/A</v>
          </cell>
          <cell r="O3512" t="e">
            <v>#N/A</v>
          </cell>
          <cell r="P3512" t="e">
            <v>#N/A</v>
          </cell>
          <cell r="Q3512" t="e">
            <v>#N/A</v>
          </cell>
          <cell r="R3512" t="e">
            <v>#N/A</v>
          </cell>
          <cell r="S3512" t="e">
            <v>#N/A</v>
          </cell>
          <cell r="T3512" t="e">
            <v>#N/A</v>
          </cell>
          <cell r="U3512" t="e">
            <v>#N/A</v>
          </cell>
          <cell r="V3512" t="e">
            <v>#N/A</v>
          </cell>
          <cell r="W3512"/>
          <cell r="X3512" t="e">
            <v>#N/A</v>
          </cell>
          <cell r="Y3512" t="e">
            <v>#N/A</v>
          </cell>
          <cell r="Z3512" t="e">
            <v>#N/A</v>
          </cell>
          <cell r="AA3512"/>
          <cell r="AB3512"/>
          <cell r="AC3512"/>
          <cell r="AD3512"/>
          <cell r="AE3512" t="str">
            <v>ARRU</v>
          </cell>
          <cell r="AF3512" t="str">
            <v>FI</v>
          </cell>
          <cell r="AG3512"/>
          <cell r="AH3512"/>
        </row>
        <row r="3513">
          <cell r="A3513">
            <v>781192</v>
          </cell>
          <cell r="B3513">
            <v>1000</v>
          </cell>
          <cell r="C3513">
            <v>1035</v>
          </cell>
          <cell r="D3513" t="str">
            <v>PL</v>
          </cell>
          <cell r="E3513" t="str">
            <v>X</v>
          </cell>
          <cell r="F3513" t="str">
            <v/>
          </cell>
          <cell r="G3513" t="str">
            <v>WRT BACK PROV.BAD DE</v>
          </cell>
          <cell r="H3513" t="str">
            <v>WRITE BACK OF PROVISIONS FOR BAD DEBTORS GROUP</v>
          </cell>
          <cell r="I3513" t="str">
            <v>R7819</v>
          </cell>
          <cell r="J3513" t="e">
            <v>#N/A</v>
          </cell>
          <cell r="K3513" t="e">
            <v>#N/A</v>
          </cell>
          <cell r="L3513"/>
          <cell r="M3513"/>
          <cell r="N3513" t="e">
            <v>#N/A</v>
          </cell>
          <cell r="O3513" t="e">
            <v>#N/A</v>
          </cell>
          <cell r="P3513" t="e">
            <v>#N/A</v>
          </cell>
          <cell r="Q3513" t="e">
            <v>#N/A</v>
          </cell>
          <cell r="R3513" t="e">
            <v>#N/A</v>
          </cell>
          <cell r="S3513" t="e">
            <v>#N/A</v>
          </cell>
          <cell r="T3513" t="e">
            <v>#N/A</v>
          </cell>
          <cell r="U3513" t="e">
            <v>#N/A</v>
          </cell>
          <cell r="V3513" t="e">
            <v>#N/A</v>
          </cell>
          <cell r="W3513"/>
          <cell r="X3513" t="e">
            <v>#N/A</v>
          </cell>
          <cell r="Y3513" t="e">
            <v>#N/A</v>
          </cell>
          <cell r="Z3513" t="e">
            <v>#N/A</v>
          </cell>
          <cell r="AA3513"/>
          <cell r="AB3513"/>
          <cell r="AC3513"/>
          <cell r="AD3513"/>
          <cell r="AE3513" t="str">
            <v>ARRU</v>
          </cell>
          <cell r="AF3513" t="str">
            <v>FI</v>
          </cell>
          <cell r="AG3513"/>
          <cell r="AH3513"/>
        </row>
        <row r="3514">
          <cell r="A3514">
            <v>781193</v>
          </cell>
          <cell r="B3514">
            <v>1000</v>
          </cell>
          <cell r="C3514">
            <v>1035</v>
          </cell>
          <cell r="D3514" t="str">
            <v>PL</v>
          </cell>
          <cell r="E3514" t="str">
            <v>X</v>
          </cell>
          <cell r="F3514" t="str">
            <v/>
          </cell>
          <cell r="G3514" t="str">
            <v>WRT BACK PROV.BAD DE</v>
          </cell>
          <cell r="H3514" t="str">
            <v>WRITE BACK OF PROVISIONS FOR BAD DEBTORS GROUP</v>
          </cell>
          <cell r="I3514" t="str">
            <v>R7819</v>
          </cell>
          <cell r="J3514" t="e">
            <v>#N/A</v>
          </cell>
          <cell r="K3514" t="e">
            <v>#N/A</v>
          </cell>
          <cell r="L3514"/>
          <cell r="M3514"/>
          <cell r="N3514" t="e">
            <v>#N/A</v>
          </cell>
          <cell r="O3514" t="e">
            <v>#N/A</v>
          </cell>
          <cell r="P3514" t="e">
            <v>#N/A</v>
          </cell>
          <cell r="Q3514" t="e">
            <v>#N/A</v>
          </cell>
          <cell r="R3514" t="e">
            <v>#N/A</v>
          </cell>
          <cell r="S3514" t="e">
            <v>#N/A</v>
          </cell>
          <cell r="T3514" t="e">
            <v>#N/A</v>
          </cell>
          <cell r="U3514" t="e">
            <v>#N/A</v>
          </cell>
          <cell r="V3514">
            <v>0</v>
          </cell>
          <cell r="W3514"/>
          <cell r="X3514">
            <v>0</v>
          </cell>
          <cell r="Y3514" t="e">
            <v>#N/A</v>
          </cell>
          <cell r="Z3514" t="e">
            <v>#N/A</v>
          </cell>
          <cell r="AA3514"/>
          <cell r="AB3514"/>
          <cell r="AC3514"/>
          <cell r="AD3514"/>
          <cell r="AE3514" t="str">
            <v>ARRU</v>
          </cell>
          <cell r="AF3514" t="str">
            <v>FI</v>
          </cell>
          <cell r="AG3514"/>
          <cell r="AH3514"/>
        </row>
        <row r="3515">
          <cell r="A3515">
            <v>782080</v>
          </cell>
          <cell r="B3515">
            <v>1000</v>
          </cell>
          <cell r="C3515">
            <v>1035</v>
          </cell>
          <cell r="D3515" t="str">
            <v>PL</v>
          </cell>
          <cell r="E3515" t="str">
            <v>X</v>
          </cell>
          <cell r="F3515" t="str">
            <v/>
          </cell>
          <cell r="G3515" t="str">
            <v>PROV. DEP. MANUFACT.</v>
          </cell>
          <cell r="H3515" t="str">
            <v>PROVISIONS FOR DEPRECIATION OF INVENTORY MANUFAC.</v>
          </cell>
          <cell r="I3515" t="str">
            <v>R68115</v>
          </cell>
          <cell r="J3515" t="str">
            <v>RUB</v>
          </cell>
          <cell r="K3515" t="str">
            <v>X</v>
          </cell>
          <cell r="L3515"/>
          <cell r="M3515"/>
          <cell r="N3515" t="str">
            <v>X</v>
          </cell>
          <cell r="O3515">
            <v>0</v>
          </cell>
          <cell r="P3515">
            <v>0</v>
          </cell>
          <cell r="Q3515" t="str">
            <v>9102782080</v>
          </cell>
          <cell r="R3515">
            <v>0</v>
          </cell>
          <cell r="S3515" t="str">
            <v>X</v>
          </cell>
          <cell r="T3515" t="str">
            <v>001</v>
          </cell>
          <cell r="U3515" t="str">
            <v>Z004</v>
          </cell>
          <cell r="V3515">
            <v>0</v>
          </cell>
          <cell r="W3515"/>
          <cell r="X3515">
            <v>0</v>
          </cell>
          <cell r="Y3515">
            <v>0</v>
          </cell>
          <cell r="Z3515">
            <v>0</v>
          </cell>
          <cell r="AA3515"/>
          <cell r="AB3515"/>
          <cell r="AC3515"/>
          <cell r="AD3515"/>
          <cell r="AE3515" t="str">
            <v>ARRU</v>
          </cell>
          <cell r="AF3515" t="str">
            <v>FI</v>
          </cell>
          <cell r="AG3515" t="str">
            <v>Уценка ГП</v>
          </cell>
          <cell r="AH3515" t="str">
            <v>Уценка ГП</v>
          </cell>
        </row>
        <row r="3516">
          <cell r="A3516">
            <v>782081</v>
          </cell>
          <cell r="B3516">
            <v>1000</v>
          </cell>
          <cell r="C3516">
            <v>1035</v>
          </cell>
          <cell r="D3516" t="str">
            <v>PL</v>
          </cell>
          <cell r="E3516" t="str">
            <v>X</v>
          </cell>
          <cell r="F3516" t="str">
            <v/>
          </cell>
          <cell r="G3516" t="str">
            <v>PROV. DEP. BROKERED</v>
          </cell>
          <cell r="H3516" t="str">
            <v>PROVISIONS FOR DEPRECIATION OF INVENTORY BROKERED</v>
          </cell>
          <cell r="I3516" t="str">
            <v>R68115</v>
          </cell>
          <cell r="J3516" t="str">
            <v>RUB</v>
          </cell>
          <cell r="K3516" t="str">
            <v>X</v>
          </cell>
          <cell r="L3516"/>
          <cell r="M3516"/>
          <cell r="N3516" t="str">
            <v>X</v>
          </cell>
          <cell r="O3516">
            <v>0</v>
          </cell>
          <cell r="P3516">
            <v>0</v>
          </cell>
          <cell r="Q3516" t="str">
            <v>9102782081</v>
          </cell>
          <cell r="R3516">
            <v>0</v>
          </cell>
          <cell r="S3516" t="str">
            <v>X</v>
          </cell>
          <cell r="T3516" t="str">
            <v>001</v>
          </cell>
          <cell r="U3516" t="str">
            <v>Z004</v>
          </cell>
          <cell r="V3516" t="e">
            <v>#N/A</v>
          </cell>
          <cell r="W3516"/>
          <cell r="X3516" t="e">
            <v>#N/A</v>
          </cell>
          <cell r="Y3516">
            <v>0</v>
          </cell>
          <cell r="Z3516">
            <v>0</v>
          </cell>
          <cell r="AA3516"/>
          <cell r="AB3516"/>
          <cell r="AC3516"/>
          <cell r="AD3516"/>
          <cell r="AE3516" t="str">
            <v>ARRU</v>
          </cell>
          <cell r="AF3516" t="str">
            <v>FI</v>
          </cell>
          <cell r="AG3516" t="str">
            <v>Уценка товаров</v>
          </cell>
          <cell r="AH3516" t="str">
            <v>Уценка товаров</v>
          </cell>
        </row>
        <row r="3517">
          <cell r="A3517">
            <v>782082</v>
          </cell>
          <cell r="B3517">
            <v>1000</v>
          </cell>
          <cell r="C3517">
            <v>1035</v>
          </cell>
          <cell r="D3517" t="str">
            <v>PL</v>
          </cell>
          <cell r="E3517" t="str">
            <v>X</v>
          </cell>
          <cell r="F3517" t="str">
            <v/>
          </cell>
          <cell r="G3517" t="str">
            <v>PROV. DEP. RAW MAT</v>
          </cell>
          <cell r="H3517" t="str">
            <v>PROVISIONS FOR DEPRECIATION OF INVENTORY RAW MATER</v>
          </cell>
          <cell r="I3517" t="str">
            <v>R68115</v>
          </cell>
          <cell r="J3517" t="str">
            <v>RUB</v>
          </cell>
          <cell r="K3517" t="str">
            <v>X</v>
          </cell>
          <cell r="L3517"/>
          <cell r="M3517"/>
          <cell r="N3517" t="str">
            <v>X</v>
          </cell>
          <cell r="O3517">
            <v>0</v>
          </cell>
          <cell r="P3517">
            <v>0</v>
          </cell>
          <cell r="Q3517" t="str">
            <v>9102782082</v>
          </cell>
          <cell r="R3517">
            <v>0</v>
          </cell>
          <cell r="S3517" t="str">
            <v>X</v>
          </cell>
          <cell r="T3517" t="str">
            <v>001</v>
          </cell>
          <cell r="U3517" t="str">
            <v>Z004</v>
          </cell>
          <cell r="V3517" t="e">
            <v>#N/A</v>
          </cell>
          <cell r="W3517"/>
          <cell r="X3517" t="e">
            <v>#N/A</v>
          </cell>
          <cell r="Y3517">
            <v>0</v>
          </cell>
          <cell r="Z3517">
            <v>0</v>
          </cell>
          <cell r="AA3517"/>
          <cell r="AB3517"/>
          <cell r="AC3517"/>
          <cell r="AD3517"/>
          <cell r="AE3517" t="str">
            <v>ARRU</v>
          </cell>
          <cell r="AF3517" t="str">
            <v>FI</v>
          </cell>
          <cell r="AG3517" t="str">
            <v>Уценка материалов</v>
          </cell>
          <cell r="AH3517" t="str">
            <v>Уценка материалов</v>
          </cell>
        </row>
        <row r="3518">
          <cell r="A3518">
            <v>782083</v>
          </cell>
          <cell r="B3518">
            <v>1000</v>
          </cell>
          <cell r="C3518">
            <v>1035</v>
          </cell>
          <cell r="D3518" t="str">
            <v>PL</v>
          </cell>
          <cell r="E3518" t="str">
            <v>X</v>
          </cell>
          <cell r="F3518" t="str">
            <v/>
          </cell>
          <cell r="G3518" t="str">
            <v>PROV. DEP. TOOLING</v>
          </cell>
          <cell r="H3518" t="str">
            <v>PROVISIONS FOR DEPRECIATION OF INVENTORY TOOLING</v>
          </cell>
          <cell r="I3518" t="str">
            <v>R68115</v>
          </cell>
          <cell r="J3518" t="e">
            <v>#N/A</v>
          </cell>
          <cell r="K3518" t="e">
            <v>#N/A</v>
          </cell>
          <cell r="L3518"/>
          <cell r="M3518"/>
          <cell r="N3518" t="e">
            <v>#N/A</v>
          </cell>
          <cell r="O3518" t="e">
            <v>#N/A</v>
          </cell>
          <cell r="P3518" t="e">
            <v>#N/A</v>
          </cell>
          <cell r="Q3518" t="e">
            <v>#N/A</v>
          </cell>
          <cell r="R3518" t="e">
            <v>#N/A</v>
          </cell>
          <cell r="S3518" t="e">
            <v>#N/A</v>
          </cell>
          <cell r="T3518" t="e">
            <v>#N/A</v>
          </cell>
          <cell r="U3518" t="e">
            <v>#N/A</v>
          </cell>
          <cell r="V3518" t="e">
            <v>#N/A</v>
          </cell>
          <cell r="W3518"/>
          <cell r="X3518" t="e">
            <v>#N/A</v>
          </cell>
          <cell r="Y3518" t="e">
            <v>#N/A</v>
          </cell>
          <cell r="Z3518" t="e">
            <v>#N/A</v>
          </cell>
          <cell r="AA3518"/>
          <cell r="AB3518"/>
          <cell r="AC3518"/>
          <cell r="AD3518"/>
          <cell r="AE3518" t="str">
            <v>ARRU</v>
          </cell>
          <cell r="AF3518" t="str">
            <v>FI</v>
          </cell>
          <cell r="AG3518"/>
          <cell r="AH3518"/>
        </row>
        <row r="3519">
          <cell r="A3519">
            <v>782183</v>
          </cell>
          <cell r="B3519">
            <v>1000</v>
          </cell>
          <cell r="C3519">
            <v>1035</v>
          </cell>
          <cell r="D3519" t="str">
            <v>PL</v>
          </cell>
          <cell r="E3519" t="str">
            <v>X</v>
          </cell>
          <cell r="F3519" t="str">
            <v/>
          </cell>
          <cell r="G3519" t="str">
            <v>PROV. DEP. M&amp;T</v>
          </cell>
          <cell r="H3519" t="str">
            <v>PROVISIONS FOR DEPRECIATION OF MOULDS &amp; TOOLS</v>
          </cell>
          <cell r="I3519" t="str">
            <v>R68115</v>
          </cell>
          <cell r="J3519" t="str">
            <v>RUB</v>
          </cell>
          <cell r="K3519" t="str">
            <v>X</v>
          </cell>
          <cell r="L3519"/>
          <cell r="M3519"/>
          <cell r="N3519" t="str">
            <v>X</v>
          </cell>
          <cell r="O3519">
            <v>0</v>
          </cell>
          <cell r="P3519">
            <v>0</v>
          </cell>
          <cell r="Q3519" t="str">
            <v>9102782084</v>
          </cell>
          <cell r="R3519">
            <v>0</v>
          </cell>
          <cell r="S3519" t="str">
            <v>X</v>
          </cell>
          <cell r="T3519" t="str">
            <v>001</v>
          </cell>
          <cell r="U3519" t="str">
            <v>Z004</v>
          </cell>
          <cell r="V3519" t="e">
            <v>#N/A</v>
          </cell>
          <cell r="W3519"/>
          <cell r="X3519" t="e">
            <v>#N/A</v>
          </cell>
          <cell r="Y3519">
            <v>0</v>
          </cell>
          <cell r="Z3519">
            <v>0</v>
          </cell>
          <cell r="AA3519"/>
          <cell r="AB3519"/>
          <cell r="AC3519"/>
          <cell r="AD3519"/>
          <cell r="AE3519" t="str">
            <v>ARRU</v>
          </cell>
          <cell r="AF3519" t="str">
            <v>FI</v>
          </cell>
          <cell r="AG3519" t="str">
            <v>Уценка оснастки</v>
          </cell>
          <cell r="AH3519" t="str">
            <v>Уценка оснастки</v>
          </cell>
        </row>
        <row r="3520">
          <cell r="A3520">
            <v>782190</v>
          </cell>
          <cell r="B3520">
            <v>1000</v>
          </cell>
          <cell r="C3520">
            <v>1035</v>
          </cell>
          <cell r="D3520" t="str">
            <v>PL</v>
          </cell>
          <cell r="E3520" t="str">
            <v>X</v>
          </cell>
          <cell r="F3520" t="str">
            <v/>
          </cell>
          <cell r="G3520" t="str">
            <v>WRT BACK PROV. MANUF</v>
          </cell>
          <cell r="H3520" t="str">
            <v>WRITE BACK OF PROVISIONS FOR INVENTORY MANUFACT.</v>
          </cell>
          <cell r="I3520" t="str">
            <v>R7817</v>
          </cell>
          <cell r="J3520" t="e">
            <v>#N/A</v>
          </cell>
          <cell r="K3520" t="e">
            <v>#N/A</v>
          </cell>
          <cell r="L3520"/>
          <cell r="M3520"/>
          <cell r="N3520" t="e">
            <v>#N/A</v>
          </cell>
          <cell r="O3520" t="e">
            <v>#N/A</v>
          </cell>
          <cell r="P3520" t="e">
            <v>#N/A</v>
          </cell>
          <cell r="Q3520">
            <v>9102782190</v>
          </cell>
          <cell r="R3520" t="e">
            <v>#N/A</v>
          </cell>
          <cell r="S3520" t="e">
            <v>#N/A</v>
          </cell>
          <cell r="T3520" t="e">
            <v>#N/A</v>
          </cell>
          <cell r="U3520" t="e">
            <v>#N/A</v>
          </cell>
          <cell r="V3520" t="e">
            <v>#N/A</v>
          </cell>
          <cell r="W3520"/>
          <cell r="X3520" t="e">
            <v>#N/A</v>
          </cell>
          <cell r="Y3520" t="e">
            <v>#N/A</v>
          </cell>
          <cell r="Z3520" t="e">
            <v>#N/A</v>
          </cell>
          <cell r="AA3520"/>
          <cell r="AB3520"/>
          <cell r="AC3520"/>
          <cell r="AD3520"/>
          <cell r="AE3520" t="str">
            <v>ARRU</v>
          </cell>
          <cell r="AF3520" t="str">
            <v>FI</v>
          </cell>
          <cell r="AG3520" t="str">
            <v>Уценка ГП</v>
          </cell>
          <cell r="AH3520" t="str">
            <v>Уценка ГП</v>
          </cell>
        </row>
        <row r="3521">
          <cell r="A3521">
            <v>782191</v>
          </cell>
          <cell r="B3521">
            <v>1000</v>
          </cell>
          <cell r="C3521">
            <v>1035</v>
          </cell>
          <cell r="D3521" t="str">
            <v>PL</v>
          </cell>
          <cell r="E3521" t="str">
            <v>X</v>
          </cell>
          <cell r="F3521" t="str">
            <v/>
          </cell>
          <cell r="G3521" t="str">
            <v>WRT BACK PROV. BROK.</v>
          </cell>
          <cell r="H3521" t="str">
            <v>WRITE BACK OF PROVISIONS FOR INVENTORY BROKERED</v>
          </cell>
          <cell r="I3521" t="str">
            <v>R7817</v>
          </cell>
          <cell r="J3521" t="e">
            <v>#N/A</v>
          </cell>
          <cell r="K3521" t="e">
            <v>#N/A</v>
          </cell>
          <cell r="L3521"/>
          <cell r="M3521"/>
          <cell r="N3521" t="e">
            <v>#N/A</v>
          </cell>
          <cell r="O3521" t="e">
            <v>#N/A</v>
          </cell>
          <cell r="P3521" t="e">
            <v>#N/A</v>
          </cell>
          <cell r="Q3521">
            <v>9102782191</v>
          </cell>
          <cell r="R3521" t="e">
            <v>#N/A</v>
          </cell>
          <cell r="S3521" t="e">
            <v>#N/A</v>
          </cell>
          <cell r="T3521" t="e">
            <v>#N/A</v>
          </cell>
          <cell r="U3521" t="e">
            <v>#N/A</v>
          </cell>
          <cell r="V3521" t="e">
            <v>#N/A</v>
          </cell>
          <cell r="W3521"/>
          <cell r="X3521" t="e">
            <v>#N/A</v>
          </cell>
          <cell r="Y3521" t="e">
            <v>#N/A</v>
          </cell>
          <cell r="Z3521" t="e">
            <v>#N/A</v>
          </cell>
          <cell r="AA3521"/>
          <cell r="AB3521"/>
          <cell r="AC3521"/>
          <cell r="AD3521"/>
          <cell r="AE3521" t="str">
            <v>ARRU</v>
          </cell>
          <cell r="AF3521" t="str">
            <v>FI</v>
          </cell>
          <cell r="AG3521" t="str">
            <v>Уценка товаров</v>
          </cell>
          <cell r="AH3521" t="str">
            <v>Уценка товаров</v>
          </cell>
        </row>
        <row r="3522">
          <cell r="A3522">
            <v>782192</v>
          </cell>
          <cell r="B3522">
            <v>1000</v>
          </cell>
          <cell r="C3522">
            <v>1035</v>
          </cell>
          <cell r="D3522" t="str">
            <v>PL</v>
          </cell>
          <cell r="E3522" t="str">
            <v>X</v>
          </cell>
          <cell r="F3522" t="str">
            <v/>
          </cell>
          <cell r="G3522" t="str">
            <v>WRT BACK PROV. RAW M</v>
          </cell>
          <cell r="H3522" t="str">
            <v>WRITE BACK OF PROVISIONS FOR INVENTORY RAW MATERIA</v>
          </cell>
          <cell r="I3522" t="str">
            <v>R7817</v>
          </cell>
          <cell r="J3522" t="e">
            <v>#N/A</v>
          </cell>
          <cell r="K3522" t="e">
            <v>#N/A</v>
          </cell>
          <cell r="L3522"/>
          <cell r="M3522"/>
          <cell r="N3522" t="e">
            <v>#N/A</v>
          </cell>
          <cell r="O3522" t="e">
            <v>#N/A</v>
          </cell>
          <cell r="P3522" t="e">
            <v>#N/A</v>
          </cell>
          <cell r="Q3522">
            <v>9102782192</v>
          </cell>
          <cell r="R3522" t="e">
            <v>#N/A</v>
          </cell>
          <cell r="S3522" t="e">
            <v>#N/A</v>
          </cell>
          <cell r="T3522" t="e">
            <v>#N/A</v>
          </cell>
          <cell r="U3522" t="e">
            <v>#N/A</v>
          </cell>
          <cell r="V3522">
            <v>0</v>
          </cell>
          <cell r="W3522"/>
          <cell r="X3522">
            <v>0</v>
          </cell>
          <cell r="Y3522" t="e">
            <v>#N/A</v>
          </cell>
          <cell r="Z3522" t="e">
            <v>#N/A</v>
          </cell>
          <cell r="AA3522"/>
          <cell r="AB3522"/>
          <cell r="AC3522"/>
          <cell r="AD3522"/>
          <cell r="AE3522" t="str">
            <v>ARRU</v>
          </cell>
          <cell r="AF3522" t="str">
            <v>FI</v>
          </cell>
          <cell r="AG3522" t="str">
            <v>Уценка материалов</v>
          </cell>
          <cell r="AH3522" t="str">
            <v>Уценка материалов</v>
          </cell>
        </row>
        <row r="3523">
          <cell r="A3523">
            <v>782193</v>
          </cell>
          <cell r="B3523">
            <v>1000</v>
          </cell>
          <cell r="C3523">
            <v>1035</v>
          </cell>
          <cell r="D3523" t="str">
            <v>PL</v>
          </cell>
          <cell r="E3523" t="str">
            <v>X</v>
          </cell>
          <cell r="F3523" t="str">
            <v/>
          </cell>
          <cell r="G3523" t="str">
            <v>WRT BACK TOOLING</v>
          </cell>
          <cell r="H3523" t="str">
            <v>WRITE BACK OF PROVISIONS FOR TOOLING</v>
          </cell>
          <cell r="I3523" t="str">
            <v>R7817</v>
          </cell>
          <cell r="J3523" t="e">
            <v>#N/A</v>
          </cell>
          <cell r="K3523" t="e">
            <v>#N/A</v>
          </cell>
          <cell r="L3523"/>
          <cell r="M3523"/>
          <cell r="N3523" t="e">
            <v>#N/A</v>
          </cell>
          <cell r="O3523" t="e">
            <v>#N/A</v>
          </cell>
          <cell r="P3523" t="e">
            <v>#N/A</v>
          </cell>
          <cell r="Q3523" t="e">
            <v>#N/A</v>
          </cell>
          <cell r="R3523" t="e">
            <v>#N/A</v>
          </cell>
          <cell r="S3523" t="e">
            <v>#N/A</v>
          </cell>
          <cell r="T3523" t="e">
            <v>#N/A</v>
          </cell>
          <cell r="U3523" t="e">
            <v>#N/A</v>
          </cell>
          <cell r="V3523">
            <v>0</v>
          </cell>
          <cell r="W3523"/>
          <cell r="X3523">
            <v>0</v>
          </cell>
          <cell r="Y3523" t="e">
            <v>#N/A</v>
          </cell>
          <cell r="Z3523" t="e">
            <v>#N/A</v>
          </cell>
          <cell r="AA3523"/>
          <cell r="AB3523"/>
          <cell r="AC3523"/>
          <cell r="AD3523"/>
          <cell r="AE3523" t="str">
            <v>ARRU</v>
          </cell>
          <cell r="AF3523" t="str">
            <v>FI</v>
          </cell>
          <cell r="AG3523"/>
          <cell r="AH3523"/>
        </row>
        <row r="3524">
          <cell r="A3524">
            <v>783080</v>
          </cell>
          <cell r="B3524">
            <v>1000</v>
          </cell>
          <cell r="C3524">
            <v>1035</v>
          </cell>
          <cell r="D3524" t="str">
            <v>PL</v>
          </cell>
          <cell r="E3524" t="str">
            <v>X</v>
          </cell>
          <cell r="F3524" t="str">
            <v/>
          </cell>
          <cell r="G3524" t="str">
            <v>PROV.  DEP. OTHERS</v>
          </cell>
          <cell r="H3524" t="str">
            <v>PROVISIONS FOR DEPRECIATION OTHERS</v>
          </cell>
          <cell r="I3524" t="str">
            <v>R6815</v>
          </cell>
          <cell r="J3524" t="e">
            <v>#N/A</v>
          </cell>
          <cell r="K3524" t="e">
            <v>#N/A</v>
          </cell>
          <cell r="L3524"/>
          <cell r="M3524"/>
          <cell r="N3524" t="e">
            <v>#N/A</v>
          </cell>
          <cell r="O3524" t="e">
            <v>#N/A</v>
          </cell>
          <cell r="P3524" t="e">
            <v>#N/A</v>
          </cell>
          <cell r="Q3524">
            <v>9102783080</v>
          </cell>
          <cell r="R3524" t="e">
            <v>#N/A</v>
          </cell>
          <cell r="S3524" t="e">
            <v>#N/A</v>
          </cell>
          <cell r="T3524" t="e">
            <v>#N/A</v>
          </cell>
          <cell r="U3524" t="e">
            <v>#N/A</v>
          </cell>
          <cell r="V3524">
            <v>0</v>
          </cell>
          <cell r="W3524"/>
          <cell r="X3524">
            <v>0</v>
          </cell>
          <cell r="Y3524" t="e">
            <v>#N/A</v>
          </cell>
          <cell r="Z3524" t="e">
            <v>#N/A</v>
          </cell>
          <cell r="AA3524"/>
          <cell r="AB3524"/>
          <cell r="AC3524"/>
          <cell r="AD3524"/>
          <cell r="AE3524" t="str">
            <v>ARRU</v>
          </cell>
          <cell r="AF3524" t="str">
            <v>FI</v>
          </cell>
          <cell r="AG3524" t="str">
            <v>РезервСомнДолгПроч</v>
          </cell>
          <cell r="AH3524" t="str">
            <v>Резерв по сомнительным долгам-прочие</v>
          </cell>
        </row>
        <row r="3525">
          <cell r="A3525">
            <v>783081</v>
          </cell>
          <cell r="B3525">
            <v>1000</v>
          </cell>
          <cell r="C3525">
            <v>1035</v>
          </cell>
          <cell r="D3525" t="str">
            <v>PL</v>
          </cell>
          <cell r="E3525" t="str">
            <v>X</v>
          </cell>
          <cell r="F3525" t="str">
            <v/>
          </cell>
          <cell r="G3525" t="str">
            <v>PROV.  DEP.  OTHERS</v>
          </cell>
          <cell r="H3525" t="str">
            <v>PROVISIONS FOR DEPRECIATION OTHERS</v>
          </cell>
          <cell r="I3525" t="str">
            <v>R6815</v>
          </cell>
          <cell r="J3525" t="e">
            <v>#N/A</v>
          </cell>
          <cell r="K3525" t="e">
            <v>#N/A</v>
          </cell>
          <cell r="L3525"/>
          <cell r="M3525"/>
          <cell r="N3525" t="e">
            <v>#N/A</v>
          </cell>
          <cell r="O3525" t="e">
            <v>#N/A</v>
          </cell>
          <cell r="P3525" t="e">
            <v>#N/A</v>
          </cell>
          <cell r="Q3525" t="e">
            <v>#N/A</v>
          </cell>
          <cell r="R3525" t="e">
            <v>#N/A</v>
          </cell>
          <cell r="S3525" t="e">
            <v>#N/A</v>
          </cell>
          <cell r="T3525" t="e">
            <v>#N/A</v>
          </cell>
          <cell r="U3525" t="e">
            <v>#N/A</v>
          </cell>
          <cell r="V3525" t="e">
            <v>#N/A</v>
          </cell>
          <cell r="W3525"/>
          <cell r="X3525" t="e">
            <v>#N/A</v>
          </cell>
          <cell r="Y3525" t="e">
            <v>#N/A</v>
          </cell>
          <cell r="Z3525" t="e">
            <v>#N/A</v>
          </cell>
          <cell r="AA3525"/>
          <cell r="AB3525"/>
          <cell r="AC3525"/>
          <cell r="AD3525"/>
          <cell r="AE3525" t="str">
            <v>ARRU</v>
          </cell>
          <cell r="AF3525" t="str">
            <v>FI</v>
          </cell>
          <cell r="AG3525"/>
          <cell r="AH3525"/>
        </row>
        <row r="3526">
          <cell r="A3526">
            <v>783190</v>
          </cell>
          <cell r="B3526">
            <v>1000</v>
          </cell>
          <cell r="C3526">
            <v>1035</v>
          </cell>
          <cell r="D3526" t="str">
            <v>PL</v>
          </cell>
          <cell r="E3526" t="str">
            <v>X</v>
          </cell>
          <cell r="F3526" t="str">
            <v/>
          </cell>
          <cell r="G3526" t="str">
            <v>WRT BACK PROV OTHERS</v>
          </cell>
          <cell r="H3526" t="str">
            <v>WRITE BACK OF PROVISIONS OTHERS</v>
          </cell>
          <cell r="I3526" t="str">
            <v>R7817</v>
          </cell>
          <cell r="J3526" t="e">
            <v>#N/A</v>
          </cell>
          <cell r="K3526" t="e">
            <v>#N/A</v>
          </cell>
          <cell r="L3526"/>
          <cell r="M3526"/>
          <cell r="N3526" t="e">
            <v>#N/A</v>
          </cell>
          <cell r="O3526" t="e">
            <v>#N/A</v>
          </cell>
          <cell r="P3526" t="e">
            <v>#N/A</v>
          </cell>
          <cell r="Q3526" t="e">
            <v>#N/A</v>
          </cell>
          <cell r="R3526" t="e">
            <v>#N/A</v>
          </cell>
          <cell r="S3526" t="e">
            <v>#N/A</v>
          </cell>
          <cell r="T3526" t="e">
            <v>#N/A</v>
          </cell>
          <cell r="U3526" t="e">
            <v>#N/A</v>
          </cell>
          <cell r="V3526">
            <v>0</v>
          </cell>
          <cell r="W3526"/>
          <cell r="X3526">
            <v>0</v>
          </cell>
          <cell r="Y3526" t="e">
            <v>#N/A</v>
          </cell>
          <cell r="Z3526" t="e">
            <v>#N/A</v>
          </cell>
          <cell r="AA3526"/>
          <cell r="AB3526"/>
          <cell r="AC3526"/>
          <cell r="AD3526"/>
          <cell r="AE3526" t="str">
            <v>ARRU</v>
          </cell>
          <cell r="AF3526" t="str">
            <v>FI</v>
          </cell>
          <cell r="AG3526"/>
          <cell r="AH3526"/>
        </row>
        <row r="3527">
          <cell r="A3527">
            <v>783191</v>
          </cell>
          <cell r="B3527">
            <v>1000</v>
          </cell>
          <cell r="C3527">
            <v>1035</v>
          </cell>
          <cell r="D3527" t="str">
            <v>PL</v>
          </cell>
          <cell r="E3527" t="str">
            <v>X</v>
          </cell>
          <cell r="F3527" t="str">
            <v/>
          </cell>
          <cell r="G3527" t="str">
            <v>WRT BACK PROV OTHERS</v>
          </cell>
          <cell r="H3527" t="str">
            <v>WRITE BACK OF PROVISIONS OTHERS</v>
          </cell>
          <cell r="I3527" t="str">
            <v>R7817</v>
          </cell>
          <cell r="J3527" t="e">
            <v>#N/A</v>
          </cell>
          <cell r="K3527" t="e">
            <v>#N/A</v>
          </cell>
          <cell r="L3527"/>
          <cell r="M3527"/>
          <cell r="N3527" t="e">
            <v>#N/A</v>
          </cell>
          <cell r="O3527" t="e">
            <v>#N/A</v>
          </cell>
          <cell r="P3527" t="e">
            <v>#N/A</v>
          </cell>
          <cell r="Q3527" t="e">
            <v>#N/A</v>
          </cell>
          <cell r="R3527" t="e">
            <v>#N/A</v>
          </cell>
          <cell r="S3527" t="e">
            <v>#N/A</v>
          </cell>
          <cell r="T3527" t="e">
            <v>#N/A</v>
          </cell>
          <cell r="U3527" t="e">
            <v>#N/A</v>
          </cell>
          <cell r="V3527" t="e">
            <v>#N/A</v>
          </cell>
          <cell r="W3527"/>
          <cell r="X3527" t="e">
            <v>#N/A</v>
          </cell>
          <cell r="Y3527" t="e">
            <v>#N/A</v>
          </cell>
          <cell r="Z3527" t="e">
            <v>#N/A</v>
          </cell>
          <cell r="AA3527"/>
          <cell r="AB3527"/>
          <cell r="AC3527"/>
          <cell r="AD3527"/>
          <cell r="AE3527" t="str">
            <v>ARRU</v>
          </cell>
          <cell r="AF3527" t="str">
            <v>FI</v>
          </cell>
          <cell r="AG3527"/>
          <cell r="AH3527"/>
        </row>
        <row r="3528">
          <cell r="A3528">
            <v>800000</v>
          </cell>
          <cell r="B3528">
            <v>1000</v>
          </cell>
          <cell r="C3528">
            <v>1035</v>
          </cell>
          <cell r="D3528" t="str">
            <v>PL</v>
          </cell>
          <cell r="E3528" t="str">
            <v>X</v>
          </cell>
          <cell r="F3528" t="str">
            <v/>
          </cell>
          <cell r="G3528" t="str">
            <v>INTER.EXP.F.BANK ACC</v>
          </cell>
          <cell r="H3528" t="str">
            <v>INTEREST EXPENSE FOR BANK ACCOUNT</v>
          </cell>
          <cell r="I3528" t="str">
            <v>R66100</v>
          </cell>
          <cell r="J3528" t="e">
            <v>#N/A</v>
          </cell>
          <cell r="K3528" t="e">
            <v>#N/A</v>
          </cell>
          <cell r="L3528"/>
          <cell r="M3528"/>
          <cell r="N3528" t="e">
            <v>#N/A</v>
          </cell>
          <cell r="O3528" t="e">
            <v>#N/A</v>
          </cell>
          <cell r="P3528" t="e">
            <v>#N/A</v>
          </cell>
          <cell r="Q3528" t="e">
            <v>#N/A</v>
          </cell>
          <cell r="R3528" t="e">
            <v>#N/A</v>
          </cell>
          <cell r="S3528" t="e">
            <v>#N/A</v>
          </cell>
          <cell r="T3528" t="e">
            <v>#N/A</v>
          </cell>
          <cell r="U3528" t="e">
            <v>#N/A</v>
          </cell>
          <cell r="V3528" t="e">
            <v>#N/A</v>
          </cell>
          <cell r="W3528"/>
          <cell r="X3528" t="e">
            <v>#N/A</v>
          </cell>
          <cell r="Y3528" t="e">
            <v>#N/A</v>
          </cell>
          <cell r="Z3528" t="e">
            <v>#N/A</v>
          </cell>
          <cell r="AA3528"/>
          <cell r="AB3528"/>
          <cell r="AC3528"/>
          <cell r="AD3528"/>
          <cell r="AE3528" t="str">
            <v>ARRU</v>
          </cell>
          <cell r="AF3528" t="str">
            <v>FI</v>
          </cell>
          <cell r="AG3528"/>
          <cell r="AH3528"/>
        </row>
        <row r="3529">
          <cell r="A3529">
            <v>800010</v>
          </cell>
          <cell r="B3529">
            <v>1000</v>
          </cell>
          <cell r="C3529">
            <v>1035</v>
          </cell>
          <cell r="D3529" t="str">
            <v>PL</v>
          </cell>
          <cell r="E3529" t="str">
            <v>X</v>
          </cell>
          <cell r="F3529" t="str">
            <v/>
          </cell>
          <cell r="G3529" t="str">
            <v>INTER EXP DISC DRAFT</v>
          </cell>
          <cell r="H3529" t="str">
            <v>INTEREST EXPENSE FOR DISCOUNTED DRAFT</v>
          </cell>
          <cell r="I3529" t="str">
            <v>R66100</v>
          </cell>
          <cell r="J3529" t="e">
            <v>#N/A</v>
          </cell>
          <cell r="K3529" t="e">
            <v>#N/A</v>
          </cell>
          <cell r="L3529"/>
          <cell r="M3529"/>
          <cell r="N3529" t="e">
            <v>#N/A</v>
          </cell>
          <cell r="O3529" t="e">
            <v>#N/A</v>
          </cell>
          <cell r="P3529" t="e">
            <v>#N/A</v>
          </cell>
          <cell r="Q3529" t="e">
            <v>#N/A</v>
          </cell>
          <cell r="R3529" t="e">
            <v>#N/A</v>
          </cell>
          <cell r="S3529" t="e">
            <v>#N/A</v>
          </cell>
          <cell r="T3529" t="e">
            <v>#N/A</v>
          </cell>
          <cell r="U3529" t="e">
            <v>#N/A</v>
          </cell>
          <cell r="V3529" t="e">
            <v>#N/A</v>
          </cell>
          <cell r="W3529"/>
          <cell r="X3529" t="e">
            <v>#N/A</v>
          </cell>
          <cell r="Y3529" t="e">
            <v>#N/A</v>
          </cell>
          <cell r="Z3529" t="e">
            <v>#N/A</v>
          </cell>
          <cell r="AA3529"/>
          <cell r="AB3529"/>
          <cell r="AC3529"/>
          <cell r="AD3529"/>
          <cell r="AE3529" t="str">
            <v>ARRU</v>
          </cell>
          <cell r="AF3529" t="str">
            <v>FI</v>
          </cell>
          <cell r="AG3529"/>
          <cell r="AH3529"/>
        </row>
        <row r="3530">
          <cell r="A3530">
            <v>800100</v>
          </cell>
          <cell r="B3530">
            <v>1000</v>
          </cell>
          <cell r="C3530">
            <v>1035</v>
          </cell>
          <cell r="D3530" t="str">
            <v>PL</v>
          </cell>
          <cell r="E3530" t="str">
            <v>X</v>
          </cell>
          <cell r="F3530" t="str">
            <v/>
          </cell>
          <cell r="G3530" t="str">
            <v>INTER.EXP.BANK LOANS</v>
          </cell>
          <cell r="H3530" t="str">
            <v>INTEREST EXPENSE FOR BANK LOANS</v>
          </cell>
          <cell r="I3530" t="str">
            <v>R66100</v>
          </cell>
          <cell r="J3530" t="str">
            <v>RUB</v>
          </cell>
          <cell r="K3530" t="str">
            <v>X</v>
          </cell>
          <cell r="L3530"/>
          <cell r="M3530"/>
          <cell r="N3530" t="str">
            <v>X</v>
          </cell>
          <cell r="O3530">
            <v>0</v>
          </cell>
          <cell r="P3530">
            <v>0</v>
          </cell>
          <cell r="Q3530" t="str">
            <v>9102800100</v>
          </cell>
          <cell r="R3530">
            <v>0</v>
          </cell>
          <cell r="S3530" t="str">
            <v>X</v>
          </cell>
          <cell r="T3530" t="str">
            <v>001</v>
          </cell>
          <cell r="U3530" t="str">
            <v>Z004</v>
          </cell>
          <cell r="V3530" t="e">
            <v>#N/A</v>
          </cell>
          <cell r="W3530"/>
          <cell r="X3530" t="e">
            <v>#N/A</v>
          </cell>
          <cell r="Y3530">
            <v>0</v>
          </cell>
          <cell r="Z3530">
            <v>0</v>
          </cell>
          <cell r="AA3530"/>
          <cell r="AB3530"/>
          <cell r="AC3530"/>
          <cell r="AD3530"/>
          <cell r="AE3530" t="str">
            <v>ARRU</v>
          </cell>
          <cell r="AF3530" t="str">
            <v>FI</v>
          </cell>
          <cell r="AG3530" t="str">
            <v>ПроцКредБанк</v>
          </cell>
          <cell r="AH3530" t="str">
            <v xml:space="preserve">Проценты по кредиту в банке </v>
          </cell>
        </row>
        <row r="3531">
          <cell r="A3531">
            <v>800205</v>
          </cell>
          <cell r="B3531">
            <v>1000</v>
          </cell>
          <cell r="C3531">
            <v>1035</v>
          </cell>
          <cell r="D3531" t="str">
            <v>PL</v>
          </cell>
          <cell r="E3531" t="str">
            <v>X</v>
          </cell>
          <cell r="F3531" t="str">
            <v/>
          </cell>
          <cell r="G3531" t="str">
            <v>INTER. EXP. F. GP</v>
          </cell>
          <cell r="H3531" t="str">
            <v>INTEREST EXPENSE FOR GROUP</v>
          </cell>
          <cell r="I3531" t="str">
            <v>R66100</v>
          </cell>
          <cell r="J3531" t="str">
            <v>RUB</v>
          </cell>
          <cell r="K3531" t="str">
            <v>X</v>
          </cell>
          <cell r="L3531"/>
          <cell r="M3531"/>
          <cell r="N3531" t="str">
            <v>X</v>
          </cell>
          <cell r="O3531">
            <v>0</v>
          </cell>
          <cell r="P3531">
            <v>0</v>
          </cell>
          <cell r="Q3531" t="str">
            <v>9102800205</v>
          </cell>
          <cell r="R3531">
            <v>0</v>
          </cell>
          <cell r="S3531" t="str">
            <v>X</v>
          </cell>
          <cell r="T3531" t="str">
            <v>001</v>
          </cell>
          <cell r="U3531" t="str">
            <v>Z004</v>
          </cell>
          <cell r="V3531" t="e">
            <v>#N/A</v>
          </cell>
          <cell r="W3531"/>
          <cell r="X3531" t="e">
            <v>#N/A</v>
          </cell>
          <cell r="Y3531">
            <v>0</v>
          </cell>
          <cell r="Z3531">
            <v>0</v>
          </cell>
          <cell r="AA3531"/>
          <cell r="AB3531"/>
          <cell r="AC3531"/>
          <cell r="AD3531"/>
          <cell r="AE3531" t="str">
            <v>ARRU</v>
          </cell>
          <cell r="AF3531" t="str">
            <v>FI</v>
          </cell>
          <cell r="AG3531" t="str">
            <v>ПроцКредБанк</v>
          </cell>
          <cell r="AH3531" t="str">
            <v>Проценты по кредиту в группе</v>
          </cell>
        </row>
        <row r="3532">
          <cell r="A3532">
            <v>800206</v>
          </cell>
          <cell r="B3532">
            <v>1000</v>
          </cell>
          <cell r="C3532">
            <v>1035</v>
          </cell>
          <cell r="D3532" t="str">
            <v>PL</v>
          </cell>
          <cell r="E3532" t="str">
            <v>X</v>
          </cell>
          <cell r="F3532" t="str">
            <v/>
          </cell>
          <cell r="G3532" t="str">
            <v>INTER. EXP. F. GP SD</v>
          </cell>
          <cell r="H3532" t="str">
            <v>INTEREST EXPENSE FOR GROUP (SD)</v>
          </cell>
          <cell r="I3532" t="str">
            <v>R66100</v>
          </cell>
          <cell r="J3532" t="e">
            <v>#N/A</v>
          </cell>
          <cell r="K3532" t="e">
            <v>#N/A</v>
          </cell>
          <cell r="L3532"/>
          <cell r="M3532"/>
          <cell r="N3532" t="e">
            <v>#N/A</v>
          </cell>
          <cell r="O3532" t="e">
            <v>#N/A</v>
          </cell>
          <cell r="P3532" t="e">
            <v>#N/A</v>
          </cell>
          <cell r="Q3532" t="e">
            <v>#N/A</v>
          </cell>
          <cell r="R3532" t="e">
            <v>#N/A</v>
          </cell>
          <cell r="S3532" t="e">
            <v>#N/A</v>
          </cell>
          <cell r="T3532" t="e">
            <v>#N/A</v>
          </cell>
          <cell r="U3532" t="e">
            <v>#N/A</v>
          </cell>
          <cell r="V3532" t="e">
            <v>#N/A</v>
          </cell>
          <cell r="W3532"/>
          <cell r="X3532" t="e">
            <v>#N/A</v>
          </cell>
          <cell r="Y3532" t="e">
            <v>#N/A</v>
          </cell>
          <cell r="Z3532" t="e">
            <v>#N/A</v>
          </cell>
          <cell r="AA3532"/>
          <cell r="AB3532"/>
          <cell r="AC3532"/>
          <cell r="AD3532"/>
          <cell r="AE3532" t="str">
            <v>ARRU</v>
          </cell>
          <cell r="AF3532" t="str">
            <v>FI</v>
          </cell>
          <cell r="AG3532"/>
          <cell r="AH3532"/>
        </row>
        <row r="3533">
          <cell r="A3533">
            <v>800300</v>
          </cell>
          <cell r="B3533">
            <v>1000</v>
          </cell>
          <cell r="C3533">
            <v>1035</v>
          </cell>
          <cell r="D3533" t="str">
            <v>PL</v>
          </cell>
          <cell r="E3533" t="str">
            <v>X</v>
          </cell>
          <cell r="F3533" t="str">
            <v/>
          </cell>
          <cell r="G3533" t="str">
            <v>OTHER INTEREST EXPEN</v>
          </cell>
          <cell r="H3533" t="str">
            <v>OTHER INTEREST EXPENSE</v>
          </cell>
          <cell r="I3533" t="str">
            <v>R66100</v>
          </cell>
          <cell r="J3533" t="e">
            <v>#N/A</v>
          </cell>
          <cell r="K3533" t="e">
            <v>#N/A</v>
          </cell>
          <cell r="L3533"/>
          <cell r="M3533"/>
          <cell r="N3533" t="e">
            <v>#N/A</v>
          </cell>
          <cell r="O3533" t="e">
            <v>#N/A</v>
          </cell>
          <cell r="P3533" t="e">
            <v>#N/A</v>
          </cell>
          <cell r="Q3533" t="e">
            <v>#N/A</v>
          </cell>
          <cell r="R3533" t="e">
            <v>#N/A</v>
          </cell>
          <cell r="S3533" t="e">
            <v>#N/A</v>
          </cell>
          <cell r="T3533" t="e">
            <v>#N/A</v>
          </cell>
          <cell r="U3533" t="e">
            <v>#N/A</v>
          </cell>
          <cell r="V3533" t="e">
            <v>#N/A</v>
          </cell>
          <cell r="W3533"/>
          <cell r="X3533" t="e">
            <v>#N/A</v>
          </cell>
          <cell r="Y3533" t="e">
            <v>#N/A</v>
          </cell>
          <cell r="Z3533" t="e">
            <v>#N/A</v>
          </cell>
          <cell r="AA3533"/>
          <cell r="AB3533"/>
          <cell r="AC3533"/>
          <cell r="AD3533"/>
          <cell r="AE3533" t="str">
            <v>ARRU</v>
          </cell>
          <cell r="AF3533" t="str">
            <v>FI</v>
          </cell>
          <cell r="AG3533"/>
          <cell r="AH3533"/>
        </row>
        <row r="3534">
          <cell r="A3534">
            <v>800310</v>
          </cell>
          <cell r="B3534">
            <v>1000</v>
          </cell>
          <cell r="C3534">
            <v>1035</v>
          </cell>
          <cell r="D3534" t="str">
            <v>PL</v>
          </cell>
          <cell r="E3534" t="str">
            <v>X</v>
          </cell>
          <cell r="F3534" t="str">
            <v/>
          </cell>
          <cell r="G3534" t="str">
            <v>INTERESTS FOR PROV</v>
          </cell>
          <cell r="H3534" t="str">
            <v>INTERESTS FOR PROVISION</v>
          </cell>
          <cell r="I3534" t="str">
            <v>R6817</v>
          </cell>
          <cell r="J3534" t="e">
            <v>#N/A</v>
          </cell>
          <cell r="K3534" t="e">
            <v>#N/A</v>
          </cell>
          <cell r="L3534"/>
          <cell r="M3534"/>
          <cell r="N3534" t="e">
            <v>#N/A</v>
          </cell>
          <cell r="O3534" t="e">
            <v>#N/A</v>
          </cell>
          <cell r="P3534" t="e">
            <v>#N/A</v>
          </cell>
          <cell r="Q3534" t="e">
            <v>#N/A</v>
          </cell>
          <cell r="R3534" t="e">
            <v>#N/A</v>
          </cell>
          <cell r="S3534" t="e">
            <v>#N/A</v>
          </cell>
          <cell r="T3534" t="e">
            <v>#N/A</v>
          </cell>
          <cell r="U3534" t="e">
            <v>#N/A</v>
          </cell>
          <cell r="V3534" t="e">
            <v>#N/A</v>
          </cell>
          <cell r="W3534"/>
          <cell r="X3534" t="e">
            <v>#N/A</v>
          </cell>
          <cell r="Y3534" t="e">
            <v>#N/A</v>
          </cell>
          <cell r="Z3534" t="e">
            <v>#N/A</v>
          </cell>
          <cell r="AA3534"/>
          <cell r="AB3534"/>
          <cell r="AC3534"/>
          <cell r="AD3534"/>
          <cell r="AE3534" t="str">
            <v>ARRU</v>
          </cell>
          <cell r="AF3534" t="str">
            <v>FI</v>
          </cell>
          <cell r="AG3534"/>
          <cell r="AH3534"/>
        </row>
        <row r="3535">
          <cell r="A3535">
            <v>800400</v>
          </cell>
          <cell r="B3535">
            <v>1000</v>
          </cell>
          <cell r="C3535">
            <v>1035</v>
          </cell>
          <cell r="D3535" t="str">
            <v>PL</v>
          </cell>
          <cell r="E3535" t="str">
            <v>X</v>
          </cell>
          <cell r="F3535" t="str">
            <v/>
          </cell>
          <cell r="G3535" t="str">
            <v>OTHER FINANCIAL EXP</v>
          </cell>
          <cell r="H3535" t="str">
            <v>OTHER FINANCIAL EXPENSE</v>
          </cell>
          <cell r="I3535" t="str">
            <v>R6682</v>
          </cell>
          <cell r="J3535" t="e">
            <v>#N/A</v>
          </cell>
          <cell r="K3535" t="e">
            <v>#N/A</v>
          </cell>
          <cell r="L3535"/>
          <cell r="M3535"/>
          <cell r="N3535" t="e">
            <v>#N/A</v>
          </cell>
          <cell r="O3535" t="e">
            <v>#N/A</v>
          </cell>
          <cell r="P3535" t="e">
            <v>#N/A</v>
          </cell>
          <cell r="Q3535" t="e">
            <v>#N/A</v>
          </cell>
          <cell r="R3535" t="e">
            <v>#N/A</v>
          </cell>
          <cell r="S3535" t="e">
            <v>#N/A</v>
          </cell>
          <cell r="T3535" t="e">
            <v>#N/A</v>
          </cell>
          <cell r="U3535" t="e">
            <v>#N/A</v>
          </cell>
          <cell r="V3535" t="e">
            <v>#N/A</v>
          </cell>
          <cell r="W3535"/>
          <cell r="X3535" t="e">
            <v>#N/A</v>
          </cell>
          <cell r="Y3535" t="e">
            <v>#N/A</v>
          </cell>
          <cell r="Z3535" t="e">
            <v>#N/A</v>
          </cell>
          <cell r="AA3535"/>
          <cell r="AB3535"/>
          <cell r="AC3535"/>
          <cell r="AD3535"/>
          <cell r="AE3535" t="str">
            <v>ARRU</v>
          </cell>
          <cell r="AF3535" t="str">
            <v>FI</v>
          </cell>
          <cell r="AG3535"/>
          <cell r="AH3535"/>
        </row>
        <row r="3536">
          <cell r="A3536">
            <v>801000</v>
          </cell>
          <cell r="B3536">
            <v>1000</v>
          </cell>
          <cell r="C3536">
            <v>1035</v>
          </cell>
          <cell r="D3536" t="str">
            <v>PL</v>
          </cell>
          <cell r="E3536" t="str">
            <v>X</v>
          </cell>
          <cell r="F3536" t="str">
            <v/>
          </cell>
          <cell r="G3536" t="str">
            <v>DISCOUNT TO CUSTOMER</v>
          </cell>
          <cell r="H3536" t="str">
            <v>DISCOUNT TO CUSTOMER</v>
          </cell>
          <cell r="I3536" t="str">
            <v>R6682</v>
          </cell>
          <cell r="J3536" t="e">
            <v>#N/A</v>
          </cell>
          <cell r="K3536" t="e">
            <v>#N/A</v>
          </cell>
          <cell r="L3536"/>
          <cell r="M3536"/>
          <cell r="N3536" t="e">
            <v>#N/A</v>
          </cell>
          <cell r="O3536" t="e">
            <v>#N/A</v>
          </cell>
          <cell r="P3536" t="e">
            <v>#N/A</v>
          </cell>
          <cell r="Q3536" t="e">
            <v>#N/A</v>
          </cell>
          <cell r="R3536" t="e">
            <v>#N/A</v>
          </cell>
          <cell r="S3536" t="e">
            <v>#N/A</v>
          </cell>
          <cell r="T3536" t="e">
            <v>#N/A</v>
          </cell>
          <cell r="U3536" t="e">
            <v>#N/A</v>
          </cell>
          <cell r="V3536" t="e">
            <v>#N/A</v>
          </cell>
          <cell r="W3536"/>
          <cell r="X3536" t="e">
            <v>#N/A</v>
          </cell>
          <cell r="Y3536" t="e">
            <v>#N/A</v>
          </cell>
          <cell r="Z3536" t="e">
            <v>#N/A</v>
          </cell>
          <cell r="AA3536"/>
          <cell r="AB3536"/>
          <cell r="AC3536"/>
          <cell r="AD3536"/>
          <cell r="AE3536" t="str">
            <v>ARRU</v>
          </cell>
          <cell r="AF3536" t="str">
            <v>FI</v>
          </cell>
          <cell r="AG3536"/>
          <cell r="AH3536"/>
        </row>
        <row r="3537">
          <cell r="A3537">
            <v>801001</v>
          </cell>
          <cell r="B3537">
            <v>1000</v>
          </cell>
          <cell r="C3537">
            <v>1035</v>
          </cell>
          <cell r="D3537" t="str">
            <v>PL</v>
          </cell>
          <cell r="E3537" t="str">
            <v>X</v>
          </cell>
          <cell r="F3537" t="str">
            <v/>
          </cell>
          <cell r="G3537" t="str">
            <v>DISCOUNT TO CUSTOMER</v>
          </cell>
          <cell r="H3537" t="str">
            <v>DISCOUNT TO CUSTOMER</v>
          </cell>
          <cell r="I3537" t="str">
            <v>R6682</v>
          </cell>
          <cell r="J3537" t="e">
            <v>#N/A</v>
          </cell>
          <cell r="K3537" t="e">
            <v>#N/A</v>
          </cell>
          <cell r="L3537"/>
          <cell r="M3537"/>
          <cell r="N3537" t="e">
            <v>#N/A</v>
          </cell>
          <cell r="O3537" t="e">
            <v>#N/A</v>
          </cell>
          <cell r="P3537" t="e">
            <v>#N/A</v>
          </cell>
          <cell r="Q3537" t="e">
            <v>#N/A</v>
          </cell>
          <cell r="R3537" t="e">
            <v>#N/A</v>
          </cell>
          <cell r="S3537" t="e">
            <v>#N/A</v>
          </cell>
          <cell r="T3537" t="e">
            <v>#N/A</v>
          </cell>
          <cell r="U3537" t="e">
            <v>#N/A</v>
          </cell>
          <cell r="V3537">
            <v>0</v>
          </cell>
          <cell r="W3537"/>
          <cell r="X3537">
            <v>0</v>
          </cell>
          <cell r="Y3537" t="e">
            <v>#N/A</v>
          </cell>
          <cell r="Z3537" t="e">
            <v>#N/A</v>
          </cell>
          <cell r="AA3537"/>
          <cell r="AB3537"/>
          <cell r="AC3537"/>
          <cell r="AD3537"/>
          <cell r="AE3537" t="str">
            <v>ARRU</v>
          </cell>
          <cell r="AF3537" t="str">
            <v>FI</v>
          </cell>
          <cell r="AG3537"/>
          <cell r="AH3537"/>
        </row>
        <row r="3538">
          <cell r="A3538">
            <v>805000</v>
          </cell>
          <cell r="B3538">
            <v>1000</v>
          </cell>
          <cell r="C3538">
            <v>1035</v>
          </cell>
          <cell r="D3538" t="str">
            <v>PL</v>
          </cell>
          <cell r="E3538" t="str">
            <v>X</v>
          </cell>
          <cell r="F3538" t="str">
            <v/>
          </cell>
          <cell r="G3538" t="str">
            <v>INTER.INC.F.BANK ACC</v>
          </cell>
          <cell r="H3538" t="str">
            <v>INTEREST INCOME  FROM BANK ACCOUNT</v>
          </cell>
          <cell r="I3538" t="str">
            <v>R7680</v>
          </cell>
          <cell r="J3538" t="str">
            <v>RUB</v>
          </cell>
          <cell r="K3538" t="str">
            <v>X</v>
          </cell>
          <cell r="L3538"/>
          <cell r="M3538"/>
          <cell r="N3538" t="str">
            <v>X</v>
          </cell>
          <cell r="O3538">
            <v>0</v>
          </cell>
          <cell r="P3538">
            <v>0</v>
          </cell>
          <cell r="Q3538" t="str">
            <v>9101805000</v>
          </cell>
          <cell r="R3538">
            <v>0</v>
          </cell>
          <cell r="S3538" t="str">
            <v>X</v>
          </cell>
          <cell r="T3538" t="str">
            <v>003</v>
          </cell>
          <cell r="U3538" t="str">
            <v>Z029</v>
          </cell>
          <cell r="V3538">
            <v>0</v>
          </cell>
          <cell r="W3538"/>
          <cell r="X3538">
            <v>0</v>
          </cell>
          <cell r="Y3538">
            <v>0</v>
          </cell>
          <cell r="Z3538">
            <v>0</v>
          </cell>
          <cell r="AA3538"/>
          <cell r="AB3538"/>
          <cell r="AC3538"/>
          <cell r="AD3538"/>
          <cell r="AE3538" t="str">
            <v>ARRU</v>
          </cell>
          <cell r="AF3538" t="str">
            <v>FI</v>
          </cell>
          <cell r="AG3538" t="str">
            <v>Проценты к получению</v>
          </cell>
          <cell r="AH3538" t="str">
            <v>Проценты к получению</v>
          </cell>
        </row>
        <row r="3539">
          <cell r="A3539">
            <v>805001</v>
          </cell>
          <cell r="B3539">
            <v>1000</v>
          </cell>
          <cell r="C3539">
            <v>1035</v>
          </cell>
          <cell r="D3539" t="str">
            <v>PL</v>
          </cell>
          <cell r="E3539" t="str">
            <v>X</v>
          </cell>
          <cell r="F3539" t="str">
            <v/>
          </cell>
          <cell r="G3539" t="str">
            <v>INTER.INC.F.BANK ACC</v>
          </cell>
          <cell r="H3539" t="str">
            <v>INTEREST INCOME  FROM BANK ACCOUNT</v>
          </cell>
          <cell r="I3539" t="str">
            <v>R7680</v>
          </cell>
          <cell r="J3539" t="e">
            <v>#N/A</v>
          </cell>
          <cell r="K3539" t="e">
            <v>#N/A</v>
          </cell>
          <cell r="L3539"/>
          <cell r="M3539"/>
          <cell r="N3539" t="e">
            <v>#N/A</v>
          </cell>
          <cell r="O3539" t="e">
            <v>#N/A</v>
          </cell>
          <cell r="P3539" t="e">
            <v>#N/A</v>
          </cell>
          <cell r="Q3539" t="e">
            <v>#N/A</v>
          </cell>
          <cell r="R3539" t="e">
            <v>#N/A</v>
          </cell>
          <cell r="S3539" t="e">
            <v>#N/A</v>
          </cell>
          <cell r="T3539" t="e">
            <v>#N/A</v>
          </cell>
          <cell r="U3539" t="e">
            <v>#N/A</v>
          </cell>
          <cell r="V3539" t="e">
            <v>#N/A</v>
          </cell>
          <cell r="W3539"/>
          <cell r="X3539" t="e">
            <v>#N/A</v>
          </cell>
          <cell r="Y3539" t="e">
            <v>#N/A</v>
          </cell>
          <cell r="Z3539" t="e">
            <v>#N/A</v>
          </cell>
          <cell r="AA3539"/>
          <cell r="AB3539"/>
          <cell r="AC3539"/>
          <cell r="AD3539"/>
          <cell r="AE3539" t="str">
            <v>ARRU</v>
          </cell>
          <cell r="AF3539" t="str">
            <v>FI</v>
          </cell>
          <cell r="AG3539"/>
          <cell r="AH3539"/>
        </row>
        <row r="3540">
          <cell r="A3540">
            <v>805100</v>
          </cell>
          <cell r="B3540">
            <v>1000</v>
          </cell>
          <cell r="C3540">
            <v>1035</v>
          </cell>
          <cell r="D3540" t="str">
            <v>PL</v>
          </cell>
          <cell r="E3540" t="str">
            <v>X</v>
          </cell>
          <cell r="F3540" t="str">
            <v/>
          </cell>
          <cell r="G3540" t="str">
            <v>INC. F. TEMP.INV.</v>
          </cell>
          <cell r="H3540" t="str">
            <v>INCOME FROM TEMPORARY INVESTMENTS</v>
          </cell>
          <cell r="I3540" t="str">
            <v>R7670</v>
          </cell>
          <cell r="J3540" t="e">
            <v>#N/A</v>
          </cell>
          <cell r="K3540" t="e">
            <v>#N/A</v>
          </cell>
          <cell r="L3540"/>
          <cell r="M3540"/>
          <cell r="N3540" t="e">
            <v>#N/A</v>
          </cell>
          <cell r="O3540" t="e">
            <v>#N/A</v>
          </cell>
          <cell r="P3540" t="e">
            <v>#N/A</v>
          </cell>
          <cell r="Q3540" t="e">
            <v>#N/A</v>
          </cell>
          <cell r="R3540" t="e">
            <v>#N/A</v>
          </cell>
          <cell r="S3540" t="e">
            <v>#N/A</v>
          </cell>
          <cell r="T3540" t="e">
            <v>#N/A</v>
          </cell>
          <cell r="U3540" t="e">
            <v>#N/A</v>
          </cell>
          <cell r="V3540" t="e">
            <v>#N/A</v>
          </cell>
          <cell r="W3540"/>
          <cell r="X3540" t="e">
            <v>#N/A</v>
          </cell>
          <cell r="Y3540" t="e">
            <v>#N/A</v>
          </cell>
          <cell r="Z3540" t="e">
            <v>#N/A</v>
          </cell>
          <cell r="AA3540"/>
          <cell r="AB3540"/>
          <cell r="AC3540"/>
          <cell r="AD3540"/>
          <cell r="AE3540" t="str">
            <v>ARRU</v>
          </cell>
          <cell r="AF3540" t="str">
            <v>FI</v>
          </cell>
          <cell r="AG3540"/>
          <cell r="AH3540"/>
        </row>
        <row r="3541">
          <cell r="A3541">
            <v>805205</v>
          </cell>
          <cell r="B3541">
            <v>1000</v>
          </cell>
          <cell r="C3541">
            <v>1035</v>
          </cell>
          <cell r="D3541" t="str">
            <v>PL</v>
          </cell>
          <cell r="E3541" t="str">
            <v>X</v>
          </cell>
          <cell r="F3541" t="str">
            <v/>
          </cell>
          <cell r="G3541" t="str">
            <v>INTER. INC. FROM GP</v>
          </cell>
          <cell r="H3541" t="str">
            <v>INTEREST INCOME FROM GROUP</v>
          </cell>
          <cell r="I3541" t="str">
            <v>R7680</v>
          </cell>
          <cell r="J3541" t="e">
            <v>#N/A</v>
          </cell>
          <cell r="K3541" t="e">
            <v>#N/A</v>
          </cell>
          <cell r="L3541"/>
          <cell r="M3541"/>
          <cell r="N3541" t="e">
            <v>#N/A</v>
          </cell>
          <cell r="O3541" t="e">
            <v>#N/A</v>
          </cell>
          <cell r="P3541" t="e">
            <v>#N/A</v>
          </cell>
          <cell r="Q3541" t="e">
            <v>#N/A</v>
          </cell>
          <cell r="R3541" t="e">
            <v>#N/A</v>
          </cell>
          <cell r="S3541" t="e">
            <v>#N/A</v>
          </cell>
          <cell r="T3541" t="e">
            <v>#N/A</v>
          </cell>
          <cell r="U3541" t="e">
            <v>#N/A</v>
          </cell>
          <cell r="V3541" t="e">
            <v>#N/A</v>
          </cell>
          <cell r="W3541"/>
          <cell r="X3541" t="e">
            <v>#N/A</v>
          </cell>
          <cell r="Y3541" t="e">
            <v>#N/A</v>
          </cell>
          <cell r="Z3541" t="e">
            <v>#N/A</v>
          </cell>
          <cell r="AA3541"/>
          <cell r="AB3541"/>
          <cell r="AC3541"/>
          <cell r="AD3541"/>
          <cell r="AE3541" t="str">
            <v>ARRU</v>
          </cell>
          <cell r="AF3541" t="str">
            <v>FI</v>
          </cell>
          <cell r="AG3541"/>
          <cell r="AH3541"/>
        </row>
        <row r="3542">
          <cell r="A3542">
            <v>805206</v>
          </cell>
          <cell r="B3542">
            <v>1000</v>
          </cell>
          <cell r="C3542">
            <v>1035</v>
          </cell>
          <cell r="D3542" t="str">
            <v>PL</v>
          </cell>
          <cell r="E3542" t="str">
            <v>X</v>
          </cell>
          <cell r="F3542" t="str">
            <v/>
          </cell>
          <cell r="G3542" t="str">
            <v>INTER. INC. FR GP SD</v>
          </cell>
          <cell r="H3542" t="str">
            <v>INTEREST INCOME FROM GROUP (SD)</v>
          </cell>
          <cell r="I3542" t="str">
            <v>R7680</v>
          </cell>
          <cell r="J3542" t="e">
            <v>#N/A</v>
          </cell>
          <cell r="K3542" t="e">
            <v>#N/A</v>
          </cell>
          <cell r="L3542"/>
          <cell r="M3542"/>
          <cell r="N3542" t="e">
            <v>#N/A</v>
          </cell>
          <cell r="O3542" t="e">
            <v>#N/A</v>
          </cell>
          <cell r="P3542" t="e">
            <v>#N/A</v>
          </cell>
          <cell r="Q3542" t="e">
            <v>#N/A</v>
          </cell>
          <cell r="R3542" t="e">
            <v>#N/A</v>
          </cell>
          <cell r="S3542" t="e">
            <v>#N/A</v>
          </cell>
          <cell r="T3542" t="e">
            <v>#N/A</v>
          </cell>
          <cell r="U3542" t="e">
            <v>#N/A</v>
          </cell>
          <cell r="V3542" t="e">
            <v>#N/A</v>
          </cell>
          <cell r="W3542"/>
          <cell r="X3542" t="e">
            <v>#N/A</v>
          </cell>
          <cell r="Y3542" t="e">
            <v>#N/A</v>
          </cell>
          <cell r="Z3542" t="e">
            <v>#N/A</v>
          </cell>
          <cell r="AA3542"/>
          <cell r="AB3542"/>
          <cell r="AC3542"/>
          <cell r="AD3542"/>
          <cell r="AE3542" t="str">
            <v>ARRU</v>
          </cell>
          <cell r="AF3542" t="str">
            <v>FI</v>
          </cell>
          <cell r="AG3542"/>
          <cell r="AH3542"/>
        </row>
        <row r="3543">
          <cell r="A3543">
            <v>805300</v>
          </cell>
          <cell r="B3543">
            <v>1000</v>
          </cell>
          <cell r="C3543">
            <v>1035</v>
          </cell>
          <cell r="D3543" t="str">
            <v>PL</v>
          </cell>
          <cell r="E3543" t="str">
            <v>X</v>
          </cell>
          <cell r="F3543" t="str">
            <v/>
          </cell>
          <cell r="G3543" t="str">
            <v>OTH. INTER. INC.</v>
          </cell>
          <cell r="H3543" t="str">
            <v>OTHER INTEREST INCOME</v>
          </cell>
          <cell r="I3543" t="str">
            <v>R7680</v>
          </cell>
          <cell r="J3543" t="e">
            <v>#N/A</v>
          </cell>
          <cell r="K3543" t="e">
            <v>#N/A</v>
          </cell>
          <cell r="L3543"/>
          <cell r="M3543"/>
          <cell r="N3543" t="e">
            <v>#N/A</v>
          </cell>
          <cell r="O3543" t="e">
            <v>#N/A</v>
          </cell>
          <cell r="P3543" t="e">
            <v>#N/A</v>
          </cell>
          <cell r="Q3543" t="e">
            <v>#N/A</v>
          </cell>
          <cell r="R3543" t="e">
            <v>#N/A</v>
          </cell>
          <cell r="S3543" t="e">
            <v>#N/A</v>
          </cell>
          <cell r="T3543" t="e">
            <v>#N/A</v>
          </cell>
          <cell r="U3543" t="e">
            <v>#N/A</v>
          </cell>
          <cell r="V3543" t="e">
            <v>#N/A</v>
          </cell>
          <cell r="W3543"/>
          <cell r="X3543" t="e">
            <v>#N/A</v>
          </cell>
          <cell r="Y3543" t="e">
            <v>#N/A</v>
          </cell>
          <cell r="Z3543" t="e">
            <v>#N/A</v>
          </cell>
          <cell r="AA3543"/>
          <cell r="AB3543"/>
          <cell r="AC3543"/>
          <cell r="AD3543"/>
          <cell r="AE3543" t="str">
            <v>ARRU</v>
          </cell>
          <cell r="AF3543" t="str">
            <v>FI</v>
          </cell>
          <cell r="AG3543"/>
          <cell r="AH3543"/>
        </row>
        <row r="3544">
          <cell r="A3544">
            <v>805301</v>
          </cell>
          <cell r="B3544">
            <v>1000</v>
          </cell>
          <cell r="C3544">
            <v>1035</v>
          </cell>
          <cell r="D3544" t="str">
            <v>PL</v>
          </cell>
          <cell r="E3544" t="str">
            <v>X</v>
          </cell>
          <cell r="F3544" t="str">
            <v/>
          </cell>
          <cell r="G3544" t="str">
            <v>OTH. INTER. INC.</v>
          </cell>
          <cell r="H3544" t="str">
            <v>OTHER INTEREST INCOME (SD)</v>
          </cell>
          <cell r="I3544" t="str">
            <v>R7680</v>
          </cell>
          <cell r="J3544" t="e">
            <v>#N/A</v>
          </cell>
          <cell r="K3544" t="e">
            <v>#N/A</v>
          </cell>
          <cell r="L3544"/>
          <cell r="M3544"/>
          <cell r="N3544" t="e">
            <v>#N/A</v>
          </cell>
          <cell r="O3544" t="e">
            <v>#N/A</v>
          </cell>
          <cell r="P3544" t="e">
            <v>#N/A</v>
          </cell>
          <cell r="Q3544" t="e">
            <v>#N/A</v>
          </cell>
          <cell r="R3544" t="e">
            <v>#N/A</v>
          </cell>
          <cell r="S3544" t="e">
            <v>#N/A</v>
          </cell>
          <cell r="T3544" t="e">
            <v>#N/A</v>
          </cell>
          <cell r="U3544" t="e">
            <v>#N/A</v>
          </cell>
          <cell r="V3544" t="e">
            <v>#N/A</v>
          </cell>
          <cell r="W3544"/>
          <cell r="X3544" t="e">
            <v>#N/A</v>
          </cell>
          <cell r="Y3544" t="e">
            <v>#N/A</v>
          </cell>
          <cell r="Z3544" t="e">
            <v>#N/A</v>
          </cell>
          <cell r="AA3544"/>
          <cell r="AB3544"/>
          <cell r="AC3544"/>
          <cell r="AD3544"/>
          <cell r="AE3544" t="str">
            <v>ARRU</v>
          </cell>
          <cell r="AF3544" t="str">
            <v>FI</v>
          </cell>
          <cell r="AG3544"/>
          <cell r="AH3544"/>
        </row>
        <row r="3545">
          <cell r="A3545">
            <v>806000</v>
          </cell>
          <cell r="B3545">
            <v>1000</v>
          </cell>
          <cell r="C3545">
            <v>1035</v>
          </cell>
          <cell r="D3545" t="str">
            <v>PL</v>
          </cell>
          <cell r="E3545" t="str">
            <v>X</v>
          </cell>
          <cell r="F3545" t="str">
            <v/>
          </cell>
          <cell r="G3545" t="str">
            <v>DISCOUNT FROM VENDOR</v>
          </cell>
          <cell r="H3545" t="str">
            <v>DISCOUNT FROM SUPPLIERS</v>
          </cell>
          <cell r="I3545" t="str">
            <v>R7680</v>
          </cell>
          <cell r="J3545" t="e">
            <v>#N/A</v>
          </cell>
          <cell r="K3545" t="e">
            <v>#N/A</v>
          </cell>
          <cell r="L3545"/>
          <cell r="M3545"/>
          <cell r="N3545" t="e">
            <v>#N/A</v>
          </cell>
          <cell r="O3545" t="e">
            <v>#N/A</v>
          </cell>
          <cell r="P3545" t="e">
            <v>#N/A</v>
          </cell>
          <cell r="Q3545">
            <v>9101806000</v>
          </cell>
          <cell r="R3545" t="e">
            <v>#N/A</v>
          </cell>
          <cell r="S3545" t="e">
            <v>#N/A</v>
          </cell>
          <cell r="T3545" t="e">
            <v>#N/A</v>
          </cell>
          <cell r="U3545" t="e">
            <v>#N/A</v>
          </cell>
          <cell r="V3545">
            <v>0</v>
          </cell>
          <cell r="W3545"/>
          <cell r="X3545">
            <v>0</v>
          </cell>
          <cell r="Y3545" t="e">
            <v>#N/A</v>
          </cell>
          <cell r="Z3545" t="e">
            <v>#N/A</v>
          </cell>
          <cell r="AA3545"/>
          <cell r="AB3545"/>
          <cell r="AC3545"/>
          <cell r="AD3545"/>
          <cell r="AE3545" t="str">
            <v>ARRU</v>
          </cell>
          <cell r="AF3545" t="str">
            <v>FI</v>
          </cell>
          <cell r="AG3545" t="str">
            <v>СкидкаОтПоставщика</v>
          </cell>
          <cell r="AH3545" t="str">
            <v>Скидка от поставщика</v>
          </cell>
        </row>
        <row r="3546">
          <cell r="A3546">
            <v>807000</v>
          </cell>
          <cell r="B3546">
            <v>1000</v>
          </cell>
          <cell r="C3546">
            <v>1035</v>
          </cell>
          <cell r="D3546" t="str">
            <v>PL</v>
          </cell>
          <cell r="E3546" t="str">
            <v>X</v>
          </cell>
          <cell r="F3546" t="str">
            <v/>
          </cell>
          <cell r="G3546" t="str">
            <v>DIVIDENDS FROM TP.</v>
          </cell>
          <cell r="H3546" t="str">
            <v>DIVIDENDS FROM THIRD PARTY</v>
          </cell>
          <cell r="I3546" t="str">
            <v>R76110</v>
          </cell>
          <cell r="J3546" t="e">
            <v>#N/A</v>
          </cell>
          <cell r="K3546" t="e">
            <v>#N/A</v>
          </cell>
          <cell r="L3546"/>
          <cell r="M3546"/>
          <cell r="N3546" t="e">
            <v>#N/A</v>
          </cell>
          <cell r="O3546" t="e">
            <v>#N/A</v>
          </cell>
          <cell r="P3546" t="e">
            <v>#N/A</v>
          </cell>
          <cell r="Q3546" t="e">
            <v>#N/A</v>
          </cell>
          <cell r="R3546" t="e">
            <v>#N/A</v>
          </cell>
          <cell r="S3546" t="e">
            <v>#N/A</v>
          </cell>
          <cell r="T3546" t="e">
            <v>#N/A</v>
          </cell>
          <cell r="U3546" t="e">
            <v>#N/A</v>
          </cell>
          <cell r="V3546" t="e">
            <v>#N/A</v>
          </cell>
          <cell r="W3546"/>
          <cell r="X3546" t="e">
            <v>#N/A</v>
          </cell>
          <cell r="Y3546" t="e">
            <v>#N/A</v>
          </cell>
          <cell r="Z3546" t="e">
            <v>#N/A</v>
          </cell>
          <cell r="AA3546"/>
          <cell r="AB3546"/>
          <cell r="AC3546"/>
          <cell r="AD3546"/>
          <cell r="AE3546" t="str">
            <v>ARRU</v>
          </cell>
          <cell r="AF3546" t="str">
            <v>FI</v>
          </cell>
          <cell r="AG3546"/>
          <cell r="AH3546"/>
        </row>
        <row r="3547">
          <cell r="A3547">
            <v>807005</v>
          </cell>
          <cell r="B3547">
            <v>1000</v>
          </cell>
          <cell r="C3547">
            <v>1035</v>
          </cell>
          <cell r="D3547" t="str">
            <v>PL</v>
          </cell>
          <cell r="E3547" t="str">
            <v>X</v>
          </cell>
          <cell r="F3547" t="str">
            <v/>
          </cell>
          <cell r="G3547" t="str">
            <v>DIVIDENDS FROM GP</v>
          </cell>
          <cell r="H3547" t="str">
            <v>DIVIDENDS FROM GROUP</v>
          </cell>
          <cell r="I3547" t="str">
            <v>R76110</v>
          </cell>
          <cell r="J3547" t="e">
            <v>#N/A</v>
          </cell>
          <cell r="K3547" t="e">
            <v>#N/A</v>
          </cell>
          <cell r="L3547"/>
          <cell r="M3547"/>
          <cell r="N3547" t="e">
            <v>#N/A</v>
          </cell>
          <cell r="O3547" t="e">
            <v>#N/A</v>
          </cell>
          <cell r="P3547" t="e">
            <v>#N/A</v>
          </cell>
          <cell r="Q3547" t="e">
            <v>#N/A</v>
          </cell>
          <cell r="R3547" t="e">
            <v>#N/A</v>
          </cell>
          <cell r="S3547" t="e">
            <v>#N/A</v>
          </cell>
          <cell r="T3547" t="e">
            <v>#N/A</v>
          </cell>
          <cell r="U3547" t="e">
            <v>#N/A</v>
          </cell>
          <cell r="V3547" t="e">
            <v>#N/A</v>
          </cell>
          <cell r="W3547"/>
          <cell r="X3547" t="e">
            <v>#N/A</v>
          </cell>
          <cell r="Y3547" t="e">
            <v>#N/A</v>
          </cell>
          <cell r="Z3547" t="e">
            <v>#N/A</v>
          </cell>
          <cell r="AA3547"/>
          <cell r="AB3547"/>
          <cell r="AC3547"/>
          <cell r="AD3547"/>
          <cell r="AE3547" t="str">
            <v>ARRU</v>
          </cell>
          <cell r="AF3547" t="str">
            <v>FI</v>
          </cell>
          <cell r="AG3547"/>
          <cell r="AH3547"/>
        </row>
        <row r="3548">
          <cell r="A3548">
            <v>809900</v>
          </cell>
          <cell r="B3548">
            <v>1000</v>
          </cell>
          <cell r="C3548">
            <v>1035</v>
          </cell>
          <cell r="D3548" t="str">
            <v>PL</v>
          </cell>
          <cell r="E3548" t="str">
            <v>X</v>
          </cell>
          <cell r="F3548" t="str">
            <v/>
          </cell>
          <cell r="G3548" t="str">
            <v>COST TRANSFER FINANC</v>
          </cell>
          <cell r="H3548" t="str">
            <v>COST TRANSFER FINANCIAL</v>
          </cell>
          <cell r="I3548" t="str">
            <v>R7960</v>
          </cell>
          <cell r="J3548" t="e">
            <v>#N/A</v>
          </cell>
          <cell r="K3548" t="e">
            <v>#N/A</v>
          </cell>
          <cell r="L3548"/>
          <cell r="M3548"/>
          <cell r="N3548" t="e">
            <v>#N/A</v>
          </cell>
          <cell r="O3548" t="e">
            <v>#N/A</v>
          </cell>
          <cell r="P3548" t="e">
            <v>#N/A</v>
          </cell>
          <cell r="Q3548" t="e">
            <v>#N/A</v>
          </cell>
          <cell r="R3548" t="e">
            <v>#N/A</v>
          </cell>
          <cell r="S3548" t="e">
            <v>#N/A</v>
          </cell>
          <cell r="T3548" t="e">
            <v>#N/A</v>
          </cell>
          <cell r="U3548" t="e">
            <v>#N/A</v>
          </cell>
          <cell r="V3548" t="e">
            <v>#N/A</v>
          </cell>
          <cell r="W3548"/>
          <cell r="X3548" t="e">
            <v>#N/A</v>
          </cell>
          <cell r="Y3548" t="e">
            <v>#N/A</v>
          </cell>
          <cell r="Z3548" t="e">
            <v>#N/A</v>
          </cell>
          <cell r="AA3548"/>
          <cell r="AB3548"/>
          <cell r="AC3548"/>
          <cell r="AD3548"/>
          <cell r="AE3548" t="str">
            <v>ARRU</v>
          </cell>
          <cell r="AF3548" t="str">
            <v>FI</v>
          </cell>
          <cell r="AG3548"/>
          <cell r="AH3548"/>
        </row>
        <row r="3549">
          <cell r="A3549">
            <v>810000</v>
          </cell>
          <cell r="B3549">
            <v>1000</v>
          </cell>
          <cell r="C3549">
            <v>1035</v>
          </cell>
          <cell r="D3549" t="str">
            <v>PL</v>
          </cell>
          <cell r="E3549" t="str">
            <v>X</v>
          </cell>
          <cell r="F3549" t="str">
            <v/>
          </cell>
          <cell r="G3549" t="str">
            <v>LOSSES ON EXCH.FIN</v>
          </cell>
          <cell r="H3549" t="str">
            <v>LOSSES ON EXCHANGE FINANCIAL</v>
          </cell>
          <cell r="I3549" t="str">
            <v>R6660</v>
          </cell>
          <cell r="J3549" t="str">
            <v>RUB</v>
          </cell>
          <cell r="K3549">
            <v>0</v>
          </cell>
          <cell r="L3549"/>
          <cell r="M3549"/>
          <cell r="N3549">
            <v>0</v>
          </cell>
          <cell r="O3549">
            <v>0</v>
          </cell>
          <cell r="P3549">
            <v>0</v>
          </cell>
          <cell r="Q3549" t="str">
            <v>9102810000</v>
          </cell>
          <cell r="R3549">
            <v>0</v>
          </cell>
          <cell r="S3549" t="str">
            <v>X</v>
          </cell>
          <cell r="T3549">
            <v>0</v>
          </cell>
          <cell r="U3549" t="str">
            <v>Z004</v>
          </cell>
          <cell r="V3549" t="e">
            <v>#N/A</v>
          </cell>
          <cell r="W3549"/>
          <cell r="X3549" t="e">
            <v>#N/A</v>
          </cell>
          <cell r="Y3549">
            <v>0</v>
          </cell>
          <cell r="Z3549">
            <v>0</v>
          </cell>
          <cell r="AA3549"/>
          <cell r="AB3549"/>
          <cell r="AC3549"/>
          <cell r="AD3549"/>
          <cell r="AE3549" t="str">
            <v>ARRU</v>
          </cell>
          <cell r="AF3549" t="str">
            <v>FI</v>
          </cell>
          <cell r="AG3549" t="str">
            <v>КурсРазнРеалУбыток</v>
          </cell>
          <cell r="AH3549" t="str">
            <v>Курс. Разницы Реализованные Убыток</v>
          </cell>
        </row>
        <row r="3550">
          <cell r="A3550">
            <v>810010</v>
          </cell>
          <cell r="B3550">
            <v>1000</v>
          </cell>
          <cell r="C3550">
            <v>1035</v>
          </cell>
          <cell r="D3550" t="str">
            <v>PL</v>
          </cell>
          <cell r="E3550" t="str">
            <v>X</v>
          </cell>
          <cell r="F3550" t="str">
            <v/>
          </cell>
          <cell r="G3550" t="str">
            <v>LOSSES EXCH.DEBT OP</v>
          </cell>
          <cell r="H3550" t="str">
            <v>LOSSES ON EXCHANGE DEBTORS OPERATING</v>
          </cell>
          <cell r="I3550" t="str">
            <v>R6560</v>
          </cell>
          <cell r="J3550" t="str">
            <v>RUB</v>
          </cell>
          <cell r="K3550">
            <v>0</v>
          </cell>
          <cell r="L3550"/>
          <cell r="M3550"/>
          <cell r="N3550">
            <v>0</v>
          </cell>
          <cell r="O3550">
            <v>0</v>
          </cell>
          <cell r="P3550">
            <v>0</v>
          </cell>
          <cell r="Q3550" t="str">
            <v>9102810010</v>
          </cell>
          <cell r="R3550">
            <v>0</v>
          </cell>
          <cell r="S3550" t="str">
            <v>X</v>
          </cell>
          <cell r="T3550">
            <v>0</v>
          </cell>
          <cell r="U3550" t="str">
            <v>Z004</v>
          </cell>
          <cell r="V3550" t="e">
            <v>#N/A</v>
          </cell>
          <cell r="W3550"/>
          <cell r="X3550" t="e">
            <v>#N/A</v>
          </cell>
          <cell r="Y3550">
            <v>0</v>
          </cell>
          <cell r="Z3550">
            <v>0</v>
          </cell>
          <cell r="AA3550"/>
          <cell r="AB3550"/>
          <cell r="AC3550"/>
          <cell r="AD3550"/>
          <cell r="AE3550" t="str">
            <v>ARRU</v>
          </cell>
          <cell r="AF3550" t="str">
            <v>FI</v>
          </cell>
          <cell r="AG3550" t="str">
            <v>Расх.ПереоценкаДеб</v>
          </cell>
          <cell r="AH3550" t="str">
            <v xml:space="preserve">Расходы от переоценки дебиторов </v>
          </cell>
        </row>
        <row r="3551">
          <cell r="A3551">
            <v>810020</v>
          </cell>
          <cell r="B3551">
            <v>1000</v>
          </cell>
          <cell r="C3551">
            <v>1035</v>
          </cell>
          <cell r="D3551" t="str">
            <v>PL</v>
          </cell>
          <cell r="E3551" t="str">
            <v>X</v>
          </cell>
          <cell r="F3551" t="str">
            <v/>
          </cell>
          <cell r="G3551" t="str">
            <v>LOSSES ON EXCHANGE</v>
          </cell>
          <cell r="H3551" t="str">
            <v>LOSSES ON EXCHANGE RECEIVABLES</v>
          </cell>
          <cell r="I3551" t="str">
            <v>R6560</v>
          </cell>
          <cell r="J3551" t="str">
            <v>RUB</v>
          </cell>
          <cell r="K3551">
            <v>0</v>
          </cell>
          <cell r="L3551"/>
          <cell r="M3551"/>
          <cell r="N3551">
            <v>0</v>
          </cell>
          <cell r="O3551">
            <v>0</v>
          </cell>
          <cell r="P3551">
            <v>0</v>
          </cell>
          <cell r="Q3551" t="str">
            <v>9102810020</v>
          </cell>
          <cell r="R3551">
            <v>0</v>
          </cell>
          <cell r="S3551" t="str">
            <v>X</v>
          </cell>
          <cell r="T3551">
            <v>0</v>
          </cell>
          <cell r="U3551" t="str">
            <v>Z004</v>
          </cell>
          <cell r="V3551" t="e">
            <v>#N/A</v>
          </cell>
          <cell r="W3551"/>
          <cell r="X3551" t="e">
            <v>#N/A</v>
          </cell>
          <cell r="Y3551">
            <v>0</v>
          </cell>
          <cell r="Z3551">
            <v>0</v>
          </cell>
          <cell r="AA3551"/>
          <cell r="AB3551"/>
          <cell r="AC3551"/>
          <cell r="AD3551"/>
          <cell r="AE3551" t="str">
            <v>ARRU</v>
          </cell>
          <cell r="AF3551" t="str">
            <v>FI</v>
          </cell>
          <cell r="AG3551" t="str">
            <v>Расх.ПереоценкаДеб</v>
          </cell>
          <cell r="AH3551" t="str">
            <v xml:space="preserve">Расходы от переоценки дебиторов </v>
          </cell>
        </row>
        <row r="3552">
          <cell r="A3552">
            <v>810500</v>
          </cell>
          <cell r="B3552">
            <v>1000</v>
          </cell>
          <cell r="C3552">
            <v>1035</v>
          </cell>
          <cell r="D3552" t="str">
            <v>PL</v>
          </cell>
          <cell r="E3552" t="str">
            <v>X</v>
          </cell>
          <cell r="F3552" t="str">
            <v/>
          </cell>
          <cell r="G3552" t="str">
            <v>LOSSES EX DEC REC FI</v>
          </cell>
          <cell r="H3552" t="str">
            <v>LOSSES ON EXCHANGE END PERIOD  DECREASE RECEIV.FIN</v>
          </cell>
          <cell r="I3552" t="str">
            <v>R6660</v>
          </cell>
          <cell r="J3552" t="str">
            <v>RUB</v>
          </cell>
          <cell r="K3552">
            <v>0</v>
          </cell>
          <cell r="L3552"/>
          <cell r="M3552"/>
          <cell r="N3552">
            <v>0</v>
          </cell>
          <cell r="O3552">
            <v>0</v>
          </cell>
          <cell r="P3552">
            <v>0</v>
          </cell>
          <cell r="Q3552" t="str">
            <v>9102810500</v>
          </cell>
          <cell r="R3552">
            <v>0</v>
          </cell>
          <cell r="S3552" t="str">
            <v>X</v>
          </cell>
          <cell r="T3552">
            <v>0</v>
          </cell>
          <cell r="U3552" t="str">
            <v>Z004</v>
          </cell>
          <cell r="V3552" t="e">
            <v>#N/A</v>
          </cell>
          <cell r="W3552"/>
          <cell r="X3552" t="e">
            <v>#N/A</v>
          </cell>
          <cell r="Y3552">
            <v>0</v>
          </cell>
          <cell r="Z3552">
            <v>0</v>
          </cell>
          <cell r="AA3552"/>
          <cell r="AB3552"/>
          <cell r="AC3552"/>
          <cell r="AD3552"/>
          <cell r="AE3552" t="str">
            <v>ARRU</v>
          </cell>
          <cell r="AF3552" t="str">
            <v>FI</v>
          </cell>
          <cell r="AG3552" t="str">
            <v>КурсРазнПерОценУбыт</v>
          </cell>
          <cell r="AH3552" t="str">
            <v xml:space="preserve">Курс. Разницы Переоценка Убыток </v>
          </cell>
        </row>
        <row r="3553">
          <cell r="A3553">
            <v>810600</v>
          </cell>
          <cell r="B3553">
            <v>1000</v>
          </cell>
          <cell r="C3553">
            <v>1035</v>
          </cell>
          <cell r="D3553" t="str">
            <v>PL</v>
          </cell>
          <cell r="E3553" t="str">
            <v>X</v>
          </cell>
          <cell r="F3553" t="str">
            <v/>
          </cell>
          <cell r="G3553" t="str">
            <v>LOSSE XC INC DEBT OP</v>
          </cell>
          <cell r="H3553" t="str">
            <v>LOSSES ON EXCHANGE END OF PERIOD INCREASE DEBT OPE</v>
          </cell>
          <cell r="I3553" t="str">
            <v>R6560</v>
          </cell>
          <cell r="J3553" t="str">
            <v>RUB</v>
          </cell>
          <cell r="K3553">
            <v>0</v>
          </cell>
          <cell r="L3553"/>
          <cell r="M3553"/>
          <cell r="N3553">
            <v>0</v>
          </cell>
          <cell r="O3553">
            <v>0</v>
          </cell>
          <cell r="P3553">
            <v>0</v>
          </cell>
          <cell r="Q3553" t="str">
            <v>9102810600</v>
          </cell>
          <cell r="R3553">
            <v>0</v>
          </cell>
          <cell r="S3553" t="str">
            <v>X</v>
          </cell>
          <cell r="T3553">
            <v>0</v>
          </cell>
          <cell r="U3553" t="str">
            <v>Z004</v>
          </cell>
          <cell r="V3553" t="e">
            <v>#N/A</v>
          </cell>
          <cell r="W3553"/>
          <cell r="X3553" t="e">
            <v>#N/A</v>
          </cell>
          <cell r="Y3553">
            <v>0</v>
          </cell>
          <cell r="Z3553">
            <v>0</v>
          </cell>
          <cell r="AA3553"/>
          <cell r="AB3553"/>
          <cell r="AC3553"/>
          <cell r="AD3553"/>
          <cell r="AE3553" t="str">
            <v>ARRU</v>
          </cell>
          <cell r="AF3553" t="str">
            <v>FI</v>
          </cell>
          <cell r="AG3553" t="str">
            <v>Расх.ПереоценкаДеб</v>
          </cell>
          <cell r="AH3553" t="str">
            <v xml:space="preserve">Расходы от переоценки дебиторов </v>
          </cell>
        </row>
        <row r="3554">
          <cell r="A3554">
            <v>810805</v>
          </cell>
          <cell r="B3554">
            <v>1000</v>
          </cell>
          <cell r="C3554">
            <v>1035</v>
          </cell>
          <cell r="D3554" t="str">
            <v>PL</v>
          </cell>
          <cell r="E3554" t="str">
            <v>X</v>
          </cell>
          <cell r="F3554" t="str">
            <v/>
          </cell>
          <cell r="G3554" t="str">
            <v>COST DERIV TRANS FIN</v>
          </cell>
          <cell r="H3554" t="str">
            <v>COSTS FROM DERIVATIVE TRANSACTIONS FINANCIAL</v>
          </cell>
          <cell r="I3554" t="str">
            <v>R6660</v>
          </cell>
          <cell r="J3554" t="e">
            <v>#N/A</v>
          </cell>
          <cell r="K3554" t="e">
            <v>#N/A</v>
          </cell>
          <cell r="L3554"/>
          <cell r="M3554"/>
          <cell r="N3554" t="e">
            <v>#N/A</v>
          </cell>
          <cell r="O3554" t="e">
            <v>#N/A</v>
          </cell>
          <cell r="P3554" t="e">
            <v>#N/A</v>
          </cell>
          <cell r="Q3554" t="e">
            <v>#N/A</v>
          </cell>
          <cell r="R3554" t="e">
            <v>#N/A</v>
          </cell>
          <cell r="S3554" t="e">
            <v>#N/A</v>
          </cell>
          <cell r="T3554" t="e">
            <v>#N/A</v>
          </cell>
          <cell r="U3554" t="e">
            <v>#N/A</v>
          </cell>
          <cell r="V3554" t="e">
            <v>#N/A</v>
          </cell>
          <cell r="W3554"/>
          <cell r="X3554" t="e">
            <v>#N/A</v>
          </cell>
          <cell r="Y3554" t="e">
            <v>#N/A</v>
          </cell>
          <cell r="Z3554" t="e">
            <v>#N/A</v>
          </cell>
          <cell r="AA3554"/>
          <cell r="AB3554"/>
          <cell r="AC3554"/>
          <cell r="AD3554"/>
          <cell r="AE3554" t="str">
            <v>ARRU</v>
          </cell>
          <cell r="AF3554" t="str">
            <v>FI</v>
          </cell>
          <cell r="AG3554"/>
          <cell r="AH3554"/>
        </row>
        <row r="3555">
          <cell r="A3555">
            <v>811000</v>
          </cell>
          <cell r="B3555">
            <v>1000</v>
          </cell>
          <cell r="C3555">
            <v>1035</v>
          </cell>
          <cell r="D3555" t="str">
            <v>PL</v>
          </cell>
          <cell r="E3555" t="str">
            <v>X</v>
          </cell>
          <cell r="F3555" t="str">
            <v/>
          </cell>
          <cell r="G3555" t="str">
            <v>EXCHANGE-GAINS FIN</v>
          </cell>
          <cell r="H3555" t="str">
            <v>EXCHANGE-GAINS FINANCIAL</v>
          </cell>
          <cell r="I3555" t="str">
            <v>R7660</v>
          </cell>
          <cell r="J3555" t="str">
            <v>RUB</v>
          </cell>
          <cell r="K3555">
            <v>0</v>
          </cell>
          <cell r="L3555"/>
          <cell r="M3555"/>
          <cell r="N3555">
            <v>0</v>
          </cell>
          <cell r="O3555">
            <v>0</v>
          </cell>
          <cell r="P3555">
            <v>0</v>
          </cell>
          <cell r="Q3555" t="str">
            <v>9101811000</v>
          </cell>
          <cell r="R3555">
            <v>0</v>
          </cell>
          <cell r="S3555" t="str">
            <v>X</v>
          </cell>
          <cell r="T3555">
            <v>0</v>
          </cell>
          <cell r="U3555" t="str">
            <v>Z004</v>
          </cell>
          <cell r="V3555" t="e">
            <v>#N/A</v>
          </cell>
          <cell r="W3555"/>
          <cell r="X3555" t="e">
            <v>#N/A</v>
          </cell>
          <cell r="Y3555">
            <v>0</v>
          </cell>
          <cell r="Z3555">
            <v>0</v>
          </cell>
          <cell r="AA3555"/>
          <cell r="AB3555"/>
          <cell r="AC3555"/>
          <cell r="AD3555"/>
          <cell r="AE3555" t="str">
            <v>ARRU</v>
          </cell>
          <cell r="AF3555" t="str">
            <v>FI</v>
          </cell>
          <cell r="AG3555" t="str">
            <v>КурсРазнРеалДох</v>
          </cell>
          <cell r="AH3555" t="str">
            <v>Курс. Разницы Реализованные Доход</v>
          </cell>
        </row>
        <row r="3556">
          <cell r="A3556">
            <v>811010</v>
          </cell>
          <cell r="B3556">
            <v>1000</v>
          </cell>
          <cell r="C3556">
            <v>1035</v>
          </cell>
          <cell r="D3556" t="str">
            <v>PL</v>
          </cell>
          <cell r="E3556" t="str">
            <v>X</v>
          </cell>
          <cell r="F3556" t="str">
            <v/>
          </cell>
          <cell r="G3556" t="str">
            <v>EXCHANGE-GAINS OPER</v>
          </cell>
          <cell r="H3556" t="str">
            <v>EXCHANGE-GAINS DEBTORS OPERATING</v>
          </cell>
          <cell r="I3556" t="str">
            <v>R7560</v>
          </cell>
          <cell r="J3556" t="str">
            <v>RUB</v>
          </cell>
          <cell r="K3556">
            <v>0</v>
          </cell>
          <cell r="L3556"/>
          <cell r="M3556"/>
          <cell r="N3556">
            <v>0</v>
          </cell>
          <cell r="O3556">
            <v>0</v>
          </cell>
          <cell r="P3556">
            <v>0</v>
          </cell>
          <cell r="Q3556" t="str">
            <v>9101811010</v>
          </cell>
          <cell r="R3556">
            <v>0</v>
          </cell>
          <cell r="S3556" t="str">
            <v>X</v>
          </cell>
          <cell r="T3556">
            <v>0</v>
          </cell>
          <cell r="U3556" t="str">
            <v>Z004</v>
          </cell>
          <cell r="V3556">
            <v>0</v>
          </cell>
          <cell r="W3556"/>
          <cell r="X3556">
            <v>0</v>
          </cell>
          <cell r="Y3556">
            <v>0</v>
          </cell>
          <cell r="Z3556">
            <v>0</v>
          </cell>
          <cell r="AA3556"/>
          <cell r="AB3556"/>
          <cell r="AC3556"/>
          <cell r="AD3556"/>
          <cell r="AE3556" t="str">
            <v>ARRU</v>
          </cell>
          <cell r="AF3556" t="str">
            <v>FI</v>
          </cell>
          <cell r="AG3556" t="str">
            <v>Дох.ПереоценкаДеб</v>
          </cell>
          <cell r="AH3556" t="str">
            <v xml:space="preserve">Доходы от переоценки дебиторов </v>
          </cell>
        </row>
        <row r="3557">
          <cell r="A3557">
            <v>811020</v>
          </cell>
          <cell r="B3557">
            <v>1000</v>
          </cell>
          <cell r="C3557">
            <v>1035</v>
          </cell>
          <cell r="D3557" t="str">
            <v>PL</v>
          </cell>
          <cell r="E3557" t="str">
            <v>X</v>
          </cell>
          <cell r="F3557" t="str">
            <v/>
          </cell>
          <cell r="G3557" t="str">
            <v>EXCHANGE-GAINS OP</v>
          </cell>
          <cell r="H3557" t="str">
            <v>EXCHANGE-GAINS RECEIVABLES OPERATING</v>
          </cell>
          <cell r="I3557" t="str">
            <v>R7560</v>
          </cell>
          <cell r="J3557" t="str">
            <v>RUB</v>
          </cell>
          <cell r="K3557">
            <v>0</v>
          </cell>
          <cell r="L3557"/>
          <cell r="M3557"/>
          <cell r="N3557">
            <v>0</v>
          </cell>
          <cell r="O3557">
            <v>0</v>
          </cell>
          <cell r="P3557">
            <v>0</v>
          </cell>
          <cell r="Q3557" t="str">
            <v>9101811020</v>
          </cell>
          <cell r="R3557">
            <v>0</v>
          </cell>
          <cell r="S3557" t="str">
            <v>X</v>
          </cell>
          <cell r="T3557">
            <v>0</v>
          </cell>
          <cell r="U3557" t="str">
            <v>Z004</v>
          </cell>
          <cell r="V3557">
            <v>0</v>
          </cell>
          <cell r="W3557"/>
          <cell r="X3557">
            <v>0</v>
          </cell>
          <cell r="Y3557">
            <v>0</v>
          </cell>
          <cell r="Z3557">
            <v>0</v>
          </cell>
          <cell r="AA3557"/>
          <cell r="AB3557"/>
          <cell r="AC3557"/>
          <cell r="AD3557"/>
          <cell r="AE3557" t="str">
            <v>ARRU</v>
          </cell>
          <cell r="AF3557" t="str">
            <v>FI</v>
          </cell>
          <cell r="AG3557" t="str">
            <v>Дох.ПереоценкаДеб</v>
          </cell>
          <cell r="AH3557" t="str">
            <v xml:space="preserve">Доходы от переоценки дебиторов </v>
          </cell>
        </row>
        <row r="3558">
          <cell r="A3558">
            <v>811500</v>
          </cell>
          <cell r="B3558">
            <v>1000</v>
          </cell>
          <cell r="C3558">
            <v>1035</v>
          </cell>
          <cell r="D3558" t="str">
            <v>PL</v>
          </cell>
          <cell r="E3558" t="str">
            <v>X</v>
          </cell>
          <cell r="F3558" t="str">
            <v/>
          </cell>
          <cell r="G3558" t="str">
            <v>GAIN XC INC RECE FIN</v>
          </cell>
          <cell r="H3558" t="str">
            <v>GAINS EXCHANGE END OF PERIOD INCREASE RECEIV.FIN</v>
          </cell>
          <cell r="I3558" t="str">
            <v>R7660</v>
          </cell>
          <cell r="J3558" t="str">
            <v>RUB</v>
          </cell>
          <cell r="K3558">
            <v>0</v>
          </cell>
          <cell r="L3558"/>
          <cell r="M3558"/>
          <cell r="N3558">
            <v>0</v>
          </cell>
          <cell r="O3558">
            <v>0</v>
          </cell>
          <cell r="P3558">
            <v>0</v>
          </cell>
          <cell r="Q3558" t="str">
            <v>9101811500</v>
          </cell>
          <cell r="R3558">
            <v>0</v>
          </cell>
          <cell r="S3558" t="str">
            <v>X</v>
          </cell>
          <cell r="T3558">
            <v>0</v>
          </cell>
          <cell r="U3558" t="str">
            <v>Z004</v>
          </cell>
          <cell r="V3558">
            <v>0</v>
          </cell>
          <cell r="W3558"/>
          <cell r="X3558">
            <v>0</v>
          </cell>
          <cell r="Y3558">
            <v>0</v>
          </cell>
          <cell r="Z3558">
            <v>0</v>
          </cell>
          <cell r="AA3558"/>
          <cell r="AB3558"/>
          <cell r="AC3558"/>
          <cell r="AD3558"/>
          <cell r="AE3558" t="str">
            <v>ARRU</v>
          </cell>
          <cell r="AF3558" t="str">
            <v>FI</v>
          </cell>
          <cell r="AG3558" t="str">
            <v>КурсРазнПерОценДоход</v>
          </cell>
          <cell r="AH3558" t="str">
            <v xml:space="preserve">Курс. Разницы Переоценка Доход </v>
          </cell>
        </row>
        <row r="3559">
          <cell r="A3559">
            <v>811600</v>
          </cell>
          <cell r="B3559">
            <v>1000</v>
          </cell>
          <cell r="C3559">
            <v>1035</v>
          </cell>
          <cell r="D3559" t="str">
            <v>PL</v>
          </cell>
          <cell r="E3559" t="str">
            <v>X</v>
          </cell>
          <cell r="F3559" t="str">
            <v/>
          </cell>
          <cell r="G3559" t="str">
            <v>GAIN XC DEC DEBT OPE</v>
          </cell>
          <cell r="H3559" t="str">
            <v>GAINS ON EXCHANGE END OF PERIOD DECREASE DEBT OPER</v>
          </cell>
          <cell r="I3559" t="str">
            <v>R7560</v>
          </cell>
          <cell r="J3559" t="str">
            <v>RUB</v>
          </cell>
          <cell r="K3559">
            <v>0</v>
          </cell>
          <cell r="L3559"/>
          <cell r="M3559"/>
          <cell r="N3559">
            <v>0</v>
          </cell>
          <cell r="O3559">
            <v>0</v>
          </cell>
          <cell r="P3559">
            <v>0</v>
          </cell>
          <cell r="Q3559" t="str">
            <v>9101811600</v>
          </cell>
          <cell r="R3559">
            <v>0</v>
          </cell>
          <cell r="S3559" t="str">
            <v>X</v>
          </cell>
          <cell r="T3559">
            <v>0</v>
          </cell>
          <cell r="U3559" t="str">
            <v>Z004</v>
          </cell>
          <cell r="V3559">
            <v>0</v>
          </cell>
          <cell r="W3559"/>
          <cell r="X3559">
            <v>0</v>
          </cell>
          <cell r="Y3559">
            <v>0</v>
          </cell>
          <cell r="Z3559">
            <v>0</v>
          </cell>
          <cell r="AA3559"/>
          <cell r="AB3559"/>
          <cell r="AC3559"/>
          <cell r="AD3559"/>
          <cell r="AE3559" t="str">
            <v>ARRU</v>
          </cell>
          <cell r="AF3559" t="str">
            <v>FI</v>
          </cell>
          <cell r="AG3559" t="str">
            <v>Дох.ПереоценкаДеб</v>
          </cell>
          <cell r="AH3559" t="str">
            <v xml:space="preserve">Доходы от переоценки дебиторов </v>
          </cell>
        </row>
        <row r="3560">
          <cell r="A3560">
            <v>811805</v>
          </cell>
          <cell r="B3560">
            <v>1000</v>
          </cell>
          <cell r="C3560">
            <v>1035</v>
          </cell>
          <cell r="D3560" t="str">
            <v>PL</v>
          </cell>
          <cell r="E3560" t="str">
            <v>X</v>
          </cell>
          <cell r="F3560" t="str">
            <v/>
          </cell>
          <cell r="G3560" t="str">
            <v>REV DERIV TRANSA FIN</v>
          </cell>
          <cell r="H3560" t="str">
            <v>REVENUES FROM DERIVATIVE TRANSACTIONS FINANCIAL</v>
          </cell>
          <cell r="I3560" t="str">
            <v>R7660</v>
          </cell>
          <cell r="J3560" t="e">
            <v>#N/A</v>
          </cell>
          <cell r="K3560" t="e">
            <v>#N/A</v>
          </cell>
          <cell r="L3560"/>
          <cell r="M3560"/>
          <cell r="N3560" t="e">
            <v>#N/A</v>
          </cell>
          <cell r="O3560" t="e">
            <v>#N/A</v>
          </cell>
          <cell r="P3560" t="e">
            <v>#N/A</v>
          </cell>
          <cell r="Q3560" t="e">
            <v>#N/A</v>
          </cell>
          <cell r="R3560" t="e">
            <v>#N/A</v>
          </cell>
          <cell r="S3560" t="e">
            <v>#N/A</v>
          </cell>
          <cell r="T3560" t="e">
            <v>#N/A</v>
          </cell>
          <cell r="U3560" t="e">
            <v>#N/A</v>
          </cell>
          <cell r="V3560">
            <v>0</v>
          </cell>
          <cell r="W3560"/>
          <cell r="X3560">
            <v>0</v>
          </cell>
          <cell r="Y3560" t="e">
            <v>#N/A</v>
          </cell>
          <cell r="Z3560" t="e">
            <v>#N/A</v>
          </cell>
          <cell r="AA3560"/>
          <cell r="AB3560"/>
          <cell r="AC3560"/>
          <cell r="AD3560"/>
          <cell r="AE3560" t="str">
            <v>ARRU</v>
          </cell>
          <cell r="AF3560" t="str">
            <v>FI</v>
          </cell>
          <cell r="AG3560"/>
          <cell r="AH3560"/>
        </row>
        <row r="3561">
          <cell r="A3561">
            <v>811900</v>
          </cell>
          <cell r="B3561">
            <v>1000</v>
          </cell>
          <cell r="C3561">
            <v>1035</v>
          </cell>
          <cell r="D3561" t="str">
            <v>PL</v>
          </cell>
          <cell r="E3561" t="str">
            <v>X</v>
          </cell>
          <cell r="F3561" t="str">
            <v/>
          </cell>
          <cell r="G3561" t="str">
            <v>EXCHANGE-GAINS FIN</v>
          </cell>
          <cell r="H3561" t="str">
            <v>EXCHANGE-GAINS FINANCIAL</v>
          </cell>
          <cell r="I3561" t="str">
            <v>R7660</v>
          </cell>
          <cell r="J3561" t="e">
            <v>#N/A</v>
          </cell>
          <cell r="K3561" t="e">
            <v>#N/A</v>
          </cell>
          <cell r="L3561"/>
          <cell r="M3561"/>
          <cell r="N3561" t="e">
            <v>#N/A</v>
          </cell>
          <cell r="O3561" t="e">
            <v>#N/A</v>
          </cell>
          <cell r="P3561" t="e">
            <v>#N/A</v>
          </cell>
          <cell r="Q3561" t="e">
            <v>#N/A</v>
          </cell>
          <cell r="R3561" t="e">
            <v>#N/A</v>
          </cell>
          <cell r="S3561" t="e">
            <v>#N/A</v>
          </cell>
          <cell r="T3561" t="e">
            <v>#N/A</v>
          </cell>
          <cell r="U3561" t="e">
            <v>#N/A</v>
          </cell>
          <cell r="V3561" t="e">
            <v>#N/A</v>
          </cell>
          <cell r="W3561"/>
          <cell r="X3561" t="e">
            <v>#N/A</v>
          </cell>
          <cell r="Y3561" t="e">
            <v>#N/A</v>
          </cell>
          <cell r="Z3561" t="e">
            <v>#N/A</v>
          </cell>
          <cell r="AA3561"/>
          <cell r="AB3561"/>
          <cell r="AC3561"/>
          <cell r="AD3561"/>
          <cell r="AE3561" t="str">
            <v>ARRU</v>
          </cell>
          <cell r="AF3561" t="str">
            <v>FI</v>
          </cell>
          <cell r="AG3561"/>
          <cell r="AH3561"/>
        </row>
        <row r="3562">
          <cell r="A3562">
            <v>820080</v>
          </cell>
          <cell r="B3562">
            <v>1000</v>
          </cell>
          <cell r="C3562">
            <v>1035</v>
          </cell>
          <cell r="D3562" t="str">
            <v>PL</v>
          </cell>
          <cell r="E3562" t="str">
            <v>X</v>
          </cell>
          <cell r="F3562" t="str">
            <v/>
          </cell>
          <cell r="G3562" t="str">
            <v>PROV. F. CURR. RISK</v>
          </cell>
          <cell r="H3562" t="str">
            <v>PROVISION FOR CURRENCY RISK</v>
          </cell>
          <cell r="I3562" t="str">
            <v>R6865</v>
          </cell>
          <cell r="J3562" t="e">
            <v>#N/A</v>
          </cell>
          <cell r="K3562" t="e">
            <v>#N/A</v>
          </cell>
          <cell r="L3562"/>
          <cell r="M3562"/>
          <cell r="N3562" t="e">
            <v>#N/A</v>
          </cell>
          <cell r="O3562" t="e">
            <v>#N/A</v>
          </cell>
          <cell r="P3562" t="e">
            <v>#N/A</v>
          </cell>
          <cell r="Q3562" t="e">
            <v>#N/A</v>
          </cell>
          <cell r="R3562" t="e">
            <v>#N/A</v>
          </cell>
          <cell r="S3562" t="e">
            <v>#N/A</v>
          </cell>
          <cell r="T3562" t="e">
            <v>#N/A</v>
          </cell>
          <cell r="U3562" t="e">
            <v>#N/A</v>
          </cell>
          <cell r="V3562">
            <v>0</v>
          </cell>
          <cell r="W3562"/>
          <cell r="X3562">
            <v>0</v>
          </cell>
          <cell r="Y3562" t="e">
            <v>#N/A</v>
          </cell>
          <cell r="Z3562" t="e">
            <v>#N/A</v>
          </cell>
          <cell r="AA3562"/>
          <cell r="AB3562"/>
          <cell r="AC3562"/>
          <cell r="AD3562"/>
          <cell r="AE3562" t="str">
            <v>ARRU</v>
          </cell>
          <cell r="AF3562" t="str">
            <v>FI</v>
          </cell>
          <cell r="AG3562"/>
          <cell r="AH3562"/>
        </row>
        <row r="3563">
          <cell r="A3563">
            <v>820090</v>
          </cell>
          <cell r="B3563">
            <v>1000</v>
          </cell>
          <cell r="C3563">
            <v>1035</v>
          </cell>
          <cell r="D3563" t="str">
            <v>PL</v>
          </cell>
          <cell r="E3563" t="str">
            <v>X</v>
          </cell>
          <cell r="F3563" t="str">
            <v/>
          </cell>
          <cell r="G3563" t="str">
            <v>WRT.B.PROV.F.CUR.RIS</v>
          </cell>
          <cell r="H3563" t="str">
            <v>WRITE BACK OF PROVISIONS FOR CURRENCY RISK</v>
          </cell>
          <cell r="I3563" t="str">
            <v>R7865</v>
          </cell>
          <cell r="J3563" t="e">
            <v>#N/A</v>
          </cell>
          <cell r="K3563" t="e">
            <v>#N/A</v>
          </cell>
          <cell r="L3563"/>
          <cell r="M3563"/>
          <cell r="N3563" t="e">
            <v>#N/A</v>
          </cell>
          <cell r="O3563" t="e">
            <v>#N/A</v>
          </cell>
          <cell r="P3563" t="e">
            <v>#N/A</v>
          </cell>
          <cell r="Q3563" t="e">
            <v>#N/A</v>
          </cell>
          <cell r="R3563" t="e">
            <v>#N/A</v>
          </cell>
          <cell r="S3563" t="e">
            <v>#N/A</v>
          </cell>
          <cell r="T3563" t="e">
            <v>#N/A</v>
          </cell>
          <cell r="U3563" t="e">
            <v>#N/A</v>
          </cell>
          <cell r="V3563">
            <v>0</v>
          </cell>
          <cell r="W3563"/>
          <cell r="X3563">
            <v>0</v>
          </cell>
          <cell r="Y3563" t="e">
            <v>#N/A</v>
          </cell>
          <cell r="Z3563" t="e">
            <v>#N/A</v>
          </cell>
          <cell r="AA3563"/>
          <cell r="AB3563"/>
          <cell r="AC3563"/>
          <cell r="AD3563"/>
          <cell r="AE3563" t="str">
            <v>ARRU</v>
          </cell>
          <cell r="AF3563" t="str">
            <v>FI</v>
          </cell>
          <cell r="AG3563"/>
          <cell r="AH3563"/>
        </row>
        <row r="3564">
          <cell r="A3564">
            <v>821080</v>
          </cell>
          <cell r="B3564">
            <v>1000</v>
          </cell>
          <cell r="C3564">
            <v>1035</v>
          </cell>
          <cell r="D3564" t="str">
            <v>PL</v>
          </cell>
          <cell r="E3564" t="str">
            <v>X</v>
          </cell>
          <cell r="F3564" t="str">
            <v/>
          </cell>
          <cell r="G3564" t="str">
            <v>PROV.LOS VAL.FIN.ASS</v>
          </cell>
          <cell r="H3564" t="str">
            <v>PROVISION FOR LOSS IN VALUE OF FINANCIAL ASSETS</v>
          </cell>
          <cell r="I3564" t="str">
            <v>R6866</v>
          </cell>
          <cell r="J3564" t="e">
            <v>#N/A</v>
          </cell>
          <cell r="K3564" t="e">
            <v>#N/A</v>
          </cell>
          <cell r="L3564"/>
          <cell r="M3564"/>
          <cell r="N3564" t="e">
            <v>#N/A</v>
          </cell>
          <cell r="O3564" t="e">
            <v>#N/A</v>
          </cell>
          <cell r="P3564" t="e">
            <v>#N/A</v>
          </cell>
          <cell r="Q3564" t="e">
            <v>#N/A</v>
          </cell>
          <cell r="R3564" t="e">
            <v>#N/A</v>
          </cell>
          <cell r="S3564" t="e">
            <v>#N/A</v>
          </cell>
          <cell r="T3564" t="e">
            <v>#N/A</v>
          </cell>
          <cell r="U3564" t="e">
            <v>#N/A</v>
          </cell>
          <cell r="V3564">
            <v>0</v>
          </cell>
          <cell r="W3564"/>
          <cell r="X3564">
            <v>0</v>
          </cell>
          <cell r="Y3564" t="e">
            <v>#N/A</v>
          </cell>
          <cell r="Z3564" t="e">
            <v>#N/A</v>
          </cell>
          <cell r="AA3564"/>
          <cell r="AB3564"/>
          <cell r="AC3564"/>
          <cell r="AD3564"/>
          <cell r="AE3564" t="str">
            <v>ARRU</v>
          </cell>
          <cell r="AF3564" t="str">
            <v>FI</v>
          </cell>
          <cell r="AG3564"/>
          <cell r="AH3564"/>
        </row>
        <row r="3565">
          <cell r="A3565">
            <v>821090</v>
          </cell>
          <cell r="B3565">
            <v>1000</v>
          </cell>
          <cell r="C3565">
            <v>1035</v>
          </cell>
          <cell r="D3565" t="str">
            <v>PL</v>
          </cell>
          <cell r="E3565" t="str">
            <v>X</v>
          </cell>
          <cell r="F3565" t="str">
            <v/>
          </cell>
          <cell r="G3565" t="str">
            <v>WRT.B.PROV. FIN.ASS.</v>
          </cell>
          <cell r="H3565" t="str">
            <v>WRITE BACK OF PROV. FOR LOSS IN VALUE OF FIN.ASSET</v>
          </cell>
          <cell r="I3565" t="str">
            <v>R7819</v>
          </cell>
          <cell r="J3565" t="e">
            <v>#N/A</v>
          </cell>
          <cell r="K3565" t="e">
            <v>#N/A</v>
          </cell>
          <cell r="L3565"/>
          <cell r="M3565"/>
          <cell r="N3565" t="e">
            <v>#N/A</v>
          </cell>
          <cell r="O3565" t="e">
            <v>#N/A</v>
          </cell>
          <cell r="P3565" t="e">
            <v>#N/A</v>
          </cell>
          <cell r="Q3565" t="e">
            <v>#N/A</v>
          </cell>
          <cell r="R3565" t="e">
            <v>#N/A</v>
          </cell>
          <cell r="S3565" t="e">
            <v>#N/A</v>
          </cell>
          <cell r="T3565" t="e">
            <v>#N/A</v>
          </cell>
          <cell r="U3565" t="e">
            <v>#N/A</v>
          </cell>
          <cell r="V3565">
            <v>0</v>
          </cell>
          <cell r="W3565"/>
          <cell r="X3565">
            <v>0</v>
          </cell>
          <cell r="Y3565" t="e">
            <v>#N/A</v>
          </cell>
          <cell r="Z3565" t="e">
            <v>#N/A</v>
          </cell>
          <cell r="AA3565"/>
          <cell r="AB3565"/>
          <cell r="AC3565"/>
          <cell r="AD3565"/>
          <cell r="AE3565" t="str">
            <v>ARRU</v>
          </cell>
          <cell r="AF3565" t="str">
            <v>FI</v>
          </cell>
          <cell r="AG3565"/>
          <cell r="AH3565"/>
        </row>
        <row r="3566">
          <cell r="A3566">
            <v>825090</v>
          </cell>
          <cell r="B3566">
            <v>1000</v>
          </cell>
          <cell r="C3566">
            <v>1035</v>
          </cell>
          <cell r="D3566" t="str">
            <v>PL</v>
          </cell>
          <cell r="E3566" t="str">
            <v>X</v>
          </cell>
          <cell r="F3566" t="str">
            <v/>
          </cell>
          <cell r="G3566" t="str">
            <v>W BA PROV.PENS.PL EX</v>
          </cell>
          <cell r="H3566" t="str">
            <v>WRITE BACK PROVISIONS FOR PENSION PLAN EXCEPT.</v>
          </cell>
          <cell r="I3566" t="str">
            <v>R78790</v>
          </cell>
          <cell r="J3566" t="e">
            <v>#N/A</v>
          </cell>
          <cell r="K3566" t="e">
            <v>#N/A</v>
          </cell>
          <cell r="L3566"/>
          <cell r="M3566"/>
          <cell r="N3566" t="e">
            <v>#N/A</v>
          </cell>
          <cell r="O3566" t="e">
            <v>#N/A</v>
          </cell>
          <cell r="P3566" t="e">
            <v>#N/A</v>
          </cell>
          <cell r="Q3566" t="e">
            <v>#N/A</v>
          </cell>
          <cell r="R3566" t="e">
            <v>#N/A</v>
          </cell>
          <cell r="S3566" t="e">
            <v>#N/A</v>
          </cell>
          <cell r="T3566" t="e">
            <v>#N/A</v>
          </cell>
          <cell r="U3566" t="e">
            <v>#N/A</v>
          </cell>
          <cell r="V3566">
            <v>0</v>
          </cell>
          <cell r="W3566"/>
          <cell r="X3566">
            <v>0</v>
          </cell>
          <cell r="Y3566" t="e">
            <v>#N/A</v>
          </cell>
          <cell r="Z3566" t="e">
            <v>#N/A</v>
          </cell>
          <cell r="AA3566"/>
          <cell r="AB3566"/>
          <cell r="AC3566"/>
          <cell r="AD3566"/>
          <cell r="AE3566" t="str">
            <v>ARRU</v>
          </cell>
          <cell r="AF3566" t="str">
            <v>FI</v>
          </cell>
          <cell r="AG3566"/>
          <cell r="AH3566"/>
        </row>
        <row r="3567">
          <cell r="A3567">
            <v>826080</v>
          </cell>
          <cell r="B3567">
            <v>1000</v>
          </cell>
          <cell r="C3567">
            <v>1035</v>
          </cell>
          <cell r="D3567" t="str">
            <v>PL</v>
          </cell>
          <cell r="E3567" t="str">
            <v>X</v>
          </cell>
          <cell r="F3567" t="str">
            <v/>
          </cell>
          <cell r="G3567" t="str">
            <v>PROV OTHER EX</v>
          </cell>
          <cell r="H3567" t="str">
            <v>INCREASE PROV OTHER EXCEPT</v>
          </cell>
          <cell r="I3567" t="str">
            <v>R6875</v>
          </cell>
          <cell r="J3567" t="e">
            <v>#N/A</v>
          </cell>
          <cell r="K3567" t="e">
            <v>#N/A</v>
          </cell>
          <cell r="L3567"/>
          <cell r="M3567"/>
          <cell r="N3567" t="e">
            <v>#N/A</v>
          </cell>
          <cell r="O3567" t="e">
            <v>#N/A</v>
          </cell>
          <cell r="P3567" t="e">
            <v>#N/A</v>
          </cell>
          <cell r="Q3567" t="e">
            <v>#N/A</v>
          </cell>
          <cell r="R3567" t="e">
            <v>#N/A</v>
          </cell>
          <cell r="S3567" t="e">
            <v>#N/A</v>
          </cell>
          <cell r="T3567" t="e">
            <v>#N/A</v>
          </cell>
          <cell r="U3567" t="e">
            <v>#N/A</v>
          </cell>
          <cell r="V3567" t="e">
            <v>#N/A</v>
          </cell>
          <cell r="W3567"/>
          <cell r="X3567" t="e">
            <v>#N/A</v>
          </cell>
          <cell r="Y3567" t="e">
            <v>#N/A</v>
          </cell>
          <cell r="Z3567" t="e">
            <v>#N/A</v>
          </cell>
          <cell r="AA3567"/>
          <cell r="AB3567"/>
          <cell r="AC3567"/>
          <cell r="AD3567"/>
          <cell r="AE3567" t="str">
            <v>ARRU</v>
          </cell>
          <cell r="AF3567" t="str">
            <v>FI</v>
          </cell>
          <cell r="AG3567"/>
          <cell r="AH3567"/>
        </row>
        <row r="3568">
          <cell r="A3568">
            <v>826090</v>
          </cell>
          <cell r="B3568">
            <v>1000</v>
          </cell>
          <cell r="C3568">
            <v>1035</v>
          </cell>
          <cell r="D3568" t="str">
            <v>PL</v>
          </cell>
          <cell r="E3568" t="str">
            <v>X</v>
          </cell>
          <cell r="F3568" t="str">
            <v/>
          </cell>
          <cell r="G3568" t="str">
            <v>W BA PROV OTHER EX</v>
          </cell>
          <cell r="H3568" t="str">
            <v>WRITE BACK PROVISIONS OTHER EXCEPT</v>
          </cell>
          <cell r="I3568" t="str">
            <v>R78790</v>
          </cell>
          <cell r="J3568" t="e">
            <v>#N/A</v>
          </cell>
          <cell r="K3568" t="e">
            <v>#N/A</v>
          </cell>
          <cell r="L3568"/>
          <cell r="M3568"/>
          <cell r="N3568" t="e">
            <v>#N/A</v>
          </cell>
          <cell r="O3568" t="e">
            <v>#N/A</v>
          </cell>
          <cell r="P3568" t="e">
            <v>#N/A</v>
          </cell>
          <cell r="Q3568" t="e">
            <v>#N/A</v>
          </cell>
          <cell r="R3568" t="e">
            <v>#N/A</v>
          </cell>
          <cell r="S3568" t="e">
            <v>#N/A</v>
          </cell>
          <cell r="T3568" t="e">
            <v>#N/A</v>
          </cell>
          <cell r="U3568" t="e">
            <v>#N/A</v>
          </cell>
          <cell r="V3568" t="e">
            <v>#N/A</v>
          </cell>
          <cell r="W3568"/>
          <cell r="X3568" t="e">
            <v>#N/A</v>
          </cell>
          <cell r="Y3568" t="e">
            <v>#N/A</v>
          </cell>
          <cell r="Z3568" t="e">
            <v>#N/A</v>
          </cell>
          <cell r="AA3568"/>
          <cell r="AB3568"/>
          <cell r="AC3568"/>
          <cell r="AD3568"/>
          <cell r="AE3568" t="str">
            <v>ARRU</v>
          </cell>
          <cell r="AF3568" t="str">
            <v>FI</v>
          </cell>
          <cell r="AG3568"/>
          <cell r="AH3568"/>
        </row>
        <row r="3569">
          <cell r="A3569">
            <v>830000</v>
          </cell>
          <cell r="B3569">
            <v>1000</v>
          </cell>
          <cell r="C3569">
            <v>1035</v>
          </cell>
          <cell r="D3569" t="str">
            <v>PL</v>
          </cell>
          <cell r="E3569" t="str">
            <v>X</v>
          </cell>
          <cell r="F3569" t="str">
            <v/>
          </cell>
          <cell r="G3569" t="str">
            <v>FIN. GROSS VALUE</v>
          </cell>
          <cell r="H3569" t="str">
            <v>FINANCIAL GROSS VALUE</v>
          </cell>
          <cell r="I3569" t="str">
            <v>R6756</v>
          </cell>
          <cell r="J3569" t="e">
            <v>#N/A</v>
          </cell>
          <cell r="K3569" t="e">
            <v>#N/A</v>
          </cell>
          <cell r="L3569"/>
          <cell r="M3569"/>
          <cell r="N3569" t="e">
            <v>#N/A</v>
          </cell>
          <cell r="O3569" t="e">
            <v>#N/A</v>
          </cell>
          <cell r="P3569" t="e">
            <v>#N/A</v>
          </cell>
          <cell r="Q3569" t="e">
            <v>#N/A</v>
          </cell>
          <cell r="R3569" t="e">
            <v>#N/A</v>
          </cell>
          <cell r="S3569" t="e">
            <v>#N/A</v>
          </cell>
          <cell r="T3569" t="e">
            <v>#N/A</v>
          </cell>
          <cell r="U3569" t="e">
            <v>#N/A</v>
          </cell>
          <cell r="V3569" t="e">
            <v>#N/A</v>
          </cell>
          <cell r="W3569"/>
          <cell r="X3569" t="e">
            <v>#N/A</v>
          </cell>
          <cell r="Y3569" t="e">
            <v>#N/A</v>
          </cell>
          <cell r="Z3569" t="e">
            <v>#N/A</v>
          </cell>
          <cell r="AA3569"/>
          <cell r="AB3569"/>
          <cell r="AC3569"/>
          <cell r="AD3569"/>
          <cell r="AE3569" t="str">
            <v>ARRU</v>
          </cell>
          <cell r="AF3569" t="str">
            <v>FI</v>
          </cell>
          <cell r="AG3569"/>
          <cell r="AH3569"/>
        </row>
        <row r="3570">
          <cell r="A3570">
            <v>831000</v>
          </cell>
          <cell r="B3570">
            <v>1000</v>
          </cell>
          <cell r="C3570">
            <v>1035</v>
          </cell>
          <cell r="D3570" t="str">
            <v>PL</v>
          </cell>
          <cell r="E3570" t="str">
            <v>X</v>
          </cell>
          <cell r="F3570" t="str">
            <v/>
          </cell>
          <cell r="G3570" t="str">
            <v>SALES OF FIN. ASS.</v>
          </cell>
          <cell r="H3570" t="str">
            <v>SALES OF FINANCIAL ASSETS</v>
          </cell>
          <cell r="I3570" t="str">
            <v>R7756</v>
          </cell>
          <cell r="J3570" t="e">
            <v>#N/A</v>
          </cell>
          <cell r="K3570" t="e">
            <v>#N/A</v>
          </cell>
          <cell r="L3570"/>
          <cell r="M3570"/>
          <cell r="N3570" t="e">
            <v>#N/A</v>
          </cell>
          <cell r="O3570" t="e">
            <v>#N/A</v>
          </cell>
          <cell r="P3570" t="e">
            <v>#N/A</v>
          </cell>
          <cell r="Q3570" t="e">
            <v>#N/A</v>
          </cell>
          <cell r="R3570" t="e">
            <v>#N/A</v>
          </cell>
          <cell r="S3570" t="e">
            <v>#N/A</v>
          </cell>
          <cell r="T3570" t="e">
            <v>#N/A</v>
          </cell>
          <cell r="U3570" t="e">
            <v>#N/A</v>
          </cell>
          <cell r="V3570" t="e">
            <v>#N/A</v>
          </cell>
          <cell r="W3570"/>
          <cell r="X3570" t="e">
            <v>#N/A</v>
          </cell>
          <cell r="Y3570" t="e">
            <v>#N/A</v>
          </cell>
          <cell r="Z3570" t="e">
            <v>#N/A</v>
          </cell>
          <cell r="AA3570"/>
          <cell r="AB3570"/>
          <cell r="AC3570"/>
          <cell r="AD3570"/>
          <cell r="AE3570" t="str">
            <v>ARRU</v>
          </cell>
          <cell r="AF3570" t="str">
            <v>FI</v>
          </cell>
          <cell r="AG3570"/>
          <cell r="AH3570"/>
        </row>
        <row r="3571">
          <cell r="A3571">
            <v>841000</v>
          </cell>
          <cell r="B3571">
            <v>1000</v>
          </cell>
          <cell r="C3571">
            <v>1035</v>
          </cell>
          <cell r="D3571" t="str">
            <v>PL</v>
          </cell>
          <cell r="E3571" t="str">
            <v>X</v>
          </cell>
          <cell r="F3571" t="str">
            <v/>
          </cell>
          <cell r="G3571" t="str">
            <v>FINE A.LEGAL PENALTY</v>
          </cell>
          <cell r="H3571" t="str">
            <v>FINE AND LEGAL PENALTIES</v>
          </cell>
          <cell r="I3571" t="str">
            <v>R6780</v>
          </cell>
          <cell r="J3571" t="str">
            <v>RUB</v>
          </cell>
          <cell r="K3571" t="str">
            <v>X</v>
          </cell>
          <cell r="L3571"/>
          <cell r="M3571"/>
          <cell r="N3571" t="str">
            <v>X</v>
          </cell>
          <cell r="O3571" t="str">
            <v>X</v>
          </cell>
          <cell r="P3571">
            <v>0</v>
          </cell>
          <cell r="Q3571" t="str">
            <v>9102841000</v>
          </cell>
          <cell r="R3571">
            <v>0</v>
          </cell>
          <cell r="S3571" t="str">
            <v>X</v>
          </cell>
          <cell r="T3571" t="str">
            <v>001</v>
          </cell>
          <cell r="U3571" t="str">
            <v>Z004</v>
          </cell>
          <cell r="V3571" t="e">
            <v>#N/A</v>
          </cell>
          <cell r="W3571"/>
          <cell r="X3571" t="e">
            <v>#N/A</v>
          </cell>
          <cell r="Y3571">
            <v>0</v>
          </cell>
          <cell r="Z3571">
            <v>0</v>
          </cell>
          <cell r="AA3571"/>
          <cell r="AB3571"/>
          <cell r="AC3571"/>
          <cell r="AD3571"/>
          <cell r="AE3571" t="str">
            <v>ARRU</v>
          </cell>
          <cell r="AF3571" t="str">
            <v>FI</v>
          </cell>
          <cell r="AG3571" t="str">
            <v>ШтрафКонтролОрган</v>
          </cell>
          <cell r="AH3571" t="str">
            <v xml:space="preserve">Штрафы контролирующих органов </v>
          </cell>
        </row>
        <row r="3572">
          <cell r="A3572">
            <v>842000</v>
          </cell>
          <cell r="B3572">
            <v>1000</v>
          </cell>
          <cell r="C3572">
            <v>1035</v>
          </cell>
          <cell r="D3572" t="str">
            <v>PL</v>
          </cell>
          <cell r="E3572" t="str">
            <v>X</v>
          </cell>
          <cell r="F3572" t="str">
            <v/>
          </cell>
          <cell r="G3572" t="str">
            <v>OTH. EXCE. EXP.PRE Y</v>
          </cell>
          <cell r="H3572" t="str">
            <v>OTHER EXCEPTIONAL EXPENSES PREVIOUS FISCAL YEAR</v>
          </cell>
          <cell r="I3572" t="str">
            <v>R6780</v>
          </cell>
          <cell r="J3572" t="e">
            <v>#N/A</v>
          </cell>
          <cell r="K3572" t="e">
            <v>#N/A</v>
          </cell>
          <cell r="L3572"/>
          <cell r="M3572"/>
          <cell r="N3572" t="e">
            <v>#N/A</v>
          </cell>
          <cell r="O3572" t="e">
            <v>#N/A</v>
          </cell>
          <cell r="P3572" t="e">
            <v>#N/A</v>
          </cell>
          <cell r="Q3572" t="e">
            <v>#N/A</v>
          </cell>
          <cell r="R3572" t="e">
            <v>#N/A</v>
          </cell>
          <cell r="S3572" t="e">
            <v>#N/A</v>
          </cell>
          <cell r="T3572" t="e">
            <v>#N/A</v>
          </cell>
          <cell r="U3572" t="e">
            <v>#N/A</v>
          </cell>
          <cell r="V3572" t="e">
            <v>#N/A</v>
          </cell>
          <cell r="W3572"/>
          <cell r="X3572" t="e">
            <v>#N/A</v>
          </cell>
          <cell r="Y3572" t="e">
            <v>#N/A</v>
          </cell>
          <cell r="Z3572" t="e">
            <v>#N/A</v>
          </cell>
          <cell r="AA3572"/>
          <cell r="AB3572"/>
          <cell r="AC3572"/>
          <cell r="AD3572"/>
          <cell r="AE3572" t="str">
            <v>ARRU</v>
          </cell>
          <cell r="AF3572" t="str">
            <v>FI</v>
          </cell>
          <cell r="AG3572"/>
          <cell r="AH3572"/>
        </row>
        <row r="3573">
          <cell r="A3573">
            <v>842010</v>
          </cell>
          <cell r="B3573">
            <v>1000</v>
          </cell>
          <cell r="C3573">
            <v>1035</v>
          </cell>
          <cell r="D3573" t="str">
            <v>PL</v>
          </cell>
          <cell r="E3573" t="str">
            <v>X</v>
          </cell>
          <cell r="F3573" t="str">
            <v/>
          </cell>
          <cell r="G3573" t="str">
            <v>OTH. EXCEPT. EXP.S</v>
          </cell>
          <cell r="H3573" t="str">
            <v>OTHER EXCEPTIONAL EXPENSES</v>
          </cell>
          <cell r="I3573" t="str">
            <v>R6710</v>
          </cell>
          <cell r="J3573" t="e">
            <v>#N/A</v>
          </cell>
          <cell r="K3573" t="e">
            <v>#N/A</v>
          </cell>
          <cell r="L3573"/>
          <cell r="M3573"/>
          <cell r="N3573" t="e">
            <v>#N/A</v>
          </cell>
          <cell r="O3573" t="e">
            <v>#N/A</v>
          </cell>
          <cell r="P3573" t="e">
            <v>#N/A</v>
          </cell>
          <cell r="Q3573">
            <v>3004842010</v>
          </cell>
          <cell r="R3573" t="e">
            <v>#N/A</v>
          </cell>
          <cell r="S3573" t="e">
            <v>#N/A</v>
          </cell>
          <cell r="T3573" t="e">
            <v>#N/A</v>
          </cell>
          <cell r="U3573" t="e">
            <v>#N/A</v>
          </cell>
          <cell r="V3573" t="e">
            <v>#N/A</v>
          </cell>
          <cell r="W3573"/>
          <cell r="X3573" t="e">
            <v>#N/A</v>
          </cell>
          <cell r="Y3573" t="e">
            <v>#N/A</v>
          </cell>
          <cell r="Z3573" t="e">
            <v>#N/A</v>
          </cell>
          <cell r="AA3573"/>
          <cell r="AB3573"/>
          <cell r="AC3573"/>
          <cell r="AD3573"/>
          <cell r="AE3573" t="str">
            <v>ARRU</v>
          </cell>
          <cell r="AF3573" t="str">
            <v>FI</v>
          </cell>
          <cell r="AG3573" t="str">
            <v>OTH. EXCEPT. EXP.S</v>
          </cell>
          <cell r="AH3573" t="str">
            <v>OTHER EXCEPTIONAL EXPENSES</v>
          </cell>
        </row>
        <row r="3574">
          <cell r="A3574">
            <v>842020</v>
          </cell>
          <cell r="B3574">
            <v>1000</v>
          </cell>
          <cell r="C3574">
            <v>1035</v>
          </cell>
          <cell r="D3574" t="str">
            <v>PL</v>
          </cell>
          <cell r="E3574" t="str">
            <v>X</v>
          </cell>
          <cell r="F3574" t="str">
            <v/>
          </cell>
          <cell r="G3574" t="str">
            <v>RAYNET PROJECT COST</v>
          </cell>
          <cell r="H3574" t="str">
            <v>RAYNET PROJECT COSTS</v>
          </cell>
          <cell r="I3574" t="str">
            <v>R6290</v>
          </cell>
          <cell r="J3574" t="e">
            <v>#N/A</v>
          </cell>
          <cell r="K3574" t="e">
            <v>#N/A</v>
          </cell>
          <cell r="L3574"/>
          <cell r="M3574"/>
          <cell r="N3574" t="e">
            <v>#N/A</v>
          </cell>
          <cell r="O3574" t="e">
            <v>#N/A</v>
          </cell>
          <cell r="P3574" t="e">
            <v>#N/A</v>
          </cell>
          <cell r="Q3574">
            <v>3004842020</v>
          </cell>
          <cell r="R3574" t="e">
            <v>#N/A</v>
          </cell>
          <cell r="S3574" t="e">
            <v>#N/A</v>
          </cell>
          <cell r="T3574" t="e">
            <v>#N/A</v>
          </cell>
          <cell r="U3574" t="e">
            <v>#N/A</v>
          </cell>
          <cell r="V3574" t="e">
            <v>#N/A</v>
          </cell>
          <cell r="W3574"/>
          <cell r="X3574" t="e">
            <v>#N/A</v>
          </cell>
          <cell r="Y3574" t="e">
            <v>#N/A</v>
          </cell>
          <cell r="Z3574" t="e">
            <v>#N/A</v>
          </cell>
          <cell r="AA3574"/>
          <cell r="AB3574"/>
          <cell r="AC3574"/>
          <cell r="AD3574"/>
          <cell r="AE3574" t="str">
            <v>ARRU</v>
          </cell>
          <cell r="AF3574" t="str">
            <v>FI</v>
          </cell>
          <cell r="AG3574" t="str">
            <v>Расходы на проекты</v>
          </cell>
          <cell r="AH3574" t="str">
            <v>Расходы на проекты Райнет (не запланированные)</v>
          </cell>
        </row>
        <row r="3575">
          <cell r="A3575">
            <v>842030</v>
          </cell>
          <cell r="B3575">
            <v>1000</v>
          </cell>
          <cell r="C3575">
            <v>1035</v>
          </cell>
          <cell r="D3575" t="str">
            <v>PL</v>
          </cell>
          <cell r="E3575" t="str">
            <v>X</v>
          </cell>
          <cell r="F3575" t="str">
            <v/>
          </cell>
          <cell r="G3575" t="str">
            <v>EXCEPT. EXP. MISC.</v>
          </cell>
          <cell r="H3575" t="str">
            <v>EXCEPTIONAL EXPENSES MISCELLANEOUS</v>
          </cell>
          <cell r="I3575" t="str">
            <v>R6780</v>
          </cell>
          <cell r="J3575" t="e">
            <v>#N/A</v>
          </cell>
          <cell r="K3575" t="e">
            <v>#N/A</v>
          </cell>
          <cell r="L3575"/>
          <cell r="M3575"/>
          <cell r="N3575" t="e">
            <v>#N/A</v>
          </cell>
          <cell r="O3575" t="e">
            <v>#N/A</v>
          </cell>
          <cell r="P3575" t="e">
            <v>#N/A</v>
          </cell>
          <cell r="Q3575" t="e">
            <v>#N/A</v>
          </cell>
          <cell r="R3575" t="e">
            <v>#N/A</v>
          </cell>
          <cell r="S3575" t="e">
            <v>#N/A</v>
          </cell>
          <cell r="T3575" t="e">
            <v>#N/A</v>
          </cell>
          <cell r="U3575" t="e">
            <v>#N/A</v>
          </cell>
          <cell r="V3575" t="e">
            <v>#N/A</v>
          </cell>
          <cell r="W3575"/>
          <cell r="X3575" t="e">
            <v>#N/A</v>
          </cell>
          <cell r="Y3575" t="e">
            <v>#N/A</v>
          </cell>
          <cell r="Z3575" t="e">
            <v>#N/A</v>
          </cell>
          <cell r="AA3575"/>
          <cell r="AB3575"/>
          <cell r="AC3575"/>
          <cell r="AD3575"/>
          <cell r="AE3575" t="str">
            <v>ARRU</v>
          </cell>
          <cell r="AF3575" t="str">
            <v>FI</v>
          </cell>
          <cell r="AG3575"/>
          <cell r="AH3575"/>
        </row>
        <row r="3576">
          <cell r="A3576">
            <v>842040</v>
          </cell>
          <cell r="B3576">
            <v>1000</v>
          </cell>
          <cell r="C3576">
            <v>1035</v>
          </cell>
          <cell r="D3576" t="str">
            <v>PL</v>
          </cell>
          <cell r="E3576" t="str">
            <v>X</v>
          </cell>
          <cell r="F3576" t="str">
            <v/>
          </cell>
          <cell r="G3576" t="str">
            <v>RAYNET PROJECT COST</v>
          </cell>
          <cell r="H3576" t="str">
            <v>RAYNET PROJECT COSTS - TAXES</v>
          </cell>
          <cell r="I3576" t="str">
            <v>R6300</v>
          </cell>
          <cell r="J3576" t="e">
            <v>#N/A</v>
          </cell>
          <cell r="K3576" t="e">
            <v>#N/A</v>
          </cell>
          <cell r="L3576"/>
          <cell r="M3576"/>
          <cell r="N3576" t="e">
            <v>#N/A</v>
          </cell>
          <cell r="O3576" t="e">
            <v>#N/A</v>
          </cell>
          <cell r="P3576" t="e">
            <v>#N/A</v>
          </cell>
          <cell r="Q3576" t="e">
            <v>#N/A</v>
          </cell>
          <cell r="R3576" t="e">
            <v>#N/A</v>
          </cell>
          <cell r="S3576" t="e">
            <v>#N/A</v>
          </cell>
          <cell r="T3576" t="e">
            <v>#N/A</v>
          </cell>
          <cell r="U3576" t="e">
            <v>#N/A</v>
          </cell>
          <cell r="V3576" t="e">
            <v>#N/A</v>
          </cell>
          <cell r="W3576"/>
          <cell r="X3576" t="e">
            <v>#N/A</v>
          </cell>
          <cell r="Y3576" t="e">
            <v>#N/A</v>
          </cell>
          <cell r="Z3576" t="e">
            <v>#N/A</v>
          </cell>
          <cell r="AA3576"/>
          <cell r="AB3576"/>
          <cell r="AC3576"/>
          <cell r="AD3576"/>
          <cell r="AE3576" t="str">
            <v>ARRU</v>
          </cell>
          <cell r="AF3576" t="str">
            <v>FI</v>
          </cell>
          <cell r="AG3576"/>
          <cell r="AH3576"/>
        </row>
        <row r="3577">
          <cell r="A3577">
            <v>842050</v>
          </cell>
          <cell r="B3577">
            <v>1000</v>
          </cell>
          <cell r="C3577">
            <v>1035</v>
          </cell>
          <cell r="D3577" t="str">
            <v>PL</v>
          </cell>
          <cell r="E3577" t="str">
            <v>X</v>
          </cell>
          <cell r="F3577" t="str">
            <v/>
          </cell>
          <cell r="G3577" t="str">
            <v>EXCEPT. TANTIEME</v>
          </cell>
          <cell r="H3577" t="str">
            <v>EXCEPTIONAL TANTIEME</v>
          </cell>
          <cell r="I3577" t="str">
            <v>R6410</v>
          </cell>
          <cell r="J3577" t="e">
            <v>#N/A</v>
          </cell>
          <cell r="K3577" t="e">
            <v>#N/A</v>
          </cell>
          <cell r="L3577"/>
          <cell r="M3577"/>
          <cell r="N3577" t="e">
            <v>#N/A</v>
          </cell>
          <cell r="O3577" t="e">
            <v>#N/A</v>
          </cell>
          <cell r="P3577" t="e">
            <v>#N/A</v>
          </cell>
          <cell r="Q3577" t="e">
            <v>#N/A</v>
          </cell>
          <cell r="R3577" t="e">
            <v>#N/A</v>
          </cell>
          <cell r="S3577" t="e">
            <v>#N/A</v>
          </cell>
          <cell r="T3577" t="e">
            <v>#N/A</v>
          </cell>
          <cell r="U3577" t="e">
            <v>#N/A</v>
          </cell>
          <cell r="V3577" t="e">
            <v>#N/A</v>
          </cell>
          <cell r="W3577"/>
          <cell r="X3577" t="e">
            <v>#N/A</v>
          </cell>
          <cell r="Y3577" t="e">
            <v>#N/A</v>
          </cell>
          <cell r="Z3577" t="e">
            <v>#N/A</v>
          </cell>
          <cell r="AA3577"/>
          <cell r="AB3577"/>
          <cell r="AC3577"/>
          <cell r="AD3577"/>
          <cell r="AE3577" t="str">
            <v>ARRU</v>
          </cell>
          <cell r="AF3577" t="str">
            <v>FI</v>
          </cell>
          <cell r="AG3577"/>
          <cell r="AH3577"/>
        </row>
        <row r="3578">
          <cell r="A3578">
            <v>843000</v>
          </cell>
          <cell r="B3578">
            <v>1000</v>
          </cell>
          <cell r="C3578">
            <v>1035</v>
          </cell>
          <cell r="D3578" t="str">
            <v>PL</v>
          </cell>
          <cell r="E3578" t="str">
            <v>X</v>
          </cell>
          <cell r="F3578" t="str">
            <v/>
          </cell>
          <cell r="G3578" t="str">
            <v>CANCELLATION OF DEBT</v>
          </cell>
          <cell r="H3578" t="str">
            <v>CANCELLATION OF DEBT</v>
          </cell>
          <cell r="I3578" t="str">
            <v>R6710</v>
          </cell>
          <cell r="J3578" t="e">
            <v>#N/A</v>
          </cell>
          <cell r="K3578" t="e">
            <v>#N/A</v>
          </cell>
          <cell r="L3578"/>
          <cell r="M3578"/>
          <cell r="N3578" t="e">
            <v>#N/A</v>
          </cell>
          <cell r="O3578" t="e">
            <v>#N/A</v>
          </cell>
          <cell r="P3578" t="e">
            <v>#N/A</v>
          </cell>
          <cell r="Q3578" t="e">
            <v>#N/A</v>
          </cell>
          <cell r="R3578" t="e">
            <v>#N/A</v>
          </cell>
          <cell r="S3578" t="e">
            <v>#N/A</v>
          </cell>
          <cell r="T3578" t="e">
            <v>#N/A</v>
          </cell>
          <cell r="U3578" t="e">
            <v>#N/A</v>
          </cell>
          <cell r="V3578">
            <v>0</v>
          </cell>
          <cell r="W3578"/>
          <cell r="X3578">
            <v>0</v>
          </cell>
          <cell r="Y3578" t="e">
            <v>#N/A</v>
          </cell>
          <cell r="Z3578" t="e">
            <v>#N/A</v>
          </cell>
          <cell r="AA3578"/>
          <cell r="AB3578"/>
          <cell r="AC3578"/>
          <cell r="AD3578"/>
          <cell r="AE3578" t="str">
            <v>ARRU</v>
          </cell>
          <cell r="AF3578" t="str">
            <v>FI</v>
          </cell>
          <cell r="AG3578"/>
          <cell r="AH3578"/>
        </row>
        <row r="3579">
          <cell r="A3579">
            <v>844000</v>
          </cell>
          <cell r="B3579">
            <v>1000</v>
          </cell>
          <cell r="C3579">
            <v>1035</v>
          </cell>
          <cell r="D3579" t="str">
            <v>PL</v>
          </cell>
          <cell r="E3579" t="str">
            <v>X</v>
          </cell>
          <cell r="F3579" t="str">
            <v/>
          </cell>
          <cell r="G3579" t="str">
            <v>REARRANGEMENT COSTS</v>
          </cell>
          <cell r="H3579" t="str">
            <v>REARRANGEMENT COSTS</v>
          </cell>
          <cell r="I3579" t="str">
            <v>R6780</v>
          </cell>
          <cell r="J3579" t="e">
            <v>#N/A</v>
          </cell>
          <cell r="K3579" t="e">
            <v>#N/A</v>
          </cell>
          <cell r="L3579"/>
          <cell r="M3579"/>
          <cell r="N3579" t="e">
            <v>#N/A</v>
          </cell>
          <cell r="O3579" t="e">
            <v>#N/A</v>
          </cell>
          <cell r="P3579" t="e">
            <v>#N/A</v>
          </cell>
          <cell r="Q3579" t="e">
            <v>#N/A</v>
          </cell>
          <cell r="R3579" t="e">
            <v>#N/A</v>
          </cell>
          <cell r="S3579" t="e">
            <v>#N/A</v>
          </cell>
          <cell r="T3579" t="e">
            <v>#N/A</v>
          </cell>
          <cell r="U3579" t="e">
            <v>#N/A</v>
          </cell>
          <cell r="V3579" t="e">
            <v>#N/A</v>
          </cell>
          <cell r="W3579"/>
          <cell r="X3579" t="e">
            <v>#N/A</v>
          </cell>
          <cell r="Y3579" t="e">
            <v>#N/A</v>
          </cell>
          <cell r="Z3579" t="e">
            <v>#N/A</v>
          </cell>
          <cell r="AA3579"/>
          <cell r="AB3579"/>
          <cell r="AC3579"/>
          <cell r="AD3579"/>
          <cell r="AE3579" t="str">
            <v>ARRU</v>
          </cell>
          <cell r="AF3579" t="str">
            <v>FI</v>
          </cell>
          <cell r="AG3579" t="str">
            <v>Переезд</v>
          </cell>
          <cell r="AH3579" t="str">
            <v>Переезд</v>
          </cell>
        </row>
        <row r="3580">
          <cell r="A3580">
            <v>844010</v>
          </cell>
          <cell r="B3580">
            <v>1000</v>
          </cell>
          <cell r="C3580">
            <v>1035</v>
          </cell>
          <cell r="D3580" t="str">
            <v>PL</v>
          </cell>
          <cell r="E3580" t="str">
            <v>X</v>
          </cell>
          <cell r="F3580" t="str">
            <v/>
          </cell>
          <cell r="G3580" t="str">
            <v>EXCEP. EXPENSES MIS</v>
          </cell>
          <cell r="H3580" t="str">
            <v>EXCEPTIONAL EXPENSES MISCELLANEOUS</v>
          </cell>
          <cell r="I3580" t="str">
            <v>R6780</v>
          </cell>
          <cell r="J3580" t="e">
            <v>#N/A</v>
          </cell>
          <cell r="K3580" t="e">
            <v>#N/A</v>
          </cell>
          <cell r="L3580"/>
          <cell r="M3580"/>
          <cell r="N3580" t="e">
            <v>#N/A</v>
          </cell>
          <cell r="O3580" t="e">
            <v>#N/A</v>
          </cell>
          <cell r="P3580" t="e">
            <v>#N/A</v>
          </cell>
          <cell r="Q3580">
            <v>3004844010</v>
          </cell>
          <cell r="R3580" t="e">
            <v>#N/A</v>
          </cell>
          <cell r="S3580" t="e">
            <v>#N/A</v>
          </cell>
          <cell r="T3580" t="e">
            <v>#N/A</v>
          </cell>
          <cell r="U3580" t="e">
            <v>#N/A</v>
          </cell>
          <cell r="V3580" t="e">
            <v>#N/A</v>
          </cell>
          <cell r="W3580"/>
          <cell r="X3580" t="e">
            <v>#N/A</v>
          </cell>
          <cell r="Y3580" t="e">
            <v>#N/A</v>
          </cell>
          <cell r="Z3580" t="e">
            <v>#N/A</v>
          </cell>
          <cell r="AA3580"/>
          <cell r="AB3580"/>
          <cell r="AC3580"/>
          <cell r="AD3580"/>
          <cell r="AE3580" t="str">
            <v>ARRU</v>
          </cell>
          <cell r="AF3580" t="str">
            <v>FI</v>
          </cell>
          <cell r="AG3580" t="str">
            <v xml:space="preserve">Расходы на проекты </v>
          </cell>
          <cell r="AH3580" t="str">
            <v>Расходы на проекты (не запланированные)</v>
          </cell>
        </row>
        <row r="3581">
          <cell r="A3581">
            <v>846000</v>
          </cell>
          <cell r="B3581">
            <v>1000</v>
          </cell>
          <cell r="C3581">
            <v>1035</v>
          </cell>
          <cell r="D3581" t="str">
            <v>PL</v>
          </cell>
          <cell r="E3581" t="str">
            <v>X</v>
          </cell>
          <cell r="F3581" t="str">
            <v/>
          </cell>
          <cell r="G3581" t="str">
            <v>OTH. EXCEPT. INC.</v>
          </cell>
          <cell r="H3581" t="str">
            <v>OTHER EXCEPTIONAL INCOME</v>
          </cell>
          <cell r="I3581" t="str">
            <v>R7780</v>
          </cell>
          <cell r="J3581" t="str">
            <v>RUB</v>
          </cell>
          <cell r="K3581" t="str">
            <v>X</v>
          </cell>
          <cell r="L3581"/>
          <cell r="M3581"/>
          <cell r="N3581" t="str">
            <v>X</v>
          </cell>
          <cell r="O3581" t="str">
            <v>X</v>
          </cell>
          <cell r="P3581">
            <v>0</v>
          </cell>
          <cell r="Q3581" t="str">
            <v>9101846000</v>
          </cell>
          <cell r="R3581">
            <v>0</v>
          </cell>
          <cell r="S3581" t="str">
            <v>X</v>
          </cell>
          <cell r="T3581" t="str">
            <v>003</v>
          </cell>
          <cell r="U3581" t="str">
            <v>Z029</v>
          </cell>
          <cell r="V3581" t="e">
            <v>#N/A</v>
          </cell>
          <cell r="W3581"/>
          <cell r="X3581" t="e">
            <v>#N/A</v>
          </cell>
          <cell r="Y3581">
            <v>0</v>
          </cell>
          <cell r="Z3581">
            <v>0</v>
          </cell>
          <cell r="AA3581"/>
          <cell r="AB3581"/>
          <cell r="AC3581"/>
          <cell r="AD3581"/>
          <cell r="AE3581" t="str">
            <v>ARRU</v>
          </cell>
          <cell r="AF3581" t="str">
            <v>FI</v>
          </cell>
          <cell r="AG3581" t="str">
            <v xml:space="preserve">Прочие доходы </v>
          </cell>
          <cell r="AH3581" t="str">
            <v xml:space="preserve">Прочие доходы </v>
          </cell>
        </row>
        <row r="3582">
          <cell r="A3582">
            <v>846001</v>
          </cell>
          <cell r="B3582">
            <v>1000</v>
          </cell>
          <cell r="C3582">
            <v>1035</v>
          </cell>
          <cell r="D3582" t="str">
            <v>PL</v>
          </cell>
          <cell r="E3582" t="str">
            <v>X</v>
          </cell>
          <cell r="F3582" t="str">
            <v/>
          </cell>
          <cell r="G3582" t="str">
            <v>INSURANCE REIMB.</v>
          </cell>
          <cell r="H3582" t="str">
            <v>INSURANCE REIMBURSEMENT</v>
          </cell>
          <cell r="I3582" t="str">
            <v>R7780</v>
          </cell>
          <cell r="J3582" t="e">
            <v>#N/A</v>
          </cell>
          <cell r="K3582" t="e">
            <v>#N/A</v>
          </cell>
          <cell r="L3582"/>
          <cell r="M3582"/>
          <cell r="N3582" t="e">
            <v>#N/A</v>
          </cell>
          <cell r="O3582" t="e">
            <v>#N/A</v>
          </cell>
          <cell r="P3582" t="e">
            <v>#N/A</v>
          </cell>
          <cell r="Q3582" t="e">
            <v>#N/A</v>
          </cell>
          <cell r="R3582" t="e">
            <v>#N/A</v>
          </cell>
          <cell r="S3582" t="e">
            <v>#N/A</v>
          </cell>
          <cell r="T3582" t="e">
            <v>#N/A</v>
          </cell>
          <cell r="U3582" t="e">
            <v>#N/A</v>
          </cell>
          <cell r="V3582" t="e">
            <v>#N/A</v>
          </cell>
          <cell r="W3582"/>
          <cell r="X3582" t="e">
            <v>#N/A</v>
          </cell>
          <cell r="Y3582" t="e">
            <v>#N/A</v>
          </cell>
          <cell r="Z3582" t="e">
            <v>#N/A</v>
          </cell>
          <cell r="AA3582"/>
          <cell r="AB3582"/>
          <cell r="AC3582"/>
          <cell r="AD3582"/>
          <cell r="AE3582" t="str">
            <v>ARRU</v>
          </cell>
          <cell r="AF3582" t="str">
            <v>FI</v>
          </cell>
          <cell r="AG3582"/>
          <cell r="AH3582"/>
        </row>
        <row r="3583">
          <cell r="A3583">
            <v>846002</v>
          </cell>
          <cell r="B3583">
            <v>1000</v>
          </cell>
          <cell r="C3583">
            <v>1035</v>
          </cell>
          <cell r="D3583" t="str">
            <v>PL</v>
          </cell>
          <cell r="E3583" t="str">
            <v>X</v>
          </cell>
          <cell r="F3583" t="str">
            <v/>
          </cell>
          <cell r="G3583" t="str">
            <v>INSURANCE REIMB.</v>
          </cell>
          <cell r="H3583" t="str">
            <v>INSURANCE REIMBURSEMENT</v>
          </cell>
          <cell r="I3583" t="str">
            <v>R7780</v>
          </cell>
          <cell r="J3583" t="e">
            <v>#N/A</v>
          </cell>
          <cell r="K3583" t="e">
            <v>#N/A</v>
          </cell>
          <cell r="L3583"/>
          <cell r="M3583"/>
          <cell r="N3583" t="e">
            <v>#N/A</v>
          </cell>
          <cell r="O3583" t="e">
            <v>#N/A</v>
          </cell>
          <cell r="P3583" t="e">
            <v>#N/A</v>
          </cell>
          <cell r="Q3583" t="e">
            <v>#N/A</v>
          </cell>
          <cell r="R3583" t="e">
            <v>#N/A</v>
          </cell>
          <cell r="S3583" t="e">
            <v>#N/A</v>
          </cell>
          <cell r="T3583" t="e">
            <v>#N/A</v>
          </cell>
          <cell r="U3583" t="e">
            <v>#N/A</v>
          </cell>
          <cell r="V3583" t="e">
            <v>#N/A</v>
          </cell>
          <cell r="W3583"/>
          <cell r="X3583" t="e">
            <v>#N/A</v>
          </cell>
          <cell r="Y3583" t="e">
            <v>#N/A</v>
          </cell>
          <cell r="Z3583" t="e">
            <v>#N/A</v>
          </cell>
          <cell r="AA3583"/>
          <cell r="AB3583"/>
          <cell r="AC3583"/>
          <cell r="AD3583"/>
          <cell r="AE3583" t="str">
            <v>ARRU</v>
          </cell>
          <cell r="AF3583" t="str">
            <v>FI</v>
          </cell>
          <cell r="AG3583"/>
          <cell r="AH3583"/>
        </row>
        <row r="3584">
          <cell r="A3584">
            <v>846010</v>
          </cell>
          <cell r="B3584">
            <v>1000</v>
          </cell>
          <cell r="C3584">
            <v>1035</v>
          </cell>
          <cell r="D3584" t="str">
            <v>PL</v>
          </cell>
          <cell r="E3584" t="str">
            <v>X</v>
          </cell>
          <cell r="F3584" t="str">
            <v/>
          </cell>
          <cell r="G3584" t="str">
            <v>OTH. EXCEPT. INC.</v>
          </cell>
          <cell r="H3584" t="str">
            <v>OTHER EXCEPTIONAL INCOME</v>
          </cell>
          <cell r="I3584" t="str">
            <v>R7780</v>
          </cell>
          <cell r="J3584" t="e">
            <v>#N/A</v>
          </cell>
          <cell r="K3584" t="e">
            <v>#N/A</v>
          </cell>
          <cell r="L3584"/>
          <cell r="M3584"/>
          <cell r="N3584" t="e">
            <v>#N/A</v>
          </cell>
          <cell r="O3584" t="e">
            <v>#N/A</v>
          </cell>
          <cell r="P3584" t="e">
            <v>#N/A</v>
          </cell>
          <cell r="Q3584" t="e">
            <v>#N/A</v>
          </cell>
          <cell r="R3584" t="e">
            <v>#N/A</v>
          </cell>
          <cell r="S3584" t="e">
            <v>#N/A</v>
          </cell>
          <cell r="T3584" t="e">
            <v>#N/A</v>
          </cell>
          <cell r="U3584" t="e">
            <v>#N/A</v>
          </cell>
          <cell r="V3584" t="e">
            <v>#N/A</v>
          </cell>
          <cell r="W3584"/>
          <cell r="X3584" t="e">
            <v>#N/A</v>
          </cell>
          <cell r="Y3584" t="e">
            <v>#N/A</v>
          </cell>
          <cell r="Z3584" t="e">
            <v>#N/A</v>
          </cell>
          <cell r="AA3584"/>
          <cell r="AB3584"/>
          <cell r="AC3584"/>
          <cell r="AD3584"/>
          <cell r="AE3584" t="str">
            <v>ARRU</v>
          </cell>
          <cell r="AF3584" t="str">
            <v>FI</v>
          </cell>
          <cell r="AG3584"/>
          <cell r="AH3584"/>
        </row>
        <row r="3585">
          <cell r="A3585">
            <v>846020</v>
          </cell>
          <cell r="B3585">
            <v>1000</v>
          </cell>
          <cell r="C3585">
            <v>1035</v>
          </cell>
          <cell r="D3585" t="str">
            <v>PL</v>
          </cell>
          <cell r="E3585" t="str">
            <v>X</v>
          </cell>
          <cell r="F3585" t="str">
            <v/>
          </cell>
          <cell r="G3585" t="str">
            <v>OTH. EXCEPT. INC.</v>
          </cell>
          <cell r="H3585" t="str">
            <v>OTHER EXCEPTIONAL INCOME MISCELLANEOUS</v>
          </cell>
          <cell r="I3585" t="str">
            <v>R7780</v>
          </cell>
          <cell r="J3585" t="e">
            <v>#N/A</v>
          </cell>
          <cell r="K3585" t="e">
            <v>#N/A</v>
          </cell>
          <cell r="L3585"/>
          <cell r="M3585"/>
          <cell r="N3585" t="e">
            <v>#N/A</v>
          </cell>
          <cell r="O3585" t="e">
            <v>#N/A</v>
          </cell>
          <cell r="P3585" t="e">
            <v>#N/A</v>
          </cell>
          <cell r="Q3585" t="e">
            <v>#N/A</v>
          </cell>
          <cell r="R3585" t="e">
            <v>#N/A</v>
          </cell>
          <cell r="S3585" t="e">
            <v>#N/A</v>
          </cell>
          <cell r="T3585" t="e">
            <v>#N/A</v>
          </cell>
          <cell r="U3585" t="e">
            <v>#N/A</v>
          </cell>
          <cell r="V3585" t="e">
            <v>#N/A</v>
          </cell>
          <cell r="W3585"/>
          <cell r="X3585" t="e">
            <v>#N/A</v>
          </cell>
          <cell r="Y3585" t="e">
            <v>#N/A</v>
          </cell>
          <cell r="Z3585" t="e">
            <v>#N/A</v>
          </cell>
          <cell r="AA3585"/>
          <cell r="AB3585"/>
          <cell r="AC3585"/>
          <cell r="AD3585"/>
          <cell r="AE3585" t="str">
            <v>ARRU</v>
          </cell>
          <cell r="AF3585" t="str">
            <v>FI</v>
          </cell>
          <cell r="AG3585"/>
          <cell r="AH3585"/>
        </row>
        <row r="3586">
          <cell r="A3586">
            <v>846030</v>
          </cell>
          <cell r="B3586">
            <v>1000</v>
          </cell>
          <cell r="C3586">
            <v>1035</v>
          </cell>
          <cell r="D3586" t="str">
            <v>PL</v>
          </cell>
          <cell r="E3586" t="str">
            <v>X</v>
          </cell>
          <cell r="F3586" t="str">
            <v/>
          </cell>
          <cell r="G3586" t="str">
            <v>OTH. EXCEPT. INC. PR</v>
          </cell>
          <cell r="H3586" t="str">
            <v>OTHER EXCEPTIONAL INCOME PREVIOUS YEAR</v>
          </cell>
          <cell r="I3586" t="str">
            <v>R7720</v>
          </cell>
          <cell r="J3586" t="e">
            <v>#N/A</v>
          </cell>
          <cell r="K3586" t="e">
            <v>#N/A</v>
          </cell>
          <cell r="L3586"/>
          <cell r="M3586"/>
          <cell r="N3586" t="e">
            <v>#N/A</v>
          </cell>
          <cell r="O3586" t="e">
            <v>#N/A</v>
          </cell>
          <cell r="P3586" t="e">
            <v>#N/A</v>
          </cell>
          <cell r="Q3586" t="e">
            <v>#N/A</v>
          </cell>
          <cell r="R3586" t="e">
            <v>#N/A</v>
          </cell>
          <cell r="S3586" t="e">
            <v>#N/A</v>
          </cell>
          <cell r="T3586" t="e">
            <v>#N/A</v>
          </cell>
          <cell r="U3586" t="e">
            <v>#N/A</v>
          </cell>
          <cell r="V3586" t="e">
            <v>#N/A</v>
          </cell>
          <cell r="W3586"/>
          <cell r="X3586" t="e">
            <v>#N/A</v>
          </cell>
          <cell r="Y3586" t="e">
            <v>#N/A</v>
          </cell>
          <cell r="Z3586" t="e">
            <v>#N/A</v>
          </cell>
          <cell r="AA3586"/>
          <cell r="AB3586"/>
          <cell r="AC3586"/>
          <cell r="AD3586"/>
          <cell r="AE3586" t="str">
            <v>ARRU</v>
          </cell>
          <cell r="AF3586" t="str">
            <v>FI</v>
          </cell>
          <cell r="AG3586"/>
          <cell r="AH3586"/>
        </row>
        <row r="3587">
          <cell r="A3587">
            <v>847000</v>
          </cell>
          <cell r="B3587">
            <v>1000</v>
          </cell>
          <cell r="C3587">
            <v>1035</v>
          </cell>
          <cell r="D3587" t="str">
            <v>PL</v>
          </cell>
          <cell r="E3587" t="str">
            <v>X</v>
          </cell>
          <cell r="F3587" t="str">
            <v/>
          </cell>
          <cell r="G3587" t="str">
            <v>INVESTMENT GRANT</v>
          </cell>
          <cell r="H3587" t="str">
            <v>INVESTMENT GRANT</v>
          </cell>
          <cell r="I3587" t="str">
            <v>R7770</v>
          </cell>
          <cell r="J3587" t="e">
            <v>#N/A</v>
          </cell>
          <cell r="K3587" t="e">
            <v>#N/A</v>
          </cell>
          <cell r="L3587"/>
          <cell r="M3587"/>
          <cell r="N3587" t="e">
            <v>#N/A</v>
          </cell>
          <cell r="O3587" t="e">
            <v>#N/A</v>
          </cell>
          <cell r="P3587" t="e">
            <v>#N/A</v>
          </cell>
          <cell r="Q3587" t="e">
            <v>#N/A</v>
          </cell>
          <cell r="R3587" t="e">
            <v>#N/A</v>
          </cell>
          <cell r="S3587" t="e">
            <v>#N/A</v>
          </cell>
          <cell r="T3587" t="e">
            <v>#N/A</v>
          </cell>
          <cell r="U3587" t="e">
            <v>#N/A</v>
          </cell>
          <cell r="V3587" t="e">
            <v>#N/A</v>
          </cell>
          <cell r="W3587"/>
          <cell r="X3587" t="e">
            <v>#N/A</v>
          </cell>
          <cell r="Y3587" t="e">
            <v>#N/A</v>
          </cell>
          <cell r="Z3587" t="e">
            <v>#N/A</v>
          </cell>
          <cell r="AA3587"/>
          <cell r="AB3587"/>
          <cell r="AC3587"/>
          <cell r="AD3587"/>
          <cell r="AE3587" t="str">
            <v>ARRU</v>
          </cell>
          <cell r="AF3587" t="str">
            <v>FI</v>
          </cell>
          <cell r="AG3587"/>
          <cell r="AH3587"/>
        </row>
        <row r="3588">
          <cell r="A3588">
            <v>847500</v>
          </cell>
          <cell r="B3588">
            <v>1000</v>
          </cell>
          <cell r="C3588">
            <v>1035</v>
          </cell>
          <cell r="D3588" t="str">
            <v>PL</v>
          </cell>
          <cell r="E3588" t="str">
            <v>X</v>
          </cell>
          <cell r="F3588" t="str">
            <v/>
          </cell>
          <cell r="G3588" t="str">
            <v>REV.CUST.PART.RET.</v>
          </cell>
          <cell r="H3588" t="str">
            <v>REVERSAL OF CUST.PART. RETIREMENT OF ASSET</v>
          </cell>
          <cell r="I3588" t="str">
            <v>R7050</v>
          </cell>
          <cell r="J3588" t="e">
            <v>#N/A</v>
          </cell>
          <cell r="K3588" t="e">
            <v>#N/A</v>
          </cell>
          <cell r="L3588"/>
          <cell r="M3588"/>
          <cell r="N3588" t="e">
            <v>#N/A</v>
          </cell>
          <cell r="O3588" t="e">
            <v>#N/A</v>
          </cell>
          <cell r="P3588" t="e">
            <v>#N/A</v>
          </cell>
          <cell r="Q3588" t="e">
            <v>#N/A</v>
          </cell>
          <cell r="R3588" t="e">
            <v>#N/A</v>
          </cell>
          <cell r="S3588" t="e">
            <v>#N/A</v>
          </cell>
          <cell r="T3588" t="e">
            <v>#N/A</v>
          </cell>
          <cell r="U3588" t="e">
            <v>#N/A</v>
          </cell>
          <cell r="V3588">
            <v>0</v>
          </cell>
          <cell r="W3588"/>
          <cell r="X3588">
            <v>0</v>
          </cell>
          <cell r="Y3588" t="e">
            <v>#N/A</v>
          </cell>
          <cell r="Z3588" t="e">
            <v>#N/A</v>
          </cell>
          <cell r="AA3588"/>
          <cell r="AB3588"/>
          <cell r="AC3588"/>
          <cell r="AD3588"/>
          <cell r="AE3588" t="str">
            <v>ARRU</v>
          </cell>
          <cell r="AF3588" t="str">
            <v>FI</v>
          </cell>
          <cell r="AG3588"/>
          <cell r="AH3588"/>
        </row>
        <row r="3589">
          <cell r="A3589">
            <v>849900</v>
          </cell>
          <cell r="B3589">
            <v>1000</v>
          </cell>
          <cell r="C3589">
            <v>1035</v>
          </cell>
          <cell r="D3589" t="str">
            <v>PL</v>
          </cell>
          <cell r="E3589" t="str">
            <v>X</v>
          </cell>
          <cell r="F3589" t="str">
            <v/>
          </cell>
          <cell r="G3589" t="str">
            <v>COST TRANSFER EXCEPT</v>
          </cell>
          <cell r="H3589" t="str">
            <v>COST TRANSFER EXCEPTIONNAL</v>
          </cell>
          <cell r="I3589" t="str">
            <v>R7970</v>
          </cell>
          <cell r="J3589" t="e">
            <v>#N/A</v>
          </cell>
          <cell r="K3589" t="e">
            <v>#N/A</v>
          </cell>
          <cell r="L3589"/>
          <cell r="M3589"/>
          <cell r="N3589" t="e">
            <v>#N/A</v>
          </cell>
          <cell r="O3589" t="e">
            <v>#N/A</v>
          </cell>
          <cell r="P3589" t="e">
            <v>#N/A</v>
          </cell>
          <cell r="Q3589" t="e">
            <v>#N/A</v>
          </cell>
          <cell r="R3589" t="e">
            <v>#N/A</v>
          </cell>
          <cell r="S3589" t="e">
            <v>#N/A</v>
          </cell>
          <cell r="T3589" t="e">
            <v>#N/A</v>
          </cell>
          <cell r="U3589" t="e">
            <v>#N/A</v>
          </cell>
          <cell r="V3589" t="e">
            <v>#N/A</v>
          </cell>
          <cell r="W3589"/>
          <cell r="X3589" t="e">
            <v>#N/A</v>
          </cell>
          <cell r="Y3589" t="e">
            <v>#N/A</v>
          </cell>
          <cell r="Z3589" t="e">
            <v>#N/A</v>
          </cell>
          <cell r="AA3589"/>
          <cell r="AB3589"/>
          <cell r="AC3589"/>
          <cell r="AD3589"/>
          <cell r="AE3589" t="str">
            <v>ARRU</v>
          </cell>
          <cell r="AF3589" t="str">
            <v>FI</v>
          </cell>
          <cell r="AG3589"/>
          <cell r="AH3589"/>
        </row>
        <row r="3590">
          <cell r="A3590">
            <v>850000</v>
          </cell>
          <cell r="B3590">
            <v>1000</v>
          </cell>
          <cell r="C3590">
            <v>1035</v>
          </cell>
          <cell r="D3590" t="str">
            <v>PL</v>
          </cell>
          <cell r="E3590" t="str">
            <v>X</v>
          </cell>
          <cell r="F3590" t="str">
            <v/>
          </cell>
          <cell r="G3590" t="str">
            <v>INTA. NET VALUE</v>
          </cell>
          <cell r="H3590" t="str">
            <v>INTANGIBLE NET VALUE</v>
          </cell>
          <cell r="I3590" t="str">
            <v>R6751</v>
          </cell>
          <cell r="J3590" t="e">
            <v>#N/A</v>
          </cell>
          <cell r="K3590" t="e">
            <v>#N/A</v>
          </cell>
          <cell r="L3590"/>
          <cell r="M3590"/>
          <cell r="N3590" t="e">
            <v>#N/A</v>
          </cell>
          <cell r="O3590" t="e">
            <v>#N/A</v>
          </cell>
          <cell r="P3590" t="e">
            <v>#N/A</v>
          </cell>
          <cell r="Q3590" t="e">
            <v>#N/A</v>
          </cell>
          <cell r="R3590" t="e">
            <v>#N/A</v>
          </cell>
          <cell r="S3590" t="e">
            <v>#N/A</v>
          </cell>
          <cell r="T3590" t="e">
            <v>#N/A</v>
          </cell>
          <cell r="U3590" t="e">
            <v>#N/A</v>
          </cell>
          <cell r="V3590" t="e">
            <v>#N/A</v>
          </cell>
          <cell r="W3590"/>
          <cell r="X3590" t="e">
            <v>#N/A</v>
          </cell>
          <cell r="Y3590" t="e">
            <v>#N/A</v>
          </cell>
          <cell r="Z3590" t="e">
            <v>#N/A</v>
          </cell>
          <cell r="AA3590"/>
          <cell r="AB3590"/>
          <cell r="AC3590"/>
          <cell r="AD3590"/>
          <cell r="AE3590" t="str">
            <v>ARRU</v>
          </cell>
          <cell r="AF3590" t="str">
            <v>FI</v>
          </cell>
          <cell r="AG3590"/>
          <cell r="AH3590"/>
        </row>
        <row r="3591">
          <cell r="A3591">
            <v>850010</v>
          </cell>
          <cell r="B3591">
            <v>1000</v>
          </cell>
          <cell r="C3591">
            <v>1035</v>
          </cell>
          <cell r="D3591" t="str">
            <v>PL</v>
          </cell>
          <cell r="E3591" t="str">
            <v>X</v>
          </cell>
          <cell r="F3591" t="str">
            <v/>
          </cell>
          <cell r="G3591" t="str">
            <v>SCRAP INTANGIBLE ASS</v>
          </cell>
          <cell r="H3591" t="str">
            <v>SCRAP INTANGIBLE ASSET</v>
          </cell>
          <cell r="I3591" t="str">
            <v>R6751</v>
          </cell>
          <cell r="J3591" t="e">
            <v>#N/A</v>
          </cell>
          <cell r="K3591" t="e">
            <v>#N/A</v>
          </cell>
          <cell r="L3591"/>
          <cell r="M3591"/>
          <cell r="N3591" t="e">
            <v>#N/A</v>
          </cell>
          <cell r="O3591" t="e">
            <v>#N/A</v>
          </cell>
          <cell r="P3591" t="e">
            <v>#N/A</v>
          </cell>
          <cell r="Q3591" t="e">
            <v>#N/A</v>
          </cell>
          <cell r="R3591" t="e">
            <v>#N/A</v>
          </cell>
          <cell r="S3591" t="e">
            <v>#N/A</v>
          </cell>
          <cell r="T3591" t="e">
            <v>#N/A</v>
          </cell>
          <cell r="U3591" t="e">
            <v>#N/A</v>
          </cell>
          <cell r="V3591" t="e">
            <v>#N/A</v>
          </cell>
          <cell r="W3591"/>
          <cell r="X3591" t="e">
            <v>#N/A</v>
          </cell>
          <cell r="Y3591" t="e">
            <v>#N/A</v>
          </cell>
          <cell r="Z3591" t="e">
            <v>#N/A</v>
          </cell>
          <cell r="AA3591"/>
          <cell r="AB3591"/>
          <cell r="AC3591"/>
          <cell r="AD3591"/>
          <cell r="AE3591" t="str">
            <v>ARRU</v>
          </cell>
          <cell r="AF3591" t="str">
            <v>FI</v>
          </cell>
          <cell r="AG3591"/>
          <cell r="AH3591"/>
        </row>
        <row r="3592">
          <cell r="A3592">
            <v>850100</v>
          </cell>
          <cell r="B3592">
            <v>1000</v>
          </cell>
          <cell r="C3592">
            <v>1035</v>
          </cell>
          <cell r="D3592" t="str">
            <v>PL</v>
          </cell>
          <cell r="E3592" t="str">
            <v>X</v>
          </cell>
          <cell r="F3592" t="str">
            <v/>
          </cell>
          <cell r="G3592" t="str">
            <v>SALES OF INTA. ASS.</v>
          </cell>
          <cell r="H3592" t="str">
            <v>SALES OF INTANGIBLE ASSETS</v>
          </cell>
          <cell r="I3592" t="str">
            <v>R7751</v>
          </cell>
          <cell r="J3592" t="e">
            <v>#N/A</v>
          </cell>
          <cell r="K3592" t="e">
            <v>#N/A</v>
          </cell>
          <cell r="L3592"/>
          <cell r="M3592"/>
          <cell r="N3592" t="e">
            <v>#N/A</v>
          </cell>
          <cell r="O3592" t="e">
            <v>#N/A</v>
          </cell>
          <cell r="P3592" t="e">
            <v>#N/A</v>
          </cell>
          <cell r="Q3592" t="e">
            <v>#N/A</v>
          </cell>
          <cell r="R3592" t="e">
            <v>#N/A</v>
          </cell>
          <cell r="S3592" t="e">
            <v>#N/A</v>
          </cell>
          <cell r="T3592" t="e">
            <v>#N/A</v>
          </cell>
          <cell r="U3592" t="e">
            <v>#N/A</v>
          </cell>
          <cell r="V3592" t="e">
            <v>#N/A</v>
          </cell>
          <cell r="W3592"/>
          <cell r="X3592" t="e">
            <v>#N/A</v>
          </cell>
          <cell r="Y3592" t="e">
            <v>#N/A</v>
          </cell>
          <cell r="Z3592" t="e">
            <v>#N/A</v>
          </cell>
          <cell r="AA3592"/>
          <cell r="AB3592"/>
          <cell r="AC3592"/>
          <cell r="AD3592"/>
          <cell r="AE3592" t="str">
            <v>ARRU</v>
          </cell>
          <cell r="AF3592" t="str">
            <v>FI</v>
          </cell>
          <cell r="AG3592"/>
          <cell r="AH3592"/>
        </row>
        <row r="3593">
          <cell r="A3593">
            <v>850101</v>
          </cell>
          <cell r="B3593">
            <v>1000</v>
          </cell>
          <cell r="C3593">
            <v>1035</v>
          </cell>
          <cell r="D3593" t="str">
            <v>PL</v>
          </cell>
          <cell r="E3593" t="str">
            <v>X</v>
          </cell>
          <cell r="F3593" t="str">
            <v/>
          </cell>
          <cell r="G3593" t="str">
            <v>SALES OF INT ASS. SD</v>
          </cell>
          <cell r="H3593" t="str">
            <v>SALES OF INTANGIBLE ASSETS VIA SD</v>
          </cell>
          <cell r="I3593" t="str">
            <v>R7751</v>
          </cell>
          <cell r="J3593" t="e">
            <v>#N/A</v>
          </cell>
          <cell r="K3593" t="e">
            <v>#N/A</v>
          </cell>
          <cell r="L3593"/>
          <cell r="M3593"/>
          <cell r="N3593" t="e">
            <v>#N/A</v>
          </cell>
          <cell r="O3593" t="e">
            <v>#N/A</v>
          </cell>
          <cell r="P3593" t="e">
            <v>#N/A</v>
          </cell>
          <cell r="Q3593" t="e">
            <v>#N/A</v>
          </cell>
          <cell r="R3593" t="e">
            <v>#N/A</v>
          </cell>
          <cell r="S3593" t="e">
            <v>#N/A</v>
          </cell>
          <cell r="T3593" t="e">
            <v>#N/A</v>
          </cell>
          <cell r="U3593" t="e">
            <v>#N/A</v>
          </cell>
          <cell r="V3593" t="e">
            <v>#N/A</v>
          </cell>
          <cell r="W3593"/>
          <cell r="X3593" t="e">
            <v>#N/A</v>
          </cell>
          <cell r="Y3593" t="e">
            <v>#N/A</v>
          </cell>
          <cell r="Z3593" t="e">
            <v>#N/A</v>
          </cell>
          <cell r="AA3593"/>
          <cell r="AB3593"/>
          <cell r="AC3593"/>
          <cell r="AD3593"/>
          <cell r="AE3593" t="str">
            <v>ARRU</v>
          </cell>
          <cell r="AF3593" t="str">
            <v>FI</v>
          </cell>
          <cell r="AG3593"/>
          <cell r="AH3593"/>
        </row>
        <row r="3594">
          <cell r="A3594">
            <v>850110</v>
          </cell>
          <cell r="B3594">
            <v>1000</v>
          </cell>
          <cell r="C3594">
            <v>1035</v>
          </cell>
          <cell r="D3594" t="str">
            <v>PL</v>
          </cell>
          <cell r="E3594" t="str">
            <v>X</v>
          </cell>
          <cell r="F3594" t="str">
            <v/>
          </cell>
          <cell r="G3594" t="str">
            <v>SCRAP OF INTA. ASS.</v>
          </cell>
          <cell r="H3594" t="str">
            <v>SCRAP OF INTANGIBLE ASSETS</v>
          </cell>
          <cell r="I3594" t="str">
            <v>R7751</v>
          </cell>
          <cell r="J3594" t="e">
            <v>#N/A</v>
          </cell>
          <cell r="K3594" t="e">
            <v>#N/A</v>
          </cell>
          <cell r="L3594"/>
          <cell r="M3594"/>
          <cell r="N3594" t="e">
            <v>#N/A</v>
          </cell>
          <cell r="O3594" t="e">
            <v>#N/A</v>
          </cell>
          <cell r="P3594" t="e">
            <v>#N/A</v>
          </cell>
          <cell r="Q3594" t="e">
            <v>#N/A</v>
          </cell>
          <cell r="R3594" t="e">
            <v>#N/A</v>
          </cell>
          <cell r="S3594" t="e">
            <v>#N/A</v>
          </cell>
          <cell r="T3594" t="e">
            <v>#N/A</v>
          </cell>
          <cell r="U3594" t="e">
            <v>#N/A</v>
          </cell>
          <cell r="V3594" t="e">
            <v>#N/A</v>
          </cell>
          <cell r="W3594"/>
          <cell r="X3594" t="e">
            <v>#N/A</v>
          </cell>
          <cell r="Y3594" t="e">
            <v>#N/A</v>
          </cell>
          <cell r="Z3594" t="e">
            <v>#N/A</v>
          </cell>
          <cell r="AA3594"/>
          <cell r="AB3594"/>
          <cell r="AC3594"/>
          <cell r="AD3594"/>
          <cell r="AE3594" t="str">
            <v>ARRU</v>
          </cell>
          <cell r="AF3594" t="str">
            <v>FI</v>
          </cell>
          <cell r="AG3594"/>
          <cell r="AH3594"/>
        </row>
        <row r="3595">
          <cell r="A3595">
            <v>850200</v>
          </cell>
          <cell r="B3595">
            <v>1000</v>
          </cell>
          <cell r="C3595">
            <v>1035</v>
          </cell>
          <cell r="D3595" t="str">
            <v>PL</v>
          </cell>
          <cell r="E3595" t="str">
            <v>X</v>
          </cell>
          <cell r="F3595" t="str">
            <v/>
          </cell>
          <cell r="G3595" t="str">
            <v>EXCEP INTANGIBLE DEP</v>
          </cell>
          <cell r="H3595" t="str">
            <v>EXCEPTIONAL INTANGIBLE DEPRECIATION</v>
          </cell>
          <cell r="I3595" t="str">
            <v>R6881</v>
          </cell>
          <cell r="J3595" t="e">
            <v>#N/A</v>
          </cell>
          <cell r="K3595" t="e">
            <v>#N/A</v>
          </cell>
          <cell r="L3595"/>
          <cell r="M3595"/>
          <cell r="N3595" t="e">
            <v>#N/A</v>
          </cell>
          <cell r="O3595" t="e">
            <v>#N/A</v>
          </cell>
          <cell r="P3595" t="e">
            <v>#N/A</v>
          </cell>
          <cell r="Q3595" t="e">
            <v>#N/A</v>
          </cell>
          <cell r="R3595" t="e">
            <v>#N/A</v>
          </cell>
          <cell r="S3595" t="e">
            <v>#N/A</v>
          </cell>
          <cell r="T3595" t="e">
            <v>#N/A</v>
          </cell>
          <cell r="U3595" t="e">
            <v>#N/A</v>
          </cell>
          <cell r="V3595" t="e">
            <v>#N/A</v>
          </cell>
          <cell r="W3595"/>
          <cell r="X3595" t="e">
            <v>#N/A</v>
          </cell>
          <cell r="Y3595" t="e">
            <v>#N/A</v>
          </cell>
          <cell r="Z3595" t="e">
            <v>#N/A</v>
          </cell>
          <cell r="AA3595"/>
          <cell r="AB3595"/>
          <cell r="AC3595"/>
          <cell r="AD3595"/>
          <cell r="AE3595" t="str">
            <v>ARRU</v>
          </cell>
          <cell r="AF3595" t="str">
            <v>FI</v>
          </cell>
          <cell r="AG3595"/>
          <cell r="AH3595"/>
        </row>
        <row r="3596">
          <cell r="A3596">
            <v>850250</v>
          </cell>
          <cell r="B3596">
            <v>1000</v>
          </cell>
          <cell r="C3596">
            <v>1035</v>
          </cell>
          <cell r="D3596" t="str">
            <v>ZANL</v>
          </cell>
          <cell r="E3596" t="str">
            <v>X</v>
          </cell>
          <cell r="F3596" t="str">
            <v/>
          </cell>
          <cell r="G3596" t="str">
            <v>SALES INTANGIBLE REV</v>
          </cell>
          <cell r="H3596" t="str">
            <v>SALES OF INTANGIBLE ASSETS REVERSAL</v>
          </cell>
          <cell r="I3596" t="str">
            <v>R6751</v>
          </cell>
          <cell r="J3596" t="e">
            <v>#N/A</v>
          </cell>
          <cell r="K3596" t="e">
            <v>#N/A</v>
          </cell>
          <cell r="L3596"/>
          <cell r="M3596"/>
          <cell r="N3596" t="e">
            <v>#N/A</v>
          </cell>
          <cell r="O3596" t="e">
            <v>#N/A</v>
          </cell>
          <cell r="P3596" t="e">
            <v>#N/A</v>
          </cell>
          <cell r="Q3596" t="e">
            <v>#N/A</v>
          </cell>
          <cell r="R3596" t="e">
            <v>#N/A</v>
          </cell>
          <cell r="S3596" t="e">
            <v>#N/A</v>
          </cell>
          <cell r="T3596" t="e">
            <v>#N/A</v>
          </cell>
          <cell r="U3596" t="e">
            <v>#N/A</v>
          </cell>
          <cell r="V3596" t="e">
            <v>#N/A</v>
          </cell>
          <cell r="W3596"/>
          <cell r="X3596" t="e">
            <v>#N/A</v>
          </cell>
          <cell r="Y3596" t="e">
            <v>#N/A</v>
          </cell>
          <cell r="Z3596" t="e">
            <v>#N/A</v>
          </cell>
          <cell r="AA3596"/>
          <cell r="AB3596"/>
          <cell r="AC3596"/>
          <cell r="AD3596"/>
          <cell r="AE3596" t="str">
            <v>ARRU</v>
          </cell>
          <cell r="AF3596" t="str">
            <v>FI</v>
          </cell>
          <cell r="AG3596"/>
          <cell r="AH3596"/>
        </row>
        <row r="3597">
          <cell r="A3597">
            <v>850300</v>
          </cell>
          <cell r="B3597">
            <v>1000</v>
          </cell>
          <cell r="C3597">
            <v>1035</v>
          </cell>
          <cell r="D3597" t="str">
            <v>ZANL</v>
          </cell>
          <cell r="E3597" t="str">
            <v>X</v>
          </cell>
          <cell r="F3597" t="str">
            <v/>
          </cell>
          <cell r="G3597" t="str">
            <v>LOSS DISPOSAL INTANG</v>
          </cell>
          <cell r="H3597" t="str">
            <v>LOSS ON DISPOSAL INTANGIBLE ASSET</v>
          </cell>
          <cell r="I3597" t="str">
            <v>R6751</v>
          </cell>
          <cell r="J3597" t="e">
            <v>#N/A</v>
          </cell>
          <cell r="K3597" t="e">
            <v>#N/A</v>
          </cell>
          <cell r="L3597"/>
          <cell r="M3597"/>
          <cell r="N3597" t="e">
            <v>#N/A</v>
          </cell>
          <cell r="O3597" t="e">
            <v>#N/A</v>
          </cell>
          <cell r="P3597" t="e">
            <v>#N/A</v>
          </cell>
          <cell r="Q3597" t="e">
            <v>#N/A</v>
          </cell>
          <cell r="R3597" t="e">
            <v>#N/A</v>
          </cell>
          <cell r="S3597" t="e">
            <v>#N/A</v>
          </cell>
          <cell r="T3597" t="e">
            <v>#N/A</v>
          </cell>
          <cell r="U3597" t="e">
            <v>#N/A</v>
          </cell>
          <cell r="V3597" t="e">
            <v>#N/A</v>
          </cell>
          <cell r="W3597"/>
          <cell r="X3597" t="e">
            <v>#N/A</v>
          </cell>
          <cell r="Y3597" t="e">
            <v>#N/A</v>
          </cell>
          <cell r="Z3597" t="e">
            <v>#N/A</v>
          </cell>
          <cell r="AA3597"/>
          <cell r="AB3597"/>
          <cell r="AC3597"/>
          <cell r="AD3597"/>
          <cell r="AE3597" t="str">
            <v>ARRU</v>
          </cell>
          <cell r="AF3597" t="str">
            <v>FI</v>
          </cell>
          <cell r="AG3597"/>
          <cell r="AH3597"/>
        </row>
        <row r="3598">
          <cell r="A3598">
            <v>850400</v>
          </cell>
          <cell r="B3598">
            <v>1000</v>
          </cell>
          <cell r="C3598">
            <v>1035</v>
          </cell>
          <cell r="D3598" t="str">
            <v>ZANL</v>
          </cell>
          <cell r="E3598" t="str">
            <v>X</v>
          </cell>
          <cell r="F3598" t="str">
            <v/>
          </cell>
          <cell r="G3598" t="str">
            <v>GAIN DISPOSAL INTANG</v>
          </cell>
          <cell r="H3598" t="str">
            <v>GAIN ON DISPOSAL INTANGIBLE ASSETS</v>
          </cell>
          <cell r="I3598" t="str">
            <v>R6751</v>
          </cell>
          <cell r="J3598" t="e">
            <v>#N/A</v>
          </cell>
          <cell r="K3598" t="e">
            <v>#N/A</v>
          </cell>
          <cell r="L3598"/>
          <cell r="M3598"/>
          <cell r="N3598" t="e">
            <v>#N/A</v>
          </cell>
          <cell r="O3598" t="e">
            <v>#N/A</v>
          </cell>
          <cell r="P3598" t="e">
            <v>#N/A</v>
          </cell>
          <cell r="Q3598" t="e">
            <v>#N/A</v>
          </cell>
          <cell r="R3598" t="e">
            <v>#N/A</v>
          </cell>
          <cell r="S3598" t="e">
            <v>#N/A</v>
          </cell>
          <cell r="T3598" t="e">
            <v>#N/A</v>
          </cell>
          <cell r="U3598" t="e">
            <v>#N/A</v>
          </cell>
          <cell r="V3598" t="e">
            <v>#N/A</v>
          </cell>
          <cell r="W3598"/>
          <cell r="X3598" t="e">
            <v>#N/A</v>
          </cell>
          <cell r="Y3598" t="e">
            <v>#N/A</v>
          </cell>
          <cell r="Z3598" t="e">
            <v>#N/A</v>
          </cell>
          <cell r="AA3598"/>
          <cell r="AB3598"/>
          <cell r="AC3598"/>
          <cell r="AD3598"/>
          <cell r="AE3598" t="str">
            <v>ARRU</v>
          </cell>
          <cell r="AF3598" t="str">
            <v>FI</v>
          </cell>
          <cell r="AG3598"/>
          <cell r="AH3598"/>
        </row>
        <row r="3599">
          <cell r="A3599">
            <v>851000</v>
          </cell>
          <cell r="B3599">
            <v>1000</v>
          </cell>
          <cell r="C3599">
            <v>1035</v>
          </cell>
          <cell r="D3599" t="str">
            <v>PL</v>
          </cell>
          <cell r="E3599" t="str">
            <v>X</v>
          </cell>
          <cell r="F3599" t="str">
            <v/>
          </cell>
          <cell r="G3599" t="str">
            <v>OTH.TANG.ASSET N.VAL</v>
          </cell>
          <cell r="H3599" t="str">
            <v>OTHER TANGIBLE ASSET NET VALUE</v>
          </cell>
          <cell r="I3599" t="str">
            <v>R6752</v>
          </cell>
          <cell r="J3599" t="str">
            <v>RUB</v>
          </cell>
          <cell r="K3599" t="str">
            <v>X</v>
          </cell>
          <cell r="L3599"/>
          <cell r="M3599"/>
          <cell r="N3599" t="str">
            <v>X</v>
          </cell>
          <cell r="O3599">
            <v>0</v>
          </cell>
          <cell r="P3599">
            <v>0</v>
          </cell>
          <cell r="Q3599" t="str">
            <v>9102851000</v>
          </cell>
          <cell r="R3599">
            <v>0</v>
          </cell>
          <cell r="S3599" t="str">
            <v>X</v>
          </cell>
          <cell r="T3599" t="str">
            <v>001</v>
          </cell>
          <cell r="U3599" t="str">
            <v>Z004</v>
          </cell>
          <cell r="V3599" t="e">
            <v>#N/A</v>
          </cell>
          <cell r="W3599"/>
          <cell r="X3599" t="e">
            <v>#N/A</v>
          </cell>
          <cell r="Y3599">
            <v>0</v>
          </cell>
          <cell r="Z3599">
            <v>0</v>
          </cell>
          <cell r="AA3599"/>
          <cell r="AB3599"/>
          <cell r="AC3599"/>
          <cell r="AD3599"/>
          <cell r="AE3599" t="str">
            <v>ARRU</v>
          </cell>
          <cell r="AF3599" t="str">
            <v>FI</v>
          </cell>
          <cell r="AG3599" t="str">
            <v>ВыбытиеОС:Перерасчет</v>
          </cell>
          <cell r="AH3599" t="str">
            <v>Выбытие ОС: Перерасчет</v>
          </cell>
        </row>
        <row r="3600">
          <cell r="A3600">
            <v>851002</v>
          </cell>
          <cell r="B3600">
            <v>1000</v>
          </cell>
          <cell r="C3600">
            <v>1035</v>
          </cell>
          <cell r="D3600" t="str">
            <v>ZANL</v>
          </cell>
          <cell r="E3600" t="str">
            <v>X</v>
          </cell>
          <cell r="F3600" t="str">
            <v/>
          </cell>
          <cell r="G3600" t="str">
            <v>NBV M&amp;T</v>
          </cell>
          <cell r="H3600" t="str">
            <v>NET BOOK VALUE MOULDS &amp; TOOLS</v>
          </cell>
          <cell r="I3600" t="str">
            <v>R6752</v>
          </cell>
          <cell r="J3600" t="e">
            <v>#N/A</v>
          </cell>
          <cell r="K3600" t="e">
            <v>#N/A</v>
          </cell>
          <cell r="L3600"/>
          <cell r="M3600"/>
          <cell r="N3600" t="e">
            <v>#N/A</v>
          </cell>
          <cell r="O3600" t="e">
            <v>#N/A</v>
          </cell>
          <cell r="P3600" t="e">
            <v>#N/A</v>
          </cell>
          <cell r="Q3600" t="e">
            <v>#N/A</v>
          </cell>
          <cell r="R3600" t="e">
            <v>#N/A</v>
          </cell>
          <cell r="S3600" t="e">
            <v>#N/A</v>
          </cell>
          <cell r="T3600" t="e">
            <v>#N/A</v>
          </cell>
          <cell r="U3600" t="e">
            <v>#N/A</v>
          </cell>
          <cell r="V3600" t="e">
            <v>#N/A</v>
          </cell>
          <cell r="W3600"/>
          <cell r="X3600" t="e">
            <v>#N/A</v>
          </cell>
          <cell r="Y3600" t="e">
            <v>#N/A</v>
          </cell>
          <cell r="Z3600" t="e">
            <v>#N/A</v>
          </cell>
          <cell r="AA3600"/>
          <cell r="AB3600"/>
          <cell r="AC3600"/>
          <cell r="AD3600"/>
          <cell r="AE3600" t="str">
            <v>ARRU</v>
          </cell>
          <cell r="AF3600" t="str">
            <v>FI</v>
          </cell>
          <cell r="AG3600"/>
          <cell r="AH3600"/>
        </row>
        <row r="3601">
          <cell r="A3601">
            <v>851010</v>
          </cell>
          <cell r="B3601">
            <v>1000</v>
          </cell>
          <cell r="C3601">
            <v>1035</v>
          </cell>
          <cell r="D3601" t="str">
            <v>PL</v>
          </cell>
          <cell r="E3601" t="str">
            <v>X</v>
          </cell>
          <cell r="F3601" t="str">
            <v/>
          </cell>
          <cell r="G3601" t="str">
            <v>SCRAP TANGIBLE ASSET</v>
          </cell>
          <cell r="H3601" t="str">
            <v>SCRAP TANGIBLE ASSET</v>
          </cell>
          <cell r="I3601" t="str">
            <v>R6752</v>
          </cell>
          <cell r="J3601" t="str">
            <v>RUB</v>
          </cell>
          <cell r="K3601" t="str">
            <v>X</v>
          </cell>
          <cell r="L3601"/>
          <cell r="M3601"/>
          <cell r="N3601" t="str">
            <v>X</v>
          </cell>
          <cell r="O3601">
            <v>0</v>
          </cell>
          <cell r="P3601">
            <v>0</v>
          </cell>
          <cell r="Q3601" t="str">
            <v>9102851010</v>
          </cell>
          <cell r="R3601">
            <v>0</v>
          </cell>
          <cell r="S3601" t="str">
            <v>X</v>
          </cell>
          <cell r="T3601" t="str">
            <v>001</v>
          </cell>
          <cell r="U3601" t="str">
            <v>Z004</v>
          </cell>
          <cell r="V3601" t="e">
            <v>#N/A</v>
          </cell>
          <cell r="W3601"/>
          <cell r="X3601" t="e">
            <v>#N/A</v>
          </cell>
          <cell r="Y3601">
            <v>0</v>
          </cell>
          <cell r="Z3601">
            <v>0</v>
          </cell>
          <cell r="AA3601"/>
          <cell r="AB3601"/>
          <cell r="AC3601"/>
          <cell r="AD3601"/>
          <cell r="AE3601" t="str">
            <v>ARRU</v>
          </cell>
          <cell r="AF3601" t="str">
            <v>FI</v>
          </cell>
          <cell r="AG3601" t="str">
            <v>БракОС</v>
          </cell>
          <cell r="AH3601" t="str">
            <v xml:space="preserve">Списание основных средств в брак </v>
          </cell>
        </row>
        <row r="3602">
          <cell r="A3602">
            <v>851100</v>
          </cell>
          <cell r="B3602">
            <v>1000</v>
          </cell>
          <cell r="C3602">
            <v>1035</v>
          </cell>
          <cell r="D3602" t="str">
            <v>PL</v>
          </cell>
          <cell r="E3602" t="str">
            <v>X</v>
          </cell>
          <cell r="F3602" t="str">
            <v/>
          </cell>
          <cell r="G3602" t="str">
            <v>SALES OTH.TANG. ASS.</v>
          </cell>
          <cell r="H3602" t="str">
            <v>SALES OF OTHER TANGIBLE ASSETS</v>
          </cell>
          <cell r="I3602" t="str">
            <v>R7752</v>
          </cell>
          <cell r="J3602" t="e">
            <v>#N/A</v>
          </cell>
          <cell r="K3602" t="e">
            <v>#N/A</v>
          </cell>
          <cell r="L3602"/>
          <cell r="M3602"/>
          <cell r="N3602" t="e">
            <v>#N/A</v>
          </cell>
          <cell r="O3602" t="e">
            <v>#N/A</v>
          </cell>
          <cell r="P3602" t="e">
            <v>#N/A</v>
          </cell>
          <cell r="Q3602" t="e">
            <v>#N/A</v>
          </cell>
          <cell r="R3602" t="e">
            <v>#N/A</v>
          </cell>
          <cell r="S3602" t="e">
            <v>#N/A</v>
          </cell>
          <cell r="T3602" t="e">
            <v>#N/A</v>
          </cell>
          <cell r="U3602" t="e">
            <v>#N/A</v>
          </cell>
          <cell r="V3602" t="e">
            <v>#N/A</v>
          </cell>
          <cell r="W3602"/>
          <cell r="X3602" t="e">
            <v>#N/A</v>
          </cell>
          <cell r="Y3602" t="e">
            <v>#N/A</v>
          </cell>
          <cell r="Z3602" t="e">
            <v>#N/A</v>
          </cell>
          <cell r="AA3602"/>
          <cell r="AB3602"/>
          <cell r="AC3602"/>
          <cell r="AD3602"/>
          <cell r="AE3602" t="str">
            <v>ARRU</v>
          </cell>
          <cell r="AF3602" t="str">
            <v>FI</v>
          </cell>
          <cell r="AG3602"/>
          <cell r="AH3602"/>
        </row>
        <row r="3603">
          <cell r="A3603">
            <v>851101</v>
          </cell>
          <cell r="B3603">
            <v>1000</v>
          </cell>
          <cell r="C3603">
            <v>1035</v>
          </cell>
          <cell r="D3603" t="str">
            <v>PL</v>
          </cell>
          <cell r="E3603" t="str">
            <v>X</v>
          </cell>
          <cell r="F3603" t="str">
            <v/>
          </cell>
          <cell r="G3603" t="str">
            <v>SALES OT TANG. AS SD</v>
          </cell>
          <cell r="H3603" t="str">
            <v>SALES OF OTHER TANGIBLE ASSETS VIA SD</v>
          </cell>
          <cell r="I3603" t="str">
            <v>R7752</v>
          </cell>
          <cell r="J3603" t="e">
            <v>#N/A</v>
          </cell>
          <cell r="K3603" t="e">
            <v>#N/A</v>
          </cell>
          <cell r="L3603"/>
          <cell r="M3603"/>
          <cell r="N3603" t="e">
            <v>#N/A</v>
          </cell>
          <cell r="O3603" t="e">
            <v>#N/A</v>
          </cell>
          <cell r="P3603" t="e">
            <v>#N/A</v>
          </cell>
          <cell r="Q3603">
            <v>9101851101</v>
          </cell>
          <cell r="R3603" t="e">
            <v>#N/A</v>
          </cell>
          <cell r="S3603" t="e">
            <v>#N/A</v>
          </cell>
          <cell r="T3603" t="e">
            <v>#N/A</v>
          </cell>
          <cell r="U3603" t="e">
            <v>#N/A</v>
          </cell>
          <cell r="V3603" t="e">
            <v>#N/A</v>
          </cell>
          <cell r="W3603"/>
          <cell r="X3603" t="e">
            <v>#N/A</v>
          </cell>
          <cell r="Y3603" t="e">
            <v>#N/A</v>
          </cell>
          <cell r="Z3603" t="e">
            <v>#N/A</v>
          </cell>
          <cell r="AA3603"/>
          <cell r="AB3603"/>
          <cell r="AC3603"/>
          <cell r="AD3603"/>
          <cell r="AE3603" t="str">
            <v>ARRU</v>
          </cell>
          <cell r="AF3603" t="str">
            <v>FI</v>
          </cell>
          <cell r="AG3603" t="str">
            <v>ВырОтПродажиОС</v>
          </cell>
          <cell r="AH3603" t="str">
            <v>Выручка от продажи ОС</v>
          </cell>
        </row>
        <row r="3604">
          <cell r="A3604">
            <v>851102</v>
          </cell>
          <cell r="B3604">
            <v>1000</v>
          </cell>
          <cell r="C3604">
            <v>1035</v>
          </cell>
          <cell r="D3604" t="str">
            <v>PL</v>
          </cell>
          <cell r="E3604" t="str">
            <v>X</v>
          </cell>
          <cell r="F3604" t="str">
            <v/>
          </cell>
          <cell r="G3604" t="str">
            <v>SALES M&amp;T</v>
          </cell>
          <cell r="H3604" t="str">
            <v>SALES OF  MOULDS &amp; TOOLS</v>
          </cell>
          <cell r="I3604" t="str">
            <v>R7752</v>
          </cell>
          <cell r="J3604" t="e">
            <v>#N/A</v>
          </cell>
          <cell r="K3604" t="e">
            <v>#N/A</v>
          </cell>
          <cell r="L3604"/>
          <cell r="M3604"/>
          <cell r="N3604" t="e">
            <v>#N/A</v>
          </cell>
          <cell r="O3604" t="e">
            <v>#N/A</v>
          </cell>
          <cell r="P3604" t="e">
            <v>#N/A</v>
          </cell>
          <cell r="Q3604" t="e">
            <v>#N/A</v>
          </cell>
          <cell r="R3604" t="e">
            <v>#N/A</v>
          </cell>
          <cell r="S3604" t="e">
            <v>#N/A</v>
          </cell>
          <cell r="T3604" t="e">
            <v>#N/A</v>
          </cell>
          <cell r="U3604" t="e">
            <v>#N/A</v>
          </cell>
          <cell r="V3604" t="e">
            <v>#N/A</v>
          </cell>
          <cell r="W3604"/>
          <cell r="X3604" t="e">
            <v>#N/A</v>
          </cell>
          <cell r="Y3604" t="e">
            <v>#N/A</v>
          </cell>
          <cell r="Z3604" t="e">
            <v>#N/A</v>
          </cell>
          <cell r="AA3604"/>
          <cell r="AB3604"/>
          <cell r="AC3604"/>
          <cell r="AD3604"/>
          <cell r="AE3604" t="str">
            <v>ARRU</v>
          </cell>
          <cell r="AF3604" t="str">
            <v>FI</v>
          </cell>
          <cell r="AG3604"/>
          <cell r="AH3604"/>
        </row>
        <row r="3605">
          <cell r="A3605">
            <v>851103</v>
          </cell>
          <cell r="B3605">
            <v>1000</v>
          </cell>
          <cell r="C3605">
            <v>1035</v>
          </cell>
          <cell r="D3605" t="str">
            <v>PL</v>
          </cell>
          <cell r="E3605" t="str">
            <v>X</v>
          </cell>
          <cell r="F3605" t="str">
            <v/>
          </cell>
          <cell r="G3605" t="str">
            <v>SALES OF M&amp;T</v>
          </cell>
          <cell r="H3605" t="str">
            <v>SALES OF MOULDS &amp; TOOLS VIA SD</v>
          </cell>
          <cell r="I3605" t="str">
            <v>R7752</v>
          </cell>
          <cell r="J3605" t="e">
            <v>#N/A</v>
          </cell>
          <cell r="K3605" t="e">
            <v>#N/A</v>
          </cell>
          <cell r="L3605"/>
          <cell r="M3605"/>
          <cell r="N3605" t="e">
            <v>#N/A</v>
          </cell>
          <cell r="O3605" t="e">
            <v>#N/A</v>
          </cell>
          <cell r="P3605" t="e">
            <v>#N/A</v>
          </cell>
          <cell r="Q3605" t="e">
            <v>#N/A</v>
          </cell>
          <cell r="R3605" t="e">
            <v>#N/A</v>
          </cell>
          <cell r="S3605" t="e">
            <v>#N/A</v>
          </cell>
          <cell r="T3605" t="e">
            <v>#N/A</v>
          </cell>
          <cell r="U3605" t="e">
            <v>#N/A</v>
          </cell>
          <cell r="V3605" t="e">
            <v>#N/A</v>
          </cell>
          <cell r="W3605"/>
          <cell r="X3605" t="e">
            <v>#N/A</v>
          </cell>
          <cell r="Y3605" t="e">
            <v>#N/A</v>
          </cell>
          <cell r="Z3605" t="e">
            <v>#N/A</v>
          </cell>
          <cell r="AA3605"/>
          <cell r="AB3605"/>
          <cell r="AC3605"/>
          <cell r="AD3605"/>
          <cell r="AE3605" t="str">
            <v>ARRU</v>
          </cell>
          <cell r="AF3605" t="str">
            <v>FI</v>
          </cell>
          <cell r="AG3605"/>
          <cell r="AH3605"/>
        </row>
        <row r="3606">
          <cell r="A3606">
            <v>851110</v>
          </cell>
          <cell r="B3606">
            <v>1000</v>
          </cell>
          <cell r="C3606">
            <v>1035</v>
          </cell>
          <cell r="D3606" t="str">
            <v>PL</v>
          </cell>
          <cell r="E3606" t="str">
            <v>X</v>
          </cell>
          <cell r="F3606" t="str">
            <v/>
          </cell>
          <cell r="G3606" t="str">
            <v>SCRAP OTH.TANG. ASS.</v>
          </cell>
          <cell r="H3606" t="str">
            <v>SCRAP OF OTHER TANGIBLE ASSETS</v>
          </cell>
          <cell r="I3606" t="str">
            <v>R7752</v>
          </cell>
          <cell r="J3606" t="e">
            <v>#N/A</v>
          </cell>
          <cell r="K3606" t="e">
            <v>#N/A</v>
          </cell>
          <cell r="L3606"/>
          <cell r="M3606"/>
          <cell r="N3606" t="e">
            <v>#N/A</v>
          </cell>
          <cell r="O3606" t="e">
            <v>#N/A</v>
          </cell>
          <cell r="P3606" t="e">
            <v>#N/A</v>
          </cell>
          <cell r="Q3606" t="e">
            <v>#N/A</v>
          </cell>
          <cell r="R3606" t="e">
            <v>#N/A</v>
          </cell>
          <cell r="S3606" t="e">
            <v>#N/A</v>
          </cell>
          <cell r="T3606" t="e">
            <v>#N/A</v>
          </cell>
          <cell r="U3606" t="e">
            <v>#N/A</v>
          </cell>
          <cell r="V3606">
            <v>0</v>
          </cell>
          <cell r="W3606"/>
          <cell r="X3606">
            <v>0</v>
          </cell>
          <cell r="Y3606" t="e">
            <v>#N/A</v>
          </cell>
          <cell r="Z3606" t="e">
            <v>#N/A</v>
          </cell>
          <cell r="AA3606"/>
          <cell r="AB3606"/>
          <cell r="AC3606"/>
          <cell r="AD3606"/>
          <cell r="AE3606" t="str">
            <v>ARRU</v>
          </cell>
          <cell r="AF3606" t="str">
            <v>FI</v>
          </cell>
          <cell r="AG3606"/>
          <cell r="AH3606"/>
        </row>
        <row r="3607">
          <cell r="A3607">
            <v>851200</v>
          </cell>
          <cell r="B3607">
            <v>1000</v>
          </cell>
          <cell r="C3607">
            <v>1035</v>
          </cell>
          <cell r="D3607" t="str">
            <v>PL</v>
          </cell>
          <cell r="E3607" t="str">
            <v>X</v>
          </cell>
          <cell r="F3607" t="str">
            <v/>
          </cell>
          <cell r="G3607" t="str">
            <v>EXCEP TANGIBLE DEP</v>
          </cell>
          <cell r="H3607" t="str">
            <v>EXCEPTIONAL TANGIBLE DEPRECIATION</v>
          </cell>
          <cell r="I3607" t="str">
            <v>R6882</v>
          </cell>
          <cell r="J3607" t="e">
            <v>#N/A</v>
          </cell>
          <cell r="K3607" t="e">
            <v>#N/A</v>
          </cell>
          <cell r="L3607"/>
          <cell r="M3607"/>
          <cell r="N3607" t="e">
            <v>#N/A</v>
          </cell>
          <cell r="O3607" t="e">
            <v>#N/A</v>
          </cell>
          <cell r="P3607" t="e">
            <v>#N/A</v>
          </cell>
          <cell r="Q3607" t="e">
            <v>#N/A</v>
          </cell>
          <cell r="R3607" t="e">
            <v>#N/A</v>
          </cell>
          <cell r="S3607" t="e">
            <v>#N/A</v>
          </cell>
          <cell r="T3607" t="e">
            <v>#N/A</v>
          </cell>
          <cell r="U3607" t="e">
            <v>#N/A</v>
          </cell>
          <cell r="V3607" t="e">
            <v>#N/A</v>
          </cell>
          <cell r="W3607"/>
          <cell r="X3607" t="e">
            <v>#N/A</v>
          </cell>
          <cell r="Y3607" t="e">
            <v>#N/A</v>
          </cell>
          <cell r="Z3607" t="e">
            <v>#N/A</v>
          </cell>
          <cell r="AA3607"/>
          <cell r="AB3607"/>
          <cell r="AC3607"/>
          <cell r="AD3607"/>
          <cell r="AE3607" t="str">
            <v>ARRU</v>
          </cell>
          <cell r="AF3607" t="str">
            <v>FI</v>
          </cell>
          <cell r="AG3607"/>
          <cell r="AH3607"/>
        </row>
        <row r="3608">
          <cell r="A3608">
            <v>851250</v>
          </cell>
          <cell r="B3608">
            <v>1000</v>
          </cell>
          <cell r="C3608">
            <v>1035</v>
          </cell>
          <cell r="D3608" t="str">
            <v>ZANL</v>
          </cell>
          <cell r="E3608" t="str">
            <v>X</v>
          </cell>
          <cell r="F3608" t="str">
            <v/>
          </cell>
          <cell r="G3608" t="str">
            <v>SALES TANGIBLE REVER</v>
          </cell>
          <cell r="H3608" t="str">
            <v>SALES OF TANGIBLE ASSETS REVERSAL</v>
          </cell>
          <cell r="I3608" t="str">
            <v>R6752</v>
          </cell>
          <cell r="J3608" t="str">
            <v>RUB</v>
          </cell>
          <cell r="K3608" t="str">
            <v>X</v>
          </cell>
          <cell r="L3608"/>
          <cell r="M3608"/>
          <cell r="N3608" t="str">
            <v>X</v>
          </cell>
          <cell r="O3608">
            <v>0</v>
          </cell>
          <cell r="P3608">
            <v>0</v>
          </cell>
          <cell r="Q3608" t="str">
            <v>9102851250</v>
          </cell>
          <cell r="R3608">
            <v>0</v>
          </cell>
          <cell r="S3608" t="str">
            <v>X</v>
          </cell>
          <cell r="T3608" t="str">
            <v>001</v>
          </cell>
          <cell r="U3608" t="str">
            <v>Z004</v>
          </cell>
          <cell r="V3608">
            <v>0</v>
          </cell>
          <cell r="W3608"/>
          <cell r="X3608">
            <v>0</v>
          </cell>
          <cell r="Y3608">
            <v>0</v>
          </cell>
          <cell r="Z3608">
            <v>0</v>
          </cell>
          <cell r="AA3608"/>
          <cell r="AB3608"/>
          <cell r="AC3608"/>
          <cell r="AD3608"/>
          <cell r="AE3608" t="str">
            <v>ARRU</v>
          </cell>
          <cell r="AF3608" t="str">
            <v>FI</v>
          </cell>
          <cell r="AG3608" t="str">
            <v>ВыбытиеОС:Перерасчет</v>
          </cell>
          <cell r="AH3608" t="str">
            <v>Выбытие ОС: Перерасчет</v>
          </cell>
        </row>
        <row r="3609">
          <cell r="A3609">
            <v>851252</v>
          </cell>
          <cell r="B3609">
            <v>1000</v>
          </cell>
          <cell r="C3609">
            <v>1035</v>
          </cell>
          <cell r="D3609" t="str">
            <v>ZANL</v>
          </cell>
          <cell r="E3609" t="str">
            <v>X</v>
          </cell>
          <cell r="F3609" t="str">
            <v/>
          </cell>
          <cell r="G3609" t="str">
            <v>SALES M&amp;T REV</v>
          </cell>
          <cell r="H3609" t="str">
            <v>SALES OF M&amp;T REVERSAL</v>
          </cell>
          <cell r="I3609" t="str">
            <v>R6752</v>
          </cell>
          <cell r="J3609" t="e">
            <v>#N/A</v>
          </cell>
          <cell r="K3609" t="e">
            <v>#N/A</v>
          </cell>
          <cell r="L3609"/>
          <cell r="M3609"/>
          <cell r="N3609" t="e">
            <v>#N/A</v>
          </cell>
          <cell r="O3609" t="e">
            <v>#N/A</v>
          </cell>
          <cell r="P3609" t="e">
            <v>#N/A</v>
          </cell>
          <cell r="Q3609" t="e">
            <v>#N/A</v>
          </cell>
          <cell r="R3609" t="e">
            <v>#N/A</v>
          </cell>
          <cell r="S3609" t="e">
            <v>#N/A</v>
          </cell>
          <cell r="T3609" t="e">
            <v>#N/A</v>
          </cell>
          <cell r="U3609" t="e">
            <v>#N/A</v>
          </cell>
          <cell r="V3609" t="e">
            <v>#N/A</v>
          </cell>
          <cell r="W3609"/>
          <cell r="X3609" t="e">
            <v>#N/A</v>
          </cell>
          <cell r="Y3609" t="e">
            <v>#N/A</v>
          </cell>
          <cell r="Z3609" t="e">
            <v>#N/A</v>
          </cell>
          <cell r="AA3609"/>
          <cell r="AB3609"/>
          <cell r="AC3609"/>
          <cell r="AD3609"/>
          <cell r="AE3609" t="str">
            <v>ARRU</v>
          </cell>
          <cell r="AF3609" t="str">
            <v>FI</v>
          </cell>
          <cell r="AG3609"/>
          <cell r="AH3609"/>
        </row>
        <row r="3610">
          <cell r="A3610">
            <v>851300</v>
          </cell>
          <cell r="B3610">
            <v>1000</v>
          </cell>
          <cell r="C3610">
            <v>1035</v>
          </cell>
          <cell r="D3610" t="str">
            <v>ZANL</v>
          </cell>
          <cell r="E3610" t="str">
            <v>X</v>
          </cell>
          <cell r="F3610" t="str">
            <v/>
          </cell>
          <cell r="G3610" t="str">
            <v>LOSS DISPOSAL TANGIB</v>
          </cell>
          <cell r="H3610" t="str">
            <v>LOSS ON DISPOSAL TANGIBLE ASSET</v>
          </cell>
          <cell r="I3610" t="str">
            <v>R6752</v>
          </cell>
          <cell r="J3610" t="str">
            <v>RUB</v>
          </cell>
          <cell r="K3610" t="str">
            <v>X</v>
          </cell>
          <cell r="L3610"/>
          <cell r="M3610"/>
          <cell r="N3610" t="str">
            <v>X</v>
          </cell>
          <cell r="O3610">
            <v>0</v>
          </cell>
          <cell r="P3610">
            <v>0</v>
          </cell>
          <cell r="Q3610" t="str">
            <v>9102851300</v>
          </cell>
          <cell r="R3610">
            <v>0</v>
          </cell>
          <cell r="S3610" t="str">
            <v>X</v>
          </cell>
          <cell r="T3610" t="str">
            <v>001</v>
          </cell>
          <cell r="U3610" t="str">
            <v>Z004</v>
          </cell>
          <cell r="V3610" t="e">
            <v>#N/A</v>
          </cell>
          <cell r="W3610"/>
          <cell r="X3610" t="e">
            <v>#N/A</v>
          </cell>
          <cell r="Y3610">
            <v>0</v>
          </cell>
          <cell r="Z3610">
            <v>0</v>
          </cell>
          <cell r="AA3610"/>
          <cell r="AB3610"/>
          <cell r="AC3610"/>
          <cell r="AD3610"/>
          <cell r="AE3610" t="str">
            <v>ARRU</v>
          </cell>
          <cell r="AF3610" t="str">
            <v>FI</v>
          </cell>
          <cell r="AG3610" t="str">
            <v>Выбытие ОС: Убыток</v>
          </cell>
          <cell r="AH3610" t="str">
            <v>Выбытие ОС: Убыток</v>
          </cell>
        </row>
        <row r="3611">
          <cell r="A3611">
            <v>851302</v>
          </cell>
          <cell r="B3611">
            <v>1000</v>
          </cell>
          <cell r="C3611">
            <v>1035</v>
          </cell>
          <cell r="D3611" t="str">
            <v>ZANL</v>
          </cell>
          <cell r="E3611" t="str">
            <v>X</v>
          </cell>
          <cell r="F3611" t="str">
            <v/>
          </cell>
          <cell r="G3611" t="str">
            <v>LOSS DISPOSAL M&amp;T</v>
          </cell>
          <cell r="H3611" t="str">
            <v>LOSS ON DISPOSAL M&amp;T ASSET</v>
          </cell>
          <cell r="I3611" t="str">
            <v>R6752</v>
          </cell>
          <cell r="J3611" t="e">
            <v>#N/A</v>
          </cell>
          <cell r="K3611" t="e">
            <v>#N/A</v>
          </cell>
          <cell r="L3611"/>
          <cell r="M3611"/>
          <cell r="N3611" t="e">
            <v>#N/A</v>
          </cell>
          <cell r="O3611" t="e">
            <v>#N/A</v>
          </cell>
          <cell r="P3611" t="e">
            <v>#N/A</v>
          </cell>
          <cell r="Q3611" t="e">
            <v>#N/A</v>
          </cell>
          <cell r="R3611" t="e">
            <v>#N/A</v>
          </cell>
          <cell r="S3611" t="e">
            <v>#N/A</v>
          </cell>
          <cell r="T3611" t="e">
            <v>#N/A</v>
          </cell>
          <cell r="U3611" t="e">
            <v>#N/A</v>
          </cell>
          <cell r="V3611" t="e">
            <v>#N/A</v>
          </cell>
          <cell r="W3611"/>
          <cell r="X3611" t="e">
            <v>#N/A</v>
          </cell>
          <cell r="Y3611" t="e">
            <v>#N/A</v>
          </cell>
          <cell r="Z3611" t="e">
            <v>#N/A</v>
          </cell>
          <cell r="AA3611"/>
          <cell r="AB3611"/>
          <cell r="AC3611"/>
          <cell r="AD3611"/>
          <cell r="AE3611" t="str">
            <v>ARRU</v>
          </cell>
          <cell r="AF3611" t="str">
            <v>FI</v>
          </cell>
          <cell r="AG3611"/>
          <cell r="AH3611"/>
        </row>
        <row r="3612">
          <cell r="A3612">
            <v>851310</v>
          </cell>
          <cell r="B3612">
            <v>1000</v>
          </cell>
          <cell r="C3612">
            <v>1035</v>
          </cell>
          <cell r="D3612" t="str">
            <v>SAKO</v>
          </cell>
          <cell r="E3612" t="str">
            <v>X</v>
          </cell>
          <cell r="F3612" t="str">
            <v/>
          </cell>
          <cell r="G3612" t="str">
            <v>LOSS DISPOSAL TANGIB</v>
          </cell>
          <cell r="H3612" t="str">
            <v>LOSS ON DISPOSAL TANGIBLE ASSET /Reprise SAGE)</v>
          </cell>
          <cell r="I3612" t="str">
            <v>R6752</v>
          </cell>
          <cell r="J3612" t="e">
            <v>#N/A</v>
          </cell>
          <cell r="K3612" t="e">
            <v>#N/A</v>
          </cell>
          <cell r="L3612"/>
          <cell r="M3612"/>
          <cell r="N3612" t="e">
            <v>#N/A</v>
          </cell>
          <cell r="O3612" t="e">
            <v>#N/A</v>
          </cell>
          <cell r="P3612" t="e">
            <v>#N/A</v>
          </cell>
          <cell r="Q3612" t="e">
            <v>#N/A</v>
          </cell>
          <cell r="R3612" t="e">
            <v>#N/A</v>
          </cell>
          <cell r="S3612" t="e">
            <v>#N/A</v>
          </cell>
          <cell r="T3612" t="e">
            <v>#N/A</v>
          </cell>
          <cell r="U3612" t="e">
            <v>#N/A</v>
          </cell>
          <cell r="V3612" t="e">
            <v>#N/A</v>
          </cell>
          <cell r="W3612"/>
          <cell r="X3612" t="e">
            <v>#N/A</v>
          </cell>
          <cell r="Y3612" t="e">
            <v>#N/A</v>
          </cell>
          <cell r="Z3612" t="e">
            <v>#N/A</v>
          </cell>
          <cell r="AA3612"/>
          <cell r="AB3612"/>
          <cell r="AC3612"/>
          <cell r="AD3612"/>
          <cell r="AE3612" t="str">
            <v>ARRU</v>
          </cell>
          <cell r="AF3612" t="str">
            <v>FI</v>
          </cell>
          <cell r="AG3612"/>
          <cell r="AH3612"/>
        </row>
        <row r="3613">
          <cell r="A3613">
            <v>851400</v>
          </cell>
          <cell r="B3613">
            <v>1000</v>
          </cell>
          <cell r="C3613">
            <v>1035</v>
          </cell>
          <cell r="D3613" t="str">
            <v>ZANL</v>
          </cell>
          <cell r="E3613" t="str">
            <v>X</v>
          </cell>
          <cell r="F3613" t="str">
            <v/>
          </cell>
          <cell r="G3613" t="str">
            <v>GAIN DISPOSAL TANGIB</v>
          </cell>
          <cell r="H3613" t="str">
            <v>GAIN ON DISPOSAL TANGIBLE ASSETS</v>
          </cell>
          <cell r="I3613" t="str">
            <v>R6752</v>
          </cell>
          <cell r="J3613" t="str">
            <v>RUB</v>
          </cell>
          <cell r="K3613" t="str">
            <v>X</v>
          </cell>
          <cell r="L3613"/>
          <cell r="M3613"/>
          <cell r="N3613" t="str">
            <v>X</v>
          </cell>
          <cell r="O3613">
            <v>0</v>
          </cell>
          <cell r="P3613">
            <v>0</v>
          </cell>
          <cell r="Q3613" t="str">
            <v>9102851400</v>
          </cell>
          <cell r="R3613">
            <v>0</v>
          </cell>
          <cell r="S3613" t="str">
            <v>X</v>
          </cell>
          <cell r="T3613" t="str">
            <v>001</v>
          </cell>
          <cell r="U3613" t="str">
            <v>Z004</v>
          </cell>
          <cell r="V3613" t="e">
            <v>#N/A</v>
          </cell>
          <cell r="W3613"/>
          <cell r="X3613" t="e">
            <v>#N/A</v>
          </cell>
          <cell r="Y3613">
            <v>0</v>
          </cell>
          <cell r="Z3613">
            <v>0</v>
          </cell>
          <cell r="AA3613"/>
          <cell r="AB3613"/>
          <cell r="AC3613"/>
          <cell r="AD3613"/>
          <cell r="AE3613" t="str">
            <v>ARRU</v>
          </cell>
          <cell r="AF3613" t="str">
            <v>FI</v>
          </cell>
          <cell r="AG3613" t="str">
            <v>Выбытие ОС: Прибыль</v>
          </cell>
          <cell r="AH3613" t="str">
            <v>Выбытие ОС: Прибыль</v>
          </cell>
        </row>
        <row r="3614">
          <cell r="A3614">
            <v>851402</v>
          </cell>
          <cell r="B3614">
            <v>1000</v>
          </cell>
          <cell r="C3614">
            <v>1035</v>
          </cell>
          <cell r="D3614" t="str">
            <v>ZANL</v>
          </cell>
          <cell r="E3614" t="str">
            <v>X</v>
          </cell>
          <cell r="F3614" t="str">
            <v/>
          </cell>
          <cell r="G3614" t="str">
            <v>GAIN DISPOSAL M&amp;T</v>
          </cell>
          <cell r="H3614" t="str">
            <v>GAIN ON DISPOSAL M&amp;T ASSETS</v>
          </cell>
          <cell r="I3614" t="str">
            <v>R6752</v>
          </cell>
          <cell r="J3614" t="e">
            <v>#N/A</v>
          </cell>
          <cell r="K3614" t="e">
            <v>#N/A</v>
          </cell>
          <cell r="L3614"/>
          <cell r="M3614"/>
          <cell r="N3614" t="e">
            <v>#N/A</v>
          </cell>
          <cell r="O3614" t="e">
            <v>#N/A</v>
          </cell>
          <cell r="P3614" t="e">
            <v>#N/A</v>
          </cell>
          <cell r="Q3614" t="e">
            <v>#N/A</v>
          </cell>
          <cell r="R3614" t="e">
            <v>#N/A</v>
          </cell>
          <cell r="S3614" t="e">
            <v>#N/A</v>
          </cell>
          <cell r="T3614" t="e">
            <v>#N/A</v>
          </cell>
          <cell r="U3614" t="e">
            <v>#N/A</v>
          </cell>
          <cell r="V3614" t="e">
            <v>#N/A</v>
          </cell>
          <cell r="W3614"/>
          <cell r="X3614" t="e">
            <v>#N/A</v>
          </cell>
          <cell r="Y3614" t="e">
            <v>#N/A</v>
          </cell>
          <cell r="Z3614" t="e">
            <v>#N/A</v>
          </cell>
          <cell r="AA3614"/>
          <cell r="AB3614"/>
          <cell r="AC3614"/>
          <cell r="AD3614"/>
          <cell r="AE3614" t="str">
            <v>ARRU</v>
          </cell>
          <cell r="AF3614" t="str">
            <v>FI</v>
          </cell>
          <cell r="AG3614"/>
          <cell r="AH3614"/>
        </row>
        <row r="3615">
          <cell r="A3615">
            <v>851410</v>
          </cell>
          <cell r="B3615">
            <v>1000</v>
          </cell>
          <cell r="C3615">
            <v>1035</v>
          </cell>
          <cell r="D3615" t="str">
            <v>SAKO</v>
          </cell>
          <cell r="E3615" t="str">
            <v>X</v>
          </cell>
          <cell r="F3615" t="str">
            <v/>
          </cell>
          <cell r="G3615" t="str">
            <v>GAIN DISPOSAL TANGIB</v>
          </cell>
          <cell r="H3615" t="str">
            <v>GAIN ON DISPOSAL TANGIBLE ASSETS (Reprise SAGE)</v>
          </cell>
          <cell r="I3615" t="str">
            <v>R6752</v>
          </cell>
          <cell r="J3615" t="e">
            <v>#N/A</v>
          </cell>
          <cell r="K3615" t="e">
            <v>#N/A</v>
          </cell>
          <cell r="L3615"/>
          <cell r="M3615"/>
          <cell r="N3615" t="e">
            <v>#N/A</v>
          </cell>
          <cell r="O3615" t="e">
            <v>#N/A</v>
          </cell>
          <cell r="P3615" t="e">
            <v>#N/A</v>
          </cell>
          <cell r="Q3615" t="e">
            <v>#N/A</v>
          </cell>
          <cell r="R3615" t="e">
            <v>#N/A</v>
          </cell>
          <cell r="S3615" t="e">
            <v>#N/A</v>
          </cell>
          <cell r="T3615" t="e">
            <v>#N/A</v>
          </cell>
          <cell r="U3615" t="e">
            <v>#N/A</v>
          </cell>
          <cell r="V3615">
            <v>0</v>
          </cell>
          <cell r="W3615"/>
          <cell r="X3615">
            <v>0</v>
          </cell>
          <cell r="Y3615" t="e">
            <v>#N/A</v>
          </cell>
          <cell r="Z3615" t="e">
            <v>#N/A</v>
          </cell>
          <cell r="AA3615"/>
          <cell r="AB3615"/>
          <cell r="AC3615"/>
          <cell r="AD3615"/>
          <cell r="AE3615" t="str">
            <v>ARRU</v>
          </cell>
          <cell r="AF3615" t="str">
            <v>FI</v>
          </cell>
          <cell r="AG3615"/>
          <cell r="AH3615"/>
        </row>
        <row r="3616">
          <cell r="A3616">
            <v>852000</v>
          </cell>
          <cell r="B3616">
            <v>1000</v>
          </cell>
          <cell r="C3616">
            <v>1035</v>
          </cell>
          <cell r="D3616" t="str">
            <v>PL</v>
          </cell>
          <cell r="E3616" t="str">
            <v>X</v>
          </cell>
          <cell r="F3616" t="str">
            <v/>
          </cell>
          <cell r="G3616" t="str">
            <v>LAND BULILD.NET VALU</v>
          </cell>
          <cell r="H3616" t="str">
            <v>LAND AND BUILDING NET VALUE</v>
          </cell>
          <cell r="I3616" t="str">
            <v>R6752</v>
          </cell>
          <cell r="J3616" t="e">
            <v>#N/A</v>
          </cell>
          <cell r="K3616" t="e">
            <v>#N/A</v>
          </cell>
          <cell r="L3616"/>
          <cell r="M3616"/>
          <cell r="N3616" t="e">
            <v>#N/A</v>
          </cell>
          <cell r="O3616" t="e">
            <v>#N/A</v>
          </cell>
          <cell r="P3616" t="e">
            <v>#N/A</v>
          </cell>
          <cell r="Q3616" t="e">
            <v>#N/A</v>
          </cell>
          <cell r="R3616" t="e">
            <v>#N/A</v>
          </cell>
          <cell r="S3616" t="e">
            <v>#N/A</v>
          </cell>
          <cell r="T3616" t="e">
            <v>#N/A</v>
          </cell>
          <cell r="U3616" t="e">
            <v>#N/A</v>
          </cell>
          <cell r="V3616" t="e">
            <v>#N/A</v>
          </cell>
          <cell r="W3616"/>
          <cell r="X3616" t="e">
            <v>#N/A</v>
          </cell>
          <cell r="Y3616" t="e">
            <v>#N/A</v>
          </cell>
          <cell r="Z3616" t="e">
            <v>#N/A</v>
          </cell>
          <cell r="AA3616"/>
          <cell r="AB3616"/>
          <cell r="AC3616"/>
          <cell r="AD3616"/>
          <cell r="AE3616" t="str">
            <v>ARRU</v>
          </cell>
          <cell r="AF3616" t="str">
            <v>FI</v>
          </cell>
          <cell r="AG3616"/>
          <cell r="AH3616"/>
        </row>
        <row r="3617">
          <cell r="A3617">
            <v>852100</v>
          </cell>
          <cell r="B3617">
            <v>1000</v>
          </cell>
          <cell r="C3617">
            <v>1035</v>
          </cell>
          <cell r="D3617" t="str">
            <v>PL</v>
          </cell>
          <cell r="E3617" t="str">
            <v>X</v>
          </cell>
          <cell r="F3617" t="str">
            <v/>
          </cell>
          <cell r="G3617" t="str">
            <v>SALES LAND A.BULILD.</v>
          </cell>
          <cell r="H3617" t="str">
            <v>SALES OF LAND AND BUILDING</v>
          </cell>
          <cell r="I3617" t="str">
            <v>R7752</v>
          </cell>
          <cell r="J3617" t="e">
            <v>#N/A</v>
          </cell>
          <cell r="K3617" t="e">
            <v>#N/A</v>
          </cell>
          <cell r="L3617"/>
          <cell r="M3617"/>
          <cell r="N3617" t="e">
            <v>#N/A</v>
          </cell>
          <cell r="O3617" t="e">
            <v>#N/A</v>
          </cell>
          <cell r="P3617" t="e">
            <v>#N/A</v>
          </cell>
          <cell r="Q3617" t="e">
            <v>#N/A</v>
          </cell>
          <cell r="R3617" t="e">
            <v>#N/A</v>
          </cell>
          <cell r="S3617" t="e">
            <v>#N/A</v>
          </cell>
          <cell r="T3617" t="e">
            <v>#N/A</v>
          </cell>
          <cell r="U3617" t="e">
            <v>#N/A</v>
          </cell>
          <cell r="V3617">
            <v>0</v>
          </cell>
          <cell r="W3617"/>
          <cell r="X3617">
            <v>0</v>
          </cell>
          <cell r="Y3617" t="e">
            <v>#N/A</v>
          </cell>
          <cell r="Z3617" t="e">
            <v>#N/A</v>
          </cell>
          <cell r="AA3617"/>
          <cell r="AB3617"/>
          <cell r="AC3617"/>
          <cell r="AD3617"/>
          <cell r="AE3617" t="str">
            <v>ARRU</v>
          </cell>
          <cell r="AF3617" t="str">
            <v>FI</v>
          </cell>
          <cell r="AG3617"/>
          <cell r="AH3617"/>
        </row>
        <row r="3618">
          <cell r="A3618">
            <v>852101</v>
          </cell>
          <cell r="B3618">
            <v>1000</v>
          </cell>
          <cell r="C3618">
            <v>1035</v>
          </cell>
          <cell r="D3618" t="str">
            <v>PL</v>
          </cell>
          <cell r="E3618" t="str">
            <v>X</v>
          </cell>
          <cell r="F3618" t="str">
            <v/>
          </cell>
          <cell r="G3618" t="str">
            <v>SALES LAND BULD SD</v>
          </cell>
          <cell r="H3618" t="str">
            <v>SALES OF LAND AND BULDING VIA SD</v>
          </cell>
          <cell r="I3618" t="str">
            <v>R7752</v>
          </cell>
          <cell r="J3618" t="e">
            <v>#N/A</v>
          </cell>
          <cell r="K3618" t="e">
            <v>#N/A</v>
          </cell>
          <cell r="L3618"/>
          <cell r="M3618"/>
          <cell r="N3618" t="e">
            <v>#N/A</v>
          </cell>
          <cell r="O3618" t="e">
            <v>#N/A</v>
          </cell>
          <cell r="P3618" t="e">
            <v>#N/A</v>
          </cell>
          <cell r="Q3618" t="e">
            <v>#N/A</v>
          </cell>
          <cell r="R3618" t="e">
            <v>#N/A</v>
          </cell>
          <cell r="S3618" t="e">
            <v>#N/A</v>
          </cell>
          <cell r="T3618" t="e">
            <v>#N/A</v>
          </cell>
          <cell r="U3618" t="e">
            <v>#N/A</v>
          </cell>
          <cell r="V3618" t="e">
            <v>#N/A</v>
          </cell>
          <cell r="W3618"/>
          <cell r="X3618" t="e">
            <v>#N/A</v>
          </cell>
          <cell r="Y3618" t="e">
            <v>#N/A</v>
          </cell>
          <cell r="Z3618" t="e">
            <v>#N/A</v>
          </cell>
          <cell r="AA3618"/>
          <cell r="AB3618"/>
          <cell r="AC3618"/>
          <cell r="AD3618"/>
          <cell r="AE3618" t="str">
            <v>ARRU</v>
          </cell>
          <cell r="AF3618" t="str">
            <v>FI</v>
          </cell>
          <cell r="AG3618"/>
          <cell r="AH3618"/>
        </row>
        <row r="3619">
          <cell r="A3619">
            <v>852250</v>
          </cell>
          <cell r="B3619">
            <v>1000</v>
          </cell>
          <cell r="C3619">
            <v>1035</v>
          </cell>
          <cell r="D3619" t="str">
            <v>ZANL</v>
          </cell>
          <cell r="E3619" t="str">
            <v>X</v>
          </cell>
          <cell r="F3619" t="str">
            <v/>
          </cell>
          <cell r="G3619" t="str">
            <v>SALES LAND/BUI REVER</v>
          </cell>
          <cell r="H3619" t="str">
            <v>SALES OF LAND &amp; BUILDING ASSETS REVERSAL</v>
          </cell>
          <cell r="I3619" t="str">
            <v>R6752</v>
          </cell>
          <cell r="J3619" t="str">
            <v>RUB</v>
          </cell>
          <cell r="K3619" t="str">
            <v>X</v>
          </cell>
          <cell r="L3619"/>
          <cell r="M3619"/>
          <cell r="N3619" t="str">
            <v>X</v>
          </cell>
          <cell r="O3619">
            <v>0</v>
          </cell>
          <cell r="P3619">
            <v>0</v>
          </cell>
          <cell r="Q3619" t="str">
            <v>9102852250</v>
          </cell>
          <cell r="R3619">
            <v>0</v>
          </cell>
          <cell r="S3619" t="str">
            <v>X</v>
          </cell>
          <cell r="T3619" t="str">
            <v>001</v>
          </cell>
          <cell r="U3619" t="str">
            <v>Z004</v>
          </cell>
          <cell r="V3619" t="e">
            <v>#N/A</v>
          </cell>
          <cell r="W3619"/>
          <cell r="X3619" t="e">
            <v>#N/A</v>
          </cell>
          <cell r="Y3619">
            <v>0</v>
          </cell>
          <cell r="Z3619">
            <v>0</v>
          </cell>
          <cell r="AA3619"/>
          <cell r="AB3619"/>
          <cell r="AC3619"/>
          <cell r="AD3619"/>
          <cell r="AE3619" t="str">
            <v>ARRU</v>
          </cell>
          <cell r="AF3619" t="str">
            <v>FI</v>
          </cell>
          <cell r="AG3619" t="str">
            <v>ВыбытиеОС:Перерасчет</v>
          </cell>
          <cell r="AH3619" t="str">
            <v>Выбытие ОС: Перерасчет</v>
          </cell>
        </row>
        <row r="3620">
          <cell r="A3620">
            <v>852300</v>
          </cell>
          <cell r="B3620">
            <v>1000</v>
          </cell>
          <cell r="C3620">
            <v>1035</v>
          </cell>
          <cell r="D3620" t="str">
            <v>ZANL</v>
          </cell>
          <cell r="E3620" t="str">
            <v>X</v>
          </cell>
          <cell r="F3620" t="str">
            <v/>
          </cell>
          <cell r="G3620" t="str">
            <v>LOSS DISPOSAL LAND/B</v>
          </cell>
          <cell r="H3620" t="str">
            <v>LOSS ON DISPOSAL LAND/BUILDING ASSET</v>
          </cell>
          <cell r="I3620" t="str">
            <v>R6752</v>
          </cell>
          <cell r="J3620" t="str">
            <v>RUB</v>
          </cell>
          <cell r="K3620" t="str">
            <v>X</v>
          </cell>
          <cell r="L3620"/>
          <cell r="M3620"/>
          <cell r="N3620" t="str">
            <v>X</v>
          </cell>
          <cell r="O3620">
            <v>0</v>
          </cell>
          <cell r="P3620">
            <v>0</v>
          </cell>
          <cell r="Q3620" t="str">
            <v>9102852300</v>
          </cell>
          <cell r="R3620">
            <v>0</v>
          </cell>
          <cell r="S3620" t="str">
            <v>X</v>
          </cell>
          <cell r="T3620" t="str">
            <v>001</v>
          </cell>
          <cell r="U3620" t="str">
            <v>Z004</v>
          </cell>
          <cell r="V3620">
            <v>0</v>
          </cell>
          <cell r="W3620"/>
          <cell r="X3620">
            <v>0</v>
          </cell>
          <cell r="Y3620">
            <v>0</v>
          </cell>
          <cell r="Z3620">
            <v>0</v>
          </cell>
          <cell r="AA3620"/>
          <cell r="AB3620"/>
          <cell r="AC3620"/>
          <cell r="AD3620"/>
          <cell r="AE3620" t="str">
            <v>ARRU</v>
          </cell>
          <cell r="AF3620" t="str">
            <v>FI</v>
          </cell>
          <cell r="AG3620" t="str">
            <v>Выбытие ОС: Убыток</v>
          </cell>
          <cell r="AH3620" t="str">
            <v>Выбытие ОС: Убыток</v>
          </cell>
        </row>
        <row r="3621">
          <cell r="A3621">
            <v>852400</v>
          </cell>
          <cell r="B3621">
            <v>1000</v>
          </cell>
          <cell r="C3621">
            <v>1035</v>
          </cell>
          <cell r="D3621" t="str">
            <v>ZANL</v>
          </cell>
          <cell r="E3621" t="str">
            <v>X</v>
          </cell>
          <cell r="F3621" t="str">
            <v/>
          </cell>
          <cell r="G3621" t="str">
            <v>GAIN DISPOSAL LAND/B</v>
          </cell>
          <cell r="H3621" t="str">
            <v>GAIN ON DISPOSAL LAND &amp; BUILDING ASSETS</v>
          </cell>
          <cell r="I3621" t="str">
            <v>R6752</v>
          </cell>
          <cell r="J3621" t="str">
            <v>RUB</v>
          </cell>
          <cell r="K3621" t="str">
            <v>X</v>
          </cell>
          <cell r="L3621"/>
          <cell r="M3621"/>
          <cell r="N3621" t="str">
            <v>X</v>
          </cell>
          <cell r="O3621">
            <v>0</v>
          </cell>
          <cell r="P3621">
            <v>0</v>
          </cell>
          <cell r="Q3621" t="str">
            <v>9102852400</v>
          </cell>
          <cell r="R3621">
            <v>0</v>
          </cell>
          <cell r="S3621" t="str">
            <v>X</v>
          </cell>
          <cell r="T3621" t="str">
            <v>001</v>
          </cell>
          <cell r="U3621" t="str">
            <v>Z004</v>
          </cell>
          <cell r="V3621" t="e">
            <v>#N/A</v>
          </cell>
          <cell r="W3621"/>
          <cell r="X3621" t="e">
            <v>#N/A</v>
          </cell>
          <cell r="Y3621">
            <v>0</v>
          </cell>
          <cell r="Z3621">
            <v>0</v>
          </cell>
          <cell r="AA3621"/>
          <cell r="AB3621"/>
          <cell r="AC3621"/>
          <cell r="AD3621"/>
          <cell r="AE3621" t="str">
            <v>ARRU</v>
          </cell>
          <cell r="AF3621" t="str">
            <v>FI</v>
          </cell>
          <cell r="AG3621" t="str">
            <v>Выбытие ОС: Прибыль</v>
          </cell>
          <cell r="AH3621" t="str">
            <v>Выбытие ОС: Прибыль</v>
          </cell>
        </row>
        <row r="3622">
          <cell r="A3622">
            <v>853000</v>
          </cell>
          <cell r="B3622">
            <v>1000</v>
          </cell>
          <cell r="C3622">
            <v>1035</v>
          </cell>
          <cell r="D3622" t="str">
            <v>PL</v>
          </cell>
          <cell r="E3622" t="str">
            <v>X</v>
          </cell>
          <cell r="F3622" t="str">
            <v/>
          </cell>
          <cell r="G3622" t="str">
            <v>FINANCIAL ASSETS NBV</v>
          </cell>
          <cell r="H3622" t="str">
            <v>FINANCIAL ASSETS NET BOOK VALUE</v>
          </cell>
          <cell r="I3622" t="str">
            <v>R6757</v>
          </cell>
          <cell r="J3622" t="e">
            <v>#N/A</v>
          </cell>
          <cell r="K3622" t="e">
            <v>#N/A</v>
          </cell>
          <cell r="L3622"/>
          <cell r="M3622"/>
          <cell r="N3622" t="e">
            <v>#N/A</v>
          </cell>
          <cell r="O3622" t="e">
            <v>#N/A</v>
          </cell>
          <cell r="P3622" t="e">
            <v>#N/A</v>
          </cell>
          <cell r="Q3622" t="e">
            <v>#N/A</v>
          </cell>
          <cell r="R3622" t="e">
            <v>#N/A</v>
          </cell>
          <cell r="S3622" t="e">
            <v>#N/A</v>
          </cell>
          <cell r="T3622" t="e">
            <v>#N/A</v>
          </cell>
          <cell r="U3622" t="e">
            <v>#N/A</v>
          </cell>
          <cell r="V3622" t="e">
            <v>#N/A</v>
          </cell>
          <cell r="W3622"/>
          <cell r="X3622" t="e">
            <v>#N/A</v>
          </cell>
          <cell r="Y3622" t="e">
            <v>#N/A</v>
          </cell>
          <cell r="Z3622" t="e">
            <v>#N/A</v>
          </cell>
          <cell r="AA3622"/>
          <cell r="AB3622"/>
          <cell r="AC3622"/>
          <cell r="AD3622"/>
          <cell r="AE3622" t="str">
            <v>ARRU</v>
          </cell>
          <cell r="AF3622" t="str">
            <v>FI</v>
          </cell>
          <cell r="AG3622"/>
          <cell r="AH3622"/>
        </row>
        <row r="3623">
          <cell r="A3623">
            <v>853100</v>
          </cell>
          <cell r="B3623">
            <v>1000</v>
          </cell>
          <cell r="C3623">
            <v>1035</v>
          </cell>
          <cell r="D3623" t="str">
            <v>PL</v>
          </cell>
          <cell r="E3623" t="str">
            <v>X</v>
          </cell>
          <cell r="F3623" t="str">
            <v/>
          </cell>
          <cell r="G3623" t="str">
            <v>SALES FINANCIAL ASSE</v>
          </cell>
          <cell r="H3623" t="str">
            <v>SALES OF FINANCIAL ASSETS</v>
          </cell>
          <cell r="I3623" t="str">
            <v>R7756</v>
          </cell>
          <cell r="J3623" t="e">
            <v>#N/A</v>
          </cell>
          <cell r="K3623" t="e">
            <v>#N/A</v>
          </cell>
          <cell r="L3623"/>
          <cell r="M3623"/>
          <cell r="N3623" t="e">
            <v>#N/A</v>
          </cell>
          <cell r="O3623" t="e">
            <v>#N/A</v>
          </cell>
          <cell r="P3623" t="e">
            <v>#N/A</v>
          </cell>
          <cell r="Q3623" t="e">
            <v>#N/A</v>
          </cell>
          <cell r="R3623" t="e">
            <v>#N/A</v>
          </cell>
          <cell r="S3623" t="e">
            <v>#N/A</v>
          </cell>
          <cell r="T3623" t="e">
            <v>#N/A</v>
          </cell>
          <cell r="U3623" t="e">
            <v>#N/A</v>
          </cell>
          <cell r="V3623" t="e">
            <v>#N/A</v>
          </cell>
          <cell r="W3623"/>
          <cell r="X3623" t="e">
            <v>#N/A</v>
          </cell>
          <cell r="Y3623" t="e">
            <v>#N/A</v>
          </cell>
          <cell r="Z3623" t="e">
            <v>#N/A</v>
          </cell>
          <cell r="AA3623"/>
          <cell r="AB3623"/>
          <cell r="AC3623"/>
          <cell r="AD3623"/>
          <cell r="AE3623" t="str">
            <v>ARRU</v>
          </cell>
          <cell r="AF3623" t="str">
            <v>FI</v>
          </cell>
          <cell r="AG3623"/>
          <cell r="AH3623"/>
        </row>
        <row r="3624">
          <cell r="A3624">
            <v>860000</v>
          </cell>
          <cell r="B3624">
            <v>1000</v>
          </cell>
          <cell r="C3624">
            <v>1035</v>
          </cell>
          <cell r="D3624" t="str">
            <v>PL</v>
          </cell>
          <cell r="E3624" t="str">
            <v>X</v>
          </cell>
          <cell r="F3624" t="str">
            <v/>
          </cell>
          <cell r="G3624" t="str">
            <v>INC. TAX</v>
          </cell>
          <cell r="H3624" t="str">
            <v>INCOME TAX</v>
          </cell>
          <cell r="I3624" t="str">
            <v>R6950</v>
          </cell>
          <cell r="J3624" t="str">
            <v>RUB</v>
          </cell>
          <cell r="K3624" t="str">
            <v>X</v>
          </cell>
          <cell r="L3624"/>
          <cell r="M3624"/>
          <cell r="N3624" t="str">
            <v>X</v>
          </cell>
          <cell r="O3624">
            <v>0</v>
          </cell>
          <cell r="P3624">
            <v>0</v>
          </cell>
          <cell r="Q3624" t="str">
            <v>9902860000</v>
          </cell>
          <cell r="R3624">
            <v>0</v>
          </cell>
          <cell r="S3624" t="str">
            <v>X</v>
          </cell>
          <cell r="T3624" t="str">
            <v>001</v>
          </cell>
          <cell r="U3624" t="str">
            <v>Z004</v>
          </cell>
          <cell r="V3624" t="e">
            <v>#N/A</v>
          </cell>
          <cell r="W3624"/>
          <cell r="X3624" t="e">
            <v>#N/A</v>
          </cell>
          <cell r="Y3624">
            <v>0</v>
          </cell>
          <cell r="Z3624">
            <v>0</v>
          </cell>
          <cell r="AA3624"/>
          <cell r="AB3624"/>
          <cell r="AC3624"/>
          <cell r="AD3624"/>
          <cell r="AE3624" t="str">
            <v>ARRU</v>
          </cell>
          <cell r="AF3624" t="str">
            <v>FI</v>
          </cell>
          <cell r="AG3624" t="str">
            <v xml:space="preserve">Налог на прибыль </v>
          </cell>
          <cell r="AH3624" t="str">
            <v xml:space="preserve">Налог на прибыль </v>
          </cell>
        </row>
        <row r="3625">
          <cell r="A3625">
            <v>860020</v>
          </cell>
          <cell r="B3625">
            <v>1000</v>
          </cell>
          <cell r="C3625">
            <v>1035</v>
          </cell>
          <cell r="D3625" t="str">
            <v>PL</v>
          </cell>
          <cell r="E3625" t="str">
            <v>X</v>
          </cell>
          <cell r="F3625" t="str">
            <v/>
          </cell>
          <cell r="G3625" t="str">
            <v>INC. TAX IRRF</v>
          </cell>
          <cell r="H3625" t="str">
            <v>INCOME TAX IRRF</v>
          </cell>
          <cell r="I3625" t="str">
            <v>R6950</v>
          </cell>
          <cell r="J3625" t="e">
            <v>#N/A</v>
          </cell>
          <cell r="K3625" t="e">
            <v>#N/A</v>
          </cell>
          <cell r="L3625"/>
          <cell r="M3625"/>
          <cell r="N3625" t="e">
            <v>#N/A</v>
          </cell>
          <cell r="O3625" t="e">
            <v>#N/A</v>
          </cell>
          <cell r="P3625" t="e">
            <v>#N/A</v>
          </cell>
          <cell r="Q3625" t="e">
            <v>#N/A</v>
          </cell>
          <cell r="R3625" t="e">
            <v>#N/A</v>
          </cell>
          <cell r="S3625" t="e">
            <v>#N/A</v>
          </cell>
          <cell r="T3625" t="e">
            <v>#N/A</v>
          </cell>
          <cell r="U3625" t="e">
            <v>#N/A</v>
          </cell>
          <cell r="V3625" t="e">
            <v>#N/A</v>
          </cell>
          <cell r="W3625"/>
          <cell r="X3625" t="e">
            <v>#N/A</v>
          </cell>
          <cell r="Y3625" t="e">
            <v>#N/A</v>
          </cell>
          <cell r="Z3625" t="e">
            <v>#N/A</v>
          </cell>
          <cell r="AA3625"/>
          <cell r="AB3625"/>
          <cell r="AC3625"/>
          <cell r="AD3625"/>
          <cell r="AE3625" t="str">
            <v>ARRU</v>
          </cell>
          <cell r="AF3625" t="str">
            <v>FI</v>
          </cell>
          <cell r="AG3625"/>
          <cell r="AH3625"/>
        </row>
        <row r="3626">
          <cell r="A3626">
            <v>860050</v>
          </cell>
          <cell r="B3626">
            <v>1000</v>
          </cell>
          <cell r="C3626">
            <v>1035</v>
          </cell>
          <cell r="D3626" t="str">
            <v>PL</v>
          </cell>
          <cell r="E3626" t="str">
            <v>X</v>
          </cell>
          <cell r="F3626" t="str">
            <v/>
          </cell>
          <cell r="G3626" t="str">
            <v>INC. TAX ADDITIONAL</v>
          </cell>
          <cell r="H3626" t="str">
            <v>INCOME TAX  ADDITIONAL</v>
          </cell>
          <cell r="I3626" t="str">
            <v>R6950</v>
          </cell>
          <cell r="J3626" t="e">
            <v>#N/A</v>
          </cell>
          <cell r="K3626" t="e">
            <v>#N/A</v>
          </cell>
          <cell r="L3626"/>
          <cell r="M3626"/>
          <cell r="N3626" t="e">
            <v>#N/A</v>
          </cell>
          <cell r="O3626" t="e">
            <v>#N/A</v>
          </cell>
          <cell r="P3626" t="e">
            <v>#N/A</v>
          </cell>
          <cell r="Q3626" t="e">
            <v>#N/A</v>
          </cell>
          <cell r="R3626" t="e">
            <v>#N/A</v>
          </cell>
          <cell r="S3626" t="e">
            <v>#N/A</v>
          </cell>
          <cell r="T3626" t="e">
            <v>#N/A</v>
          </cell>
          <cell r="U3626" t="e">
            <v>#N/A</v>
          </cell>
          <cell r="V3626">
            <v>0</v>
          </cell>
          <cell r="W3626"/>
          <cell r="X3626">
            <v>0</v>
          </cell>
          <cell r="Y3626" t="e">
            <v>#N/A</v>
          </cell>
          <cell r="Z3626" t="e">
            <v>#N/A</v>
          </cell>
          <cell r="AA3626"/>
          <cell r="AB3626"/>
          <cell r="AC3626"/>
          <cell r="AD3626"/>
          <cell r="AE3626" t="str">
            <v>ARRU</v>
          </cell>
          <cell r="AF3626" t="str">
            <v>FI</v>
          </cell>
          <cell r="AG3626"/>
          <cell r="AH3626"/>
        </row>
        <row r="3627">
          <cell r="A3627">
            <v>860060</v>
          </cell>
          <cell r="B3627">
            <v>1000</v>
          </cell>
          <cell r="C3627">
            <v>1035</v>
          </cell>
          <cell r="D3627" t="str">
            <v>PL</v>
          </cell>
          <cell r="E3627" t="str">
            <v>X</v>
          </cell>
          <cell r="F3627" t="str">
            <v/>
          </cell>
          <cell r="G3627" t="str">
            <v>ADD.CONTR/DISTRIB.</v>
          </cell>
          <cell r="H3627" t="str">
            <v>ADDITIONAL CONTRIBUTION RELATED TO DISTRIBUTIONS</v>
          </cell>
          <cell r="I3627" t="str">
            <v>R6950</v>
          </cell>
          <cell r="J3627" t="e">
            <v>#N/A</v>
          </cell>
          <cell r="K3627" t="e">
            <v>#N/A</v>
          </cell>
          <cell r="L3627"/>
          <cell r="M3627"/>
          <cell r="N3627" t="e">
            <v>#N/A</v>
          </cell>
          <cell r="O3627" t="e">
            <v>#N/A</v>
          </cell>
          <cell r="P3627" t="e">
            <v>#N/A</v>
          </cell>
          <cell r="Q3627" t="e">
            <v>#N/A</v>
          </cell>
          <cell r="R3627" t="e">
            <v>#N/A</v>
          </cell>
          <cell r="S3627" t="e">
            <v>#N/A</v>
          </cell>
          <cell r="T3627" t="e">
            <v>#N/A</v>
          </cell>
          <cell r="U3627" t="e">
            <v>#N/A</v>
          </cell>
          <cell r="V3627">
            <v>0</v>
          </cell>
          <cell r="W3627"/>
          <cell r="X3627">
            <v>0</v>
          </cell>
          <cell r="Y3627" t="e">
            <v>#N/A</v>
          </cell>
          <cell r="Z3627" t="e">
            <v>#N/A</v>
          </cell>
          <cell r="AA3627"/>
          <cell r="AB3627"/>
          <cell r="AC3627"/>
          <cell r="AD3627"/>
          <cell r="AE3627" t="str">
            <v>ARRU</v>
          </cell>
          <cell r="AF3627" t="str">
            <v>FI</v>
          </cell>
          <cell r="AG3627"/>
          <cell r="AH3627"/>
        </row>
        <row r="3628">
          <cell r="A3628">
            <v>860100</v>
          </cell>
          <cell r="B3628">
            <v>1000</v>
          </cell>
          <cell r="C3628">
            <v>1035</v>
          </cell>
          <cell r="D3628" t="str">
            <v>PL</v>
          </cell>
          <cell r="E3628" t="str">
            <v>X</v>
          </cell>
          <cell r="F3628" t="str">
            <v/>
          </cell>
          <cell r="G3628" t="str">
            <v>INC TAX EXTRA ORDINA</v>
          </cell>
          <cell r="H3628" t="str">
            <v>INCOME TAX EXTRA ORDINARY RESULT</v>
          </cell>
          <cell r="I3628" t="str">
            <v>R6950</v>
          </cell>
          <cell r="J3628" t="e">
            <v>#N/A</v>
          </cell>
          <cell r="K3628" t="e">
            <v>#N/A</v>
          </cell>
          <cell r="L3628"/>
          <cell r="M3628"/>
          <cell r="N3628" t="e">
            <v>#N/A</v>
          </cell>
          <cell r="O3628" t="e">
            <v>#N/A</v>
          </cell>
          <cell r="P3628" t="e">
            <v>#N/A</v>
          </cell>
          <cell r="Q3628" t="e">
            <v>#N/A</v>
          </cell>
          <cell r="R3628" t="e">
            <v>#N/A</v>
          </cell>
          <cell r="S3628" t="e">
            <v>#N/A</v>
          </cell>
          <cell r="T3628" t="e">
            <v>#N/A</v>
          </cell>
          <cell r="U3628" t="e">
            <v>#N/A</v>
          </cell>
          <cell r="V3628">
            <v>0</v>
          </cell>
          <cell r="W3628"/>
          <cell r="X3628">
            <v>0</v>
          </cell>
          <cell r="Y3628" t="e">
            <v>#N/A</v>
          </cell>
          <cell r="Z3628" t="e">
            <v>#N/A</v>
          </cell>
          <cell r="AA3628"/>
          <cell r="AB3628"/>
          <cell r="AC3628"/>
          <cell r="AD3628"/>
          <cell r="AE3628" t="str">
            <v>ARRU</v>
          </cell>
          <cell r="AF3628" t="str">
            <v>FI</v>
          </cell>
          <cell r="AG3628"/>
          <cell r="AH3628"/>
        </row>
        <row r="3629">
          <cell r="A3629">
            <v>861000</v>
          </cell>
          <cell r="B3629">
            <v>1000</v>
          </cell>
          <cell r="C3629">
            <v>1035</v>
          </cell>
          <cell r="D3629" t="str">
            <v>PL</v>
          </cell>
          <cell r="E3629" t="str">
            <v>X</v>
          </cell>
          <cell r="F3629" t="str">
            <v/>
          </cell>
          <cell r="G3629" t="str">
            <v>INC. TAX DEFERRED</v>
          </cell>
          <cell r="H3629" t="str">
            <v>INCOME TAX DEFERRED</v>
          </cell>
          <cell r="I3629" t="str">
            <v>R6960</v>
          </cell>
          <cell r="J3629" t="str">
            <v>RUB</v>
          </cell>
          <cell r="K3629" t="e">
            <v>#N/A</v>
          </cell>
          <cell r="L3629"/>
          <cell r="M3629"/>
          <cell r="N3629" t="e">
            <v>#N/A</v>
          </cell>
          <cell r="O3629" t="e">
            <v>#N/A</v>
          </cell>
          <cell r="P3629" t="e">
            <v>#N/A</v>
          </cell>
          <cell r="Q3629">
            <v>9902861000</v>
          </cell>
          <cell r="R3629" t="e">
            <v>#N/A</v>
          </cell>
          <cell r="S3629" t="e">
            <v>#N/A</v>
          </cell>
          <cell r="T3629" t="e">
            <v>#N/A</v>
          </cell>
          <cell r="U3629" t="e">
            <v>#N/A</v>
          </cell>
          <cell r="V3629" t="e">
            <v>#N/A</v>
          </cell>
          <cell r="W3629"/>
          <cell r="X3629" t="e">
            <v>#N/A</v>
          </cell>
          <cell r="Y3629" t="e">
            <v>#N/A</v>
          </cell>
          <cell r="Z3629" t="e">
            <v>#N/A</v>
          </cell>
          <cell r="AA3629"/>
          <cell r="AB3629"/>
          <cell r="AC3629"/>
          <cell r="AD3629"/>
          <cell r="AE3629" t="str">
            <v>ARRU</v>
          </cell>
          <cell r="AF3629" t="str">
            <v>FI</v>
          </cell>
          <cell r="AG3629" t="str">
            <v>Налог на прибыль отложенный</v>
          </cell>
          <cell r="AH3629" t="str">
            <v>Налог на прибыль отложенный</v>
          </cell>
        </row>
        <row r="3630">
          <cell r="A3630">
            <v>861010</v>
          </cell>
          <cell r="B3630">
            <v>1000</v>
          </cell>
          <cell r="C3630">
            <v>1035</v>
          </cell>
          <cell r="D3630" t="str">
            <v>PL</v>
          </cell>
          <cell r="E3630" t="str">
            <v>X</v>
          </cell>
          <cell r="F3630" t="str">
            <v/>
          </cell>
          <cell r="G3630" t="str">
            <v>INC. TAX DEFERRED</v>
          </cell>
          <cell r="H3630" t="str">
            <v>INCOME TAX DEFERRED</v>
          </cell>
          <cell r="I3630" t="str">
            <v>R6960</v>
          </cell>
          <cell r="J3630" t="e">
            <v>#N/A</v>
          </cell>
          <cell r="K3630" t="e">
            <v>#N/A</v>
          </cell>
          <cell r="L3630"/>
          <cell r="M3630"/>
          <cell r="N3630" t="e">
            <v>#N/A</v>
          </cell>
          <cell r="O3630" t="e">
            <v>#N/A</v>
          </cell>
          <cell r="P3630" t="e">
            <v>#N/A</v>
          </cell>
          <cell r="Q3630" t="e">
            <v>#N/A</v>
          </cell>
          <cell r="R3630" t="e">
            <v>#N/A</v>
          </cell>
          <cell r="S3630" t="e">
            <v>#N/A</v>
          </cell>
          <cell r="T3630" t="e">
            <v>#N/A</v>
          </cell>
          <cell r="U3630" t="e">
            <v>#N/A</v>
          </cell>
          <cell r="V3630" t="e">
            <v>#N/A</v>
          </cell>
          <cell r="W3630"/>
          <cell r="X3630" t="e">
            <v>#N/A</v>
          </cell>
          <cell r="Y3630" t="e">
            <v>#N/A</v>
          </cell>
          <cell r="Z3630" t="e">
            <v>#N/A</v>
          </cell>
          <cell r="AA3630"/>
          <cell r="AB3630"/>
          <cell r="AC3630"/>
          <cell r="AD3630"/>
          <cell r="AE3630" t="str">
            <v>ARRU</v>
          </cell>
          <cell r="AF3630" t="str">
            <v>FI</v>
          </cell>
          <cell r="AG3630"/>
          <cell r="AH3630"/>
        </row>
        <row r="3631">
          <cell r="A3631">
            <v>861100</v>
          </cell>
          <cell r="B3631">
            <v>1000</v>
          </cell>
          <cell r="C3631">
            <v>1035</v>
          </cell>
          <cell r="D3631" t="str">
            <v>PL</v>
          </cell>
          <cell r="E3631" t="str">
            <v>X</v>
          </cell>
          <cell r="F3631" t="str">
            <v/>
          </cell>
          <cell r="G3631" t="str">
            <v>INC. TAX DEF EXTRA O</v>
          </cell>
          <cell r="H3631" t="str">
            <v>INCOME TAX DEFERRED EXTRA ORDINARY RESULT</v>
          </cell>
          <cell r="I3631" t="str">
            <v>R6960</v>
          </cell>
          <cell r="J3631" t="e">
            <v>#N/A</v>
          </cell>
          <cell r="K3631" t="e">
            <v>#N/A</v>
          </cell>
          <cell r="L3631"/>
          <cell r="M3631"/>
          <cell r="N3631" t="e">
            <v>#N/A</v>
          </cell>
          <cell r="O3631" t="e">
            <v>#N/A</v>
          </cell>
          <cell r="P3631" t="e">
            <v>#N/A</v>
          </cell>
          <cell r="Q3631" t="e">
            <v>#N/A</v>
          </cell>
          <cell r="R3631" t="e">
            <v>#N/A</v>
          </cell>
          <cell r="S3631" t="e">
            <v>#N/A</v>
          </cell>
          <cell r="T3631" t="e">
            <v>#N/A</v>
          </cell>
          <cell r="U3631" t="e">
            <v>#N/A</v>
          </cell>
          <cell r="V3631">
            <v>0</v>
          </cell>
          <cell r="W3631"/>
          <cell r="X3631">
            <v>0</v>
          </cell>
          <cell r="Y3631" t="e">
            <v>#N/A</v>
          </cell>
          <cell r="Z3631" t="e">
            <v>#N/A</v>
          </cell>
          <cell r="AA3631"/>
          <cell r="AB3631"/>
          <cell r="AC3631"/>
          <cell r="AD3631"/>
          <cell r="AE3631" t="str">
            <v>ARRU</v>
          </cell>
          <cell r="AF3631" t="str">
            <v>FI</v>
          </cell>
          <cell r="AG3631"/>
          <cell r="AH3631"/>
        </row>
        <row r="3632">
          <cell r="A3632">
            <v>865000</v>
          </cell>
          <cell r="B3632">
            <v>1000</v>
          </cell>
          <cell r="C3632">
            <v>1035</v>
          </cell>
          <cell r="D3632" t="str">
            <v>PL</v>
          </cell>
          <cell r="E3632" t="str">
            <v>X</v>
          </cell>
          <cell r="F3632" t="str">
            <v/>
          </cell>
          <cell r="G3632" t="str">
            <v>INC. TAX FOREIGN LOC</v>
          </cell>
          <cell r="H3632" t="str">
            <v>INCOME TAX FOREIGN LOCATION</v>
          </cell>
          <cell r="I3632" t="str">
            <v>R6950</v>
          </cell>
          <cell r="J3632" t="e">
            <v>#N/A</v>
          </cell>
          <cell r="K3632" t="e">
            <v>#N/A</v>
          </cell>
          <cell r="L3632"/>
          <cell r="M3632"/>
          <cell r="N3632" t="e">
            <v>#N/A</v>
          </cell>
          <cell r="O3632" t="e">
            <v>#N/A</v>
          </cell>
          <cell r="P3632" t="e">
            <v>#N/A</v>
          </cell>
          <cell r="Q3632" t="e">
            <v>#N/A</v>
          </cell>
          <cell r="R3632" t="e">
            <v>#N/A</v>
          </cell>
          <cell r="S3632" t="e">
            <v>#N/A</v>
          </cell>
          <cell r="T3632" t="e">
            <v>#N/A</v>
          </cell>
          <cell r="U3632" t="e">
            <v>#N/A</v>
          </cell>
          <cell r="V3632" t="e">
            <v>#N/A</v>
          </cell>
          <cell r="W3632"/>
          <cell r="X3632" t="e">
            <v>#N/A</v>
          </cell>
          <cell r="Y3632" t="e">
            <v>#N/A</v>
          </cell>
          <cell r="Z3632" t="e">
            <v>#N/A</v>
          </cell>
          <cell r="AA3632"/>
          <cell r="AB3632"/>
          <cell r="AC3632"/>
          <cell r="AD3632"/>
          <cell r="AE3632" t="str">
            <v>ARRU</v>
          </cell>
          <cell r="AF3632" t="str">
            <v>FI</v>
          </cell>
          <cell r="AG3632"/>
          <cell r="AH3632"/>
        </row>
        <row r="3633">
          <cell r="A3633">
            <v>891000</v>
          </cell>
          <cell r="B3633">
            <v>1000</v>
          </cell>
          <cell r="C3633">
            <v>1035</v>
          </cell>
          <cell r="D3633" t="str">
            <v>SAKO</v>
          </cell>
          <cell r="E3633" t="str">
            <v/>
          </cell>
          <cell r="F3633" t="str">
            <v>X</v>
          </cell>
          <cell r="G3633" t="str">
            <v>BS ACCOUNT CLOSING</v>
          </cell>
          <cell r="H3633" t="str">
            <v>BS ACCOUNT CLOSING</v>
          </cell>
          <cell r="I3633" t="str">
            <v>A9999</v>
          </cell>
          <cell r="J3633" t="e">
            <v>#N/A</v>
          </cell>
          <cell r="K3633" t="e">
            <v>#N/A</v>
          </cell>
          <cell r="L3633"/>
          <cell r="M3633"/>
          <cell r="N3633" t="e">
            <v>#N/A</v>
          </cell>
          <cell r="O3633" t="e">
            <v>#N/A</v>
          </cell>
          <cell r="P3633" t="e">
            <v>#N/A</v>
          </cell>
          <cell r="Q3633" t="e">
            <v>#N/A</v>
          </cell>
          <cell r="R3633" t="e">
            <v>#N/A</v>
          </cell>
          <cell r="S3633" t="e">
            <v>#N/A</v>
          </cell>
          <cell r="T3633" t="e">
            <v>#N/A</v>
          </cell>
          <cell r="U3633" t="e">
            <v>#N/A</v>
          </cell>
          <cell r="V3633" t="e">
            <v>#N/A</v>
          </cell>
          <cell r="W3633"/>
          <cell r="X3633" t="e">
            <v>#N/A</v>
          </cell>
          <cell r="Y3633" t="e">
            <v>#N/A</v>
          </cell>
          <cell r="Z3633" t="e">
            <v>#N/A</v>
          </cell>
          <cell r="AA3633"/>
          <cell r="AB3633"/>
          <cell r="AC3633"/>
          <cell r="AD3633"/>
          <cell r="AE3633" t="str">
            <v>ARRU</v>
          </cell>
          <cell r="AF3633" t="str">
            <v>FI</v>
          </cell>
          <cell r="AG3633"/>
          <cell r="AH3633"/>
        </row>
        <row r="3634">
          <cell r="A3634">
            <v>891001</v>
          </cell>
          <cell r="B3634">
            <v>1000</v>
          </cell>
          <cell r="C3634">
            <v>1035</v>
          </cell>
          <cell r="D3634" t="str">
            <v>SAKO</v>
          </cell>
          <cell r="E3634" t="str">
            <v/>
          </cell>
          <cell r="F3634" t="str">
            <v>X</v>
          </cell>
          <cell r="G3634" t="str">
            <v>BS ACCOUNT OPENING</v>
          </cell>
          <cell r="H3634" t="str">
            <v>BS ACCOUNT OPENING</v>
          </cell>
          <cell r="I3634" t="str">
            <v>A9999</v>
          </cell>
          <cell r="J3634" t="e">
            <v>#N/A</v>
          </cell>
          <cell r="K3634" t="e">
            <v>#N/A</v>
          </cell>
          <cell r="L3634"/>
          <cell r="M3634"/>
          <cell r="N3634" t="e">
            <v>#N/A</v>
          </cell>
          <cell r="O3634" t="e">
            <v>#N/A</v>
          </cell>
          <cell r="P3634" t="e">
            <v>#N/A</v>
          </cell>
          <cell r="Q3634" t="e">
            <v>#N/A</v>
          </cell>
          <cell r="R3634" t="e">
            <v>#N/A</v>
          </cell>
          <cell r="S3634" t="e">
            <v>#N/A</v>
          </cell>
          <cell r="T3634" t="e">
            <v>#N/A</v>
          </cell>
          <cell r="U3634" t="e">
            <v>#N/A</v>
          </cell>
          <cell r="V3634" t="e">
            <v>#N/A</v>
          </cell>
          <cell r="W3634"/>
          <cell r="X3634" t="e">
            <v>#N/A</v>
          </cell>
          <cell r="Y3634" t="e">
            <v>#N/A</v>
          </cell>
          <cell r="Z3634" t="e">
            <v>#N/A</v>
          </cell>
          <cell r="AA3634"/>
          <cell r="AB3634"/>
          <cell r="AC3634"/>
          <cell r="AD3634"/>
          <cell r="AE3634" t="str">
            <v>ARRU</v>
          </cell>
          <cell r="AF3634" t="str">
            <v>FI</v>
          </cell>
          <cell r="AG3634"/>
          <cell r="AH3634"/>
        </row>
        <row r="3635">
          <cell r="A3635">
            <v>893000</v>
          </cell>
          <cell r="B3635">
            <v>1000</v>
          </cell>
          <cell r="C3635">
            <v>1035</v>
          </cell>
          <cell r="D3635" t="str">
            <v>SAKO</v>
          </cell>
          <cell r="E3635" t="str">
            <v/>
          </cell>
          <cell r="F3635" t="str">
            <v>X</v>
          </cell>
          <cell r="G3635" t="str">
            <v>PL ACCOUNT CLOSING</v>
          </cell>
          <cell r="H3635" t="str">
            <v>PL ACCOUNT CLOSING</v>
          </cell>
          <cell r="I3635" t="str">
            <v>R9999</v>
          </cell>
          <cell r="J3635" t="e">
            <v>#N/A</v>
          </cell>
          <cell r="K3635" t="e">
            <v>#N/A</v>
          </cell>
          <cell r="L3635"/>
          <cell r="M3635"/>
          <cell r="N3635" t="e">
            <v>#N/A</v>
          </cell>
          <cell r="O3635" t="e">
            <v>#N/A</v>
          </cell>
          <cell r="P3635" t="e">
            <v>#N/A</v>
          </cell>
          <cell r="Q3635" t="e">
            <v>#N/A</v>
          </cell>
          <cell r="R3635" t="e">
            <v>#N/A</v>
          </cell>
          <cell r="S3635" t="e">
            <v>#N/A</v>
          </cell>
          <cell r="T3635" t="e">
            <v>#N/A</v>
          </cell>
          <cell r="U3635" t="e">
            <v>#N/A</v>
          </cell>
          <cell r="V3635" t="e">
            <v>#N/A</v>
          </cell>
          <cell r="W3635"/>
          <cell r="X3635" t="e">
            <v>#N/A</v>
          </cell>
          <cell r="Y3635" t="e">
            <v>#N/A</v>
          </cell>
          <cell r="Z3635" t="e">
            <v>#N/A</v>
          </cell>
          <cell r="AA3635"/>
          <cell r="AB3635"/>
          <cell r="AC3635"/>
          <cell r="AD3635"/>
          <cell r="AE3635" t="str">
            <v>ARRU</v>
          </cell>
          <cell r="AF3635" t="str">
            <v>FI</v>
          </cell>
          <cell r="AG3635"/>
          <cell r="AH3635"/>
        </row>
        <row r="3636">
          <cell r="A3636">
            <v>899000</v>
          </cell>
          <cell r="B3636">
            <v>1000</v>
          </cell>
          <cell r="C3636">
            <v>1035</v>
          </cell>
          <cell r="D3636" t="str">
            <v>SAKO</v>
          </cell>
          <cell r="E3636" t="str">
            <v/>
          </cell>
          <cell r="F3636" t="str">
            <v>X</v>
          </cell>
          <cell r="G3636" t="str">
            <v>F. AREA TRANSFER</v>
          </cell>
          <cell r="H3636" t="str">
            <v>FUNCTIONAL AREA TRANSFER ACCOUNT</v>
          </cell>
          <cell r="I3636" t="str">
            <v>R9999</v>
          </cell>
          <cell r="J3636" t="e">
            <v>#N/A</v>
          </cell>
          <cell r="K3636" t="e">
            <v>#N/A</v>
          </cell>
          <cell r="L3636"/>
          <cell r="M3636"/>
          <cell r="N3636" t="e">
            <v>#N/A</v>
          </cell>
          <cell r="O3636" t="e">
            <v>#N/A</v>
          </cell>
          <cell r="P3636" t="e">
            <v>#N/A</v>
          </cell>
          <cell r="Q3636" t="e">
            <v>#N/A</v>
          </cell>
          <cell r="R3636" t="e">
            <v>#N/A</v>
          </cell>
          <cell r="S3636" t="e">
            <v>#N/A</v>
          </cell>
          <cell r="T3636" t="e">
            <v>#N/A</v>
          </cell>
          <cell r="U3636" t="e">
            <v>#N/A</v>
          </cell>
          <cell r="V3636" t="e">
            <v>#N/A</v>
          </cell>
          <cell r="W3636"/>
          <cell r="X3636" t="e">
            <v>#N/A</v>
          </cell>
          <cell r="Y3636" t="e">
            <v>#N/A</v>
          </cell>
          <cell r="Z3636" t="e">
            <v>#N/A</v>
          </cell>
          <cell r="AA3636"/>
          <cell r="AB3636"/>
          <cell r="AC3636"/>
          <cell r="AD3636"/>
          <cell r="AE3636" t="str">
            <v>ARRU</v>
          </cell>
          <cell r="AF3636" t="str">
            <v>FI</v>
          </cell>
          <cell r="AG3636"/>
          <cell r="AH3636"/>
        </row>
        <row r="3637">
          <cell r="A3637">
            <v>899010</v>
          </cell>
          <cell r="B3637">
            <v>1000</v>
          </cell>
          <cell r="C3637">
            <v>1035</v>
          </cell>
          <cell r="D3637" t="str">
            <v>SAKO</v>
          </cell>
          <cell r="E3637" t="str">
            <v/>
          </cell>
          <cell r="F3637" t="str">
            <v>X</v>
          </cell>
          <cell r="G3637" t="str">
            <v>F. AREA CORRECTION</v>
          </cell>
          <cell r="H3637" t="str">
            <v>FUNCTIONAL AREA CORRECTION ACCOUNT</v>
          </cell>
          <cell r="I3637" t="str">
            <v>R9999</v>
          </cell>
          <cell r="J3637" t="e">
            <v>#N/A</v>
          </cell>
          <cell r="K3637" t="e">
            <v>#N/A</v>
          </cell>
          <cell r="L3637"/>
          <cell r="M3637"/>
          <cell r="N3637" t="e">
            <v>#N/A</v>
          </cell>
          <cell r="O3637" t="e">
            <v>#N/A</v>
          </cell>
          <cell r="P3637" t="e">
            <v>#N/A</v>
          </cell>
          <cell r="Q3637" t="e">
            <v>#N/A</v>
          </cell>
          <cell r="R3637" t="e">
            <v>#N/A</v>
          </cell>
          <cell r="S3637" t="e">
            <v>#N/A</v>
          </cell>
          <cell r="T3637" t="e">
            <v>#N/A</v>
          </cell>
          <cell r="U3637" t="e">
            <v>#N/A</v>
          </cell>
          <cell r="V3637" t="e">
            <v>#N/A</v>
          </cell>
          <cell r="W3637"/>
          <cell r="X3637" t="e">
            <v>#N/A</v>
          </cell>
          <cell r="Y3637" t="e">
            <v>#N/A</v>
          </cell>
          <cell r="Z3637" t="e">
            <v>#N/A</v>
          </cell>
          <cell r="AA3637"/>
          <cell r="AB3637"/>
          <cell r="AC3637"/>
          <cell r="AD3637"/>
          <cell r="AE3637" t="str">
            <v>ARRU</v>
          </cell>
          <cell r="AF3637" t="str">
            <v>FI</v>
          </cell>
          <cell r="AG3637"/>
          <cell r="AH3637"/>
        </row>
        <row r="3638">
          <cell r="A3638">
            <v>899100</v>
          </cell>
          <cell r="B3638">
            <v>1000</v>
          </cell>
          <cell r="C3638">
            <v>1035</v>
          </cell>
          <cell r="D3638" t="str">
            <v>SAKO</v>
          </cell>
          <cell r="E3638" t="str">
            <v>X</v>
          </cell>
          <cell r="F3638" t="str">
            <v/>
          </cell>
          <cell r="G3638" t="str">
            <v>INVESTMENT ORDER</v>
          </cell>
          <cell r="H3638" t="str">
            <v>INVESTMENT ORDER TECHNICAL ACCOUNT</v>
          </cell>
          <cell r="I3638" t="str">
            <v>R9999</v>
          </cell>
          <cell r="J3638" t="str">
            <v>RUB</v>
          </cell>
          <cell r="K3638" t="str">
            <v>X</v>
          </cell>
          <cell r="L3638"/>
          <cell r="M3638"/>
          <cell r="N3638" t="str">
            <v>X</v>
          </cell>
          <cell r="O3638" t="str">
            <v>X</v>
          </cell>
          <cell r="P3638">
            <v>0</v>
          </cell>
          <cell r="Q3638" t="str">
            <v>3006899100</v>
          </cell>
          <cell r="R3638">
            <v>0</v>
          </cell>
          <cell r="S3638" t="str">
            <v>X</v>
          </cell>
          <cell r="T3638" t="str">
            <v>001</v>
          </cell>
          <cell r="U3638" t="str">
            <v>Z030</v>
          </cell>
          <cell r="V3638" t="e">
            <v>#N/A</v>
          </cell>
          <cell r="W3638"/>
          <cell r="X3638" t="e">
            <v>#N/A</v>
          </cell>
          <cell r="Y3638">
            <v>0</v>
          </cell>
          <cell r="Z3638">
            <v>0</v>
          </cell>
          <cell r="AA3638"/>
          <cell r="AB3638"/>
          <cell r="AC3638"/>
          <cell r="AD3638"/>
          <cell r="AE3638" t="str">
            <v>ARRU</v>
          </cell>
          <cell r="AF3638" t="str">
            <v>FI</v>
          </cell>
          <cell r="AG3638" t="str">
            <v>РасхПриобрОС</v>
          </cell>
          <cell r="AH3638" t="str">
            <v>Расходы на приобретение ОС</v>
          </cell>
        </row>
        <row r="3639">
          <cell r="A3639">
            <v>899910</v>
          </cell>
          <cell r="B3639">
            <v>1000</v>
          </cell>
          <cell r="C3639">
            <v>1035</v>
          </cell>
          <cell r="D3639" t="str">
            <v>SAKO</v>
          </cell>
          <cell r="E3639" t="str">
            <v>X</v>
          </cell>
          <cell r="F3639" t="str">
            <v/>
          </cell>
          <cell r="G3639" t="str">
            <v>MIGRATION REVENUES</v>
          </cell>
          <cell r="H3639" t="str">
            <v>MIGRATION REVENUES</v>
          </cell>
          <cell r="I3639" t="str">
            <v>R9999</v>
          </cell>
          <cell r="J3639" t="e">
            <v>#N/A</v>
          </cell>
          <cell r="K3639" t="e">
            <v>#N/A</v>
          </cell>
          <cell r="L3639"/>
          <cell r="M3639"/>
          <cell r="N3639" t="e">
            <v>#N/A</v>
          </cell>
          <cell r="O3639" t="e">
            <v>#N/A</v>
          </cell>
          <cell r="P3639" t="e">
            <v>#N/A</v>
          </cell>
          <cell r="Q3639" t="e">
            <v>#N/A</v>
          </cell>
          <cell r="R3639" t="e">
            <v>#N/A</v>
          </cell>
          <cell r="S3639" t="e">
            <v>#N/A</v>
          </cell>
          <cell r="T3639" t="e">
            <v>#N/A</v>
          </cell>
          <cell r="U3639" t="e">
            <v>#N/A</v>
          </cell>
          <cell r="V3639" t="e">
            <v>#N/A</v>
          </cell>
          <cell r="W3639"/>
          <cell r="X3639" t="e">
            <v>#N/A</v>
          </cell>
          <cell r="Y3639" t="e">
            <v>#N/A</v>
          </cell>
          <cell r="Z3639" t="e">
            <v>#N/A</v>
          </cell>
          <cell r="AA3639"/>
          <cell r="AB3639"/>
          <cell r="AC3639"/>
          <cell r="AD3639"/>
          <cell r="AE3639" t="str">
            <v>ARRU</v>
          </cell>
          <cell r="AF3639" t="str">
            <v>FI</v>
          </cell>
          <cell r="AG3639"/>
          <cell r="AH3639"/>
        </row>
        <row r="3640">
          <cell r="A3640">
            <v>899920</v>
          </cell>
          <cell r="B3640">
            <v>1000</v>
          </cell>
          <cell r="C3640">
            <v>1035</v>
          </cell>
          <cell r="D3640" t="str">
            <v>SAKO</v>
          </cell>
          <cell r="E3640" t="str">
            <v>X</v>
          </cell>
          <cell r="F3640" t="str">
            <v/>
          </cell>
          <cell r="G3640" t="str">
            <v>MIGRATION EXT. COSTS</v>
          </cell>
          <cell r="H3640" t="str">
            <v>MIGRATION EXTERNAL COSTS</v>
          </cell>
          <cell r="I3640" t="str">
            <v>R9999</v>
          </cell>
          <cell r="J3640" t="e">
            <v>#N/A</v>
          </cell>
          <cell r="K3640" t="e">
            <v>#N/A</v>
          </cell>
          <cell r="L3640"/>
          <cell r="M3640"/>
          <cell r="N3640" t="e">
            <v>#N/A</v>
          </cell>
          <cell r="O3640" t="e">
            <v>#N/A</v>
          </cell>
          <cell r="P3640" t="e">
            <v>#N/A</v>
          </cell>
          <cell r="Q3640" t="e">
            <v>#N/A</v>
          </cell>
          <cell r="R3640" t="e">
            <v>#N/A</v>
          </cell>
          <cell r="S3640" t="e">
            <v>#N/A</v>
          </cell>
          <cell r="T3640" t="e">
            <v>#N/A</v>
          </cell>
          <cell r="U3640" t="e">
            <v>#N/A</v>
          </cell>
          <cell r="V3640" t="e">
            <v>#N/A</v>
          </cell>
          <cell r="W3640"/>
          <cell r="X3640" t="e">
            <v>#N/A</v>
          </cell>
          <cell r="Y3640" t="e">
            <v>#N/A</v>
          </cell>
          <cell r="Z3640" t="e">
            <v>#N/A</v>
          </cell>
          <cell r="AA3640"/>
          <cell r="AB3640"/>
          <cell r="AC3640"/>
          <cell r="AD3640"/>
          <cell r="AE3640" t="str">
            <v>ARRU</v>
          </cell>
          <cell r="AF3640" t="str">
            <v>FI</v>
          </cell>
          <cell r="AG3640"/>
          <cell r="AH3640"/>
        </row>
        <row r="3641">
          <cell r="A3641">
            <v>899930</v>
          </cell>
          <cell r="B3641">
            <v>1000</v>
          </cell>
          <cell r="C3641">
            <v>1035</v>
          </cell>
          <cell r="D3641" t="str">
            <v>SAKO</v>
          </cell>
          <cell r="E3641" t="str">
            <v>X</v>
          </cell>
          <cell r="F3641" t="str">
            <v/>
          </cell>
          <cell r="G3641" t="str">
            <v>MIGRATION INT. ACT.</v>
          </cell>
          <cell r="H3641" t="str">
            <v>MIGRATION INTERNAL ACTIVITIES</v>
          </cell>
          <cell r="I3641" t="str">
            <v>R9999</v>
          </cell>
          <cell r="J3641" t="e">
            <v>#N/A</v>
          </cell>
          <cell r="K3641" t="e">
            <v>#N/A</v>
          </cell>
          <cell r="L3641"/>
          <cell r="M3641"/>
          <cell r="N3641" t="e">
            <v>#N/A</v>
          </cell>
          <cell r="O3641" t="e">
            <v>#N/A</v>
          </cell>
          <cell r="P3641" t="e">
            <v>#N/A</v>
          </cell>
          <cell r="Q3641" t="e">
            <v>#N/A</v>
          </cell>
          <cell r="R3641" t="e">
            <v>#N/A</v>
          </cell>
          <cell r="S3641" t="e">
            <v>#N/A</v>
          </cell>
          <cell r="T3641" t="e">
            <v>#N/A</v>
          </cell>
          <cell r="U3641" t="e">
            <v>#N/A</v>
          </cell>
          <cell r="V3641" t="e">
            <v>#N/A</v>
          </cell>
          <cell r="W3641"/>
          <cell r="X3641" t="e">
            <v>#N/A</v>
          </cell>
          <cell r="Y3641" t="e">
            <v>#N/A</v>
          </cell>
          <cell r="Z3641" t="e">
            <v>#N/A</v>
          </cell>
          <cell r="AA3641"/>
          <cell r="AB3641"/>
          <cell r="AC3641"/>
          <cell r="AD3641"/>
          <cell r="AE3641" t="str">
            <v>ARRU</v>
          </cell>
          <cell r="AF3641" t="str">
            <v>FI</v>
          </cell>
          <cell r="AG3641"/>
          <cell r="AH3641"/>
        </row>
        <row r="3642">
          <cell r="A3642">
            <v>990000</v>
          </cell>
          <cell r="B3642">
            <v>1000</v>
          </cell>
          <cell r="C3642">
            <v>1035</v>
          </cell>
          <cell r="D3642" t="str">
            <v>SAKO</v>
          </cell>
          <cell r="E3642" t="str">
            <v>X</v>
          </cell>
          <cell r="F3642" t="str">
            <v/>
          </cell>
          <cell r="G3642" t="str">
            <v>PLAN WBS ELEMENT</v>
          </cell>
          <cell r="H3642" t="str">
            <v>PLAN WBS ELEMENT</v>
          </cell>
          <cell r="I3642" t="str">
            <v>R9999</v>
          </cell>
          <cell r="J3642" t="e">
            <v>#N/A</v>
          </cell>
          <cell r="K3642" t="e">
            <v>#N/A</v>
          </cell>
          <cell r="L3642"/>
          <cell r="M3642"/>
          <cell r="N3642" t="e">
            <v>#N/A</v>
          </cell>
          <cell r="O3642" t="e">
            <v>#N/A</v>
          </cell>
          <cell r="P3642" t="e">
            <v>#N/A</v>
          </cell>
          <cell r="Q3642" t="e">
            <v>#N/A</v>
          </cell>
          <cell r="R3642" t="e">
            <v>#N/A</v>
          </cell>
          <cell r="S3642" t="e">
            <v>#N/A</v>
          </cell>
          <cell r="T3642" t="e">
            <v>#N/A</v>
          </cell>
          <cell r="U3642" t="e">
            <v>#N/A</v>
          </cell>
          <cell r="V3642" t="e">
            <v>#N/A</v>
          </cell>
          <cell r="W3642"/>
          <cell r="X3642" t="e">
            <v>#N/A</v>
          </cell>
          <cell r="Y3642" t="e">
            <v>#N/A</v>
          </cell>
          <cell r="Z3642" t="e">
            <v>#N/A</v>
          </cell>
          <cell r="AA3642"/>
          <cell r="AB3642"/>
          <cell r="AC3642"/>
          <cell r="AD3642"/>
          <cell r="AE3642" t="str">
            <v>ARRU</v>
          </cell>
          <cell r="AF3642" t="str">
            <v>FI</v>
          </cell>
          <cell r="AG3642"/>
          <cell r="AH3642"/>
        </row>
        <row r="3643">
          <cell r="A3643">
            <v>990010</v>
          </cell>
          <cell r="B3643">
            <v>1000</v>
          </cell>
          <cell r="C3643">
            <v>1035</v>
          </cell>
          <cell r="D3643" t="str">
            <v>PL</v>
          </cell>
          <cell r="E3643" t="str">
            <v>X</v>
          </cell>
          <cell r="F3643" t="str">
            <v/>
          </cell>
          <cell r="G3643" t="str">
            <v>PLAN PS - PROD.HOURS</v>
          </cell>
          <cell r="H3643" t="str">
            <v>PLANNING COSTS PS - PRODUCTION HOURS</v>
          </cell>
          <cell r="I3643" t="str">
            <v>R9999</v>
          </cell>
          <cell r="J3643" t="e">
            <v>#N/A</v>
          </cell>
          <cell r="K3643" t="e">
            <v>#N/A</v>
          </cell>
          <cell r="L3643"/>
          <cell r="M3643"/>
          <cell r="N3643" t="e">
            <v>#N/A</v>
          </cell>
          <cell r="O3643" t="e">
            <v>#N/A</v>
          </cell>
          <cell r="P3643" t="e">
            <v>#N/A</v>
          </cell>
          <cell r="Q3643" t="e">
            <v>#N/A</v>
          </cell>
          <cell r="R3643" t="e">
            <v>#N/A</v>
          </cell>
          <cell r="S3643" t="e">
            <v>#N/A</v>
          </cell>
          <cell r="T3643" t="e">
            <v>#N/A</v>
          </cell>
          <cell r="U3643" t="e">
            <v>#N/A</v>
          </cell>
          <cell r="V3643" t="e">
            <v>#N/A</v>
          </cell>
          <cell r="W3643"/>
          <cell r="X3643" t="e">
            <v>#N/A</v>
          </cell>
          <cell r="Y3643" t="e">
            <v>#N/A</v>
          </cell>
          <cell r="Z3643" t="e">
            <v>#N/A</v>
          </cell>
          <cell r="AA3643"/>
          <cell r="AB3643"/>
          <cell r="AC3643"/>
          <cell r="AD3643"/>
          <cell r="AE3643" t="str">
            <v>ARRU</v>
          </cell>
          <cell r="AF3643" t="str">
            <v>FI</v>
          </cell>
          <cell r="AG3643"/>
          <cell r="AH3643"/>
        </row>
        <row r="3644">
          <cell r="A3644">
            <v>990020</v>
          </cell>
          <cell r="B3644">
            <v>1000</v>
          </cell>
          <cell r="C3644">
            <v>1035</v>
          </cell>
          <cell r="D3644" t="str">
            <v>PL</v>
          </cell>
          <cell r="E3644" t="str">
            <v>X</v>
          </cell>
          <cell r="F3644" t="str">
            <v/>
          </cell>
          <cell r="G3644" t="str">
            <v>PLAN PS - MAT.COSTS</v>
          </cell>
          <cell r="H3644" t="str">
            <v>PLANNING COSTS PS - MATERIALCOSTS</v>
          </cell>
          <cell r="I3644" t="str">
            <v>R9999</v>
          </cell>
          <cell r="J3644" t="e">
            <v>#N/A</v>
          </cell>
          <cell r="K3644" t="e">
            <v>#N/A</v>
          </cell>
          <cell r="L3644"/>
          <cell r="M3644"/>
          <cell r="N3644" t="e">
            <v>#N/A</v>
          </cell>
          <cell r="O3644" t="e">
            <v>#N/A</v>
          </cell>
          <cell r="P3644" t="e">
            <v>#N/A</v>
          </cell>
          <cell r="Q3644" t="e">
            <v>#N/A</v>
          </cell>
          <cell r="R3644" t="e">
            <v>#N/A</v>
          </cell>
          <cell r="S3644" t="e">
            <v>#N/A</v>
          </cell>
          <cell r="T3644" t="e">
            <v>#N/A</v>
          </cell>
          <cell r="U3644" t="e">
            <v>#N/A</v>
          </cell>
          <cell r="V3644" t="e">
            <v>#N/A</v>
          </cell>
          <cell r="W3644"/>
          <cell r="X3644" t="e">
            <v>#N/A</v>
          </cell>
          <cell r="Y3644" t="e">
            <v>#N/A</v>
          </cell>
          <cell r="Z3644" t="e">
            <v>#N/A</v>
          </cell>
          <cell r="AA3644"/>
          <cell r="AB3644"/>
          <cell r="AC3644"/>
          <cell r="AD3644"/>
          <cell r="AE3644" t="str">
            <v>ARRU</v>
          </cell>
          <cell r="AF3644" t="str">
            <v>FI</v>
          </cell>
          <cell r="AG3644"/>
          <cell r="AH3644"/>
        </row>
        <row r="3645">
          <cell r="A3645">
            <v>990030</v>
          </cell>
          <cell r="B3645">
            <v>1000</v>
          </cell>
          <cell r="C3645">
            <v>1035</v>
          </cell>
          <cell r="D3645" t="str">
            <v>PL</v>
          </cell>
          <cell r="E3645" t="str">
            <v>X</v>
          </cell>
          <cell r="F3645" t="str">
            <v/>
          </cell>
          <cell r="G3645" t="str">
            <v>PLAN PS - EXT.HOURS</v>
          </cell>
          <cell r="H3645" t="str">
            <v>PLANNING COSTS PS - EXTERNAL COSTS</v>
          </cell>
          <cell r="I3645" t="str">
            <v>R9999</v>
          </cell>
          <cell r="J3645" t="e">
            <v>#N/A</v>
          </cell>
          <cell r="K3645" t="e">
            <v>#N/A</v>
          </cell>
          <cell r="L3645"/>
          <cell r="M3645"/>
          <cell r="N3645" t="e">
            <v>#N/A</v>
          </cell>
          <cell r="O3645" t="e">
            <v>#N/A</v>
          </cell>
          <cell r="P3645" t="e">
            <v>#N/A</v>
          </cell>
          <cell r="Q3645" t="e">
            <v>#N/A</v>
          </cell>
          <cell r="R3645" t="e">
            <v>#N/A</v>
          </cell>
          <cell r="S3645" t="e">
            <v>#N/A</v>
          </cell>
          <cell r="T3645" t="e">
            <v>#N/A</v>
          </cell>
          <cell r="U3645" t="e">
            <v>#N/A</v>
          </cell>
          <cell r="V3645">
            <v>0</v>
          </cell>
          <cell r="W3645"/>
          <cell r="X3645">
            <v>0</v>
          </cell>
          <cell r="Y3645" t="e">
            <v>#N/A</v>
          </cell>
          <cell r="Z3645" t="e">
            <v>#N/A</v>
          </cell>
          <cell r="AA3645"/>
          <cell r="AB3645"/>
          <cell r="AC3645"/>
          <cell r="AD3645"/>
          <cell r="AE3645" t="str">
            <v>ARRU</v>
          </cell>
          <cell r="AF3645" t="str">
            <v>FI</v>
          </cell>
          <cell r="AG3645"/>
          <cell r="AH3645"/>
        </row>
        <row r="3646">
          <cell r="A3646">
            <v>990040</v>
          </cell>
          <cell r="B3646">
            <v>1000</v>
          </cell>
          <cell r="C3646">
            <v>1035</v>
          </cell>
          <cell r="D3646" t="str">
            <v>PL</v>
          </cell>
          <cell r="E3646" t="str">
            <v>X</v>
          </cell>
          <cell r="F3646" t="str">
            <v/>
          </cell>
          <cell r="G3646" t="str">
            <v>PLAN PS-CO. ASS. ACT</v>
          </cell>
          <cell r="H3646" t="str">
            <v>PLANNING COSTS PS -COSTS  ASSET ACTIVATED</v>
          </cell>
          <cell r="I3646" t="str">
            <v>R9999</v>
          </cell>
          <cell r="J3646" t="e">
            <v>#N/A</v>
          </cell>
          <cell r="K3646" t="e">
            <v>#N/A</v>
          </cell>
          <cell r="L3646"/>
          <cell r="M3646"/>
          <cell r="N3646" t="e">
            <v>#N/A</v>
          </cell>
          <cell r="O3646" t="e">
            <v>#N/A</v>
          </cell>
          <cell r="P3646" t="e">
            <v>#N/A</v>
          </cell>
          <cell r="Q3646" t="e">
            <v>#N/A</v>
          </cell>
          <cell r="R3646" t="e">
            <v>#N/A</v>
          </cell>
          <cell r="S3646" t="e">
            <v>#N/A</v>
          </cell>
          <cell r="T3646" t="e">
            <v>#N/A</v>
          </cell>
          <cell r="U3646" t="e">
            <v>#N/A</v>
          </cell>
          <cell r="V3646" t="e">
            <v>#N/A</v>
          </cell>
          <cell r="W3646"/>
          <cell r="X3646" t="e">
            <v>#N/A</v>
          </cell>
          <cell r="Y3646" t="e">
            <v>#N/A</v>
          </cell>
          <cell r="Z3646" t="e">
            <v>#N/A</v>
          </cell>
          <cell r="AA3646"/>
          <cell r="AB3646"/>
          <cell r="AC3646"/>
          <cell r="AD3646"/>
          <cell r="AE3646" t="str">
            <v>ARRU</v>
          </cell>
          <cell r="AF3646" t="str">
            <v>FI</v>
          </cell>
          <cell r="AG3646"/>
          <cell r="AH3646"/>
        </row>
        <row r="3647">
          <cell r="A3647">
            <v>990041</v>
          </cell>
          <cell r="B3647">
            <v>1000</v>
          </cell>
          <cell r="C3647">
            <v>1035</v>
          </cell>
          <cell r="D3647" t="str">
            <v>PL</v>
          </cell>
          <cell r="E3647" t="str">
            <v>X</v>
          </cell>
          <cell r="F3647" t="str">
            <v/>
          </cell>
          <cell r="G3647" t="str">
            <v>PLAN PS-RE. ASS. ACT</v>
          </cell>
          <cell r="H3647" t="str">
            <v>PLANNING REV.  PS - REV(-)  ASSET ACTIVATED</v>
          </cell>
          <cell r="I3647" t="str">
            <v>R9999</v>
          </cell>
          <cell r="J3647" t="e">
            <v>#N/A</v>
          </cell>
          <cell r="K3647" t="e">
            <v>#N/A</v>
          </cell>
          <cell r="L3647"/>
          <cell r="M3647"/>
          <cell r="N3647" t="e">
            <v>#N/A</v>
          </cell>
          <cell r="O3647" t="e">
            <v>#N/A</v>
          </cell>
          <cell r="P3647" t="e">
            <v>#N/A</v>
          </cell>
          <cell r="Q3647" t="e">
            <v>#N/A</v>
          </cell>
          <cell r="R3647" t="e">
            <v>#N/A</v>
          </cell>
          <cell r="S3647" t="e">
            <v>#N/A</v>
          </cell>
          <cell r="T3647" t="e">
            <v>#N/A</v>
          </cell>
          <cell r="U3647" t="e">
            <v>#N/A</v>
          </cell>
          <cell r="V3647" t="e">
            <v>#N/A</v>
          </cell>
          <cell r="W3647"/>
          <cell r="X3647" t="e">
            <v>#N/A</v>
          </cell>
          <cell r="Y3647" t="e">
            <v>#N/A</v>
          </cell>
          <cell r="Z3647" t="e">
            <v>#N/A</v>
          </cell>
          <cell r="AA3647"/>
          <cell r="AB3647"/>
          <cell r="AC3647"/>
          <cell r="AD3647"/>
          <cell r="AE3647" t="str">
            <v>ARRU</v>
          </cell>
          <cell r="AF3647" t="str">
            <v>FI</v>
          </cell>
          <cell r="AG3647"/>
          <cell r="AH3647"/>
        </row>
        <row r="3648">
          <cell r="A3648">
            <v>991100</v>
          </cell>
          <cell r="B3648">
            <v>1000</v>
          </cell>
          <cell r="C3648">
            <v>1035</v>
          </cell>
          <cell r="D3648" t="str">
            <v>SAKO</v>
          </cell>
          <cell r="E3648" t="str">
            <v>X</v>
          </cell>
          <cell r="F3648" t="str">
            <v/>
          </cell>
          <cell r="G3648" t="str">
            <v>ELEC LOERRACH VAR</v>
          </cell>
          <cell r="H3648" t="str">
            <v>ELECTRICITY LOERRACH VARIABLE</v>
          </cell>
          <cell r="I3648" t="str">
            <v>R9999</v>
          </cell>
          <cell r="J3648" t="e">
            <v>#N/A</v>
          </cell>
          <cell r="K3648" t="e">
            <v>#N/A</v>
          </cell>
          <cell r="L3648"/>
          <cell r="M3648"/>
          <cell r="N3648" t="e">
            <v>#N/A</v>
          </cell>
          <cell r="O3648" t="e">
            <v>#N/A</v>
          </cell>
          <cell r="P3648" t="e">
            <v>#N/A</v>
          </cell>
          <cell r="Q3648" t="e">
            <v>#N/A</v>
          </cell>
          <cell r="R3648" t="e">
            <v>#N/A</v>
          </cell>
          <cell r="S3648" t="e">
            <v>#N/A</v>
          </cell>
          <cell r="T3648" t="e">
            <v>#N/A</v>
          </cell>
          <cell r="U3648" t="e">
            <v>#N/A</v>
          </cell>
          <cell r="V3648" t="e">
            <v>#N/A</v>
          </cell>
          <cell r="W3648"/>
          <cell r="X3648" t="e">
            <v>#N/A</v>
          </cell>
          <cell r="Y3648" t="e">
            <v>#N/A</v>
          </cell>
          <cell r="Z3648" t="e">
            <v>#N/A</v>
          </cell>
          <cell r="AA3648"/>
          <cell r="AB3648"/>
          <cell r="AC3648"/>
          <cell r="AD3648"/>
          <cell r="AE3648" t="str">
            <v>ARRU</v>
          </cell>
          <cell r="AF3648" t="str">
            <v>FI</v>
          </cell>
          <cell r="AG3648"/>
          <cell r="AH3648"/>
        </row>
        <row r="3649">
          <cell r="A3649">
            <v>991101</v>
          </cell>
          <cell r="B3649">
            <v>1000</v>
          </cell>
          <cell r="C3649">
            <v>1035</v>
          </cell>
          <cell r="D3649" t="str">
            <v>SAKO</v>
          </cell>
          <cell r="E3649" t="str">
            <v>X</v>
          </cell>
          <cell r="F3649" t="str">
            <v/>
          </cell>
          <cell r="G3649" t="str">
            <v>ELEC WEIL VAR</v>
          </cell>
          <cell r="H3649" t="str">
            <v>ELECTRICITY WEIL VARIABLE</v>
          </cell>
          <cell r="I3649" t="str">
            <v>R9999</v>
          </cell>
          <cell r="J3649" t="e">
            <v>#N/A</v>
          </cell>
          <cell r="K3649" t="e">
            <v>#N/A</v>
          </cell>
          <cell r="L3649"/>
          <cell r="M3649"/>
          <cell r="N3649" t="e">
            <v>#N/A</v>
          </cell>
          <cell r="O3649" t="e">
            <v>#N/A</v>
          </cell>
          <cell r="P3649" t="e">
            <v>#N/A</v>
          </cell>
          <cell r="Q3649" t="e">
            <v>#N/A</v>
          </cell>
          <cell r="R3649" t="e">
            <v>#N/A</v>
          </cell>
          <cell r="S3649" t="e">
            <v>#N/A</v>
          </cell>
          <cell r="T3649" t="e">
            <v>#N/A</v>
          </cell>
          <cell r="U3649" t="e">
            <v>#N/A</v>
          </cell>
          <cell r="V3649" t="e">
            <v>#N/A</v>
          </cell>
          <cell r="W3649"/>
          <cell r="X3649" t="e">
            <v>#N/A</v>
          </cell>
          <cell r="Y3649" t="e">
            <v>#N/A</v>
          </cell>
          <cell r="Z3649" t="e">
            <v>#N/A</v>
          </cell>
          <cell r="AA3649"/>
          <cell r="AB3649"/>
          <cell r="AC3649"/>
          <cell r="AD3649"/>
          <cell r="AE3649" t="str">
            <v>ARRU</v>
          </cell>
          <cell r="AF3649" t="str">
            <v>FI</v>
          </cell>
          <cell r="AG3649"/>
          <cell r="AH3649"/>
        </row>
        <row r="3650">
          <cell r="A3650">
            <v>991102</v>
          </cell>
          <cell r="B3650">
            <v>1000</v>
          </cell>
          <cell r="C3650">
            <v>1035</v>
          </cell>
          <cell r="D3650" t="str">
            <v>SAKO</v>
          </cell>
          <cell r="E3650" t="str">
            <v>X</v>
          </cell>
          <cell r="F3650" t="str">
            <v/>
          </cell>
          <cell r="G3650" t="str">
            <v>WATER LORRACH VAR</v>
          </cell>
          <cell r="H3650" t="str">
            <v>WATER LORRACH VARIABLE</v>
          </cell>
          <cell r="I3650" t="str">
            <v>R9999</v>
          </cell>
          <cell r="J3650" t="e">
            <v>#N/A</v>
          </cell>
          <cell r="K3650" t="e">
            <v>#N/A</v>
          </cell>
          <cell r="L3650"/>
          <cell r="M3650"/>
          <cell r="N3650" t="e">
            <v>#N/A</v>
          </cell>
          <cell r="O3650" t="e">
            <v>#N/A</v>
          </cell>
          <cell r="P3650" t="e">
            <v>#N/A</v>
          </cell>
          <cell r="Q3650" t="e">
            <v>#N/A</v>
          </cell>
          <cell r="R3650" t="e">
            <v>#N/A</v>
          </cell>
          <cell r="S3650" t="e">
            <v>#N/A</v>
          </cell>
          <cell r="T3650" t="e">
            <v>#N/A</v>
          </cell>
          <cell r="U3650" t="e">
            <v>#N/A</v>
          </cell>
          <cell r="V3650" t="e">
            <v>#N/A</v>
          </cell>
          <cell r="W3650"/>
          <cell r="X3650" t="e">
            <v>#N/A</v>
          </cell>
          <cell r="Y3650" t="e">
            <v>#N/A</v>
          </cell>
          <cell r="Z3650" t="e">
            <v>#N/A</v>
          </cell>
          <cell r="AA3650"/>
          <cell r="AB3650"/>
          <cell r="AC3650"/>
          <cell r="AD3650"/>
          <cell r="AE3650" t="str">
            <v>ARRU</v>
          </cell>
          <cell r="AF3650" t="str">
            <v>FI</v>
          </cell>
          <cell r="AG3650"/>
          <cell r="AH3650"/>
        </row>
        <row r="3651">
          <cell r="A3651">
            <v>991103</v>
          </cell>
          <cell r="B3651">
            <v>1000</v>
          </cell>
          <cell r="C3651">
            <v>1035</v>
          </cell>
          <cell r="D3651" t="str">
            <v>SAKO</v>
          </cell>
          <cell r="E3651" t="str">
            <v>X</v>
          </cell>
          <cell r="F3651" t="str">
            <v/>
          </cell>
          <cell r="G3651" t="str">
            <v>WATER WEIL VAR</v>
          </cell>
          <cell r="H3651" t="str">
            <v>WATER WEIL VARIABLE</v>
          </cell>
          <cell r="I3651" t="str">
            <v>R9999</v>
          </cell>
          <cell r="J3651" t="e">
            <v>#N/A</v>
          </cell>
          <cell r="K3651" t="e">
            <v>#N/A</v>
          </cell>
          <cell r="L3651"/>
          <cell r="M3651"/>
          <cell r="N3651" t="e">
            <v>#N/A</v>
          </cell>
          <cell r="O3651" t="e">
            <v>#N/A</v>
          </cell>
          <cell r="P3651" t="e">
            <v>#N/A</v>
          </cell>
          <cell r="Q3651" t="e">
            <v>#N/A</v>
          </cell>
          <cell r="R3651" t="e">
            <v>#N/A</v>
          </cell>
          <cell r="S3651" t="e">
            <v>#N/A</v>
          </cell>
          <cell r="T3651" t="e">
            <v>#N/A</v>
          </cell>
          <cell r="U3651" t="e">
            <v>#N/A</v>
          </cell>
          <cell r="V3651" t="e">
            <v>#N/A</v>
          </cell>
          <cell r="W3651"/>
          <cell r="X3651" t="e">
            <v>#N/A</v>
          </cell>
          <cell r="Y3651" t="e">
            <v>#N/A</v>
          </cell>
          <cell r="Z3651" t="e">
            <v>#N/A</v>
          </cell>
          <cell r="AA3651"/>
          <cell r="AB3651"/>
          <cell r="AC3651"/>
          <cell r="AD3651"/>
          <cell r="AE3651" t="str">
            <v>ARRU</v>
          </cell>
          <cell r="AF3651" t="str">
            <v>FI</v>
          </cell>
          <cell r="AG3651"/>
          <cell r="AH3651"/>
        </row>
        <row r="3652">
          <cell r="A3652">
            <v>991109</v>
          </cell>
          <cell r="B3652">
            <v>1000</v>
          </cell>
          <cell r="C3652">
            <v>1035</v>
          </cell>
          <cell r="D3652" t="str">
            <v>SAKO</v>
          </cell>
          <cell r="E3652" t="str">
            <v>X</v>
          </cell>
          <cell r="F3652" t="str">
            <v/>
          </cell>
          <cell r="G3652" t="str">
            <v>ELEC RAYCONN. US VAR</v>
          </cell>
          <cell r="H3652" t="str">
            <v>ELECTRICITY RAYCONNECT US VARIABLE</v>
          </cell>
          <cell r="I3652" t="str">
            <v>R9999</v>
          </cell>
          <cell r="J3652" t="e">
            <v>#N/A</v>
          </cell>
          <cell r="K3652" t="e">
            <v>#N/A</v>
          </cell>
          <cell r="L3652"/>
          <cell r="M3652"/>
          <cell r="N3652" t="e">
            <v>#N/A</v>
          </cell>
          <cell r="O3652" t="e">
            <v>#N/A</v>
          </cell>
          <cell r="P3652" t="e">
            <v>#N/A</v>
          </cell>
          <cell r="Q3652" t="e">
            <v>#N/A</v>
          </cell>
          <cell r="R3652" t="e">
            <v>#N/A</v>
          </cell>
          <cell r="S3652" t="e">
            <v>#N/A</v>
          </cell>
          <cell r="T3652" t="e">
            <v>#N/A</v>
          </cell>
          <cell r="U3652" t="e">
            <v>#N/A</v>
          </cell>
          <cell r="V3652" t="e">
            <v>#N/A</v>
          </cell>
          <cell r="W3652"/>
          <cell r="X3652" t="e">
            <v>#N/A</v>
          </cell>
          <cell r="Y3652" t="e">
            <v>#N/A</v>
          </cell>
          <cell r="Z3652" t="e">
            <v>#N/A</v>
          </cell>
          <cell r="AA3652"/>
          <cell r="AB3652"/>
          <cell r="AC3652"/>
          <cell r="AD3652"/>
          <cell r="AE3652" t="str">
            <v>ARRU</v>
          </cell>
          <cell r="AF3652" t="str">
            <v>FI</v>
          </cell>
          <cell r="AG3652"/>
          <cell r="AH3652"/>
        </row>
        <row r="3653">
          <cell r="A3653">
            <v>991110</v>
          </cell>
          <cell r="B3653">
            <v>1000</v>
          </cell>
          <cell r="C3653">
            <v>1035</v>
          </cell>
          <cell r="D3653" t="str">
            <v>SAKO</v>
          </cell>
          <cell r="E3653" t="str">
            <v>X</v>
          </cell>
          <cell r="F3653" t="str">
            <v/>
          </cell>
          <cell r="G3653" t="str">
            <v>ELEC TURKEY VAR</v>
          </cell>
          <cell r="H3653" t="str">
            <v>ELECTRICITY TURKEY VARIABLE</v>
          </cell>
          <cell r="I3653" t="str">
            <v>R9999</v>
          </cell>
          <cell r="J3653" t="e">
            <v>#N/A</v>
          </cell>
          <cell r="K3653" t="e">
            <v>#N/A</v>
          </cell>
          <cell r="L3653"/>
          <cell r="M3653"/>
          <cell r="N3653" t="e">
            <v>#N/A</v>
          </cell>
          <cell r="O3653" t="e">
            <v>#N/A</v>
          </cell>
          <cell r="P3653" t="e">
            <v>#N/A</v>
          </cell>
          <cell r="Q3653" t="e">
            <v>#N/A</v>
          </cell>
          <cell r="R3653" t="e">
            <v>#N/A</v>
          </cell>
          <cell r="S3653" t="e">
            <v>#N/A</v>
          </cell>
          <cell r="T3653" t="e">
            <v>#N/A</v>
          </cell>
          <cell r="U3653" t="e">
            <v>#N/A</v>
          </cell>
          <cell r="V3653" t="e">
            <v>#N/A</v>
          </cell>
          <cell r="W3653"/>
          <cell r="X3653" t="e">
            <v>#N/A</v>
          </cell>
          <cell r="Y3653" t="e">
            <v>#N/A</v>
          </cell>
          <cell r="Z3653" t="e">
            <v>#N/A</v>
          </cell>
          <cell r="AA3653"/>
          <cell r="AB3653"/>
          <cell r="AC3653"/>
          <cell r="AD3653"/>
          <cell r="AE3653" t="str">
            <v>ARRU</v>
          </cell>
          <cell r="AF3653" t="str">
            <v>FI</v>
          </cell>
          <cell r="AG3653"/>
          <cell r="AH3653"/>
        </row>
        <row r="3654">
          <cell r="A3654">
            <v>991111</v>
          </cell>
          <cell r="B3654">
            <v>1000</v>
          </cell>
          <cell r="C3654">
            <v>1035</v>
          </cell>
          <cell r="D3654" t="str">
            <v>SAKO</v>
          </cell>
          <cell r="E3654" t="str">
            <v>X</v>
          </cell>
          <cell r="F3654" t="str">
            <v/>
          </cell>
          <cell r="G3654" t="str">
            <v>ELEC JABLONEC VAR</v>
          </cell>
          <cell r="H3654" t="str">
            <v>ELECTRICITY JABLONEC VARIABLE</v>
          </cell>
          <cell r="I3654" t="str">
            <v>R9999</v>
          </cell>
          <cell r="J3654" t="e">
            <v>#N/A</v>
          </cell>
          <cell r="K3654" t="e">
            <v>#N/A</v>
          </cell>
          <cell r="L3654"/>
          <cell r="M3654"/>
          <cell r="N3654" t="e">
            <v>#N/A</v>
          </cell>
          <cell r="O3654" t="e">
            <v>#N/A</v>
          </cell>
          <cell r="P3654" t="e">
            <v>#N/A</v>
          </cell>
          <cell r="Q3654" t="e">
            <v>#N/A</v>
          </cell>
          <cell r="R3654" t="e">
            <v>#N/A</v>
          </cell>
          <cell r="S3654" t="e">
            <v>#N/A</v>
          </cell>
          <cell r="T3654" t="e">
            <v>#N/A</v>
          </cell>
          <cell r="U3654" t="e">
            <v>#N/A</v>
          </cell>
          <cell r="V3654" t="e">
            <v>#N/A</v>
          </cell>
          <cell r="W3654"/>
          <cell r="X3654" t="e">
            <v>#N/A</v>
          </cell>
          <cell r="Y3654" t="e">
            <v>#N/A</v>
          </cell>
          <cell r="Z3654" t="e">
            <v>#N/A</v>
          </cell>
          <cell r="AA3654"/>
          <cell r="AB3654"/>
          <cell r="AC3654"/>
          <cell r="AD3654"/>
          <cell r="AE3654" t="str">
            <v>ARRU</v>
          </cell>
          <cell r="AF3654" t="str">
            <v>FI</v>
          </cell>
          <cell r="AG3654"/>
          <cell r="AH3654"/>
        </row>
        <row r="3655">
          <cell r="A3655">
            <v>991112</v>
          </cell>
          <cell r="B3655">
            <v>1000</v>
          </cell>
          <cell r="C3655">
            <v>1035</v>
          </cell>
          <cell r="D3655" t="str">
            <v>SAKO</v>
          </cell>
          <cell r="E3655" t="str">
            <v>X</v>
          </cell>
          <cell r="F3655" t="str">
            <v/>
          </cell>
          <cell r="G3655" t="str">
            <v>ELEC CARISIO VAR</v>
          </cell>
          <cell r="H3655" t="str">
            <v>ELECTRICITY CARISIO VARIANCE</v>
          </cell>
          <cell r="I3655" t="str">
            <v>R9999</v>
          </cell>
          <cell r="J3655" t="e">
            <v>#N/A</v>
          </cell>
          <cell r="K3655" t="e">
            <v>#N/A</v>
          </cell>
          <cell r="L3655"/>
          <cell r="M3655"/>
          <cell r="N3655" t="e">
            <v>#N/A</v>
          </cell>
          <cell r="O3655" t="e">
            <v>#N/A</v>
          </cell>
          <cell r="P3655" t="e">
            <v>#N/A</v>
          </cell>
          <cell r="Q3655" t="e">
            <v>#N/A</v>
          </cell>
          <cell r="R3655" t="e">
            <v>#N/A</v>
          </cell>
          <cell r="S3655" t="e">
            <v>#N/A</v>
          </cell>
          <cell r="T3655" t="e">
            <v>#N/A</v>
          </cell>
          <cell r="U3655" t="e">
            <v>#N/A</v>
          </cell>
          <cell r="V3655" t="e">
            <v>#N/A</v>
          </cell>
          <cell r="W3655"/>
          <cell r="X3655" t="e">
            <v>#N/A</v>
          </cell>
          <cell r="Y3655" t="e">
            <v>#N/A</v>
          </cell>
          <cell r="Z3655" t="e">
            <v>#N/A</v>
          </cell>
          <cell r="AA3655"/>
          <cell r="AB3655"/>
          <cell r="AC3655"/>
          <cell r="AD3655"/>
          <cell r="AE3655" t="str">
            <v>ARRU</v>
          </cell>
          <cell r="AF3655" t="str">
            <v>FI</v>
          </cell>
          <cell r="AG3655"/>
          <cell r="AH3655"/>
        </row>
        <row r="3656">
          <cell r="A3656">
            <v>991113</v>
          </cell>
          <cell r="B3656">
            <v>1000</v>
          </cell>
          <cell r="C3656">
            <v>1035</v>
          </cell>
          <cell r="D3656" t="str">
            <v>SAKO</v>
          </cell>
          <cell r="E3656" t="str">
            <v>X</v>
          </cell>
          <cell r="F3656" t="str">
            <v/>
          </cell>
          <cell r="G3656" t="str">
            <v>ELEC SPAIN VAR.</v>
          </cell>
          <cell r="H3656" t="str">
            <v>ELECTRICITY SPAIN VARIANCE</v>
          </cell>
          <cell r="I3656" t="str">
            <v>R9999</v>
          </cell>
          <cell r="J3656" t="e">
            <v>#N/A</v>
          </cell>
          <cell r="K3656" t="e">
            <v>#N/A</v>
          </cell>
          <cell r="L3656"/>
          <cell r="M3656"/>
          <cell r="N3656" t="e">
            <v>#N/A</v>
          </cell>
          <cell r="O3656" t="e">
            <v>#N/A</v>
          </cell>
          <cell r="P3656" t="e">
            <v>#N/A</v>
          </cell>
          <cell r="Q3656" t="e">
            <v>#N/A</v>
          </cell>
          <cell r="R3656" t="e">
            <v>#N/A</v>
          </cell>
          <cell r="S3656" t="e">
            <v>#N/A</v>
          </cell>
          <cell r="T3656" t="e">
            <v>#N/A</v>
          </cell>
          <cell r="U3656" t="e">
            <v>#N/A</v>
          </cell>
          <cell r="V3656" t="e">
            <v>#N/A</v>
          </cell>
          <cell r="W3656"/>
          <cell r="X3656" t="e">
            <v>#N/A</v>
          </cell>
          <cell r="Y3656" t="e">
            <v>#N/A</v>
          </cell>
          <cell r="Z3656" t="e">
            <v>#N/A</v>
          </cell>
          <cell r="AA3656"/>
          <cell r="AB3656"/>
          <cell r="AC3656"/>
          <cell r="AD3656"/>
          <cell r="AE3656" t="str">
            <v>ARRU</v>
          </cell>
          <cell r="AF3656" t="str">
            <v>FI</v>
          </cell>
          <cell r="AG3656"/>
          <cell r="AH3656"/>
        </row>
        <row r="3657">
          <cell r="A3657">
            <v>991114</v>
          </cell>
          <cell r="B3657">
            <v>1000</v>
          </cell>
          <cell r="C3657">
            <v>1035</v>
          </cell>
          <cell r="D3657" t="str">
            <v>SAKO</v>
          </cell>
          <cell r="E3657" t="str">
            <v>X</v>
          </cell>
          <cell r="F3657" t="str">
            <v/>
          </cell>
          <cell r="G3657" t="str">
            <v>DEPRECIATION ACCRUAL</v>
          </cell>
          <cell r="H3657" t="str">
            <v>DEPRECIATION ACCRUALS IT</v>
          </cell>
          <cell r="I3657" t="str">
            <v>R9999</v>
          </cell>
          <cell r="J3657" t="e">
            <v>#N/A</v>
          </cell>
          <cell r="K3657" t="e">
            <v>#N/A</v>
          </cell>
          <cell r="L3657"/>
          <cell r="M3657"/>
          <cell r="N3657" t="e">
            <v>#N/A</v>
          </cell>
          <cell r="O3657" t="e">
            <v>#N/A</v>
          </cell>
          <cell r="P3657" t="e">
            <v>#N/A</v>
          </cell>
          <cell r="Q3657" t="e">
            <v>#N/A</v>
          </cell>
          <cell r="R3657" t="e">
            <v>#N/A</v>
          </cell>
          <cell r="S3657" t="e">
            <v>#N/A</v>
          </cell>
          <cell r="T3657" t="e">
            <v>#N/A</v>
          </cell>
          <cell r="U3657" t="e">
            <v>#N/A</v>
          </cell>
          <cell r="V3657" t="e">
            <v>#N/A</v>
          </cell>
          <cell r="W3657"/>
          <cell r="X3657" t="e">
            <v>#N/A</v>
          </cell>
          <cell r="Y3657" t="e">
            <v>#N/A</v>
          </cell>
          <cell r="Z3657" t="e">
            <v>#N/A</v>
          </cell>
          <cell r="AA3657"/>
          <cell r="AB3657"/>
          <cell r="AC3657"/>
          <cell r="AD3657"/>
          <cell r="AE3657" t="str">
            <v>ARRU</v>
          </cell>
          <cell r="AF3657" t="str">
            <v>FI</v>
          </cell>
          <cell r="AG3657"/>
          <cell r="AH3657"/>
        </row>
        <row r="3658">
          <cell r="A3658">
            <v>991115</v>
          </cell>
          <cell r="B3658">
            <v>1000</v>
          </cell>
          <cell r="C3658">
            <v>1035</v>
          </cell>
          <cell r="D3658" t="str">
            <v>SAKO</v>
          </cell>
          <cell r="E3658" t="str">
            <v>X</v>
          </cell>
          <cell r="F3658" t="str">
            <v/>
          </cell>
          <cell r="G3658" t="str">
            <v>ELEC ROCHESTER VAR</v>
          </cell>
          <cell r="H3658" t="str">
            <v>ELECTRICITY ROCHESTER HILLS, US VARIABLE</v>
          </cell>
          <cell r="I3658" t="str">
            <v>R9999</v>
          </cell>
          <cell r="J3658" t="e">
            <v>#N/A</v>
          </cell>
          <cell r="K3658" t="e">
            <v>#N/A</v>
          </cell>
          <cell r="L3658"/>
          <cell r="M3658"/>
          <cell r="N3658" t="e">
            <v>#N/A</v>
          </cell>
          <cell r="O3658" t="e">
            <v>#N/A</v>
          </cell>
          <cell r="P3658" t="e">
            <v>#N/A</v>
          </cell>
          <cell r="Q3658" t="e">
            <v>#N/A</v>
          </cell>
          <cell r="R3658" t="e">
            <v>#N/A</v>
          </cell>
          <cell r="S3658" t="e">
            <v>#N/A</v>
          </cell>
          <cell r="T3658" t="e">
            <v>#N/A</v>
          </cell>
          <cell r="U3658" t="e">
            <v>#N/A</v>
          </cell>
          <cell r="V3658" t="e">
            <v>#N/A</v>
          </cell>
          <cell r="W3658"/>
          <cell r="X3658" t="e">
            <v>#N/A</v>
          </cell>
          <cell r="Y3658" t="e">
            <v>#N/A</v>
          </cell>
          <cell r="Z3658" t="e">
            <v>#N/A</v>
          </cell>
          <cell r="AA3658"/>
          <cell r="AB3658"/>
          <cell r="AC3658"/>
          <cell r="AD3658"/>
          <cell r="AE3658" t="str">
            <v>ARRU</v>
          </cell>
          <cell r="AF3658" t="str">
            <v>FI</v>
          </cell>
          <cell r="AG3658"/>
          <cell r="AH3658"/>
        </row>
        <row r="3659">
          <cell r="A3659">
            <v>991116</v>
          </cell>
          <cell r="B3659">
            <v>1000</v>
          </cell>
          <cell r="C3659">
            <v>1035</v>
          </cell>
          <cell r="D3659" t="str">
            <v>SAKO</v>
          </cell>
          <cell r="E3659" t="str">
            <v>X</v>
          </cell>
          <cell r="F3659" t="str">
            <v/>
          </cell>
          <cell r="G3659" t="str">
            <v>ELEC FLEMINGS. VAR</v>
          </cell>
          <cell r="H3659" t="str">
            <v>ELECTRICITY FLEMINGSBURG, US VARIABLE</v>
          </cell>
          <cell r="I3659" t="str">
            <v>R9999</v>
          </cell>
          <cell r="J3659" t="e">
            <v>#N/A</v>
          </cell>
          <cell r="K3659" t="e">
            <v>#N/A</v>
          </cell>
          <cell r="L3659"/>
          <cell r="M3659"/>
          <cell r="N3659" t="e">
            <v>#N/A</v>
          </cell>
          <cell r="O3659" t="e">
            <v>#N/A</v>
          </cell>
          <cell r="P3659" t="e">
            <v>#N/A</v>
          </cell>
          <cell r="Q3659" t="e">
            <v>#N/A</v>
          </cell>
          <cell r="R3659" t="e">
            <v>#N/A</v>
          </cell>
          <cell r="S3659" t="e">
            <v>#N/A</v>
          </cell>
          <cell r="T3659" t="e">
            <v>#N/A</v>
          </cell>
          <cell r="U3659" t="e">
            <v>#N/A</v>
          </cell>
          <cell r="V3659" t="e">
            <v>#N/A</v>
          </cell>
          <cell r="W3659"/>
          <cell r="X3659" t="e">
            <v>#N/A</v>
          </cell>
          <cell r="Y3659" t="e">
            <v>#N/A</v>
          </cell>
          <cell r="Z3659" t="e">
            <v>#N/A</v>
          </cell>
          <cell r="AA3659"/>
          <cell r="AB3659"/>
          <cell r="AC3659"/>
          <cell r="AD3659"/>
          <cell r="AE3659" t="str">
            <v>ARRU</v>
          </cell>
          <cell r="AF3659" t="str">
            <v>FI</v>
          </cell>
          <cell r="AG3659"/>
          <cell r="AH3659"/>
        </row>
        <row r="3660">
          <cell r="A3660">
            <v>991117</v>
          </cell>
          <cell r="B3660">
            <v>1000</v>
          </cell>
          <cell r="C3660">
            <v>1035</v>
          </cell>
          <cell r="D3660" t="str">
            <v>SAKO</v>
          </cell>
          <cell r="E3660" t="str">
            <v>X</v>
          </cell>
          <cell r="F3660" t="str">
            <v/>
          </cell>
          <cell r="G3660" t="str">
            <v>ELEC LOGANSPORT VAR</v>
          </cell>
          <cell r="H3660" t="str">
            <v>ELECTRICITY LOGANSPORT, US VARIABLE</v>
          </cell>
          <cell r="I3660" t="str">
            <v>R9999</v>
          </cell>
          <cell r="J3660" t="e">
            <v>#N/A</v>
          </cell>
          <cell r="K3660" t="e">
            <v>#N/A</v>
          </cell>
          <cell r="L3660"/>
          <cell r="M3660"/>
          <cell r="N3660" t="e">
            <v>#N/A</v>
          </cell>
          <cell r="O3660" t="e">
            <v>#N/A</v>
          </cell>
          <cell r="P3660" t="e">
            <v>#N/A</v>
          </cell>
          <cell r="Q3660" t="e">
            <v>#N/A</v>
          </cell>
          <cell r="R3660" t="e">
            <v>#N/A</v>
          </cell>
          <cell r="S3660" t="e">
            <v>#N/A</v>
          </cell>
          <cell r="T3660" t="e">
            <v>#N/A</v>
          </cell>
          <cell r="U3660" t="e">
            <v>#N/A</v>
          </cell>
          <cell r="V3660" t="e">
            <v>#N/A</v>
          </cell>
          <cell r="W3660"/>
          <cell r="X3660" t="e">
            <v>#N/A</v>
          </cell>
          <cell r="Y3660" t="e">
            <v>#N/A</v>
          </cell>
          <cell r="Z3660" t="e">
            <v>#N/A</v>
          </cell>
          <cell r="AA3660"/>
          <cell r="AB3660"/>
          <cell r="AC3660"/>
          <cell r="AD3660"/>
          <cell r="AE3660" t="str">
            <v>ARRU</v>
          </cell>
          <cell r="AF3660" t="str">
            <v>FI</v>
          </cell>
          <cell r="AG3660"/>
          <cell r="AH3660"/>
        </row>
        <row r="3661">
          <cell r="A3661">
            <v>991118</v>
          </cell>
          <cell r="B3661">
            <v>1000</v>
          </cell>
          <cell r="C3661">
            <v>1035</v>
          </cell>
          <cell r="D3661" t="str">
            <v>SAKO</v>
          </cell>
          <cell r="E3661" t="str">
            <v>X</v>
          </cell>
          <cell r="F3661" t="str">
            <v/>
          </cell>
          <cell r="G3661" t="str">
            <v>ELEC HAMILTON VAR</v>
          </cell>
          <cell r="H3661" t="str">
            <v>ELECTRICITY HAMILTON, CAN VARIABLE</v>
          </cell>
          <cell r="I3661" t="str">
            <v>R9999</v>
          </cell>
          <cell r="J3661" t="e">
            <v>#N/A</v>
          </cell>
          <cell r="K3661" t="e">
            <v>#N/A</v>
          </cell>
          <cell r="L3661"/>
          <cell r="M3661"/>
          <cell r="N3661" t="e">
            <v>#N/A</v>
          </cell>
          <cell r="O3661" t="e">
            <v>#N/A</v>
          </cell>
          <cell r="P3661" t="e">
            <v>#N/A</v>
          </cell>
          <cell r="Q3661" t="e">
            <v>#N/A</v>
          </cell>
          <cell r="R3661" t="e">
            <v>#N/A</v>
          </cell>
          <cell r="S3661" t="e">
            <v>#N/A</v>
          </cell>
          <cell r="T3661" t="e">
            <v>#N/A</v>
          </cell>
          <cell r="U3661" t="e">
            <v>#N/A</v>
          </cell>
          <cell r="V3661" t="e">
            <v>#N/A</v>
          </cell>
          <cell r="W3661"/>
          <cell r="X3661" t="e">
            <v>#N/A</v>
          </cell>
          <cell r="Y3661" t="e">
            <v>#N/A</v>
          </cell>
          <cell r="Z3661" t="e">
            <v>#N/A</v>
          </cell>
          <cell r="AA3661"/>
          <cell r="AB3661"/>
          <cell r="AC3661"/>
          <cell r="AD3661"/>
          <cell r="AE3661" t="str">
            <v>ARRU</v>
          </cell>
          <cell r="AF3661" t="str">
            <v>FI</v>
          </cell>
          <cell r="AG3661"/>
          <cell r="AH3661"/>
        </row>
        <row r="3662">
          <cell r="A3662">
            <v>991119</v>
          </cell>
          <cell r="B3662">
            <v>1000</v>
          </cell>
          <cell r="C3662">
            <v>1035</v>
          </cell>
          <cell r="D3662" t="str">
            <v>SAKO</v>
          </cell>
          <cell r="E3662" t="str">
            <v>X</v>
          </cell>
          <cell r="F3662" t="str">
            <v/>
          </cell>
          <cell r="G3662" t="str">
            <v>ELEC BRUNSWICK VAR</v>
          </cell>
          <cell r="H3662" t="str">
            <v>ELECTRICITY BRUNSWICK, US VARIABLE</v>
          </cell>
          <cell r="I3662" t="str">
            <v>R9999</v>
          </cell>
          <cell r="J3662" t="e">
            <v>#N/A</v>
          </cell>
          <cell r="K3662" t="e">
            <v>#N/A</v>
          </cell>
          <cell r="L3662"/>
          <cell r="M3662"/>
          <cell r="N3662" t="e">
            <v>#N/A</v>
          </cell>
          <cell r="O3662" t="e">
            <v>#N/A</v>
          </cell>
          <cell r="P3662" t="e">
            <v>#N/A</v>
          </cell>
          <cell r="Q3662" t="e">
            <v>#N/A</v>
          </cell>
          <cell r="R3662" t="e">
            <v>#N/A</v>
          </cell>
          <cell r="S3662" t="e">
            <v>#N/A</v>
          </cell>
          <cell r="T3662" t="e">
            <v>#N/A</v>
          </cell>
          <cell r="U3662" t="e">
            <v>#N/A</v>
          </cell>
          <cell r="V3662" t="e">
            <v>#N/A</v>
          </cell>
          <cell r="W3662"/>
          <cell r="X3662" t="e">
            <v>#N/A</v>
          </cell>
          <cell r="Y3662" t="e">
            <v>#N/A</v>
          </cell>
          <cell r="Z3662" t="e">
            <v>#N/A</v>
          </cell>
          <cell r="AA3662"/>
          <cell r="AB3662"/>
          <cell r="AC3662"/>
          <cell r="AD3662"/>
          <cell r="AE3662" t="str">
            <v>ARRU</v>
          </cell>
          <cell r="AF3662" t="str">
            <v>FI</v>
          </cell>
          <cell r="AG3662"/>
          <cell r="AH3662"/>
        </row>
        <row r="3663">
          <cell r="A3663">
            <v>991120</v>
          </cell>
          <cell r="B3663">
            <v>1000</v>
          </cell>
          <cell r="C3663">
            <v>1035</v>
          </cell>
          <cell r="D3663" t="str">
            <v>SAKO</v>
          </cell>
          <cell r="E3663" t="str">
            <v>X</v>
          </cell>
          <cell r="F3663" t="str">
            <v/>
          </cell>
          <cell r="G3663" t="str">
            <v>ELEC BREMGARTEN VAR</v>
          </cell>
          <cell r="H3663" t="str">
            <v>ELECTRICITY BREMGARTEN VARIABLE</v>
          </cell>
          <cell r="I3663" t="str">
            <v>R9999</v>
          </cell>
          <cell r="J3663" t="e">
            <v>#N/A</v>
          </cell>
          <cell r="K3663" t="e">
            <v>#N/A</v>
          </cell>
          <cell r="L3663"/>
          <cell r="M3663"/>
          <cell r="N3663" t="e">
            <v>#N/A</v>
          </cell>
          <cell r="O3663" t="e">
            <v>#N/A</v>
          </cell>
          <cell r="P3663" t="e">
            <v>#N/A</v>
          </cell>
          <cell r="Q3663" t="e">
            <v>#N/A</v>
          </cell>
          <cell r="R3663" t="e">
            <v>#N/A</v>
          </cell>
          <cell r="S3663" t="e">
            <v>#N/A</v>
          </cell>
          <cell r="T3663" t="e">
            <v>#N/A</v>
          </cell>
          <cell r="U3663" t="e">
            <v>#N/A</v>
          </cell>
          <cell r="V3663" t="e">
            <v>#N/A</v>
          </cell>
          <cell r="W3663"/>
          <cell r="X3663" t="e">
            <v>#N/A</v>
          </cell>
          <cell r="Y3663" t="e">
            <v>#N/A</v>
          </cell>
          <cell r="Z3663" t="e">
            <v>#N/A</v>
          </cell>
          <cell r="AA3663"/>
          <cell r="AB3663"/>
          <cell r="AC3663"/>
          <cell r="AD3663"/>
          <cell r="AE3663" t="str">
            <v>ARRU</v>
          </cell>
          <cell r="AF3663" t="str">
            <v>FI</v>
          </cell>
          <cell r="AG3663"/>
          <cell r="AH3663"/>
        </row>
        <row r="3664">
          <cell r="A3664">
            <v>991121</v>
          </cell>
          <cell r="B3664">
            <v>1000</v>
          </cell>
          <cell r="C3664">
            <v>1035</v>
          </cell>
          <cell r="D3664" t="str">
            <v>SAKO</v>
          </cell>
          <cell r="E3664" t="str">
            <v>X</v>
          </cell>
          <cell r="F3664" t="str">
            <v/>
          </cell>
          <cell r="G3664" t="str">
            <v>WATER BREMGARTEN VAR</v>
          </cell>
          <cell r="H3664" t="str">
            <v>WATER BREMGARTEN VARIABLE</v>
          </cell>
          <cell r="I3664" t="str">
            <v>R9999</v>
          </cell>
          <cell r="J3664" t="e">
            <v>#N/A</v>
          </cell>
          <cell r="K3664" t="e">
            <v>#N/A</v>
          </cell>
          <cell r="L3664"/>
          <cell r="M3664"/>
          <cell r="N3664" t="e">
            <v>#N/A</v>
          </cell>
          <cell r="O3664" t="e">
            <v>#N/A</v>
          </cell>
          <cell r="P3664" t="e">
            <v>#N/A</v>
          </cell>
          <cell r="Q3664" t="e">
            <v>#N/A</v>
          </cell>
          <cell r="R3664" t="e">
            <v>#N/A</v>
          </cell>
          <cell r="S3664" t="e">
            <v>#N/A</v>
          </cell>
          <cell r="T3664" t="e">
            <v>#N/A</v>
          </cell>
          <cell r="U3664" t="e">
            <v>#N/A</v>
          </cell>
          <cell r="V3664" t="e">
            <v>#N/A</v>
          </cell>
          <cell r="W3664"/>
          <cell r="X3664" t="e">
            <v>#N/A</v>
          </cell>
          <cell r="Y3664" t="e">
            <v>#N/A</v>
          </cell>
          <cell r="Z3664" t="e">
            <v>#N/A</v>
          </cell>
          <cell r="AA3664"/>
          <cell r="AB3664"/>
          <cell r="AC3664"/>
          <cell r="AD3664"/>
          <cell r="AE3664" t="str">
            <v>ARRU</v>
          </cell>
          <cell r="AF3664" t="str">
            <v>FI</v>
          </cell>
          <cell r="AG3664"/>
          <cell r="AH3664"/>
        </row>
        <row r="3665">
          <cell r="A3665">
            <v>991190</v>
          </cell>
          <cell r="B3665">
            <v>1000</v>
          </cell>
          <cell r="C3665">
            <v>1035</v>
          </cell>
          <cell r="D3665" t="str">
            <v>SAKO</v>
          </cell>
          <cell r="E3665" t="str">
            <v>X</v>
          </cell>
          <cell r="F3665" t="str">
            <v/>
          </cell>
          <cell r="G3665" t="str">
            <v>PROV HOLIDAYS  SAL</v>
          </cell>
          <cell r="H3665" t="str">
            <v>PROVISION FOR PAID HOLIDAYS SALARY (ACCRUALS)</v>
          </cell>
          <cell r="I3665" t="str">
            <v>R9999</v>
          </cell>
          <cell r="J3665" t="e">
            <v>#N/A</v>
          </cell>
          <cell r="K3665" t="e">
            <v>#N/A</v>
          </cell>
          <cell r="L3665"/>
          <cell r="M3665"/>
          <cell r="N3665" t="e">
            <v>#N/A</v>
          </cell>
          <cell r="O3665" t="e">
            <v>#N/A</v>
          </cell>
          <cell r="P3665" t="e">
            <v>#N/A</v>
          </cell>
          <cell r="Q3665" t="e">
            <v>#N/A</v>
          </cell>
          <cell r="R3665" t="e">
            <v>#N/A</v>
          </cell>
          <cell r="S3665" t="e">
            <v>#N/A</v>
          </cell>
          <cell r="T3665" t="e">
            <v>#N/A</v>
          </cell>
          <cell r="U3665" t="e">
            <v>#N/A</v>
          </cell>
          <cell r="V3665" t="e">
            <v>#N/A</v>
          </cell>
          <cell r="W3665"/>
          <cell r="X3665" t="e">
            <v>#N/A</v>
          </cell>
          <cell r="Y3665" t="e">
            <v>#N/A</v>
          </cell>
          <cell r="Z3665" t="e">
            <v>#N/A</v>
          </cell>
          <cell r="AA3665"/>
          <cell r="AB3665"/>
          <cell r="AC3665"/>
          <cell r="AD3665"/>
          <cell r="AE3665" t="str">
            <v>ARRU</v>
          </cell>
          <cell r="AF3665" t="str">
            <v>FI</v>
          </cell>
          <cell r="AG3665"/>
          <cell r="AH3665"/>
        </row>
        <row r="3666">
          <cell r="A3666">
            <v>991191</v>
          </cell>
          <cell r="B3666">
            <v>1000</v>
          </cell>
          <cell r="C3666">
            <v>1035</v>
          </cell>
          <cell r="D3666" t="str">
            <v>SAKO</v>
          </cell>
          <cell r="E3666" t="str">
            <v>X</v>
          </cell>
          <cell r="F3666" t="str">
            <v/>
          </cell>
          <cell r="G3666" t="str">
            <v>PROV  HOLIDAY WAGES</v>
          </cell>
          <cell r="H3666" t="str">
            <v>PROVISION FOR PAID HOLIDAYS WAGES (ACCRUALS)</v>
          </cell>
          <cell r="I3666" t="str">
            <v>R9999</v>
          </cell>
          <cell r="J3666" t="e">
            <v>#N/A</v>
          </cell>
          <cell r="K3666" t="e">
            <v>#N/A</v>
          </cell>
          <cell r="L3666"/>
          <cell r="M3666"/>
          <cell r="N3666" t="e">
            <v>#N/A</v>
          </cell>
          <cell r="O3666" t="e">
            <v>#N/A</v>
          </cell>
          <cell r="P3666" t="e">
            <v>#N/A</v>
          </cell>
          <cell r="Q3666" t="e">
            <v>#N/A</v>
          </cell>
          <cell r="R3666" t="e">
            <v>#N/A</v>
          </cell>
          <cell r="S3666" t="e">
            <v>#N/A</v>
          </cell>
          <cell r="T3666" t="e">
            <v>#N/A</v>
          </cell>
          <cell r="U3666" t="e">
            <v>#N/A</v>
          </cell>
          <cell r="V3666" t="e">
            <v>#N/A</v>
          </cell>
          <cell r="W3666"/>
          <cell r="X3666" t="e">
            <v>#N/A</v>
          </cell>
          <cell r="Y3666" t="e">
            <v>#N/A</v>
          </cell>
          <cell r="Z3666" t="e">
            <v>#N/A</v>
          </cell>
          <cell r="AA3666"/>
          <cell r="AB3666"/>
          <cell r="AC3666"/>
          <cell r="AD3666"/>
          <cell r="AE3666" t="str">
            <v>ARRU</v>
          </cell>
          <cell r="AF3666" t="str">
            <v>FI</v>
          </cell>
          <cell r="AG3666"/>
          <cell r="AH3666"/>
        </row>
        <row r="3667">
          <cell r="A3667">
            <v>991192</v>
          </cell>
          <cell r="B3667">
            <v>1000</v>
          </cell>
          <cell r="C3667">
            <v>1035</v>
          </cell>
          <cell r="D3667" t="str">
            <v>SAKO</v>
          </cell>
          <cell r="E3667" t="str">
            <v>X</v>
          </cell>
          <cell r="F3667" t="str">
            <v/>
          </cell>
          <cell r="G3667" t="str">
            <v>PROV FOR BONUS 1 SAL</v>
          </cell>
          <cell r="H3667" t="str">
            <v>PROVISION FOR BONUS 1 SALARY (ACCRUALS)</v>
          </cell>
          <cell r="I3667" t="str">
            <v>R9999</v>
          </cell>
          <cell r="J3667" t="e">
            <v>#N/A</v>
          </cell>
          <cell r="K3667" t="e">
            <v>#N/A</v>
          </cell>
          <cell r="L3667"/>
          <cell r="M3667"/>
          <cell r="N3667" t="e">
            <v>#N/A</v>
          </cell>
          <cell r="O3667" t="e">
            <v>#N/A</v>
          </cell>
          <cell r="P3667" t="e">
            <v>#N/A</v>
          </cell>
          <cell r="Q3667" t="e">
            <v>#N/A</v>
          </cell>
          <cell r="R3667" t="e">
            <v>#N/A</v>
          </cell>
          <cell r="S3667" t="e">
            <v>#N/A</v>
          </cell>
          <cell r="T3667" t="e">
            <v>#N/A</v>
          </cell>
          <cell r="U3667" t="e">
            <v>#N/A</v>
          </cell>
          <cell r="V3667" t="e">
            <v>#N/A</v>
          </cell>
          <cell r="W3667"/>
          <cell r="X3667" t="e">
            <v>#N/A</v>
          </cell>
          <cell r="Y3667" t="e">
            <v>#N/A</v>
          </cell>
          <cell r="Z3667" t="e">
            <v>#N/A</v>
          </cell>
          <cell r="AA3667"/>
          <cell r="AB3667"/>
          <cell r="AC3667"/>
          <cell r="AD3667"/>
          <cell r="AE3667" t="str">
            <v>ARRU</v>
          </cell>
          <cell r="AF3667" t="str">
            <v>FI</v>
          </cell>
          <cell r="AG3667"/>
          <cell r="AH3667"/>
        </row>
        <row r="3668">
          <cell r="A3668">
            <v>991193</v>
          </cell>
          <cell r="B3668">
            <v>1000</v>
          </cell>
          <cell r="C3668">
            <v>1035</v>
          </cell>
          <cell r="D3668" t="str">
            <v>SAKO</v>
          </cell>
          <cell r="E3668" t="str">
            <v>X</v>
          </cell>
          <cell r="F3668" t="str">
            <v/>
          </cell>
          <cell r="G3668" t="str">
            <v>PROV BONUS 2 SALARY</v>
          </cell>
          <cell r="H3668" t="str">
            <v>PROVISION FOR BONUS 2 SALARY (ACCRUALS)</v>
          </cell>
          <cell r="I3668" t="str">
            <v>R9999</v>
          </cell>
          <cell r="J3668" t="e">
            <v>#N/A</v>
          </cell>
          <cell r="K3668" t="e">
            <v>#N/A</v>
          </cell>
          <cell r="L3668"/>
          <cell r="M3668"/>
          <cell r="N3668" t="e">
            <v>#N/A</v>
          </cell>
          <cell r="O3668" t="e">
            <v>#N/A</v>
          </cell>
          <cell r="P3668" t="e">
            <v>#N/A</v>
          </cell>
          <cell r="Q3668" t="e">
            <v>#N/A</v>
          </cell>
          <cell r="R3668" t="e">
            <v>#N/A</v>
          </cell>
          <cell r="S3668" t="e">
            <v>#N/A</v>
          </cell>
          <cell r="T3668" t="e">
            <v>#N/A</v>
          </cell>
          <cell r="U3668" t="e">
            <v>#N/A</v>
          </cell>
          <cell r="V3668" t="e">
            <v>#N/A</v>
          </cell>
          <cell r="W3668"/>
          <cell r="X3668" t="e">
            <v>#N/A</v>
          </cell>
          <cell r="Y3668" t="e">
            <v>#N/A</v>
          </cell>
          <cell r="Z3668" t="e">
            <v>#N/A</v>
          </cell>
          <cell r="AA3668"/>
          <cell r="AB3668"/>
          <cell r="AC3668"/>
          <cell r="AD3668"/>
          <cell r="AE3668" t="str">
            <v>ARRU</v>
          </cell>
          <cell r="AF3668" t="str">
            <v>FI</v>
          </cell>
          <cell r="AG3668"/>
          <cell r="AH3668"/>
        </row>
        <row r="3669">
          <cell r="A3669">
            <v>991194</v>
          </cell>
          <cell r="B3669">
            <v>1000</v>
          </cell>
          <cell r="C3669">
            <v>1035</v>
          </cell>
          <cell r="D3669" t="str">
            <v>SAKO</v>
          </cell>
          <cell r="E3669" t="str">
            <v>X</v>
          </cell>
          <cell r="F3669" t="str">
            <v/>
          </cell>
          <cell r="G3669" t="str">
            <v>PROV BONUS 1 WAGES</v>
          </cell>
          <cell r="H3669" t="str">
            <v>PROVISION FOR BONUS 1 WAGES (ACCRUALS)</v>
          </cell>
          <cell r="I3669" t="str">
            <v>R9999</v>
          </cell>
          <cell r="J3669" t="e">
            <v>#N/A</v>
          </cell>
          <cell r="K3669" t="e">
            <v>#N/A</v>
          </cell>
          <cell r="L3669"/>
          <cell r="M3669"/>
          <cell r="N3669" t="e">
            <v>#N/A</v>
          </cell>
          <cell r="O3669" t="e">
            <v>#N/A</v>
          </cell>
          <cell r="P3669" t="e">
            <v>#N/A</v>
          </cell>
          <cell r="Q3669" t="e">
            <v>#N/A</v>
          </cell>
          <cell r="R3669" t="e">
            <v>#N/A</v>
          </cell>
          <cell r="S3669" t="e">
            <v>#N/A</v>
          </cell>
          <cell r="T3669" t="e">
            <v>#N/A</v>
          </cell>
          <cell r="U3669" t="e">
            <v>#N/A</v>
          </cell>
          <cell r="V3669" t="e">
            <v>#N/A</v>
          </cell>
          <cell r="W3669"/>
          <cell r="X3669" t="e">
            <v>#N/A</v>
          </cell>
          <cell r="Y3669" t="e">
            <v>#N/A</v>
          </cell>
          <cell r="Z3669" t="e">
            <v>#N/A</v>
          </cell>
          <cell r="AA3669"/>
          <cell r="AB3669"/>
          <cell r="AC3669"/>
          <cell r="AD3669"/>
          <cell r="AE3669" t="str">
            <v>ARRU</v>
          </cell>
          <cell r="AF3669" t="str">
            <v>FI</v>
          </cell>
          <cell r="AG3669"/>
          <cell r="AH3669"/>
        </row>
        <row r="3670">
          <cell r="A3670">
            <v>991195</v>
          </cell>
          <cell r="B3670">
            <v>1000</v>
          </cell>
          <cell r="C3670">
            <v>1035</v>
          </cell>
          <cell r="D3670" t="str">
            <v>SAKO</v>
          </cell>
          <cell r="E3670" t="str">
            <v>X</v>
          </cell>
          <cell r="F3670" t="str">
            <v/>
          </cell>
          <cell r="G3670" t="str">
            <v>PROV BONUS 2 WAGES</v>
          </cell>
          <cell r="H3670" t="str">
            <v>PROVISION FOR BONUS 2 WAGES (ACCRUALS)</v>
          </cell>
          <cell r="I3670" t="str">
            <v>R9999</v>
          </cell>
          <cell r="J3670" t="e">
            <v>#N/A</v>
          </cell>
          <cell r="K3670" t="e">
            <v>#N/A</v>
          </cell>
          <cell r="L3670"/>
          <cell r="M3670"/>
          <cell r="N3670" t="e">
            <v>#N/A</v>
          </cell>
          <cell r="O3670" t="e">
            <v>#N/A</v>
          </cell>
          <cell r="P3670" t="e">
            <v>#N/A</v>
          </cell>
          <cell r="Q3670" t="e">
            <v>#N/A</v>
          </cell>
          <cell r="R3670" t="e">
            <v>#N/A</v>
          </cell>
          <cell r="S3670" t="e">
            <v>#N/A</v>
          </cell>
          <cell r="T3670" t="e">
            <v>#N/A</v>
          </cell>
          <cell r="U3670" t="e">
            <v>#N/A</v>
          </cell>
          <cell r="V3670" t="e">
            <v>#N/A</v>
          </cell>
          <cell r="W3670"/>
          <cell r="X3670" t="e">
            <v>#N/A</v>
          </cell>
          <cell r="Y3670" t="e">
            <v>#N/A</v>
          </cell>
          <cell r="Z3670" t="e">
            <v>#N/A</v>
          </cell>
          <cell r="AA3670"/>
          <cell r="AB3670"/>
          <cell r="AC3670"/>
          <cell r="AD3670"/>
          <cell r="AE3670" t="str">
            <v>ARRU</v>
          </cell>
          <cell r="AF3670" t="str">
            <v>FI</v>
          </cell>
          <cell r="AG3670"/>
          <cell r="AH3670"/>
        </row>
        <row r="3671">
          <cell r="A3671">
            <v>991196</v>
          </cell>
          <cell r="B3671">
            <v>1000</v>
          </cell>
          <cell r="C3671">
            <v>1035</v>
          </cell>
          <cell r="D3671" t="str">
            <v>SAKO</v>
          </cell>
          <cell r="E3671" t="str">
            <v>X</v>
          </cell>
          <cell r="F3671" t="str">
            <v/>
          </cell>
          <cell r="G3671" t="str">
            <v>PROV F PAID HOL S+W</v>
          </cell>
          <cell r="H3671" t="str">
            <v>PROVISION FOR PAID HOLIDAYS SAL + WAGES</v>
          </cell>
          <cell r="I3671" t="str">
            <v>R9999</v>
          </cell>
          <cell r="J3671" t="e">
            <v>#N/A</v>
          </cell>
          <cell r="K3671" t="e">
            <v>#N/A</v>
          </cell>
          <cell r="L3671"/>
          <cell r="M3671"/>
          <cell r="N3671" t="e">
            <v>#N/A</v>
          </cell>
          <cell r="O3671" t="e">
            <v>#N/A</v>
          </cell>
          <cell r="P3671" t="e">
            <v>#N/A</v>
          </cell>
          <cell r="Q3671" t="e">
            <v>#N/A</v>
          </cell>
          <cell r="R3671" t="e">
            <v>#N/A</v>
          </cell>
          <cell r="S3671" t="e">
            <v>#N/A</v>
          </cell>
          <cell r="T3671" t="e">
            <v>#N/A</v>
          </cell>
          <cell r="U3671" t="e">
            <v>#N/A</v>
          </cell>
          <cell r="V3671" t="e">
            <v>#N/A</v>
          </cell>
          <cell r="W3671"/>
          <cell r="X3671" t="e">
            <v>#N/A</v>
          </cell>
          <cell r="Y3671" t="e">
            <v>#N/A</v>
          </cell>
          <cell r="Z3671" t="e">
            <v>#N/A</v>
          </cell>
          <cell r="AA3671"/>
          <cell r="AB3671"/>
          <cell r="AC3671"/>
          <cell r="AD3671"/>
          <cell r="AE3671" t="str">
            <v>ARRU</v>
          </cell>
          <cell r="AF3671" t="str">
            <v>FI</v>
          </cell>
          <cell r="AG3671"/>
          <cell r="AH3671"/>
        </row>
        <row r="3672">
          <cell r="A3672">
            <v>991198</v>
          </cell>
          <cell r="B3672">
            <v>1000</v>
          </cell>
          <cell r="C3672">
            <v>1035</v>
          </cell>
          <cell r="D3672" t="str">
            <v>SAKO</v>
          </cell>
          <cell r="E3672" t="str">
            <v>X</v>
          </cell>
          <cell r="F3672" t="str">
            <v/>
          </cell>
          <cell r="G3672" t="str">
            <v>PROV SOCIAL TAXES</v>
          </cell>
          <cell r="H3672" t="str">
            <v>PROVISION SOCIAL TAXES (INSURANCES - ACCRUALS)</v>
          </cell>
          <cell r="I3672" t="str">
            <v>R9999</v>
          </cell>
          <cell r="J3672" t="e">
            <v>#N/A</v>
          </cell>
          <cell r="K3672" t="e">
            <v>#N/A</v>
          </cell>
          <cell r="L3672"/>
          <cell r="M3672"/>
          <cell r="N3672" t="e">
            <v>#N/A</v>
          </cell>
          <cell r="O3672" t="e">
            <v>#N/A</v>
          </cell>
          <cell r="P3672" t="e">
            <v>#N/A</v>
          </cell>
          <cell r="Q3672" t="e">
            <v>#N/A</v>
          </cell>
          <cell r="R3672" t="e">
            <v>#N/A</v>
          </cell>
          <cell r="S3672" t="e">
            <v>#N/A</v>
          </cell>
          <cell r="T3672" t="e">
            <v>#N/A</v>
          </cell>
          <cell r="U3672" t="e">
            <v>#N/A</v>
          </cell>
          <cell r="V3672" t="e">
            <v>#N/A</v>
          </cell>
          <cell r="W3672"/>
          <cell r="X3672" t="e">
            <v>#N/A</v>
          </cell>
          <cell r="Y3672" t="e">
            <v>#N/A</v>
          </cell>
          <cell r="Z3672" t="e">
            <v>#N/A</v>
          </cell>
          <cell r="AA3672"/>
          <cell r="AB3672"/>
          <cell r="AC3672"/>
          <cell r="AD3672"/>
          <cell r="AE3672" t="str">
            <v>ARRU</v>
          </cell>
          <cell r="AF3672" t="str">
            <v>FI</v>
          </cell>
          <cell r="AG3672"/>
          <cell r="AH3672"/>
        </row>
        <row r="3673">
          <cell r="A3673">
            <v>991199</v>
          </cell>
          <cell r="B3673">
            <v>1000</v>
          </cell>
          <cell r="C3673">
            <v>1035</v>
          </cell>
          <cell r="D3673" t="str">
            <v>SAKO</v>
          </cell>
          <cell r="E3673" t="str">
            <v>X</v>
          </cell>
          <cell r="F3673" t="str">
            <v/>
          </cell>
          <cell r="G3673" t="str">
            <v>PROV F PENSION PLAN</v>
          </cell>
          <cell r="H3673" t="str">
            <v>PROVISION FOR PENSION PLAN (ACCRUALS)</v>
          </cell>
          <cell r="I3673" t="str">
            <v>R9999</v>
          </cell>
          <cell r="J3673" t="e">
            <v>#N/A</v>
          </cell>
          <cell r="K3673" t="e">
            <v>#N/A</v>
          </cell>
          <cell r="L3673"/>
          <cell r="M3673"/>
          <cell r="N3673" t="e">
            <v>#N/A</v>
          </cell>
          <cell r="O3673" t="e">
            <v>#N/A</v>
          </cell>
          <cell r="P3673" t="e">
            <v>#N/A</v>
          </cell>
          <cell r="Q3673" t="e">
            <v>#N/A</v>
          </cell>
          <cell r="R3673" t="e">
            <v>#N/A</v>
          </cell>
          <cell r="S3673" t="e">
            <v>#N/A</v>
          </cell>
          <cell r="T3673" t="e">
            <v>#N/A</v>
          </cell>
          <cell r="U3673" t="e">
            <v>#N/A</v>
          </cell>
          <cell r="V3673" t="e">
            <v>#N/A</v>
          </cell>
          <cell r="W3673"/>
          <cell r="X3673" t="e">
            <v>#N/A</v>
          </cell>
          <cell r="Y3673" t="e">
            <v>#N/A</v>
          </cell>
          <cell r="Z3673" t="e">
            <v>#N/A</v>
          </cell>
          <cell r="AA3673"/>
          <cell r="AB3673"/>
          <cell r="AC3673"/>
          <cell r="AD3673"/>
          <cell r="AE3673" t="str">
            <v>ARRU</v>
          </cell>
          <cell r="AF3673" t="str">
            <v>FI</v>
          </cell>
          <cell r="AG3673"/>
          <cell r="AH3673"/>
        </row>
        <row r="3674">
          <cell r="A3674">
            <v>994200</v>
          </cell>
          <cell r="B3674">
            <v>1000</v>
          </cell>
          <cell r="C3674">
            <v>1035</v>
          </cell>
          <cell r="D3674" t="str">
            <v>SAKO</v>
          </cell>
          <cell r="E3674" t="str">
            <v>X</v>
          </cell>
          <cell r="F3674" t="str">
            <v/>
          </cell>
          <cell r="G3674" t="str">
            <v>PLAN UTILITIES</v>
          </cell>
          <cell r="H3674" t="str">
            <v>PLAN UTILITIES</v>
          </cell>
          <cell r="I3674" t="str">
            <v>R9999</v>
          </cell>
          <cell r="J3674" t="e">
            <v>#N/A</v>
          </cell>
          <cell r="K3674" t="e">
            <v>#N/A</v>
          </cell>
          <cell r="L3674"/>
          <cell r="M3674"/>
          <cell r="N3674" t="e">
            <v>#N/A</v>
          </cell>
          <cell r="O3674" t="e">
            <v>#N/A</v>
          </cell>
          <cell r="P3674" t="e">
            <v>#N/A</v>
          </cell>
          <cell r="Q3674" t="e">
            <v>#N/A</v>
          </cell>
          <cell r="R3674" t="e">
            <v>#N/A</v>
          </cell>
          <cell r="S3674" t="e">
            <v>#N/A</v>
          </cell>
          <cell r="T3674" t="e">
            <v>#N/A</v>
          </cell>
          <cell r="U3674" t="e">
            <v>#N/A</v>
          </cell>
          <cell r="V3674" t="e">
            <v>#N/A</v>
          </cell>
          <cell r="W3674"/>
          <cell r="X3674" t="e">
            <v>#N/A</v>
          </cell>
          <cell r="Y3674" t="e">
            <v>#N/A</v>
          </cell>
          <cell r="Z3674" t="e">
            <v>#N/A</v>
          </cell>
          <cell r="AA3674"/>
          <cell r="AB3674"/>
          <cell r="AC3674"/>
          <cell r="AD3674"/>
          <cell r="AE3674" t="str">
            <v>ARRU</v>
          </cell>
          <cell r="AF3674" t="str">
            <v>FI</v>
          </cell>
          <cell r="AG3674"/>
          <cell r="AH3674"/>
        </row>
        <row r="3675">
          <cell r="A3675">
            <v>994210</v>
          </cell>
          <cell r="B3675">
            <v>1000</v>
          </cell>
          <cell r="C3675">
            <v>1035</v>
          </cell>
          <cell r="D3675" t="str">
            <v>SAKO</v>
          </cell>
          <cell r="E3675" t="str">
            <v>X</v>
          </cell>
          <cell r="F3675" t="str">
            <v/>
          </cell>
          <cell r="G3675" t="str">
            <v>PLAN GAS &amp; FUEL</v>
          </cell>
          <cell r="H3675" t="str">
            <v>PLAN GAS &amp; FUEL</v>
          </cell>
          <cell r="I3675" t="str">
            <v>R9999</v>
          </cell>
          <cell r="J3675" t="e">
            <v>#N/A</v>
          </cell>
          <cell r="K3675" t="e">
            <v>#N/A</v>
          </cell>
          <cell r="L3675"/>
          <cell r="M3675"/>
          <cell r="N3675" t="e">
            <v>#N/A</v>
          </cell>
          <cell r="O3675" t="e">
            <v>#N/A</v>
          </cell>
          <cell r="P3675" t="e">
            <v>#N/A</v>
          </cell>
          <cell r="Q3675" t="e">
            <v>#N/A</v>
          </cell>
          <cell r="R3675" t="e">
            <v>#N/A</v>
          </cell>
          <cell r="S3675" t="e">
            <v>#N/A</v>
          </cell>
          <cell r="T3675" t="e">
            <v>#N/A</v>
          </cell>
          <cell r="U3675" t="e">
            <v>#N/A</v>
          </cell>
          <cell r="V3675" t="e">
            <v>#N/A</v>
          </cell>
          <cell r="W3675"/>
          <cell r="X3675" t="e">
            <v>#N/A</v>
          </cell>
          <cell r="Y3675" t="e">
            <v>#N/A</v>
          </cell>
          <cell r="Z3675" t="e">
            <v>#N/A</v>
          </cell>
          <cell r="AA3675"/>
          <cell r="AB3675"/>
          <cell r="AC3675"/>
          <cell r="AD3675"/>
          <cell r="AE3675" t="str">
            <v>ARRU</v>
          </cell>
          <cell r="AF3675" t="str">
            <v>FI</v>
          </cell>
          <cell r="AG3675"/>
          <cell r="AH3675"/>
        </row>
        <row r="3676">
          <cell r="A3676">
            <v>994220</v>
          </cell>
          <cell r="B3676">
            <v>1000</v>
          </cell>
          <cell r="C3676">
            <v>1035</v>
          </cell>
          <cell r="D3676" t="str">
            <v>SAKO</v>
          </cell>
          <cell r="E3676" t="str">
            <v>X</v>
          </cell>
          <cell r="F3676" t="str">
            <v/>
          </cell>
          <cell r="G3676" t="str">
            <v>PLAN PETROL</v>
          </cell>
          <cell r="H3676" t="str">
            <v>PLAN PETROL</v>
          </cell>
          <cell r="I3676" t="str">
            <v>R9999</v>
          </cell>
          <cell r="J3676" t="e">
            <v>#N/A</v>
          </cell>
          <cell r="K3676" t="e">
            <v>#N/A</v>
          </cell>
          <cell r="L3676"/>
          <cell r="M3676"/>
          <cell r="N3676" t="e">
            <v>#N/A</v>
          </cell>
          <cell r="O3676" t="e">
            <v>#N/A</v>
          </cell>
          <cell r="P3676" t="e">
            <v>#N/A</v>
          </cell>
          <cell r="Q3676" t="e">
            <v>#N/A</v>
          </cell>
          <cell r="R3676" t="e">
            <v>#N/A</v>
          </cell>
          <cell r="S3676" t="e">
            <v>#N/A</v>
          </cell>
          <cell r="T3676" t="e">
            <v>#N/A</v>
          </cell>
          <cell r="U3676" t="e">
            <v>#N/A</v>
          </cell>
          <cell r="V3676" t="e">
            <v>#N/A</v>
          </cell>
          <cell r="W3676"/>
          <cell r="X3676" t="e">
            <v>#N/A</v>
          </cell>
          <cell r="Y3676" t="e">
            <v>#N/A</v>
          </cell>
          <cell r="Z3676" t="e">
            <v>#N/A</v>
          </cell>
          <cell r="AA3676"/>
          <cell r="AB3676"/>
          <cell r="AC3676"/>
          <cell r="AD3676"/>
          <cell r="AE3676" t="str">
            <v>ARRU</v>
          </cell>
          <cell r="AF3676" t="str">
            <v>FI</v>
          </cell>
          <cell r="AG3676"/>
          <cell r="AH3676"/>
        </row>
        <row r="3677">
          <cell r="A3677">
            <v>994230</v>
          </cell>
          <cell r="B3677">
            <v>1000</v>
          </cell>
          <cell r="C3677">
            <v>1035</v>
          </cell>
          <cell r="D3677" t="str">
            <v>SAKO</v>
          </cell>
          <cell r="E3677" t="str">
            <v>X</v>
          </cell>
          <cell r="F3677" t="str">
            <v/>
          </cell>
          <cell r="G3677" t="str">
            <v>PLAN WATER</v>
          </cell>
          <cell r="H3677" t="str">
            <v>PLAN WATER</v>
          </cell>
          <cell r="I3677" t="str">
            <v>R9999</v>
          </cell>
          <cell r="J3677" t="e">
            <v>#N/A</v>
          </cell>
          <cell r="K3677" t="e">
            <v>#N/A</v>
          </cell>
          <cell r="L3677"/>
          <cell r="M3677"/>
          <cell r="N3677" t="e">
            <v>#N/A</v>
          </cell>
          <cell r="O3677" t="e">
            <v>#N/A</v>
          </cell>
          <cell r="P3677" t="e">
            <v>#N/A</v>
          </cell>
          <cell r="Q3677" t="e">
            <v>#N/A</v>
          </cell>
          <cell r="R3677" t="e">
            <v>#N/A</v>
          </cell>
          <cell r="S3677" t="e">
            <v>#N/A</v>
          </cell>
          <cell r="T3677" t="e">
            <v>#N/A</v>
          </cell>
          <cell r="U3677" t="e">
            <v>#N/A</v>
          </cell>
          <cell r="V3677" t="e">
            <v>#N/A</v>
          </cell>
          <cell r="W3677"/>
          <cell r="X3677" t="e">
            <v>#N/A</v>
          </cell>
          <cell r="Y3677" t="e">
            <v>#N/A</v>
          </cell>
          <cell r="Z3677" t="e">
            <v>#N/A</v>
          </cell>
          <cell r="AA3677"/>
          <cell r="AB3677"/>
          <cell r="AC3677"/>
          <cell r="AD3677"/>
          <cell r="AE3677" t="str">
            <v>ARRU</v>
          </cell>
          <cell r="AF3677" t="str">
            <v>FI</v>
          </cell>
          <cell r="AG3677"/>
          <cell r="AH3677"/>
        </row>
        <row r="3678">
          <cell r="A3678">
            <v>994300</v>
          </cell>
          <cell r="B3678">
            <v>1000</v>
          </cell>
          <cell r="C3678">
            <v>1035</v>
          </cell>
          <cell r="D3678" t="str">
            <v>SAKO</v>
          </cell>
          <cell r="E3678" t="str">
            <v>X</v>
          </cell>
          <cell r="F3678" t="str">
            <v/>
          </cell>
          <cell r="G3678" t="str">
            <v>PLAN SUB-CONTRACTING</v>
          </cell>
          <cell r="H3678" t="str">
            <v>PLAN SUB-CONTRACTING</v>
          </cell>
          <cell r="I3678" t="str">
            <v>R9999</v>
          </cell>
          <cell r="J3678" t="e">
            <v>#N/A</v>
          </cell>
          <cell r="K3678" t="e">
            <v>#N/A</v>
          </cell>
          <cell r="L3678"/>
          <cell r="M3678"/>
          <cell r="N3678" t="e">
            <v>#N/A</v>
          </cell>
          <cell r="O3678" t="e">
            <v>#N/A</v>
          </cell>
          <cell r="P3678" t="e">
            <v>#N/A</v>
          </cell>
          <cell r="Q3678" t="e">
            <v>#N/A</v>
          </cell>
          <cell r="R3678" t="e">
            <v>#N/A</v>
          </cell>
          <cell r="S3678" t="e">
            <v>#N/A</v>
          </cell>
          <cell r="T3678" t="e">
            <v>#N/A</v>
          </cell>
          <cell r="U3678" t="e">
            <v>#N/A</v>
          </cell>
          <cell r="V3678" t="e">
            <v>#N/A</v>
          </cell>
          <cell r="W3678"/>
          <cell r="X3678" t="e">
            <v>#N/A</v>
          </cell>
          <cell r="Y3678" t="e">
            <v>#N/A</v>
          </cell>
          <cell r="Z3678" t="e">
            <v>#N/A</v>
          </cell>
          <cell r="AA3678"/>
          <cell r="AB3678"/>
          <cell r="AC3678"/>
          <cell r="AD3678"/>
          <cell r="AE3678" t="str">
            <v>ARRU</v>
          </cell>
          <cell r="AF3678" t="str">
            <v>FI</v>
          </cell>
          <cell r="AG3678"/>
          <cell r="AH3678"/>
        </row>
        <row r="3679">
          <cell r="A3679">
            <v>995000</v>
          </cell>
          <cell r="B3679">
            <v>1000</v>
          </cell>
          <cell r="C3679">
            <v>1035</v>
          </cell>
          <cell r="D3679" t="str">
            <v>SAKO</v>
          </cell>
          <cell r="E3679" t="str">
            <v>X</v>
          </cell>
          <cell r="F3679" t="str">
            <v/>
          </cell>
          <cell r="G3679" t="str">
            <v>PLAN PERSONNEL</v>
          </cell>
          <cell r="H3679" t="str">
            <v>PLAN PERSONNEL</v>
          </cell>
          <cell r="I3679" t="str">
            <v>R9999</v>
          </cell>
          <cell r="J3679" t="e">
            <v>#N/A</v>
          </cell>
          <cell r="K3679" t="e">
            <v>#N/A</v>
          </cell>
          <cell r="L3679"/>
          <cell r="M3679"/>
          <cell r="N3679" t="e">
            <v>#N/A</v>
          </cell>
          <cell r="O3679" t="e">
            <v>#N/A</v>
          </cell>
          <cell r="P3679" t="e">
            <v>#N/A</v>
          </cell>
          <cell r="Q3679" t="e">
            <v>#N/A</v>
          </cell>
          <cell r="R3679" t="e">
            <v>#N/A</v>
          </cell>
          <cell r="S3679" t="e">
            <v>#N/A</v>
          </cell>
          <cell r="T3679" t="e">
            <v>#N/A</v>
          </cell>
          <cell r="U3679" t="e">
            <v>#N/A</v>
          </cell>
          <cell r="V3679" t="e">
            <v>#N/A</v>
          </cell>
          <cell r="W3679"/>
          <cell r="X3679" t="e">
            <v>#N/A</v>
          </cell>
          <cell r="Y3679" t="e">
            <v>#N/A</v>
          </cell>
          <cell r="Z3679" t="e">
            <v>#N/A</v>
          </cell>
          <cell r="AA3679"/>
          <cell r="AB3679"/>
          <cell r="AC3679"/>
          <cell r="AD3679"/>
          <cell r="AE3679" t="str">
            <v>ARRU</v>
          </cell>
          <cell r="AF3679" t="str">
            <v>FI</v>
          </cell>
          <cell r="AG3679"/>
          <cell r="AH3679"/>
        </row>
        <row r="3680">
          <cell r="A3680">
            <v>995100</v>
          </cell>
          <cell r="B3680">
            <v>1000</v>
          </cell>
          <cell r="C3680">
            <v>1035</v>
          </cell>
          <cell r="D3680" t="str">
            <v>SAKO</v>
          </cell>
          <cell r="E3680" t="str">
            <v>X</v>
          </cell>
          <cell r="F3680" t="str">
            <v/>
          </cell>
          <cell r="G3680" t="str">
            <v>PLAN SOCIAL EXPENSES</v>
          </cell>
          <cell r="H3680" t="str">
            <v>PLAN SOCIAL EXPENSES</v>
          </cell>
          <cell r="I3680" t="str">
            <v>R9999</v>
          </cell>
          <cell r="J3680" t="e">
            <v>#N/A</v>
          </cell>
          <cell r="K3680" t="e">
            <v>#N/A</v>
          </cell>
          <cell r="L3680"/>
          <cell r="M3680"/>
          <cell r="N3680" t="e">
            <v>#N/A</v>
          </cell>
          <cell r="O3680" t="e">
            <v>#N/A</v>
          </cell>
          <cell r="P3680" t="e">
            <v>#N/A</v>
          </cell>
          <cell r="Q3680" t="e">
            <v>#N/A</v>
          </cell>
          <cell r="R3680" t="e">
            <v>#N/A</v>
          </cell>
          <cell r="S3680" t="e">
            <v>#N/A</v>
          </cell>
          <cell r="T3680" t="e">
            <v>#N/A</v>
          </cell>
          <cell r="U3680" t="e">
            <v>#N/A</v>
          </cell>
          <cell r="V3680" t="e">
            <v>#N/A</v>
          </cell>
          <cell r="W3680"/>
          <cell r="X3680" t="e">
            <v>#N/A</v>
          </cell>
          <cell r="Y3680" t="e">
            <v>#N/A</v>
          </cell>
          <cell r="Z3680" t="e">
            <v>#N/A</v>
          </cell>
          <cell r="AA3680"/>
          <cell r="AB3680"/>
          <cell r="AC3680"/>
          <cell r="AD3680"/>
          <cell r="AE3680" t="str">
            <v>ARRU</v>
          </cell>
          <cell r="AF3680" t="str">
            <v>FI</v>
          </cell>
          <cell r="AG3680"/>
          <cell r="AH3680"/>
        </row>
        <row r="3681">
          <cell r="A3681">
            <v>995200</v>
          </cell>
          <cell r="B3681">
            <v>1000</v>
          </cell>
          <cell r="C3681">
            <v>1035</v>
          </cell>
          <cell r="D3681" t="str">
            <v>SAKO</v>
          </cell>
          <cell r="E3681" t="str">
            <v>X</v>
          </cell>
          <cell r="F3681" t="str">
            <v/>
          </cell>
          <cell r="G3681" t="str">
            <v>PLAN TEMPORARY</v>
          </cell>
          <cell r="H3681" t="str">
            <v>PLAN TEMPORARY</v>
          </cell>
          <cell r="I3681" t="str">
            <v>R9999</v>
          </cell>
          <cell r="J3681" t="e">
            <v>#N/A</v>
          </cell>
          <cell r="K3681" t="e">
            <v>#N/A</v>
          </cell>
          <cell r="L3681"/>
          <cell r="M3681"/>
          <cell r="N3681" t="e">
            <v>#N/A</v>
          </cell>
          <cell r="O3681" t="e">
            <v>#N/A</v>
          </cell>
          <cell r="P3681" t="e">
            <v>#N/A</v>
          </cell>
          <cell r="Q3681" t="e">
            <v>#N/A</v>
          </cell>
          <cell r="R3681" t="e">
            <v>#N/A</v>
          </cell>
          <cell r="S3681" t="e">
            <v>#N/A</v>
          </cell>
          <cell r="T3681" t="e">
            <v>#N/A</v>
          </cell>
          <cell r="U3681" t="e">
            <v>#N/A</v>
          </cell>
          <cell r="V3681" t="e">
            <v>#N/A</v>
          </cell>
          <cell r="W3681"/>
          <cell r="X3681" t="e">
            <v>#N/A</v>
          </cell>
          <cell r="Y3681" t="e">
            <v>#N/A</v>
          </cell>
          <cell r="Z3681" t="e">
            <v>#N/A</v>
          </cell>
          <cell r="AA3681"/>
          <cell r="AB3681"/>
          <cell r="AC3681"/>
          <cell r="AD3681"/>
          <cell r="AE3681" t="str">
            <v>ARRU</v>
          </cell>
          <cell r="AF3681" t="str">
            <v>FI</v>
          </cell>
          <cell r="AG3681"/>
          <cell r="AH3681"/>
        </row>
        <row r="3682">
          <cell r="A3682">
            <v>995300</v>
          </cell>
          <cell r="B3682">
            <v>1000</v>
          </cell>
          <cell r="C3682">
            <v>1035</v>
          </cell>
          <cell r="D3682" t="str">
            <v>SAKO</v>
          </cell>
          <cell r="E3682" t="str">
            <v>X</v>
          </cell>
          <cell r="F3682" t="str">
            <v/>
          </cell>
          <cell r="G3682" t="str">
            <v>PLAN PAYMENT LEAVING</v>
          </cell>
          <cell r="H3682" t="str">
            <v>PLAN PAYMENT FOR LEAVING</v>
          </cell>
          <cell r="I3682" t="str">
            <v>R9999</v>
          </cell>
          <cell r="J3682" t="e">
            <v>#N/A</v>
          </cell>
          <cell r="K3682" t="e">
            <v>#N/A</v>
          </cell>
          <cell r="L3682"/>
          <cell r="M3682"/>
          <cell r="N3682" t="e">
            <v>#N/A</v>
          </cell>
          <cell r="O3682" t="e">
            <v>#N/A</v>
          </cell>
          <cell r="P3682" t="e">
            <v>#N/A</v>
          </cell>
          <cell r="Q3682" t="e">
            <v>#N/A</v>
          </cell>
          <cell r="R3682" t="e">
            <v>#N/A</v>
          </cell>
          <cell r="S3682" t="e">
            <v>#N/A</v>
          </cell>
          <cell r="T3682" t="e">
            <v>#N/A</v>
          </cell>
          <cell r="U3682" t="e">
            <v>#N/A</v>
          </cell>
          <cell r="V3682" t="e">
            <v>#N/A</v>
          </cell>
          <cell r="W3682"/>
          <cell r="X3682" t="e">
            <v>#N/A</v>
          </cell>
          <cell r="Y3682" t="e">
            <v>#N/A</v>
          </cell>
          <cell r="Z3682" t="e">
            <v>#N/A</v>
          </cell>
          <cell r="AA3682"/>
          <cell r="AB3682"/>
          <cell r="AC3682"/>
          <cell r="AD3682"/>
          <cell r="AE3682" t="str">
            <v>ARRU</v>
          </cell>
          <cell r="AF3682" t="str">
            <v>FI</v>
          </cell>
          <cell r="AG3682"/>
          <cell r="AH3682"/>
        </row>
        <row r="3683">
          <cell r="A3683">
            <v>995320</v>
          </cell>
          <cell r="B3683">
            <v>1000</v>
          </cell>
          <cell r="C3683">
            <v>1035</v>
          </cell>
          <cell r="D3683" t="str">
            <v>SAKO</v>
          </cell>
          <cell r="E3683" t="str">
            <v>X</v>
          </cell>
          <cell r="F3683" t="str">
            <v/>
          </cell>
          <cell r="G3683" t="str">
            <v>PLAN PROV PENS. PLAN</v>
          </cell>
          <cell r="H3683" t="str">
            <v>PLAN PROV FOR PENSION PLAN</v>
          </cell>
          <cell r="I3683" t="str">
            <v>R9999</v>
          </cell>
          <cell r="J3683" t="e">
            <v>#N/A</v>
          </cell>
          <cell r="K3683" t="e">
            <v>#N/A</v>
          </cell>
          <cell r="L3683"/>
          <cell r="M3683"/>
          <cell r="N3683" t="e">
            <v>#N/A</v>
          </cell>
          <cell r="O3683" t="e">
            <v>#N/A</v>
          </cell>
          <cell r="P3683" t="e">
            <v>#N/A</v>
          </cell>
          <cell r="Q3683" t="e">
            <v>#N/A</v>
          </cell>
          <cell r="R3683" t="e">
            <v>#N/A</v>
          </cell>
          <cell r="S3683" t="e">
            <v>#N/A</v>
          </cell>
          <cell r="T3683" t="e">
            <v>#N/A</v>
          </cell>
          <cell r="U3683" t="e">
            <v>#N/A</v>
          </cell>
          <cell r="V3683" t="e">
            <v>#N/A</v>
          </cell>
          <cell r="W3683"/>
          <cell r="X3683" t="e">
            <v>#N/A</v>
          </cell>
          <cell r="Y3683" t="e">
            <v>#N/A</v>
          </cell>
          <cell r="Z3683" t="e">
            <v>#N/A</v>
          </cell>
          <cell r="AA3683"/>
          <cell r="AB3683"/>
          <cell r="AC3683"/>
          <cell r="AD3683"/>
          <cell r="AE3683" t="str">
            <v>ARRU</v>
          </cell>
          <cell r="AF3683" t="str">
            <v>FI</v>
          </cell>
          <cell r="AG3683"/>
          <cell r="AH3683"/>
        </row>
        <row r="3684">
          <cell r="A3684">
            <v>995400</v>
          </cell>
          <cell r="B3684">
            <v>1000</v>
          </cell>
          <cell r="C3684">
            <v>1035</v>
          </cell>
          <cell r="D3684" t="str">
            <v>SAKO</v>
          </cell>
          <cell r="E3684" t="str">
            <v>X</v>
          </cell>
          <cell r="F3684" t="str">
            <v/>
          </cell>
          <cell r="G3684" t="str">
            <v>PLAN OTHER PERS EXP</v>
          </cell>
          <cell r="H3684" t="str">
            <v>PLAN OTHER PERSONNEL EXPENSES</v>
          </cell>
          <cell r="I3684" t="str">
            <v>R9999</v>
          </cell>
          <cell r="J3684" t="e">
            <v>#N/A</v>
          </cell>
          <cell r="K3684" t="e">
            <v>#N/A</v>
          </cell>
          <cell r="L3684"/>
          <cell r="M3684"/>
          <cell r="N3684" t="e">
            <v>#N/A</v>
          </cell>
          <cell r="O3684" t="e">
            <v>#N/A</v>
          </cell>
          <cell r="P3684" t="e">
            <v>#N/A</v>
          </cell>
          <cell r="Q3684" t="e">
            <v>#N/A</v>
          </cell>
          <cell r="R3684" t="e">
            <v>#N/A</v>
          </cell>
          <cell r="S3684" t="e">
            <v>#N/A</v>
          </cell>
          <cell r="T3684" t="e">
            <v>#N/A</v>
          </cell>
          <cell r="U3684" t="e">
            <v>#N/A</v>
          </cell>
          <cell r="V3684" t="e">
            <v>#N/A</v>
          </cell>
          <cell r="W3684"/>
          <cell r="X3684" t="e">
            <v>#N/A</v>
          </cell>
          <cell r="Y3684" t="e">
            <v>#N/A</v>
          </cell>
          <cell r="Z3684" t="e">
            <v>#N/A</v>
          </cell>
          <cell r="AA3684"/>
          <cell r="AB3684"/>
          <cell r="AC3684"/>
          <cell r="AD3684"/>
          <cell r="AE3684" t="str">
            <v>ARRU</v>
          </cell>
          <cell r="AF3684" t="str">
            <v>FI</v>
          </cell>
          <cell r="AG3684"/>
          <cell r="AH3684"/>
        </row>
        <row r="3685">
          <cell r="A3685">
            <v>995500</v>
          </cell>
          <cell r="B3685">
            <v>1000</v>
          </cell>
          <cell r="C3685">
            <v>1035</v>
          </cell>
          <cell r="D3685" t="str">
            <v>SAKO</v>
          </cell>
          <cell r="E3685" t="str">
            <v>X</v>
          </cell>
          <cell r="F3685" t="str">
            <v/>
          </cell>
          <cell r="G3685" t="str">
            <v>PLAN TRAVEL EXPENSES</v>
          </cell>
          <cell r="H3685" t="str">
            <v>PLAN TRAVEL EXPENSES</v>
          </cell>
          <cell r="I3685" t="str">
            <v>R9999</v>
          </cell>
          <cell r="J3685" t="e">
            <v>#N/A</v>
          </cell>
          <cell r="K3685" t="e">
            <v>#N/A</v>
          </cell>
          <cell r="L3685"/>
          <cell r="M3685"/>
          <cell r="N3685" t="e">
            <v>#N/A</v>
          </cell>
          <cell r="O3685" t="e">
            <v>#N/A</v>
          </cell>
          <cell r="P3685" t="e">
            <v>#N/A</v>
          </cell>
          <cell r="Q3685" t="e">
            <v>#N/A</v>
          </cell>
          <cell r="R3685" t="e">
            <v>#N/A</v>
          </cell>
          <cell r="S3685" t="e">
            <v>#N/A</v>
          </cell>
          <cell r="T3685" t="e">
            <v>#N/A</v>
          </cell>
          <cell r="U3685" t="e">
            <v>#N/A</v>
          </cell>
          <cell r="V3685" t="e">
            <v>#N/A</v>
          </cell>
          <cell r="W3685"/>
          <cell r="X3685" t="e">
            <v>#N/A</v>
          </cell>
          <cell r="Y3685" t="e">
            <v>#N/A</v>
          </cell>
          <cell r="Z3685" t="e">
            <v>#N/A</v>
          </cell>
          <cell r="AA3685"/>
          <cell r="AB3685"/>
          <cell r="AC3685"/>
          <cell r="AD3685"/>
          <cell r="AE3685" t="str">
            <v>ARRU</v>
          </cell>
          <cell r="AF3685" t="str">
            <v>FI</v>
          </cell>
          <cell r="AG3685"/>
          <cell r="AH3685"/>
        </row>
        <row r="3686">
          <cell r="A3686">
            <v>995600</v>
          </cell>
          <cell r="B3686">
            <v>1000</v>
          </cell>
          <cell r="C3686">
            <v>1035</v>
          </cell>
          <cell r="D3686" t="str">
            <v>SAKO</v>
          </cell>
          <cell r="E3686" t="str">
            <v>X</v>
          </cell>
          <cell r="F3686" t="str">
            <v/>
          </cell>
          <cell r="G3686" t="str">
            <v>PLAN YEARLY INCENTIV</v>
          </cell>
          <cell r="H3686" t="str">
            <v>PLAN YEARLY INCENTIVE</v>
          </cell>
          <cell r="I3686" t="str">
            <v>R9999</v>
          </cell>
          <cell r="J3686" t="e">
            <v>#N/A</v>
          </cell>
          <cell r="K3686" t="e">
            <v>#N/A</v>
          </cell>
          <cell r="L3686"/>
          <cell r="M3686"/>
          <cell r="N3686" t="e">
            <v>#N/A</v>
          </cell>
          <cell r="O3686" t="e">
            <v>#N/A</v>
          </cell>
          <cell r="P3686" t="e">
            <v>#N/A</v>
          </cell>
          <cell r="Q3686" t="e">
            <v>#N/A</v>
          </cell>
          <cell r="R3686" t="e">
            <v>#N/A</v>
          </cell>
          <cell r="S3686" t="e">
            <v>#N/A</v>
          </cell>
          <cell r="T3686" t="e">
            <v>#N/A</v>
          </cell>
          <cell r="U3686" t="e">
            <v>#N/A</v>
          </cell>
          <cell r="V3686" t="e">
            <v>#N/A</v>
          </cell>
          <cell r="W3686"/>
          <cell r="X3686" t="e">
            <v>#N/A</v>
          </cell>
          <cell r="Y3686" t="e">
            <v>#N/A</v>
          </cell>
          <cell r="Z3686" t="e">
            <v>#N/A</v>
          </cell>
          <cell r="AA3686"/>
          <cell r="AB3686"/>
          <cell r="AC3686"/>
          <cell r="AD3686"/>
          <cell r="AE3686" t="str">
            <v>ARRU</v>
          </cell>
          <cell r="AF3686" t="str">
            <v>FI</v>
          </cell>
          <cell r="AG3686"/>
          <cell r="AH3686"/>
        </row>
        <row r="3687">
          <cell r="A3687">
            <v>996000</v>
          </cell>
          <cell r="B3687">
            <v>1000</v>
          </cell>
          <cell r="C3687">
            <v>1035</v>
          </cell>
          <cell r="D3687" t="str">
            <v>SAKO</v>
          </cell>
          <cell r="E3687" t="str">
            <v>X</v>
          </cell>
          <cell r="F3687" t="str">
            <v/>
          </cell>
          <cell r="G3687" t="str">
            <v>PLAN SERVICES</v>
          </cell>
          <cell r="H3687" t="str">
            <v>PLAN SERVICES</v>
          </cell>
          <cell r="I3687" t="str">
            <v>R9999</v>
          </cell>
          <cell r="J3687" t="e">
            <v>#N/A</v>
          </cell>
          <cell r="K3687" t="e">
            <v>#N/A</v>
          </cell>
          <cell r="L3687"/>
          <cell r="M3687"/>
          <cell r="N3687" t="e">
            <v>#N/A</v>
          </cell>
          <cell r="O3687" t="e">
            <v>#N/A</v>
          </cell>
          <cell r="P3687" t="e">
            <v>#N/A</v>
          </cell>
          <cell r="Q3687" t="e">
            <v>#N/A</v>
          </cell>
          <cell r="R3687" t="e">
            <v>#N/A</v>
          </cell>
          <cell r="S3687" t="e">
            <v>#N/A</v>
          </cell>
          <cell r="T3687" t="e">
            <v>#N/A</v>
          </cell>
          <cell r="U3687" t="e">
            <v>#N/A</v>
          </cell>
          <cell r="V3687" t="e">
            <v>#N/A</v>
          </cell>
          <cell r="W3687"/>
          <cell r="X3687" t="e">
            <v>#N/A</v>
          </cell>
          <cell r="Y3687" t="e">
            <v>#N/A</v>
          </cell>
          <cell r="Z3687" t="e">
            <v>#N/A</v>
          </cell>
          <cell r="AA3687"/>
          <cell r="AB3687"/>
          <cell r="AC3687"/>
          <cell r="AD3687"/>
          <cell r="AE3687" t="str">
            <v>ARRU</v>
          </cell>
          <cell r="AF3687" t="str">
            <v>FI</v>
          </cell>
          <cell r="AG3687"/>
          <cell r="AH3687"/>
        </row>
        <row r="3688">
          <cell r="A3688">
            <v>996100</v>
          </cell>
          <cell r="B3688">
            <v>1000</v>
          </cell>
          <cell r="C3688">
            <v>1035</v>
          </cell>
          <cell r="D3688" t="str">
            <v>SAKO</v>
          </cell>
          <cell r="E3688" t="str">
            <v>X</v>
          </cell>
          <cell r="F3688" t="str">
            <v/>
          </cell>
          <cell r="G3688" t="str">
            <v>PLAN REPAIRS &amp; MAINT</v>
          </cell>
          <cell r="H3688" t="str">
            <v>PLAN REPAIRS &amp; MAINTENANCE</v>
          </cell>
          <cell r="I3688" t="str">
            <v>R9999</v>
          </cell>
          <cell r="J3688" t="e">
            <v>#N/A</v>
          </cell>
          <cell r="K3688" t="e">
            <v>#N/A</v>
          </cell>
          <cell r="L3688"/>
          <cell r="M3688"/>
          <cell r="N3688" t="e">
            <v>#N/A</v>
          </cell>
          <cell r="O3688" t="e">
            <v>#N/A</v>
          </cell>
          <cell r="P3688" t="e">
            <v>#N/A</v>
          </cell>
          <cell r="Q3688" t="e">
            <v>#N/A</v>
          </cell>
          <cell r="R3688" t="e">
            <v>#N/A</v>
          </cell>
          <cell r="S3688" t="e">
            <v>#N/A</v>
          </cell>
          <cell r="T3688" t="e">
            <v>#N/A</v>
          </cell>
          <cell r="U3688" t="e">
            <v>#N/A</v>
          </cell>
          <cell r="V3688" t="e">
            <v>#N/A</v>
          </cell>
          <cell r="W3688"/>
          <cell r="X3688" t="e">
            <v>#N/A</v>
          </cell>
          <cell r="Y3688" t="e">
            <v>#N/A</v>
          </cell>
          <cell r="Z3688" t="e">
            <v>#N/A</v>
          </cell>
          <cell r="AA3688"/>
          <cell r="AB3688"/>
          <cell r="AC3688"/>
          <cell r="AD3688"/>
          <cell r="AE3688" t="str">
            <v>ARRU</v>
          </cell>
          <cell r="AF3688" t="str">
            <v>FI</v>
          </cell>
          <cell r="AG3688"/>
          <cell r="AH3688"/>
        </row>
        <row r="3689">
          <cell r="A3689">
            <v>996200</v>
          </cell>
          <cell r="B3689">
            <v>1000</v>
          </cell>
          <cell r="C3689">
            <v>1035</v>
          </cell>
          <cell r="D3689" t="str">
            <v>SAKO</v>
          </cell>
          <cell r="E3689" t="str">
            <v>X</v>
          </cell>
          <cell r="F3689" t="str">
            <v/>
          </cell>
          <cell r="G3689" t="str">
            <v>PLAN RENT &amp; LEASING</v>
          </cell>
          <cell r="H3689" t="str">
            <v>PLAN RENT &amp; LEASING</v>
          </cell>
          <cell r="I3689" t="str">
            <v>R9999</v>
          </cell>
          <cell r="J3689" t="e">
            <v>#N/A</v>
          </cell>
          <cell r="K3689" t="e">
            <v>#N/A</v>
          </cell>
          <cell r="L3689"/>
          <cell r="M3689"/>
          <cell r="N3689" t="e">
            <v>#N/A</v>
          </cell>
          <cell r="O3689" t="e">
            <v>#N/A</v>
          </cell>
          <cell r="P3689" t="e">
            <v>#N/A</v>
          </cell>
          <cell r="Q3689" t="e">
            <v>#N/A</v>
          </cell>
          <cell r="R3689" t="e">
            <v>#N/A</v>
          </cell>
          <cell r="S3689" t="e">
            <v>#N/A</v>
          </cell>
          <cell r="T3689" t="e">
            <v>#N/A</v>
          </cell>
          <cell r="U3689" t="e">
            <v>#N/A</v>
          </cell>
          <cell r="V3689" t="e">
            <v>#N/A</v>
          </cell>
          <cell r="W3689"/>
          <cell r="X3689" t="e">
            <v>#N/A</v>
          </cell>
          <cell r="Y3689" t="e">
            <v>#N/A</v>
          </cell>
          <cell r="Z3689" t="e">
            <v>#N/A</v>
          </cell>
          <cell r="AA3689"/>
          <cell r="AB3689"/>
          <cell r="AC3689"/>
          <cell r="AD3689"/>
          <cell r="AE3689" t="str">
            <v>ARRU</v>
          </cell>
          <cell r="AF3689" t="str">
            <v>FI</v>
          </cell>
          <cell r="AG3689"/>
          <cell r="AH3689"/>
        </row>
        <row r="3690">
          <cell r="A3690">
            <v>996300</v>
          </cell>
          <cell r="B3690">
            <v>1000</v>
          </cell>
          <cell r="C3690">
            <v>1035</v>
          </cell>
          <cell r="D3690" t="str">
            <v>SAKO</v>
          </cell>
          <cell r="E3690" t="str">
            <v>X</v>
          </cell>
          <cell r="F3690" t="str">
            <v/>
          </cell>
          <cell r="G3690" t="str">
            <v>PLAN TAXES</v>
          </cell>
          <cell r="H3690" t="str">
            <v>PLAN TAXES</v>
          </cell>
          <cell r="I3690" t="str">
            <v>R9999</v>
          </cell>
          <cell r="J3690" t="e">
            <v>#N/A</v>
          </cell>
          <cell r="K3690" t="e">
            <v>#N/A</v>
          </cell>
          <cell r="L3690"/>
          <cell r="M3690"/>
          <cell r="N3690" t="e">
            <v>#N/A</v>
          </cell>
          <cell r="O3690" t="e">
            <v>#N/A</v>
          </cell>
          <cell r="P3690" t="e">
            <v>#N/A</v>
          </cell>
          <cell r="Q3690" t="e">
            <v>#N/A</v>
          </cell>
          <cell r="R3690" t="e">
            <v>#N/A</v>
          </cell>
          <cell r="S3690" t="e">
            <v>#N/A</v>
          </cell>
          <cell r="T3690" t="e">
            <v>#N/A</v>
          </cell>
          <cell r="U3690" t="e">
            <v>#N/A</v>
          </cell>
          <cell r="V3690" t="e">
            <v>#N/A</v>
          </cell>
          <cell r="W3690"/>
          <cell r="X3690" t="e">
            <v>#N/A</v>
          </cell>
          <cell r="Y3690" t="e">
            <v>#N/A</v>
          </cell>
          <cell r="Z3690" t="e">
            <v>#N/A</v>
          </cell>
          <cell r="AA3690"/>
          <cell r="AB3690"/>
          <cell r="AC3690"/>
          <cell r="AD3690"/>
          <cell r="AE3690" t="str">
            <v>ARRU</v>
          </cell>
          <cell r="AF3690" t="str">
            <v>FI</v>
          </cell>
          <cell r="AG3690"/>
          <cell r="AH3690"/>
        </row>
        <row r="3691">
          <cell r="A3691">
            <v>996400</v>
          </cell>
          <cell r="B3691">
            <v>1000</v>
          </cell>
          <cell r="C3691">
            <v>1035</v>
          </cell>
          <cell r="D3691" t="str">
            <v>SAKO</v>
          </cell>
          <cell r="E3691" t="str">
            <v>X</v>
          </cell>
          <cell r="F3691" t="str">
            <v/>
          </cell>
          <cell r="G3691" t="str">
            <v>PLAN ASSET DEPRECIAT</v>
          </cell>
          <cell r="H3691" t="str">
            <v>PLAN ASSET DEPRECIATION</v>
          </cell>
          <cell r="I3691" t="str">
            <v>R9999</v>
          </cell>
          <cell r="J3691" t="e">
            <v>#N/A</v>
          </cell>
          <cell r="K3691" t="e">
            <v>#N/A</v>
          </cell>
          <cell r="L3691"/>
          <cell r="M3691"/>
          <cell r="N3691" t="e">
            <v>#N/A</v>
          </cell>
          <cell r="O3691" t="e">
            <v>#N/A</v>
          </cell>
          <cell r="P3691" t="e">
            <v>#N/A</v>
          </cell>
          <cell r="Q3691" t="e">
            <v>#N/A</v>
          </cell>
          <cell r="R3691" t="e">
            <v>#N/A</v>
          </cell>
          <cell r="S3691" t="e">
            <v>#N/A</v>
          </cell>
          <cell r="T3691" t="e">
            <v>#N/A</v>
          </cell>
          <cell r="U3691" t="e">
            <v>#N/A</v>
          </cell>
          <cell r="V3691" t="e">
            <v>#N/A</v>
          </cell>
          <cell r="W3691"/>
          <cell r="X3691" t="e">
            <v>#N/A</v>
          </cell>
          <cell r="Y3691" t="e">
            <v>#N/A</v>
          </cell>
          <cell r="Z3691" t="e">
            <v>#N/A</v>
          </cell>
          <cell r="AA3691"/>
          <cell r="AB3691"/>
          <cell r="AC3691"/>
          <cell r="AD3691"/>
          <cell r="AE3691" t="str">
            <v>ARRU</v>
          </cell>
          <cell r="AF3691" t="str">
            <v>FI</v>
          </cell>
          <cell r="AG3691"/>
          <cell r="AH3691"/>
        </row>
        <row r="3692">
          <cell r="A3692">
            <v>997000</v>
          </cell>
          <cell r="B3692">
            <v>1000</v>
          </cell>
          <cell r="C3692">
            <v>1035</v>
          </cell>
          <cell r="D3692" t="str">
            <v>SAKO</v>
          </cell>
          <cell r="E3692" t="str">
            <v>X</v>
          </cell>
          <cell r="F3692" t="str">
            <v/>
          </cell>
          <cell r="G3692" t="str">
            <v>PLAN DELIVERY COSTS</v>
          </cell>
          <cell r="H3692" t="str">
            <v>PLAN DELIVERY COSTS</v>
          </cell>
          <cell r="I3692" t="str">
            <v>R9999</v>
          </cell>
          <cell r="J3692" t="e">
            <v>#N/A</v>
          </cell>
          <cell r="K3692" t="e">
            <v>#N/A</v>
          </cell>
          <cell r="L3692"/>
          <cell r="M3692"/>
          <cell r="N3692" t="e">
            <v>#N/A</v>
          </cell>
          <cell r="O3692" t="e">
            <v>#N/A</v>
          </cell>
          <cell r="P3692" t="e">
            <v>#N/A</v>
          </cell>
          <cell r="Q3692" t="e">
            <v>#N/A</v>
          </cell>
          <cell r="R3692" t="e">
            <v>#N/A</v>
          </cell>
          <cell r="S3692" t="e">
            <v>#N/A</v>
          </cell>
          <cell r="T3692" t="e">
            <v>#N/A</v>
          </cell>
          <cell r="U3692" t="e">
            <v>#N/A</v>
          </cell>
          <cell r="V3692" t="e">
            <v>#N/A</v>
          </cell>
          <cell r="W3692"/>
          <cell r="X3692" t="e">
            <v>#N/A</v>
          </cell>
          <cell r="Y3692" t="e">
            <v>#N/A</v>
          </cell>
          <cell r="Z3692" t="e">
            <v>#N/A</v>
          </cell>
          <cell r="AA3692"/>
          <cell r="AB3692"/>
          <cell r="AC3692"/>
          <cell r="AD3692"/>
          <cell r="AE3692" t="str">
            <v>ARRU</v>
          </cell>
          <cell r="AF3692" t="str">
            <v>FI</v>
          </cell>
          <cell r="AG3692"/>
          <cell r="AH3692"/>
        </row>
        <row r="3693">
          <cell r="A3693">
            <v>997100</v>
          </cell>
          <cell r="B3693">
            <v>1000</v>
          </cell>
          <cell r="C3693">
            <v>1035</v>
          </cell>
          <cell r="D3693" t="str">
            <v>SAKO</v>
          </cell>
          <cell r="E3693" t="str">
            <v>X</v>
          </cell>
          <cell r="F3693" t="str">
            <v/>
          </cell>
          <cell r="G3693" t="str">
            <v>PLAN COMMISSIONS</v>
          </cell>
          <cell r="H3693" t="str">
            <v>PLAN COMMISSIONS</v>
          </cell>
          <cell r="I3693" t="str">
            <v>R9999</v>
          </cell>
          <cell r="J3693" t="e">
            <v>#N/A</v>
          </cell>
          <cell r="K3693" t="e">
            <v>#N/A</v>
          </cell>
          <cell r="L3693"/>
          <cell r="M3693"/>
          <cell r="N3693" t="e">
            <v>#N/A</v>
          </cell>
          <cell r="O3693" t="e">
            <v>#N/A</v>
          </cell>
          <cell r="P3693" t="e">
            <v>#N/A</v>
          </cell>
          <cell r="Q3693" t="e">
            <v>#N/A</v>
          </cell>
          <cell r="R3693" t="e">
            <v>#N/A</v>
          </cell>
          <cell r="S3693" t="e">
            <v>#N/A</v>
          </cell>
          <cell r="T3693" t="e">
            <v>#N/A</v>
          </cell>
          <cell r="U3693" t="e">
            <v>#N/A</v>
          </cell>
          <cell r="V3693" t="e">
            <v>#N/A</v>
          </cell>
          <cell r="W3693"/>
          <cell r="X3693" t="e">
            <v>#N/A</v>
          </cell>
          <cell r="Y3693" t="e">
            <v>#N/A</v>
          </cell>
          <cell r="Z3693" t="e">
            <v>#N/A</v>
          </cell>
          <cell r="AA3693"/>
          <cell r="AB3693"/>
          <cell r="AC3693"/>
          <cell r="AD3693"/>
          <cell r="AE3693" t="str">
            <v>ARRU</v>
          </cell>
          <cell r="AF3693" t="str">
            <v>FI</v>
          </cell>
          <cell r="AG3693"/>
          <cell r="AH3693"/>
        </row>
        <row r="3694">
          <cell r="A3694">
            <v>997200</v>
          </cell>
          <cell r="B3694">
            <v>1000</v>
          </cell>
          <cell r="C3694">
            <v>1035</v>
          </cell>
          <cell r="D3694" t="str">
            <v>SAKO</v>
          </cell>
          <cell r="E3694" t="str">
            <v>X</v>
          </cell>
          <cell r="F3694" t="str">
            <v/>
          </cell>
          <cell r="G3694" t="str">
            <v>PLAN TELECOM</v>
          </cell>
          <cell r="H3694" t="str">
            <v>PLAN TELECOMMUNICATION</v>
          </cell>
          <cell r="I3694" t="str">
            <v>R9999</v>
          </cell>
          <cell r="J3694" t="e">
            <v>#N/A</v>
          </cell>
          <cell r="K3694" t="e">
            <v>#N/A</v>
          </cell>
          <cell r="L3694"/>
          <cell r="M3694"/>
          <cell r="N3694" t="e">
            <v>#N/A</v>
          </cell>
          <cell r="O3694" t="e">
            <v>#N/A</v>
          </cell>
          <cell r="P3694" t="e">
            <v>#N/A</v>
          </cell>
          <cell r="Q3694" t="e">
            <v>#N/A</v>
          </cell>
          <cell r="R3694" t="e">
            <v>#N/A</v>
          </cell>
          <cell r="S3694" t="e">
            <v>#N/A</v>
          </cell>
          <cell r="T3694" t="e">
            <v>#N/A</v>
          </cell>
          <cell r="U3694" t="e">
            <v>#N/A</v>
          </cell>
          <cell r="V3694" t="e">
            <v>#N/A</v>
          </cell>
          <cell r="W3694"/>
          <cell r="X3694" t="e">
            <v>#N/A</v>
          </cell>
          <cell r="Y3694" t="e">
            <v>#N/A</v>
          </cell>
          <cell r="Z3694" t="e">
            <v>#N/A</v>
          </cell>
          <cell r="AA3694"/>
          <cell r="AB3694"/>
          <cell r="AC3694"/>
          <cell r="AD3694"/>
          <cell r="AE3694" t="str">
            <v>ARRU</v>
          </cell>
          <cell r="AF3694" t="str">
            <v>FI</v>
          </cell>
          <cell r="AG3694"/>
          <cell r="AH3694"/>
        </row>
        <row r="3695">
          <cell r="A3695">
            <v>997300</v>
          </cell>
          <cell r="B3695">
            <v>1000</v>
          </cell>
          <cell r="C3695">
            <v>1035</v>
          </cell>
          <cell r="D3695" t="str">
            <v>SAKO</v>
          </cell>
          <cell r="E3695" t="str">
            <v>X</v>
          </cell>
          <cell r="F3695" t="str">
            <v/>
          </cell>
          <cell r="G3695" t="str">
            <v>PLAN FEES</v>
          </cell>
          <cell r="H3695" t="str">
            <v>PLAN FEES</v>
          </cell>
          <cell r="I3695" t="str">
            <v>R9999</v>
          </cell>
          <cell r="J3695" t="e">
            <v>#N/A</v>
          </cell>
          <cell r="K3695" t="e">
            <v>#N/A</v>
          </cell>
          <cell r="L3695"/>
          <cell r="M3695"/>
          <cell r="N3695" t="e">
            <v>#N/A</v>
          </cell>
          <cell r="O3695" t="e">
            <v>#N/A</v>
          </cell>
          <cell r="P3695" t="e">
            <v>#N/A</v>
          </cell>
          <cell r="Q3695" t="e">
            <v>#N/A</v>
          </cell>
          <cell r="R3695" t="e">
            <v>#N/A</v>
          </cell>
          <cell r="S3695" t="e">
            <v>#N/A</v>
          </cell>
          <cell r="T3695" t="e">
            <v>#N/A</v>
          </cell>
          <cell r="U3695" t="e">
            <v>#N/A</v>
          </cell>
          <cell r="V3695" t="e">
            <v>#N/A</v>
          </cell>
          <cell r="W3695"/>
          <cell r="X3695" t="e">
            <v>#N/A</v>
          </cell>
          <cell r="Y3695" t="e">
            <v>#N/A</v>
          </cell>
          <cell r="Z3695" t="e">
            <v>#N/A</v>
          </cell>
          <cell r="AA3695"/>
          <cell r="AB3695"/>
          <cell r="AC3695"/>
          <cell r="AD3695"/>
          <cell r="AE3695" t="str">
            <v>ARRU</v>
          </cell>
          <cell r="AF3695" t="str">
            <v>FI</v>
          </cell>
          <cell r="AG3695"/>
          <cell r="AH3695"/>
        </row>
        <row r="3696">
          <cell r="A3696">
            <v>997400</v>
          </cell>
          <cell r="B3696">
            <v>1000</v>
          </cell>
          <cell r="C3696">
            <v>1035</v>
          </cell>
          <cell r="D3696" t="str">
            <v>SAKO</v>
          </cell>
          <cell r="E3696" t="str">
            <v>X</v>
          </cell>
          <cell r="F3696" t="str">
            <v/>
          </cell>
          <cell r="G3696" t="str">
            <v>PLAN INSURANCES</v>
          </cell>
          <cell r="H3696" t="str">
            <v>PLAN INSURANCES</v>
          </cell>
          <cell r="I3696" t="str">
            <v>R9999</v>
          </cell>
          <cell r="J3696" t="e">
            <v>#N/A</v>
          </cell>
          <cell r="K3696" t="e">
            <v>#N/A</v>
          </cell>
          <cell r="L3696"/>
          <cell r="M3696"/>
          <cell r="N3696" t="e">
            <v>#N/A</v>
          </cell>
          <cell r="O3696" t="e">
            <v>#N/A</v>
          </cell>
          <cell r="P3696" t="e">
            <v>#N/A</v>
          </cell>
          <cell r="Q3696" t="e">
            <v>#N/A</v>
          </cell>
          <cell r="R3696" t="e">
            <v>#N/A</v>
          </cell>
          <cell r="S3696" t="e">
            <v>#N/A</v>
          </cell>
          <cell r="T3696" t="e">
            <v>#N/A</v>
          </cell>
          <cell r="U3696" t="e">
            <v>#N/A</v>
          </cell>
          <cell r="V3696" t="e">
            <v>#N/A</v>
          </cell>
          <cell r="W3696"/>
          <cell r="X3696" t="e">
            <v>#N/A</v>
          </cell>
          <cell r="Y3696" t="e">
            <v>#N/A</v>
          </cell>
          <cell r="Z3696" t="e">
            <v>#N/A</v>
          </cell>
          <cell r="AA3696"/>
          <cell r="AB3696"/>
          <cell r="AC3696"/>
          <cell r="AD3696"/>
          <cell r="AE3696" t="str">
            <v>ARRU</v>
          </cell>
          <cell r="AF3696" t="str">
            <v>FI</v>
          </cell>
          <cell r="AG3696"/>
          <cell r="AH3696"/>
        </row>
        <row r="3697">
          <cell r="A3697">
            <v>997500</v>
          </cell>
          <cell r="B3697">
            <v>1000</v>
          </cell>
          <cell r="C3697">
            <v>1035</v>
          </cell>
          <cell r="D3697" t="str">
            <v>SAKO</v>
          </cell>
          <cell r="E3697" t="str">
            <v>X</v>
          </cell>
          <cell r="F3697" t="str">
            <v/>
          </cell>
          <cell r="G3697" t="str">
            <v>PLAN R&amp;D PATENTS</v>
          </cell>
          <cell r="H3697" t="str">
            <v>PLAN R&amp;D PATENTS</v>
          </cell>
          <cell r="I3697" t="str">
            <v>R9999</v>
          </cell>
          <cell r="J3697" t="e">
            <v>#N/A</v>
          </cell>
          <cell r="K3697" t="e">
            <v>#N/A</v>
          </cell>
          <cell r="L3697"/>
          <cell r="M3697"/>
          <cell r="N3697" t="e">
            <v>#N/A</v>
          </cell>
          <cell r="O3697" t="e">
            <v>#N/A</v>
          </cell>
          <cell r="P3697" t="e">
            <v>#N/A</v>
          </cell>
          <cell r="Q3697" t="e">
            <v>#N/A</v>
          </cell>
          <cell r="R3697" t="e">
            <v>#N/A</v>
          </cell>
          <cell r="S3697" t="e">
            <v>#N/A</v>
          </cell>
          <cell r="T3697" t="e">
            <v>#N/A</v>
          </cell>
          <cell r="U3697" t="e">
            <v>#N/A</v>
          </cell>
          <cell r="V3697" t="e">
            <v>#N/A</v>
          </cell>
          <cell r="W3697"/>
          <cell r="X3697" t="e">
            <v>#N/A</v>
          </cell>
          <cell r="Y3697" t="e">
            <v>#N/A</v>
          </cell>
          <cell r="Z3697" t="e">
            <v>#N/A</v>
          </cell>
          <cell r="AA3697"/>
          <cell r="AB3697"/>
          <cell r="AC3697"/>
          <cell r="AD3697"/>
          <cell r="AE3697" t="str">
            <v>ARRU</v>
          </cell>
          <cell r="AF3697" t="str">
            <v>FI</v>
          </cell>
          <cell r="AG3697"/>
          <cell r="AH3697"/>
        </row>
        <row r="3698">
          <cell r="A3698">
            <v>997600</v>
          </cell>
          <cell r="B3698">
            <v>1000</v>
          </cell>
          <cell r="C3698">
            <v>1035</v>
          </cell>
          <cell r="D3698" t="str">
            <v>SAKO</v>
          </cell>
          <cell r="E3698" t="str">
            <v>X</v>
          </cell>
          <cell r="F3698" t="str">
            <v/>
          </cell>
          <cell r="G3698" t="str">
            <v>PLAN MARKETING</v>
          </cell>
          <cell r="H3698" t="str">
            <v>PLAN MARKETING</v>
          </cell>
          <cell r="I3698" t="str">
            <v>R9999</v>
          </cell>
          <cell r="J3698" t="e">
            <v>#N/A</v>
          </cell>
          <cell r="K3698" t="e">
            <v>#N/A</v>
          </cell>
          <cell r="L3698"/>
          <cell r="M3698"/>
          <cell r="N3698" t="e">
            <v>#N/A</v>
          </cell>
          <cell r="O3698" t="e">
            <v>#N/A</v>
          </cell>
          <cell r="P3698" t="e">
            <v>#N/A</v>
          </cell>
          <cell r="Q3698" t="e">
            <v>#N/A</v>
          </cell>
          <cell r="R3698" t="e">
            <v>#N/A</v>
          </cell>
          <cell r="S3698" t="e">
            <v>#N/A</v>
          </cell>
          <cell r="T3698" t="e">
            <v>#N/A</v>
          </cell>
          <cell r="U3698" t="e">
            <v>#N/A</v>
          </cell>
          <cell r="V3698" t="e">
            <v>#N/A</v>
          </cell>
          <cell r="W3698"/>
          <cell r="X3698" t="e">
            <v>#N/A</v>
          </cell>
          <cell r="Y3698" t="e">
            <v>#N/A</v>
          </cell>
          <cell r="Z3698" t="e">
            <v>#N/A</v>
          </cell>
          <cell r="AA3698"/>
          <cell r="AB3698"/>
          <cell r="AC3698"/>
          <cell r="AD3698"/>
          <cell r="AE3698" t="str">
            <v>ARRU</v>
          </cell>
          <cell r="AF3698" t="str">
            <v>FI</v>
          </cell>
          <cell r="AG3698"/>
          <cell r="AH3698"/>
        </row>
        <row r="3699">
          <cell r="A3699">
            <v>997700</v>
          </cell>
          <cell r="B3699">
            <v>1000</v>
          </cell>
          <cell r="C3699">
            <v>1035</v>
          </cell>
          <cell r="D3699" t="str">
            <v>SAKO</v>
          </cell>
          <cell r="E3699" t="str">
            <v>X</v>
          </cell>
          <cell r="F3699" t="str">
            <v/>
          </cell>
          <cell r="G3699" t="str">
            <v>PLAN OTH. OPER. COST</v>
          </cell>
          <cell r="H3699" t="str">
            <v>PLAN OTHER OPERATING COSTS</v>
          </cell>
          <cell r="I3699" t="str">
            <v>R9999</v>
          </cell>
          <cell r="J3699" t="e">
            <v>#N/A</v>
          </cell>
          <cell r="K3699" t="e">
            <v>#N/A</v>
          </cell>
          <cell r="L3699"/>
          <cell r="M3699"/>
          <cell r="N3699" t="e">
            <v>#N/A</v>
          </cell>
          <cell r="O3699" t="e">
            <v>#N/A</v>
          </cell>
          <cell r="P3699" t="e">
            <v>#N/A</v>
          </cell>
          <cell r="Q3699" t="e">
            <v>#N/A</v>
          </cell>
          <cell r="R3699" t="e">
            <v>#N/A</v>
          </cell>
          <cell r="S3699" t="e">
            <v>#N/A</v>
          </cell>
          <cell r="T3699" t="e">
            <v>#N/A</v>
          </cell>
          <cell r="U3699" t="e">
            <v>#N/A</v>
          </cell>
          <cell r="V3699" t="e">
            <v>#N/A</v>
          </cell>
          <cell r="W3699"/>
          <cell r="X3699" t="e">
            <v>#N/A</v>
          </cell>
          <cell r="Y3699" t="e">
            <v>#N/A</v>
          </cell>
          <cell r="Z3699" t="e">
            <v>#N/A</v>
          </cell>
          <cell r="AA3699"/>
          <cell r="AB3699"/>
          <cell r="AC3699"/>
          <cell r="AD3699"/>
          <cell r="AE3699" t="str">
            <v>ARRU</v>
          </cell>
          <cell r="AF3699" t="str">
            <v>FI</v>
          </cell>
          <cell r="AG3699"/>
          <cell r="AH3699"/>
        </row>
        <row r="3700">
          <cell r="A3700">
            <v>999910</v>
          </cell>
          <cell r="B3700">
            <v>1000</v>
          </cell>
          <cell r="C3700">
            <v>1035</v>
          </cell>
          <cell r="D3700" t="str">
            <v>SAKO</v>
          </cell>
          <cell r="E3700" t="str">
            <v>X</v>
          </cell>
          <cell r="F3700" t="str">
            <v/>
          </cell>
          <cell r="G3700" t="str">
            <v>M&amp;T MAINT ABSORPTION</v>
          </cell>
          <cell r="H3700" t="str">
            <v>M&amp;T MAINTENANCE ABSORPTION</v>
          </cell>
          <cell r="I3700" t="str">
            <v>R9999</v>
          </cell>
          <cell r="J3700" t="e">
            <v>#N/A</v>
          </cell>
          <cell r="K3700" t="e">
            <v>#N/A</v>
          </cell>
          <cell r="L3700"/>
          <cell r="M3700"/>
          <cell r="N3700" t="e">
            <v>#N/A</v>
          </cell>
          <cell r="O3700" t="e">
            <v>#N/A</v>
          </cell>
          <cell r="P3700" t="e">
            <v>#N/A</v>
          </cell>
          <cell r="Q3700" t="e">
            <v>#N/A</v>
          </cell>
          <cell r="R3700" t="e">
            <v>#N/A</v>
          </cell>
          <cell r="S3700" t="e">
            <v>#N/A</v>
          </cell>
          <cell r="T3700" t="e">
            <v>#N/A</v>
          </cell>
          <cell r="U3700" t="e">
            <v>#N/A</v>
          </cell>
          <cell r="V3700" t="e">
            <v>#N/A</v>
          </cell>
          <cell r="W3700"/>
          <cell r="X3700" t="e">
            <v>#N/A</v>
          </cell>
          <cell r="Y3700" t="e">
            <v>#N/A</v>
          </cell>
          <cell r="Z3700" t="e">
            <v>#N/A</v>
          </cell>
          <cell r="AA3700"/>
          <cell r="AB3700"/>
          <cell r="AC3700"/>
          <cell r="AD3700"/>
          <cell r="AE3700" t="str">
            <v>ARRU</v>
          </cell>
          <cell r="AF3700" t="str">
            <v>FI</v>
          </cell>
          <cell r="AG3700"/>
          <cell r="AH3700"/>
        </row>
        <row r="3701">
          <cell r="A3701">
            <v>1000000</v>
          </cell>
          <cell r="B3701">
            <v>1000</v>
          </cell>
          <cell r="C3701">
            <v>1035</v>
          </cell>
          <cell r="D3701" t="str">
            <v>CASH</v>
          </cell>
          <cell r="E3701" t="str">
            <v/>
          </cell>
          <cell r="F3701" t="str">
            <v>X</v>
          </cell>
          <cell r="G3701" t="str">
            <v>BANK OF CHINA CNY</v>
          </cell>
          <cell r="H3701" t="str">
            <v>BANK OF CHINA CNY</v>
          </cell>
          <cell r="I3701" t="str">
            <v>A5100</v>
          </cell>
          <cell r="J3701" t="e">
            <v>#N/A</v>
          </cell>
          <cell r="K3701" t="e">
            <v>#N/A</v>
          </cell>
          <cell r="L3701"/>
          <cell r="M3701"/>
          <cell r="N3701" t="e">
            <v>#N/A</v>
          </cell>
          <cell r="O3701" t="e">
            <v>#N/A</v>
          </cell>
          <cell r="P3701" t="e">
            <v>#N/A</v>
          </cell>
          <cell r="Q3701" t="e">
            <v>#N/A</v>
          </cell>
          <cell r="R3701" t="e">
            <v>#N/A</v>
          </cell>
          <cell r="S3701" t="e">
            <v>#N/A</v>
          </cell>
          <cell r="T3701" t="e">
            <v>#N/A</v>
          </cell>
          <cell r="U3701" t="e">
            <v>#N/A</v>
          </cell>
          <cell r="V3701" t="e">
            <v>#N/A</v>
          </cell>
          <cell r="W3701"/>
          <cell r="X3701" t="e">
            <v>#N/A</v>
          </cell>
          <cell r="Y3701" t="e">
            <v>#N/A</v>
          </cell>
          <cell r="Z3701" t="e">
            <v>#N/A</v>
          </cell>
          <cell r="AA3701"/>
          <cell r="AB3701"/>
          <cell r="AC3701"/>
          <cell r="AD3701"/>
          <cell r="AE3701" t="str">
            <v>ARRU</v>
          </cell>
          <cell r="AF3701" t="str">
            <v>FI</v>
          </cell>
          <cell r="AG3701"/>
          <cell r="AH3701"/>
        </row>
        <row r="3702">
          <cell r="A3702">
            <v>1361080</v>
          </cell>
          <cell r="B3702">
            <v>1000</v>
          </cell>
          <cell r="C3702">
            <v>1035</v>
          </cell>
          <cell r="D3702" t="str">
            <v>MAT.</v>
          </cell>
          <cell r="E3702" t="str">
            <v/>
          </cell>
          <cell r="F3702" t="str">
            <v>X</v>
          </cell>
          <cell r="G3702" t="str">
            <v>RESERVE ON FG &amp; SFG</v>
          </cell>
          <cell r="H3702" t="str">
            <v>RESERVE ON MANUFACTURED FG AND SFG</v>
          </cell>
          <cell r="I3702" t="str">
            <v>A3950</v>
          </cell>
          <cell r="J3702" t="e">
            <v>#N/A</v>
          </cell>
          <cell r="K3702" t="e">
            <v>#N/A</v>
          </cell>
          <cell r="L3702"/>
          <cell r="M3702"/>
          <cell r="N3702" t="e">
            <v>#N/A</v>
          </cell>
          <cell r="O3702" t="e">
            <v>#N/A</v>
          </cell>
          <cell r="P3702" t="e">
            <v>#N/A</v>
          </cell>
          <cell r="Q3702" t="e">
            <v>#N/A</v>
          </cell>
          <cell r="R3702" t="e">
            <v>#N/A</v>
          </cell>
          <cell r="S3702" t="e">
            <v>#N/A</v>
          </cell>
          <cell r="T3702" t="e">
            <v>#N/A</v>
          </cell>
          <cell r="U3702" t="e">
            <v>#N/A</v>
          </cell>
          <cell r="V3702" t="e">
            <v>#N/A</v>
          </cell>
          <cell r="W3702"/>
          <cell r="X3702" t="e">
            <v>#N/A</v>
          </cell>
          <cell r="Y3702" t="e">
            <v>#N/A</v>
          </cell>
          <cell r="Z3702" t="e">
            <v>#N/A</v>
          </cell>
          <cell r="AA3702"/>
          <cell r="AB3702"/>
          <cell r="AC3702"/>
          <cell r="AD3702"/>
          <cell r="AE3702" t="str">
            <v>ARRU</v>
          </cell>
          <cell r="AF3702" t="str">
            <v>FI</v>
          </cell>
          <cell r="AG3702"/>
          <cell r="AH3702"/>
        </row>
        <row r="3703">
          <cell r="A3703">
            <v>1760000</v>
          </cell>
          <cell r="B3703">
            <v>1000</v>
          </cell>
          <cell r="C3703">
            <v>1035</v>
          </cell>
          <cell r="D3703" t="str">
            <v>ZANL</v>
          </cell>
          <cell r="E3703" t="str">
            <v/>
          </cell>
          <cell r="F3703" t="str">
            <v>X</v>
          </cell>
          <cell r="G3703" t="str">
            <v>PROGTANGMACH</v>
          </cell>
          <cell r="H3703" t="str">
            <v>CONSTRUCTION IN PROGRESS TANGIBLE MACHINERY</v>
          </cell>
          <cell r="I3703" t="str">
            <v>A9999</v>
          </cell>
          <cell r="J3703" t="e">
            <v>#N/A</v>
          </cell>
          <cell r="K3703" t="e">
            <v>#N/A</v>
          </cell>
          <cell r="L3703"/>
          <cell r="M3703"/>
          <cell r="N3703" t="e">
            <v>#N/A</v>
          </cell>
          <cell r="O3703" t="e">
            <v>#N/A</v>
          </cell>
          <cell r="P3703" t="e">
            <v>#N/A</v>
          </cell>
          <cell r="Q3703" t="e">
            <v>#N/A</v>
          </cell>
          <cell r="R3703" t="e">
            <v>#N/A</v>
          </cell>
          <cell r="S3703" t="e">
            <v>#N/A</v>
          </cell>
          <cell r="T3703" t="e">
            <v>#N/A</v>
          </cell>
          <cell r="U3703" t="e">
            <v>#N/A</v>
          </cell>
          <cell r="V3703" t="e">
            <v>#N/A</v>
          </cell>
          <cell r="W3703"/>
          <cell r="X3703" t="e">
            <v>#N/A</v>
          </cell>
          <cell r="Y3703" t="e">
            <v>#N/A</v>
          </cell>
          <cell r="Z3703" t="e">
            <v>#N/A</v>
          </cell>
          <cell r="AA3703"/>
          <cell r="AB3703"/>
          <cell r="AC3703"/>
          <cell r="AD3703"/>
          <cell r="AE3703" t="str">
            <v>ARRU</v>
          </cell>
          <cell r="AF3703" t="str">
            <v>FI</v>
          </cell>
          <cell r="AG3703"/>
          <cell r="AH3703"/>
        </row>
        <row r="3704">
          <cell r="A3704">
            <v>7776000</v>
          </cell>
          <cell r="B3704">
            <v>1000</v>
          </cell>
          <cell r="C3704">
            <v>1035</v>
          </cell>
          <cell r="D3704" t="str">
            <v>PL</v>
          </cell>
          <cell r="E3704" t="str">
            <v>X</v>
          </cell>
          <cell r="F3704" t="str">
            <v/>
          </cell>
          <cell r="G3704" t="str">
            <v>PENALTIES CUSTOME</v>
          </cell>
          <cell r="H3704" t="str">
            <v>PENALTIES CUSTOMERS</v>
          </cell>
          <cell r="I3704" t="str">
            <v>R6500</v>
          </cell>
          <cell r="J3704" t="e">
            <v>#N/A</v>
          </cell>
          <cell r="K3704" t="e">
            <v>#N/A</v>
          </cell>
          <cell r="L3704"/>
          <cell r="M3704"/>
          <cell r="N3704" t="e">
            <v>#N/A</v>
          </cell>
          <cell r="O3704" t="e">
            <v>#N/A</v>
          </cell>
          <cell r="P3704" t="e">
            <v>#N/A</v>
          </cell>
          <cell r="Q3704" t="e">
            <v>#N/A</v>
          </cell>
          <cell r="R3704" t="e">
            <v>#N/A</v>
          </cell>
          <cell r="S3704" t="e">
            <v>#N/A</v>
          </cell>
          <cell r="T3704" t="e">
            <v>#N/A</v>
          </cell>
          <cell r="U3704" t="e">
            <v>#N/A</v>
          </cell>
          <cell r="V3704" t="e">
            <v>#N/A</v>
          </cell>
          <cell r="W3704"/>
          <cell r="X3704" t="e">
            <v>#N/A</v>
          </cell>
          <cell r="Y3704" t="e">
            <v>#N/A</v>
          </cell>
          <cell r="Z3704" t="e">
            <v>#N/A</v>
          </cell>
          <cell r="AA3704"/>
          <cell r="AB3704"/>
          <cell r="AC3704"/>
          <cell r="AD3704"/>
          <cell r="AE3704" t="str">
            <v>ARRU</v>
          </cell>
          <cell r="AF3704" t="str">
            <v>FI</v>
          </cell>
          <cell r="AG3704"/>
          <cell r="AH3704"/>
        </row>
        <row r="3705">
          <cell r="A3705">
            <v>8935105</v>
          </cell>
          <cell r="B3705">
            <v>1000</v>
          </cell>
          <cell r="C3705">
            <v>1035</v>
          </cell>
          <cell r="D3705" t="str">
            <v>PL</v>
          </cell>
          <cell r="E3705" t="str">
            <v>X</v>
          </cell>
          <cell r="F3705" t="str">
            <v/>
          </cell>
          <cell r="G3705" t="str">
            <v>SD SV.SALE GP EEC P3</v>
          </cell>
          <cell r="H3705" t="str">
            <v>SD SERVICE SALES GROUP EEC P3</v>
          </cell>
          <cell r="I3705" t="str">
            <v>R9999</v>
          </cell>
          <cell r="J3705" t="e">
            <v>#N/A</v>
          </cell>
          <cell r="K3705" t="e">
            <v>#N/A</v>
          </cell>
          <cell r="L3705"/>
          <cell r="M3705"/>
          <cell r="N3705" t="e">
            <v>#N/A</v>
          </cell>
          <cell r="O3705" t="e">
            <v>#N/A</v>
          </cell>
          <cell r="P3705" t="e">
            <v>#N/A</v>
          </cell>
          <cell r="Q3705" t="e">
            <v>#N/A</v>
          </cell>
          <cell r="R3705" t="e">
            <v>#N/A</v>
          </cell>
          <cell r="S3705" t="e">
            <v>#N/A</v>
          </cell>
          <cell r="T3705" t="e">
            <v>#N/A</v>
          </cell>
          <cell r="U3705" t="e">
            <v>#N/A</v>
          </cell>
          <cell r="V3705" t="e">
            <v>#N/A</v>
          </cell>
          <cell r="W3705"/>
          <cell r="X3705" t="e">
            <v>#N/A</v>
          </cell>
          <cell r="Y3705" t="e">
            <v>#N/A</v>
          </cell>
          <cell r="Z3705" t="e">
            <v>#N/A</v>
          </cell>
          <cell r="AA3705"/>
          <cell r="AB3705"/>
          <cell r="AC3705"/>
          <cell r="AD3705"/>
          <cell r="AE3705" t="str">
            <v>ARRU</v>
          </cell>
          <cell r="AF3705" t="str">
            <v>FI</v>
          </cell>
          <cell r="AG3705"/>
          <cell r="AH3705"/>
        </row>
        <row r="3706">
          <cell r="A3706">
            <v>8964001</v>
          </cell>
          <cell r="B3706">
            <v>1000</v>
          </cell>
          <cell r="C3706">
            <v>1035</v>
          </cell>
          <cell r="D3706" t="str">
            <v>ZANL</v>
          </cell>
          <cell r="E3706" t="str">
            <v>Y</v>
          </cell>
          <cell r="F3706" t="str">
            <v/>
          </cell>
          <cell r="G3706" t="str">
            <v>DEPR. OF INTA. ASS.</v>
          </cell>
          <cell r="H3706" t="str">
            <v>DEPR. OF INTA. ASS.</v>
          </cell>
          <cell r="I3706" t="str">
            <v>R9999</v>
          </cell>
          <cell r="J3706" t="e">
            <v>#N/A</v>
          </cell>
          <cell r="K3706" t="e">
            <v>#N/A</v>
          </cell>
          <cell r="L3706"/>
          <cell r="M3706"/>
          <cell r="N3706" t="e">
            <v>#N/A</v>
          </cell>
          <cell r="O3706" t="e">
            <v>#N/A</v>
          </cell>
          <cell r="P3706" t="e">
            <v>#N/A</v>
          </cell>
          <cell r="Q3706" t="e">
            <v>#N/A</v>
          </cell>
          <cell r="R3706" t="e">
            <v>#N/A</v>
          </cell>
          <cell r="S3706" t="e">
            <v>#N/A</v>
          </cell>
          <cell r="T3706" t="e">
            <v>#N/A</v>
          </cell>
          <cell r="U3706" t="e">
            <v>#N/A</v>
          </cell>
          <cell r="V3706" t="e">
            <v>#N/A</v>
          </cell>
          <cell r="W3706"/>
          <cell r="X3706" t="e">
            <v>#N/A</v>
          </cell>
          <cell r="Y3706" t="e">
            <v>#N/A</v>
          </cell>
          <cell r="Z3706" t="e">
            <v>#N/A</v>
          </cell>
          <cell r="AA3706"/>
          <cell r="AB3706"/>
          <cell r="AC3706"/>
          <cell r="AD3706"/>
          <cell r="AE3706" t="str">
            <v>ARRU</v>
          </cell>
          <cell r="AF3706" t="str">
            <v>FI</v>
          </cell>
          <cell r="AG3706"/>
          <cell r="AH3706"/>
        </row>
        <row r="3707">
          <cell r="A3707">
            <v>10000000</v>
          </cell>
          <cell r="B3707">
            <v>1000</v>
          </cell>
          <cell r="C3707">
            <v>1035</v>
          </cell>
          <cell r="D3707" t="str">
            <v>CASH</v>
          </cell>
          <cell r="E3707" t="str">
            <v/>
          </cell>
          <cell r="F3707" t="str">
            <v>X</v>
          </cell>
          <cell r="G3707" t="str">
            <v>BANK OF CHINA EUR(A)</v>
          </cell>
          <cell r="H3707" t="str">
            <v>BANK OF CHINA EUR(A)</v>
          </cell>
          <cell r="I3707" t="str">
            <v>A5100</v>
          </cell>
          <cell r="J3707" t="e">
            <v>#N/A</v>
          </cell>
          <cell r="K3707" t="e">
            <v>#N/A</v>
          </cell>
          <cell r="L3707"/>
          <cell r="M3707"/>
          <cell r="N3707" t="e">
            <v>#N/A</v>
          </cell>
          <cell r="O3707" t="e">
            <v>#N/A</v>
          </cell>
          <cell r="P3707" t="e">
            <v>#N/A</v>
          </cell>
          <cell r="Q3707" t="e">
            <v>#N/A</v>
          </cell>
          <cell r="R3707" t="e">
            <v>#N/A</v>
          </cell>
          <cell r="S3707" t="e">
            <v>#N/A</v>
          </cell>
          <cell r="T3707" t="e">
            <v>#N/A</v>
          </cell>
          <cell r="U3707" t="e">
            <v>#N/A</v>
          </cell>
          <cell r="V3707" t="e">
            <v>#N/A</v>
          </cell>
          <cell r="W3707"/>
          <cell r="X3707" t="e">
            <v>#N/A</v>
          </cell>
          <cell r="Y3707" t="e">
            <v>#N/A</v>
          </cell>
          <cell r="Z3707" t="e">
            <v>#N/A</v>
          </cell>
          <cell r="AA3707"/>
          <cell r="AB3707"/>
          <cell r="AC3707"/>
          <cell r="AD3707"/>
          <cell r="AE3707" t="str">
            <v>ARRU</v>
          </cell>
          <cell r="AF3707" t="str">
            <v>FI</v>
          </cell>
          <cell r="AG3707"/>
          <cell r="AH3707"/>
        </row>
        <row r="3708">
          <cell r="A3708">
            <v>37310001</v>
          </cell>
          <cell r="B3708">
            <v>1000</v>
          </cell>
          <cell r="C3708">
            <v>1035</v>
          </cell>
          <cell r="D3708" t="str">
            <v>SAKO</v>
          </cell>
          <cell r="E3708" t="str">
            <v/>
          </cell>
          <cell r="F3708" t="str">
            <v>X</v>
          </cell>
          <cell r="G3708" t="str">
            <v>MALÝYET GÝDER KARÞ.</v>
          </cell>
          <cell r="H3708" t="str">
            <v>MALÝYET GÝDER KARÞILIÐI</v>
          </cell>
          <cell r="I3708" t="str">
            <v/>
          </cell>
          <cell r="J3708" t="e">
            <v>#N/A</v>
          </cell>
          <cell r="K3708" t="e">
            <v>#N/A</v>
          </cell>
          <cell r="L3708"/>
          <cell r="M3708"/>
          <cell r="N3708" t="e">
            <v>#N/A</v>
          </cell>
          <cell r="O3708" t="e">
            <v>#N/A</v>
          </cell>
          <cell r="P3708" t="e">
            <v>#N/A</v>
          </cell>
          <cell r="Q3708" t="e">
            <v>#N/A</v>
          </cell>
          <cell r="R3708" t="e">
            <v>#N/A</v>
          </cell>
          <cell r="S3708" t="e">
            <v>#N/A</v>
          </cell>
          <cell r="T3708" t="e">
            <v>#N/A</v>
          </cell>
          <cell r="U3708" t="e">
            <v>#N/A</v>
          </cell>
          <cell r="V3708" t="e">
            <v>#N/A</v>
          </cell>
          <cell r="W3708"/>
          <cell r="X3708" t="e">
            <v>#N/A</v>
          </cell>
          <cell r="Y3708" t="e">
            <v>#N/A</v>
          </cell>
          <cell r="Z3708" t="e">
            <v>#N/A</v>
          </cell>
          <cell r="AA3708"/>
          <cell r="AB3708"/>
          <cell r="AC3708"/>
          <cell r="AD3708"/>
          <cell r="AE3708" t="str">
            <v>ARRU</v>
          </cell>
          <cell r="AF3708" t="str">
            <v>FI</v>
          </cell>
          <cell r="AG3708"/>
          <cell r="AH3708"/>
        </row>
        <row r="3709">
          <cell r="A3709">
            <v>87134500</v>
          </cell>
          <cell r="B3709">
            <v>1000</v>
          </cell>
          <cell r="C3709">
            <v>1035</v>
          </cell>
          <cell r="D3709" t="str">
            <v>SAKO</v>
          </cell>
          <cell r="E3709" t="str">
            <v/>
          </cell>
          <cell r="F3709" t="str">
            <v>X</v>
          </cell>
          <cell r="G3709" t="str">
            <v>LV CONSUM. FURNITURE</v>
          </cell>
          <cell r="H3709" t="str">
            <v>LOW-VALUE CONSUMABLE - FURNITURE</v>
          </cell>
          <cell r="I3709" t="str">
            <v>A3100</v>
          </cell>
          <cell r="J3709" t="e">
            <v>#N/A</v>
          </cell>
          <cell r="K3709" t="e">
            <v>#N/A</v>
          </cell>
          <cell r="L3709"/>
          <cell r="M3709"/>
          <cell r="N3709" t="e">
            <v>#N/A</v>
          </cell>
          <cell r="O3709" t="e">
            <v>#N/A</v>
          </cell>
          <cell r="P3709" t="e">
            <v>#N/A</v>
          </cell>
          <cell r="Q3709" t="e">
            <v>#N/A</v>
          </cell>
          <cell r="R3709" t="e">
            <v>#N/A</v>
          </cell>
          <cell r="S3709" t="e">
            <v>#N/A</v>
          </cell>
          <cell r="T3709" t="e">
            <v>#N/A</v>
          </cell>
          <cell r="U3709" t="e">
            <v>#N/A</v>
          </cell>
          <cell r="V3709" t="e">
            <v>#N/A</v>
          </cell>
          <cell r="W3709"/>
          <cell r="X3709" t="e">
            <v>#N/A</v>
          </cell>
          <cell r="Y3709" t="e">
            <v>#N/A</v>
          </cell>
          <cell r="Z3709" t="e">
            <v>#N/A</v>
          </cell>
          <cell r="AA3709"/>
          <cell r="AB3709"/>
          <cell r="AC3709"/>
          <cell r="AD3709"/>
          <cell r="AE3709" t="str">
            <v>ARRU</v>
          </cell>
          <cell r="AF3709" t="str">
            <v>FI</v>
          </cell>
          <cell r="AG3709"/>
          <cell r="AH3709"/>
        </row>
        <row r="3710">
          <cell r="A3710">
            <v>87143639</v>
          </cell>
          <cell r="B3710">
            <v>1000</v>
          </cell>
          <cell r="C3710">
            <v>1035</v>
          </cell>
          <cell r="D3710" t="str">
            <v>SAKO</v>
          </cell>
          <cell r="E3710" t="str">
            <v/>
          </cell>
          <cell r="F3710" t="str">
            <v>X</v>
          </cell>
          <cell r="G3710" t="str">
            <v>AR INDUSTRIAL CCMVT</v>
          </cell>
          <cell r="H3710" t="str">
            <v>A RAYMOND INDUSTRIAL SL CROSS COMPANY MVT</v>
          </cell>
          <cell r="I3710" t="str">
            <v>A1810</v>
          </cell>
          <cell r="J3710" t="e">
            <v>#N/A</v>
          </cell>
          <cell r="K3710" t="e">
            <v>#N/A</v>
          </cell>
          <cell r="L3710"/>
          <cell r="M3710"/>
          <cell r="N3710" t="e">
            <v>#N/A</v>
          </cell>
          <cell r="O3710" t="e">
            <v>#N/A</v>
          </cell>
          <cell r="P3710" t="e">
            <v>#N/A</v>
          </cell>
          <cell r="Q3710" t="e">
            <v>#N/A</v>
          </cell>
          <cell r="R3710" t="e">
            <v>#N/A</v>
          </cell>
          <cell r="S3710" t="e">
            <v>#N/A</v>
          </cell>
          <cell r="T3710" t="e">
            <v>#N/A</v>
          </cell>
          <cell r="U3710" t="e">
            <v>#N/A</v>
          </cell>
          <cell r="V3710" t="e">
            <v>#N/A</v>
          </cell>
          <cell r="W3710"/>
          <cell r="X3710" t="e">
            <v>#N/A</v>
          </cell>
          <cell r="Y3710" t="e">
            <v>#N/A</v>
          </cell>
          <cell r="Z3710" t="e">
            <v>#N/A</v>
          </cell>
          <cell r="AA3710"/>
          <cell r="AB3710"/>
          <cell r="AC3710"/>
          <cell r="AD3710"/>
          <cell r="AE3710" t="str">
            <v>ARRU</v>
          </cell>
          <cell r="AF3710" t="str">
            <v>FI</v>
          </cell>
          <cell r="AG3710"/>
          <cell r="AH3710"/>
        </row>
        <row r="3711">
          <cell r="A3711">
            <v>87143655</v>
          </cell>
          <cell r="B3711">
            <v>1000</v>
          </cell>
          <cell r="C3711">
            <v>1035</v>
          </cell>
          <cell r="D3711" t="str">
            <v>SAKO</v>
          </cell>
          <cell r="E3711" t="str">
            <v/>
          </cell>
          <cell r="F3711" t="str">
            <v>X</v>
          </cell>
          <cell r="G3711" t="str">
            <v>AR INDUSTRIAL CCMVT</v>
          </cell>
          <cell r="H3711" t="str">
            <v>A RAYMOND INDUSTRIAL SL CROSS COMPANY MVT</v>
          </cell>
          <cell r="I3711" t="str">
            <v>A1810</v>
          </cell>
          <cell r="J3711" t="e">
            <v>#N/A</v>
          </cell>
          <cell r="K3711" t="e">
            <v>#N/A</v>
          </cell>
          <cell r="L3711"/>
          <cell r="M3711"/>
          <cell r="N3711" t="e">
            <v>#N/A</v>
          </cell>
          <cell r="O3711" t="e">
            <v>#N/A</v>
          </cell>
          <cell r="P3711" t="e">
            <v>#N/A</v>
          </cell>
          <cell r="Q3711" t="e">
            <v>#N/A</v>
          </cell>
          <cell r="R3711" t="e">
            <v>#N/A</v>
          </cell>
          <cell r="S3711" t="e">
            <v>#N/A</v>
          </cell>
          <cell r="T3711" t="e">
            <v>#N/A</v>
          </cell>
          <cell r="U3711" t="e">
            <v>#N/A</v>
          </cell>
          <cell r="V3711" t="e">
            <v>#N/A</v>
          </cell>
          <cell r="W3711"/>
          <cell r="X3711" t="e">
            <v>#N/A</v>
          </cell>
          <cell r="Y3711" t="e">
            <v>#N/A</v>
          </cell>
          <cell r="Z3711" t="e">
            <v>#N/A</v>
          </cell>
          <cell r="AA3711"/>
          <cell r="AB3711"/>
          <cell r="AC3711"/>
          <cell r="AD3711"/>
          <cell r="AE3711" t="str">
            <v>ARRU</v>
          </cell>
          <cell r="AF3711" t="str">
            <v>FI</v>
          </cell>
          <cell r="AG3711"/>
          <cell r="AH3711"/>
        </row>
        <row r="3712">
          <cell r="A3712">
            <v>87143669</v>
          </cell>
          <cell r="B3712">
            <v>1000</v>
          </cell>
          <cell r="C3712">
            <v>1035</v>
          </cell>
          <cell r="D3712" t="str">
            <v>SAKO</v>
          </cell>
          <cell r="E3712" t="str">
            <v/>
          </cell>
          <cell r="F3712" t="str">
            <v>X</v>
          </cell>
          <cell r="G3712" t="str">
            <v>AR INDUSTRIAL CCMVT</v>
          </cell>
          <cell r="H3712" t="str">
            <v>A RAYMOND INDUSTRIAL SL CROSS COMPANY MVT</v>
          </cell>
          <cell r="I3712" t="str">
            <v>A1810</v>
          </cell>
          <cell r="J3712" t="e">
            <v>#N/A</v>
          </cell>
          <cell r="K3712" t="e">
            <v>#N/A</v>
          </cell>
          <cell r="L3712"/>
          <cell r="M3712"/>
          <cell r="N3712" t="e">
            <v>#N/A</v>
          </cell>
          <cell r="O3712" t="e">
            <v>#N/A</v>
          </cell>
          <cell r="P3712" t="e">
            <v>#N/A</v>
          </cell>
          <cell r="Q3712" t="e">
            <v>#N/A</v>
          </cell>
          <cell r="R3712" t="e">
            <v>#N/A</v>
          </cell>
          <cell r="S3712" t="e">
            <v>#N/A</v>
          </cell>
          <cell r="T3712" t="e">
            <v>#N/A</v>
          </cell>
          <cell r="U3712" t="e">
            <v>#N/A</v>
          </cell>
          <cell r="V3712" t="e">
            <v>#N/A</v>
          </cell>
          <cell r="W3712"/>
          <cell r="X3712" t="e">
            <v>#N/A</v>
          </cell>
          <cell r="Y3712" t="e">
            <v>#N/A</v>
          </cell>
          <cell r="Z3712" t="e">
            <v>#N/A</v>
          </cell>
          <cell r="AA3712"/>
          <cell r="AB3712"/>
          <cell r="AC3712"/>
          <cell r="AD3712"/>
          <cell r="AE3712" t="str">
            <v>ARRU</v>
          </cell>
          <cell r="AF3712" t="str">
            <v>FI</v>
          </cell>
          <cell r="AG3712"/>
          <cell r="AH3712"/>
        </row>
        <row r="3713">
          <cell r="A3713">
            <v>87143671</v>
          </cell>
          <cell r="B3713">
            <v>1000</v>
          </cell>
          <cell r="C3713">
            <v>1035</v>
          </cell>
          <cell r="D3713" t="str">
            <v>SAKO</v>
          </cell>
          <cell r="E3713" t="str">
            <v/>
          </cell>
          <cell r="F3713" t="str">
            <v>X</v>
          </cell>
          <cell r="G3713" t="str">
            <v>AR INDUSTRIAL DeCM</v>
          </cell>
          <cell r="H3713" t="str">
            <v>A.RAYMOND INDUSTRIAL SL DE CROSS COMPANY MVT</v>
          </cell>
          <cell r="I3713" t="str">
            <v>A1810</v>
          </cell>
          <cell r="J3713" t="e">
            <v>#N/A</v>
          </cell>
          <cell r="K3713" t="e">
            <v>#N/A</v>
          </cell>
          <cell r="L3713"/>
          <cell r="M3713"/>
          <cell r="N3713" t="e">
            <v>#N/A</v>
          </cell>
          <cell r="O3713" t="e">
            <v>#N/A</v>
          </cell>
          <cell r="P3713" t="e">
            <v>#N/A</v>
          </cell>
          <cell r="Q3713" t="e">
            <v>#N/A</v>
          </cell>
          <cell r="R3713" t="e">
            <v>#N/A</v>
          </cell>
          <cell r="S3713" t="e">
            <v>#N/A</v>
          </cell>
          <cell r="T3713" t="e">
            <v>#N/A</v>
          </cell>
          <cell r="U3713" t="e">
            <v>#N/A</v>
          </cell>
          <cell r="V3713" t="e">
            <v>#N/A</v>
          </cell>
          <cell r="W3713"/>
          <cell r="X3713" t="e">
            <v>#N/A</v>
          </cell>
          <cell r="Y3713" t="e">
            <v>#N/A</v>
          </cell>
          <cell r="Z3713" t="e">
            <v>#N/A</v>
          </cell>
          <cell r="AA3713"/>
          <cell r="AB3713"/>
          <cell r="AC3713"/>
          <cell r="AD3713"/>
          <cell r="AE3713" t="str">
            <v>ARRU</v>
          </cell>
          <cell r="AF3713" t="str">
            <v>FI</v>
          </cell>
          <cell r="AG3713"/>
          <cell r="AH3713"/>
        </row>
        <row r="3714">
          <cell r="A3714">
            <v>87143672</v>
          </cell>
          <cell r="B3714">
            <v>1000</v>
          </cell>
          <cell r="C3714">
            <v>1035</v>
          </cell>
          <cell r="D3714" t="str">
            <v>SAKO</v>
          </cell>
          <cell r="E3714" t="str">
            <v/>
          </cell>
          <cell r="F3714" t="str">
            <v>X</v>
          </cell>
          <cell r="G3714" t="str">
            <v>AR INDUSTRIAL FR CCM</v>
          </cell>
          <cell r="H3714" t="str">
            <v>A.RAYMOND INDUSTRIAL SL FR CROSS COMPANY MVT</v>
          </cell>
          <cell r="I3714" t="str">
            <v>A1810</v>
          </cell>
          <cell r="J3714" t="e">
            <v>#N/A</v>
          </cell>
          <cell r="K3714" t="e">
            <v>#N/A</v>
          </cell>
          <cell r="L3714"/>
          <cell r="M3714"/>
          <cell r="N3714" t="e">
            <v>#N/A</v>
          </cell>
          <cell r="O3714" t="e">
            <v>#N/A</v>
          </cell>
          <cell r="P3714" t="e">
            <v>#N/A</v>
          </cell>
          <cell r="Q3714" t="e">
            <v>#N/A</v>
          </cell>
          <cell r="R3714" t="e">
            <v>#N/A</v>
          </cell>
          <cell r="S3714" t="e">
            <v>#N/A</v>
          </cell>
          <cell r="T3714" t="e">
            <v>#N/A</v>
          </cell>
          <cell r="U3714" t="e">
            <v>#N/A</v>
          </cell>
          <cell r="V3714" t="e">
            <v>#N/A</v>
          </cell>
          <cell r="W3714"/>
          <cell r="X3714" t="e">
            <v>#N/A</v>
          </cell>
          <cell r="Y3714" t="e">
            <v>#N/A</v>
          </cell>
          <cell r="Z3714" t="e">
            <v>#N/A</v>
          </cell>
          <cell r="AA3714"/>
          <cell r="AB3714"/>
          <cell r="AC3714"/>
          <cell r="AD3714"/>
          <cell r="AE3714" t="str">
            <v>ARRU</v>
          </cell>
          <cell r="AF3714" t="str">
            <v>FI</v>
          </cell>
          <cell r="AG3714"/>
          <cell r="AH3714"/>
        </row>
        <row r="3715">
          <cell r="A3715">
            <v>87252200</v>
          </cell>
          <cell r="B3715">
            <v>1000</v>
          </cell>
          <cell r="C3715">
            <v>1035</v>
          </cell>
          <cell r="D3715" t="str">
            <v>SAKO</v>
          </cell>
          <cell r="E3715" t="str">
            <v/>
          </cell>
          <cell r="F3715" t="str">
            <v>X</v>
          </cell>
          <cell r="G3715" t="str">
            <v>RETPROFBROUGHT FOR</v>
          </cell>
          <cell r="H3715" t="str">
            <v>RETAINED PROFITS BROUGHT FORWARD</v>
          </cell>
          <cell r="I3715" t="str">
            <v>A9999</v>
          </cell>
          <cell r="J3715" t="e">
            <v>#N/A</v>
          </cell>
          <cell r="K3715" t="e">
            <v>#N/A</v>
          </cell>
          <cell r="L3715"/>
          <cell r="M3715"/>
          <cell r="N3715" t="e">
            <v>#N/A</v>
          </cell>
          <cell r="O3715" t="e">
            <v>#N/A</v>
          </cell>
          <cell r="P3715" t="e">
            <v>#N/A</v>
          </cell>
          <cell r="Q3715" t="e">
            <v>#N/A</v>
          </cell>
          <cell r="R3715" t="e">
            <v>#N/A</v>
          </cell>
          <cell r="S3715" t="e">
            <v>#N/A</v>
          </cell>
          <cell r="T3715" t="e">
            <v>#N/A</v>
          </cell>
          <cell r="U3715" t="e">
            <v>#N/A</v>
          </cell>
          <cell r="V3715" t="e">
            <v>#N/A</v>
          </cell>
          <cell r="W3715"/>
          <cell r="X3715" t="e">
            <v>#N/A</v>
          </cell>
          <cell r="Y3715" t="e">
            <v>#N/A</v>
          </cell>
          <cell r="Z3715" t="e">
            <v>#N/A</v>
          </cell>
          <cell r="AA3715"/>
          <cell r="AB3715"/>
          <cell r="AC3715"/>
          <cell r="AD3715"/>
          <cell r="AE3715" t="str">
            <v>ARRU</v>
          </cell>
          <cell r="AF3715" t="str">
            <v>FI</v>
          </cell>
          <cell r="AG3715"/>
          <cell r="AH3715"/>
        </row>
        <row r="3716">
          <cell r="A3716">
            <v>87253000</v>
          </cell>
          <cell r="B3716">
            <v>1000</v>
          </cell>
          <cell r="C3716">
            <v>1035</v>
          </cell>
          <cell r="D3716" t="str">
            <v>SAKO</v>
          </cell>
          <cell r="E3716" t="str">
            <v/>
          </cell>
          <cell r="F3716" t="str">
            <v>X</v>
          </cell>
          <cell r="G3716" t="str">
            <v>NET INC YEAR LOC VAR</v>
          </cell>
          <cell r="H3716" t="str">
            <v>NET INCOME OF THE YEAR LOCAL VARIANCE</v>
          </cell>
          <cell r="I3716" t="str">
            <v>P1200</v>
          </cell>
          <cell r="J3716" t="e">
            <v>#N/A</v>
          </cell>
          <cell r="K3716" t="e">
            <v>#N/A</v>
          </cell>
          <cell r="L3716"/>
          <cell r="M3716"/>
          <cell r="N3716" t="e">
            <v>#N/A</v>
          </cell>
          <cell r="O3716" t="e">
            <v>#N/A</v>
          </cell>
          <cell r="P3716" t="e">
            <v>#N/A</v>
          </cell>
          <cell r="Q3716" t="e">
            <v>#N/A</v>
          </cell>
          <cell r="R3716" t="e">
            <v>#N/A</v>
          </cell>
          <cell r="S3716" t="e">
            <v>#N/A</v>
          </cell>
          <cell r="T3716" t="e">
            <v>#N/A</v>
          </cell>
          <cell r="U3716" t="e">
            <v>#N/A</v>
          </cell>
          <cell r="V3716" t="e">
            <v>#N/A</v>
          </cell>
          <cell r="W3716"/>
          <cell r="X3716" t="e">
            <v>#N/A</v>
          </cell>
          <cell r="Y3716" t="e">
            <v>#N/A</v>
          </cell>
          <cell r="Z3716" t="e">
            <v>#N/A</v>
          </cell>
          <cell r="AA3716"/>
          <cell r="AB3716"/>
          <cell r="AC3716"/>
          <cell r="AD3716"/>
          <cell r="AE3716" t="str">
            <v>ARRU</v>
          </cell>
          <cell r="AF3716" t="str">
            <v>FI</v>
          </cell>
          <cell r="AG3716"/>
          <cell r="AH3716"/>
        </row>
        <row r="3717">
          <cell r="A3717">
            <v>87310000</v>
          </cell>
          <cell r="B3717">
            <v>1000</v>
          </cell>
          <cell r="C3717">
            <v>1035</v>
          </cell>
          <cell r="D3717" t="str">
            <v>SAKO</v>
          </cell>
          <cell r="E3717" t="str">
            <v>V</v>
          </cell>
          <cell r="F3717" t="str">
            <v/>
          </cell>
          <cell r="G3717" t="str">
            <v>BROK. SALES TP.</v>
          </cell>
          <cell r="H3717" t="str">
            <v>BROKERED SALES THIRD PARTY</v>
          </cell>
          <cell r="I3717" t="str">
            <v>R7070</v>
          </cell>
          <cell r="J3717" t="e">
            <v>#N/A</v>
          </cell>
          <cell r="K3717" t="e">
            <v>#N/A</v>
          </cell>
          <cell r="L3717"/>
          <cell r="M3717"/>
          <cell r="N3717" t="e">
            <v>#N/A</v>
          </cell>
          <cell r="O3717" t="e">
            <v>#N/A</v>
          </cell>
          <cell r="P3717" t="e">
            <v>#N/A</v>
          </cell>
          <cell r="Q3717" t="e">
            <v>#N/A</v>
          </cell>
          <cell r="R3717" t="e">
            <v>#N/A</v>
          </cell>
          <cell r="S3717" t="e">
            <v>#N/A</v>
          </cell>
          <cell r="T3717" t="e">
            <v>#N/A</v>
          </cell>
          <cell r="U3717" t="e">
            <v>#N/A</v>
          </cell>
          <cell r="V3717" t="e">
            <v>#N/A</v>
          </cell>
          <cell r="W3717"/>
          <cell r="X3717" t="e">
            <v>#N/A</v>
          </cell>
          <cell r="Y3717" t="e">
            <v>#N/A</v>
          </cell>
          <cell r="Z3717" t="e">
            <v>#N/A</v>
          </cell>
          <cell r="AA3717"/>
          <cell r="AB3717"/>
          <cell r="AC3717"/>
          <cell r="AD3717"/>
          <cell r="AE3717" t="str">
            <v>ARRU</v>
          </cell>
          <cell r="AF3717" t="str">
            <v>FI</v>
          </cell>
          <cell r="AG3717"/>
          <cell r="AH3717"/>
        </row>
        <row r="3718">
          <cell r="A3718">
            <v>87310100</v>
          </cell>
          <cell r="B3718">
            <v>1000</v>
          </cell>
          <cell r="C3718">
            <v>1035</v>
          </cell>
          <cell r="D3718" t="str">
            <v>SAKO</v>
          </cell>
          <cell r="E3718" t="str">
            <v>V</v>
          </cell>
          <cell r="F3718" t="str">
            <v/>
          </cell>
          <cell r="G3718" t="str">
            <v>BROK. SALES TP. EEC</v>
          </cell>
          <cell r="H3718" t="str">
            <v>BROKERED SALES THIRD PARTY EEC</v>
          </cell>
          <cell r="I3718" t="str">
            <v>R7070</v>
          </cell>
          <cell r="J3718" t="e">
            <v>#N/A</v>
          </cell>
          <cell r="K3718" t="e">
            <v>#N/A</v>
          </cell>
          <cell r="L3718"/>
          <cell r="M3718"/>
          <cell r="N3718" t="e">
            <v>#N/A</v>
          </cell>
          <cell r="O3718" t="e">
            <v>#N/A</v>
          </cell>
          <cell r="P3718" t="e">
            <v>#N/A</v>
          </cell>
          <cell r="Q3718" t="e">
            <v>#N/A</v>
          </cell>
          <cell r="R3718" t="e">
            <v>#N/A</v>
          </cell>
          <cell r="S3718" t="e">
            <v>#N/A</v>
          </cell>
          <cell r="T3718" t="e">
            <v>#N/A</v>
          </cell>
          <cell r="U3718" t="e">
            <v>#N/A</v>
          </cell>
          <cell r="V3718" t="e">
            <v>#N/A</v>
          </cell>
          <cell r="W3718"/>
          <cell r="X3718" t="e">
            <v>#N/A</v>
          </cell>
          <cell r="Y3718" t="e">
            <v>#N/A</v>
          </cell>
          <cell r="Z3718" t="e">
            <v>#N/A</v>
          </cell>
          <cell r="AA3718"/>
          <cell r="AB3718"/>
          <cell r="AC3718"/>
          <cell r="AD3718"/>
          <cell r="AE3718" t="str">
            <v>ARRU</v>
          </cell>
          <cell r="AF3718" t="str">
            <v>FI</v>
          </cell>
          <cell r="AG3718"/>
          <cell r="AH3718"/>
        </row>
        <row r="3719">
          <cell r="A3719">
            <v>87310200</v>
          </cell>
          <cell r="B3719">
            <v>1000</v>
          </cell>
          <cell r="C3719">
            <v>1035</v>
          </cell>
          <cell r="D3719" t="str">
            <v>SAKO</v>
          </cell>
          <cell r="E3719" t="str">
            <v>V</v>
          </cell>
          <cell r="F3719" t="str">
            <v/>
          </cell>
          <cell r="G3719" t="str">
            <v>BROK. SALES TP.O.CO.</v>
          </cell>
          <cell r="H3719" t="str">
            <v>BROKERED SALES THIRD PARTY OTHERS COUNTRIES</v>
          </cell>
          <cell r="I3719" t="str">
            <v>R7070</v>
          </cell>
          <cell r="J3719" t="e">
            <v>#N/A</v>
          </cell>
          <cell r="K3719" t="e">
            <v>#N/A</v>
          </cell>
          <cell r="L3719"/>
          <cell r="M3719"/>
          <cell r="N3719" t="e">
            <v>#N/A</v>
          </cell>
          <cell r="O3719" t="e">
            <v>#N/A</v>
          </cell>
          <cell r="P3719" t="e">
            <v>#N/A</v>
          </cell>
          <cell r="Q3719" t="e">
            <v>#N/A</v>
          </cell>
          <cell r="R3719" t="e">
            <v>#N/A</v>
          </cell>
          <cell r="S3719" t="e">
            <v>#N/A</v>
          </cell>
          <cell r="T3719" t="e">
            <v>#N/A</v>
          </cell>
          <cell r="U3719" t="e">
            <v>#N/A</v>
          </cell>
          <cell r="V3719" t="e">
            <v>#N/A</v>
          </cell>
          <cell r="W3719"/>
          <cell r="X3719" t="e">
            <v>#N/A</v>
          </cell>
          <cell r="Y3719" t="e">
            <v>#N/A</v>
          </cell>
          <cell r="Z3719" t="e">
            <v>#N/A</v>
          </cell>
          <cell r="AA3719"/>
          <cell r="AB3719"/>
          <cell r="AC3719"/>
          <cell r="AD3719"/>
          <cell r="AE3719" t="str">
            <v>ARRU</v>
          </cell>
          <cell r="AF3719" t="str">
            <v>FI</v>
          </cell>
          <cell r="AG3719"/>
          <cell r="AH3719"/>
        </row>
        <row r="3720">
          <cell r="A3720">
            <v>87310900</v>
          </cell>
          <cell r="B3720">
            <v>1000</v>
          </cell>
          <cell r="C3720">
            <v>1035</v>
          </cell>
          <cell r="D3720" t="str">
            <v>PL</v>
          </cell>
          <cell r="E3720" t="str">
            <v>V</v>
          </cell>
          <cell r="F3720" t="str">
            <v/>
          </cell>
          <cell r="G3720" t="str">
            <v>REBATES TO CUSTOMER</v>
          </cell>
          <cell r="H3720" t="str">
            <v>REBATES TO CUSTOMER</v>
          </cell>
          <cell r="I3720" t="str">
            <v>R7090</v>
          </cell>
          <cell r="J3720" t="e">
            <v>#N/A</v>
          </cell>
          <cell r="K3720" t="e">
            <v>#N/A</v>
          </cell>
          <cell r="L3720"/>
          <cell r="M3720"/>
          <cell r="N3720" t="e">
            <v>#N/A</v>
          </cell>
          <cell r="O3720" t="e">
            <v>#N/A</v>
          </cell>
          <cell r="P3720" t="e">
            <v>#N/A</v>
          </cell>
          <cell r="Q3720" t="e">
            <v>#N/A</v>
          </cell>
          <cell r="R3720" t="e">
            <v>#N/A</v>
          </cell>
          <cell r="S3720" t="e">
            <v>#N/A</v>
          </cell>
          <cell r="T3720" t="e">
            <v>#N/A</v>
          </cell>
          <cell r="U3720" t="e">
            <v>#N/A</v>
          </cell>
          <cell r="V3720" t="e">
            <v>#N/A</v>
          </cell>
          <cell r="W3720"/>
          <cell r="X3720" t="e">
            <v>#N/A</v>
          </cell>
          <cell r="Y3720" t="e">
            <v>#N/A</v>
          </cell>
          <cell r="Z3720" t="e">
            <v>#N/A</v>
          </cell>
          <cell r="AA3720"/>
          <cell r="AB3720"/>
          <cell r="AC3720"/>
          <cell r="AD3720"/>
          <cell r="AE3720" t="str">
            <v>ARRU</v>
          </cell>
          <cell r="AF3720" t="str">
            <v>FI</v>
          </cell>
          <cell r="AG3720"/>
          <cell r="AH3720"/>
        </row>
        <row r="3721">
          <cell r="A3721">
            <v>87311105</v>
          </cell>
          <cell r="B3721">
            <v>1000</v>
          </cell>
          <cell r="C3721">
            <v>1035</v>
          </cell>
          <cell r="D3721" t="str">
            <v>SAKO</v>
          </cell>
          <cell r="E3721" t="str">
            <v>V</v>
          </cell>
          <cell r="F3721" t="str">
            <v/>
          </cell>
          <cell r="G3721" t="str">
            <v>BROK. SALES GP EEC</v>
          </cell>
          <cell r="H3721" t="str">
            <v>BROKERED SALES GROUP EEC</v>
          </cell>
          <cell r="I3721" t="str">
            <v>R7070</v>
          </cell>
          <cell r="J3721" t="e">
            <v>#N/A</v>
          </cell>
          <cell r="K3721" t="e">
            <v>#N/A</v>
          </cell>
          <cell r="L3721"/>
          <cell r="M3721"/>
          <cell r="N3721" t="e">
            <v>#N/A</v>
          </cell>
          <cell r="O3721" t="e">
            <v>#N/A</v>
          </cell>
          <cell r="P3721" t="e">
            <v>#N/A</v>
          </cell>
          <cell r="Q3721" t="e">
            <v>#N/A</v>
          </cell>
          <cell r="R3721" t="e">
            <v>#N/A</v>
          </cell>
          <cell r="S3721" t="e">
            <v>#N/A</v>
          </cell>
          <cell r="T3721" t="e">
            <v>#N/A</v>
          </cell>
          <cell r="U3721" t="e">
            <v>#N/A</v>
          </cell>
          <cell r="V3721" t="e">
            <v>#N/A</v>
          </cell>
          <cell r="W3721"/>
          <cell r="X3721" t="e">
            <v>#N/A</v>
          </cell>
          <cell r="Y3721" t="e">
            <v>#N/A</v>
          </cell>
          <cell r="Z3721" t="e">
            <v>#N/A</v>
          </cell>
          <cell r="AA3721"/>
          <cell r="AB3721"/>
          <cell r="AC3721"/>
          <cell r="AD3721"/>
          <cell r="AE3721" t="str">
            <v>ARRU</v>
          </cell>
          <cell r="AF3721" t="str">
            <v>FI</v>
          </cell>
          <cell r="AG3721"/>
          <cell r="AH3721"/>
        </row>
        <row r="3722">
          <cell r="A3722">
            <v>87311205</v>
          </cell>
          <cell r="B3722">
            <v>1000</v>
          </cell>
          <cell r="C3722">
            <v>1035</v>
          </cell>
          <cell r="D3722" t="str">
            <v>PL</v>
          </cell>
          <cell r="E3722" t="str">
            <v>V</v>
          </cell>
          <cell r="F3722" t="str">
            <v/>
          </cell>
          <cell r="G3722" t="str">
            <v>BROK.SALES GP O COUN</v>
          </cell>
          <cell r="H3722" t="str">
            <v>BROKERED SALES GROUP OTHERS COUNTRIES</v>
          </cell>
          <cell r="I3722" t="str">
            <v>R7070</v>
          </cell>
          <cell r="J3722" t="e">
            <v>#N/A</v>
          </cell>
          <cell r="K3722" t="e">
            <v>#N/A</v>
          </cell>
          <cell r="L3722"/>
          <cell r="M3722"/>
          <cell r="N3722" t="e">
            <v>#N/A</v>
          </cell>
          <cell r="O3722" t="e">
            <v>#N/A</v>
          </cell>
          <cell r="P3722" t="e">
            <v>#N/A</v>
          </cell>
          <cell r="Q3722" t="e">
            <v>#N/A</v>
          </cell>
          <cell r="R3722" t="e">
            <v>#N/A</v>
          </cell>
          <cell r="S3722" t="e">
            <v>#N/A</v>
          </cell>
          <cell r="T3722" t="e">
            <v>#N/A</v>
          </cell>
          <cell r="U3722" t="e">
            <v>#N/A</v>
          </cell>
          <cell r="V3722" t="e">
            <v>#N/A</v>
          </cell>
          <cell r="W3722"/>
          <cell r="X3722" t="e">
            <v>#N/A</v>
          </cell>
          <cell r="Y3722" t="e">
            <v>#N/A</v>
          </cell>
          <cell r="Z3722" t="e">
            <v>#N/A</v>
          </cell>
          <cell r="AA3722"/>
          <cell r="AB3722"/>
          <cell r="AC3722"/>
          <cell r="AD3722"/>
          <cell r="AE3722" t="str">
            <v>ARRU</v>
          </cell>
          <cell r="AF3722" t="str">
            <v>FI</v>
          </cell>
          <cell r="AG3722"/>
          <cell r="AH3722"/>
        </row>
        <row r="3723">
          <cell r="A3723">
            <v>87330000</v>
          </cell>
          <cell r="B3723">
            <v>1000</v>
          </cell>
          <cell r="C3723">
            <v>1035</v>
          </cell>
          <cell r="D3723" t="str">
            <v>PL</v>
          </cell>
          <cell r="E3723" t="str">
            <v>V</v>
          </cell>
          <cell r="F3723" t="str">
            <v/>
          </cell>
          <cell r="G3723" t="str">
            <v>SERV. TP.</v>
          </cell>
          <cell r="H3723" t="str">
            <v>SERVICE THIRD PARTY</v>
          </cell>
          <cell r="I3723" t="str">
            <v>R7060</v>
          </cell>
          <cell r="J3723" t="e">
            <v>#N/A</v>
          </cell>
          <cell r="K3723" t="e">
            <v>#N/A</v>
          </cell>
          <cell r="L3723"/>
          <cell r="M3723"/>
          <cell r="N3723" t="e">
            <v>#N/A</v>
          </cell>
          <cell r="O3723" t="e">
            <v>#N/A</v>
          </cell>
          <cell r="P3723" t="e">
            <v>#N/A</v>
          </cell>
          <cell r="Q3723" t="e">
            <v>#N/A</v>
          </cell>
          <cell r="R3723" t="e">
            <v>#N/A</v>
          </cell>
          <cell r="S3723" t="e">
            <v>#N/A</v>
          </cell>
          <cell r="T3723" t="e">
            <v>#N/A</v>
          </cell>
          <cell r="U3723" t="e">
            <v>#N/A</v>
          </cell>
          <cell r="V3723" t="e">
            <v>#N/A</v>
          </cell>
          <cell r="W3723"/>
          <cell r="X3723" t="e">
            <v>#N/A</v>
          </cell>
          <cell r="Y3723" t="e">
            <v>#N/A</v>
          </cell>
          <cell r="Z3723" t="e">
            <v>#N/A</v>
          </cell>
          <cell r="AA3723"/>
          <cell r="AB3723"/>
          <cell r="AC3723"/>
          <cell r="AD3723"/>
          <cell r="AE3723" t="str">
            <v>ARRU</v>
          </cell>
          <cell r="AF3723" t="str">
            <v>FI</v>
          </cell>
          <cell r="AG3723"/>
          <cell r="AH3723"/>
        </row>
        <row r="3724">
          <cell r="A3724">
            <v>87330100</v>
          </cell>
          <cell r="B3724">
            <v>1000</v>
          </cell>
          <cell r="C3724">
            <v>1035</v>
          </cell>
          <cell r="D3724" t="str">
            <v>SAKO</v>
          </cell>
          <cell r="E3724" t="str">
            <v>V</v>
          </cell>
          <cell r="F3724" t="str">
            <v/>
          </cell>
          <cell r="G3724" t="str">
            <v>SERV. TP. EEC</v>
          </cell>
          <cell r="H3724" t="str">
            <v>SERVICE THIRD PARTY EEC</v>
          </cell>
          <cell r="I3724" t="str">
            <v>R7060</v>
          </cell>
          <cell r="J3724" t="e">
            <v>#N/A</v>
          </cell>
          <cell r="K3724" t="e">
            <v>#N/A</v>
          </cell>
          <cell r="L3724"/>
          <cell r="M3724"/>
          <cell r="N3724" t="e">
            <v>#N/A</v>
          </cell>
          <cell r="O3724" t="e">
            <v>#N/A</v>
          </cell>
          <cell r="P3724" t="e">
            <v>#N/A</v>
          </cell>
          <cell r="Q3724" t="e">
            <v>#N/A</v>
          </cell>
          <cell r="R3724" t="e">
            <v>#N/A</v>
          </cell>
          <cell r="S3724" t="e">
            <v>#N/A</v>
          </cell>
          <cell r="T3724" t="e">
            <v>#N/A</v>
          </cell>
          <cell r="U3724" t="e">
            <v>#N/A</v>
          </cell>
          <cell r="V3724" t="e">
            <v>#N/A</v>
          </cell>
          <cell r="W3724"/>
          <cell r="X3724" t="e">
            <v>#N/A</v>
          </cell>
          <cell r="Y3724" t="e">
            <v>#N/A</v>
          </cell>
          <cell r="Z3724" t="e">
            <v>#N/A</v>
          </cell>
          <cell r="AA3724"/>
          <cell r="AB3724"/>
          <cell r="AC3724"/>
          <cell r="AD3724"/>
          <cell r="AE3724" t="str">
            <v>ARRU</v>
          </cell>
          <cell r="AF3724" t="str">
            <v>FI</v>
          </cell>
          <cell r="AG3724"/>
          <cell r="AH3724"/>
        </row>
        <row r="3725">
          <cell r="A3725">
            <v>87330200</v>
          </cell>
          <cell r="B3725">
            <v>1000</v>
          </cell>
          <cell r="C3725">
            <v>1035</v>
          </cell>
          <cell r="D3725" t="str">
            <v>SAKO</v>
          </cell>
          <cell r="E3725" t="str">
            <v>V</v>
          </cell>
          <cell r="F3725" t="str">
            <v/>
          </cell>
          <cell r="G3725" t="str">
            <v>SERV. TP. O. COUNTR.</v>
          </cell>
          <cell r="H3725" t="str">
            <v>SERVICE THIRD PARTY OTHERS COUNTRIES</v>
          </cell>
          <cell r="I3725" t="str">
            <v>R7060</v>
          </cell>
          <cell r="J3725" t="e">
            <v>#N/A</v>
          </cell>
          <cell r="K3725" t="e">
            <v>#N/A</v>
          </cell>
          <cell r="L3725"/>
          <cell r="M3725"/>
          <cell r="N3725" t="e">
            <v>#N/A</v>
          </cell>
          <cell r="O3725" t="e">
            <v>#N/A</v>
          </cell>
          <cell r="P3725" t="e">
            <v>#N/A</v>
          </cell>
          <cell r="Q3725" t="e">
            <v>#N/A</v>
          </cell>
          <cell r="R3725" t="e">
            <v>#N/A</v>
          </cell>
          <cell r="S3725" t="e">
            <v>#N/A</v>
          </cell>
          <cell r="T3725" t="e">
            <v>#N/A</v>
          </cell>
          <cell r="U3725" t="e">
            <v>#N/A</v>
          </cell>
          <cell r="V3725" t="e">
            <v>#N/A</v>
          </cell>
          <cell r="W3725"/>
          <cell r="X3725" t="e">
            <v>#N/A</v>
          </cell>
          <cell r="Y3725" t="e">
            <v>#N/A</v>
          </cell>
          <cell r="Z3725" t="e">
            <v>#N/A</v>
          </cell>
          <cell r="AA3725"/>
          <cell r="AB3725"/>
          <cell r="AC3725"/>
          <cell r="AD3725"/>
          <cell r="AE3725" t="str">
            <v>ARRU</v>
          </cell>
          <cell r="AF3725" t="str">
            <v>FI</v>
          </cell>
          <cell r="AG3725"/>
          <cell r="AH3725"/>
        </row>
        <row r="3726">
          <cell r="A3726">
            <v>87331005</v>
          </cell>
          <cell r="B3726">
            <v>1000</v>
          </cell>
          <cell r="C3726">
            <v>1035</v>
          </cell>
          <cell r="D3726" t="str">
            <v>PL</v>
          </cell>
          <cell r="E3726" t="str">
            <v>V</v>
          </cell>
          <cell r="F3726" t="str">
            <v/>
          </cell>
          <cell r="G3726" t="str">
            <v>SERV. SALES GP</v>
          </cell>
          <cell r="H3726" t="str">
            <v>SERVICE SALES GROUP</v>
          </cell>
          <cell r="I3726" t="str">
            <v>R7060</v>
          </cell>
          <cell r="J3726" t="e">
            <v>#N/A</v>
          </cell>
          <cell r="K3726" t="e">
            <v>#N/A</v>
          </cell>
          <cell r="L3726"/>
          <cell r="M3726"/>
          <cell r="N3726" t="e">
            <v>#N/A</v>
          </cell>
          <cell r="O3726" t="e">
            <v>#N/A</v>
          </cell>
          <cell r="P3726" t="e">
            <v>#N/A</v>
          </cell>
          <cell r="Q3726" t="e">
            <v>#N/A</v>
          </cell>
          <cell r="R3726" t="e">
            <v>#N/A</v>
          </cell>
          <cell r="S3726" t="e">
            <v>#N/A</v>
          </cell>
          <cell r="T3726" t="e">
            <v>#N/A</v>
          </cell>
          <cell r="U3726" t="e">
            <v>#N/A</v>
          </cell>
          <cell r="V3726" t="e">
            <v>#N/A</v>
          </cell>
          <cell r="W3726"/>
          <cell r="X3726" t="e">
            <v>#N/A</v>
          </cell>
          <cell r="Y3726" t="e">
            <v>#N/A</v>
          </cell>
          <cell r="Z3726" t="e">
            <v>#N/A</v>
          </cell>
          <cell r="AA3726"/>
          <cell r="AB3726"/>
          <cell r="AC3726"/>
          <cell r="AD3726"/>
          <cell r="AE3726" t="str">
            <v>ARRU</v>
          </cell>
          <cell r="AF3726" t="str">
            <v>FI</v>
          </cell>
          <cell r="AG3726"/>
          <cell r="AH3726"/>
        </row>
        <row r="3727">
          <cell r="A3727">
            <v>87331105</v>
          </cell>
          <cell r="B3727">
            <v>1000</v>
          </cell>
          <cell r="C3727">
            <v>1035</v>
          </cell>
          <cell r="D3727" t="str">
            <v>PL</v>
          </cell>
          <cell r="E3727" t="str">
            <v>V</v>
          </cell>
          <cell r="F3727" t="str">
            <v/>
          </cell>
          <cell r="G3727" t="str">
            <v>SERV. SALES GP EEC</v>
          </cell>
          <cell r="H3727" t="str">
            <v>SERVICE SALES GROUP EEC</v>
          </cell>
          <cell r="I3727" t="str">
            <v>R7060</v>
          </cell>
          <cell r="J3727" t="e">
            <v>#N/A</v>
          </cell>
          <cell r="K3727" t="e">
            <v>#N/A</v>
          </cell>
          <cell r="L3727"/>
          <cell r="M3727"/>
          <cell r="N3727" t="e">
            <v>#N/A</v>
          </cell>
          <cell r="O3727" t="e">
            <v>#N/A</v>
          </cell>
          <cell r="P3727" t="e">
            <v>#N/A</v>
          </cell>
          <cell r="Q3727" t="e">
            <v>#N/A</v>
          </cell>
          <cell r="R3727" t="e">
            <v>#N/A</v>
          </cell>
          <cell r="S3727" t="e">
            <v>#N/A</v>
          </cell>
          <cell r="T3727" t="e">
            <v>#N/A</v>
          </cell>
          <cell r="U3727" t="e">
            <v>#N/A</v>
          </cell>
          <cell r="V3727" t="e">
            <v>#N/A</v>
          </cell>
          <cell r="W3727"/>
          <cell r="X3727" t="e">
            <v>#N/A</v>
          </cell>
          <cell r="Y3727" t="e">
            <v>#N/A</v>
          </cell>
          <cell r="Z3727" t="e">
            <v>#N/A</v>
          </cell>
          <cell r="AA3727"/>
          <cell r="AB3727"/>
          <cell r="AC3727"/>
          <cell r="AD3727"/>
          <cell r="AE3727" t="str">
            <v>ARRU</v>
          </cell>
          <cell r="AF3727" t="str">
            <v>FI</v>
          </cell>
          <cell r="AG3727"/>
          <cell r="AH3727"/>
        </row>
        <row r="3728">
          <cell r="A3728">
            <v>87346000</v>
          </cell>
          <cell r="B3728">
            <v>1000</v>
          </cell>
          <cell r="C3728">
            <v>1035</v>
          </cell>
          <cell r="D3728" t="str">
            <v>SAKO</v>
          </cell>
          <cell r="E3728" t="str">
            <v>V</v>
          </cell>
          <cell r="F3728" t="str">
            <v/>
          </cell>
          <cell r="G3728" t="str">
            <v>OTH. INC.</v>
          </cell>
          <cell r="H3728" t="str">
            <v>OTHER INCOME</v>
          </cell>
          <cell r="I3728" t="str">
            <v>R7500</v>
          </cell>
          <cell r="J3728" t="e">
            <v>#N/A</v>
          </cell>
          <cell r="K3728" t="e">
            <v>#N/A</v>
          </cell>
          <cell r="L3728"/>
          <cell r="M3728"/>
          <cell r="N3728" t="e">
            <v>#N/A</v>
          </cell>
          <cell r="O3728" t="e">
            <v>#N/A</v>
          </cell>
          <cell r="P3728" t="e">
            <v>#N/A</v>
          </cell>
          <cell r="Q3728" t="e">
            <v>#N/A</v>
          </cell>
          <cell r="R3728" t="e">
            <v>#N/A</v>
          </cell>
          <cell r="S3728" t="e">
            <v>#N/A</v>
          </cell>
          <cell r="T3728" t="e">
            <v>#N/A</v>
          </cell>
          <cell r="U3728" t="e">
            <v>#N/A</v>
          </cell>
          <cell r="V3728" t="e">
            <v>#N/A</v>
          </cell>
          <cell r="W3728"/>
          <cell r="X3728" t="e">
            <v>#N/A</v>
          </cell>
          <cell r="Y3728" t="e">
            <v>#N/A</v>
          </cell>
          <cell r="Z3728" t="e">
            <v>#N/A</v>
          </cell>
          <cell r="AA3728"/>
          <cell r="AB3728"/>
          <cell r="AC3728"/>
          <cell r="AD3728"/>
          <cell r="AE3728" t="str">
            <v>ARRU</v>
          </cell>
          <cell r="AF3728" t="str">
            <v>FI</v>
          </cell>
          <cell r="AG3728"/>
          <cell r="AH3728"/>
        </row>
        <row r="3729">
          <cell r="A3729">
            <v>87379500</v>
          </cell>
          <cell r="B3729">
            <v>1000</v>
          </cell>
          <cell r="C3729">
            <v>1035</v>
          </cell>
          <cell r="D3729" t="str">
            <v>PL</v>
          </cell>
          <cell r="E3729" t="str">
            <v>V</v>
          </cell>
          <cell r="F3729" t="str">
            <v/>
          </cell>
          <cell r="G3729" t="str">
            <v>PAYMENT DIF PROFIT</v>
          </cell>
          <cell r="H3729" t="str">
            <v>PAYMENT DIFFERENCE PROFIT</v>
          </cell>
          <cell r="I3729" t="str">
            <v>R7500</v>
          </cell>
          <cell r="J3729" t="e">
            <v>#N/A</v>
          </cell>
          <cell r="K3729" t="e">
            <v>#N/A</v>
          </cell>
          <cell r="L3729"/>
          <cell r="M3729"/>
          <cell r="N3729" t="e">
            <v>#N/A</v>
          </cell>
          <cell r="O3729" t="e">
            <v>#N/A</v>
          </cell>
          <cell r="P3729" t="e">
            <v>#N/A</v>
          </cell>
          <cell r="Q3729" t="e">
            <v>#N/A</v>
          </cell>
          <cell r="R3729" t="e">
            <v>#N/A</v>
          </cell>
          <cell r="S3729" t="e">
            <v>#N/A</v>
          </cell>
          <cell r="T3729" t="e">
            <v>#N/A</v>
          </cell>
          <cell r="U3729" t="e">
            <v>#N/A</v>
          </cell>
          <cell r="V3729" t="e">
            <v>#N/A</v>
          </cell>
          <cell r="W3729"/>
          <cell r="X3729" t="e">
            <v>#N/A</v>
          </cell>
          <cell r="Y3729" t="e">
            <v>#N/A</v>
          </cell>
          <cell r="Z3729" t="e">
            <v>#N/A</v>
          </cell>
          <cell r="AA3729"/>
          <cell r="AB3729"/>
          <cell r="AC3729"/>
          <cell r="AD3729"/>
          <cell r="AE3729" t="str">
            <v>ARRU</v>
          </cell>
          <cell r="AF3729" t="str">
            <v>FI</v>
          </cell>
          <cell r="AG3729"/>
          <cell r="AH3729"/>
        </row>
        <row r="3730">
          <cell r="A3730">
            <v>87402000</v>
          </cell>
          <cell r="B3730">
            <v>1000</v>
          </cell>
          <cell r="C3730">
            <v>1035</v>
          </cell>
          <cell r="D3730" t="str">
            <v>PL</v>
          </cell>
          <cell r="E3730" t="str">
            <v>V</v>
          </cell>
          <cell r="F3730" t="str">
            <v/>
          </cell>
          <cell r="G3730" t="str">
            <v>RAW MAT. NON INVENT.</v>
          </cell>
          <cell r="H3730" t="str">
            <v>RAW MATERIAL  NON INVENTORIED</v>
          </cell>
          <cell r="I3730" t="str">
            <v>R6010</v>
          </cell>
          <cell r="J3730" t="e">
            <v>#N/A</v>
          </cell>
          <cell r="K3730" t="e">
            <v>#N/A</v>
          </cell>
          <cell r="L3730"/>
          <cell r="M3730"/>
          <cell r="N3730" t="e">
            <v>#N/A</v>
          </cell>
          <cell r="O3730" t="e">
            <v>#N/A</v>
          </cell>
          <cell r="P3730" t="e">
            <v>#N/A</v>
          </cell>
          <cell r="Q3730" t="e">
            <v>#N/A</v>
          </cell>
          <cell r="R3730" t="e">
            <v>#N/A</v>
          </cell>
          <cell r="S3730" t="e">
            <v>#N/A</v>
          </cell>
          <cell r="T3730" t="e">
            <v>#N/A</v>
          </cell>
          <cell r="U3730" t="e">
            <v>#N/A</v>
          </cell>
          <cell r="V3730" t="e">
            <v>#N/A</v>
          </cell>
          <cell r="W3730"/>
          <cell r="X3730" t="e">
            <v>#N/A</v>
          </cell>
          <cell r="Y3730" t="e">
            <v>#N/A</v>
          </cell>
          <cell r="Z3730" t="e">
            <v>#N/A</v>
          </cell>
          <cell r="AA3730"/>
          <cell r="AB3730"/>
          <cell r="AC3730"/>
          <cell r="AD3730"/>
          <cell r="AE3730" t="str">
            <v>ARRU</v>
          </cell>
          <cell r="AF3730" t="str">
            <v>FI</v>
          </cell>
          <cell r="AG3730"/>
          <cell r="AH3730"/>
        </row>
        <row r="3731">
          <cell r="A3731">
            <v>87405500</v>
          </cell>
          <cell r="B3731">
            <v>1000</v>
          </cell>
          <cell r="C3731">
            <v>1035</v>
          </cell>
          <cell r="D3731" t="str">
            <v>PL</v>
          </cell>
          <cell r="E3731" t="str">
            <v>V</v>
          </cell>
          <cell r="F3731" t="str">
            <v/>
          </cell>
          <cell r="G3731" t="str">
            <v>SMALL EQUIPMENT</v>
          </cell>
          <cell r="H3731" t="str">
            <v>SMALL EQUIPMENT</v>
          </cell>
          <cell r="I3731" t="str">
            <v>R6060</v>
          </cell>
          <cell r="J3731" t="e">
            <v>#N/A</v>
          </cell>
          <cell r="K3731" t="e">
            <v>#N/A</v>
          </cell>
          <cell r="L3731"/>
          <cell r="M3731"/>
          <cell r="N3731" t="e">
            <v>#N/A</v>
          </cell>
          <cell r="O3731" t="e">
            <v>#N/A</v>
          </cell>
          <cell r="P3731" t="e">
            <v>#N/A</v>
          </cell>
          <cell r="Q3731" t="e">
            <v>#N/A</v>
          </cell>
          <cell r="R3731" t="e">
            <v>#N/A</v>
          </cell>
          <cell r="S3731" t="e">
            <v>#N/A</v>
          </cell>
          <cell r="T3731" t="e">
            <v>#N/A</v>
          </cell>
          <cell r="U3731" t="e">
            <v>#N/A</v>
          </cell>
          <cell r="V3731" t="e">
            <v>#N/A</v>
          </cell>
          <cell r="W3731"/>
          <cell r="X3731" t="e">
            <v>#N/A</v>
          </cell>
          <cell r="Y3731" t="e">
            <v>#N/A</v>
          </cell>
          <cell r="Z3731" t="e">
            <v>#N/A</v>
          </cell>
          <cell r="AA3731"/>
          <cell r="AB3731"/>
          <cell r="AC3731"/>
          <cell r="AD3731"/>
          <cell r="AE3731" t="str">
            <v>ARRU</v>
          </cell>
          <cell r="AF3731" t="str">
            <v>FI</v>
          </cell>
          <cell r="AG3731"/>
          <cell r="AH3731"/>
        </row>
        <row r="3732">
          <cell r="A3732">
            <v>87410000</v>
          </cell>
          <cell r="B3732">
            <v>1000</v>
          </cell>
          <cell r="C3732">
            <v>1035</v>
          </cell>
          <cell r="D3732" t="str">
            <v>SAKO</v>
          </cell>
          <cell r="E3732" t="str">
            <v>V</v>
          </cell>
          <cell r="F3732" t="str">
            <v/>
          </cell>
          <cell r="G3732" t="str">
            <v>BROK. PARTS PUR.</v>
          </cell>
          <cell r="H3732" t="str">
            <v>BROKERED PARTS PURCHASE</v>
          </cell>
          <cell r="I3732" t="str">
            <v>R6070</v>
          </cell>
          <cell r="J3732" t="e">
            <v>#N/A</v>
          </cell>
          <cell r="K3732" t="e">
            <v>#N/A</v>
          </cell>
          <cell r="L3732"/>
          <cell r="M3732"/>
          <cell r="N3732" t="e">
            <v>#N/A</v>
          </cell>
          <cell r="O3732" t="e">
            <v>#N/A</v>
          </cell>
          <cell r="P3732" t="e">
            <v>#N/A</v>
          </cell>
          <cell r="Q3732" t="e">
            <v>#N/A</v>
          </cell>
          <cell r="R3732" t="e">
            <v>#N/A</v>
          </cell>
          <cell r="S3732" t="e">
            <v>#N/A</v>
          </cell>
          <cell r="T3732" t="e">
            <v>#N/A</v>
          </cell>
          <cell r="U3732" t="e">
            <v>#N/A</v>
          </cell>
          <cell r="V3732" t="e">
            <v>#N/A</v>
          </cell>
          <cell r="W3732"/>
          <cell r="X3732" t="e">
            <v>#N/A</v>
          </cell>
          <cell r="Y3732" t="e">
            <v>#N/A</v>
          </cell>
          <cell r="Z3732" t="e">
            <v>#N/A</v>
          </cell>
          <cell r="AA3732"/>
          <cell r="AB3732"/>
          <cell r="AC3732"/>
          <cell r="AD3732"/>
          <cell r="AE3732" t="str">
            <v>ARRU</v>
          </cell>
          <cell r="AF3732" t="str">
            <v>FI</v>
          </cell>
          <cell r="AG3732"/>
          <cell r="AH3732"/>
        </row>
        <row r="3733">
          <cell r="A3733">
            <v>87410100</v>
          </cell>
          <cell r="B3733">
            <v>1000</v>
          </cell>
          <cell r="C3733">
            <v>1035</v>
          </cell>
          <cell r="D3733" t="str">
            <v>SAKO</v>
          </cell>
          <cell r="E3733" t="str">
            <v>V</v>
          </cell>
          <cell r="F3733" t="str">
            <v/>
          </cell>
          <cell r="G3733" t="str">
            <v>BROK.PARTS STOCK ENT</v>
          </cell>
          <cell r="H3733" t="str">
            <v>BROKERED PARTS STOCK ENTRY</v>
          </cell>
          <cell r="I3733" t="str">
            <v>R6037</v>
          </cell>
          <cell r="J3733" t="e">
            <v>#N/A</v>
          </cell>
          <cell r="K3733" t="e">
            <v>#N/A</v>
          </cell>
          <cell r="L3733"/>
          <cell r="M3733"/>
          <cell r="N3733" t="e">
            <v>#N/A</v>
          </cell>
          <cell r="O3733" t="e">
            <v>#N/A</v>
          </cell>
          <cell r="P3733" t="e">
            <v>#N/A</v>
          </cell>
          <cell r="Q3733" t="e">
            <v>#N/A</v>
          </cell>
          <cell r="R3733" t="e">
            <v>#N/A</v>
          </cell>
          <cell r="S3733" t="e">
            <v>#N/A</v>
          </cell>
          <cell r="T3733" t="e">
            <v>#N/A</v>
          </cell>
          <cell r="U3733" t="e">
            <v>#N/A</v>
          </cell>
          <cell r="V3733" t="e">
            <v>#N/A</v>
          </cell>
          <cell r="W3733"/>
          <cell r="X3733" t="e">
            <v>#N/A</v>
          </cell>
          <cell r="Y3733" t="e">
            <v>#N/A</v>
          </cell>
          <cell r="Z3733" t="e">
            <v>#N/A</v>
          </cell>
          <cell r="AA3733"/>
          <cell r="AB3733"/>
          <cell r="AC3733"/>
          <cell r="AD3733"/>
          <cell r="AE3733" t="str">
            <v>ARRU</v>
          </cell>
          <cell r="AF3733" t="str">
            <v>FI</v>
          </cell>
          <cell r="AG3733"/>
          <cell r="AH3733"/>
        </row>
        <row r="3734">
          <cell r="A3734">
            <v>87410200</v>
          </cell>
          <cell r="B3734">
            <v>1000</v>
          </cell>
          <cell r="C3734">
            <v>1035</v>
          </cell>
          <cell r="D3734" t="str">
            <v>SAKO</v>
          </cell>
          <cell r="E3734" t="str">
            <v>V</v>
          </cell>
          <cell r="F3734" t="str">
            <v/>
          </cell>
          <cell r="G3734" t="str">
            <v>BROK.PART.PUR.PR.VAR</v>
          </cell>
          <cell r="H3734" t="str">
            <v>BROKERED PARTS PURCHASE PRICE VARIANCE</v>
          </cell>
          <cell r="I3734" t="str">
            <v>R6037</v>
          </cell>
          <cell r="J3734" t="e">
            <v>#N/A</v>
          </cell>
          <cell r="K3734" t="e">
            <v>#N/A</v>
          </cell>
          <cell r="L3734"/>
          <cell r="M3734"/>
          <cell r="N3734" t="e">
            <v>#N/A</v>
          </cell>
          <cell r="O3734" t="e">
            <v>#N/A</v>
          </cell>
          <cell r="P3734" t="e">
            <v>#N/A</v>
          </cell>
          <cell r="Q3734" t="e">
            <v>#N/A</v>
          </cell>
          <cell r="R3734" t="e">
            <v>#N/A</v>
          </cell>
          <cell r="S3734" t="e">
            <v>#N/A</v>
          </cell>
          <cell r="T3734" t="e">
            <v>#N/A</v>
          </cell>
          <cell r="U3734" t="e">
            <v>#N/A</v>
          </cell>
          <cell r="V3734" t="e">
            <v>#N/A</v>
          </cell>
          <cell r="W3734"/>
          <cell r="X3734" t="e">
            <v>#N/A</v>
          </cell>
          <cell r="Y3734" t="e">
            <v>#N/A</v>
          </cell>
          <cell r="Z3734" t="e">
            <v>#N/A</v>
          </cell>
          <cell r="AA3734"/>
          <cell r="AB3734"/>
          <cell r="AC3734"/>
          <cell r="AD3734"/>
          <cell r="AE3734" t="str">
            <v>ARRU</v>
          </cell>
          <cell r="AF3734" t="str">
            <v>FI</v>
          </cell>
          <cell r="AG3734"/>
          <cell r="AH3734"/>
        </row>
        <row r="3735">
          <cell r="A3735">
            <v>87411000</v>
          </cell>
          <cell r="B3735">
            <v>1000</v>
          </cell>
          <cell r="C3735">
            <v>1035</v>
          </cell>
          <cell r="D3735" t="str">
            <v>SAKO</v>
          </cell>
          <cell r="E3735" t="str">
            <v>V</v>
          </cell>
          <cell r="F3735" t="str">
            <v/>
          </cell>
          <cell r="G3735" t="str">
            <v>BROK. PARTS COGS</v>
          </cell>
          <cell r="H3735" t="str">
            <v>BROKERED PARTS COGS</v>
          </cell>
          <cell r="I3735" t="str">
            <v>R6037</v>
          </cell>
          <cell r="J3735" t="e">
            <v>#N/A</v>
          </cell>
          <cell r="K3735" t="e">
            <v>#N/A</v>
          </cell>
          <cell r="L3735"/>
          <cell r="M3735"/>
          <cell r="N3735" t="e">
            <v>#N/A</v>
          </cell>
          <cell r="O3735" t="e">
            <v>#N/A</v>
          </cell>
          <cell r="P3735" t="e">
            <v>#N/A</v>
          </cell>
          <cell r="Q3735" t="e">
            <v>#N/A</v>
          </cell>
          <cell r="R3735" t="e">
            <v>#N/A</v>
          </cell>
          <cell r="S3735" t="e">
            <v>#N/A</v>
          </cell>
          <cell r="T3735" t="e">
            <v>#N/A</v>
          </cell>
          <cell r="U3735" t="e">
            <v>#N/A</v>
          </cell>
          <cell r="V3735" t="e">
            <v>#N/A</v>
          </cell>
          <cell r="W3735"/>
          <cell r="X3735" t="e">
            <v>#N/A</v>
          </cell>
          <cell r="Y3735" t="e">
            <v>#N/A</v>
          </cell>
          <cell r="Z3735" t="e">
            <v>#N/A</v>
          </cell>
          <cell r="AA3735"/>
          <cell r="AB3735"/>
          <cell r="AC3735"/>
          <cell r="AD3735"/>
          <cell r="AE3735" t="str">
            <v>ARRU</v>
          </cell>
          <cell r="AF3735" t="str">
            <v>FI</v>
          </cell>
          <cell r="AG3735"/>
          <cell r="AH3735"/>
        </row>
        <row r="3736">
          <cell r="A3736">
            <v>87411200</v>
          </cell>
          <cell r="B3736">
            <v>1000</v>
          </cell>
          <cell r="C3736">
            <v>1035</v>
          </cell>
          <cell r="D3736" t="str">
            <v>SAKO</v>
          </cell>
          <cell r="E3736" t="str">
            <v>V</v>
          </cell>
          <cell r="F3736" t="str">
            <v/>
          </cell>
          <cell r="G3736" t="str">
            <v>BROK. PARTS SCRAP</v>
          </cell>
          <cell r="H3736" t="str">
            <v>BROKERED PARTS SCRAP</v>
          </cell>
          <cell r="I3736" t="str">
            <v>R6037</v>
          </cell>
          <cell r="J3736" t="e">
            <v>#N/A</v>
          </cell>
          <cell r="K3736" t="e">
            <v>#N/A</v>
          </cell>
          <cell r="L3736"/>
          <cell r="M3736"/>
          <cell r="N3736" t="e">
            <v>#N/A</v>
          </cell>
          <cell r="O3736" t="e">
            <v>#N/A</v>
          </cell>
          <cell r="P3736" t="e">
            <v>#N/A</v>
          </cell>
          <cell r="Q3736" t="e">
            <v>#N/A</v>
          </cell>
          <cell r="R3736" t="e">
            <v>#N/A</v>
          </cell>
          <cell r="S3736" t="e">
            <v>#N/A</v>
          </cell>
          <cell r="T3736" t="e">
            <v>#N/A</v>
          </cell>
          <cell r="U3736" t="e">
            <v>#N/A</v>
          </cell>
          <cell r="V3736" t="e">
            <v>#N/A</v>
          </cell>
          <cell r="W3736"/>
          <cell r="X3736" t="e">
            <v>#N/A</v>
          </cell>
          <cell r="Y3736" t="e">
            <v>#N/A</v>
          </cell>
          <cell r="Z3736" t="e">
            <v>#N/A</v>
          </cell>
          <cell r="AA3736"/>
          <cell r="AB3736"/>
          <cell r="AC3736"/>
          <cell r="AD3736"/>
          <cell r="AE3736" t="str">
            <v>ARRU</v>
          </cell>
          <cell r="AF3736" t="str">
            <v>FI</v>
          </cell>
          <cell r="AG3736"/>
          <cell r="AH3736"/>
        </row>
        <row r="3737">
          <cell r="A3737">
            <v>87411300</v>
          </cell>
          <cell r="B3737">
            <v>1000</v>
          </cell>
          <cell r="C3737">
            <v>1035</v>
          </cell>
          <cell r="D3737" t="str">
            <v>MAT.</v>
          </cell>
          <cell r="E3737" t="str">
            <v>V</v>
          </cell>
          <cell r="F3737" t="str">
            <v/>
          </cell>
          <cell r="G3737" t="str">
            <v>BROK.PARTS REVAL.VAR</v>
          </cell>
          <cell r="H3737" t="str">
            <v>BROKERED PARTS REVALUATION VARIANCE</v>
          </cell>
          <cell r="I3737" t="str">
            <v>R6037</v>
          </cell>
          <cell r="J3737" t="e">
            <v>#N/A</v>
          </cell>
          <cell r="K3737" t="e">
            <v>#N/A</v>
          </cell>
          <cell r="L3737"/>
          <cell r="M3737"/>
          <cell r="N3737" t="e">
            <v>#N/A</v>
          </cell>
          <cell r="O3737" t="e">
            <v>#N/A</v>
          </cell>
          <cell r="P3737" t="e">
            <v>#N/A</v>
          </cell>
          <cell r="Q3737" t="e">
            <v>#N/A</v>
          </cell>
          <cell r="R3737" t="e">
            <v>#N/A</v>
          </cell>
          <cell r="S3737" t="e">
            <v>#N/A</v>
          </cell>
          <cell r="T3737" t="e">
            <v>#N/A</v>
          </cell>
          <cell r="U3737" t="e">
            <v>#N/A</v>
          </cell>
          <cell r="V3737" t="e">
            <v>#N/A</v>
          </cell>
          <cell r="W3737"/>
          <cell r="X3737" t="e">
            <v>#N/A</v>
          </cell>
          <cell r="Y3737" t="e">
            <v>#N/A</v>
          </cell>
          <cell r="Z3737" t="e">
            <v>#N/A</v>
          </cell>
          <cell r="AA3737"/>
          <cell r="AB3737"/>
          <cell r="AC3737"/>
          <cell r="AD3737"/>
          <cell r="AE3737" t="str">
            <v>ARRU</v>
          </cell>
          <cell r="AF3737" t="str">
            <v>FI</v>
          </cell>
          <cell r="AG3737"/>
          <cell r="AH3737"/>
        </row>
        <row r="3738">
          <cell r="A3738">
            <v>87411400</v>
          </cell>
          <cell r="B3738">
            <v>1000</v>
          </cell>
          <cell r="C3738">
            <v>1035</v>
          </cell>
          <cell r="D3738" t="str">
            <v>SAKO</v>
          </cell>
          <cell r="E3738" t="str">
            <v>V</v>
          </cell>
          <cell r="F3738" t="str">
            <v/>
          </cell>
          <cell r="G3738" t="str">
            <v>BROK.PARTS INVEN.VAR</v>
          </cell>
          <cell r="H3738" t="str">
            <v>BROKERED PARTS INVENTORY VARIANCE</v>
          </cell>
          <cell r="I3738" t="str">
            <v>R6037</v>
          </cell>
          <cell r="J3738" t="e">
            <v>#N/A</v>
          </cell>
          <cell r="K3738" t="e">
            <v>#N/A</v>
          </cell>
          <cell r="L3738"/>
          <cell r="M3738"/>
          <cell r="N3738" t="e">
            <v>#N/A</v>
          </cell>
          <cell r="O3738" t="e">
            <v>#N/A</v>
          </cell>
          <cell r="P3738" t="e">
            <v>#N/A</v>
          </cell>
          <cell r="Q3738" t="e">
            <v>#N/A</v>
          </cell>
          <cell r="R3738" t="e">
            <v>#N/A</v>
          </cell>
          <cell r="S3738" t="e">
            <v>#N/A</v>
          </cell>
          <cell r="T3738" t="e">
            <v>#N/A</v>
          </cell>
          <cell r="U3738" t="e">
            <v>#N/A</v>
          </cell>
          <cell r="V3738" t="e">
            <v>#N/A</v>
          </cell>
          <cell r="W3738"/>
          <cell r="X3738" t="e">
            <v>#N/A</v>
          </cell>
          <cell r="Y3738" t="e">
            <v>#N/A</v>
          </cell>
          <cell r="Z3738" t="e">
            <v>#N/A</v>
          </cell>
          <cell r="AA3738"/>
          <cell r="AB3738"/>
          <cell r="AC3738"/>
          <cell r="AD3738"/>
          <cell r="AE3738" t="str">
            <v>ARRU</v>
          </cell>
          <cell r="AF3738" t="str">
            <v>FI</v>
          </cell>
          <cell r="AG3738"/>
          <cell r="AH3738"/>
        </row>
        <row r="3739">
          <cell r="A3739">
            <v>87411900</v>
          </cell>
          <cell r="B3739">
            <v>1000</v>
          </cell>
          <cell r="C3739">
            <v>1035</v>
          </cell>
          <cell r="D3739" t="str">
            <v>SAKO</v>
          </cell>
          <cell r="E3739" t="str">
            <v>V</v>
          </cell>
          <cell r="F3739" t="str">
            <v/>
          </cell>
          <cell r="G3739" t="str">
            <v>BROKERED IN TRANSIT</v>
          </cell>
          <cell r="H3739" t="str">
            <v>BROKERED IN TRANSIT</v>
          </cell>
          <cell r="I3739" t="str">
            <v>R6037</v>
          </cell>
          <cell r="J3739" t="e">
            <v>#N/A</v>
          </cell>
          <cell r="K3739" t="e">
            <v>#N/A</v>
          </cell>
          <cell r="L3739"/>
          <cell r="M3739"/>
          <cell r="N3739" t="e">
            <v>#N/A</v>
          </cell>
          <cell r="O3739" t="e">
            <v>#N/A</v>
          </cell>
          <cell r="P3739" t="e">
            <v>#N/A</v>
          </cell>
          <cell r="Q3739" t="e">
            <v>#N/A</v>
          </cell>
          <cell r="R3739" t="e">
            <v>#N/A</v>
          </cell>
          <cell r="S3739" t="e">
            <v>#N/A</v>
          </cell>
          <cell r="T3739" t="e">
            <v>#N/A</v>
          </cell>
          <cell r="U3739" t="e">
            <v>#N/A</v>
          </cell>
          <cell r="V3739" t="e">
            <v>#N/A</v>
          </cell>
          <cell r="W3739"/>
          <cell r="X3739" t="e">
            <v>#N/A</v>
          </cell>
          <cell r="Y3739" t="e">
            <v>#N/A</v>
          </cell>
          <cell r="Z3739" t="e">
            <v>#N/A</v>
          </cell>
          <cell r="AA3739"/>
          <cell r="AB3739"/>
          <cell r="AC3739"/>
          <cell r="AD3739"/>
          <cell r="AE3739" t="str">
            <v>ARRU</v>
          </cell>
          <cell r="AF3739" t="str">
            <v>FI</v>
          </cell>
          <cell r="AG3739"/>
          <cell r="AH3739"/>
        </row>
        <row r="3740">
          <cell r="A3740">
            <v>87412000</v>
          </cell>
          <cell r="B3740">
            <v>1000</v>
          </cell>
          <cell r="C3740">
            <v>1035</v>
          </cell>
          <cell r="D3740" t="str">
            <v>SAKO</v>
          </cell>
          <cell r="E3740" t="str">
            <v>V</v>
          </cell>
          <cell r="F3740" t="str">
            <v/>
          </cell>
          <cell r="G3740" t="str">
            <v>PURCHASE NON INV BRO</v>
          </cell>
          <cell r="H3740" t="str">
            <v>PURCHASE NON INVENTORED BROKERED</v>
          </cell>
          <cell r="I3740" t="str">
            <v>R6070</v>
          </cell>
          <cell r="J3740" t="e">
            <v>#N/A</v>
          </cell>
          <cell r="K3740" t="e">
            <v>#N/A</v>
          </cell>
          <cell r="L3740"/>
          <cell r="M3740"/>
          <cell r="N3740" t="e">
            <v>#N/A</v>
          </cell>
          <cell r="O3740" t="e">
            <v>#N/A</v>
          </cell>
          <cell r="P3740" t="e">
            <v>#N/A</v>
          </cell>
          <cell r="Q3740" t="e">
            <v>#N/A</v>
          </cell>
          <cell r="R3740" t="e">
            <v>#N/A</v>
          </cell>
          <cell r="S3740" t="e">
            <v>#N/A</v>
          </cell>
          <cell r="T3740" t="e">
            <v>#N/A</v>
          </cell>
          <cell r="U3740" t="e">
            <v>#N/A</v>
          </cell>
          <cell r="V3740" t="e">
            <v>#N/A</v>
          </cell>
          <cell r="W3740"/>
          <cell r="X3740" t="e">
            <v>#N/A</v>
          </cell>
          <cell r="Y3740" t="e">
            <v>#N/A</v>
          </cell>
          <cell r="Z3740" t="e">
            <v>#N/A</v>
          </cell>
          <cell r="AA3740"/>
          <cell r="AB3740"/>
          <cell r="AC3740"/>
          <cell r="AD3740"/>
          <cell r="AE3740" t="str">
            <v>ARRU</v>
          </cell>
          <cell r="AF3740" t="str">
            <v>FI</v>
          </cell>
          <cell r="AG3740"/>
          <cell r="AH3740"/>
        </row>
        <row r="3741">
          <cell r="A3741">
            <v>87412002</v>
          </cell>
          <cell r="B3741">
            <v>1000</v>
          </cell>
          <cell r="C3741">
            <v>1035</v>
          </cell>
          <cell r="D3741" t="str">
            <v>SAKO</v>
          </cell>
          <cell r="E3741" t="str">
            <v>V</v>
          </cell>
          <cell r="F3741" t="str">
            <v/>
          </cell>
          <cell r="G3741" t="str">
            <v>PURCH.INTERCOMPANY</v>
          </cell>
          <cell r="H3741" t="str">
            <v>PURCHASE NON INVENTORED BROKERED INTERCOMPANY</v>
          </cell>
          <cell r="I3741" t="str">
            <v>R6070</v>
          </cell>
          <cell r="J3741" t="e">
            <v>#N/A</v>
          </cell>
          <cell r="K3741" t="e">
            <v>#N/A</v>
          </cell>
          <cell r="L3741"/>
          <cell r="M3741"/>
          <cell r="N3741" t="e">
            <v>#N/A</v>
          </cell>
          <cell r="O3741" t="e">
            <v>#N/A</v>
          </cell>
          <cell r="P3741" t="e">
            <v>#N/A</v>
          </cell>
          <cell r="Q3741" t="e">
            <v>#N/A</v>
          </cell>
          <cell r="R3741" t="e">
            <v>#N/A</v>
          </cell>
          <cell r="S3741" t="e">
            <v>#N/A</v>
          </cell>
          <cell r="T3741" t="e">
            <v>#N/A</v>
          </cell>
          <cell r="U3741" t="e">
            <v>#N/A</v>
          </cell>
          <cell r="V3741" t="e">
            <v>#N/A</v>
          </cell>
          <cell r="W3741"/>
          <cell r="X3741" t="e">
            <v>#N/A</v>
          </cell>
          <cell r="Y3741" t="e">
            <v>#N/A</v>
          </cell>
          <cell r="Z3741" t="e">
            <v>#N/A</v>
          </cell>
          <cell r="AA3741"/>
          <cell r="AB3741"/>
          <cell r="AC3741"/>
          <cell r="AD3741"/>
          <cell r="AE3741" t="str">
            <v>ARRU</v>
          </cell>
          <cell r="AF3741" t="str">
            <v>FI</v>
          </cell>
          <cell r="AG3741"/>
          <cell r="AH3741"/>
        </row>
        <row r="3742">
          <cell r="A3742">
            <v>87422000</v>
          </cell>
          <cell r="B3742">
            <v>1000</v>
          </cell>
          <cell r="C3742">
            <v>1035</v>
          </cell>
          <cell r="D3742" t="str">
            <v>PL</v>
          </cell>
          <cell r="E3742" t="str">
            <v>V</v>
          </cell>
          <cell r="F3742" t="str">
            <v/>
          </cell>
          <cell r="G3742" t="str">
            <v>PETROL</v>
          </cell>
          <cell r="H3742" t="str">
            <v>PETROL</v>
          </cell>
          <cell r="I3742" t="str">
            <v>R6060</v>
          </cell>
          <cell r="J3742" t="e">
            <v>#N/A</v>
          </cell>
          <cell r="K3742" t="e">
            <v>#N/A</v>
          </cell>
          <cell r="L3742"/>
          <cell r="M3742"/>
          <cell r="N3742" t="e">
            <v>#N/A</v>
          </cell>
          <cell r="O3742" t="e">
            <v>#N/A</v>
          </cell>
          <cell r="P3742" t="e">
            <v>#N/A</v>
          </cell>
          <cell r="Q3742" t="e">
            <v>#N/A</v>
          </cell>
          <cell r="R3742" t="e">
            <v>#N/A</v>
          </cell>
          <cell r="S3742" t="e">
            <v>#N/A</v>
          </cell>
          <cell r="T3742" t="e">
            <v>#N/A</v>
          </cell>
          <cell r="U3742" t="e">
            <v>#N/A</v>
          </cell>
          <cell r="V3742" t="e">
            <v>#N/A</v>
          </cell>
          <cell r="W3742"/>
          <cell r="X3742" t="e">
            <v>#N/A</v>
          </cell>
          <cell r="Y3742" t="e">
            <v>#N/A</v>
          </cell>
          <cell r="Z3742" t="e">
            <v>#N/A</v>
          </cell>
          <cell r="AA3742"/>
          <cell r="AB3742"/>
          <cell r="AC3742"/>
          <cell r="AD3742"/>
          <cell r="AE3742" t="str">
            <v>ARRU</v>
          </cell>
          <cell r="AF3742" t="str">
            <v>FI</v>
          </cell>
          <cell r="AG3742"/>
          <cell r="AH3742"/>
        </row>
        <row r="3743">
          <cell r="A3743">
            <v>87433000</v>
          </cell>
          <cell r="B3743">
            <v>1000</v>
          </cell>
          <cell r="C3743">
            <v>1035</v>
          </cell>
          <cell r="D3743" t="str">
            <v>PL</v>
          </cell>
          <cell r="E3743" t="str">
            <v>V</v>
          </cell>
          <cell r="F3743" t="str">
            <v/>
          </cell>
          <cell r="G3743" t="str">
            <v>M&amp;T PROTOS S/C</v>
          </cell>
          <cell r="H3743" t="str">
            <v>M&amp;T PROTOS SUBCONTRACTING</v>
          </cell>
          <cell r="I3743" t="str">
            <v>R6050</v>
          </cell>
          <cell r="J3743" t="e">
            <v>#N/A</v>
          </cell>
          <cell r="K3743" t="e">
            <v>#N/A</v>
          </cell>
          <cell r="L3743"/>
          <cell r="M3743"/>
          <cell r="N3743" t="e">
            <v>#N/A</v>
          </cell>
          <cell r="O3743" t="e">
            <v>#N/A</v>
          </cell>
          <cell r="P3743" t="e">
            <v>#N/A</v>
          </cell>
          <cell r="Q3743" t="e">
            <v>#N/A</v>
          </cell>
          <cell r="R3743" t="e">
            <v>#N/A</v>
          </cell>
          <cell r="S3743" t="e">
            <v>#N/A</v>
          </cell>
          <cell r="T3743" t="e">
            <v>#N/A</v>
          </cell>
          <cell r="U3743" t="e">
            <v>#N/A</v>
          </cell>
          <cell r="V3743" t="e">
            <v>#N/A</v>
          </cell>
          <cell r="W3743"/>
          <cell r="X3743" t="e">
            <v>#N/A</v>
          </cell>
          <cell r="Y3743" t="e">
            <v>#N/A</v>
          </cell>
          <cell r="Z3743" t="e">
            <v>#N/A</v>
          </cell>
          <cell r="AA3743"/>
          <cell r="AB3743"/>
          <cell r="AC3743"/>
          <cell r="AD3743"/>
          <cell r="AE3743" t="str">
            <v>ARRU</v>
          </cell>
          <cell r="AF3743" t="str">
            <v>FI</v>
          </cell>
          <cell r="AG3743"/>
          <cell r="AH3743"/>
        </row>
        <row r="3744">
          <cell r="A3744">
            <v>87434000</v>
          </cell>
          <cell r="B3744">
            <v>1000</v>
          </cell>
          <cell r="C3744">
            <v>1035</v>
          </cell>
          <cell r="D3744" t="str">
            <v>PL</v>
          </cell>
          <cell r="E3744" t="str">
            <v>V</v>
          </cell>
          <cell r="F3744" t="str">
            <v/>
          </cell>
          <cell r="G3744" t="str">
            <v>M&amp;T EQPMT S/C</v>
          </cell>
          <cell r="H3744" t="str">
            <v>M&amp;T EQUIPMENT SUBCONTRACTING</v>
          </cell>
          <cell r="I3744" t="str">
            <v>R6050</v>
          </cell>
          <cell r="J3744" t="e">
            <v>#N/A</v>
          </cell>
          <cell r="K3744" t="e">
            <v>#N/A</v>
          </cell>
          <cell r="L3744"/>
          <cell r="M3744"/>
          <cell r="N3744" t="e">
            <v>#N/A</v>
          </cell>
          <cell r="O3744" t="e">
            <v>#N/A</v>
          </cell>
          <cell r="P3744" t="e">
            <v>#N/A</v>
          </cell>
          <cell r="Q3744" t="e">
            <v>#N/A</v>
          </cell>
          <cell r="R3744" t="e">
            <v>#N/A</v>
          </cell>
          <cell r="S3744" t="e">
            <v>#N/A</v>
          </cell>
          <cell r="T3744" t="e">
            <v>#N/A</v>
          </cell>
          <cell r="U3744" t="e">
            <v>#N/A</v>
          </cell>
          <cell r="V3744" t="e">
            <v>#N/A</v>
          </cell>
          <cell r="W3744"/>
          <cell r="X3744" t="e">
            <v>#N/A</v>
          </cell>
          <cell r="Y3744" t="e">
            <v>#N/A</v>
          </cell>
          <cell r="Z3744" t="e">
            <v>#N/A</v>
          </cell>
          <cell r="AA3744"/>
          <cell r="AB3744"/>
          <cell r="AC3744"/>
          <cell r="AD3744"/>
          <cell r="AE3744" t="str">
            <v>ARRU</v>
          </cell>
          <cell r="AF3744" t="str">
            <v>FI</v>
          </cell>
          <cell r="AG3744"/>
          <cell r="AH3744"/>
        </row>
        <row r="3745">
          <cell r="A3745">
            <v>87435000</v>
          </cell>
          <cell r="B3745">
            <v>1000</v>
          </cell>
          <cell r="C3745">
            <v>1035</v>
          </cell>
          <cell r="D3745" t="str">
            <v>PL</v>
          </cell>
          <cell r="E3745" t="str">
            <v>V</v>
          </cell>
          <cell r="F3745" t="str">
            <v/>
          </cell>
          <cell r="G3745" t="str">
            <v>M&amp;T MODIF S/C</v>
          </cell>
          <cell r="H3745" t="str">
            <v>M&amp;TMODIFICATIONS &amp; REFURBISHMENT SUBCONTRACTING</v>
          </cell>
          <cell r="I3745" t="str">
            <v>R6050</v>
          </cell>
          <cell r="J3745" t="e">
            <v>#N/A</v>
          </cell>
          <cell r="K3745" t="e">
            <v>#N/A</v>
          </cell>
          <cell r="L3745"/>
          <cell r="M3745"/>
          <cell r="N3745" t="e">
            <v>#N/A</v>
          </cell>
          <cell r="O3745" t="e">
            <v>#N/A</v>
          </cell>
          <cell r="P3745" t="e">
            <v>#N/A</v>
          </cell>
          <cell r="Q3745" t="e">
            <v>#N/A</v>
          </cell>
          <cell r="R3745" t="e">
            <v>#N/A</v>
          </cell>
          <cell r="S3745" t="e">
            <v>#N/A</v>
          </cell>
          <cell r="T3745" t="e">
            <v>#N/A</v>
          </cell>
          <cell r="U3745" t="e">
            <v>#N/A</v>
          </cell>
          <cell r="V3745" t="e">
            <v>#N/A</v>
          </cell>
          <cell r="W3745"/>
          <cell r="X3745" t="e">
            <v>#N/A</v>
          </cell>
          <cell r="Y3745" t="e">
            <v>#N/A</v>
          </cell>
          <cell r="Z3745" t="e">
            <v>#N/A</v>
          </cell>
          <cell r="AA3745"/>
          <cell r="AB3745"/>
          <cell r="AC3745"/>
          <cell r="AD3745"/>
          <cell r="AE3745" t="str">
            <v>ARRU</v>
          </cell>
          <cell r="AF3745" t="str">
            <v>FI</v>
          </cell>
          <cell r="AG3745"/>
          <cell r="AH3745"/>
        </row>
        <row r="3746">
          <cell r="A3746">
            <v>87436000</v>
          </cell>
          <cell r="B3746">
            <v>1000</v>
          </cell>
          <cell r="C3746">
            <v>1035</v>
          </cell>
          <cell r="D3746" t="str">
            <v>PL</v>
          </cell>
          <cell r="E3746" t="str">
            <v>V</v>
          </cell>
          <cell r="F3746" t="str">
            <v/>
          </cell>
          <cell r="G3746" t="str">
            <v>OTHER PRODUCTION S/C</v>
          </cell>
          <cell r="H3746" t="str">
            <v>OTHER PRODUCTION SUB CONTRACTING</v>
          </cell>
          <cell r="I3746" t="str">
            <v>R6040</v>
          </cell>
          <cell r="J3746" t="e">
            <v>#N/A</v>
          </cell>
          <cell r="K3746" t="e">
            <v>#N/A</v>
          </cell>
          <cell r="L3746"/>
          <cell r="M3746"/>
          <cell r="N3746" t="e">
            <v>#N/A</v>
          </cell>
          <cell r="O3746" t="e">
            <v>#N/A</v>
          </cell>
          <cell r="P3746" t="e">
            <v>#N/A</v>
          </cell>
          <cell r="Q3746" t="e">
            <v>#N/A</v>
          </cell>
          <cell r="R3746" t="e">
            <v>#N/A</v>
          </cell>
          <cell r="S3746" t="e">
            <v>#N/A</v>
          </cell>
          <cell r="T3746" t="e">
            <v>#N/A</v>
          </cell>
          <cell r="U3746" t="e">
            <v>#N/A</v>
          </cell>
          <cell r="V3746" t="e">
            <v>#N/A</v>
          </cell>
          <cell r="W3746"/>
          <cell r="X3746" t="e">
            <v>#N/A</v>
          </cell>
          <cell r="Y3746" t="e">
            <v>#N/A</v>
          </cell>
          <cell r="Z3746" t="e">
            <v>#N/A</v>
          </cell>
          <cell r="AA3746"/>
          <cell r="AB3746"/>
          <cell r="AC3746"/>
          <cell r="AD3746"/>
          <cell r="AE3746" t="str">
            <v>ARRU</v>
          </cell>
          <cell r="AF3746" t="str">
            <v>FI</v>
          </cell>
          <cell r="AG3746"/>
          <cell r="AH3746"/>
        </row>
        <row r="3747">
          <cell r="A3747">
            <v>87500000</v>
          </cell>
          <cell r="B3747">
            <v>1000</v>
          </cell>
          <cell r="C3747">
            <v>1035</v>
          </cell>
          <cell r="D3747" t="str">
            <v>SAKO</v>
          </cell>
          <cell r="E3747" t="str">
            <v>V</v>
          </cell>
          <cell r="F3747" t="str">
            <v/>
          </cell>
          <cell r="G3747" t="str">
            <v>SALARY&amp;WAGES</v>
          </cell>
          <cell r="H3747" t="str">
            <v>SALARY&amp;WAGES</v>
          </cell>
          <cell r="I3747" t="str">
            <v>R6410</v>
          </cell>
          <cell r="J3747" t="e">
            <v>#N/A</v>
          </cell>
          <cell r="K3747" t="e">
            <v>#N/A</v>
          </cell>
          <cell r="L3747"/>
          <cell r="M3747"/>
          <cell r="N3747" t="e">
            <v>#N/A</v>
          </cell>
          <cell r="O3747" t="e">
            <v>#N/A</v>
          </cell>
          <cell r="P3747" t="e">
            <v>#N/A</v>
          </cell>
          <cell r="Q3747" t="e">
            <v>#N/A</v>
          </cell>
          <cell r="R3747" t="e">
            <v>#N/A</v>
          </cell>
          <cell r="S3747" t="e">
            <v>#N/A</v>
          </cell>
          <cell r="T3747" t="e">
            <v>#N/A</v>
          </cell>
          <cell r="U3747" t="e">
            <v>#N/A</v>
          </cell>
          <cell r="V3747" t="e">
            <v>#N/A</v>
          </cell>
          <cell r="W3747"/>
          <cell r="X3747" t="e">
            <v>#N/A</v>
          </cell>
          <cell r="Y3747" t="e">
            <v>#N/A</v>
          </cell>
          <cell r="Z3747" t="e">
            <v>#N/A</v>
          </cell>
          <cell r="AA3747"/>
          <cell r="AB3747"/>
          <cell r="AC3747"/>
          <cell r="AD3747"/>
          <cell r="AE3747" t="str">
            <v>ARRU</v>
          </cell>
          <cell r="AF3747" t="str">
            <v>FI</v>
          </cell>
          <cell r="AG3747"/>
          <cell r="AH3747"/>
        </row>
        <row r="3748">
          <cell r="A3748">
            <v>87501000</v>
          </cell>
          <cell r="B3748">
            <v>1000</v>
          </cell>
          <cell r="C3748">
            <v>1035</v>
          </cell>
          <cell r="D3748" t="str">
            <v>SAKO</v>
          </cell>
          <cell r="E3748" t="str">
            <v>V</v>
          </cell>
          <cell r="F3748" t="str">
            <v/>
          </cell>
          <cell r="G3748" t="str">
            <v>HOLIDAY-SAL.&amp;WAG.</v>
          </cell>
          <cell r="H3748" t="str">
            <v>HOLIDAY-SALARY&amp;WAGES</v>
          </cell>
          <cell r="I3748" t="str">
            <v>R6410</v>
          </cell>
          <cell r="J3748" t="e">
            <v>#N/A</v>
          </cell>
          <cell r="K3748" t="e">
            <v>#N/A</v>
          </cell>
          <cell r="L3748"/>
          <cell r="M3748"/>
          <cell r="N3748" t="e">
            <v>#N/A</v>
          </cell>
          <cell r="O3748" t="e">
            <v>#N/A</v>
          </cell>
          <cell r="P3748" t="e">
            <v>#N/A</v>
          </cell>
          <cell r="Q3748" t="e">
            <v>#N/A</v>
          </cell>
          <cell r="R3748" t="e">
            <v>#N/A</v>
          </cell>
          <cell r="S3748" t="e">
            <v>#N/A</v>
          </cell>
          <cell r="T3748" t="e">
            <v>#N/A</v>
          </cell>
          <cell r="U3748" t="e">
            <v>#N/A</v>
          </cell>
          <cell r="V3748" t="e">
            <v>#N/A</v>
          </cell>
          <cell r="W3748"/>
          <cell r="X3748" t="e">
            <v>#N/A</v>
          </cell>
          <cell r="Y3748" t="e">
            <v>#N/A</v>
          </cell>
          <cell r="Z3748" t="e">
            <v>#N/A</v>
          </cell>
          <cell r="AA3748"/>
          <cell r="AB3748"/>
          <cell r="AC3748"/>
          <cell r="AD3748"/>
          <cell r="AE3748" t="str">
            <v>ARRU</v>
          </cell>
          <cell r="AF3748" t="str">
            <v>FI</v>
          </cell>
          <cell r="AG3748"/>
          <cell r="AH3748"/>
        </row>
        <row r="3749">
          <cell r="A3749">
            <v>87502000</v>
          </cell>
          <cell r="B3749">
            <v>1000</v>
          </cell>
          <cell r="C3749">
            <v>1035</v>
          </cell>
          <cell r="D3749" t="str">
            <v>SAKO</v>
          </cell>
          <cell r="E3749" t="str">
            <v>V</v>
          </cell>
          <cell r="F3749" t="str">
            <v/>
          </cell>
          <cell r="G3749" t="str">
            <v>BON. 1-SAL.&amp;WAG.</v>
          </cell>
          <cell r="H3749" t="str">
            <v>BONUS 1-SALARY&amp;WAGES</v>
          </cell>
          <cell r="I3749" t="str">
            <v>R6410</v>
          </cell>
          <cell r="J3749" t="e">
            <v>#N/A</v>
          </cell>
          <cell r="K3749" t="e">
            <v>#N/A</v>
          </cell>
          <cell r="L3749"/>
          <cell r="M3749"/>
          <cell r="N3749" t="e">
            <v>#N/A</v>
          </cell>
          <cell r="O3749" t="e">
            <v>#N/A</v>
          </cell>
          <cell r="P3749" t="e">
            <v>#N/A</v>
          </cell>
          <cell r="Q3749" t="e">
            <v>#N/A</v>
          </cell>
          <cell r="R3749" t="e">
            <v>#N/A</v>
          </cell>
          <cell r="S3749" t="e">
            <v>#N/A</v>
          </cell>
          <cell r="T3749" t="e">
            <v>#N/A</v>
          </cell>
          <cell r="U3749" t="e">
            <v>#N/A</v>
          </cell>
          <cell r="V3749" t="e">
            <v>#N/A</v>
          </cell>
          <cell r="W3749"/>
          <cell r="X3749" t="e">
            <v>#N/A</v>
          </cell>
          <cell r="Y3749" t="e">
            <v>#N/A</v>
          </cell>
          <cell r="Z3749" t="e">
            <v>#N/A</v>
          </cell>
          <cell r="AA3749"/>
          <cell r="AB3749"/>
          <cell r="AC3749"/>
          <cell r="AD3749"/>
          <cell r="AE3749" t="str">
            <v>ARRU</v>
          </cell>
          <cell r="AF3749" t="str">
            <v>FI</v>
          </cell>
          <cell r="AG3749"/>
          <cell r="AH3749"/>
        </row>
        <row r="3750">
          <cell r="A3750">
            <v>87502001</v>
          </cell>
          <cell r="B3750">
            <v>1000</v>
          </cell>
          <cell r="C3750">
            <v>1035</v>
          </cell>
          <cell r="D3750" t="str">
            <v>PL</v>
          </cell>
          <cell r="E3750" t="str">
            <v>V</v>
          </cell>
          <cell r="F3750" t="str">
            <v/>
          </cell>
          <cell r="G3750" t="str">
            <v>BON. 2-SAL.&amp;WAG.</v>
          </cell>
          <cell r="H3750" t="str">
            <v>BONUS 2-SALARY&amp;WAGES</v>
          </cell>
          <cell r="I3750" t="str">
            <v>R6410</v>
          </cell>
          <cell r="J3750" t="e">
            <v>#N/A</v>
          </cell>
          <cell r="K3750" t="e">
            <v>#N/A</v>
          </cell>
          <cell r="L3750"/>
          <cell r="M3750"/>
          <cell r="N3750" t="e">
            <v>#N/A</v>
          </cell>
          <cell r="O3750" t="e">
            <v>#N/A</v>
          </cell>
          <cell r="P3750" t="e">
            <v>#N/A</v>
          </cell>
          <cell r="Q3750" t="e">
            <v>#N/A</v>
          </cell>
          <cell r="R3750" t="e">
            <v>#N/A</v>
          </cell>
          <cell r="S3750" t="e">
            <v>#N/A</v>
          </cell>
          <cell r="T3750" t="e">
            <v>#N/A</v>
          </cell>
          <cell r="U3750" t="e">
            <v>#N/A</v>
          </cell>
          <cell r="V3750" t="e">
            <v>#N/A</v>
          </cell>
          <cell r="W3750"/>
          <cell r="X3750" t="e">
            <v>#N/A</v>
          </cell>
          <cell r="Y3750" t="e">
            <v>#N/A</v>
          </cell>
          <cell r="Z3750" t="e">
            <v>#N/A</v>
          </cell>
          <cell r="AA3750"/>
          <cell r="AB3750"/>
          <cell r="AC3750"/>
          <cell r="AD3750"/>
          <cell r="AE3750" t="str">
            <v>ARRU</v>
          </cell>
          <cell r="AF3750" t="str">
            <v>FI</v>
          </cell>
          <cell r="AG3750"/>
          <cell r="AH3750"/>
        </row>
        <row r="3751">
          <cell r="A3751">
            <v>87502010</v>
          </cell>
          <cell r="B3751">
            <v>1000</v>
          </cell>
          <cell r="C3751">
            <v>1035</v>
          </cell>
          <cell r="D3751" t="str">
            <v>PL</v>
          </cell>
          <cell r="E3751" t="str">
            <v>V</v>
          </cell>
          <cell r="F3751" t="str">
            <v/>
          </cell>
          <cell r="G3751" t="str">
            <v>BON. 1-SAL.</v>
          </cell>
          <cell r="H3751" t="str">
            <v>BONUS 1-SALARY</v>
          </cell>
          <cell r="I3751" t="str">
            <v>R6410</v>
          </cell>
          <cell r="J3751" t="e">
            <v>#N/A</v>
          </cell>
          <cell r="K3751" t="e">
            <v>#N/A</v>
          </cell>
          <cell r="L3751"/>
          <cell r="M3751"/>
          <cell r="N3751" t="e">
            <v>#N/A</v>
          </cell>
          <cell r="O3751" t="e">
            <v>#N/A</v>
          </cell>
          <cell r="P3751" t="e">
            <v>#N/A</v>
          </cell>
          <cell r="Q3751" t="e">
            <v>#N/A</v>
          </cell>
          <cell r="R3751" t="e">
            <v>#N/A</v>
          </cell>
          <cell r="S3751" t="e">
            <v>#N/A</v>
          </cell>
          <cell r="T3751" t="e">
            <v>#N/A</v>
          </cell>
          <cell r="U3751" t="e">
            <v>#N/A</v>
          </cell>
          <cell r="V3751" t="e">
            <v>#N/A</v>
          </cell>
          <cell r="W3751"/>
          <cell r="X3751" t="e">
            <v>#N/A</v>
          </cell>
          <cell r="Y3751" t="e">
            <v>#N/A</v>
          </cell>
          <cell r="Z3751" t="e">
            <v>#N/A</v>
          </cell>
          <cell r="AA3751"/>
          <cell r="AB3751"/>
          <cell r="AC3751"/>
          <cell r="AD3751"/>
          <cell r="AE3751" t="str">
            <v>ARRU</v>
          </cell>
          <cell r="AF3751" t="str">
            <v>FI</v>
          </cell>
          <cell r="AG3751"/>
          <cell r="AH3751"/>
        </row>
        <row r="3752">
          <cell r="A3752">
            <v>87503000</v>
          </cell>
          <cell r="B3752">
            <v>1000</v>
          </cell>
          <cell r="C3752">
            <v>1035</v>
          </cell>
          <cell r="D3752" t="str">
            <v>PL</v>
          </cell>
          <cell r="E3752" t="str">
            <v>V</v>
          </cell>
          <cell r="F3752" t="str">
            <v/>
          </cell>
          <cell r="G3752" t="str">
            <v>PERS. ADVANTAGES</v>
          </cell>
          <cell r="H3752" t="str">
            <v>PERSONAL ADVANTAGES</v>
          </cell>
          <cell r="I3752" t="str">
            <v>R6410</v>
          </cell>
          <cell r="J3752" t="e">
            <v>#N/A</v>
          </cell>
          <cell r="K3752" t="e">
            <v>#N/A</v>
          </cell>
          <cell r="L3752"/>
          <cell r="M3752"/>
          <cell r="N3752" t="e">
            <v>#N/A</v>
          </cell>
          <cell r="O3752" t="e">
            <v>#N/A</v>
          </cell>
          <cell r="P3752" t="e">
            <v>#N/A</v>
          </cell>
          <cell r="Q3752" t="e">
            <v>#N/A</v>
          </cell>
          <cell r="R3752" t="e">
            <v>#N/A</v>
          </cell>
          <cell r="S3752" t="e">
            <v>#N/A</v>
          </cell>
          <cell r="T3752" t="e">
            <v>#N/A</v>
          </cell>
          <cell r="U3752" t="e">
            <v>#N/A</v>
          </cell>
          <cell r="V3752" t="e">
            <v>#N/A</v>
          </cell>
          <cell r="W3752"/>
          <cell r="X3752" t="e">
            <v>#N/A</v>
          </cell>
          <cell r="Y3752" t="e">
            <v>#N/A</v>
          </cell>
          <cell r="Z3752" t="e">
            <v>#N/A</v>
          </cell>
          <cell r="AA3752"/>
          <cell r="AB3752"/>
          <cell r="AC3752"/>
          <cell r="AD3752"/>
          <cell r="AE3752" t="str">
            <v>ARRU</v>
          </cell>
          <cell r="AF3752" t="str">
            <v>FI</v>
          </cell>
          <cell r="AG3752"/>
          <cell r="AH3752"/>
        </row>
        <row r="3753">
          <cell r="A3753">
            <v>87503021</v>
          </cell>
          <cell r="B3753">
            <v>1000</v>
          </cell>
          <cell r="C3753">
            <v>1035</v>
          </cell>
          <cell r="D3753" t="str">
            <v>PL</v>
          </cell>
          <cell r="E3753" t="str">
            <v>V</v>
          </cell>
          <cell r="F3753" t="str">
            <v/>
          </cell>
          <cell r="G3753" t="str">
            <v>LUNCH INDEMNITY</v>
          </cell>
          <cell r="H3753" t="str">
            <v>LUNCH INDEMNITY</v>
          </cell>
          <cell r="I3753" t="str">
            <v>R6450</v>
          </cell>
          <cell r="J3753" t="e">
            <v>#N/A</v>
          </cell>
          <cell r="K3753" t="e">
            <v>#N/A</v>
          </cell>
          <cell r="L3753"/>
          <cell r="M3753"/>
          <cell r="N3753" t="e">
            <v>#N/A</v>
          </cell>
          <cell r="O3753" t="e">
            <v>#N/A</v>
          </cell>
          <cell r="P3753" t="e">
            <v>#N/A</v>
          </cell>
          <cell r="Q3753" t="e">
            <v>#N/A</v>
          </cell>
          <cell r="R3753" t="e">
            <v>#N/A</v>
          </cell>
          <cell r="S3753" t="e">
            <v>#N/A</v>
          </cell>
          <cell r="T3753" t="e">
            <v>#N/A</v>
          </cell>
          <cell r="U3753" t="e">
            <v>#N/A</v>
          </cell>
          <cell r="V3753" t="e">
            <v>#N/A</v>
          </cell>
          <cell r="W3753"/>
          <cell r="X3753" t="e">
            <v>#N/A</v>
          </cell>
          <cell r="Y3753" t="e">
            <v>#N/A</v>
          </cell>
          <cell r="Z3753" t="e">
            <v>#N/A</v>
          </cell>
          <cell r="AA3753"/>
          <cell r="AB3753"/>
          <cell r="AC3753"/>
          <cell r="AD3753"/>
          <cell r="AE3753" t="str">
            <v>ARRU</v>
          </cell>
          <cell r="AF3753" t="str">
            <v>FI</v>
          </cell>
          <cell r="AG3753"/>
          <cell r="AH3753"/>
        </row>
        <row r="3754">
          <cell r="A3754">
            <v>87503030</v>
          </cell>
          <cell r="B3754">
            <v>1000</v>
          </cell>
          <cell r="C3754">
            <v>1035</v>
          </cell>
          <cell r="D3754" t="str">
            <v>PL</v>
          </cell>
          <cell r="E3754" t="str">
            <v>V</v>
          </cell>
          <cell r="F3754" t="str">
            <v/>
          </cell>
          <cell r="G3754" t="str">
            <v>PERS. ADVANTAGES O.</v>
          </cell>
          <cell r="H3754" t="str">
            <v>PERSONAL ADVANTAGES OTHERS</v>
          </cell>
          <cell r="I3754" t="str">
            <v>R6410</v>
          </cell>
          <cell r="J3754" t="e">
            <v>#N/A</v>
          </cell>
          <cell r="K3754" t="e">
            <v>#N/A</v>
          </cell>
          <cell r="L3754"/>
          <cell r="M3754"/>
          <cell r="N3754" t="e">
            <v>#N/A</v>
          </cell>
          <cell r="O3754" t="e">
            <v>#N/A</v>
          </cell>
          <cell r="P3754" t="e">
            <v>#N/A</v>
          </cell>
          <cell r="Q3754" t="e">
            <v>#N/A</v>
          </cell>
          <cell r="R3754" t="e">
            <v>#N/A</v>
          </cell>
          <cell r="S3754" t="e">
            <v>#N/A</v>
          </cell>
          <cell r="T3754" t="e">
            <v>#N/A</v>
          </cell>
          <cell r="U3754" t="e">
            <v>#N/A</v>
          </cell>
          <cell r="V3754" t="e">
            <v>#N/A</v>
          </cell>
          <cell r="W3754"/>
          <cell r="X3754" t="e">
            <v>#N/A</v>
          </cell>
          <cell r="Y3754" t="e">
            <v>#N/A</v>
          </cell>
          <cell r="Z3754" t="e">
            <v>#N/A</v>
          </cell>
          <cell r="AA3754"/>
          <cell r="AB3754"/>
          <cell r="AC3754"/>
          <cell r="AD3754"/>
          <cell r="AE3754" t="str">
            <v>ARRU</v>
          </cell>
          <cell r="AF3754" t="str">
            <v>FI</v>
          </cell>
          <cell r="AG3754"/>
          <cell r="AH3754"/>
        </row>
        <row r="3755">
          <cell r="A3755">
            <v>87503040</v>
          </cell>
          <cell r="B3755">
            <v>1000</v>
          </cell>
          <cell r="C3755">
            <v>1035</v>
          </cell>
          <cell r="D3755" t="str">
            <v>SAKO</v>
          </cell>
          <cell r="E3755" t="str">
            <v>V</v>
          </cell>
          <cell r="F3755" t="str">
            <v/>
          </cell>
          <cell r="G3755" t="str">
            <v>PERS. ADVANTAGES INC</v>
          </cell>
          <cell r="H3755" t="str">
            <v>PERSONAL ADVANTAGES INCOME</v>
          </cell>
          <cell r="I3755" t="str">
            <v>R6410</v>
          </cell>
          <cell r="J3755" t="e">
            <v>#N/A</v>
          </cell>
          <cell r="K3755" t="e">
            <v>#N/A</v>
          </cell>
          <cell r="L3755"/>
          <cell r="M3755"/>
          <cell r="N3755" t="e">
            <v>#N/A</v>
          </cell>
          <cell r="O3755" t="e">
            <v>#N/A</v>
          </cell>
          <cell r="P3755" t="e">
            <v>#N/A</v>
          </cell>
          <cell r="Q3755" t="e">
            <v>#N/A</v>
          </cell>
          <cell r="R3755" t="e">
            <v>#N/A</v>
          </cell>
          <cell r="S3755" t="e">
            <v>#N/A</v>
          </cell>
          <cell r="T3755" t="e">
            <v>#N/A</v>
          </cell>
          <cell r="U3755" t="e">
            <v>#N/A</v>
          </cell>
          <cell r="V3755" t="e">
            <v>#N/A</v>
          </cell>
          <cell r="W3755"/>
          <cell r="X3755" t="e">
            <v>#N/A</v>
          </cell>
          <cell r="Y3755" t="e">
            <v>#N/A</v>
          </cell>
          <cell r="Z3755" t="e">
            <v>#N/A</v>
          </cell>
          <cell r="AA3755"/>
          <cell r="AB3755"/>
          <cell r="AC3755"/>
          <cell r="AD3755"/>
          <cell r="AE3755" t="str">
            <v>ARRU</v>
          </cell>
          <cell r="AF3755" t="str">
            <v>FI</v>
          </cell>
          <cell r="AG3755"/>
          <cell r="AH3755"/>
        </row>
        <row r="3756">
          <cell r="A3756">
            <v>87504910</v>
          </cell>
          <cell r="B3756">
            <v>1000</v>
          </cell>
          <cell r="C3756">
            <v>1035</v>
          </cell>
          <cell r="D3756" t="str">
            <v>SAKO</v>
          </cell>
          <cell r="E3756" t="str">
            <v>V</v>
          </cell>
          <cell r="F3756" t="str">
            <v/>
          </cell>
          <cell r="G3756" t="str">
            <v>PROV. F. HOLIDAY</v>
          </cell>
          <cell r="H3756" t="str">
            <v>PROVISION FOR HOLIDAY</v>
          </cell>
          <cell r="I3756" t="str">
            <v>R6410</v>
          </cell>
          <cell r="J3756" t="e">
            <v>#N/A</v>
          </cell>
          <cell r="K3756" t="e">
            <v>#N/A</v>
          </cell>
          <cell r="L3756"/>
          <cell r="M3756"/>
          <cell r="N3756" t="e">
            <v>#N/A</v>
          </cell>
          <cell r="O3756" t="e">
            <v>#N/A</v>
          </cell>
          <cell r="P3756" t="e">
            <v>#N/A</v>
          </cell>
          <cell r="Q3756" t="e">
            <v>#N/A</v>
          </cell>
          <cell r="R3756" t="e">
            <v>#N/A</v>
          </cell>
          <cell r="S3756" t="e">
            <v>#N/A</v>
          </cell>
          <cell r="T3756" t="e">
            <v>#N/A</v>
          </cell>
          <cell r="U3756" t="e">
            <v>#N/A</v>
          </cell>
          <cell r="V3756" t="e">
            <v>#N/A</v>
          </cell>
          <cell r="W3756"/>
          <cell r="X3756" t="e">
            <v>#N/A</v>
          </cell>
          <cell r="Y3756" t="e">
            <v>#N/A</v>
          </cell>
          <cell r="Z3756" t="e">
            <v>#N/A</v>
          </cell>
          <cell r="AA3756"/>
          <cell r="AB3756"/>
          <cell r="AC3756"/>
          <cell r="AD3756"/>
          <cell r="AE3756" t="str">
            <v>ARRU</v>
          </cell>
          <cell r="AF3756" t="str">
            <v>FI</v>
          </cell>
          <cell r="AG3756"/>
          <cell r="AH3756"/>
        </row>
        <row r="3757">
          <cell r="A3757">
            <v>87504920</v>
          </cell>
          <cell r="B3757">
            <v>1000</v>
          </cell>
          <cell r="C3757">
            <v>1035</v>
          </cell>
          <cell r="D3757" t="str">
            <v>SAKO</v>
          </cell>
          <cell r="E3757" t="str">
            <v>V</v>
          </cell>
          <cell r="F3757" t="str">
            <v/>
          </cell>
          <cell r="G3757" t="str">
            <v>PROV.BON. 1</v>
          </cell>
          <cell r="H3757" t="str">
            <v>PROVISION FOR BONUS 1</v>
          </cell>
          <cell r="I3757" t="str">
            <v>R6410</v>
          </cell>
          <cell r="J3757" t="e">
            <v>#N/A</v>
          </cell>
          <cell r="K3757" t="e">
            <v>#N/A</v>
          </cell>
          <cell r="L3757"/>
          <cell r="M3757"/>
          <cell r="N3757" t="e">
            <v>#N/A</v>
          </cell>
          <cell r="O3757" t="e">
            <v>#N/A</v>
          </cell>
          <cell r="P3757" t="e">
            <v>#N/A</v>
          </cell>
          <cell r="Q3757" t="e">
            <v>#N/A</v>
          </cell>
          <cell r="R3757" t="e">
            <v>#N/A</v>
          </cell>
          <cell r="S3757" t="e">
            <v>#N/A</v>
          </cell>
          <cell r="T3757" t="e">
            <v>#N/A</v>
          </cell>
          <cell r="U3757" t="e">
            <v>#N/A</v>
          </cell>
          <cell r="V3757" t="e">
            <v>#N/A</v>
          </cell>
          <cell r="W3757"/>
          <cell r="X3757" t="e">
            <v>#N/A</v>
          </cell>
          <cell r="Y3757" t="e">
            <v>#N/A</v>
          </cell>
          <cell r="Z3757" t="e">
            <v>#N/A</v>
          </cell>
          <cell r="AA3757"/>
          <cell r="AB3757"/>
          <cell r="AC3757"/>
          <cell r="AD3757"/>
          <cell r="AE3757" t="str">
            <v>ARRU</v>
          </cell>
          <cell r="AF3757" t="str">
            <v>FI</v>
          </cell>
          <cell r="AG3757"/>
          <cell r="AH3757"/>
        </row>
        <row r="3758">
          <cell r="A3758">
            <v>87510000</v>
          </cell>
          <cell r="B3758">
            <v>1000</v>
          </cell>
          <cell r="C3758">
            <v>1035</v>
          </cell>
          <cell r="D3758" t="str">
            <v>SAKO</v>
          </cell>
          <cell r="E3758" t="str">
            <v>V</v>
          </cell>
          <cell r="F3758" t="str">
            <v/>
          </cell>
          <cell r="G3758" t="str">
            <v>SOCI. EXP. TO GOVERN</v>
          </cell>
          <cell r="H3758" t="str">
            <v>SOCIAL EXPENSE TO GOVERNMENT</v>
          </cell>
          <cell r="I3758" t="str">
            <v>R6450</v>
          </cell>
          <cell r="J3758" t="e">
            <v>#N/A</v>
          </cell>
          <cell r="K3758" t="e">
            <v>#N/A</v>
          </cell>
          <cell r="L3758"/>
          <cell r="M3758"/>
          <cell r="N3758" t="e">
            <v>#N/A</v>
          </cell>
          <cell r="O3758" t="e">
            <v>#N/A</v>
          </cell>
          <cell r="P3758" t="e">
            <v>#N/A</v>
          </cell>
          <cell r="Q3758" t="e">
            <v>#N/A</v>
          </cell>
          <cell r="R3758" t="e">
            <v>#N/A</v>
          </cell>
          <cell r="S3758" t="e">
            <v>#N/A</v>
          </cell>
          <cell r="T3758" t="e">
            <v>#N/A</v>
          </cell>
          <cell r="U3758" t="e">
            <v>#N/A</v>
          </cell>
          <cell r="V3758" t="e">
            <v>#N/A</v>
          </cell>
          <cell r="W3758"/>
          <cell r="X3758" t="e">
            <v>#N/A</v>
          </cell>
          <cell r="Y3758" t="e">
            <v>#N/A</v>
          </cell>
          <cell r="Z3758" t="e">
            <v>#N/A</v>
          </cell>
          <cell r="AA3758"/>
          <cell r="AB3758"/>
          <cell r="AC3758"/>
          <cell r="AD3758"/>
          <cell r="AE3758" t="str">
            <v>ARRU</v>
          </cell>
          <cell r="AF3758" t="str">
            <v>FI</v>
          </cell>
          <cell r="AG3758"/>
          <cell r="AH3758"/>
        </row>
        <row r="3759">
          <cell r="A3759">
            <v>87510001</v>
          </cell>
          <cell r="B3759">
            <v>1000</v>
          </cell>
          <cell r="C3759">
            <v>1035</v>
          </cell>
          <cell r="D3759" t="str">
            <v>PL</v>
          </cell>
          <cell r="E3759" t="str">
            <v>V</v>
          </cell>
          <cell r="F3759" t="str">
            <v/>
          </cell>
          <cell r="G3759" t="str">
            <v>SOCI. EXP. TO GOVERN</v>
          </cell>
          <cell r="H3759" t="str">
            <v>SOCIAL EXPENSE TO GOVERNMENT</v>
          </cell>
          <cell r="I3759" t="str">
            <v>R6450</v>
          </cell>
          <cell r="J3759" t="e">
            <v>#N/A</v>
          </cell>
          <cell r="K3759" t="e">
            <v>#N/A</v>
          </cell>
          <cell r="L3759"/>
          <cell r="M3759"/>
          <cell r="N3759" t="e">
            <v>#N/A</v>
          </cell>
          <cell r="O3759" t="e">
            <v>#N/A</v>
          </cell>
          <cell r="P3759" t="e">
            <v>#N/A</v>
          </cell>
          <cell r="Q3759" t="e">
            <v>#N/A</v>
          </cell>
          <cell r="R3759" t="e">
            <v>#N/A</v>
          </cell>
          <cell r="S3759" t="e">
            <v>#N/A</v>
          </cell>
          <cell r="T3759" t="e">
            <v>#N/A</v>
          </cell>
          <cell r="U3759" t="e">
            <v>#N/A</v>
          </cell>
          <cell r="V3759" t="e">
            <v>#N/A</v>
          </cell>
          <cell r="W3759"/>
          <cell r="X3759" t="e">
            <v>#N/A</v>
          </cell>
          <cell r="Y3759" t="e">
            <v>#N/A</v>
          </cell>
          <cell r="Z3759" t="e">
            <v>#N/A</v>
          </cell>
          <cell r="AA3759"/>
          <cell r="AB3759"/>
          <cell r="AC3759"/>
          <cell r="AD3759"/>
          <cell r="AE3759" t="str">
            <v>ARRU</v>
          </cell>
          <cell r="AF3759" t="str">
            <v>FI</v>
          </cell>
          <cell r="AG3759"/>
          <cell r="AH3759"/>
        </row>
        <row r="3760">
          <cell r="A3760">
            <v>87510010</v>
          </cell>
          <cell r="B3760">
            <v>1000</v>
          </cell>
          <cell r="C3760">
            <v>1035</v>
          </cell>
          <cell r="D3760" t="str">
            <v>SAKO</v>
          </cell>
          <cell r="E3760" t="str">
            <v>V</v>
          </cell>
          <cell r="F3760" t="str">
            <v/>
          </cell>
          <cell r="G3760" t="str">
            <v>SOCI. EXPENSE</v>
          </cell>
          <cell r="H3760" t="str">
            <v>SOCIAL EXPENSE - 401K MATCH</v>
          </cell>
          <cell r="I3760" t="str">
            <v>R6450</v>
          </cell>
          <cell r="J3760" t="e">
            <v>#N/A</v>
          </cell>
          <cell r="K3760" t="e">
            <v>#N/A</v>
          </cell>
          <cell r="L3760"/>
          <cell r="M3760"/>
          <cell r="N3760" t="e">
            <v>#N/A</v>
          </cell>
          <cell r="O3760" t="e">
            <v>#N/A</v>
          </cell>
          <cell r="P3760" t="e">
            <v>#N/A</v>
          </cell>
          <cell r="Q3760" t="e">
            <v>#N/A</v>
          </cell>
          <cell r="R3760" t="e">
            <v>#N/A</v>
          </cell>
          <cell r="S3760" t="e">
            <v>#N/A</v>
          </cell>
          <cell r="T3760" t="e">
            <v>#N/A</v>
          </cell>
          <cell r="U3760" t="e">
            <v>#N/A</v>
          </cell>
          <cell r="V3760" t="e">
            <v>#N/A</v>
          </cell>
          <cell r="W3760"/>
          <cell r="X3760" t="e">
            <v>#N/A</v>
          </cell>
          <cell r="Y3760" t="e">
            <v>#N/A</v>
          </cell>
          <cell r="Z3760" t="e">
            <v>#N/A</v>
          </cell>
          <cell r="AA3760"/>
          <cell r="AB3760"/>
          <cell r="AC3760"/>
          <cell r="AD3760"/>
          <cell r="AE3760" t="str">
            <v>ARRU</v>
          </cell>
          <cell r="AF3760" t="str">
            <v>FI</v>
          </cell>
          <cell r="AG3760"/>
          <cell r="AH3760"/>
        </row>
        <row r="3761">
          <cell r="A3761">
            <v>87510020</v>
          </cell>
          <cell r="B3761">
            <v>1000</v>
          </cell>
          <cell r="C3761">
            <v>1035</v>
          </cell>
          <cell r="D3761" t="str">
            <v>SAKO</v>
          </cell>
          <cell r="E3761" t="str">
            <v>V</v>
          </cell>
          <cell r="F3761" t="str">
            <v/>
          </cell>
          <cell r="G3761" t="str">
            <v>SOCI.TAX PREV.ACCIDE</v>
          </cell>
          <cell r="H3761" t="str">
            <v>SOCIAL TAXES TO PREVENT ACCIDENTS</v>
          </cell>
          <cell r="I3761" t="str">
            <v>R6450</v>
          </cell>
          <cell r="J3761" t="e">
            <v>#N/A</v>
          </cell>
          <cell r="K3761" t="e">
            <v>#N/A</v>
          </cell>
          <cell r="L3761"/>
          <cell r="M3761"/>
          <cell r="N3761" t="e">
            <v>#N/A</v>
          </cell>
          <cell r="O3761" t="e">
            <v>#N/A</v>
          </cell>
          <cell r="P3761" t="e">
            <v>#N/A</v>
          </cell>
          <cell r="Q3761" t="e">
            <v>#N/A</v>
          </cell>
          <cell r="R3761" t="e">
            <v>#N/A</v>
          </cell>
          <cell r="S3761" t="e">
            <v>#N/A</v>
          </cell>
          <cell r="T3761" t="e">
            <v>#N/A</v>
          </cell>
          <cell r="U3761" t="e">
            <v>#N/A</v>
          </cell>
          <cell r="V3761" t="e">
            <v>#N/A</v>
          </cell>
          <cell r="W3761"/>
          <cell r="X3761" t="e">
            <v>#N/A</v>
          </cell>
          <cell r="Y3761" t="e">
            <v>#N/A</v>
          </cell>
          <cell r="Z3761" t="e">
            <v>#N/A</v>
          </cell>
          <cell r="AA3761"/>
          <cell r="AB3761"/>
          <cell r="AC3761"/>
          <cell r="AD3761"/>
          <cell r="AE3761" t="str">
            <v>ARRU</v>
          </cell>
          <cell r="AF3761" t="str">
            <v>FI</v>
          </cell>
          <cell r="AG3761"/>
          <cell r="AH3761"/>
        </row>
        <row r="3762">
          <cell r="A3762">
            <v>87511000</v>
          </cell>
          <cell r="B3762">
            <v>1000</v>
          </cell>
          <cell r="C3762">
            <v>1035</v>
          </cell>
          <cell r="D3762" t="str">
            <v>SAKO</v>
          </cell>
          <cell r="E3762" t="str">
            <v>V</v>
          </cell>
          <cell r="F3762" t="str">
            <v/>
          </cell>
          <cell r="G3762" t="str">
            <v>TRAINING EXP.S</v>
          </cell>
          <cell r="H3762" t="str">
            <v>TRAINING EXPENSES</v>
          </cell>
          <cell r="I3762" t="str">
            <v>R6450</v>
          </cell>
          <cell r="J3762" t="e">
            <v>#N/A</v>
          </cell>
          <cell r="K3762" t="e">
            <v>#N/A</v>
          </cell>
          <cell r="L3762"/>
          <cell r="M3762"/>
          <cell r="N3762" t="e">
            <v>#N/A</v>
          </cell>
          <cell r="O3762" t="e">
            <v>#N/A</v>
          </cell>
          <cell r="P3762" t="e">
            <v>#N/A</v>
          </cell>
          <cell r="Q3762" t="e">
            <v>#N/A</v>
          </cell>
          <cell r="R3762" t="e">
            <v>#N/A</v>
          </cell>
          <cell r="S3762" t="e">
            <v>#N/A</v>
          </cell>
          <cell r="T3762" t="e">
            <v>#N/A</v>
          </cell>
          <cell r="U3762" t="e">
            <v>#N/A</v>
          </cell>
          <cell r="V3762" t="e">
            <v>#N/A</v>
          </cell>
          <cell r="W3762"/>
          <cell r="X3762" t="e">
            <v>#N/A</v>
          </cell>
          <cell r="Y3762" t="e">
            <v>#N/A</v>
          </cell>
          <cell r="Z3762" t="e">
            <v>#N/A</v>
          </cell>
          <cell r="AA3762"/>
          <cell r="AB3762"/>
          <cell r="AC3762"/>
          <cell r="AD3762"/>
          <cell r="AE3762" t="str">
            <v>ARRU</v>
          </cell>
          <cell r="AF3762" t="str">
            <v>FI</v>
          </cell>
          <cell r="AG3762"/>
          <cell r="AH3762"/>
        </row>
        <row r="3763">
          <cell r="A3763">
            <v>87511010</v>
          </cell>
          <cell r="B3763">
            <v>1000</v>
          </cell>
          <cell r="C3763">
            <v>1035</v>
          </cell>
          <cell r="D3763" t="str">
            <v>PL</v>
          </cell>
          <cell r="E3763" t="str">
            <v>V</v>
          </cell>
          <cell r="F3763" t="str">
            <v/>
          </cell>
          <cell r="G3763" t="str">
            <v>TRAINING EXP.S</v>
          </cell>
          <cell r="H3763" t="str">
            <v>TRAINING EXPENSES</v>
          </cell>
          <cell r="I3763" t="str">
            <v>R6450</v>
          </cell>
          <cell r="J3763" t="e">
            <v>#N/A</v>
          </cell>
          <cell r="K3763" t="e">
            <v>#N/A</v>
          </cell>
          <cell r="L3763"/>
          <cell r="M3763"/>
          <cell r="N3763" t="e">
            <v>#N/A</v>
          </cell>
          <cell r="O3763" t="e">
            <v>#N/A</v>
          </cell>
          <cell r="P3763" t="e">
            <v>#N/A</v>
          </cell>
          <cell r="Q3763" t="e">
            <v>#N/A</v>
          </cell>
          <cell r="R3763" t="e">
            <v>#N/A</v>
          </cell>
          <cell r="S3763" t="e">
            <v>#N/A</v>
          </cell>
          <cell r="T3763" t="e">
            <v>#N/A</v>
          </cell>
          <cell r="U3763" t="e">
            <v>#N/A</v>
          </cell>
          <cell r="V3763" t="e">
            <v>#N/A</v>
          </cell>
          <cell r="W3763"/>
          <cell r="X3763" t="e">
            <v>#N/A</v>
          </cell>
          <cell r="Y3763" t="e">
            <v>#N/A</v>
          </cell>
          <cell r="Z3763" t="e">
            <v>#N/A</v>
          </cell>
          <cell r="AA3763"/>
          <cell r="AB3763"/>
          <cell r="AC3763"/>
          <cell r="AD3763"/>
          <cell r="AE3763" t="str">
            <v>ARRU</v>
          </cell>
          <cell r="AF3763" t="str">
            <v>FI</v>
          </cell>
          <cell r="AG3763"/>
          <cell r="AH3763"/>
        </row>
        <row r="3764">
          <cell r="A3764">
            <v>87511200</v>
          </cell>
          <cell r="B3764">
            <v>1000</v>
          </cell>
          <cell r="C3764">
            <v>1035</v>
          </cell>
          <cell r="D3764" t="str">
            <v>SAKO</v>
          </cell>
          <cell r="E3764" t="str">
            <v>V</v>
          </cell>
          <cell r="F3764" t="str">
            <v/>
          </cell>
          <cell r="G3764" t="str">
            <v>APPRENTICESHIP-TAX</v>
          </cell>
          <cell r="H3764" t="str">
            <v>APPRENTICESHIP-TAX</v>
          </cell>
          <cell r="I3764" t="str">
            <v>R6450</v>
          </cell>
          <cell r="J3764" t="e">
            <v>#N/A</v>
          </cell>
          <cell r="K3764" t="e">
            <v>#N/A</v>
          </cell>
          <cell r="L3764"/>
          <cell r="M3764"/>
          <cell r="N3764" t="e">
            <v>#N/A</v>
          </cell>
          <cell r="O3764" t="e">
            <v>#N/A</v>
          </cell>
          <cell r="P3764" t="e">
            <v>#N/A</v>
          </cell>
          <cell r="Q3764" t="e">
            <v>#N/A</v>
          </cell>
          <cell r="R3764" t="e">
            <v>#N/A</v>
          </cell>
          <cell r="S3764" t="e">
            <v>#N/A</v>
          </cell>
          <cell r="T3764" t="e">
            <v>#N/A</v>
          </cell>
          <cell r="U3764" t="e">
            <v>#N/A</v>
          </cell>
          <cell r="V3764" t="e">
            <v>#N/A</v>
          </cell>
          <cell r="W3764"/>
          <cell r="X3764" t="e">
            <v>#N/A</v>
          </cell>
          <cell r="Y3764" t="e">
            <v>#N/A</v>
          </cell>
          <cell r="Z3764" t="e">
            <v>#N/A</v>
          </cell>
          <cell r="AA3764"/>
          <cell r="AB3764"/>
          <cell r="AC3764"/>
          <cell r="AD3764"/>
          <cell r="AE3764" t="str">
            <v>ARRU</v>
          </cell>
          <cell r="AF3764" t="str">
            <v>FI</v>
          </cell>
          <cell r="AG3764"/>
          <cell r="AH3764"/>
        </row>
        <row r="3765">
          <cell r="A3765">
            <v>87512000</v>
          </cell>
          <cell r="B3765">
            <v>1000</v>
          </cell>
          <cell r="C3765">
            <v>1035</v>
          </cell>
          <cell r="D3765" t="str">
            <v>PL</v>
          </cell>
          <cell r="E3765" t="str">
            <v>V</v>
          </cell>
          <cell r="F3765" t="str">
            <v/>
          </cell>
          <cell r="G3765" t="str">
            <v>COMPANY COMMITTEE</v>
          </cell>
          <cell r="H3765" t="str">
            <v>COMPANY COMMITTEE</v>
          </cell>
          <cell r="I3765" t="str">
            <v>R6450</v>
          </cell>
          <cell r="J3765" t="e">
            <v>#N/A</v>
          </cell>
          <cell r="K3765" t="e">
            <v>#N/A</v>
          </cell>
          <cell r="L3765"/>
          <cell r="M3765"/>
          <cell r="N3765" t="e">
            <v>#N/A</v>
          </cell>
          <cell r="O3765" t="e">
            <v>#N/A</v>
          </cell>
          <cell r="P3765" t="e">
            <v>#N/A</v>
          </cell>
          <cell r="Q3765" t="e">
            <v>#N/A</v>
          </cell>
          <cell r="R3765" t="e">
            <v>#N/A</v>
          </cell>
          <cell r="S3765" t="e">
            <v>#N/A</v>
          </cell>
          <cell r="T3765" t="e">
            <v>#N/A</v>
          </cell>
          <cell r="U3765" t="e">
            <v>#N/A</v>
          </cell>
          <cell r="V3765" t="e">
            <v>#N/A</v>
          </cell>
          <cell r="W3765"/>
          <cell r="X3765" t="e">
            <v>#N/A</v>
          </cell>
          <cell r="Y3765" t="e">
            <v>#N/A</v>
          </cell>
          <cell r="Z3765" t="e">
            <v>#N/A</v>
          </cell>
          <cell r="AA3765"/>
          <cell r="AB3765"/>
          <cell r="AC3765"/>
          <cell r="AD3765"/>
          <cell r="AE3765" t="str">
            <v>ARRU</v>
          </cell>
          <cell r="AF3765" t="str">
            <v>FI</v>
          </cell>
          <cell r="AG3765"/>
          <cell r="AH3765"/>
        </row>
        <row r="3766">
          <cell r="A3766">
            <v>87513900</v>
          </cell>
          <cell r="B3766">
            <v>1000</v>
          </cell>
          <cell r="C3766">
            <v>1035</v>
          </cell>
          <cell r="D3766" t="str">
            <v>SAKO</v>
          </cell>
          <cell r="E3766" t="str">
            <v>V</v>
          </cell>
          <cell r="F3766" t="str">
            <v/>
          </cell>
          <cell r="G3766" t="str">
            <v>PROV. F. SOCI. TAXES</v>
          </cell>
          <cell r="H3766" t="str">
            <v>PROVISION FOR SOCIAL TAXES</v>
          </cell>
          <cell r="I3766" t="str">
            <v>R6450</v>
          </cell>
          <cell r="J3766" t="e">
            <v>#N/A</v>
          </cell>
          <cell r="K3766" t="e">
            <v>#N/A</v>
          </cell>
          <cell r="L3766"/>
          <cell r="M3766"/>
          <cell r="N3766" t="e">
            <v>#N/A</v>
          </cell>
          <cell r="O3766" t="e">
            <v>#N/A</v>
          </cell>
          <cell r="P3766" t="e">
            <v>#N/A</v>
          </cell>
          <cell r="Q3766" t="e">
            <v>#N/A</v>
          </cell>
          <cell r="R3766" t="e">
            <v>#N/A</v>
          </cell>
          <cell r="S3766" t="e">
            <v>#N/A</v>
          </cell>
          <cell r="T3766" t="e">
            <v>#N/A</v>
          </cell>
          <cell r="U3766" t="e">
            <v>#N/A</v>
          </cell>
          <cell r="V3766" t="e">
            <v>#N/A</v>
          </cell>
          <cell r="W3766"/>
          <cell r="X3766" t="e">
            <v>#N/A</v>
          </cell>
          <cell r="Y3766" t="e">
            <v>#N/A</v>
          </cell>
          <cell r="Z3766" t="e">
            <v>#N/A</v>
          </cell>
          <cell r="AA3766"/>
          <cell r="AB3766"/>
          <cell r="AC3766"/>
          <cell r="AD3766"/>
          <cell r="AE3766" t="str">
            <v>ARRU</v>
          </cell>
          <cell r="AF3766" t="str">
            <v>FI</v>
          </cell>
          <cell r="AG3766"/>
          <cell r="AH3766"/>
        </row>
        <row r="3767">
          <cell r="A3767">
            <v>87520000</v>
          </cell>
          <cell r="B3767">
            <v>1000</v>
          </cell>
          <cell r="C3767">
            <v>1035</v>
          </cell>
          <cell r="D3767" t="str">
            <v>SAKO</v>
          </cell>
          <cell r="E3767" t="str">
            <v>V</v>
          </cell>
          <cell r="F3767" t="str">
            <v/>
          </cell>
          <cell r="G3767" t="str">
            <v>TEMPORARY WORK.</v>
          </cell>
          <cell r="H3767" t="str">
            <v>TEMPORARY WORKERS</v>
          </cell>
          <cell r="I3767" t="str">
            <v>R6200</v>
          </cell>
          <cell r="J3767" t="e">
            <v>#N/A</v>
          </cell>
          <cell r="K3767" t="e">
            <v>#N/A</v>
          </cell>
          <cell r="L3767"/>
          <cell r="M3767"/>
          <cell r="N3767" t="e">
            <v>#N/A</v>
          </cell>
          <cell r="O3767" t="e">
            <v>#N/A</v>
          </cell>
          <cell r="P3767" t="e">
            <v>#N/A</v>
          </cell>
          <cell r="Q3767" t="e">
            <v>#N/A</v>
          </cell>
          <cell r="R3767" t="e">
            <v>#N/A</v>
          </cell>
          <cell r="S3767" t="e">
            <v>#N/A</v>
          </cell>
          <cell r="T3767" t="e">
            <v>#N/A</v>
          </cell>
          <cell r="U3767" t="e">
            <v>#N/A</v>
          </cell>
          <cell r="V3767" t="e">
            <v>#N/A</v>
          </cell>
          <cell r="W3767"/>
          <cell r="X3767" t="e">
            <v>#N/A</v>
          </cell>
          <cell r="Y3767" t="e">
            <v>#N/A</v>
          </cell>
          <cell r="Z3767" t="e">
            <v>#N/A</v>
          </cell>
          <cell r="AA3767"/>
          <cell r="AB3767"/>
          <cell r="AC3767"/>
          <cell r="AD3767"/>
          <cell r="AE3767" t="str">
            <v>ARRU</v>
          </cell>
          <cell r="AF3767" t="str">
            <v>FI</v>
          </cell>
          <cell r="AG3767"/>
          <cell r="AH3767"/>
        </row>
        <row r="3768">
          <cell r="A3768">
            <v>87521000</v>
          </cell>
          <cell r="B3768">
            <v>1000</v>
          </cell>
          <cell r="C3768">
            <v>1035</v>
          </cell>
          <cell r="D3768" t="str">
            <v>PL</v>
          </cell>
          <cell r="E3768" t="str">
            <v>V</v>
          </cell>
          <cell r="F3768" t="str">
            <v/>
          </cell>
          <cell r="G3768" t="str">
            <v>TEMPORARY WORK.</v>
          </cell>
          <cell r="H3768" t="str">
            <v>TEMPORARY WORKERS</v>
          </cell>
          <cell r="I3768" t="str">
            <v>R6200</v>
          </cell>
          <cell r="J3768" t="e">
            <v>#N/A</v>
          </cell>
          <cell r="K3768" t="e">
            <v>#N/A</v>
          </cell>
          <cell r="L3768"/>
          <cell r="M3768"/>
          <cell r="N3768" t="e">
            <v>#N/A</v>
          </cell>
          <cell r="O3768" t="e">
            <v>#N/A</v>
          </cell>
          <cell r="P3768" t="e">
            <v>#N/A</v>
          </cell>
          <cell r="Q3768" t="e">
            <v>#N/A</v>
          </cell>
          <cell r="R3768" t="e">
            <v>#N/A</v>
          </cell>
          <cell r="S3768" t="e">
            <v>#N/A</v>
          </cell>
          <cell r="T3768" t="e">
            <v>#N/A</v>
          </cell>
          <cell r="U3768" t="e">
            <v>#N/A</v>
          </cell>
          <cell r="V3768" t="e">
            <v>#N/A</v>
          </cell>
          <cell r="W3768"/>
          <cell r="X3768" t="e">
            <v>#N/A</v>
          </cell>
          <cell r="Y3768" t="e">
            <v>#N/A</v>
          </cell>
          <cell r="Z3768" t="e">
            <v>#N/A</v>
          </cell>
          <cell r="AA3768"/>
          <cell r="AB3768"/>
          <cell r="AC3768"/>
          <cell r="AD3768"/>
          <cell r="AE3768" t="str">
            <v>ARRU</v>
          </cell>
          <cell r="AF3768" t="str">
            <v>FI</v>
          </cell>
          <cell r="AG3768"/>
          <cell r="AH3768"/>
        </row>
        <row r="3769">
          <cell r="A3769">
            <v>87530000</v>
          </cell>
          <cell r="B3769">
            <v>1000</v>
          </cell>
          <cell r="C3769">
            <v>1035</v>
          </cell>
          <cell r="D3769" t="str">
            <v>PL</v>
          </cell>
          <cell r="E3769" t="str">
            <v>V</v>
          </cell>
          <cell r="F3769" t="str">
            <v/>
          </cell>
          <cell r="G3769" t="str">
            <v>RETIREMENT PAYMENT</v>
          </cell>
          <cell r="H3769" t="str">
            <v>RETIREMENT PAYMENT</v>
          </cell>
          <cell r="I3769" t="str">
            <v>R6410</v>
          </cell>
          <cell r="J3769" t="e">
            <v>#N/A</v>
          </cell>
          <cell r="K3769" t="e">
            <v>#N/A</v>
          </cell>
          <cell r="L3769"/>
          <cell r="M3769"/>
          <cell r="N3769" t="e">
            <v>#N/A</v>
          </cell>
          <cell r="O3769" t="e">
            <v>#N/A</v>
          </cell>
          <cell r="P3769" t="e">
            <v>#N/A</v>
          </cell>
          <cell r="Q3769" t="e">
            <v>#N/A</v>
          </cell>
          <cell r="R3769" t="e">
            <v>#N/A</v>
          </cell>
          <cell r="S3769" t="e">
            <v>#N/A</v>
          </cell>
          <cell r="T3769" t="e">
            <v>#N/A</v>
          </cell>
          <cell r="U3769" t="e">
            <v>#N/A</v>
          </cell>
          <cell r="V3769" t="e">
            <v>#N/A</v>
          </cell>
          <cell r="W3769"/>
          <cell r="X3769" t="e">
            <v>#N/A</v>
          </cell>
          <cell r="Y3769" t="e">
            <v>#N/A</v>
          </cell>
          <cell r="Z3769" t="e">
            <v>#N/A</v>
          </cell>
          <cell r="AA3769"/>
          <cell r="AB3769"/>
          <cell r="AC3769"/>
          <cell r="AD3769"/>
          <cell r="AE3769" t="str">
            <v>ARRU</v>
          </cell>
          <cell r="AF3769" t="str">
            <v>FI</v>
          </cell>
          <cell r="AG3769"/>
          <cell r="AH3769"/>
        </row>
        <row r="3770">
          <cell r="A3770">
            <v>87531000</v>
          </cell>
          <cell r="B3770">
            <v>1000</v>
          </cell>
          <cell r="C3770">
            <v>1035</v>
          </cell>
          <cell r="D3770" t="str">
            <v>PL</v>
          </cell>
          <cell r="E3770" t="str">
            <v>V</v>
          </cell>
          <cell r="F3770" t="str">
            <v/>
          </cell>
          <cell r="G3770" t="str">
            <v>SEVERANCE PAYM.</v>
          </cell>
          <cell r="H3770" t="str">
            <v>SEVERANCE PAYMENT</v>
          </cell>
          <cell r="I3770" t="str">
            <v>R6410</v>
          </cell>
          <cell r="J3770" t="e">
            <v>#N/A</v>
          </cell>
          <cell r="K3770" t="e">
            <v>#N/A</v>
          </cell>
          <cell r="L3770"/>
          <cell r="M3770"/>
          <cell r="N3770" t="e">
            <v>#N/A</v>
          </cell>
          <cell r="O3770" t="e">
            <v>#N/A</v>
          </cell>
          <cell r="P3770" t="e">
            <v>#N/A</v>
          </cell>
          <cell r="Q3770" t="e">
            <v>#N/A</v>
          </cell>
          <cell r="R3770" t="e">
            <v>#N/A</v>
          </cell>
          <cell r="S3770" t="e">
            <v>#N/A</v>
          </cell>
          <cell r="T3770" t="e">
            <v>#N/A</v>
          </cell>
          <cell r="U3770" t="e">
            <v>#N/A</v>
          </cell>
          <cell r="V3770" t="e">
            <v>#N/A</v>
          </cell>
          <cell r="W3770"/>
          <cell r="X3770" t="e">
            <v>#N/A</v>
          </cell>
          <cell r="Y3770" t="e">
            <v>#N/A</v>
          </cell>
          <cell r="Z3770" t="e">
            <v>#N/A</v>
          </cell>
          <cell r="AA3770"/>
          <cell r="AB3770"/>
          <cell r="AC3770"/>
          <cell r="AD3770"/>
          <cell r="AE3770" t="str">
            <v>ARRU</v>
          </cell>
          <cell r="AF3770" t="str">
            <v>FI</v>
          </cell>
          <cell r="AG3770"/>
          <cell r="AH3770"/>
        </row>
        <row r="3771">
          <cell r="A3771">
            <v>87540000</v>
          </cell>
          <cell r="B3771">
            <v>1000</v>
          </cell>
          <cell r="C3771">
            <v>1035</v>
          </cell>
          <cell r="D3771" t="str">
            <v>PL</v>
          </cell>
          <cell r="E3771" t="str">
            <v>V</v>
          </cell>
          <cell r="F3771" t="str">
            <v/>
          </cell>
          <cell r="G3771" t="str">
            <v>TRANSP.OF EMPL.WORK</v>
          </cell>
          <cell r="H3771" t="str">
            <v>TRANSPORTATION OF EMPLOYEES TO WORK</v>
          </cell>
          <cell r="I3771" t="str">
            <v>R6450</v>
          </cell>
          <cell r="J3771" t="e">
            <v>#N/A</v>
          </cell>
          <cell r="K3771" t="e">
            <v>#N/A</v>
          </cell>
          <cell r="L3771"/>
          <cell r="M3771"/>
          <cell r="N3771" t="e">
            <v>#N/A</v>
          </cell>
          <cell r="O3771" t="e">
            <v>#N/A</v>
          </cell>
          <cell r="P3771" t="e">
            <v>#N/A</v>
          </cell>
          <cell r="Q3771" t="e">
            <v>#N/A</v>
          </cell>
          <cell r="R3771" t="e">
            <v>#N/A</v>
          </cell>
          <cell r="S3771" t="e">
            <v>#N/A</v>
          </cell>
          <cell r="T3771" t="e">
            <v>#N/A</v>
          </cell>
          <cell r="U3771" t="e">
            <v>#N/A</v>
          </cell>
          <cell r="V3771" t="e">
            <v>#N/A</v>
          </cell>
          <cell r="W3771"/>
          <cell r="X3771" t="e">
            <v>#N/A</v>
          </cell>
          <cell r="Y3771" t="e">
            <v>#N/A</v>
          </cell>
          <cell r="Z3771" t="e">
            <v>#N/A</v>
          </cell>
          <cell r="AA3771"/>
          <cell r="AB3771"/>
          <cell r="AC3771"/>
          <cell r="AD3771"/>
          <cell r="AE3771" t="str">
            <v>ARRU</v>
          </cell>
          <cell r="AF3771" t="str">
            <v>FI</v>
          </cell>
          <cell r="AG3771"/>
          <cell r="AH3771"/>
        </row>
        <row r="3772">
          <cell r="A3772">
            <v>87540100</v>
          </cell>
          <cell r="B3772">
            <v>1000</v>
          </cell>
          <cell r="C3772">
            <v>1035</v>
          </cell>
          <cell r="D3772" t="str">
            <v>PL</v>
          </cell>
          <cell r="E3772" t="str">
            <v>V</v>
          </cell>
          <cell r="F3772" t="str">
            <v/>
          </cell>
          <cell r="G3772" t="str">
            <v>DOCTOR COSTS</v>
          </cell>
          <cell r="H3772" t="str">
            <v>DOCTOR COSTS</v>
          </cell>
          <cell r="I3772" t="str">
            <v>R6450</v>
          </cell>
          <cell r="J3772" t="e">
            <v>#N/A</v>
          </cell>
          <cell r="K3772" t="e">
            <v>#N/A</v>
          </cell>
          <cell r="L3772"/>
          <cell r="M3772"/>
          <cell r="N3772" t="e">
            <v>#N/A</v>
          </cell>
          <cell r="O3772" t="e">
            <v>#N/A</v>
          </cell>
          <cell r="P3772" t="e">
            <v>#N/A</v>
          </cell>
          <cell r="Q3772" t="e">
            <v>#N/A</v>
          </cell>
          <cell r="R3772" t="e">
            <v>#N/A</v>
          </cell>
          <cell r="S3772" t="e">
            <v>#N/A</v>
          </cell>
          <cell r="T3772" t="e">
            <v>#N/A</v>
          </cell>
          <cell r="U3772" t="e">
            <v>#N/A</v>
          </cell>
          <cell r="V3772" t="e">
            <v>#N/A</v>
          </cell>
          <cell r="W3772"/>
          <cell r="X3772" t="e">
            <v>#N/A</v>
          </cell>
          <cell r="Y3772" t="e">
            <v>#N/A</v>
          </cell>
          <cell r="Z3772" t="e">
            <v>#N/A</v>
          </cell>
          <cell r="AA3772"/>
          <cell r="AB3772"/>
          <cell r="AC3772"/>
          <cell r="AD3772"/>
          <cell r="AE3772" t="str">
            <v>ARRU</v>
          </cell>
          <cell r="AF3772" t="str">
            <v>FI</v>
          </cell>
          <cell r="AG3772"/>
          <cell r="AH3772"/>
        </row>
        <row r="3773">
          <cell r="A3773">
            <v>87544000</v>
          </cell>
          <cell r="B3773">
            <v>1000</v>
          </cell>
          <cell r="C3773">
            <v>1035</v>
          </cell>
          <cell r="D3773" t="str">
            <v>PL</v>
          </cell>
          <cell r="E3773" t="str">
            <v>V</v>
          </cell>
          <cell r="F3773" t="str">
            <v/>
          </cell>
          <cell r="G3773" t="str">
            <v>CANTEEN</v>
          </cell>
          <cell r="H3773" t="str">
            <v>CANTEEN</v>
          </cell>
          <cell r="I3773" t="str">
            <v>R6450</v>
          </cell>
          <cell r="J3773" t="e">
            <v>#N/A</v>
          </cell>
          <cell r="K3773" t="e">
            <v>#N/A</v>
          </cell>
          <cell r="L3773"/>
          <cell r="M3773"/>
          <cell r="N3773" t="e">
            <v>#N/A</v>
          </cell>
          <cell r="O3773" t="e">
            <v>#N/A</v>
          </cell>
          <cell r="P3773" t="e">
            <v>#N/A</v>
          </cell>
          <cell r="Q3773" t="e">
            <v>#N/A</v>
          </cell>
          <cell r="R3773" t="e">
            <v>#N/A</v>
          </cell>
          <cell r="S3773" t="e">
            <v>#N/A</v>
          </cell>
          <cell r="T3773" t="e">
            <v>#N/A</v>
          </cell>
          <cell r="U3773" t="e">
            <v>#N/A</v>
          </cell>
          <cell r="V3773" t="e">
            <v>#N/A</v>
          </cell>
          <cell r="W3773"/>
          <cell r="X3773" t="e">
            <v>#N/A</v>
          </cell>
          <cell r="Y3773" t="e">
            <v>#N/A</v>
          </cell>
          <cell r="Z3773" t="e">
            <v>#N/A</v>
          </cell>
          <cell r="AA3773"/>
          <cell r="AB3773"/>
          <cell r="AC3773"/>
          <cell r="AD3773"/>
          <cell r="AE3773" t="str">
            <v>ARRU</v>
          </cell>
          <cell r="AF3773" t="str">
            <v>FI</v>
          </cell>
          <cell r="AG3773"/>
          <cell r="AH3773"/>
        </row>
        <row r="3774">
          <cell r="A3774">
            <v>87544100</v>
          </cell>
          <cell r="B3774">
            <v>1000</v>
          </cell>
          <cell r="C3774">
            <v>1035</v>
          </cell>
          <cell r="D3774" t="str">
            <v>PL</v>
          </cell>
          <cell r="E3774" t="str">
            <v>V</v>
          </cell>
          <cell r="F3774" t="str">
            <v/>
          </cell>
          <cell r="G3774" t="str">
            <v>BEVERAGE</v>
          </cell>
          <cell r="H3774" t="str">
            <v>BEVERAGE</v>
          </cell>
          <cell r="I3774" t="str">
            <v>R6450</v>
          </cell>
          <cell r="J3774" t="e">
            <v>#N/A</v>
          </cell>
          <cell r="K3774" t="e">
            <v>#N/A</v>
          </cell>
          <cell r="L3774"/>
          <cell r="M3774"/>
          <cell r="N3774" t="e">
            <v>#N/A</v>
          </cell>
          <cell r="O3774" t="e">
            <v>#N/A</v>
          </cell>
          <cell r="P3774" t="e">
            <v>#N/A</v>
          </cell>
          <cell r="Q3774" t="e">
            <v>#N/A</v>
          </cell>
          <cell r="R3774" t="e">
            <v>#N/A</v>
          </cell>
          <cell r="S3774" t="e">
            <v>#N/A</v>
          </cell>
          <cell r="T3774" t="e">
            <v>#N/A</v>
          </cell>
          <cell r="U3774" t="e">
            <v>#N/A</v>
          </cell>
          <cell r="V3774" t="e">
            <v>#N/A</v>
          </cell>
          <cell r="W3774"/>
          <cell r="X3774" t="e">
            <v>#N/A</v>
          </cell>
          <cell r="Y3774" t="e">
            <v>#N/A</v>
          </cell>
          <cell r="Z3774" t="e">
            <v>#N/A</v>
          </cell>
          <cell r="AA3774"/>
          <cell r="AB3774"/>
          <cell r="AC3774"/>
          <cell r="AD3774"/>
          <cell r="AE3774" t="str">
            <v>ARRU</v>
          </cell>
          <cell r="AF3774" t="str">
            <v>FI</v>
          </cell>
          <cell r="AG3774"/>
          <cell r="AH3774"/>
        </row>
        <row r="3775">
          <cell r="A3775">
            <v>87544200</v>
          </cell>
          <cell r="B3775">
            <v>1000</v>
          </cell>
          <cell r="C3775">
            <v>1035</v>
          </cell>
          <cell r="D3775" t="str">
            <v>PL</v>
          </cell>
          <cell r="E3775" t="str">
            <v>V</v>
          </cell>
          <cell r="F3775" t="str">
            <v/>
          </cell>
          <cell r="G3775" t="str">
            <v>COMPANY EVENTS</v>
          </cell>
          <cell r="H3775" t="str">
            <v>COMPANY EVENTS</v>
          </cell>
          <cell r="I3775" t="str">
            <v>R6450</v>
          </cell>
          <cell r="J3775" t="e">
            <v>#N/A</v>
          </cell>
          <cell r="K3775" t="e">
            <v>#N/A</v>
          </cell>
          <cell r="L3775"/>
          <cell r="M3775"/>
          <cell r="N3775" t="e">
            <v>#N/A</v>
          </cell>
          <cell r="O3775" t="e">
            <v>#N/A</v>
          </cell>
          <cell r="P3775" t="e">
            <v>#N/A</v>
          </cell>
          <cell r="Q3775" t="e">
            <v>#N/A</v>
          </cell>
          <cell r="R3775" t="e">
            <v>#N/A</v>
          </cell>
          <cell r="S3775" t="e">
            <v>#N/A</v>
          </cell>
          <cell r="T3775" t="e">
            <v>#N/A</v>
          </cell>
          <cell r="U3775" t="e">
            <v>#N/A</v>
          </cell>
          <cell r="V3775" t="e">
            <v>#N/A</v>
          </cell>
          <cell r="W3775"/>
          <cell r="X3775" t="e">
            <v>#N/A</v>
          </cell>
          <cell r="Y3775" t="e">
            <v>#N/A</v>
          </cell>
          <cell r="Z3775" t="e">
            <v>#N/A</v>
          </cell>
          <cell r="AA3775"/>
          <cell r="AB3775"/>
          <cell r="AC3775"/>
          <cell r="AD3775"/>
          <cell r="AE3775" t="str">
            <v>ARRU</v>
          </cell>
          <cell r="AF3775" t="str">
            <v>FI</v>
          </cell>
          <cell r="AG3775"/>
          <cell r="AH3775"/>
        </row>
        <row r="3776">
          <cell r="A3776">
            <v>87545000</v>
          </cell>
          <cell r="B3776">
            <v>1000</v>
          </cell>
          <cell r="C3776">
            <v>1035</v>
          </cell>
          <cell r="D3776" t="str">
            <v>PL</v>
          </cell>
          <cell r="E3776" t="str">
            <v>V</v>
          </cell>
          <cell r="F3776" t="str">
            <v/>
          </cell>
          <cell r="G3776" t="str">
            <v>RECRUITING COSTS</v>
          </cell>
          <cell r="H3776" t="str">
            <v>RECRUITING COSTS</v>
          </cell>
          <cell r="I3776" t="str">
            <v>R6450</v>
          </cell>
          <cell r="J3776" t="e">
            <v>#N/A</v>
          </cell>
          <cell r="K3776" t="e">
            <v>#N/A</v>
          </cell>
          <cell r="L3776"/>
          <cell r="M3776"/>
          <cell r="N3776" t="e">
            <v>#N/A</v>
          </cell>
          <cell r="O3776" t="e">
            <v>#N/A</v>
          </cell>
          <cell r="P3776" t="e">
            <v>#N/A</v>
          </cell>
          <cell r="Q3776" t="e">
            <v>#N/A</v>
          </cell>
          <cell r="R3776" t="e">
            <v>#N/A</v>
          </cell>
          <cell r="S3776" t="e">
            <v>#N/A</v>
          </cell>
          <cell r="T3776" t="e">
            <v>#N/A</v>
          </cell>
          <cell r="U3776" t="e">
            <v>#N/A</v>
          </cell>
          <cell r="V3776" t="e">
            <v>#N/A</v>
          </cell>
          <cell r="W3776"/>
          <cell r="X3776" t="e">
            <v>#N/A</v>
          </cell>
          <cell r="Y3776" t="e">
            <v>#N/A</v>
          </cell>
          <cell r="Z3776" t="e">
            <v>#N/A</v>
          </cell>
          <cell r="AA3776"/>
          <cell r="AB3776"/>
          <cell r="AC3776"/>
          <cell r="AD3776"/>
          <cell r="AE3776" t="str">
            <v>ARRU</v>
          </cell>
          <cell r="AF3776" t="str">
            <v>FI</v>
          </cell>
          <cell r="AG3776"/>
          <cell r="AH3776"/>
        </row>
        <row r="3777">
          <cell r="A3777">
            <v>87546000</v>
          </cell>
          <cell r="B3777">
            <v>1000</v>
          </cell>
          <cell r="C3777">
            <v>1035</v>
          </cell>
          <cell r="D3777" t="str">
            <v>SAKO</v>
          </cell>
          <cell r="E3777" t="str">
            <v>V</v>
          </cell>
          <cell r="F3777" t="str">
            <v/>
          </cell>
          <cell r="G3777" t="str">
            <v>MEETING COSTS</v>
          </cell>
          <cell r="H3777" t="str">
            <v>MEETING COSTS</v>
          </cell>
          <cell r="I3777" t="str">
            <v>R6450</v>
          </cell>
          <cell r="J3777" t="e">
            <v>#N/A</v>
          </cell>
          <cell r="K3777" t="e">
            <v>#N/A</v>
          </cell>
          <cell r="L3777"/>
          <cell r="M3777"/>
          <cell r="N3777" t="e">
            <v>#N/A</v>
          </cell>
          <cell r="O3777" t="e">
            <v>#N/A</v>
          </cell>
          <cell r="P3777" t="e">
            <v>#N/A</v>
          </cell>
          <cell r="Q3777" t="e">
            <v>#N/A</v>
          </cell>
          <cell r="R3777" t="e">
            <v>#N/A</v>
          </cell>
          <cell r="S3777" t="e">
            <v>#N/A</v>
          </cell>
          <cell r="T3777" t="e">
            <v>#N/A</v>
          </cell>
          <cell r="U3777" t="e">
            <v>#N/A</v>
          </cell>
          <cell r="V3777" t="e">
            <v>#N/A</v>
          </cell>
          <cell r="W3777"/>
          <cell r="X3777" t="e">
            <v>#N/A</v>
          </cell>
          <cell r="Y3777" t="e">
            <v>#N/A</v>
          </cell>
          <cell r="Z3777" t="e">
            <v>#N/A</v>
          </cell>
          <cell r="AA3777"/>
          <cell r="AB3777"/>
          <cell r="AC3777"/>
          <cell r="AD3777"/>
          <cell r="AE3777" t="str">
            <v>ARRU</v>
          </cell>
          <cell r="AF3777" t="str">
            <v>FI</v>
          </cell>
          <cell r="AG3777"/>
          <cell r="AH3777"/>
        </row>
        <row r="3778">
          <cell r="A3778">
            <v>87547000</v>
          </cell>
          <cell r="B3778">
            <v>1000</v>
          </cell>
          <cell r="C3778">
            <v>1035</v>
          </cell>
          <cell r="D3778" t="str">
            <v>PL</v>
          </cell>
          <cell r="E3778" t="str">
            <v>V</v>
          </cell>
          <cell r="F3778" t="str">
            <v/>
          </cell>
          <cell r="G3778" t="str">
            <v>OTH. PERSONNEL EXP.S</v>
          </cell>
          <cell r="H3778" t="str">
            <v>OTHER PERSONNEL EXPENSES</v>
          </cell>
          <cell r="I3778" t="str">
            <v>R6450</v>
          </cell>
          <cell r="J3778" t="e">
            <v>#N/A</v>
          </cell>
          <cell r="K3778" t="e">
            <v>#N/A</v>
          </cell>
          <cell r="L3778"/>
          <cell r="M3778"/>
          <cell r="N3778" t="e">
            <v>#N/A</v>
          </cell>
          <cell r="O3778" t="e">
            <v>#N/A</v>
          </cell>
          <cell r="P3778" t="e">
            <v>#N/A</v>
          </cell>
          <cell r="Q3778" t="e">
            <v>#N/A</v>
          </cell>
          <cell r="R3778" t="e">
            <v>#N/A</v>
          </cell>
          <cell r="S3778" t="e">
            <v>#N/A</v>
          </cell>
          <cell r="T3778" t="e">
            <v>#N/A</v>
          </cell>
          <cell r="U3778" t="e">
            <v>#N/A</v>
          </cell>
          <cell r="V3778" t="e">
            <v>#N/A</v>
          </cell>
          <cell r="W3778"/>
          <cell r="X3778" t="e">
            <v>#N/A</v>
          </cell>
          <cell r="Y3778" t="e">
            <v>#N/A</v>
          </cell>
          <cell r="Z3778" t="e">
            <v>#N/A</v>
          </cell>
          <cell r="AA3778"/>
          <cell r="AB3778"/>
          <cell r="AC3778"/>
          <cell r="AD3778"/>
          <cell r="AE3778" t="str">
            <v>ARRU</v>
          </cell>
          <cell r="AF3778" t="str">
            <v>FI</v>
          </cell>
          <cell r="AG3778"/>
          <cell r="AH3778"/>
        </row>
        <row r="3779">
          <cell r="A3779">
            <v>87549000</v>
          </cell>
          <cell r="B3779">
            <v>1000</v>
          </cell>
          <cell r="C3779">
            <v>1035</v>
          </cell>
          <cell r="D3779" t="str">
            <v>PL</v>
          </cell>
          <cell r="E3779" t="str">
            <v>V</v>
          </cell>
          <cell r="F3779" t="str">
            <v/>
          </cell>
          <cell r="G3779" t="str">
            <v>PERSONNEL REBATE TAX</v>
          </cell>
          <cell r="H3779" t="str">
            <v>PERSONNEL REBATE TAX (CICE)</v>
          </cell>
          <cell r="I3779" t="str">
            <v>R6450</v>
          </cell>
          <cell r="J3779" t="e">
            <v>#N/A</v>
          </cell>
          <cell r="K3779" t="e">
            <v>#N/A</v>
          </cell>
          <cell r="L3779"/>
          <cell r="M3779"/>
          <cell r="N3779" t="e">
            <v>#N/A</v>
          </cell>
          <cell r="O3779" t="e">
            <v>#N/A</v>
          </cell>
          <cell r="P3779" t="e">
            <v>#N/A</v>
          </cell>
          <cell r="Q3779" t="e">
            <v>#N/A</v>
          </cell>
          <cell r="R3779" t="e">
            <v>#N/A</v>
          </cell>
          <cell r="S3779" t="e">
            <v>#N/A</v>
          </cell>
          <cell r="T3779" t="e">
            <v>#N/A</v>
          </cell>
          <cell r="U3779" t="e">
            <v>#N/A</v>
          </cell>
          <cell r="V3779" t="e">
            <v>#N/A</v>
          </cell>
          <cell r="W3779"/>
          <cell r="X3779" t="e">
            <v>#N/A</v>
          </cell>
          <cell r="Y3779" t="e">
            <v>#N/A</v>
          </cell>
          <cell r="Z3779" t="e">
            <v>#N/A</v>
          </cell>
          <cell r="AA3779"/>
          <cell r="AB3779"/>
          <cell r="AC3779"/>
          <cell r="AD3779"/>
          <cell r="AE3779" t="str">
            <v>ARRU</v>
          </cell>
          <cell r="AF3779" t="str">
            <v>FI</v>
          </cell>
          <cell r="AG3779"/>
          <cell r="AH3779"/>
        </row>
        <row r="3780">
          <cell r="A3780">
            <v>87550000</v>
          </cell>
          <cell r="B3780">
            <v>1000</v>
          </cell>
          <cell r="C3780">
            <v>1035</v>
          </cell>
          <cell r="D3780" t="str">
            <v>SAKO</v>
          </cell>
          <cell r="E3780" t="str">
            <v>V</v>
          </cell>
          <cell r="F3780" t="str">
            <v/>
          </cell>
          <cell r="G3780" t="str">
            <v>TRAVEL EXP.S</v>
          </cell>
          <cell r="H3780" t="str">
            <v>TRAVEL EXPENSES</v>
          </cell>
          <cell r="I3780" t="str">
            <v>R6200</v>
          </cell>
          <cell r="J3780" t="e">
            <v>#N/A</v>
          </cell>
          <cell r="K3780" t="e">
            <v>#N/A</v>
          </cell>
          <cell r="L3780"/>
          <cell r="M3780"/>
          <cell r="N3780" t="e">
            <v>#N/A</v>
          </cell>
          <cell r="O3780" t="e">
            <v>#N/A</v>
          </cell>
          <cell r="P3780" t="e">
            <v>#N/A</v>
          </cell>
          <cell r="Q3780" t="e">
            <v>#N/A</v>
          </cell>
          <cell r="R3780" t="e">
            <v>#N/A</v>
          </cell>
          <cell r="S3780" t="e">
            <v>#N/A</v>
          </cell>
          <cell r="T3780" t="e">
            <v>#N/A</v>
          </cell>
          <cell r="U3780" t="e">
            <v>#N/A</v>
          </cell>
          <cell r="V3780" t="e">
            <v>#N/A</v>
          </cell>
          <cell r="W3780"/>
          <cell r="X3780" t="e">
            <v>#N/A</v>
          </cell>
          <cell r="Y3780" t="e">
            <v>#N/A</v>
          </cell>
          <cell r="Z3780" t="e">
            <v>#N/A</v>
          </cell>
          <cell r="AA3780"/>
          <cell r="AB3780"/>
          <cell r="AC3780"/>
          <cell r="AD3780"/>
          <cell r="AE3780" t="str">
            <v>ARRU</v>
          </cell>
          <cell r="AF3780" t="str">
            <v>FI</v>
          </cell>
          <cell r="AG3780"/>
          <cell r="AH3780"/>
        </row>
        <row r="3781">
          <cell r="A3781">
            <v>87551000</v>
          </cell>
          <cell r="B3781">
            <v>1000</v>
          </cell>
          <cell r="C3781">
            <v>1035</v>
          </cell>
          <cell r="D3781" t="str">
            <v>PL</v>
          </cell>
          <cell r="E3781" t="str">
            <v>V</v>
          </cell>
          <cell r="F3781" t="str">
            <v/>
          </cell>
          <cell r="G3781" t="str">
            <v>TRAVE EXP.PAID TO TP</v>
          </cell>
          <cell r="H3781" t="str">
            <v>TRAVEL EXPENSE PAID TO THIRD PARTY</v>
          </cell>
          <cell r="I3781" t="str">
            <v>R6290</v>
          </cell>
          <cell r="J3781" t="e">
            <v>#N/A</v>
          </cell>
          <cell r="K3781" t="e">
            <v>#N/A</v>
          </cell>
          <cell r="L3781"/>
          <cell r="M3781"/>
          <cell r="N3781" t="e">
            <v>#N/A</v>
          </cell>
          <cell r="O3781" t="e">
            <v>#N/A</v>
          </cell>
          <cell r="P3781" t="e">
            <v>#N/A</v>
          </cell>
          <cell r="Q3781" t="e">
            <v>#N/A</v>
          </cell>
          <cell r="R3781" t="e">
            <v>#N/A</v>
          </cell>
          <cell r="S3781" t="e">
            <v>#N/A</v>
          </cell>
          <cell r="T3781" t="e">
            <v>#N/A</v>
          </cell>
          <cell r="U3781" t="e">
            <v>#N/A</v>
          </cell>
          <cell r="V3781" t="e">
            <v>#N/A</v>
          </cell>
          <cell r="W3781"/>
          <cell r="X3781" t="e">
            <v>#N/A</v>
          </cell>
          <cell r="Y3781" t="e">
            <v>#N/A</v>
          </cell>
          <cell r="Z3781" t="e">
            <v>#N/A</v>
          </cell>
          <cell r="AA3781"/>
          <cell r="AB3781"/>
          <cell r="AC3781"/>
          <cell r="AD3781"/>
          <cell r="AE3781" t="str">
            <v>ARRU</v>
          </cell>
          <cell r="AF3781" t="str">
            <v>FI</v>
          </cell>
          <cell r="AG3781"/>
          <cell r="AH3781"/>
        </row>
        <row r="3782">
          <cell r="A3782">
            <v>87600000</v>
          </cell>
          <cell r="B3782">
            <v>1000</v>
          </cell>
          <cell r="C3782">
            <v>1035</v>
          </cell>
          <cell r="D3782" t="str">
            <v>SAKO</v>
          </cell>
          <cell r="E3782" t="str">
            <v>V</v>
          </cell>
          <cell r="F3782" t="str">
            <v/>
          </cell>
          <cell r="G3782" t="str">
            <v>IT</v>
          </cell>
          <cell r="H3782" t="str">
            <v>IT</v>
          </cell>
          <cell r="I3782" t="str">
            <v>R6290</v>
          </cell>
          <cell r="J3782" t="e">
            <v>#N/A</v>
          </cell>
          <cell r="K3782" t="e">
            <v>#N/A</v>
          </cell>
          <cell r="L3782"/>
          <cell r="M3782"/>
          <cell r="N3782" t="e">
            <v>#N/A</v>
          </cell>
          <cell r="O3782" t="e">
            <v>#N/A</v>
          </cell>
          <cell r="P3782" t="e">
            <v>#N/A</v>
          </cell>
          <cell r="Q3782" t="e">
            <v>#N/A</v>
          </cell>
          <cell r="R3782" t="e">
            <v>#N/A</v>
          </cell>
          <cell r="S3782" t="e">
            <v>#N/A</v>
          </cell>
          <cell r="T3782" t="e">
            <v>#N/A</v>
          </cell>
          <cell r="U3782" t="e">
            <v>#N/A</v>
          </cell>
          <cell r="V3782" t="e">
            <v>#N/A</v>
          </cell>
          <cell r="W3782"/>
          <cell r="X3782" t="e">
            <v>#N/A</v>
          </cell>
          <cell r="Y3782" t="e">
            <v>#N/A</v>
          </cell>
          <cell r="Z3782" t="e">
            <v>#N/A</v>
          </cell>
          <cell r="AA3782"/>
          <cell r="AB3782"/>
          <cell r="AC3782"/>
          <cell r="AD3782"/>
          <cell r="AE3782" t="str">
            <v>ARRU</v>
          </cell>
          <cell r="AF3782" t="str">
            <v>FI</v>
          </cell>
          <cell r="AG3782"/>
          <cell r="AH3782"/>
        </row>
        <row r="3783">
          <cell r="A3783">
            <v>87600100</v>
          </cell>
          <cell r="B3783">
            <v>1000</v>
          </cell>
          <cell r="C3783">
            <v>1035</v>
          </cell>
          <cell r="D3783" t="str">
            <v>SAKO</v>
          </cell>
          <cell r="E3783" t="str">
            <v>V</v>
          </cell>
          <cell r="F3783" t="str">
            <v/>
          </cell>
          <cell r="G3783" t="str">
            <v>AR NETWORK IT COSTS</v>
          </cell>
          <cell r="H3783" t="str">
            <v>AR NETWORK IT COSTS</v>
          </cell>
          <cell r="I3783" t="str">
            <v>R6290</v>
          </cell>
          <cell r="J3783" t="e">
            <v>#N/A</v>
          </cell>
          <cell r="K3783" t="e">
            <v>#N/A</v>
          </cell>
          <cell r="L3783"/>
          <cell r="M3783"/>
          <cell r="N3783" t="e">
            <v>#N/A</v>
          </cell>
          <cell r="O3783" t="e">
            <v>#N/A</v>
          </cell>
          <cell r="P3783" t="e">
            <v>#N/A</v>
          </cell>
          <cell r="Q3783" t="e">
            <v>#N/A</v>
          </cell>
          <cell r="R3783" t="e">
            <v>#N/A</v>
          </cell>
          <cell r="S3783" t="e">
            <v>#N/A</v>
          </cell>
          <cell r="T3783" t="e">
            <v>#N/A</v>
          </cell>
          <cell r="U3783" t="e">
            <v>#N/A</v>
          </cell>
          <cell r="V3783" t="e">
            <v>#N/A</v>
          </cell>
          <cell r="W3783"/>
          <cell r="X3783" t="e">
            <v>#N/A</v>
          </cell>
          <cell r="Y3783" t="e">
            <v>#N/A</v>
          </cell>
          <cell r="Z3783" t="e">
            <v>#N/A</v>
          </cell>
          <cell r="AA3783"/>
          <cell r="AB3783"/>
          <cell r="AC3783"/>
          <cell r="AD3783"/>
          <cell r="AE3783" t="str">
            <v>ARRU</v>
          </cell>
          <cell r="AF3783" t="str">
            <v>FI</v>
          </cell>
          <cell r="AG3783"/>
          <cell r="AH3783"/>
        </row>
        <row r="3784">
          <cell r="A3784">
            <v>87603000</v>
          </cell>
          <cell r="B3784">
            <v>1000</v>
          </cell>
          <cell r="C3784">
            <v>1035</v>
          </cell>
          <cell r="D3784" t="str">
            <v>PL</v>
          </cell>
          <cell r="E3784" t="str">
            <v>V</v>
          </cell>
          <cell r="F3784" t="str">
            <v/>
          </cell>
          <cell r="G3784" t="str">
            <v>OTH. SUBCONTRACTING</v>
          </cell>
          <cell r="H3784" t="str">
            <v>OTHER SUBCONTRACTING</v>
          </cell>
          <cell r="I3784" t="str">
            <v>R6290</v>
          </cell>
          <cell r="J3784" t="e">
            <v>#N/A</v>
          </cell>
          <cell r="K3784" t="e">
            <v>#N/A</v>
          </cell>
          <cell r="L3784"/>
          <cell r="M3784"/>
          <cell r="N3784" t="e">
            <v>#N/A</v>
          </cell>
          <cell r="O3784" t="e">
            <v>#N/A</v>
          </cell>
          <cell r="P3784" t="e">
            <v>#N/A</v>
          </cell>
          <cell r="Q3784" t="e">
            <v>#N/A</v>
          </cell>
          <cell r="R3784" t="e">
            <v>#N/A</v>
          </cell>
          <cell r="S3784" t="e">
            <v>#N/A</v>
          </cell>
          <cell r="T3784" t="e">
            <v>#N/A</v>
          </cell>
          <cell r="U3784" t="e">
            <v>#N/A</v>
          </cell>
          <cell r="V3784" t="e">
            <v>#N/A</v>
          </cell>
          <cell r="W3784"/>
          <cell r="X3784" t="e">
            <v>#N/A</v>
          </cell>
          <cell r="Y3784" t="e">
            <v>#N/A</v>
          </cell>
          <cell r="Z3784" t="e">
            <v>#N/A</v>
          </cell>
          <cell r="AA3784"/>
          <cell r="AB3784"/>
          <cell r="AC3784"/>
          <cell r="AD3784"/>
          <cell r="AE3784" t="str">
            <v>ARRU</v>
          </cell>
          <cell r="AF3784" t="str">
            <v>FI</v>
          </cell>
          <cell r="AG3784"/>
          <cell r="AH3784"/>
        </row>
        <row r="3785">
          <cell r="A3785">
            <v>87604000</v>
          </cell>
          <cell r="B3785">
            <v>1000</v>
          </cell>
          <cell r="C3785">
            <v>1035</v>
          </cell>
          <cell r="D3785" t="str">
            <v>SAKO</v>
          </cell>
          <cell r="E3785" t="str">
            <v>V</v>
          </cell>
          <cell r="F3785" t="str">
            <v/>
          </cell>
          <cell r="G3785" t="str">
            <v>M&amp;T STUDIES S/C</v>
          </cell>
          <cell r="H3785" t="str">
            <v>M&amp;T STUDIES SUBCONTRACTING</v>
          </cell>
          <cell r="I3785" t="str">
            <v>R6290</v>
          </cell>
          <cell r="J3785" t="e">
            <v>#N/A</v>
          </cell>
          <cell r="K3785" t="e">
            <v>#N/A</v>
          </cell>
          <cell r="L3785"/>
          <cell r="M3785"/>
          <cell r="N3785" t="e">
            <v>#N/A</v>
          </cell>
          <cell r="O3785" t="e">
            <v>#N/A</v>
          </cell>
          <cell r="P3785" t="e">
            <v>#N/A</v>
          </cell>
          <cell r="Q3785" t="e">
            <v>#N/A</v>
          </cell>
          <cell r="R3785" t="e">
            <v>#N/A</v>
          </cell>
          <cell r="S3785" t="e">
            <v>#N/A</v>
          </cell>
          <cell r="T3785" t="e">
            <v>#N/A</v>
          </cell>
          <cell r="U3785" t="e">
            <v>#N/A</v>
          </cell>
          <cell r="V3785" t="e">
            <v>#N/A</v>
          </cell>
          <cell r="W3785"/>
          <cell r="X3785" t="e">
            <v>#N/A</v>
          </cell>
          <cell r="Y3785" t="e">
            <v>#N/A</v>
          </cell>
          <cell r="Z3785" t="e">
            <v>#N/A</v>
          </cell>
          <cell r="AA3785"/>
          <cell r="AB3785"/>
          <cell r="AC3785"/>
          <cell r="AD3785"/>
          <cell r="AE3785" t="str">
            <v>ARRU</v>
          </cell>
          <cell r="AF3785" t="str">
            <v>FI</v>
          </cell>
          <cell r="AG3785"/>
          <cell r="AH3785"/>
        </row>
        <row r="3786">
          <cell r="A3786">
            <v>87612100</v>
          </cell>
          <cell r="B3786">
            <v>1000</v>
          </cell>
          <cell r="C3786">
            <v>1035</v>
          </cell>
          <cell r="D3786" t="str">
            <v>PL</v>
          </cell>
          <cell r="E3786" t="str">
            <v>V</v>
          </cell>
          <cell r="F3786" t="str">
            <v/>
          </cell>
          <cell r="G3786" t="str">
            <v>TRANSP. EQUIPM.</v>
          </cell>
          <cell r="H3786" t="str">
            <v>TRANSPORTATION EQUIPMENT</v>
          </cell>
          <cell r="I3786" t="str">
            <v>R6290</v>
          </cell>
          <cell r="J3786" t="e">
            <v>#N/A</v>
          </cell>
          <cell r="K3786" t="e">
            <v>#N/A</v>
          </cell>
          <cell r="L3786"/>
          <cell r="M3786"/>
          <cell r="N3786" t="e">
            <v>#N/A</v>
          </cell>
          <cell r="O3786" t="e">
            <v>#N/A</v>
          </cell>
          <cell r="P3786" t="e">
            <v>#N/A</v>
          </cell>
          <cell r="Q3786" t="e">
            <v>#N/A</v>
          </cell>
          <cell r="R3786" t="e">
            <v>#N/A</v>
          </cell>
          <cell r="S3786" t="e">
            <v>#N/A</v>
          </cell>
          <cell r="T3786" t="e">
            <v>#N/A</v>
          </cell>
          <cell r="U3786" t="e">
            <v>#N/A</v>
          </cell>
          <cell r="V3786" t="e">
            <v>#N/A</v>
          </cell>
          <cell r="W3786"/>
          <cell r="X3786" t="e">
            <v>#N/A</v>
          </cell>
          <cell r="Y3786" t="e">
            <v>#N/A</v>
          </cell>
          <cell r="Z3786" t="e">
            <v>#N/A</v>
          </cell>
          <cell r="AA3786"/>
          <cell r="AB3786"/>
          <cell r="AC3786"/>
          <cell r="AD3786"/>
          <cell r="AE3786" t="str">
            <v>ARRU</v>
          </cell>
          <cell r="AF3786" t="str">
            <v>FI</v>
          </cell>
          <cell r="AG3786"/>
          <cell r="AH3786"/>
        </row>
        <row r="3787">
          <cell r="A3787">
            <v>87613000</v>
          </cell>
          <cell r="B3787">
            <v>1000</v>
          </cell>
          <cell r="C3787">
            <v>1035</v>
          </cell>
          <cell r="D3787" t="str">
            <v>PL</v>
          </cell>
          <cell r="E3787" t="str">
            <v>V</v>
          </cell>
          <cell r="F3787" t="str">
            <v/>
          </cell>
          <cell r="G3787" t="str">
            <v>OFFICE EQUIPM.</v>
          </cell>
          <cell r="H3787" t="str">
            <v>OFFICE EQUIPMENT</v>
          </cell>
          <cell r="I3787" t="str">
            <v>R6290</v>
          </cell>
          <cell r="J3787" t="e">
            <v>#N/A</v>
          </cell>
          <cell r="K3787" t="e">
            <v>#N/A</v>
          </cell>
          <cell r="L3787"/>
          <cell r="M3787"/>
          <cell r="N3787" t="e">
            <v>#N/A</v>
          </cell>
          <cell r="O3787" t="e">
            <v>#N/A</v>
          </cell>
          <cell r="P3787" t="e">
            <v>#N/A</v>
          </cell>
          <cell r="Q3787" t="e">
            <v>#N/A</v>
          </cell>
          <cell r="R3787" t="e">
            <v>#N/A</v>
          </cell>
          <cell r="S3787" t="e">
            <v>#N/A</v>
          </cell>
          <cell r="T3787" t="e">
            <v>#N/A</v>
          </cell>
          <cell r="U3787" t="e">
            <v>#N/A</v>
          </cell>
          <cell r="V3787" t="e">
            <v>#N/A</v>
          </cell>
          <cell r="W3787"/>
          <cell r="X3787" t="e">
            <v>#N/A</v>
          </cell>
          <cell r="Y3787" t="e">
            <v>#N/A</v>
          </cell>
          <cell r="Z3787" t="e">
            <v>#N/A</v>
          </cell>
          <cell r="AA3787"/>
          <cell r="AB3787"/>
          <cell r="AC3787"/>
          <cell r="AD3787"/>
          <cell r="AE3787" t="str">
            <v>ARRU</v>
          </cell>
          <cell r="AF3787" t="str">
            <v>FI</v>
          </cell>
          <cell r="AG3787"/>
          <cell r="AH3787"/>
        </row>
        <row r="3788">
          <cell r="A3788">
            <v>87613100</v>
          </cell>
          <cell r="B3788">
            <v>1000</v>
          </cell>
          <cell r="C3788">
            <v>1035</v>
          </cell>
          <cell r="D3788" t="str">
            <v>PL</v>
          </cell>
          <cell r="E3788" t="str">
            <v>V</v>
          </cell>
          <cell r="F3788" t="str">
            <v/>
          </cell>
          <cell r="G3788" t="str">
            <v>SOFTWARE MAINTENANCE</v>
          </cell>
          <cell r="H3788" t="str">
            <v>SOFTWARE MAINTENANCE</v>
          </cell>
          <cell r="I3788" t="str">
            <v>R6290</v>
          </cell>
          <cell r="J3788" t="e">
            <v>#N/A</v>
          </cell>
          <cell r="K3788" t="e">
            <v>#N/A</v>
          </cell>
          <cell r="L3788"/>
          <cell r="M3788"/>
          <cell r="N3788" t="e">
            <v>#N/A</v>
          </cell>
          <cell r="O3788" t="e">
            <v>#N/A</v>
          </cell>
          <cell r="P3788" t="e">
            <v>#N/A</v>
          </cell>
          <cell r="Q3788" t="e">
            <v>#N/A</v>
          </cell>
          <cell r="R3788" t="e">
            <v>#N/A</v>
          </cell>
          <cell r="S3788" t="e">
            <v>#N/A</v>
          </cell>
          <cell r="T3788" t="e">
            <v>#N/A</v>
          </cell>
          <cell r="U3788" t="e">
            <v>#N/A</v>
          </cell>
          <cell r="V3788" t="e">
            <v>#N/A</v>
          </cell>
          <cell r="W3788"/>
          <cell r="X3788" t="e">
            <v>#N/A</v>
          </cell>
          <cell r="Y3788" t="e">
            <v>#N/A</v>
          </cell>
          <cell r="Z3788" t="e">
            <v>#N/A</v>
          </cell>
          <cell r="AA3788"/>
          <cell r="AB3788"/>
          <cell r="AC3788"/>
          <cell r="AD3788"/>
          <cell r="AE3788" t="str">
            <v>ARRU</v>
          </cell>
          <cell r="AF3788" t="str">
            <v>FI</v>
          </cell>
          <cell r="AG3788"/>
          <cell r="AH3788"/>
        </row>
        <row r="3789">
          <cell r="A3789">
            <v>87617000</v>
          </cell>
          <cell r="B3789">
            <v>1000</v>
          </cell>
          <cell r="C3789">
            <v>1035</v>
          </cell>
          <cell r="D3789" t="str">
            <v>PL</v>
          </cell>
          <cell r="E3789" t="str">
            <v>V</v>
          </cell>
          <cell r="F3789" t="str">
            <v/>
          </cell>
          <cell r="G3789" t="str">
            <v>SPARE-P. NON INVENT.</v>
          </cell>
          <cell r="H3789" t="str">
            <v>SPARE PARTS NON INVENTORIED</v>
          </cell>
          <cell r="I3789" t="str">
            <v>R6010</v>
          </cell>
          <cell r="J3789" t="e">
            <v>#N/A</v>
          </cell>
          <cell r="K3789" t="e">
            <v>#N/A</v>
          </cell>
          <cell r="L3789"/>
          <cell r="M3789"/>
          <cell r="N3789" t="e">
            <v>#N/A</v>
          </cell>
          <cell r="O3789" t="e">
            <v>#N/A</v>
          </cell>
          <cell r="P3789" t="e">
            <v>#N/A</v>
          </cell>
          <cell r="Q3789" t="e">
            <v>#N/A</v>
          </cell>
          <cell r="R3789" t="e">
            <v>#N/A</v>
          </cell>
          <cell r="S3789" t="e">
            <v>#N/A</v>
          </cell>
          <cell r="T3789" t="e">
            <v>#N/A</v>
          </cell>
          <cell r="U3789" t="e">
            <v>#N/A</v>
          </cell>
          <cell r="V3789" t="e">
            <v>#N/A</v>
          </cell>
          <cell r="W3789"/>
          <cell r="X3789" t="e">
            <v>#N/A</v>
          </cell>
          <cell r="Y3789" t="e">
            <v>#N/A</v>
          </cell>
          <cell r="Z3789" t="e">
            <v>#N/A</v>
          </cell>
          <cell r="AA3789"/>
          <cell r="AB3789"/>
          <cell r="AC3789"/>
          <cell r="AD3789"/>
          <cell r="AE3789" t="str">
            <v>ARRU</v>
          </cell>
          <cell r="AF3789" t="str">
            <v>FI</v>
          </cell>
          <cell r="AG3789"/>
          <cell r="AH3789"/>
        </row>
        <row r="3790">
          <cell r="A3790">
            <v>87620000</v>
          </cell>
          <cell r="B3790">
            <v>1000</v>
          </cell>
          <cell r="C3790">
            <v>1035</v>
          </cell>
          <cell r="D3790" t="str">
            <v>PL</v>
          </cell>
          <cell r="E3790" t="str">
            <v>V</v>
          </cell>
          <cell r="F3790" t="str">
            <v/>
          </cell>
          <cell r="G3790" t="str">
            <v>RENT F. BULILD.</v>
          </cell>
          <cell r="H3790" t="str">
            <v>RENT FOR BUILDING</v>
          </cell>
          <cell r="I3790" t="str">
            <v>R6290</v>
          </cell>
          <cell r="J3790" t="e">
            <v>#N/A</v>
          </cell>
          <cell r="K3790" t="e">
            <v>#N/A</v>
          </cell>
          <cell r="L3790"/>
          <cell r="M3790"/>
          <cell r="N3790" t="e">
            <v>#N/A</v>
          </cell>
          <cell r="O3790" t="e">
            <v>#N/A</v>
          </cell>
          <cell r="P3790" t="e">
            <v>#N/A</v>
          </cell>
          <cell r="Q3790" t="e">
            <v>#N/A</v>
          </cell>
          <cell r="R3790" t="e">
            <v>#N/A</v>
          </cell>
          <cell r="S3790" t="e">
            <v>#N/A</v>
          </cell>
          <cell r="T3790" t="e">
            <v>#N/A</v>
          </cell>
          <cell r="U3790" t="e">
            <v>#N/A</v>
          </cell>
          <cell r="V3790" t="e">
            <v>#N/A</v>
          </cell>
          <cell r="W3790"/>
          <cell r="X3790" t="e">
            <v>#N/A</v>
          </cell>
          <cell r="Y3790" t="e">
            <v>#N/A</v>
          </cell>
          <cell r="Z3790" t="e">
            <v>#N/A</v>
          </cell>
          <cell r="AA3790"/>
          <cell r="AB3790"/>
          <cell r="AC3790"/>
          <cell r="AD3790"/>
          <cell r="AE3790" t="str">
            <v>ARRU</v>
          </cell>
          <cell r="AF3790" t="str">
            <v>FI</v>
          </cell>
          <cell r="AG3790"/>
          <cell r="AH3790"/>
        </row>
        <row r="3791">
          <cell r="A3791">
            <v>87621100</v>
          </cell>
          <cell r="B3791">
            <v>1000</v>
          </cell>
          <cell r="C3791">
            <v>1035</v>
          </cell>
          <cell r="D3791" t="str">
            <v>PL</v>
          </cell>
          <cell r="E3791" t="str">
            <v>V</v>
          </cell>
          <cell r="F3791" t="str">
            <v/>
          </cell>
          <cell r="G3791" t="str">
            <v>RENT F.TRANSP.EQUIPM</v>
          </cell>
          <cell r="H3791" t="str">
            <v>RENT FOR TRANSPORTATION EQUIPMENT</v>
          </cell>
          <cell r="I3791" t="str">
            <v>R6290</v>
          </cell>
          <cell r="J3791" t="e">
            <v>#N/A</v>
          </cell>
          <cell r="K3791" t="e">
            <v>#N/A</v>
          </cell>
          <cell r="L3791"/>
          <cell r="M3791"/>
          <cell r="N3791" t="e">
            <v>#N/A</v>
          </cell>
          <cell r="O3791" t="e">
            <v>#N/A</v>
          </cell>
          <cell r="P3791" t="e">
            <v>#N/A</v>
          </cell>
          <cell r="Q3791" t="e">
            <v>#N/A</v>
          </cell>
          <cell r="R3791" t="e">
            <v>#N/A</v>
          </cell>
          <cell r="S3791" t="e">
            <v>#N/A</v>
          </cell>
          <cell r="T3791" t="e">
            <v>#N/A</v>
          </cell>
          <cell r="U3791" t="e">
            <v>#N/A</v>
          </cell>
          <cell r="V3791" t="e">
            <v>#N/A</v>
          </cell>
          <cell r="W3791"/>
          <cell r="X3791" t="e">
            <v>#N/A</v>
          </cell>
          <cell r="Y3791" t="e">
            <v>#N/A</v>
          </cell>
          <cell r="Z3791" t="e">
            <v>#N/A</v>
          </cell>
          <cell r="AA3791"/>
          <cell r="AB3791"/>
          <cell r="AC3791"/>
          <cell r="AD3791"/>
          <cell r="AE3791" t="str">
            <v>ARRU</v>
          </cell>
          <cell r="AF3791" t="str">
            <v>FI</v>
          </cell>
          <cell r="AG3791"/>
          <cell r="AH3791"/>
        </row>
        <row r="3792">
          <cell r="A3792">
            <v>87622000</v>
          </cell>
          <cell r="B3792">
            <v>1000</v>
          </cell>
          <cell r="C3792">
            <v>1035</v>
          </cell>
          <cell r="D3792" t="str">
            <v>PL</v>
          </cell>
          <cell r="E3792" t="str">
            <v>V</v>
          </cell>
          <cell r="F3792" t="str">
            <v/>
          </cell>
          <cell r="G3792" t="str">
            <v>RENT F.OFFICE EQUIPM</v>
          </cell>
          <cell r="H3792" t="str">
            <v>RENT FOR OFFICE EQUIPMENT</v>
          </cell>
          <cell r="I3792" t="str">
            <v>R6290</v>
          </cell>
          <cell r="J3792" t="e">
            <v>#N/A</v>
          </cell>
          <cell r="K3792" t="e">
            <v>#N/A</v>
          </cell>
          <cell r="L3792"/>
          <cell r="M3792"/>
          <cell r="N3792" t="e">
            <v>#N/A</v>
          </cell>
          <cell r="O3792" t="e">
            <v>#N/A</v>
          </cell>
          <cell r="P3792" t="e">
            <v>#N/A</v>
          </cell>
          <cell r="Q3792" t="e">
            <v>#N/A</v>
          </cell>
          <cell r="R3792" t="e">
            <v>#N/A</v>
          </cell>
          <cell r="S3792" t="e">
            <v>#N/A</v>
          </cell>
          <cell r="T3792" t="e">
            <v>#N/A</v>
          </cell>
          <cell r="U3792" t="e">
            <v>#N/A</v>
          </cell>
          <cell r="V3792" t="e">
            <v>#N/A</v>
          </cell>
          <cell r="W3792"/>
          <cell r="X3792" t="e">
            <v>#N/A</v>
          </cell>
          <cell r="Y3792" t="e">
            <v>#N/A</v>
          </cell>
          <cell r="Z3792" t="e">
            <v>#N/A</v>
          </cell>
          <cell r="AA3792"/>
          <cell r="AB3792"/>
          <cell r="AC3792"/>
          <cell r="AD3792"/>
          <cell r="AE3792" t="str">
            <v>ARRU</v>
          </cell>
          <cell r="AF3792" t="str">
            <v>FI</v>
          </cell>
          <cell r="AG3792"/>
          <cell r="AH3792"/>
        </row>
        <row r="3793">
          <cell r="A3793">
            <v>87625100</v>
          </cell>
          <cell r="B3793">
            <v>1000</v>
          </cell>
          <cell r="C3793">
            <v>1035</v>
          </cell>
          <cell r="D3793" t="str">
            <v>PL</v>
          </cell>
          <cell r="E3793" t="str">
            <v>V</v>
          </cell>
          <cell r="F3793" t="str">
            <v/>
          </cell>
          <cell r="G3793" t="str">
            <v>LEAS.F.TRANSP.EQUIPM</v>
          </cell>
          <cell r="H3793" t="str">
            <v>LEASING FOR TRANSPORTATION EQUIPMENT</v>
          </cell>
          <cell r="I3793" t="str">
            <v>R6290</v>
          </cell>
          <cell r="J3793" t="e">
            <v>#N/A</v>
          </cell>
          <cell r="K3793" t="e">
            <v>#N/A</v>
          </cell>
          <cell r="L3793"/>
          <cell r="M3793"/>
          <cell r="N3793" t="e">
            <v>#N/A</v>
          </cell>
          <cell r="O3793" t="e">
            <v>#N/A</v>
          </cell>
          <cell r="P3793" t="e">
            <v>#N/A</v>
          </cell>
          <cell r="Q3793" t="e">
            <v>#N/A</v>
          </cell>
          <cell r="R3793" t="e">
            <v>#N/A</v>
          </cell>
          <cell r="S3793" t="e">
            <v>#N/A</v>
          </cell>
          <cell r="T3793" t="e">
            <v>#N/A</v>
          </cell>
          <cell r="U3793" t="e">
            <v>#N/A</v>
          </cell>
          <cell r="V3793" t="e">
            <v>#N/A</v>
          </cell>
          <cell r="W3793"/>
          <cell r="X3793" t="e">
            <v>#N/A</v>
          </cell>
          <cell r="Y3793" t="e">
            <v>#N/A</v>
          </cell>
          <cell r="Z3793" t="e">
            <v>#N/A</v>
          </cell>
          <cell r="AA3793"/>
          <cell r="AB3793"/>
          <cell r="AC3793"/>
          <cell r="AD3793"/>
          <cell r="AE3793" t="str">
            <v>ARRU</v>
          </cell>
          <cell r="AF3793" t="str">
            <v>FI</v>
          </cell>
          <cell r="AG3793"/>
          <cell r="AH3793"/>
        </row>
        <row r="3794">
          <cell r="A3794">
            <v>87630100</v>
          </cell>
          <cell r="B3794">
            <v>1000</v>
          </cell>
          <cell r="C3794">
            <v>1035</v>
          </cell>
          <cell r="D3794" t="str">
            <v>PL</v>
          </cell>
          <cell r="E3794" t="str">
            <v>V</v>
          </cell>
          <cell r="F3794" t="str">
            <v/>
          </cell>
          <cell r="G3794" t="str">
            <v>PROFESSIONAL TAX</v>
          </cell>
          <cell r="H3794" t="str">
            <v>PROFESSIONAL TAX</v>
          </cell>
          <cell r="I3794" t="str">
            <v>R6300</v>
          </cell>
          <cell r="J3794" t="e">
            <v>#N/A</v>
          </cell>
          <cell r="K3794" t="e">
            <v>#N/A</v>
          </cell>
          <cell r="L3794"/>
          <cell r="M3794"/>
          <cell r="N3794" t="e">
            <v>#N/A</v>
          </cell>
          <cell r="O3794" t="e">
            <v>#N/A</v>
          </cell>
          <cell r="P3794" t="e">
            <v>#N/A</v>
          </cell>
          <cell r="Q3794" t="e">
            <v>#N/A</v>
          </cell>
          <cell r="R3794" t="e">
            <v>#N/A</v>
          </cell>
          <cell r="S3794" t="e">
            <v>#N/A</v>
          </cell>
          <cell r="T3794" t="e">
            <v>#N/A</v>
          </cell>
          <cell r="U3794" t="e">
            <v>#N/A</v>
          </cell>
          <cell r="V3794" t="e">
            <v>#N/A</v>
          </cell>
          <cell r="W3794"/>
          <cell r="X3794" t="e">
            <v>#N/A</v>
          </cell>
          <cell r="Y3794" t="e">
            <v>#N/A</v>
          </cell>
          <cell r="Z3794" t="e">
            <v>#N/A</v>
          </cell>
          <cell r="AA3794"/>
          <cell r="AB3794"/>
          <cell r="AC3794"/>
          <cell r="AD3794"/>
          <cell r="AE3794" t="str">
            <v>ARRU</v>
          </cell>
          <cell r="AF3794" t="str">
            <v>FI</v>
          </cell>
          <cell r="AG3794"/>
          <cell r="AH3794"/>
        </row>
        <row r="3795">
          <cell r="A3795">
            <v>87631000</v>
          </cell>
          <cell r="B3795">
            <v>1000</v>
          </cell>
          <cell r="C3795">
            <v>1035</v>
          </cell>
          <cell r="D3795" t="str">
            <v>PL</v>
          </cell>
          <cell r="E3795" t="str">
            <v>V</v>
          </cell>
          <cell r="F3795" t="str">
            <v/>
          </cell>
          <cell r="G3795" t="str">
            <v>VEHICLES</v>
          </cell>
          <cell r="H3795" t="str">
            <v>VEHICLES</v>
          </cell>
          <cell r="I3795" t="str">
            <v>R6300</v>
          </cell>
          <cell r="J3795" t="e">
            <v>#N/A</v>
          </cell>
          <cell r="K3795" t="e">
            <v>#N/A</v>
          </cell>
          <cell r="L3795"/>
          <cell r="M3795"/>
          <cell r="N3795" t="e">
            <v>#N/A</v>
          </cell>
          <cell r="O3795" t="e">
            <v>#N/A</v>
          </cell>
          <cell r="P3795" t="e">
            <v>#N/A</v>
          </cell>
          <cell r="Q3795" t="e">
            <v>#N/A</v>
          </cell>
          <cell r="R3795" t="e">
            <v>#N/A</v>
          </cell>
          <cell r="S3795" t="e">
            <v>#N/A</v>
          </cell>
          <cell r="T3795" t="e">
            <v>#N/A</v>
          </cell>
          <cell r="U3795" t="e">
            <v>#N/A</v>
          </cell>
          <cell r="V3795" t="e">
            <v>#N/A</v>
          </cell>
          <cell r="W3795"/>
          <cell r="X3795" t="e">
            <v>#N/A</v>
          </cell>
          <cell r="Y3795" t="e">
            <v>#N/A</v>
          </cell>
          <cell r="Z3795" t="e">
            <v>#N/A</v>
          </cell>
          <cell r="AA3795"/>
          <cell r="AB3795"/>
          <cell r="AC3795"/>
          <cell r="AD3795"/>
          <cell r="AE3795" t="str">
            <v>ARRU</v>
          </cell>
          <cell r="AF3795" t="str">
            <v>FI</v>
          </cell>
          <cell r="AG3795"/>
          <cell r="AH3795"/>
        </row>
        <row r="3796">
          <cell r="A3796">
            <v>87640010</v>
          </cell>
          <cell r="B3796">
            <v>1000</v>
          </cell>
          <cell r="C3796">
            <v>1035</v>
          </cell>
          <cell r="D3796" t="str">
            <v>ZANL</v>
          </cell>
          <cell r="E3796" t="str">
            <v>V</v>
          </cell>
          <cell r="F3796" t="str">
            <v/>
          </cell>
          <cell r="G3796" t="str">
            <v>INDUSTRIAL EQUIPMENT</v>
          </cell>
          <cell r="H3796" t="str">
            <v>INDUSTRIAL EQUIPMENT</v>
          </cell>
          <cell r="I3796" t="str">
            <v>R68112</v>
          </cell>
          <cell r="J3796" t="e">
            <v>#N/A</v>
          </cell>
          <cell r="K3796" t="e">
            <v>#N/A</v>
          </cell>
          <cell r="L3796"/>
          <cell r="M3796"/>
          <cell r="N3796" t="e">
            <v>#N/A</v>
          </cell>
          <cell r="O3796" t="e">
            <v>#N/A</v>
          </cell>
          <cell r="P3796" t="e">
            <v>#N/A</v>
          </cell>
          <cell r="Q3796" t="e">
            <v>#N/A</v>
          </cell>
          <cell r="R3796" t="e">
            <v>#N/A</v>
          </cell>
          <cell r="S3796" t="e">
            <v>#N/A</v>
          </cell>
          <cell r="T3796" t="e">
            <v>#N/A</v>
          </cell>
          <cell r="U3796" t="e">
            <v>#N/A</v>
          </cell>
          <cell r="V3796" t="e">
            <v>#N/A</v>
          </cell>
          <cell r="W3796"/>
          <cell r="X3796" t="e">
            <v>#N/A</v>
          </cell>
          <cell r="Y3796" t="e">
            <v>#N/A</v>
          </cell>
          <cell r="Z3796" t="e">
            <v>#N/A</v>
          </cell>
          <cell r="AA3796"/>
          <cell r="AB3796"/>
          <cell r="AC3796"/>
          <cell r="AD3796"/>
          <cell r="AE3796" t="str">
            <v>ARRU</v>
          </cell>
          <cell r="AF3796" t="str">
            <v>FI</v>
          </cell>
          <cell r="AG3796"/>
          <cell r="AH3796"/>
        </row>
        <row r="3797">
          <cell r="A3797">
            <v>87640030</v>
          </cell>
          <cell r="B3797">
            <v>1000</v>
          </cell>
          <cell r="C3797">
            <v>1035</v>
          </cell>
          <cell r="D3797" t="str">
            <v>ZANL</v>
          </cell>
          <cell r="E3797" t="str">
            <v>V</v>
          </cell>
          <cell r="F3797" t="str">
            <v/>
          </cell>
          <cell r="G3797" t="str">
            <v>OFFICE EQUIPMENT</v>
          </cell>
          <cell r="H3797" t="str">
            <v>OFFICE EQUIPMENT</v>
          </cell>
          <cell r="I3797" t="str">
            <v>R68112</v>
          </cell>
          <cell r="J3797" t="e">
            <v>#N/A</v>
          </cell>
          <cell r="K3797" t="e">
            <v>#N/A</v>
          </cell>
          <cell r="L3797"/>
          <cell r="M3797"/>
          <cell r="N3797" t="e">
            <v>#N/A</v>
          </cell>
          <cell r="O3797" t="e">
            <v>#N/A</v>
          </cell>
          <cell r="P3797" t="e">
            <v>#N/A</v>
          </cell>
          <cell r="Q3797" t="e">
            <v>#N/A</v>
          </cell>
          <cell r="R3797" t="e">
            <v>#N/A</v>
          </cell>
          <cell r="S3797" t="e">
            <v>#N/A</v>
          </cell>
          <cell r="T3797" t="e">
            <v>#N/A</v>
          </cell>
          <cell r="U3797" t="e">
            <v>#N/A</v>
          </cell>
          <cell r="V3797" t="e">
            <v>#N/A</v>
          </cell>
          <cell r="W3797"/>
          <cell r="X3797" t="e">
            <v>#N/A</v>
          </cell>
          <cell r="Y3797" t="e">
            <v>#N/A</v>
          </cell>
          <cell r="Z3797" t="e">
            <v>#N/A</v>
          </cell>
          <cell r="AA3797"/>
          <cell r="AB3797"/>
          <cell r="AC3797"/>
          <cell r="AD3797"/>
          <cell r="AE3797" t="str">
            <v>ARRU</v>
          </cell>
          <cell r="AF3797" t="str">
            <v>FI</v>
          </cell>
          <cell r="AG3797"/>
          <cell r="AH3797"/>
        </row>
        <row r="3798">
          <cell r="A3798">
            <v>87700000</v>
          </cell>
          <cell r="B3798">
            <v>1000</v>
          </cell>
          <cell r="C3798">
            <v>1035</v>
          </cell>
          <cell r="D3798" t="str">
            <v>SAKO</v>
          </cell>
          <cell r="E3798" t="str">
            <v>V</v>
          </cell>
          <cell r="F3798" t="str">
            <v/>
          </cell>
          <cell r="G3798" t="str">
            <v>FRGHT. OUTG. G.NORMA</v>
          </cell>
          <cell r="H3798" t="str">
            <v>FREIGHT FOR OUTGOING GOODS NORMAL</v>
          </cell>
          <cell r="I3798" t="str">
            <v>R6240</v>
          </cell>
          <cell r="J3798" t="e">
            <v>#N/A</v>
          </cell>
          <cell r="K3798" t="e">
            <v>#N/A</v>
          </cell>
          <cell r="L3798"/>
          <cell r="M3798"/>
          <cell r="N3798" t="e">
            <v>#N/A</v>
          </cell>
          <cell r="O3798" t="e">
            <v>#N/A</v>
          </cell>
          <cell r="P3798" t="e">
            <v>#N/A</v>
          </cell>
          <cell r="Q3798" t="e">
            <v>#N/A</v>
          </cell>
          <cell r="R3798" t="e">
            <v>#N/A</v>
          </cell>
          <cell r="S3798" t="e">
            <v>#N/A</v>
          </cell>
          <cell r="T3798" t="e">
            <v>#N/A</v>
          </cell>
          <cell r="U3798" t="e">
            <v>#N/A</v>
          </cell>
          <cell r="V3798" t="e">
            <v>#N/A</v>
          </cell>
          <cell r="W3798"/>
          <cell r="X3798" t="e">
            <v>#N/A</v>
          </cell>
          <cell r="Y3798" t="e">
            <v>#N/A</v>
          </cell>
          <cell r="Z3798" t="e">
            <v>#N/A</v>
          </cell>
          <cell r="AA3798"/>
          <cell r="AB3798"/>
          <cell r="AC3798"/>
          <cell r="AD3798"/>
          <cell r="AE3798" t="str">
            <v>ARRU</v>
          </cell>
          <cell r="AF3798" t="str">
            <v>FI</v>
          </cell>
          <cell r="AG3798"/>
          <cell r="AH3798"/>
        </row>
        <row r="3799">
          <cell r="A3799">
            <v>87703000</v>
          </cell>
          <cell r="B3799">
            <v>1000</v>
          </cell>
          <cell r="C3799">
            <v>1035</v>
          </cell>
          <cell r="D3799" t="str">
            <v>PL</v>
          </cell>
          <cell r="E3799" t="str">
            <v>V</v>
          </cell>
          <cell r="F3799" t="str">
            <v/>
          </cell>
          <cell r="G3799" t="str">
            <v>PACKAG. NOT INVENT.</v>
          </cell>
          <cell r="H3799" t="str">
            <v>PACKAGING NOT INVENTORIED</v>
          </cell>
          <cell r="I3799" t="str">
            <v>R6010</v>
          </cell>
          <cell r="J3799" t="e">
            <v>#N/A</v>
          </cell>
          <cell r="K3799" t="e">
            <v>#N/A</v>
          </cell>
          <cell r="L3799"/>
          <cell r="M3799"/>
          <cell r="N3799" t="e">
            <v>#N/A</v>
          </cell>
          <cell r="O3799" t="e">
            <v>#N/A</v>
          </cell>
          <cell r="P3799" t="e">
            <v>#N/A</v>
          </cell>
          <cell r="Q3799" t="e">
            <v>#N/A</v>
          </cell>
          <cell r="R3799" t="e">
            <v>#N/A</v>
          </cell>
          <cell r="S3799" t="e">
            <v>#N/A</v>
          </cell>
          <cell r="T3799" t="e">
            <v>#N/A</v>
          </cell>
          <cell r="U3799" t="e">
            <v>#N/A</v>
          </cell>
          <cell r="V3799" t="e">
            <v>#N/A</v>
          </cell>
          <cell r="W3799"/>
          <cell r="X3799" t="e">
            <v>#N/A</v>
          </cell>
          <cell r="Y3799" t="e">
            <v>#N/A</v>
          </cell>
          <cell r="Z3799" t="e">
            <v>#N/A</v>
          </cell>
          <cell r="AA3799"/>
          <cell r="AB3799"/>
          <cell r="AC3799"/>
          <cell r="AD3799"/>
          <cell r="AE3799" t="str">
            <v>ARRU</v>
          </cell>
          <cell r="AF3799" t="str">
            <v>FI</v>
          </cell>
          <cell r="AG3799"/>
          <cell r="AH3799"/>
        </row>
        <row r="3800">
          <cell r="A3800">
            <v>87704100</v>
          </cell>
          <cell r="B3800">
            <v>1000</v>
          </cell>
          <cell r="C3800">
            <v>1035</v>
          </cell>
          <cell r="D3800" t="str">
            <v>SAKO</v>
          </cell>
          <cell r="E3800" t="str">
            <v>V</v>
          </cell>
          <cell r="F3800" t="str">
            <v/>
          </cell>
          <cell r="G3800" t="str">
            <v>FRGHT. F. IN. BROK.</v>
          </cell>
          <cell r="H3800" t="str">
            <v>FREIGHT FOR INCOMING BROKERED</v>
          </cell>
          <cell r="I3800" t="str">
            <v>R6070</v>
          </cell>
          <cell r="J3800" t="e">
            <v>#N/A</v>
          </cell>
          <cell r="K3800" t="e">
            <v>#N/A</v>
          </cell>
          <cell r="L3800"/>
          <cell r="M3800"/>
          <cell r="N3800" t="e">
            <v>#N/A</v>
          </cell>
          <cell r="O3800" t="e">
            <v>#N/A</v>
          </cell>
          <cell r="P3800" t="e">
            <v>#N/A</v>
          </cell>
          <cell r="Q3800" t="e">
            <v>#N/A</v>
          </cell>
          <cell r="R3800" t="e">
            <v>#N/A</v>
          </cell>
          <cell r="S3800" t="e">
            <v>#N/A</v>
          </cell>
          <cell r="T3800" t="e">
            <v>#N/A</v>
          </cell>
          <cell r="U3800" t="e">
            <v>#N/A</v>
          </cell>
          <cell r="V3800" t="e">
            <v>#N/A</v>
          </cell>
          <cell r="W3800"/>
          <cell r="X3800" t="e">
            <v>#N/A</v>
          </cell>
          <cell r="Y3800" t="e">
            <v>#N/A</v>
          </cell>
          <cell r="Z3800" t="e">
            <v>#N/A</v>
          </cell>
          <cell r="AA3800"/>
          <cell r="AB3800"/>
          <cell r="AC3800"/>
          <cell r="AD3800"/>
          <cell r="AE3800" t="str">
            <v>ARRU</v>
          </cell>
          <cell r="AF3800" t="str">
            <v>FI</v>
          </cell>
          <cell r="AG3800"/>
          <cell r="AH3800"/>
        </row>
        <row r="3801">
          <cell r="A3801">
            <v>87704120</v>
          </cell>
          <cell r="B3801">
            <v>1000</v>
          </cell>
          <cell r="C3801">
            <v>1035</v>
          </cell>
          <cell r="D3801" t="str">
            <v>PL</v>
          </cell>
          <cell r="E3801" t="str">
            <v>V</v>
          </cell>
          <cell r="F3801" t="str">
            <v/>
          </cell>
          <cell r="G3801" t="str">
            <v>FRGHT. F. IN. BROK.</v>
          </cell>
          <cell r="H3801" t="str">
            <v>FREIGHT FOR INCOMING BROKERED EXPRESS</v>
          </cell>
          <cell r="I3801" t="str">
            <v>R6070</v>
          </cell>
          <cell r="J3801" t="e">
            <v>#N/A</v>
          </cell>
          <cell r="K3801" t="e">
            <v>#N/A</v>
          </cell>
          <cell r="L3801"/>
          <cell r="M3801"/>
          <cell r="N3801" t="e">
            <v>#N/A</v>
          </cell>
          <cell r="O3801" t="e">
            <v>#N/A</v>
          </cell>
          <cell r="P3801" t="e">
            <v>#N/A</v>
          </cell>
          <cell r="Q3801" t="e">
            <v>#N/A</v>
          </cell>
          <cell r="R3801" t="e">
            <v>#N/A</v>
          </cell>
          <cell r="S3801" t="e">
            <v>#N/A</v>
          </cell>
          <cell r="T3801" t="e">
            <v>#N/A</v>
          </cell>
          <cell r="U3801" t="e">
            <v>#N/A</v>
          </cell>
          <cell r="V3801" t="e">
            <v>#N/A</v>
          </cell>
          <cell r="W3801"/>
          <cell r="X3801" t="e">
            <v>#N/A</v>
          </cell>
          <cell r="Y3801" t="e">
            <v>#N/A</v>
          </cell>
          <cell r="Z3801" t="e">
            <v>#N/A</v>
          </cell>
          <cell r="AA3801"/>
          <cell r="AB3801"/>
          <cell r="AC3801"/>
          <cell r="AD3801"/>
          <cell r="AE3801" t="str">
            <v>ARRU</v>
          </cell>
          <cell r="AF3801" t="str">
            <v>FI</v>
          </cell>
          <cell r="AG3801"/>
          <cell r="AH3801"/>
        </row>
        <row r="3802">
          <cell r="A3802">
            <v>87705000</v>
          </cell>
          <cell r="B3802">
            <v>1000</v>
          </cell>
          <cell r="C3802">
            <v>1035</v>
          </cell>
          <cell r="D3802" t="str">
            <v>PL</v>
          </cell>
          <cell r="E3802" t="str">
            <v>V</v>
          </cell>
          <cell r="F3802" t="str">
            <v/>
          </cell>
          <cell r="G3802" t="str">
            <v>OTHER FREIGHT</v>
          </cell>
          <cell r="H3802" t="str">
            <v>OTHER FREIGHT</v>
          </cell>
          <cell r="I3802" t="str">
            <v>R6240</v>
          </cell>
          <cell r="J3802" t="e">
            <v>#N/A</v>
          </cell>
          <cell r="K3802" t="e">
            <v>#N/A</v>
          </cell>
          <cell r="L3802"/>
          <cell r="M3802"/>
          <cell r="N3802" t="e">
            <v>#N/A</v>
          </cell>
          <cell r="O3802" t="e">
            <v>#N/A</v>
          </cell>
          <cell r="P3802" t="e">
            <v>#N/A</v>
          </cell>
          <cell r="Q3802" t="e">
            <v>#N/A</v>
          </cell>
          <cell r="R3802" t="e">
            <v>#N/A</v>
          </cell>
          <cell r="S3802" t="e">
            <v>#N/A</v>
          </cell>
          <cell r="T3802" t="e">
            <v>#N/A</v>
          </cell>
          <cell r="U3802" t="e">
            <v>#N/A</v>
          </cell>
          <cell r="V3802" t="e">
            <v>#N/A</v>
          </cell>
          <cell r="W3802"/>
          <cell r="X3802" t="e">
            <v>#N/A</v>
          </cell>
          <cell r="Y3802" t="e">
            <v>#N/A</v>
          </cell>
          <cell r="Z3802" t="e">
            <v>#N/A</v>
          </cell>
          <cell r="AA3802"/>
          <cell r="AB3802"/>
          <cell r="AC3802"/>
          <cell r="AD3802"/>
          <cell r="AE3802" t="str">
            <v>ARRU</v>
          </cell>
          <cell r="AF3802" t="str">
            <v>FI</v>
          </cell>
          <cell r="AG3802"/>
          <cell r="AH3802"/>
        </row>
        <row r="3803">
          <cell r="A3803">
            <v>87720000</v>
          </cell>
          <cell r="B3803">
            <v>1000</v>
          </cell>
          <cell r="C3803">
            <v>1035</v>
          </cell>
          <cell r="D3803" t="str">
            <v>PL</v>
          </cell>
          <cell r="E3803" t="str">
            <v>V</v>
          </cell>
          <cell r="F3803" t="str">
            <v/>
          </cell>
          <cell r="G3803" t="str">
            <v>TELECOMMUNICATIONS</v>
          </cell>
          <cell r="H3803" t="str">
            <v>TELECOMMUNICATIONS</v>
          </cell>
          <cell r="I3803" t="str">
            <v>R6290</v>
          </cell>
          <cell r="J3803" t="e">
            <v>#N/A</v>
          </cell>
          <cell r="K3803" t="e">
            <v>#N/A</v>
          </cell>
          <cell r="L3803"/>
          <cell r="M3803"/>
          <cell r="N3803" t="e">
            <v>#N/A</v>
          </cell>
          <cell r="O3803" t="e">
            <v>#N/A</v>
          </cell>
          <cell r="P3803" t="e">
            <v>#N/A</v>
          </cell>
          <cell r="Q3803" t="e">
            <v>#N/A</v>
          </cell>
          <cell r="R3803" t="e">
            <v>#N/A</v>
          </cell>
          <cell r="S3803" t="e">
            <v>#N/A</v>
          </cell>
          <cell r="T3803" t="e">
            <v>#N/A</v>
          </cell>
          <cell r="U3803" t="e">
            <v>#N/A</v>
          </cell>
          <cell r="V3803" t="e">
            <v>#N/A</v>
          </cell>
          <cell r="W3803"/>
          <cell r="X3803" t="e">
            <v>#N/A</v>
          </cell>
          <cell r="Y3803" t="e">
            <v>#N/A</v>
          </cell>
          <cell r="Z3803" t="e">
            <v>#N/A</v>
          </cell>
          <cell r="AA3803"/>
          <cell r="AB3803"/>
          <cell r="AC3803"/>
          <cell r="AD3803"/>
          <cell r="AE3803" t="str">
            <v>ARRU</v>
          </cell>
          <cell r="AF3803" t="str">
            <v>FI</v>
          </cell>
          <cell r="AG3803"/>
          <cell r="AH3803"/>
        </row>
        <row r="3804">
          <cell r="A3804">
            <v>87720050</v>
          </cell>
          <cell r="B3804">
            <v>1000</v>
          </cell>
          <cell r="C3804">
            <v>1035</v>
          </cell>
          <cell r="D3804" t="str">
            <v>PL</v>
          </cell>
          <cell r="E3804" t="str">
            <v>V</v>
          </cell>
          <cell r="F3804" t="str">
            <v/>
          </cell>
          <cell r="G3804" t="str">
            <v>MOBILE PHONE</v>
          </cell>
          <cell r="H3804" t="str">
            <v>MOBILE PHONE</v>
          </cell>
          <cell r="I3804" t="str">
            <v>R6290</v>
          </cell>
          <cell r="J3804" t="e">
            <v>#N/A</v>
          </cell>
          <cell r="K3804" t="e">
            <v>#N/A</v>
          </cell>
          <cell r="L3804"/>
          <cell r="M3804"/>
          <cell r="N3804" t="e">
            <v>#N/A</v>
          </cell>
          <cell r="O3804" t="e">
            <v>#N/A</v>
          </cell>
          <cell r="P3804" t="e">
            <v>#N/A</v>
          </cell>
          <cell r="Q3804" t="e">
            <v>#N/A</v>
          </cell>
          <cell r="R3804" t="e">
            <v>#N/A</v>
          </cell>
          <cell r="S3804" t="e">
            <v>#N/A</v>
          </cell>
          <cell r="T3804" t="e">
            <v>#N/A</v>
          </cell>
          <cell r="U3804" t="e">
            <v>#N/A</v>
          </cell>
          <cell r="V3804" t="e">
            <v>#N/A</v>
          </cell>
          <cell r="W3804"/>
          <cell r="X3804" t="e">
            <v>#N/A</v>
          </cell>
          <cell r="Y3804" t="e">
            <v>#N/A</v>
          </cell>
          <cell r="Z3804" t="e">
            <v>#N/A</v>
          </cell>
          <cell r="AA3804"/>
          <cell r="AB3804"/>
          <cell r="AC3804"/>
          <cell r="AD3804"/>
          <cell r="AE3804" t="str">
            <v>ARRU</v>
          </cell>
          <cell r="AF3804" t="str">
            <v>FI</v>
          </cell>
          <cell r="AG3804"/>
          <cell r="AH3804"/>
        </row>
        <row r="3805">
          <cell r="A3805">
            <v>87721000</v>
          </cell>
          <cell r="B3805">
            <v>1000</v>
          </cell>
          <cell r="C3805">
            <v>1035</v>
          </cell>
          <cell r="D3805" t="str">
            <v>PL</v>
          </cell>
          <cell r="E3805" t="str">
            <v>V</v>
          </cell>
          <cell r="F3805" t="str">
            <v/>
          </cell>
          <cell r="G3805" t="str">
            <v>POSTAGE</v>
          </cell>
          <cell r="H3805" t="str">
            <v>POSTAGE</v>
          </cell>
          <cell r="I3805" t="str">
            <v>R6290</v>
          </cell>
          <cell r="J3805" t="e">
            <v>#N/A</v>
          </cell>
          <cell r="K3805" t="e">
            <v>#N/A</v>
          </cell>
          <cell r="L3805"/>
          <cell r="M3805"/>
          <cell r="N3805" t="e">
            <v>#N/A</v>
          </cell>
          <cell r="O3805" t="e">
            <v>#N/A</v>
          </cell>
          <cell r="P3805" t="e">
            <v>#N/A</v>
          </cell>
          <cell r="Q3805" t="e">
            <v>#N/A</v>
          </cell>
          <cell r="R3805" t="e">
            <v>#N/A</v>
          </cell>
          <cell r="S3805" t="e">
            <v>#N/A</v>
          </cell>
          <cell r="T3805" t="e">
            <v>#N/A</v>
          </cell>
          <cell r="U3805" t="e">
            <v>#N/A</v>
          </cell>
          <cell r="V3805" t="e">
            <v>#N/A</v>
          </cell>
          <cell r="W3805"/>
          <cell r="X3805" t="e">
            <v>#N/A</v>
          </cell>
          <cell r="Y3805" t="e">
            <v>#N/A</v>
          </cell>
          <cell r="Z3805" t="e">
            <v>#N/A</v>
          </cell>
          <cell r="AA3805"/>
          <cell r="AB3805"/>
          <cell r="AC3805"/>
          <cell r="AD3805"/>
          <cell r="AE3805" t="str">
            <v>ARRU</v>
          </cell>
          <cell r="AF3805" t="str">
            <v>FI</v>
          </cell>
          <cell r="AG3805"/>
          <cell r="AH3805"/>
        </row>
        <row r="3806">
          <cell r="A3806">
            <v>87730000</v>
          </cell>
          <cell r="B3806">
            <v>1000</v>
          </cell>
          <cell r="C3806">
            <v>1035</v>
          </cell>
          <cell r="D3806" t="str">
            <v>SAKO</v>
          </cell>
          <cell r="E3806" t="str">
            <v>V</v>
          </cell>
          <cell r="F3806" t="str">
            <v/>
          </cell>
          <cell r="G3806" t="str">
            <v>PROFESSIONAL FEES</v>
          </cell>
          <cell r="H3806" t="str">
            <v>PROFESSIONAL FEES</v>
          </cell>
          <cell r="I3806" t="str">
            <v>R6290</v>
          </cell>
          <cell r="J3806" t="e">
            <v>#N/A</v>
          </cell>
          <cell r="K3806" t="e">
            <v>#N/A</v>
          </cell>
          <cell r="L3806"/>
          <cell r="M3806"/>
          <cell r="N3806" t="e">
            <v>#N/A</v>
          </cell>
          <cell r="O3806" t="e">
            <v>#N/A</v>
          </cell>
          <cell r="P3806" t="e">
            <v>#N/A</v>
          </cell>
          <cell r="Q3806" t="e">
            <v>#N/A</v>
          </cell>
          <cell r="R3806" t="e">
            <v>#N/A</v>
          </cell>
          <cell r="S3806" t="e">
            <v>#N/A</v>
          </cell>
          <cell r="T3806" t="e">
            <v>#N/A</v>
          </cell>
          <cell r="U3806" t="e">
            <v>#N/A</v>
          </cell>
          <cell r="V3806" t="e">
            <v>#N/A</v>
          </cell>
          <cell r="W3806"/>
          <cell r="X3806" t="e">
            <v>#N/A</v>
          </cell>
          <cell r="Y3806" t="e">
            <v>#N/A</v>
          </cell>
          <cell r="Z3806" t="e">
            <v>#N/A</v>
          </cell>
          <cell r="AA3806"/>
          <cell r="AB3806"/>
          <cell r="AC3806"/>
          <cell r="AD3806"/>
          <cell r="AE3806" t="str">
            <v>ARRU</v>
          </cell>
          <cell r="AF3806" t="str">
            <v>FI</v>
          </cell>
          <cell r="AG3806"/>
          <cell r="AH3806"/>
        </row>
        <row r="3807">
          <cell r="A3807">
            <v>87731000</v>
          </cell>
          <cell r="B3807">
            <v>1000</v>
          </cell>
          <cell r="C3807">
            <v>1035</v>
          </cell>
          <cell r="D3807" t="str">
            <v>PL</v>
          </cell>
          <cell r="E3807" t="str">
            <v>V</v>
          </cell>
          <cell r="F3807" t="str">
            <v/>
          </cell>
          <cell r="G3807" t="str">
            <v>FEES FOR COLL. RECEI</v>
          </cell>
          <cell r="H3807" t="str">
            <v>FEES FOR COLLECTION OF RECEIVABLES</v>
          </cell>
          <cell r="I3807" t="str">
            <v>R6290</v>
          </cell>
          <cell r="J3807" t="e">
            <v>#N/A</v>
          </cell>
          <cell r="K3807" t="e">
            <v>#N/A</v>
          </cell>
          <cell r="L3807"/>
          <cell r="M3807"/>
          <cell r="N3807" t="e">
            <v>#N/A</v>
          </cell>
          <cell r="O3807" t="e">
            <v>#N/A</v>
          </cell>
          <cell r="P3807" t="e">
            <v>#N/A</v>
          </cell>
          <cell r="Q3807" t="e">
            <v>#N/A</v>
          </cell>
          <cell r="R3807" t="e">
            <v>#N/A</v>
          </cell>
          <cell r="S3807" t="e">
            <v>#N/A</v>
          </cell>
          <cell r="T3807" t="e">
            <v>#N/A</v>
          </cell>
          <cell r="U3807" t="e">
            <v>#N/A</v>
          </cell>
          <cell r="V3807" t="e">
            <v>#N/A</v>
          </cell>
          <cell r="W3807"/>
          <cell r="X3807" t="e">
            <v>#N/A</v>
          </cell>
          <cell r="Y3807" t="e">
            <v>#N/A</v>
          </cell>
          <cell r="Z3807" t="e">
            <v>#N/A</v>
          </cell>
          <cell r="AA3807"/>
          <cell r="AB3807"/>
          <cell r="AC3807"/>
          <cell r="AD3807"/>
          <cell r="AE3807" t="str">
            <v>ARRU</v>
          </cell>
          <cell r="AF3807" t="str">
            <v>FI</v>
          </cell>
          <cell r="AG3807"/>
          <cell r="AH3807"/>
        </row>
        <row r="3808">
          <cell r="A3808">
            <v>87732000</v>
          </cell>
          <cell r="B3808">
            <v>1000</v>
          </cell>
          <cell r="C3808">
            <v>1035</v>
          </cell>
          <cell r="D3808" t="str">
            <v>PL</v>
          </cell>
          <cell r="E3808" t="str">
            <v>V</v>
          </cell>
          <cell r="F3808" t="str">
            <v/>
          </cell>
          <cell r="G3808" t="str">
            <v>ADMINISTRATION FEES</v>
          </cell>
          <cell r="H3808" t="str">
            <v>ADMINISTRATION FEES</v>
          </cell>
          <cell r="I3808" t="str">
            <v>R6200</v>
          </cell>
          <cell r="J3808" t="e">
            <v>#N/A</v>
          </cell>
          <cell r="K3808" t="e">
            <v>#N/A</v>
          </cell>
          <cell r="L3808"/>
          <cell r="M3808"/>
          <cell r="N3808" t="e">
            <v>#N/A</v>
          </cell>
          <cell r="O3808" t="e">
            <v>#N/A</v>
          </cell>
          <cell r="P3808" t="e">
            <v>#N/A</v>
          </cell>
          <cell r="Q3808" t="e">
            <v>#N/A</v>
          </cell>
          <cell r="R3808" t="e">
            <v>#N/A</v>
          </cell>
          <cell r="S3808" t="e">
            <v>#N/A</v>
          </cell>
          <cell r="T3808" t="e">
            <v>#N/A</v>
          </cell>
          <cell r="U3808" t="e">
            <v>#N/A</v>
          </cell>
          <cell r="V3808" t="e">
            <v>#N/A</v>
          </cell>
          <cell r="W3808"/>
          <cell r="X3808" t="e">
            <v>#N/A</v>
          </cell>
          <cell r="Y3808" t="e">
            <v>#N/A</v>
          </cell>
          <cell r="Z3808" t="e">
            <v>#N/A</v>
          </cell>
          <cell r="AA3808"/>
          <cell r="AB3808"/>
          <cell r="AC3808"/>
          <cell r="AD3808"/>
          <cell r="AE3808" t="str">
            <v>ARRU</v>
          </cell>
          <cell r="AF3808" t="str">
            <v>FI</v>
          </cell>
          <cell r="AG3808"/>
          <cell r="AH3808"/>
        </row>
        <row r="3809">
          <cell r="A3809">
            <v>87740000</v>
          </cell>
          <cell r="B3809">
            <v>1000</v>
          </cell>
          <cell r="C3809">
            <v>1035</v>
          </cell>
          <cell r="D3809" t="str">
            <v>PL</v>
          </cell>
          <cell r="E3809" t="str">
            <v>V</v>
          </cell>
          <cell r="F3809" t="str">
            <v/>
          </cell>
          <cell r="G3809" t="str">
            <v>FIRE AND OTH. RISKS</v>
          </cell>
          <cell r="H3809" t="str">
            <v>FIRE AND OTHER RISKS</v>
          </cell>
          <cell r="I3809" t="str">
            <v>R6290</v>
          </cell>
          <cell r="J3809" t="e">
            <v>#N/A</v>
          </cell>
          <cell r="K3809" t="e">
            <v>#N/A</v>
          </cell>
          <cell r="L3809"/>
          <cell r="M3809"/>
          <cell r="N3809" t="e">
            <v>#N/A</v>
          </cell>
          <cell r="O3809" t="e">
            <v>#N/A</v>
          </cell>
          <cell r="P3809" t="e">
            <v>#N/A</v>
          </cell>
          <cell r="Q3809" t="e">
            <v>#N/A</v>
          </cell>
          <cell r="R3809" t="e">
            <v>#N/A</v>
          </cell>
          <cell r="S3809" t="e">
            <v>#N/A</v>
          </cell>
          <cell r="T3809" t="e">
            <v>#N/A</v>
          </cell>
          <cell r="U3809" t="e">
            <v>#N/A</v>
          </cell>
          <cell r="V3809" t="e">
            <v>#N/A</v>
          </cell>
          <cell r="W3809"/>
          <cell r="X3809" t="e">
            <v>#N/A</v>
          </cell>
          <cell r="Y3809" t="e">
            <v>#N/A</v>
          </cell>
          <cell r="Z3809" t="e">
            <v>#N/A</v>
          </cell>
          <cell r="AA3809"/>
          <cell r="AB3809"/>
          <cell r="AC3809"/>
          <cell r="AD3809"/>
          <cell r="AE3809" t="str">
            <v>ARRU</v>
          </cell>
          <cell r="AF3809" t="str">
            <v>FI</v>
          </cell>
          <cell r="AG3809"/>
          <cell r="AH3809"/>
        </row>
        <row r="3810">
          <cell r="A3810">
            <v>87743000</v>
          </cell>
          <cell r="B3810">
            <v>1000</v>
          </cell>
          <cell r="C3810">
            <v>1035</v>
          </cell>
          <cell r="D3810" t="str">
            <v>PL</v>
          </cell>
          <cell r="E3810" t="str">
            <v>V</v>
          </cell>
          <cell r="F3810" t="str">
            <v/>
          </cell>
          <cell r="G3810" t="str">
            <v>CARS</v>
          </cell>
          <cell r="H3810" t="str">
            <v>CARS</v>
          </cell>
          <cell r="I3810" t="str">
            <v>R6290</v>
          </cell>
          <cell r="J3810" t="e">
            <v>#N/A</v>
          </cell>
          <cell r="K3810" t="e">
            <v>#N/A</v>
          </cell>
          <cell r="L3810"/>
          <cell r="M3810"/>
          <cell r="N3810" t="e">
            <v>#N/A</v>
          </cell>
          <cell r="O3810" t="e">
            <v>#N/A</v>
          </cell>
          <cell r="P3810" t="e">
            <v>#N/A</v>
          </cell>
          <cell r="Q3810" t="e">
            <v>#N/A</v>
          </cell>
          <cell r="R3810" t="e">
            <v>#N/A</v>
          </cell>
          <cell r="S3810" t="e">
            <v>#N/A</v>
          </cell>
          <cell r="T3810" t="e">
            <v>#N/A</v>
          </cell>
          <cell r="U3810" t="e">
            <v>#N/A</v>
          </cell>
          <cell r="V3810" t="e">
            <v>#N/A</v>
          </cell>
          <cell r="W3810"/>
          <cell r="X3810" t="e">
            <v>#N/A</v>
          </cell>
          <cell r="Y3810" t="e">
            <v>#N/A</v>
          </cell>
          <cell r="Z3810" t="e">
            <v>#N/A</v>
          </cell>
          <cell r="AA3810"/>
          <cell r="AB3810"/>
          <cell r="AC3810"/>
          <cell r="AD3810"/>
          <cell r="AE3810" t="str">
            <v>ARRU</v>
          </cell>
          <cell r="AF3810" t="str">
            <v>FI</v>
          </cell>
          <cell r="AG3810"/>
          <cell r="AH3810"/>
        </row>
        <row r="3811">
          <cell r="A3811">
            <v>87746000</v>
          </cell>
          <cell r="B3811">
            <v>1000</v>
          </cell>
          <cell r="C3811">
            <v>1035</v>
          </cell>
          <cell r="D3811" t="str">
            <v>PL</v>
          </cell>
          <cell r="E3811" t="str">
            <v>V</v>
          </cell>
          <cell r="F3811" t="str">
            <v/>
          </cell>
          <cell r="G3811" t="str">
            <v>INSURANCE FOR RECEIV</v>
          </cell>
          <cell r="H3811" t="str">
            <v>INSURANCE FOR RECEIVABLES</v>
          </cell>
          <cell r="I3811" t="str">
            <v>R6290</v>
          </cell>
          <cell r="J3811" t="e">
            <v>#N/A</v>
          </cell>
          <cell r="K3811" t="e">
            <v>#N/A</v>
          </cell>
          <cell r="L3811"/>
          <cell r="M3811"/>
          <cell r="N3811" t="e">
            <v>#N/A</v>
          </cell>
          <cell r="O3811" t="e">
            <v>#N/A</v>
          </cell>
          <cell r="P3811" t="e">
            <v>#N/A</v>
          </cell>
          <cell r="Q3811" t="e">
            <v>#N/A</v>
          </cell>
          <cell r="R3811" t="e">
            <v>#N/A</v>
          </cell>
          <cell r="S3811" t="e">
            <v>#N/A</v>
          </cell>
          <cell r="T3811" t="e">
            <v>#N/A</v>
          </cell>
          <cell r="U3811" t="e">
            <v>#N/A</v>
          </cell>
          <cell r="V3811" t="e">
            <v>#N/A</v>
          </cell>
          <cell r="W3811"/>
          <cell r="X3811" t="e">
            <v>#N/A</v>
          </cell>
          <cell r="Y3811" t="e">
            <v>#N/A</v>
          </cell>
          <cell r="Z3811" t="e">
            <v>#N/A</v>
          </cell>
          <cell r="AA3811"/>
          <cell r="AB3811"/>
          <cell r="AC3811"/>
          <cell r="AD3811"/>
          <cell r="AE3811" t="str">
            <v>ARRU</v>
          </cell>
          <cell r="AF3811" t="str">
            <v>FI</v>
          </cell>
          <cell r="AG3811"/>
          <cell r="AH3811"/>
        </row>
        <row r="3812">
          <cell r="A3812">
            <v>87751200</v>
          </cell>
          <cell r="B3812">
            <v>1000</v>
          </cell>
          <cell r="C3812">
            <v>1035</v>
          </cell>
          <cell r="D3812" t="str">
            <v>SAKO</v>
          </cell>
          <cell r="E3812" t="str">
            <v>V</v>
          </cell>
          <cell r="F3812" t="str">
            <v/>
          </cell>
          <cell r="G3812" t="str">
            <v>AR NETWORK MAN. FEES</v>
          </cell>
          <cell r="H3812" t="str">
            <v>AR NETWORK MANANGEMENT FEES</v>
          </cell>
          <cell r="I3812" t="str">
            <v>R6500</v>
          </cell>
          <cell r="J3812" t="e">
            <v>#N/A</v>
          </cell>
          <cell r="K3812" t="e">
            <v>#N/A</v>
          </cell>
          <cell r="L3812"/>
          <cell r="M3812"/>
          <cell r="N3812" t="e">
            <v>#N/A</v>
          </cell>
          <cell r="O3812" t="e">
            <v>#N/A</v>
          </cell>
          <cell r="P3812" t="e">
            <v>#N/A</v>
          </cell>
          <cell r="Q3812" t="e">
            <v>#N/A</v>
          </cell>
          <cell r="R3812" t="e">
            <v>#N/A</v>
          </cell>
          <cell r="S3812" t="e">
            <v>#N/A</v>
          </cell>
          <cell r="T3812" t="e">
            <v>#N/A</v>
          </cell>
          <cell r="U3812" t="e">
            <v>#N/A</v>
          </cell>
          <cell r="V3812" t="e">
            <v>#N/A</v>
          </cell>
          <cell r="W3812"/>
          <cell r="X3812" t="e">
            <v>#N/A</v>
          </cell>
          <cell r="Y3812" t="e">
            <v>#N/A</v>
          </cell>
          <cell r="Z3812" t="e">
            <v>#N/A</v>
          </cell>
          <cell r="AA3812"/>
          <cell r="AB3812"/>
          <cell r="AC3812"/>
          <cell r="AD3812"/>
          <cell r="AE3812" t="str">
            <v>ARRU</v>
          </cell>
          <cell r="AF3812" t="str">
            <v>FI</v>
          </cell>
          <cell r="AG3812"/>
          <cell r="AH3812"/>
        </row>
        <row r="3813">
          <cell r="A3813">
            <v>87751300</v>
          </cell>
          <cell r="B3813">
            <v>1000</v>
          </cell>
          <cell r="C3813">
            <v>1035</v>
          </cell>
          <cell r="D3813" t="str">
            <v>SAKO</v>
          </cell>
          <cell r="E3813" t="str">
            <v>V</v>
          </cell>
          <cell r="F3813" t="str">
            <v/>
          </cell>
          <cell r="G3813" t="str">
            <v>ROYALTIES ARAYMOND</v>
          </cell>
          <cell r="H3813" t="str">
            <v>ROYALTIES ARAYMOND</v>
          </cell>
          <cell r="I3813" t="str">
            <v>R6290</v>
          </cell>
          <cell r="J3813" t="e">
            <v>#N/A</v>
          </cell>
          <cell r="K3813" t="e">
            <v>#N/A</v>
          </cell>
          <cell r="L3813"/>
          <cell r="M3813"/>
          <cell r="N3813" t="e">
            <v>#N/A</v>
          </cell>
          <cell r="O3813" t="e">
            <v>#N/A</v>
          </cell>
          <cell r="P3813" t="e">
            <v>#N/A</v>
          </cell>
          <cell r="Q3813" t="e">
            <v>#N/A</v>
          </cell>
          <cell r="R3813" t="e">
            <v>#N/A</v>
          </cell>
          <cell r="S3813" t="e">
            <v>#N/A</v>
          </cell>
          <cell r="T3813" t="e">
            <v>#N/A</v>
          </cell>
          <cell r="U3813" t="e">
            <v>#N/A</v>
          </cell>
          <cell r="V3813" t="e">
            <v>#N/A</v>
          </cell>
          <cell r="W3813"/>
          <cell r="X3813" t="e">
            <v>#N/A</v>
          </cell>
          <cell r="Y3813" t="e">
            <v>#N/A</v>
          </cell>
          <cell r="Z3813" t="e">
            <v>#N/A</v>
          </cell>
          <cell r="AA3813"/>
          <cell r="AB3813"/>
          <cell r="AC3813"/>
          <cell r="AD3813"/>
          <cell r="AE3813" t="str">
            <v>ARRU</v>
          </cell>
          <cell r="AF3813" t="str">
            <v>FI</v>
          </cell>
          <cell r="AG3813"/>
          <cell r="AH3813"/>
        </row>
        <row r="3814">
          <cell r="A3814">
            <v>87760000</v>
          </cell>
          <cell r="B3814">
            <v>1000</v>
          </cell>
          <cell r="C3814">
            <v>1035</v>
          </cell>
          <cell r="D3814" t="str">
            <v>SAKO</v>
          </cell>
          <cell r="E3814" t="str">
            <v>V</v>
          </cell>
          <cell r="F3814" t="str">
            <v/>
          </cell>
          <cell r="G3814" t="str">
            <v>ADVERTISING</v>
          </cell>
          <cell r="H3814" t="str">
            <v>ADVERTISING</v>
          </cell>
          <cell r="I3814" t="str">
            <v>R6290</v>
          </cell>
          <cell r="J3814" t="e">
            <v>#N/A</v>
          </cell>
          <cell r="K3814" t="e">
            <v>#N/A</v>
          </cell>
          <cell r="L3814"/>
          <cell r="M3814"/>
          <cell r="N3814" t="e">
            <v>#N/A</v>
          </cell>
          <cell r="O3814" t="e">
            <v>#N/A</v>
          </cell>
          <cell r="P3814" t="e">
            <v>#N/A</v>
          </cell>
          <cell r="Q3814" t="e">
            <v>#N/A</v>
          </cell>
          <cell r="R3814" t="e">
            <v>#N/A</v>
          </cell>
          <cell r="S3814" t="e">
            <v>#N/A</v>
          </cell>
          <cell r="T3814" t="e">
            <v>#N/A</v>
          </cell>
          <cell r="U3814" t="e">
            <v>#N/A</v>
          </cell>
          <cell r="V3814" t="e">
            <v>#N/A</v>
          </cell>
          <cell r="W3814"/>
          <cell r="X3814" t="e">
            <v>#N/A</v>
          </cell>
          <cell r="Y3814" t="e">
            <v>#N/A</v>
          </cell>
          <cell r="Z3814" t="e">
            <v>#N/A</v>
          </cell>
          <cell r="AA3814"/>
          <cell r="AB3814"/>
          <cell r="AC3814"/>
          <cell r="AD3814"/>
          <cell r="AE3814" t="str">
            <v>ARRU</v>
          </cell>
          <cell r="AF3814" t="str">
            <v>FI</v>
          </cell>
          <cell r="AG3814"/>
          <cell r="AH3814"/>
        </row>
        <row r="3815">
          <cell r="A3815">
            <v>87761000</v>
          </cell>
          <cell r="B3815">
            <v>1000</v>
          </cell>
          <cell r="C3815">
            <v>1035</v>
          </cell>
          <cell r="D3815" t="str">
            <v>SAKO</v>
          </cell>
          <cell r="E3815" t="str">
            <v>V</v>
          </cell>
          <cell r="F3815" t="str">
            <v/>
          </cell>
          <cell r="G3815" t="str">
            <v>GIFTS TO CUSTOMER</v>
          </cell>
          <cell r="H3815" t="str">
            <v>GIFTS TO CUSTOMER</v>
          </cell>
          <cell r="I3815" t="str">
            <v>R6290</v>
          </cell>
          <cell r="J3815" t="e">
            <v>#N/A</v>
          </cell>
          <cell r="K3815" t="e">
            <v>#N/A</v>
          </cell>
          <cell r="L3815"/>
          <cell r="M3815"/>
          <cell r="N3815" t="e">
            <v>#N/A</v>
          </cell>
          <cell r="O3815" t="e">
            <v>#N/A</v>
          </cell>
          <cell r="P3815" t="e">
            <v>#N/A</v>
          </cell>
          <cell r="Q3815" t="e">
            <v>#N/A</v>
          </cell>
          <cell r="R3815" t="e">
            <v>#N/A</v>
          </cell>
          <cell r="S3815" t="e">
            <v>#N/A</v>
          </cell>
          <cell r="T3815" t="e">
            <v>#N/A</v>
          </cell>
          <cell r="U3815" t="e">
            <v>#N/A</v>
          </cell>
          <cell r="V3815" t="e">
            <v>#N/A</v>
          </cell>
          <cell r="W3815"/>
          <cell r="X3815" t="e">
            <v>#N/A</v>
          </cell>
          <cell r="Y3815" t="e">
            <v>#N/A</v>
          </cell>
          <cell r="Z3815" t="e">
            <v>#N/A</v>
          </cell>
          <cell r="AA3815"/>
          <cell r="AB3815"/>
          <cell r="AC3815"/>
          <cell r="AD3815"/>
          <cell r="AE3815" t="str">
            <v>ARRU</v>
          </cell>
          <cell r="AF3815" t="str">
            <v>FI</v>
          </cell>
          <cell r="AG3815"/>
          <cell r="AH3815"/>
        </row>
        <row r="3816">
          <cell r="A3816">
            <v>87762000</v>
          </cell>
          <cell r="B3816">
            <v>1000</v>
          </cell>
          <cell r="C3816">
            <v>1035</v>
          </cell>
          <cell r="D3816" t="str">
            <v>SAKO</v>
          </cell>
          <cell r="E3816" t="str">
            <v>V</v>
          </cell>
          <cell r="F3816" t="str">
            <v/>
          </cell>
          <cell r="G3816" t="str">
            <v>SAMP.</v>
          </cell>
          <cell r="H3816" t="str">
            <v>SAMPLES</v>
          </cell>
          <cell r="I3816" t="str">
            <v>R6290</v>
          </cell>
          <cell r="J3816" t="e">
            <v>#N/A</v>
          </cell>
          <cell r="K3816" t="e">
            <v>#N/A</v>
          </cell>
          <cell r="L3816"/>
          <cell r="M3816"/>
          <cell r="N3816" t="e">
            <v>#N/A</v>
          </cell>
          <cell r="O3816" t="e">
            <v>#N/A</v>
          </cell>
          <cell r="P3816" t="e">
            <v>#N/A</v>
          </cell>
          <cell r="Q3816" t="e">
            <v>#N/A</v>
          </cell>
          <cell r="R3816" t="e">
            <v>#N/A</v>
          </cell>
          <cell r="S3816" t="e">
            <v>#N/A</v>
          </cell>
          <cell r="T3816" t="e">
            <v>#N/A</v>
          </cell>
          <cell r="U3816" t="e">
            <v>#N/A</v>
          </cell>
          <cell r="V3816" t="e">
            <v>#N/A</v>
          </cell>
          <cell r="W3816"/>
          <cell r="X3816" t="e">
            <v>#N/A</v>
          </cell>
          <cell r="Y3816" t="e">
            <v>#N/A</v>
          </cell>
          <cell r="Z3816" t="e">
            <v>#N/A</v>
          </cell>
          <cell r="AA3816"/>
          <cell r="AB3816"/>
          <cell r="AC3816"/>
          <cell r="AD3816"/>
          <cell r="AE3816" t="str">
            <v>ARRU</v>
          </cell>
          <cell r="AF3816" t="str">
            <v>FI</v>
          </cell>
          <cell r="AG3816"/>
          <cell r="AH3816"/>
        </row>
        <row r="3817">
          <cell r="A3817">
            <v>87763000</v>
          </cell>
          <cell r="B3817">
            <v>1000</v>
          </cell>
          <cell r="C3817">
            <v>1035</v>
          </cell>
          <cell r="D3817" t="str">
            <v>SAKO</v>
          </cell>
          <cell r="E3817" t="str">
            <v>V</v>
          </cell>
          <cell r="F3817" t="str">
            <v/>
          </cell>
          <cell r="G3817" t="str">
            <v>CATALOGUES</v>
          </cell>
          <cell r="H3817" t="str">
            <v>CATALOGUES</v>
          </cell>
          <cell r="I3817" t="str">
            <v>R6290</v>
          </cell>
          <cell r="J3817" t="e">
            <v>#N/A</v>
          </cell>
          <cell r="K3817" t="e">
            <v>#N/A</v>
          </cell>
          <cell r="L3817"/>
          <cell r="M3817"/>
          <cell r="N3817" t="e">
            <v>#N/A</v>
          </cell>
          <cell r="O3817" t="e">
            <v>#N/A</v>
          </cell>
          <cell r="P3817" t="e">
            <v>#N/A</v>
          </cell>
          <cell r="Q3817" t="e">
            <v>#N/A</v>
          </cell>
          <cell r="R3817" t="e">
            <v>#N/A</v>
          </cell>
          <cell r="S3817" t="e">
            <v>#N/A</v>
          </cell>
          <cell r="T3817" t="e">
            <v>#N/A</v>
          </cell>
          <cell r="U3817" t="e">
            <v>#N/A</v>
          </cell>
          <cell r="V3817" t="e">
            <v>#N/A</v>
          </cell>
          <cell r="W3817"/>
          <cell r="X3817" t="e">
            <v>#N/A</v>
          </cell>
          <cell r="Y3817" t="e">
            <v>#N/A</v>
          </cell>
          <cell r="Z3817" t="e">
            <v>#N/A</v>
          </cell>
          <cell r="AA3817"/>
          <cell r="AB3817"/>
          <cell r="AC3817"/>
          <cell r="AD3817"/>
          <cell r="AE3817" t="str">
            <v>ARRU</v>
          </cell>
          <cell r="AF3817" t="str">
            <v>FI</v>
          </cell>
          <cell r="AG3817"/>
          <cell r="AH3817"/>
        </row>
        <row r="3818">
          <cell r="A3818">
            <v>87764000</v>
          </cell>
          <cell r="B3818">
            <v>1000</v>
          </cell>
          <cell r="C3818">
            <v>1035</v>
          </cell>
          <cell r="D3818" t="str">
            <v>SAKO</v>
          </cell>
          <cell r="E3818" t="str">
            <v>V</v>
          </cell>
          <cell r="F3818" t="str">
            <v/>
          </cell>
          <cell r="G3818" t="str">
            <v>TRADE FAIR</v>
          </cell>
          <cell r="H3818" t="str">
            <v>TRADE FAIR</v>
          </cell>
          <cell r="I3818" t="str">
            <v>R6290</v>
          </cell>
          <cell r="J3818" t="e">
            <v>#N/A</v>
          </cell>
          <cell r="K3818" t="e">
            <v>#N/A</v>
          </cell>
          <cell r="L3818"/>
          <cell r="M3818"/>
          <cell r="N3818" t="e">
            <v>#N/A</v>
          </cell>
          <cell r="O3818" t="e">
            <v>#N/A</v>
          </cell>
          <cell r="P3818" t="e">
            <v>#N/A</v>
          </cell>
          <cell r="Q3818" t="e">
            <v>#N/A</v>
          </cell>
          <cell r="R3818" t="e">
            <v>#N/A</v>
          </cell>
          <cell r="S3818" t="e">
            <v>#N/A</v>
          </cell>
          <cell r="T3818" t="e">
            <v>#N/A</v>
          </cell>
          <cell r="U3818" t="e">
            <v>#N/A</v>
          </cell>
          <cell r="V3818" t="e">
            <v>#N/A</v>
          </cell>
          <cell r="W3818"/>
          <cell r="X3818" t="e">
            <v>#N/A</v>
          </cell>
          <cell r="Y3818" t="e">
            <v>#N/A</v>
          </cell>
          <cell r="Z3818" t="e">
            <v>#N/A</v>
          </cell>
          <cell r="AA3818"/>
          <cell r="AB3818"/>
          <cell r="AC3818"/>
          <cell r="AD3818"/>
          <cell r="AE3818" t="str">
            <v>ARRU</v>
          </cell>
          <cell r="AF3818" t="str">
            <v>FI</v>
          </cell>
          <cell r="AG3818"/>
          <cell r="AH3818"/>
        </row>
        <row r="3819">
          <cell r="A3819">
            <v>87765100</v>
          </cell>
          <cell r="B3819">
            <v>1000</v>
          </cell>
          <cell r="C3819">
            <v>1035</v>
          </cell>
          <cell r="D3819" t="str">
            <v>PL</v>
          </cell>
          <cell r="E3819" t="str">
            <v>V</v>
          </cell>
          <cell r="F3819" t="str">
            <v/>
          </cell>
          <cell r="G3819" t="str">
            <v>INVIT.TP. PART.DEDUC</v>
          </cell>
          <cell r="H3819" t="str">
            <v>INVITATION OF THIRD PARTY PARTIALLY DEDUCTIBLE</v>
          </cell>
          <cell r="I3819" t="str">
            <v>R6290</v>
          </cell>
          <cell r="J3819" t="e">
            <v>#N/A</v>
          </cell>
          <cell r="K3819" t="e">
            <v>#N/A</v>
          </cell>
          <cell r="L3819"/>
          <cell r="M3819"/>
          <cell r="N3819" t="e">
            <v>#N/A</v>
          </cell>
          <cell r="O3819" t="e">
            <v>#N/A</v>
          </cell>
          <cell r="P3819" t="e">
            <v>#N/A</v>
          </cell>
          <cell r="Q3819" t="e">
            <v>#N/A</v>
          </cell>
          <cell r="R3819" t="e">
            <v>#N/A</v>
          </cell>
          <cell r="S3819" t="e">
            <v>#N/A</v>
          </cell>
          <cell r="T3819" t="e">
            <v>#N/A</v>
          </cell>
          <cell r="U3819" t="e">
            <v>#N/A</v>
          </cell>
          <cell r="V3819" t="e">
            <v>#N/A</v>
          </cell>
          <cell r="W3819"/>
          <cell r="X3819" t="e">
            <v>#N/A</v>
          </cell>
          <cell r="Y3819" t="e">
            <v>#N/A</v>
          </cell>
          <cell r="Z3819" t="e">
            <v>#N/A</v>
          </cell>
          <cell r="AA3819"/>
          <cell r="AB3819"/>
          <cell r="AC3819"/>
          <cell r="AD3819"/>
          <cell r="AE3819" t="str">
            <v>ARRU</v>
          </cell>
          <cell r="AF3819" t="str">
            <v>FI</v>
          </cell>
          <cell r="AG3819"/>
          <cell r="AH3819"/>
        </row>
        <row r="3820">
          <cell r="A3820">
            <v>87765200</v>
          </cell>
          <cell r="B3820">
            <v>1000</v>
          </cell>
          <cell r="C3820">
            <v>1035</v>
          </cell>
          <cell r="D3820" t="str">
            <v>PL</v>
          </cell>
          <cell r="E3820" t="str">
            <v>V</v>
          </cell>
          <cell r="F3820" t="str">
            <v/>
          </cell>
          <cell r="G3820" t="str">
            <v>INVIT.TP.NOT DEDUC.</v>
          </cell>
          <cell r="H3820" t="str">
            <v>INVITATION OF THIRD PARTY NOT DEDUCTIBLE</v>
          </cell>
          <cell r="I3820" t="str">
            <v>R6290</v>
          </cell>
          <cell r="J3820" t="e">
            <v>#N/A</v>
          </cell>
          <cell r="K3820" t="e">
            <v>#N/A</v>
          </cell>
          <cell r="L3820"/>
          <cell r="M3820"/>
          <cell r="N3820" t="e">
            <v>#N/A</v>
          </cell>
          <cell r="O3820" t="e">
            <v>#N/A</v>
          </cell>
          <cell r="P3820" t="e">
            <v>#N/A</v>
          </cell>
          <cell r="Q3820" t="e">
            <v>#N/A</v>
          </cell>
          <cell r="R3820" t="e">
            <v>#N/A</v>
          </cell>
          <cell r="S3820" t="e">
            <v>#N/A</v>
          </cell>
          <cell r="T3820" t="e">
            <v>#N/A</v>
          </cell>
          <cell r="U3820" t="e">
            <v>#N/A</v>
          </cell>
          <cell r="V3820" t="e">
            <v>#N/A</v>
          </cell>
          <cell r="W3820"/>
          <cell r="X3820" t="e">
            <v>#N/A</v>
          </cell>
          <cell r="Y3820" t="e">
            <v>#N/A</v>
          </cell>
          <cell r="Z3820" t="e">
            <v>#N/A</v>
          </cell>
          <cell r="AA3820"/>
          <cell r="AB3820"/>
          <cell r="AC3820"/>
          <cell r="AD3820"/>
          <cell r="AE3820" t="str">
            <v>ARRU</v>
          </cell>
          <cell r="AF3820" t="str">
            <v>FI</v>
          </cell>
          <cell r="AG3820"/>
          <cell r="AH3820"/>
        </row>
        <row r="3821">
          <cell r="A3821">
            <v>87767000</v>
          </cell>
          <cell r="B3821">
            <v>1000</v>
          </cell>
          <cell r="C3821">
            <v>1035</v>
          </cell>
          <cell r="D3821" t="str">
            <v>PL</v>
          </cell>
          <cell r="E3821" t="str">
            <v>V</v>
          </cell>
          <cell r="F3821" t="str">
            <v/>
          </cell>
          <cell r="G3821" t="str">
            <v>PUBLIC RELATION</v>
          </cell>
          <cell r="H3821" t="str">
            <v>PUBLIC RELATION</v>
          </cell>
          <cell r="I3821" t="str">
            <v>R6290</v>
          </cell>
          <cell r="J3821" t="e">
            <v>#N/A</v>
          </cell>
          <cell r="K3821" t="e">
            <v>#N/A</v>
          </cell>
          <cell r="L3821"/>
          <cell r="M3821"/>
          <cell r="N3821" t="e">
            <v>#N/A</v>
          </cell>
          <cell r="O3821" t="e">
            <v>#N/A</v>
          </cell>
          <cell r="P3821" t="e">
            <v>#N/A</v>
          </cell>
          <cell r="Q3821" t="e">
            <v>#N/A</v>
          </cell>
          <cell r="R3821" t="e">
            <v>#N/A</v>
          </cell>
          <cell r="S3821" t="e">
            <v>#N/A</v>
          </cell>
          <cell r="T3821" t="e">
            <v>#N/A</v>
          </cell>
          <cell r="U3821" t="e">
            <v>#N/A</v>
          </cell>
          <cell r="V3821" t="e">
            <v>#N/A</v>
          </cell>
          <cell r="W3821"/>
          <cell r="X3821" t="e">
            <v>#N/A</v>
          </cell>
          <cell r="Y3821" t="e">
            <v>#N/A</v>
          </cell>
          <cell r="Z3821" t="e">
            <v>#N/A</v>
          </cell>
          <cell r="AA3821"/>
          <cell r="AB3821"/>
          <cell r="AC3821"/>
          <cell r="AD3821"/>
          <cell r="AE3821" t="str">
            <v>ARRU</v>
          </cell>
          <cell r="AF3821" t="str">
            <v>FI</v>
          </cell>
          <cell r="AG3821"/>
          <cell r="AH3821"/>
        </row>
        <row r="3822">
          <cell r="A3822">
            <v>87770000</v>
          </cell>
          <cell r="B3822">
            <v>1000</v>
          </cell>
          <cell r="C3822">
            <v>1035</v>
          </cell>
          <cell r="D3822" t="str">
            <v>PL</v>
          </cell>
          <cell r="E3822" t="str">
            <v>V</v>
          </cell>
          <cell r="F3822" t="str">
            <v/>
          </cell>
          <cell r="G3822" t="str">
            <v>SUBSCRIPTION</v>
          </cell>
          <cell r="H3822" t="str">
            <v>SUBSCRIPTION</v>
          </cell>
          <cell r="I3822" t="str">
            <v>R6290</v>
          </cell>
          <cell r="J3822" t="e">
            <v>#N/A</v>
          </cell>
          <cell r="K3822" t="e">
            <v>#N/A</v>
          </cell>
          <cell r="L3822"/>
          <cell r="M3822"/>
          <cell r="N3822" t="e">
            <v>#N/A</v>
          </cell>
          <cell r="O3822" t="e">
            <v>#N/A</v>
          </cell>
          <cell r="P3822" t="e">
            <v>#N/A</v>
          </cell>
          <cell r="Q3822" t="e">
            <v>#N/A</v>
          </cell>
          <cell r="R3822" t="e">
            <v>#N/A</v>
          </cell>
          <cell r="S3822" t="e">
            <v>#N/A</v>
          </cell>
          <cell r="T3822" t="e">
            <v>#N/A</v>
          </cell>
          <cell r="U3822" t="e">
            <v>#N/A</v>
          </cell>
          <cell r="V3822" t="e">
            <v>#N/A</v>
          </cell>
          <cell r="W3822"/>
          <cell r="X3822" t="e">
            <v>#N/A</v>
          </cell>
          <cell r="Y3822" t="e">
            <v>#N/A</v>
          </cell>
          <cell r="Z3822" t="e">
            <v>#N/A</v>
          </cell>
          <cell r="AA3822"/>
          <cell r="AB3822"/>
          <cell r="AC3822"/>
          <cell r="AD3822"/>
          <cell r="AE3822" t="str">
            <v>ARRU</v>
          </cell>
          <cell r="AF3822" t="str">
            <v>FI</v>
          </cell>
          <cell r="AG3822"/>
          <cell r="AH3822"/>
        </row>
        <row r="3823">
          <cell r="A3823">
            <v>87771000</v>
          </cell>
          <cell r="B3823">
            <v>1000</v>
          </cell>
          <cell r="C3823">
            <v>1035</v>
          </cell>
          <cell r="D3823" t="str">
            <v>PL</v>
          </cell>
          <cell r="E3823" t="str">
            <v>V</v>
          </cell>
          <cell r="F3823" t="str">
            <v/>
          </cell>
          <cell r="G3823" t="str">
            <v>BANK CHARGES</v>
          </cell>
          <cell r="H3823" t="str">
            <v>BANK CHARGES</v>
          </cell>
          <cell r="I3823" t="str">
            <v>R6290</v>
          </cell>
          <cell r="J3823" t="e">
            <v>#N/A</v>
          </cell>
          <cell r="K3823" t="e">
            <v>#N/A</v>
          </cell>
          <cell r="L3823"/>
          <cell r="M3823"/>
          <cell r="N3823" t="e">
            <v>#N/A</v>
          </cell>
          <cell r="O3823" t="e">
            <v>#N/A</v>
          </cell>
          <cell r="P3823" t="e">
            <v>#N/A</v>
          </cell>
          <cell r="Q3823" t="e">
            <v>#N/A</v>
          </cell>
          <cell r="R3823" t="e">
            <v>#N/A</v>
          </cell>
          <cell r="S3823" t="e">
            <v>#N/A</v>
          </cell>
          <cell r="T3823" t="e">
            <v>#N/A</v>
          </cell>
          <cell r="U3823" t="e">
            <v>#N/A</v>
          </cell>
          <cell r="V3823" t="e">
            <v>#N/A</v>
          </cell>
          <cell r="W3823"/>
          <cell r="X3823" t="e">
            <v>#N/A</v>
          </cell>
          <cell r="Y3823" t="e">
            <v>#N/A</v>
          </cell>
          <cell r="Z3823" t="e">
            <v>#N/A</v>
          </cell>
          <cell r="AA3823"/>
          <cell r="AB3823"/>
          <cell r="AC3823"/>
          <cell r="AD3823"/>
          <cell r="AE3823" t="str">
            <v>ARRU</v>
          </cell>
          <cell r="AF3823" t="str">
            <v>FI</v>
          </cell>
          <cell r="AG3823"/>
          <cell r="AH3823"/>
        </row>
        <row r="3824">
          <cell r="A3824">
            <v>87775000</v>
          </cell>
          <cell r="B3824">
            <v>1000</v>
          </cell>
          <cell r="C3824">
            <v>1035</v>
          </cell>
          <cell r="D3824" t="str">
            <v>PL</v>
          </cell>
          <cell r="E3824" t="str">
            <v>V</v>
          </cell>
          <cell r="F3824" t="str">
            <v/>
          </cell>
          <cell r="G3824" t="str">
            <v>OFFI. SUPL.NON INVEN</v>
          </cell>
          <cell r="H3824" t="str">
            <v>OFFICE SUPPLIES NON INVENTORIED</v>
          </cell>
          <cell r="I3824" t="str">
            <v>R6010</v>
          </cell>
          <cell r="J3824" t="e">
            <v>#N/A</v>
          </cell>
          <cell r="K3824" t="e">
            <v>#N/A</v>
          </cell>
          <cell r="L3824"/>
          <cell r="M3824"/>
          <cell r="N3824" t="e">
            <v>#N/A</v>
          </cell>
          <cell r="O3824" t="e">
            <v>#N/A</v>
          </cell>
          <cell r="P3824" t="e">
            <v>#N/A</v>
          </cell>
          <cell r="Q3824" t="e">
            <v>#N/A</v>
          </cell>
          <cell r="R3824" t="e">
            <v>#N/A</v>
          </cell>
          <cell r="S3824" t="e">
            <v>#N/A</v>
          </cell>
          <cell r="T3824" t="e">
            <v>#N/A</v>
          </cell>
          <cell r="U3824" t="e">
            <v>#N/A</v>
          </cell>
          <cell r="V3824" t="e">
            <v>#N/A</v>
          </cell>
          <cell r="W3824"/>
          <cell r="X3824" t="e">
            <v>#N/A</v>
          </cell>
          <cell r="Y3824" t="e">
            <v>#N/A</v>
          </cell>
          <cell r="Z3824" t="e">
            <v>#N/A</v>
          </cell>
          <cell r="AA3824"/>
          <cell r="AB3824"/>
          <cell r="AC3824"/>
          <cell r="AD3824"/>
          <cell r="AE3824" t="str">
            <v>ARRU</v>
          </cell>
          <cell r="AF3824" t="str">
            <v>FI</v>
          </cell>
          <cell r="AG3824"/>
          <cell r="AH3824"/>
        </row>
        <row r="3825">
          <cell r="A3825">
            <v>87776000</v>
          </cell>
          <cell r="B3825">
            <v>1000</v>
          </cell>
          <cell r="C3825">
            <v>1035</v>
          </cell>
          <cell r="D3825" t="str">
            <v>PL</v>
          </cell>
          <cell r="E3825" t="str">
            <v>V</v>
          </cell>
          <cell r="F3825" t="str">
            <v/>
          </cell>
          <cell r="G3825" t="str">
            <v>PENALTIES CUSTOME</v>
          </cell>
          <cell r="H3825" t="str">
            <v>PENALTIES CUSTOMERS</v>
          </cell>
          <cell r="I3825" t="str">
            <v>R6500</v>
          </cell>
          <cell r="J3825" t="e">
            <v>#N/A</v>
          </cell>
          <cell r="K3825" t="e">
            <v>#N/A</v>
          </cell>
          <cell r="L3825"/>
          <cell r="M3825"/>
          <cell r="N3825" t="e">
            <v>#N/A</v>
          </cell>
          <cell r="O3825" t="e">
            <v>#N/A</v>
          </cell>
          <cell r="P3825" t="e">
            <v>#N/A</v>
          </cell>
          <cell r="Q3825" t="e">
            <v>#N/A</v>
          </cell>
          <cell r="R3825" t="e">
            <v>#N/A</v>
          </cell>
          <cell r="S3825" t="e">
            <v>#N/A</v>
          </cell>
          <cell r="T3825" t="e">
            <v>#N/A</v>
          </cell>
          <cell r="U3825" t="e">
            <v>#N/A</v>
          </cell>
          <cell r="V3825" t="e">
            <v>#N/A</v>
          </cell>
          <cell r="W3825"/>
          <cell r="X3825" t="e">
            <v>#N/A</v>
          </cell>
          <cell r="Y3825" t="e">
            <v>#N/A</v>
          </cell>
          <cell r="Z3825" t="e">
            <v>#N/A</v>
          </cell>
          <cell r="AA3825"/>
          <cell r="AB3825"/>
          <cell r="AC3825"/>
          <cell r="AD3825"/>
          <cell r="AE3825" t="str">
            <v>ARRU</v>
          </cell>
          <cell r="AF3825" t="str">
            <v>FI</v>
          </cell>
          <cell r="AG3825"/>
          <cell r="AH3825"/>
        </row>
        <row r="3826">
          <cell r="A3826">
            <v>87778000</v>
          </cell>
          <cell r="B3826">
            <v>1000</v>
          </cell>
          <cell r="C3826">
            <v>1035</v>
          </cell>
          <cell r="D3826" t="str">
            <v>PL</v>
          </cell>
          <cell r="E3826" t="str">
            <v>V</v>
          </cell>
          <cell r="F3826" t="str">
            <v/>
          </cell>
          <cell r="G3826" t="str">
            <v>OTHER OPERATING COST</v>
          </cell>
          <cell r="H3826" t="str">
            <v>OTHER OPERATING COST</v>
          </cell>
          <cell r="I3826" t="str">
            <v>R6500</v>
          </cell>
          <cell r="J3826" t="e">
            <v>#N/A</v>
          </cell>
          <cell r="K3826" t="e">
            <v>#N/A</v>
          </cell>
          <cell r="L3826"/>
          <cell r="M3826"/>
          <cell r="N3826" t="e">
            <v>#N/A</v>
          </cell>
          <cell r="O3826" t="e">
            <v>#N/A</v>
          </cell>
          <cell r="P3826" t="e">
            <v>#N/A</v>
          </cell>
          <cell r="Q3826" t="e">
            <v>#N/A</v>
          </cell>
          <cell r="R3826" t="e">
            <v>#N/A</v>
          </cell>
          <cell r="S3826" t="e">
            <v>#N/A</v>
          </cell>
          <cell r="T3826" t="e">
            <v>#N/A</v>
          </cell>
          <cell r="U3826" t="e">
            <v>#N/A</v>
          </cell>
          <cell r="V3826" t="e">
            <v>#N/A</v>
          </cell>
          <cell r="W3826"/>
          <cell r="X3826" t="e">
            <v>#N/A</v>
          </cell>
          <cell r="Y3826" t="e">
            <v>#N/A</v>
          </cell>
          <cell r="Z3826" t="e">
            <v>#N/A</v>
          </cell>
          <cell r="AA3826"/>
          <cell r="AB3826"/>
          <cell r="AC3826"/>
          <cell r="AD3826"/>
          <cell r="AE3826" t="str">
            <v>ARRU</v>
          </cell>
          <cell r="AF3826" t="str">
            <v>FI</v>
          </cell>
          <cell r="AG3826"/>
          <cell r="AH3826"/>
        </row>
        <row r="3827">
          <cell r="A3827">
            <v>87779500</v>
          </cell>
          <cell r="B3827">
            <v>1000</v>
          </cell>
          <cell r="C3827">
            <v>1035</v>
          </cell>
          <cell r="D3827" t="str">
            <v>PL</v>
          </cell>
          <cell r="E3827" t="str">
            <v>V</v>
          </cell>
          <cell r="F3827" t="str">
            <v/>
          </cell>
          <cell r="G3827" t="str">
            <v>PAYMENT DIF LOSS</v>
          </cell>
          <cell r="H3827" t="str">
            <v>PAYMENT DIFFERENCE LOSS</v>
          </cell>
          <cell r="I3827" t="str">
            <v>R6500</v>
          </cell>
          <cell r="J3827" t="e">
            <v>#N/A</v>
          </cell>
          <cell r="K3827" t="e">
            <v>#N/A</v>
          </cell>
          <cell r="L3827"/>
          <cell r="M3827"/>
          <cell r="N3827" t="e">
            <v>#N/A</v>
          </cell>
          <cell r="O3827" t="e">
            <v>#N/A</v>
          </cell>
          <cell r="P3827" t="e">
            <v>#N/A</v>
          </cell>
          <cell r="Q3827" t="e">
            <v>#N/A</v>
          </cell>
          <cell r="R3827" t="e">
            <v>#N/A</v>
          </cell>
          <cell r="S3827" t="e">
            <v>#N/A</v>
          </cell>
          <cell r="T3827" t="e">
            <v>#N/A</v>
          </cell>
          <cell r="U3827" t="e">
            <v>#N/A</v>
          </cell>
          <cell r="V3827" t="e">
            <v>#N/A</v>
          </cell>
          <cell r="W3827"/>
          <cell r="X3827" t="e">
            <v>#N/A</v>
          </cell>
          <cell r="Y3827" t="e">
            <v>#N/A</v>
          </cell>
          <cell r="Z3827" t="e">
            <v>#N/A</v>
          </cell>
          <cell r="AA3827"/>
          <cell r="AB3827"/>
          <cell r="AC3827"/>
          <cell r="AD3827"/>
          <cell r="AE3827" t="str">
            <v>ARRU</v>
          </cell>
          <cell r="AF3827" t="str">
            <v>FI</v>
          </cell>
          <cell r="AG3827"/>
          <cell r="AH3827"/>
        </row>
        <row r="3828">
          <cell r="A3828">
            <v>87781080</v>
          </cell>
          <cell r="B3828">
            <v>1000</v>
          </cell>
          <cell r="C3828">
            <v>1035</v>
          </cell>
          <cell r="D3828" t="str">
            <v>PL</v>
          </cell>
          <cell r="E3828" t="str">
            <v>V</v>
          </cell>
          <cell r="F3828" t="str">
            <v/>
          </cell>
          <cell r="G3828" t="str">
            <v>PROV. F. BAD DEB.</v>
          </cell>
          <cell r="H3828" t="str">
            <v>PROVISIONS FOR BAD DEBTORS GROUP</v>
          </cell>
          <cell r="I3828" t="str">
            <v>R6817</v>
          </cell>
          <cell r="J3828" t="e">
            <v>#N/A</v>
          </cell>
          <cell r="K3828" t="e">
            <v>#N/A</v>
          </cell>
          <cell r="L3828"/>
          <cell r="M3828"/>
          <cell r="N3828" t="e">
            <v>#N/A</v>
          </cell>
          <cell r="O3828" t="e">
            <v>#N/A</v>
          </cell>
          <cell r="P3828" t="e">
            <v>#N/A</v>
          </cell>
          <cell r="Q3828" t="e">
            <v>#N/A</v>
          </cell>
          <cell r="R3828" t="e">
            <v>#N/A</v>
          </cell>
          <cell r="S3828" t="e">
            <v>#N/A</v>
          </cell>
          <cell r="T3828" t="e">
            <v>#N/A</v>
          </cell>
          <cell r="U3828" t="e">
            <v>#N/A</v>
          </cell>
          <cell r="V3828" t="e">
            <v>#N/A</v>
          </cell>
          <cell r="W3828"/>
          <cell r="X3828" t="e">
            <v>#N/A</v>
          </cell>
          <cell r="Y3828" t="e">
            <v>#N/A</v>
          </cell>
          <cell r="Z3828" t="e">
            <v>#N/A</v>
          </cell>
          <cell r="AA3828"/>
          <cell r="AB3828"/>
          <cell r="AC3828"/>
          <cell r="AD3828"/>
          <cell r="AE3828" t="str">
            <v>ARRU</v>
          </cell>
          <cell r="AF3828" t="str">
            <v>FI</v>
          </cell>
          <cell r="AG3828"/>
          <cell r="AH3828"/>
        </row>
        <row r="3829">
          <cell r="A3829">
            <v>87781190</v>
          </cell>
          <cell r="B3829">
            <v>1000</v>
          </cell>
          <cell r="C3829">
            <v>1035</v>
          </cell>
          <cell r="D3829" t="str">
            <v>PL</v>
          </cell>
          <cell r="E3829" t="str">
            <v>V</v>
          </cell>
          <cell r="F3829" t="str">
            <v/>
          </cell>
          <cell r="G3829" t="str">
            <v>WRT BACK PROV.BAD DE</v>
          </cell>
          <cell r="H3829" t="str">
            <v>WRITE BACK OF PROVISIONS FOR BAD DEBTORS GROUP</v>
          </cell>
          <cell r="I3829" t="str">
            <v>R7819</v>
          </cell>
          <cell r="J3829" t="e">
            <v>#N/A</v>
          </cell>
          <cell r="K3829" t="e">
            <v>#N/A</v>
          </cell>
          <cell r="L3829"/>
          <cell r="M3829"/>
          <cell r="N3829" t="e">
            <v>#N/A</v>
          </cell>
          <cell r="O3829" t="e">
            <v>#N/A</v>
          </cell>
          <cell r="P3829" t="e">
            <v>#N/A</v>
          </cell>
          <cell r="Q3829" t="e">
            <v>#N/A</v>
          </cell>
          <cell r="R3829" t="e">
            <v>#N/A</v>
          </cell>
          <cell r="S3829" t="e">
            <v>#N/A</v>
          </cell>
          <cell r="T3829" t="e">
            <v>#N/A</v>
          </cell>
          <cell r="U3829" t="e">
            <v>#N/A</v>
          </cell>
          <cell r="V3829" t="e">
            <v>#N/A</v>
          </cell>
          <cell r="W3829"/>
          <cell r="X3829" t="e">
            <v>#N/A</v>
          </cell>
          <cell r="Y3829" t="e">
            <v>#N/A</v>
          </cell>
          <cell r="Z3829" t="e">
            <v>#N/A</v>
          </cell>
          <cell r="AA3829"/>
          <cell r="AB3829"/>
          <cell r="AC3829"/>
          <cell r="AD3829"/>
          <cell r="AE3829" t="str">
            <v>ARRU</v>
          </cell>
          <cell r="AF3829" t="str">
            <v>FI</v>
          </cell>
          <cell r="AG3829"/>
          <cell r="AH3829"/>
        </row>
        <row r="3830">
          <cell r="A3830">
            <v>87782081</v>
          </cell>
          <cell r="B3830">
            <v>1000</v>
          </cell>
          <cell r="C3830">
            <v>1035</v>
          </cell>
          <cell r="D3830" t="str">
            <v>SAKO</v>
          </cell>
          <cell r="E3830" t="str">
            <v>V</v>
          </cell>
          <cell r="F3830" t="str">
            <v/>
          </cell>
          <cell r="G3830" t="str">
            <v>PROV. DEP. BROKERED</v>
          </cell>
          <cell r="H3830" t="str">
            <v>PROVISIONS FOR DEPRECIATION OF INVENTORY BROKERED</v>
          </cell>
          <cell r="I3830" t="str">
            <v>R68115</v>
          </cell>
          <cell r="J3830" t="e">
            <v>#N/A</v>
          </cell>
          <cell r="K3830" t="e">
            <v>#N/A</v>
          </cell>
          <cell r="L3830"/>
          <cell r="M3830"/>
          <cell r="N3830" t="e">
            <v>#N/A</v>
          </cell>
          <cell r="O3830" t="e">
            <v>#N/A</v>
          </cell>
          <cell r="P3830" t="e">
            <v>#N/A</v>
          </cell>
          <cell r="Q3830" t="e">
            <v>#N/A</v>
          </cell>
          <cell r="R3830" t="e">
            <v>#N/A</v>
          </cell>
          <cell r="S3830" t="e">
            <v>#N/A</v>
          </cell>
          <cell r="T3830" t="e">
            <v>#N/A</v>
          </cell>
          <cell r="U3830" t="e">
            <v>#N/A</v>
          </cell>
          <cell r="V3830" t="e">
            <v>#N/A</v>
          </cell>
          <cell r="W3830"/>
          <cell r="X3830" t="e">
            <v>#N/A</v>
          </cell>
          <cell r="Y3830" t="e">
            <v>#N/A</v>
          </cell>
          <cell r="Z3830" t="e">
            <v>#N/A</v>
          </cell>
          <cell r="AA3830"/>
          <cell r="AB3830"/>
          <cell r="AC3830"/>
          <cell r="AD3830"/>
          <cell r="AE3830" t="str">
            <v>ARRU</v>
          </cell>
          <cell r="AF3830" t="str">
            <v>FI</v>
          </cell>
          <cell r="AG3830"/>
          <cell r="AH3830"/>
        </row>
        <row r="3831">
          <cell r="A3831">
            <v>87800205</v>
          </cell>
          <cell r="B3831">
            <v>1000</v>
          </cell>
          <cell r="C3831">
            <v>1035</v>
          </cell>
          <cell r="D3831" t="str">
            <v>PL</v>
          </cell>
          <cell r="E3831" t="str">
            <v>V</v>
          </cell>
          <cell r="F3831" t="str">
            <v/>
          </cell>
          <cell r="G3831" t="str">
            <v>INTER. EXP. F. GP</v>
          </cell>
          <cell r="H3831" t="str">
            <v>INTEREST EXPENSE FOR GROUP</v>
          </cell>
          <cell r="I3831" t="str">
            <v>R66100</v>
          </cell>
          <cell r="J3831" t="e">
            <v>#N/A</v>
          </cell>
          <cell r="K3831" t="e">
            <v>#N/A</v>
          </cell>
          <cell r="L3831"/>
          <cell r="M3831"/>
          <cell r="N3831" t="e">
            <v>#N/A</v>
          </cell>
          <cell r="O3831" t="e">
            <v>#N/A</v>
          </cell>
          <cell r="P3831" t="e">
            <v>#N/A</v>
          </cell>
          <cell r="Q3831" t="e">
            <v>#N/A</v>
          </cell>
          <cell r="R3831" t="e">
            <v>#N/A</v>
          </cell>
          <cell r="S3831" t="e">
            <v>#N/A</v>
          </cell>
          <cell r="T3831" t="e">
            <v>#N/A</v>
          </cell>
          <cell r="U3831" t="e">
            <v>#N/A</v>
          </cell>
          <cell r="V3831" t="e">
            <v>#N/A</v>
          </cell>
          <cell r="W3831"/>
          <cell r="X3831" t="e">
            <v>#N/A</v>
          </cell>
          <cell r="Y3831" t="e">
            <v>#N/A</v>
          </cell>
          <cell r="Z3831" t="e">
            <v>#N/A</v>
          </cell>
          <cell r="AA3831"/>
          <cell r="AB3831"/>
          <cell r="AC3831"/>
          <cell r="AD3831"/>
          <cell r="AE3831" t="str">
            <v>ARRU</v>
          </cell>
          <cell r="AF3831" t="str">
            <v>FI</v>
          </cell>
          <cell r="AG3831"/>
          <cell r="AH3831"/>
        </row>
        <row r="3832">
          <cell r="A3832">
            <v>87801000</v>
          </cell>
          <cell r="B3832">
            <v>1000</v>
          </cell>
          <cell r="C3832">
            <v>1035</v>
          </cell>
          <cell r="D3832" t="str">
            <v>SAKO</v>
          </cell>
          <cell r="E3832" t="str">
            <v>V</v>
          </cell>
          <cell r="F3832" t="str">
            <v/>
          </cell>
          <cell r="G3832" t="str">
            <v>DISCOUNT TO CUSTOMER</v>
          </cell>
          <cell r="H3832" t="str">
            <v>DISCOUNT TO CUSTOMER</v>
          </cell>
          <cell r="I3832" t="str">
            <v>R6682</v>
          </cell>
          <cell r="J3832" t="e">
            <v>#N/A</v>
          </cell>
          <cell r="K3832" t="e">
            <v>#N/A</v>
          </cell>
          <cell r="L3832"/>
          <cell r="M3832"/>
          <cell r="N3832" t="e">
            <v>#N/A</v>
          </cell>
          <cell r="O3832" t="e">
            <v>#N/A</v>
          </cell>
          <cell r="P3832" t="e">
            <v>#N/A</v>
          </cell>
          <cell r="Q3832" t="e">
            <v>#N/A</v>
          </cell>
          <cell r="R3832" t="e">
            <v>#N/A</v>
          </cell>
          <cell r="S3832" t="e">
            <v>#N/A</v>
          </cell>
          <cell r="T3832" t="e">
            <v>#N/A</v>
          </cell>
          <cell r="U3832" t="e">
            <v>#N/A</v>
          </cell>
          <cell r="V3832" t="e">
            <v>#N/A</v>
          </cell>
          <cell r="W3832"/>
          <cell r="X3832" t="e">
            <v>#N/A</v>
          </cell>
          <cell r="Y3832" t="e">
            <v>#N/A</v>
          </cell>
          <cell r="Z3832" t="e">
            <v>#N/A</v>
          </cell>
          <cell r="AA3832"/>
          <cell r="AB3832"/>
          <cell r="AC3832"/>
          <cell r="AD3832"/>
          <cell r="AE3832" t="str">
            <v>ARRU</v>
          </cell>
          <cell r="AF3832" t="str">
            <v>FI</v>
          </cell>
          <cell r="AG3832"/>
          <cell r="AH3832"/>
        </row>
        <row r="3833">
          <cell r="A3833">
            <v>87805205</v>
          </cell>
          <cell r="B3833">
            <v>1000</v>
          </cell>
          <cell r="C3833">
            <v>1035</v>
          </cell>
          <cell r="D3833" t="str">
            <v>PL</v>
          </cell>
          <cell r="E3833" t="str">
            <v>V</v>
          </cell>
          <cell r="F3833" t="str">
            <v/>
          </cell>
          <cell r="G3833" t="str">
            <v>INTER. INC. FROM GP</v>
          </cell>
          <cell r="H3833" t="str">
            <v>INTEREST INCOME FROM GROUP</v>
          </cell>
          <cell r="I3833" t="str">
            <v>R7680</v>
          </cell>
          <cell r="J3833" t="e">
            <v>#N/A</v>
          </cell>
          <cell r="K3833" t="e">
            <v>#N/A</v>
          </cell>
          <cell r="L3833"/>
          <cell r="M3833"/>
          <cell r="N3833" t="e">
            <v>#N/A</v>
          </cell>
          <cell r="O3833" t="e">
            <v>#N/A</v>
          </cell>
          <cell r="P3833" t="e">
            <v>#N/A</v>
          </cell>
          <cell r="Q3833" t="e">
            <v>#N/A</v>
          </cell>
          <cell r="R3833" t="e">
            <v>#N/A</v>
          </cell>
          <cell r="S3833" t="e">
            <v>#N/A</v>
          </cell>
          <cell r="T3833" t="e">
            <v>#N/A</v>
          </cell>
          <cell r="U3833" t="e">
            <v>#N/A</v>
          </cell>
          <cell r="V3833" t="e">
            <v>#N/A</v>
          </cell>
          <cell r="W3833"/>
          <cell r="X3833" t="e">
            <v>#N/A</v>
          </cell>
          <cell r="Y3833" t="e">
            <v>#N/A</v>
          </cell>
          <cell r="Z3833" t="e">
            <v>#N/A</v>
          </cell>
          <cell r="AA3833"/>
          <cell r="AB3833"/>
          <cell r="AC3833"/>
          <cell r="AD3833"/>
          <cell r="AE3833" t="str">
            <v>ARRU</v>
          </cell>
          <cell r="AF3833" t="str">
            <v>FI</v>
          </cell>
          <cell r="AG3833"/>
          <cell r="AH3833"/>
        </row>
        <row r="3834">
          <cell r="A3834">
            <v>87805300</v>
          </cell>
          <cell r="B3834">
            <v>1000</v>
          </cell>
          <cell r="C3834">
            <v>1035</v>
          </cell>
          <cell r="D3834" t="str">
            <v>PL</v>
          </cell>
          <cell r="E3834" t="str">
            <v>V</v>
          </cell>
          <cell r="F3834" t="str">
            <v/>
          </cell>
          <cell r="G3834" t="str">
            <v>OTH. INTER. INC.</v>
          </cell>
          <cell r="H3834" t="str">
            <v>OTHER INTEREST INCOME</v>
          </cell>
          <cell r="I3834" t="str">
            <v>R7680</v>
          </cell>
          <cell r="J3834" t="e">
            <v>#N/A</v>
          </cell>
          <cell r="K3834" t="e">
            <v>#N/A</v>
          </cell>
          <cell r="L3834"/>
          <cell r="M3834"/>
          <cell r="N3834" t="e">
            <v>#N/A</v>
          </cell>
          <cell r="O3834" t="e">
            <v>#N/A</v>
          </cell>
          <cell r="P3834" t="e">
            <v>#N/A</v>
          </cell>
          <cell r="Q3834" t="e">
            <v>#N/A</v>
          </cell>
          <cell r="R3834" t="e">
            <v>#N/A</v>
          </cell>
          <cell r="S3834" t="e">
            <v>#N/A</v>
          </cell>
          <cell r="T3834" t="e">
            <v>#N/A</v>
          </cell>
          <cell r="U3834" t="e">
            <v>#N/A</v>
          </cell>
          <cell r="V3834" t="e">
            <v>#N/A</v>
          </cell>
          <cell r="W3834"/>
          <cell r="X3834" t="e">
            <v>#N/A</v>
          </cell>
          <cell r="Y3834" t="e">
            <v>#N/A</v>
          </cell>
          <cell r="Z3834" t="e">
            <v>#N/A</v>
          </cell>
          <cell r="AA3834"/>
          <cell r="AB3834"/>
          <cell r="AC3834"/>
          <cell r="AD3834"/>
          <cell r="AE3834" t="str">
            <v>ARRU</v>
          </cell>
          <cell r="AF3834" t="str">
            <v>FI</v>
          </cell>
          <cell r="AG3834"/>
          <cell r="AH3834"/>
        </row>
        <row r="3835">
          <cell r="A3835">
            <v>87806000</v>
          </cell>
          <cell r="B3835">
            <v>1000</v>
          </cell>
          <cell r="C3835">
            <v>1035</v>
          </cell>
          <cell r="D3835" t="str">
            <v>PL</v>
          </cell>
          <cell r="E3835" t="str">
            <v>V</v>
          </cell>
          <cell r="F3835" t="str">
            <v/>
          </cell>
          <cell r="G3835" t="str">
            <v>DISCOUNT FROM VENDOR</v>
          </cell>
          <cell r="H3835" t="str">
            <v>DISCOUNT FROM SUPPLIERS</v>
          </cell>
          <cell r="I3835" t="str">
            <v>R7680</v>
          </cell>
          <cell r="J3835" t="e">
            <v>#N/A</v>
          </cell>
          <cell r="K3835" t="e">
            <v>#N/A</v>
          </cell>
          <cell r="L3835"/>
          <cell r="M3835"/>
          <cell r="N3835" t="e">
            <v>#N/A</v>
          </cell>
          <cell r="O3835" t="e">
            <v>#N/A</v>
          </cell>
          <cell r="P3835" t="e">
            <v>#N/A</v>
          </cell>
          <cell r="Q3835" t="e">
            <v>#N/A</v>
          </cell>
          <cell r="R3835" t="e">
            <v>#N/A</v>
          </cell>
          <cell r="S3835" t="e">
            <v>#N/A</v>
          </cell>
          <cell r="T3835" t="e">
            <v>#N/A</v>
          </cell>
          <cell r="U3835" t="e">
            <v>#N/A</v>
          </cell>
          <cell r="V3835" t="e">
            <v>#N/A</v>
          </cell>
          <cell r="W3835"/>
          <cell r="X3835" t="e">
            <v>#N/A</v>
          </cell>
          <cell r="Y3835" t="e">
            <v>#N/A</v>
          </cell>
          <cell r="Z3835" t="e">
            <v>#N/A</v>
          </cell>
          <cell r="AA3835"/>
          <cell r="AB3835"/>
          <cell r="AC3835"/>
          <cell r="AD3835"/>
          <cell r="AE3835" t="str">
            <v>ARRU</v>
          </cell>
          <cell r="AF3835" t="str">
            <v>FI</v>
          </cell>
          <cell r="AG3835"/>
          <cell r="AH3835"/>
        </row>
        <row r="3836">
          <cell r="A3836">
            <v>87842020</v>
          </cell>
          <cell r="B3836">
            <v>1000</v>
          </cell>
          <cell r="C3836">
            <v>1035</v>
          </cell>
          <cell r="D3836" t="str">
            <v>PL</v>
          </cell>
          <cell r="E3836" t="str">
            <v>V</v>
          </cell>
          <cell r="F3836" t="str">
            <v/>
          </cell>
          <cell r="G3836" t="str">
            <v>RAYNET PROJECT COST</v>
          </cell>
          <cell r="H3836" t="str">
            <v>RAYNET PROJECT COSTS</v>
          </cell>
          <cell r="I3836" t="str">
            <v>R6290</v>
          </cell>
          <cell r="J3836" t="e">
            <v>#N/A</v>
          </cell>
          <cell r="K3836" t="e">
            <v>#N/A</v>
          </cell>
          <cell r="L3836"/>
          <cell r="M3836"/>
          <cell r="N3836" t="e">
            <v>#N/A</v>
          </cell>
          <cell r="O3836" t="e">
            <v>#N/A</v>
          </cell>
          <cell r="P3836" t="e">
            <v>#N/A</v>
          </cell>
          <cell r="Q3836" t="e">
            <v>#N/A</v>
          </cell>
          <cell r="R3836" t="e">
            <v>#N/A</v>
          </cell>
          <cell r="S3836" t="e">
            <v>#N/A</v>
          </cell>
          <cell r="T3836" t="e">
            <v>#N/A</v>
          </cell>
          <cell r="U3836" t="e">
            <v>#N/A</v>
          </cell>
          <cell r="V3836" t="e">
            <v>#N/A</v>
          </cell>
          <cell r="W3836"/>
          <cell r="X3836" t="e">
            <v>#N/A</v>
          </cell>
          <cell r="Y3836" t="e">
            <v>#N/A</v>
          </cell>
          <cell r="Z3836" t="e">
            <v>#N/A</v>
          </cell>
          <cell r="AA3836"/>
          <cell r="AB3836"/>
          <cell r="AC3836"/>
          <cell r="AD3836"/>
          <cell r="AE3836" t="str">
            <v>ARRU</v>
          </cell>
          <cell r="AF3836" t="str">
            <v>FI</v>
          </cell>
          <cell r="AG3836"/>
          <cell r="AH3836"/>
        </row>
        <row r="3837">
          <cell r="A3837">
            <v>88122000</v>
          </cell>
          <cell r="B3837">
            <v>1000</v>
          </cell>
          <cell r="C3837">
            <v>1035</v>
          </cell>
          <cell r="D3837" t="str">
            <v>SAKO</v>
          </cell>
          <cell r="E3837" t="str">
            <v/>
          </cell>
          <cell r="F3837" t="str">
            <v>X</v>
          </cell>
          <cell r="G3837" t="str">
            <v>RECEIVABLES</v>
          </cell>
          <cell r="H3837" t="str">
            <v>RECEIVABLES</v>
          </cell>
          <cell r="I3837" t="str">
            <v>A9999</v>
          </cell>
          <cell r="J3837" t="e">
            <v>#N/A</v>
          </cell>
          <cell r="K3837" t="e">
            <v>#N/A</v>
          </cell>
          <cell r="L3837"/>
          <cell r="M3837"/>
          <cell r="N3837" t="e">
            <v>#N/A</v>
          </cell>
          <cell r="O3837" t="e">
            <v>#N/A</v>
          </cell>
          <cell r="P3837" t="e">
            <v>#N/A</v>
          </cell>
          <cell r="Q3837" t="e">
            <v>#N/A</v>
          </cell>
          <cell r="R3837" t="e">
            <v>#N/A</v>
          </cell>
          <cell r="S3837" t="e">
            <v>#N/A</v>
          </cell>
          <cell r="T3837" t="e">
            <v>#N/A</v>
          </cell>
          <cell r="U3837" t="e">
            <v>#N/A</v>
          </cell>
          <cell r="V3837" t="e">
            <v>#N/A</v>
          </cell>
          <cell r="W3837"/>
          <cell r="X3837" t="e">
            <v>#N/A</v>
          </cell>
          <cell r="Y3837" t="e">
            <v>#N/A</v>
          </cell>
          <cell r="Z3837" t="e">
            <v>#N/A</v>
          </cell>
          <cell r="AA3837"/>
          <cell r="AB3837"/>
          <cell r="AC3837"/>
          <cell r="AD3837"/>
          <cell r="AE3837" t="str">
            <v>ARRU</v>
          </cell>
          <cell r="AF3837" t="str">
            <v>FI</v>
          </cell>
          <cell r="AG3837"/>
          <cell r="AH3837"/>
        </row>
        <row r="3838">
          <cell r="A3838">
            <v>88131000</v>
          </cell>
          <cell r="B3838">
            <v>1000</v>
          </cell>
          <cell r="C3838">
            <v>1035</v>
          </cell>
          <cell r="D3838" t="str">
            <v>MAT.</v>
          </cell>
          <cell r="E3838" t="str">
            <v/>
          </cell>
          <cell r="F3838" t="str">
            <v>X</v>
          </cell>
          <cell r="G3838" t="str">
            <v>MANUF FIN GOODS</v>
          </cell>
          <cell r="H3838" t="str">
            <v>MANUFACTURED FINISHED GOODS</v>
          </cell>
          <cell r="I3838" t="str">
            <v>A9999</v>
          </cell>
          <cell r="J3838" t="e">
            <v>#N/A</v>
          </cell>
          <cell r="K3838" t="e">
            <v>#N/A</v>
          </cell>
          <cell r="L3838"/>
          <cell r="M3838"/>
          <cell r="N3838" t="e">
            <v>#N/A</v>
          </cell>
          <cell r="O3838" t="e">
            <v>#N/A</v>
          </cell>
          <cell r="P3838" t="e">
            <v>#N/A</v>
          </cell>
          <cell r="Q3838" t="e">
            <v>#N/A</v>
          </cell>
          <cell r="R3838" t="e">
            <v>#N/A</v>
          </cell>
          <cell r="S3838" t="e">
            <v>#N/A</v>
          </cell>
          <cell r="T3838" t="e">
            <v>#N/A</v>
          </cell>
          <cell r="U3838" t="e">
            <v>#N/A</v>
          </cell>
          <cell r="V3838" t="e">
            <v>#N/A</v>
          </cell>
          <cell r="W3838"/>
          <cell r="X3838" t="e">
            <v>#N/A</v>
          </cell>
          <cell r="Y3838" t="e">
            <v>#N/A</v>
          </cell>
          <cell r="Z3838" t="e">
            <v>#N/A</v>
          </cell>
          <cell r="AA3838"/>
          <cell r="AB3838"/>
          <cell r="AC3838"/>
          <cell r="AD3838"/>
          <cell r="AE3838" t="str">
            <v>ARRU</v>
          </cell>
          <cell r="AF3838" t="str">
            <v>FI</v>
          </cell>
          <cell r="AG3838"/>
          <cell r="AH3838"/>
        </row>
        <row r="3839">
          <cell r="A3839">
            <v>88133000</v>
          </cell>
          <cell r="B3839">
            <v>1000</v>
          </cell>
          <cell r="C3839">
            <v>1035</v>
          </cell>
          <cell r="D3839" t="str">
            <v>MAT.</v>
          </cell>
          <cell r="E3839" t="str">
            <v/>
          </cell>
          <cell r="F3839" t="str">
            <v>X</v>
          </cell>
          <cell r="G3839" t="str">
            <v>WIP PARTS</v>
          </cell>
          <cell r="H3839" t="str">
            <v>WIP PARTS</v>
          </cell>
          <cell r="I3839" t="str">
            <v>A9999</v>
          </cell>
          <cell r="J3839" t="e">
            <v>#N/A</v>
          </cell>
          <cell r="K3839" t="e">
            <v>#N/A</v>
          </cell>
          <cell r="L3839"/>
          <cell r="M3839"/>
          <cell r="N3839" t="e">
            <v>#N/A</v>
          </cell>
          <cell r="O3839" t="e">
            <v>#N/A</v>
          </cell>
          <cell r="P3839" t="e">
            <v>#N/A</v>
          </cell>
          <cell r="Q3839" t="e">
            <v>#N/A</v>
          </cell>
          <cell r="R3839" t="e">
            <v>#N/A</v>
          </cell>
          <cell r="S3839" t="e">
            <v>#N/A</v>
          </cell>
          <cell r="T3839" t="e">
            <v>#N/A</v>
          </cell>
          <cell r="U3839" t="e">
            <v>#N/A</v>
          </cell>
          <cell r="V3839" t="e">
            <v>#N/A</v>
          </cell>
          <cell r="W3839"/>
          <cell r="X3839" t="e">
            <v>#N/A</v>
          </cell>
          <cell r="Y3839" t="e">
            <v>#N/A</v>
          </cell>
          <cell r="Z3839" t="e">
            <v>#N/A</v>
          </cell>
          <cell r="AA3839"/>
          <cell r="AB3839"/>
          <cell r="AC3839"/>
          <cell r="AD3839"/>
          <cell r="AE3839" t="str">
            <v>ARRU</v>
          </cell>
          <cell r="AF3839" t="str">
            <v>FI</v>
          </cell>
          <cell r="AG3839"/>
          <cell r="AH3839"/>
        </row>
        <row r="3840">
          <cell r="A3840">
            <v>88136080</v>
          </cell>
          <cell r="B3840">
            <v>1000</v>
          </cell>
          <cell r="C3840">
            <v>1035</v>
          </cell>
          <cell r="D3840" t="str">
            <v>MAT.</v>
          </cell>
          <cell r="E3840" t="str">
            <v/>
          </cell>
          <cell r="F3840" t="str">
            <v>X</v>
          </cell>
          <cell r="G3840" t="str">
            <v>RESERVE ON BROK FG</v>
          </cell>
          <cell r="H3840" t="str">
            <v>RESERVE ON BROKERED FG</v>
          </cell>
          <cell r="I3840" t="str">
            <v>A9999</v>
          </cell>
          <cell r="J3840" t="e">
            <v>#N/A</v>
          </cell>
          <cell r="K3840" t="e">
            <v>#N/A</v>
          </cell>
          <cell r="L3840"/>
          <cell r="M3840"/>
          <cell r="N3840" t="e">
            <v>#N/A</v>
          </cell>
          <cell r="O3840" t="e">
            <v>#N/A</v>
          </cell>
          <cell r="P3840" t="e">
            <v>#N/A</v>
          </cell>
          <cell r="Q3840" t="e">
            <v>#N/A</v>
          </cell>
          <cell r="R3840" t="e">
            <v>#N/A</v>
          </cell>
          <cell r="S3840" t="e">
            <v>#N/A</v>
          </cell>
          <cell r="T3840" t="e">
            <v>#N/A</v>
          </cell>
          <cell r="U3840" t="e">
            <v>#N/A</v>
          </cell>
          <cell r="V3840" t="e">
            <v>#N/A</v>
          </cell>
          <cell r="W3840"/>
          <cell r="X3840" t="e">
            <v>#N/A</v>
          </cell>
          <cell r="Y3840" t="e">
            <v>#N/A</v>
          </cell>
          <cell r="Z3840" t="e">
            <v>#N/A</v>
          </cell>
          <cell r="AA3840"/>
          <cell r="AB3840"/>
          <cell r="AC3840"/>
          <cell r="AD3840"/>
          <cell r="AE3840" t="str">
            <v>ARRU</v>
          </cell>
          <cell r="AF3840" t="str">
            <v>FI</v>
          </cell>
          <cell r="AG3840"/>
          <cell r="AH3840"/>
        </row>
        <row r="3841">
          <cell r="A3841">
            <v>88136180</v>
          </cell>
          <cell r="B3841">
            <v>1000</v>
          </cell>
          <cell r="C3841">
            <v>1035</v>
          </cell>
          <cell r="D3841" t="str">
            <v>MAT.</v>
          </cell>
          <cell r="E3841" t="str">
            <v/>
          </cell>
          <cell r="F3841" t="str">
            <v>X</v>
          </cell>
          <cell r="G3841" t="str">
            <v>RESERVE ON MANUF FG</v>
          </cell>
          <cell r="H3841" t="str">
            <v>RESERVE ON MANUFACTURED FG</v>
          </cell>
          <cell r="I3841" t="str">
            <v>A9999</v>
          </cell>
          <cell r="J3841" t="e">
            <v>#N/A</v>
          </cell>
          <cell r="K3841" t="e">
            <v>#N/A</v>
          </cell>
          <cell r="L3841"/>
          <cell r="M3841"/>
          <cell r="N3841" t="e">
            <v>#N/A</v>
          </cell>
          <cell r="O3841" t="e">
            <v>#N/A</v>
          </cell>
          <cell r="P3841" t="e">
            <v>#N/A</v>
          </cell>
          <cell r="Q3841" t="e">
            <v>#N/A</v>
          </cell>
          <cell r="R3841" t="e">
            <v>#N/A</v>
          </cell>
          <cell r="S3841" t="e">
            <v>#N/A</v>
          </cell>
          <cell r="T3841" t="e">
            <v>#N/A</v>
          </cell>
          <cell r="U3841" t="e">
            <v>#N/A</v>
          </cell>
          <cell r="V3841" t="e">
            <v>#N/A</v>
          </cell>
          <cell r="W3841"/>
          <cell r="X3841" t="e">
            <v>#N/A</v>
          </cell>
          <cell r="Y3841" t="e">
            <v>#N/A</v>
          </cell>
          <cell r="Z3841" t="e">
            <v>#N/A</v>
          </cell>
          <cell r="AA3841"/>
          <cell r="AB3841"/>
          <cell r="AC3841"/>
          <cell r="AD3841"/>
          <cell r="AE3841" t="str">
            <v>ARRU</v>
          </cell>
          <cell r="AF3841" t="str">
            <v>FI</v>
          </cell>
          <cell r="AG3841"/>
          <cell r="AH3841"/>
        </row>
        <row r="3842">
          <cell r="A3842">
            <v>88136380</v>
          </cell>
          <cell r="B3842">
            <v>1000</v>
          </cell>
          <cell r="C3842">
            <v>1035</v>
          </cell>
          <cell r="D3842" t="str">
            <v>MAT.</v>
          </cell>
          <cell r="E3842" t="str">
            <v/>
          </cell>
          <cell r="F3842" t="str">
            <v>X</v>
          </cell>
          <cell r="G3842" t="str">
            <v>RESERVE ON WIP</v>
          </cell>
          <cell r="H3842" t="str">
            <v>RESERVE ON WIP</v>
          </cell>
          <cell r="I3842" t="str">
            <v>A9999</v>
          </cell>
          <cell r="J3842" t="e">
            <v>#N/A</v>
          </cell>
          <cell r="K3842" t="e">
            <v>#N/A</v>
          </cell>
          <cell r="L3842"/>
          <cell r="M3842"/>
          <cell r="N3842" t="e">
            <v>#N/A</v>
          </cell>
          <cell r="O3842" t="e">
            <v>#N/A</v>
          </cell>
          <cell r="P3842" t="e">
            <v>#N/A</v>
          </cell>
          <cell r="Q3842" t="e">
            <v>#N/A</v>
          </cell>
          <cell r="R3842" t="e">
            <v>#N/A</v>
          </cell>
          <cell r="S3842" t="e">
            <v>#N/A</v>
          </cell>
          <cell r="T3842" t="e">
            <v>#N/A</v>
          </cell>
          <cell r="U3842" t="e">
            <v>#N/A</v>
          </cell>
          <cell r="V3842" t="e">
            <v>#N/A</v>
          </cell>
          <cell r="W3842"/>
          <cell r="X3842" t="e">
            <v>#N/A</v>
          </cell>
          <cell r="Y3842" t="e">
            <v>#N/A</v>
          </cell>
          <cell r="Z3842" t="e">
            <v>#N/A</v>
          </cell>
          <cell r="AA3842"/>
          <cell r="AB3842"/>
          <cell r="AC3842"/>
          <cell r="AD3842"/>
          <cell r="AE3842" t="str">
            <v>ARRU</v>
          </cell>
          <cell r="AF3842" t="str">
            <v>FI</v>
          </cell>
          <cell r="AG3842"/>
          <cell r="AH3842"/>
        </row>
        <row r="3843">
          <cell r="A3843">
            <v>88136580</v>
          </cell>
          <cell r="B3843">
            <v>1000</v>
          </cell>
          <cell r="C3843">
            <v>1035</v>
          </cell>
          <cell r="D3843" t="str">
            <v>MAT.</v>
          </cell>
          <cell r="E3843" t="str">
            <v/>
          </cell>
          <cell r="F3843" t="str">
            <v>X</v>
          </cell>
          <cell r="G3843" t="str">
            <v>RESERVE ON RM</v>
          </cell>
          <cell r="H3843" t="str">
            <v>RESERVE ON RAW MATERIALS</v>
          </cell>
          <cell r="I3843" t="str">
            <v>A9999</v>
          </cell>
          <cell r="J3843" t="e">
            <v>#N/A</v>
          </cell>
          <cell r="K3843" t="e">
            <v>#N/A</v>
          </cell>
          <cell r="L3843"/>
          <cell r="M3843"/>
          <cell r="N3843" t="e">
            <v>#N/A</v>
          </cell>
          <cell r="O3843" t="e">
            <v>#N/A</v>
          </cell>
          <cell r="P3843" t="e">
            <v>#N/A</v>
          </cell>
          <cell r="Q3843" t="e">
            <v>#N/A</v>
          </cell>
          <cell r="R3843" t="e">
            <v>#N/A</v>
          </cell>
          <cell r="S3843" t="e">
            <v>#N/A</v>
          </cell>
          <cell r="T3843" t="e">
            <v>#N/A</v>
          </cell>
          <cell r="U3843" t="e">
            <v>#N/A</v>
          </cell>
          <cell r="V3843" t="e">
            <v>#N/A</v>
          </cell>
          <cell r="W3843"/>
          <cell r="X3843" t="e">
            <v>#N/A</v>
          </cell>
          <cell r="Y3843" t="e">
            <v>#N/A</v>
          </cell>
          <cell r="Z3843" t="e">
            <v>#N/A</v>
          </cell>
          <cell r="AA3843"/>
          <cell r="AB3843"/>
          <cell r="AC3843"/>
          <cell r="AD3843"/>
          <cell r="AE3843" t="str">
            <v>ARRU</v>
          </cell>
          <cell r="AF3843" t="str">
            <v>FI</v>
          </cell>
          <cell r="AG3843"/>
          <cell r="AH3843"/>
        </row>
        <row r="3844">
          <cell r="A3844">
            <v>88142000</v>
          </cell>
          <cell r="B3844"/>
          <cell r="C3844"/>
          <cell r="D3844"/>
          <cell r="E3844"/>
          <cell r="F3844"/>
          <cell r="G3844"/>
          <cell r="H3844" t="str">
            <v>PREPAID EXPENSES(GENERAL)</v>
          </cell>
          <cell r="I3844"/>
          <cell r="J3844"/>
          <cell r="K3844"/>
          <cell r="L3844"/>
          <cell r="M3844"/>
          <cell r="N3844"/>
          <cell r="O3844"/>
          <cell r="P3844"/>
          <cell r="Q3844">
            <v>9701142000</v>
          </cell>
          <cell r="R3844"/>
          <cell r="S3844"/>
          <cell r="T3844"/>
          <cell r="U3844"/>
          <cell r="V3844"/>
          <cell r="W3844"/>
          <cell r="X3844"/>
          <cell r="Y3844"/>
          <cell r="Z3844"/>
          <cell r="AA3844"/>
          <cell r="AB3844"/>
          <cell r="AC3844"/>
          <cell r="AD3844"/>
          <cell r="AE3844"/>
          <cell r="AF3844"/>
          <cell r="AG3844" t="str">
            <v>РасхБудПерПр</v>
          </cell>
          <cell r="AH3844" t="str">
            <v>Расходы будущих периодов прочие</v>
          </cell>
        </row>
        <row r="3845">
          <cell r="A3845">
            <v>88150022</v>
          </cell>
          <cell r="B3845">
            <v>1000</v>
          </cell>
          <cell r="C3845">
            <v>1035</v>
          </cell>
          <cell r="D3845" t="str">
            <v>SAKO</v>
          </cell>
          <cell r="E3845" t="str">
            <v/>
          </cell>
          <cell r="F3845" t="str">
            <v>X</v>
          </cell>
          <cell r="G3845" t="str">
            <v>SHARES AR TURKEY LTD</v>
          </cell>
          <cell r="H3845" t="str">
            <v>SHARES &gt; 10 % AR TURKEY LTD</v>
          </cell>
          <cell r="I3845" t="str">
            <v>A9999</v>
          </cell>
          <cell r="J3845" t="e">
            <v>#N/A</v>
          </cell>
          <cell r="K3845" t="e">
            <v>#N/A</v>
          </cell>
          <cell r="L3845"/>
          <cell r="M3845"/>
          <cell r="N3845" t="e">
            <v>#N/A</v>
          </cell>
          <cell r="O3845" t="e">
            <v>#N/A</v>
          </cell>
          <cell r="P3845" t="e">
            <v>#N/A</v>
          </cell>
          <cell r="Q3845" t="e">
            <v>#N/A</v>
          </cell>
          <cell r="R3845" t="e">
            <v>#N/A</v>
          </cell>
          <cell r="S3845" t="e">
            <v>#N/A</v>
          </cell>
          <cell r="T3845" t="e">
            <v>#N/A</v>
          </cell>
          <cell r="U3845" t="e">
            <v>#N/A</v>
          </cell>
          <cell r="V3845" t="e">
            <v>#N/A</v>
          </cell>
          <cell r="W3845"/>
          <cell r="X3845" t="e">
            <v>#N/A</v>
          </cell>
          <cell r="Y3845" t="e">
            <v>#N/A</v>
          </cell>
          <cell r="Z3845" t="e">
            <v>#N/A</v>
          </cell>
          <cell r="AA3845"/>
          <cell r="AB3845"/>
          <cell r="AC3845"/>
          <cell r="AD3845"/>
          <cell r="AE3845" t="str">
            <v>ARRU</v>
          </cell>
          <cell r="AF3845" t="str">
            <v>FI</v>
          </cell>
          <cell r="AG3845"/>
          <cell r="AH3845"/>
        </row>
        <row r="3846">
          <cell r="A3846">
            <v>88175000</v>
          </cell>
          <cell r="B3846">
            <v>1000</v>
          </cell>
          <cell r="C3846">
            <v>1035</v>
          </cell>
          <cell r="D3846" t="str">
            <v>ZANL</v>
          </cell>
          <cell r="E3846" t="str">
            <v/>
          </cell>
          <cell r="F3846" t="str">
            <v>X</v>
          </cell>
          <cell r="G3846" t="str">
            <v>MACHINERY</v>
          </cell>
          <cell r="H3846" t="str">
            <v>MACHINERY</v>
          </cell>
          <cell r="I3846" t="str">
            <v>A9999</v>
          </cell>
          <cell r="J3846" t="str">
            <v>RUB</v>
          </cell>
          <cell r="K3846" t="str">
            <v>X</v>
          </cell>
          <cell r="L3846"/>
          <cell r="M3846"/>
          <cell r="N3846" t="str">
            <v>X</v>
          </cell>
          <cell r="O3846">
            <v>0</v>
          </cell>
          <cell r="P3846">
            <v>0</v>
          </cell>
          <cell r="Q3846" t="str">
            <v>D002175000</v>
          </cell>
          <cell r="R3846">
            <v>0</v>
          </cell>
          <cell r="S3846" t="str">
            <v>X</v>
          </cell>
          <cell r="T3846" t="str">
            <v>000</v>
          </cell>
          <cell r="U3846" t="str">
            <v>Z001</v>
          </cell>
          <cell r="V3846" t="e">
            <v>#N/A</v>
          </cell>
          <cell r="W3846"/>
          <cell r="X3846" t="e">
            <v>#N/A</v>
          </cell>
          <cell r="Y3846">
            <v>0</v>
          </cell>
          <cell r="Z3846">
            <v>0</v>
          </cell>
          <cell r="AA3846"/>
          <cell r="AB3846"/>
          <cell r="AC3846"/>
          <cell r="AD3846"/>
          <cell r="AE3846" t="str">
            <v>ARRU</v>
          </cell>
          <cell r="AF3846" t="str">
            <v>FI</v>
          </cell>
          <cell r="AG3846" t="str">
            <v>ВР БУ-НУ: Аморт Бал</v>
          </cell>
          <cell r="AH3846" t="str">
            <v>Временная разница (БУ-НУ): Аморт Машины</v>
          </cell>
        </row>
        <row r="3847">
          <cell r="A3847">
            <v>88175001</v>
          </cell>
          <cell r="B3847">
            <v>1000</v>
          </cell>
          <cell r="C3847">
            <v>1035</v>
          </cell>
          <cell r="D3847" t="str">
            <v>ZANL</v>
          </cell>
          <cell r="E3847" t="str">
            <v/>
          </cell>
          <cell r="F3847" t="str">
            <v>X</v>
          </cell>
          <cell r="G3847" t="str">
            <v>MACHINERY</v>
          </cell>
          <cell r="H3847" t="str">
            <v>MACHINERY</v>
          </cell>
          <cell r="I3847" t="str">
            <v>A9999</v>
          </cell>
          <cell r="J3847" t="e">
            <v>#N/A</v>
          </cell>
          <cell r="K3847" t="e">
            <v>#N/A</v>
          </cell>
          <cell r="L3847"/>
          <cell r="M3847"/>
          <cell r="N3847" t="e">
            <v>#N/A</v>
          </cell>
          <cell r="O3847" t="e">
            <v>#N/A</v>
          </cell>
          <cell r="P3847" t="e">
            <v>#N/A</v>
          </cell>
          <cell r="Q3847" t="e">
            <v>#N/A</v>
          </cell>
          <cell r="R3847" t="e">
            <v>#N/A</v>
          </cell>
          <cell r="S3847" t="e">
            <v>#N/A</v>
          </cell>
          <cell r="T3847" t="e">
            <v>#N/A</v>
          </cell>
          <cell r="U3847" t="e">
            <v>#N/A</v>
          </cell>
          <cell r="V3847" t="e">
            <v>#N/A</v>
          </cell>
          <cell r="W3847"/>
          <cell r="X3847" t="e">
            <v>#N/A</v>
          </cell>
          <cell r="Y3847" t="e">
            <v>#N/A</v>
          </cell>
          <cell r="Z3847" t="e">
            <v>#N/A</v>
          </cell>
          <cell r="AA3847"/>
          <cell r="AB3847"/>
          <cell r="AC3847"/>
          <cell r="AD3847"/>
          <cell r="AE3847" t="str">
            <v>ARRU</v>
          </cell>
          <cell r="AF3847" t="str">
            <v>FI</v>
          </cell>
          <cell r="AG3847"/>
          <cell r="AH3847"/>
        </row>
        <row r="3848">
          <cell r="A3848">
            <v>88175010</v>
          </cell>
          <cell r="B3848">
            <v>1000</v>
          </cell>
          <cell r="C3848">
            <v>1035</v>
          </cell>
          <cell r="D3848" t="str">
            <v>ZANL</v>
          </cell>
          <cell r="E3848" t="str">
            <v/>
          </cell>
          <cell r="F3848" t="str">
            <v>X</v>
          </cell>
          <cell r="G3848" t="str">
            <v>INDUSTRIAL EQUIPMENT</v>
          </cell>
          <cell r="H3848" t="str">
            <v>INDUSTRIAL EQUIPMENT</v>
          </cell>
          <cell r="I3848" t="str">
            <v>A9999</v>
          </cell>
          <cell r="J3848" t="str">
            <v>RUB</v>
          </cell>
          <cell r="K3848" t="str">
            <v>X</v>
          </cell>
          <cell r="L3848"/>
          <cell r="M3848"/>
          <cell r="N3848" t="str">
            <v>X</v>
          </cell>
          <cell r="O3848">
            <v>0</v>
          </cell>
          <cell r="P3848">
            <v>0</v>
          </cell>
          <cell r="Q3848" t="str">
            <v>D002175010</v>
          </cell>
          <cell r="R3848">
            <v>0</v>
          </cell>
          <cell r="S3848" t="str">
            <v>X</v>
          </cell>
          <cell r="T3848" t="str">
            <v>000</v>
          </cell>
          <cell r="U3848" t="str">
            <v>Z001</v>
          </cell>
          <cell r="V3848" t="e">
            <v>#N/A</v>
          </cell>
          <cell r="W3848"/>
          <cell r="X3848" t="e">
            <v>#N/A</v>
          </cell>
          <cell r="Y3848">
            <v>0</v>
          </cell>
          <cell r="Z3848">
            <v>0</v>
          </cell>
          <cell r="AA3848"/>
          <cell r="AB3848"/>
          <cell r="AC3848"/>
          <cell r="AD3848"/>
          <cell r="AE3848" t="str">
            <v>ARRU</v>
          </cell>
          <cell r="AF3848" t="str">
            <v>FI</v>
          </cell>
          <cell r="AG3848" t="str">
            <v>ВР БУ-НУ: Аморт Бал</v>
          </cell>
          <cell r="AH3848" t="str">
            <v>Временная разница (БУ-НУ): Аморт Оборуд</v>
          </cell>
        </row>
        <row r="3849">
          <cell r="A3849">
            <v>88175011</v>
          </cell>
          <cell r="B3849">
            <v>1000</v>
          </cell>
          <cell r="C3849">
            <v>1035</v>
          </cell>
          <cell r="D3849" t="str">
            <v>ZANL</v>
          </cell>
          <cell r="E3849" t="str">
            <v/>
          </cell>
          <cell r="F3849" t="str">
            <v>X</v>
          </cell>
          <cell r="G3849" t="str">
            <v>INDUSTRIAL EQUIPMENT</v>
          </cell>
          <cell r="H3849" t="str">
            <v>INDUSTRIAL EQUIPMENT</v>
          </cell>
          <cell r="I3849" t="str">
            <v>A9999</v>
          </cell>
          <cell r="J3849" t="e">
            <v>#N/A</v>
          </cell>
          <cell r="K3849" t="e">
            <v>#N/A</v>
          </cell>
          <cell r="L3849"/>
          <cell r="M3849"/>
          <cell r="N3849" t="e">
            <v>#N/A</v>
          </cell>
          <cell r="O3849" t="e">
            <v>#N/A</v>
          </cell>
          <cell r="P3849" t="e">
            <v>#N/A</v>
          </cell>
          <cell r="Q3849" t="e">
            <v>#N/A</v>
          </cell>
          <cell r="R3849" t="e">
            <v>#N/A</v>
          </cell>
          <cell r="S3849" t="e">
            <v>#N/A</v>
          </cell>
          <cell r="T3849" t="e">
            <v>#N/A</v>
          </cell>
          <cell r="U3849" t="e">
            <v>#N/A</v>
          </cell>
          <cell r="V3849" t="e">
            <v>#N/A</v>
          </cell>
          <cell r="W3849"/>
          <cell r="X3849" t="e">
            <v>#N/A</v>
          </cell>
          <cell r="Y3849" t="e">
            <v>#N/A</v>
          </cell>
          <cell r="Z3849" t="e">
            <v>#N/A</v>
          </cell>
          <cell r="AA3849"/>
          <cell r="AB3849"/>
          <cell r="AC3849"/>
          <cell r="AD3849"/>
          <cell r="AE3849" t="str">
            <v>ARRU</v>
          </cell>
          <cell r="AF3849" t="str">
            <v>FI</v>
          </cell>
          <cell r="AG3849"/>
          <cell r="AH3849"/>
        </row>
        <row r="3850">
          <cell r="A3850">
            <v>88175020</v>
          </cell>
          <cell r="B3850">
            <v>1000</v>
          </cell>
          <cell r="C3850">
            <v>1035</v>
          </cell>
          <cell r="D3850" t="str">
            <v>ZANL</v>
          </cell>
          <cell r="E3850" t="str">
            <v/>
          </cell>
          <cell r="F3850" t="str">
            <v>X</v>
          </cell>
          <cell r="G3850" t="str">
            <v>TRANSPORT EQUIPMENT</v>
          </cell>
          <cell r="H3850" t="str">
            <v>TRANSPORT EQUIPMENT</v>
          </cell>
          <cell r="I3850" t="str">
            <v>A9999</v>
          </cell>
          <cell r="J3850" t="str">
            <v>RUB</v>
          </cell>
          <cell r="K3850" t="str">
            <v>X</v>
          </cell>
          <cell r="L3850"/>
          <cell r="M3850"/>
          <cell r="N3850" t="str">
            <v>X</v>
          </cell>
          <cell r="O3850">
            <v>0</v>
          </cell>
          <cell r="P3850">
            <v>0</v>
          </cell>
          <cell r="Q3850" t="str">
            <v>D002175020</v>
          </cell>
          <cell r="R3850">
            <v>0</v>
          </cell>
          <cell r="S3850" t="str">
            <v>X</v>
          </cell>
          <cell r="T3850" t="str">
            <v>000</v>
          </cell>
          <cell r="U3850" t="str">
            <v>Z001</v>
          </cell>
          <cell r="V3850" t="e">
            <v>#N/A</v>
          </cell>
          <cell r="W3850"/>
          <cell r="X3850" t="e">
            <v>#N/A</v>
          </cell>
          <cell r="Y3850">
            <v>0</v>
          </cell>
          <cell r="Z3850">
            <v>0</v>
          </cell>
          <cell r="AA3850"/>
          <cell r="AB3850"/>
          <cell r="AC3850"/>
          <cell r="AD3850"/>
          <cell r="AE3850" t="str">
            <v>ARRU</v>
          </cell>
          <cell r="AF3850" t="str">
            <v>FI</v>
          </cell>
          <cell r="AG3850" t="str">
            <v>ВР БУ-НУ: Аморт Бал</v>
          </cell>
          <cell r="AH3850" t="str">
            <v>Временная разница (БУ-НУ): Аморт Транспорт</v>
          </cell>
        </row>
        <row r="3851">
          <cell r="A3851">
            <v>88175030</v>
          </cell>
          <cell r="B3851">
            <v>1000</v>
          </cell>
          <cell r="C3851">
            <v>1035</v>
          </cell>
          <cell r="D3851" t="str">
            <v>ZANL</v>
          </cell>
          <cell r="E3851" t="str">
            <v/>
          </cell>
          <cell r="F3851" t="str">
            <v>X</v>
          </cell>
          <cell r="G3851" t="str">
            <v>OFFICE EQUIPMENT</v>
          </cell>
          <cell r="H3851" t="str">
            <v>OFFICE EQUIPMENT</v>
          </cell>
          <cell r="I3851" t="str">
            <v>A9999</v>
          </cell>
          <cell r="J3851" t="str">
            <v>RUB</v>
          </cell>
          <cell r="K3851" t="str">
            <v>X</v>
          </cell>
          <cell r="L3851"/>
          <cell r="M3851"/>
          <cell r="N3851" t="str">
            <v>X</v>
          </cell>
          <cell r="O3851">
            <v>0</v>
          </cell>
          <cell r="P3851">
            <v>0</v>
          </cell>
          <cell r="Q3851" t="str">
            <v>D002175030</v>
          </cell>
          <cell r="R3851">
            <v>0</v>
          </cell>
          <cell r="S3851" t="str">
            <v>X</v>
          </cell>
          <cell r="T3851" t="str">
            <v>000</v>
          </cell>
          <cell r="U3851" t="str">
            <v>Z001</v>
          </cell>
          <cell r="V3851" t="e">
            <v>#N/A</v>
          </cell>
          <cell r="W3851"/>
          <cell r="X3851" t="e">
            <v>#N/A</v>
          </cell>
          <cell r="Y3851">
            <v>0</v>
          </cell>
          <cell r="Z3851">
            <v>0</v>
          </cell>
          <cell r="AA3851"/>
          <cell r="AB3851"/>
          <cell r="AC3851"/>
          <cell r="AD3851"/>
          <cell r="AE3851" t="str">
            <v>ARRU</v>
          </cell>
          <cell r="AF3851" t="str">
            <v>FI</v>
          </cell>
          <cell r="AG3851" t="str">
            <v>ВР БУ-НУ: Аморт Бал</v>
          </cell>
          <cell r="AH3851" t="str">
            <v>Временная разница (БУ-НУ): Аморт Офисное Оборудов</v>
          </cell>
        </row>
        <row r="3852">
          <cell r="A3852">
            <v>88175040</v>
          </cell>
          <cell r="B3852">
            <v>1000</v>
          </cell>
          <cell r="C3852">
            <v>1035</v>
          </cell>
          <cell r="D3852" t="str">
            <v>ZANL</v>
          </cell>
          <cell r="E3852" t="str">
            <v/>
          </cell>
          <cell r="F3852" t="str">
            <v>X</v>
          </cell>
          <cell r="G3852" t="str">
            <v>COMPUTERS</v>
          </cell>
          <cell r="H3852" t="str">
            <v>COMPUTERS</v>
          </cell>
          <cell r="I3852" t="str">
            <v>A9999</v>
          </cell>
          <cell r="J3852" t="str">
            <v>RUB</v>
          </cell>
          <cell r="K3852" t="str">
            <v>X</v>
          </cell>
          <cell r="L3852"/>
          <cell r="M3852"/>
          <cell r="N3852" t="str">
            <v>X</v>
          </cell>
          <cell r="O3852">
            <v>0</v>
          </cell>
          <cell r="P3852">
            <v>0</v>
          </cell>
          <cell r="Q3852" t="str">
            <v>D002175040</v>
          </cell>
          <cell r="R3852">
            <v>0</v>
          </cell>
          <cell r="S3852" t="str">
            <v>X</v>
          </cell>
          <cell r="T3852" t="str">
            <v>000</v>
          </cell>
          <cell r="U3852" t="str">
            <v>Z001</v>
          </cell>
          <cell r="V3852" t="e">
            <v>#N/A</v>
          </cell>
          <cell r="W3852"/>
          <cell r="X3852" t="e">
            <v>#N/A</v>
          </cell>
          <cell r="Y3852">
            <v>0</v>
          </cell>
          <cell r="Z3852">
            <v>0</v>
          </cell>
          <cell r="AA3852"/>
          <cell r="AB3852"/>
          <cell r="AC3852"/>
          <cell r="AD3852"/>
          <cell r="AE3852" t="str">
            <v>ARRU</v>
          </cell>
          <cell r="AF3852" t="str">
            <v>FI</v>
          </cell>
          <cell r="AG3852" t="str">
            <v>ВР БУ-НУ: Аморт Бал</v>
          </cell>
          <cell r="AH3852" t="str">
            <v>Временная разница (БУ-НУ): Аморт Компьютеры</v>
          </cell>
        </row>
        <row r="3853">
          <cell r="A3853">
            <v>88175050</v>
          </cell>
          <cell r="B3853">
            <v>1000</v>
          </cell>
          <cell r="C3853">
            <v>1035</v>
          </cell>
          <cell r="D3853" t="str">
            <v>ZANL</v>
          </cell>
          <cell r="E3853" t="str">
            <v/>
          </cell>
          <cell r="F3853" t="str">
            <v>X</v>
          </cell>
          <cell r="G3853" t="str">
            <v>LOW VALUE TANGIBLE</v>
          </cell>
          <cell r="H3853" t="str">
            <v>LOW VALUE TANGIBLE</v>
          </cell>
          <cell r="I3853" t="str">
            <v>A9999</v>
          </cell>
          <cell r="J3853" t="str">
            <v>RUB</v>
          </cell>
          <cell r="K3853" t="str">
            <v>X</v>
          </cell>
          <cell r="L3853"/>
          <cell r="M3853"/>
          <cell r="N3853" t="str">
            <v>X</v>
          </cell>
          <cell r="O3853">
            <v>0</v>
          </cell>
          <cell r="P3853">
            <v>0</v>
          </cell>
          <cell r="Q3853" t="str">
            <v>D002175050</v>
          </cell>
          <cell r="R3853">
            <v>0</v>
          </cell>
          <cell r="S3853" t="str">
            <v>X</v>
          </cell>
          <cell r="T3853" t="str">
            <v>000</v>
          </cell>
          <cell r="U3853" t="str">
            <v>Z001</v>
          </cell>
          <cell r="V3853" t="e">
            <v>#N/A</v>
          </cell>
          <cell r="W3853"/>
          <cell r="X3853" t="e">
            <v>#N/A</v>
          </cell>
          <cell r="Y3853">
            <v>0</v>
          </cell>
          <cell r="Z3853">
            <v>0</v>
          </cell>
          <cell r="AA3853"/>
          <cell r="AB3853"/>
          <cell r="AC3853"/>
          <cell r="AD3853"/>
          <cell r="AE3853" t="str">
            <v>ARRU</v>
          </cell>
          <cell r="AF3853" t="str">
            <v>FI</v>
          </cell>
          <cell r="AG3853" t="str">
            <v>ВР БУ-НУ: Аморт Бал</v>
          </cell>
          <cell r="AH3853" t="str">
            <v>Временная разница (БУ-НУ): Аморт Произв и Хоз.Инв</v>
          </cell>
        </row>
        <row r="3854">
          <cell r="A3854">
            <v>88175100</v>
          </cell>
          <cell r="B3854">
            <v>1000</v>
          </cell>
          <cell r="C3854">
            <v>1035</v>
          </cell>
          <cell r="D3854" t="str">
            <v>ZANL</v>
          </cell>
          <cell r="E3854" t="str">
            <v/>
          </cell>
          <cell r="F3854" t="str">
            <v>X</v>
          </cell>
          <cell r="G3854" t="str">
            <v>MOULDS</v>
          </cell>
          <cell r="H3854" t="str">
            <v>MOULDS</v>
          </cell>
          <cell r="I3854" t="str">
            <v>A9999</v>
          </cell>
          <cell r="J3854" t="str">
            <v>RUB</v>
          </cell>
          <cell r="K3854" t="str">
            <v>X</v>
          </cell>
          <cell r="L3854"/>
          <cell r="M3854"/>
          <cell r="N3854" t="str">
            <v>X</v>
          </cell>
          <cell r="O3854">
            <v>0</v>
          </cell>
          <cell r="P3854">
            <v>0</v>
          </cell>
          <cell r="Q3854" t="str">
            <v>D002175100</v>
          </cell>
          <cell r="R3854">
            <v>0</v>
          </cell>
          <cell r="S3854" t="str">
            <v>X</v>
          </cell>
          <cell r="T3854" t="str">
            <v>000</v>
          </cell>
          <cell r="U3854" t="str">
            <v>Z001</v>
          </cell>
          <cell r="V3854" t="e">
            <v>#N/A</v>
          </cell>
          <cell r="W3854"/>
          <cell r="X3854" t="e">
            <v>#N/A</v>
          </cell>
          <cell r="Y3854">
            <v>0</v>
          </cell>
          <cell r="Z3854">
            <v>0</v>
          </cell>
          <cell r="AA3854"/>
          <cell r="AB3854"/>
          <cell r="AC3854"/>
          <cell r="AD3854"/>
          <cell r="AE3854" t="str">
            <v>ARRU</v>
          </cell>
          <cell r="AF3854" t="str">
            <v>FI</v>
          </cell>
          <cell r="AG3854" t="str">
            <v>ВР БУ-НУ: Аморт Бал</v>
          </cell>
          <cell r="AH3854" t="str">
            <v>Временная разница (БУ-НУ): Аморт Пресс-Формы</v>
          </cell>
        </row>
        <row r="3855">
          <cell r="A3855">
            <v>88175110</v>
          </cell>
          <cell r="B3855">
            <v>1000</v>
          </cell>
          <cell r="C3855">
            <v>1035</v>
          </cell>
          <cell r="D3855" t="str">
            <v>ZANL</v>
          </cell>
          <cell r="E3855" t="str">
            <v/>
          </cell>
          <cell r="F3855" t="str">
            <v>X</v>
          </cell>
          <cell r="G3855" t="str">
            <v>TOOLS</v>
          </cell>
          <cell r="H3855" t="str">
            <v>TOOLS</v>
          </cell>
          <cell r="I3855" t="str">
            <v>A9999</v>
          </cell>
          <cell r="J3855" t="str">
            <v>RUB</v>
          </cell>
          <cell r="K3855" t="str">
            <v>X</v>
          </cell>
          <cell r="L3855"/>
          <cell r="M3855"/>
          <cell r="N3855" t="str">
            <v>X</v>
          </cell>
          <cell r="O3855">
            <v>0</v>
          </cell>
          <cell r="P3855">
            <v>0</v>
          </cell>
          <cell r="Q3855" t="str">
            <v>D002175110</v>
          </cell>
          <cell r="R3855">
            <v>0</v>
          </cell>
          <cell r="S3855" t="str">
            <v>X</v>
          </cell>
          <cell r="T3855" t="str">
            <v>000</v>
          </cell>
          <cell r="U3855" t="str">
            <v>Z001</v>
          </cell>
          <cell r="V3855">
            <v>0</v>
          </cell>
          <cell r="W3855"/>
          <cell r="X3855">
            <v>0</v>
          </cell>
          <cell r="Y3855">
            <v>0</v>
          </cell>
          <cell r="Z3855">
            <v>0</v>
          </cell>
          <cell r="AA3855"/>
          <cell r="AB3855"/>
          <cell r="AC3855"/>
          <cell r="AD3855"/>
          <cell r="AE3855" t="str">
            <v>ARRU</v>
          </cell>
          <cell r="AF3855" t="str">
            <v>FI</v>
          </cell>
          <cell r="AG3855" t="str">
            <v>ВР БУ-НУ: Аморт Бал</v>
          </cell>
          <cell r="AH3855" t="str">
            <v>Временная разница (БУ-НУ): Аморт Оснастка</v>
          </cell>
        </row>
        <row r="3856">
          <cell r="A3856">
            <v>88175200</v>
          </cell>
          <cell r="B3856">
            <v>1000</v>
          </cell>
          <cell r="C3856">
            <v>1035</v>
          </cell>
          <cell r="D3856" t="str">
            <v>ZANL</v>
          </cell>
          <cell r="E3856" t="str">
            <v/>
          </cell>
          <cell r="F3856" t="str">
            <v>X</v>
          </cell>
          <cell r="G3856" t="str">
            <v>BUILD</v>
          </cell>
          <cell r="H3856" t="str">
            <v>BUILDING</v>
          </cell>
          <cell r="I3856" t="str">
            <v>A9999</v>
          </cell>
          <cell r="J3856" t="str">
            <v>RUB</v>
          </cell>
          <cell r="K3856" t="str">
            <v>X</v>
          </cell>
          <cell r="L3856"/>
          <cell r="M3856"/>
          <cell r="N3856" t="str">
            <v>X</v>
          </cell>
          <cell r="O3856">
            <v>0</v>
          </cell>
          <cell r="P3856">
            <v>0</v>
          </cell>
          <cell r="Q3856" t="str">
            <v>D002175200</v>
          </cell>
          <cell r="R3856">
            <v>0</v>
          </cell>
          <cell r="S3856" t="str">
            <v>X</v>
          </cell>
          <cell r="T3856" t="str">
            <v>000</v>
          </cell>
          <cell r="U3856" t="str">
            <v>Z001</v>
          </cell>
          <cell r="V3856" t="e">
            <v>#N/A</v>
          </cell>
          <cell r="W3856"/>
          <cell r="X3856" t="e">
            <v>#N/A</v>
          </cell>
          <cell r="Y3856">
            <v>0</v>
          </cell>
          <cell r="Z3856">
            <v>0</v>
          </cell>
          <cell r="AA3856"/>
          <cell r="AB3856"/>
          <cell r="AC3856"/>
          <cell r="AD3856"/>
          <cell r="AE3856" t="str">
            <v>ARRU</v>
          </cell>
          <cell r="AF3856" t="str">
            <v>FI</v>
          </cell>
          <cell r="AG3856" t="str">
            <v>ВР БУ-НУ: Аморт Бал</v>
          </cell>
          <cell r="AH3856" t="str">
            <v>Временная разница (БУ-НУ): Аморт Здания</v>
          </cell>
        </row>
        <row r="3857">
          <cell r="A3857">
            <v>88175210</v>
          </cell>
          <cell r="B3857">
            <v>1000</v>
          </cell>
          <cell r="C3857">
            <v>1035</v>
          </cell>
          <cell r="D3857" t="str">
            <v>ZANL</v>
          </cell>
          <cell r="E3857" t="str">
            <v/>
          </cell>
          <cell r="F3857" t="str">
            <v>X</v>
          </cell>
          <cell r="G3857" t="str">
            <v>BUILD LEASEHOLD LAN</v>
          </cell>
          <cell r="H3857" t="str">
            <v>BUILDING ON A LEASEHOLD LAND</v>
          </cell>
          <cell r="I3857" t="str">
            <v>A9999</v>
          </cell>
          <cell r="J3857" t="str">
            <v>RUB</v>
          </cell>
          <cell r="K3857" t="str">
            <v>X</v>
          </cell>
          <cell r="L3857"/>
          <cell r="M3857"/>
          <cell r="N3857" t="str">
            <v>X</v>
          </cell>
          <cell r="O3857">
            <v>0</v>
          </cell>
          <cell r="P3857">
            <v>0</v>
          </cell>
          <cell r="Q3857" t="str">
            <v>D002175210</v>
          </cell>
          <cell r="R3857">
            <v>0</v>
          </cell>
          <cell r="S3857" t="str">
            <v>X</v>
          </cell>
          <cell r="T3857" t="str">
            <v>000</v>
          </cell>
          <cell r="U3857" t="str">
            <v>Z001</v>
          </cell>
          <cell r="V3857">
            <v>0</v>
          </cell>
          <cell r="W3857"/>
          <cell r="X3857">
            <v>0</v>
          </cell>
          <cell r="Y3857">
            <v>0</v>
          </cell>
          <cell r="Z3857">
            <v>0</v>
          </cell>
          <cell r="AA3857"/>
          <cell r="AB3857"/>
          <cell r="AC3857"/>
          <cell r="AD3857"/>
          <cell r="AE3857" t="str">
            <v>ARRU</v>
          </cell>
          <cell r="AF3857" t="str">
            <v>FI</v>
          </cell>
          <cell r="AG3857"/>
          <cell r="AH3857"/>
        </row>
        <row r="3858">
          <cell r="A3858">
            <v>88175220</v>
          </cell>
          <cell r="B3858">
            <v>1000</v>
          </cell>
          <cell r="C3858">
            <v>1035</v>
          </cell>
          <cell r="D3858" t="str">
            <v>ZANL</v>
          </cell>
          <cell r="E3858" t="str">
            <v/>
          </cell>
          <cell r="F3858" t="str">
            <v>X</v>
          </cell>
          <cell r="G3858" t="str">
            <v>BUILD IMPROVEMENT</v>
          </cell>
          <cell r="H3858" t="str">
            <v>BUILDING IMPROVEMENT</v>
          </cell>
          <cell r="I3858" t="str">
            <v>A9999</v>
          </cell>
          <cell r="J3858" t="str">
            <v>RUB</v>
          </cell>
          <cell r="K3858" t="str">
            <v>X</v>
          </cell>
          <cell r="L3858"/>
          <cell r="M3858"/>
          <cell r="N3858" t="str">
            <v>X</v>
          </cell>
          <cell r="O3858">
            <v>0</v>
          </cell>
          <cell r="P3858">
            <v>0</v>
          </cell>
          <cell r="Q3858" t="str">
            <v>D002175220</v>
          </cell>
          <cell r="R3858">
            <v>0</v>
          </cell>
          <cell r="S3858" t="str">
            <v>X</v>
          </cell>
          <cell r="T3858" t="str">
            <v>000</v>
          </cell>
          <cell r="U3858" t="str">
            <v>Z001</v>
          </cell>
          <cell r="V3858" t="e">
            <v>#N/A</v>
          </cell>
          <cell r="W3858"/>
          <cell r="X3858" t="e">
            <v>#N/A</v>
          </cell>
          <cell r="Y3858">
            <v>0</v>
          </cell>
          <cell r="Z3858">
            <v>0</v>
          </cell>
          <cell r="AA3858"/>
          <cell r="AB3858"/>
          <cell r="AC3858"/>
          <cell r="AD3858"/>
          <cell r="AE3858" t="str">
            <v>ARRU</v>
          </cell>
          <cell r="AF3858" t="str">
            <v>FI</v>
          </cell>
          <cell r="AG3858"/>
          <cell r="AH3858"/>
        </row>
        <row r="3859">
          <cell r="A3859">
            <v>88175230</v>
          </cell>
          <cell r="B3859">
            <v>1000</v>
          </cell>
          <cell r="C3859">
            <v>1035</v>
          </cell>
          <cell r="D3859" t="str">
            <v>ZANL</v>
          </cell>
          <cell r="E3859" t="str">
            <v/>
          </cell>
          <cell r="F3859" t="str">
            <v>X</v>
          </cell>
          <cell r="G3859" t="str">
            <v>BUILD IMPROVLEASEH</v>
          </cell>
          <cell r="H3859" t="str">
            <v>BUILDING IMPROVEMENT ON A LEASEHOLD LAND OR BUILDI</v>
          </cell>
          <cell r="I3859" t="str">
            <v>A9999</v>
          </cell>
          <cell r="J3859" t="str">
            <v>RUB</v>
          </cell>
          <cell r="K3859" t="str">
            <v>X</v>
          </cell>
          <cell r="L3859"/>
          <cell r="M3859"/>
          <cell r="N3859" t="str">
            <v>X</v>
          </cell>
          <cell r="O3859">
            <v>0</v>
          </cell>
          <cell r="P3859" t="str">
            <v>A</v>
          </cell>
          <cell r="Q3859" t="str">
            <v>D002175230</v>
          </cell>
          <cell r="R3859">
            <v>0</v>
          </cell>
          <cell r="S3859" t="str">
            <v>X</v>
          </cell>
          <cell r="T3859" t="str">
            <v>000</v>
          </cell>
          <cell r="U3859" t="str">
            <v>Z001</v>
          </cell>
          <cell r="V3859">
            <v>0</v>
          </cell>
          <cell r="W3859"/>
          <cell r="X3859">
            <v>0</v>
          </cell>
          <cell r="Y3859">
            <v>0</v>
          </cell>
          <cell r="Z3859">
            <v>0</v>
          </cell>
          <cell r="AA3859"/>
          <cell r="AB3859"/>
          <cell r="AC3859"/>
          <cell r="AD3859"/>
          <cell r="AE3859" t="str">
            <v>ARRU</v>
          </cell>
          <cell r="AF3859" t="str">
            <v>FI</v>
          </cell>
          <cell r="AG3859"/>
          <cell r="AH3859"/>
        </row>
        <row r="3860">
          <cell r="A3860">
            <v>88175310</v>
          </cell>
          <cell r="B3860">
            <v>1000</v>
          </cell>
          <cell r="C3860">
            <v>1035</v>
          </cell>
          <cell r="D3860" t="str">
            <v>ZANL</v>
          </cell>
          <cell r="E3860" t="str">
            <v/>
          </cell>
          <cell r="F3860" t="str">
            <v>X</v>
          </cell>
          <cell r="G3860" t="str">
            <v>LAND IMPROV</v>
          </cell>
          <cell r="H3860" t="str">
            <v>LAND IMPROVEMENT</v>
          </cell>
          <cell r="I3860" t="str">
            <v>A9999</v>
          </cell>
          <cell r="J3860" t="e">
            <v>#N/A</v>
          </cell>
          <cell r="K3860" t="e">
            <v>#N/A</v>
          </cell>
          <cell r="L3860"/>
          <cell r="M3860"/>
          <cell r="N3860" t="e">
            <v>#N/A</v>
          </cell>
          <cell r="O3860" t="e">
            <v>#N/A</v>
          </cell>
          <cell r="P3860" t="e">
            <v>#N/A</v>
          </cell>
          <cell r="Q3860" t="e">
            <v>#N/A</v>
          </cell>
          <cell r="R3860" t="e">
            <v>#N/A</v>
          </cell>
          <cell r="S3860" t="e">
            <v>#N/A</v>
          </cell>
          <cell r="T3860" t="e">
            <v>#N/A</v>
          </cell>
          <cell r="U3860" t="e">
            <v>#N/A</v>
          </cell>
          <cell r="V3860">
            <v>0</v>
          </cell>
          <cell r="W3860"/>
          <cell r="X3860">
            <v>0</v>
          </cell>
          <cell r="Y3860" t="e">
            <v>#N/A</v>
          </cell>
          <cell r="Z3860" t="e">
            <v>#N/A</v>
          </cell>
          <cell r="AA3860"/>
          <cell r="AB3860"/>
          <cell r="AC3860"/>
          <cell r="AD3860"/>
          <cell r="AE3860" t="str">
            <v>ARRU</v>
          </cell>
          <cell r="AF3860" t="str">
            <v>FI</v>
          </cell>
          <cell r="AG3860"/>
          <cell r="AH3860"/>
        </row>
        <row r="3861">
          <cell r="A3861">
            <v>88186000</v>
          </cell>
          <cell r="B3861">
            <v>1000</v>
          </cell>
          <cell r="C3861">
            <v>1035</v>
          </cell>
          <cell r="D3861" t="str">
            <v>ZANL</v>
          </cell>
          <cell r="E3861" t="str">
            <v/>
          </cell>
          <cell r="F3861" t="str">
            <v>X</v>
          </cell>
          <cell r="G3861" t="str">
            <v>SOFTWARE</v>
          </cell>
          <cell r="H3861" t="str">
            <v>SOFTWARE</v>
          </cell>
          <cell r="I3861" t="str">
            <v>A9999</v>
          </cell>
          <cell r="J3861" t="str">
            <v>RUB</v>
          </cell>
          <cell r="K3861" t="str">
            <v>X</v>
          </cell>
          <cell r="L3861"/>
          <cell r="M3861"/>
          <cell r="N3861" t="str">
            <v>X</v>
          </cell>
          <cell r="O3861">
            <v>0</v>
          </cell>
          <cell r="P3861">
            <v>0</v>
          </cell>
          <cell r="Q3861" t="str">
            <v>D097186000</v>
          </cell>
          <cell r="R3861">
            <v>0</v>
          </cell>
          <cell r="S3861" t="str">
            <v>X</v>
          </cell>
          <cell r="T3861" t="str">
            <v>000</v>
          </cell>
          <cell r="U3861" t="str">
            <v>Z001</v>
          </cell>
          <cell r="V3861">
            <v>0</v>
          </cell>
          <cell r="W3861"/>
          <cell r="X3861">
            <v>0</v>
          </cell>
          <cell r="Y3861">
            <v>0</v>
          </cell>
          <cell r="Z3861">
            <v>0</v>
          </cell>
          <cell r="AA3861"/>
          <cell r="AB3861"/>
          <cell r="AC3861"/>
          <cell r="AD3861"/>
          <cell r="AE3861" t="str">
            <v>ARRU</v>
          </cell>
          <cell r="AF3861" t="str">
            <v>FI</v>
          </cell>
          <cell r="AG3861" t="str">
            <v>ВР БУ-НУ: Аморт Бал</v>
          </cell>
          <cell r="AH3861" t="str">
            <v>Временная разница (БУ-НУ): Аморт РБП</v>
          </cell>
        </row>
        <row r="3862">
          <cell r="A3862">
            <v>88186100</v>
          </cell>
          <cell r="B3862">
            <v>1000</v>
          </cell>
          <cell r="C3862">
            <v>1035</v>
          </cell>
          <cell r="D3862" t="str">
            <v>ZANL</v>
          </cell>
          <cell r="E3862" t="str">
            <v/>
          </cell>
          <cell r="F3862" t="str">
            <v>X</v>
          </cell>
          <cell r="G3862" t="str">
            <v>GOODWILL</v>
          </cell>
          <cell r="H3862" t="str">
            <v>GOODWILL</v>
          </cell>
          <cell r="I3862" t="str">
            <v>A9999</v>
          </cell>
          <cell r="J3862" t="e">
            <v>#N/A</v>
          </cell>
          <cell r="K3862" t="e">
            <v>#N/A</v>
          </cell>
          <cell r="L3862"/>
          <cell r="M3862"/>
          <cell r="N3862" t="e">
            <v>#N/A</v>
          </cell>
          <cell r="O3862" t="e">
            <v>#N/A</v>
          </cell>
          <cell r="P3862" t="e">
            <v>#N/A</v>
          </cell>
          <cell r="Q3862" t="e">
            <v>#N/A</v>
          </cell>
          <cell r="R3862" t="e">
            <v>#N/A</v>
          </cell>
          <cell r="S3862" t="e">
            <v>#N/A</v>
          </cell>
          <cell r="T3862" t="e">
            <v>#N/A</v>
          </cell>
          <cell r="U3862" t="e">
            <v>#N/A</v>
          </cell>
          <cell r="V3862">
            <v>0</v>
          </cell>
          <cell r="W3862"/>
          <cell r="X3862">
            <v>0</v>
          </cell>
          <cell r="Y3862" t="e">
            <v>#N/A</v>
          </cell>
          <cell r="Z3862" t="e">
            <v>#N/A</v>
          </cell>
          <cell r="AA3862"/>
          <cell r="AB3862"/>
          <cell r="AC3862"/>
          <cell r="AD3862"/>
          <cell r="AE3862" t="str">
            <v>ARRU</v>
          </cell>
          <cell r="AF3862" t="str">
            <v>FI</v>
          </cell>
          <cell r="AG3862" t="str">
            <v>ВР БУ-НУ: Аморт Бал</v>
          </cell>
          <cell r="AH3862" t="str">
            <v>Временная разница (БУ-НУ): Аморт Оборуд</v>
          </cell>
        </row>
        <row r="3863">
          <cell r="A3863">
            <v>88186200</v>
          </cell>
          <cell r="B3863">
            <v>1000</v>
          </cell>
          <cell r="C3863">
            <v>1035</v>
          </cell>
          <cell r="D3863" t="str">
            <v>ZANL</v>
          </cell>
          <cell r="E3863" t="str">
            <v/>
          </cell>
          <cell r="F3863" t="str">
            <v>X</v>
          </cell>
          <cell r="G3863" t="str">
            <v>PATENTS/TRADEMARKS</v>
          </cell>
          <cell r="H3863" t="str">
            <v>PATENTS/TRADEMARKS</v>
          </cell>
          <cell r="I3863" t="str">
            <v>A9999</v>
          </cell>
          <cell r="J3863" t="e">
            <v>#N/A</v>
          </cell>
          <cell r="K3863" t="e">
            <v>#N/A</v>
          </cell>
          <cell r="L3863"/>
          <cell r="M3863"/>
          <cell r="N3863" t="e">
            <v>#N/A</v>
          </cell>
          <cell r="O3863" t="e">
            <v>#N/A</v>
          </cell>
          <cell r="P3863" t="e">
            <v>#N/A</v>
          </cell>
          <cell r="Q3863" t="e">
            <v>#N/A</v>
          </cell>
          <cell r="R3863" t="e">
            <v>#N/A</v>
          </cell>
          <cell r="S3863" t="e">
            <v>#N/A</v>
          </cell>
          <cell r="T3863" t="e">
            <v>#N/A</v>
          </cell>
          <cell r="U3863" t="e">
            <v>#N/A</v>
          </cell>
          <cell r="V3863">
            <v>0</v>
          </cell>
          <cell r="W3863"/>
          <cell r="X3863">
            <v>0</v>
          </cell>
          <cell r="Y3863" t="e">
            <v>#N/A</v>
          </cell>
          <cell r="Z3863" t="e">
            <v>#N/A</v>
          </cell>
          <cell r="AA3863"/>
          <cell r="AB3863"/>
          <cell r="AC3863"/>
          <cell r="AD3863"/>
          <cell r="AE3863" t="str">
            <v>ARRU</v>
          </cell>
          <cell r="AF3863" t="str">
            <v>FI</v>
          </cell>
          <cell r="AG3863" t="str">
            <v>ВР БУ-НУ: Аморт Бал</v>
          </cell>
          <cell r="AH3863" t="str">
            <v>Временная разница (БУ-НУ): Аморт Транспорт</v>
          </cell>
        </row>
        <row r="3864">
          <cell r="A3864">
            <v>88186300</v>
          </cell>
          <cell r="B3864">
            <v>1000</v>
          </cell>
          <cell r="C3864">
            <v>1035</v>
          </cell>
          <cell r="D3864" t="str">
            <v>ZANL</v>
          </cell>
          <cell r="E3864" t="str">
            <v/>
          </cell>
          <cell r="F3864" t="str">
            <v>X</v>
          </cell>
          <cell r="G3864" t="str">
            <v>R&amp;D</v>
          </cell>
          <cell r="H3864" t="str">
            <v>R&amp;D</v>
          </cell>
          <cell r="I3864" t="str">
            <v>A9999</v>
          </cell>
          <cell r="J3864" t="e">
            <v>#N/A</v>
          </cell>
          <cell r="K3864" t="e">
            <v>#N/A</v>
          </cell>
          <cell r="L3864"/>
          <cell r="M3864"/>
          <cell r="N3864" t="e">
            <v>#N/A</v>
          </cell>
          <cell r="O3864" t="e">
            <v>#N/A</v>
          </cell>
          <cell r="P3864" t="e">
            <v>#N/A</v>
          </cell>
          <cell r="Q3864" t="e">
            <v>#N/A</v>
          </cell>
          <cell r="R3864" t="e">
            <v>#N/A</v>
          </cell>
          <cell r="S3864" t="e">
            <v>#N/A</v>
          </cell>
          <cell r="T3864" t="e">
            <v>#N/A</v>
          </cell>
          <cell r="U3864" t="e">
            <v>#N/A</v>
          </cell>
          <cell r="V3864">
            <v>0</v>
          </cell>
          <cell r="W3864"/>
          <cell r="X3864">
            <v>0</v>
          </cell>
          <cell r="Y3864" t="e">
            <v>#N/A</v>
          </cell>
          <cell r="Z3864" t="e">
            <v>#N/A</v>
          </cell>
          <cell r="AA3864"/>
          <cell r="AB3864"/>
          <cell r="AC3864"/>
          <cell r="AD3864"/>
          <cell r="AE3864" t="str">
            <v>ARRU</v>
          </cell>
          <cell r="AF3864" t="str">
            <v>FI</v>
          </cell>
          <cell r="AG3864" t="str">
            <v>ВР БУ-НУ: Аморт Бал</v>
          </cell>
          <cell r="AH3864" t="str">
            <v>Временная разница (БУ-НУ): Аморт Офисное Оборудов</v>
          </cell>
        </row>
        <row r="3865">
          <cell r="A3865">
            <v>88220200</v>
          </cell>
          <cell r="B3865">
            <v>1000</v>
          </cell>
          <cell r="C3865">
            <v>1035</v>
          </cell>
          <cell r="D3865" t="str">
            <v>SAKO</v>
          </cell>
          <cell r="E3865" t="str">
            <v/>
          </cell>
          <cell r="F3865" t="str">
            <v>X</v>
          </cell>
          <cell r="G3865" t="str">
            <v>PAYROLL HOLIDAY ACCR</v>
          </cell>
          <cell r="H3865" t="str">
            <v>PAYROLL HOLIDAY ACCRUALS</v>
          </cell>
          <cell r="I3865" t="str">
            <v>A9999</v>
          </cell>
          <cell r="J3865" t="e">
            <v>#N/A</v>
          </cell>
          <cell r="K3865" t="e">
            <v>#N/A</v>
          </cell>
          <cell r="L3865"/>
          <cell r="M3865"/>
          <cell r="N3865" t="e">
            <v>#N/A</v>
          </cell>
          <cell r="O3865" t="e">
            <v>#N/A</v>
          </cell>
          <cell r="P3865" t="e">
            <v>#N/A</v>
          </cell>
          <cell r="Q3865" t="e">
            <v>#N/A</v>
          </cell>
          <cell r="R3865" t="e">
            <v>#N/A</v>
          </cell>
          <cell r="S3865" t="e">
            <v>#N/A</v>
          </cell>
          <cell r="T3865" t="e">
            <v>#N/A</v>
          </cell>
          <cell r="U3865" t="e">
            <v>#N/A</v>
          </cell>
          <cell r="V3865">
            <v>0</v>
          </cell>
          <cell r="W3865"/>
          <cell r="X3865">
            <v>0</v>
          </cell>
          <cell r="Y3865" t="e">
            <v>#N/A</v>
          </cell>
          <cell r="Z3865" t="e">
            <v>#N/A</v>
          </cell>
          <cell r="AA3865"/>
          <cell r="AB3865"/>
          <cell r="AC3865"/>
          <cell r="AD3865"/>
          <cell r="AE3865" t="str">
            <v>ARRU</v>
          </cell>
          <cell r="AF3865" t="str">
            <v>FI</v>
          </cell>
          <cell r="AG3865" t="str">
            <v>ВР БУ-НУ: Аморт Бал</v>
          </cell>
          <cell r="AH3865" t="str">
            <v>Временная разница (БУ-НУ): Аморт Компьютеры</v>
          </cell>
        </row>
        <row r="3866">
          <cell r="A3866">
            <v>88220500</v>
          </cell>
          <cell r="B3866">
            <v>1000</v>
          </cell>
          <cell r="C3866">
            <v>1035</v>
          </cell>
          <cell r="D3866" t="str">
            <v>SAKO</v>
          </cell>
          <cell r="E3866" t="str">
            <v/>
          </cell>
          <cell r="F3866" t="str">
            <v>X</v>
          </cell>
          <cell r="G3866" t="str">
            <v>PAYROLL EXTRA ACC</v>
          </cell>
          <cell r="H3866" t="str">
            <v>PAYROLL EXTRA-PAY ACCRUALS</v>
          </cell>
          <cell r="I3866" t="str">
            <v>A9999</v>
          </cell>
          <cell r="J3866" t="e">
            <v>#N/A</v>
          </cell>
          <cell r="K3866" t="e">
            <v>#N/A</v>
          </cell>
          <cell r="L3866"/>
          <cell r="M3866"/>
          <cell r="N3866" t="e">
            <v>#N/A</v>
          </cell>
          <cell r="O3866" t="e">
            <v>#N/A</v>
          </cell>
          <cell r="P3866" t="e">
            <v>#N/A</v>
          </cell>
          <cell r="Q3866" t="e">
            <v>#N/A</v>
          </cell>
          <cell r="R3866" t="e">
            <v>#N/A</v>
          </cell>
          <cell r="S3866" t="e">
            <v>#N/A</v>
          </cell>
          <cell r="T3866" t="e">
            <v>#N/A</v>
          </cell>
          <cell r="U3866" t="e">
            <v>#N/A</v>
          </cell>
          <cell r="V3866">
            <v>0</v>
          </cell>
          <cell r="W3866"/>
          <cell r="X3866">
            <v>0</v>
          </cell>
          <cell r="Y3866" t="e">
            <v>#N/A</v>
          </cell>
          <cell r="Z3866" t="e">
            <v>#N/A</v>
          </cell>
          <cell r="AA3866"/>
          <cell r="AB3866"/>
          <cell r="AC3866"/>
          <cell r="AD3866"/>
          <cell r="AE3866" t="str">
            <v>ARRU</v>
          </cell>
          <cell r="AF3866" t="str">
            <v>FI</v>
          </cell>
          <cell r="AG3866" t="str">
            <v>ВР БУ-НУ: Аморт Бал</v>
          </cell>
          <cell r="AH3866" t="str">
            <v>Временная разница (БУ-НУ): Аморт Произв и Хоз.Инв</v>
          </cell>
        </row>
        <row r="3867">
          <cell r="A3867">
            <v>88223000</v>
          </cell>
          <cell r="B3867">
            <v>1000</v>
          </cell>
          <cell r="C3867">
            <v>1035</v>
          </cell>
          <cell r="D3867" t="str">
            <v>SAKO</v>
          </cell>
          <cell r="E3867" t="str">
            <v/>
          </cell>
          <cell r="F3867" t="str">
            <v>X</v>
          </cell>
          <cell r="G3867" t="str">
            <v>LOCAL TAXES</v>
          </cell>
          <cell r="H3867" t="str">
            <v>LOCAL TAXES</v>
          </cell>
          <cell r="I3867" t="str">
            <v>A9999</v>
          </cell>
          <cell r="J3867" t="e">
            <v>#N/A</v>
          </cell>
          <cell r="K3867" t="e">
            <v>#N/A</v>
          </cell>
          <cell r="L3867"/>
          <cell r="M3867"/>
          <cell r="N3867" t="e">
            <v>#N/A</v>
          </cell>
          <cell r="O3867" t="e">
            <v>#N/A</v>
          </cell>
          <cell r="P3867" t="e">
            <v>#N/A</v>
          </cell>
          <cell r="Q3867" t="e">
            <v>#N/A</v>
          </cell>
          <cell r="R3867" t="e">
            <v>#N/A</v>
          </cell>
          <cell r="S3867" t="e">
            <v>#N/A</v>
          </cell>
          <cell r="T3867" t="e">
            <v>#N/A</v>
          </cell>
          <cell r="U3867" t="e">
            <v>#N/A</v>
          </cell>
          <cell r="V3867">
            <v>0</v>
          </cell>
          <cell r="W3867"/>
          <cell r="X3867">
            <v>0</v>
          </cell>
          <cell r="Y3867" t="e">
            <v>#N/A</v>
          </cell>
          <cell r="Z3867" t="e">
            <v>#N/A</v>
          </cell>
          <cell r="AA3867"/>
          <cell r="AB3867"/>
          <cell r="AC3867"/>
          <cell r="AD3867"/>
          <cell r="AE3867" t="str">
            <v>ARRU</v>
          </cell>
          <cell r="AF3867" t="str">
            <v>FI</v>
          </cell>
          <cell r="AG3867" t="str">
            <v>ВР БУ-НУ: Аморт Бал</v>
          </cell>
          <cell r="AH3867" t="str">
            <v>Временная разница (БУ-НУ): Аморт Пресс-Формы</v>
          </cell>
        </row>
        <row r="3868">
          <cell r="A3868">
            <v>88223050</v>
          </cell>
          <cell r="B3868">
            <v>1000</v>
          </cell>
          <cell r="C3868">
            <v>1035</v>
          </cell>
          <cell r="D3868" t="str">
            <v>SAKO</v>
          </cell>
          <cell r="E3868" t="str">
            <v/>
          </cell>
          <cell r="F3868" t="str">
            <v>X</v>
          </cell>
          <cell r="G3868" t="str">
            <v>PROV LOCAL TAXES</v>
          </cell>
          <cell r="H3868" t="str">
            <v>PROVISION FOR LOCAL TAXES</v>
          </cell>
          <cell r="I3868" t="str">
            <v>A9999</v>
          </cell>
          <cell r="J3868" t="e">
            <v>#N/A</v>
          </cell>
          <cell r="K3868" t="e">
            <v>#N/A</v>
          </cell>
          <cell r="L3868"/>
          <cell r="M3868"/>
          <cell r="N3868" t="e">
            <v>#N/A</v>
          </cell>
          <cell r="O3868" t="e">
            <v>#N/A</v>
          </cell>
          <cell r="P3868" t="e">
            <v>#N/A</v>
          </cell>
          <cell r="Q3868" t="e">
            <v>#N/A</v>
          </cell>
          <cell r="R3868" t="e">
            <v>#N/A</v>
          </cell>
          <cell r="S3868" t="e">
            <v>#N/A</v>
          </cell>
          <cell r="T3868" t="e">
            <v>#N/A</v>
          </cell>
          <cell r="U3868" t="e">
            <v>#N/A</v>
          </cell>
          <cell r="V3868">
            <v>0</v>
          </cell>
          <cell r="W3868"/>
          <cell r="X3868">
            <v>0</v>
          </cell>
          <cell r="Y3868" t="e">
            <v>#N/A</v>
          </cell>
          <cell r="Z3868" t="e">
            <v>#N/A</v>
          </cell>
          <cell r="AA3868"/>
          <cell r="AB3868"/>
          <cell r="AC3868"/>
          <cell r="AD3868"/>
          <cell r="AE3868" t="str">
            <v>ARRU</v>
          </cell>
          <cell r="AF3868" t="str">
            <v>FI</v>
          </cell>
          <cell r="AG3868" t="str">
            <v>ВР БУ-НУ: Аморт Бал</v>
          </cell>
          <cell r="AH3868" t="str">
            <v>Временная разница (БУ-НУ): Аморт Оснастка</v>
          </cell>
        </row>
        <row r="3869">
          <cell r="A3869">
            <v>88240080</v>
          </cell>
          <cell r="B3869">
            <v>1000</v>
          </cell>
          <cell r="C3869">
            <v>1035</v>
          </cell>
          <cell r="D3869" t="str">
            <v>SAKO</v>
          </cell>
          <cell r="E3869" t="str">
            <v/>
          </cell>
          <cell r="F3869" t="str">
            <v>X</v>
          </cell>
          <cell r="G3869" t="str">
            <v>RESPENS  PLAN EMPL</v>
          </cell>
          <cell r="H3869" t="str">
            <v>RESERVE FOR PENSION PLAN EMPLOYEES</v>
          </cell>
          <cell r="I3869" t="str">
            <v>A9999</v>
          </cell>
          <cell r="J3869" t="e">
            <v>#N/A</v>
          </cell>
          <cell r="K3869" t="e">
            <v>#N/A</v>
          </cell>
          <cell r="L3869"/>
          <cell r="M3869"/>
          <cell r="N3869" t="e">
            <v>#N/A</v>
          </cell>
          <cell r="O3869" t="e">
            <v>#N/A</v>
          </cell>
          <cell r="P3869" t="e">
            <v>#N/A</v>
          </cell>
          <cell r="Q3869" t="e">
            <v>#N/A</v>
          </cell>
          <cell r="R3869" t="e">
            <v>#N/A</v>
          </cell>
          <cell r="S3869" t="e">
            <v>#N/A</v>
          </cell>
          <cell r="T3869" t="e">
            <v>#N/A</v>
          </cell>
          <cell r="U3869" t="e">
            <v>#N/A</v>
          </cell>
          <cell r="V3869" t="e">
            <v>#N/A</v>
          </cell>
          <cell r="W3869"/>
          <cell r="X3869" t="e">
            <v>#N/A</v>
          </cell>
          <cell r="Y3869" t="e">
            <v>#N/A</v>
          </cell>
          <cell r="Z3869" t="e">
            <v>#N/A</v>
          </cell>
          <cell r="AA3869"/>
          <cell r="AB3869"/>
          <cell r="AC3869"/>
          <cell r="AD3869"/>
          <cell r="AE3869" t="str">
            <v>ARRU</v>
          </cell>
          <cell r="AF3869" t="str">
            <v>FI</v>
          </cell>
          <cell r="AG3869" t="str">
            <v>ВР БУ-НУ: Аморт Бал</v>
          </cell>
          <cell r="AH3869" t="str">
            <v>Временная разница (БУ-НУ): Аморт Здания</v>
          </cell>
        </row>
        <row r="3870">
          <cell r="A3870">
            <v>88240180</v>
          </cell>
          <cell r="B3870">
            <v>1000</v>
          </cell>
          <cell r="C3870">
            <v>1035</v>
          </cell>
          <cell r="D3870" t="str">
            <v>SAKO</v>
          </cell>
          <cell r="E3870" t="str">
            <v/>
          </cell>
          <cell r="F3870" t="str">
            <v>X</v>
          </cell>
          <cell r="G3870" t="str">
            <v>RESPENS PLAN RETIRE</v>
          </cell>
          <cell r="H3870" t="str">
            <v>RESERVE FOR PENSION PLAN RETIRED PEOPLE</v>
          </cell>
          <cell r="I3870" t="str">
            <v>A9999</v>
          </cell>
          <cell r="J3870" t="e">
            <v>#N/A</v>
          </cell>
          <cell r="K3870" t="e">
            <v>#N/A</v>
          </cell>
          <cell r="L3870"/>
          <cell r="M3870"/>
          <cell r="N3870" t="e">
            <v>#N/A</v>
          </cell>
          <cell r="O3870" t="e">
            <v>#N/A</v>
          </cell>
          <cell r="P3870" t="e">
            <v>#N/A</v>
          </cell>
          <cell r="Q3870" t="e">
            <v>#N/A</v>
          </cell>
          <cell r="R3870" t="e">
            <v>#N/A</v>
          </cell>
          <cell r="S3870" t="e">
            <v>#N/A</v>
          </cell>
          <cell r="T3870" t="e">
            <v>#N/A</v>
          </cell>
          <cell r="U3870" t="e">
            <v>#N/A</v>
          </cell>
          <cell r="V3870">
            <v>0</v>
          </cell>
          <cell r="W3870"/>
          <cell r="X3870">
            <v>0</v>
          </cell>
          <cell r="Y3870" t="e">
            <v>#N/A</v>
          </cell>
          <cell r="Z3870" t="e">
            <v>#N/A</v>
          </cell>
          <cell r="AA3870"/>
          <cell r="AB3870"/>
          <cell r="AC3870"/>
          <cell r="AD3870"/>
          <cell r="AE3870" t="str">
            <v>ARRU</v>
          </cell>
          <cell r="AF3870" t="str">
            <v>FI</v>
          </cell>
          <cell r="AG3870"/>
          <cell r="AH3870"/>
        </row>
        <row r="3871">
          <cell r="A3871">
            <v>88241350</v>
          </cell>
          <cell r="B3871">
            <v>1000</v>
          </cell>
          <cell r="C3871">
            <v>1035</v>
          </cell>
          <cell r="D3871" t="str">
            <v>SAKO</v>
          </cell>
          <cell r="E3871" t="str">
            <v/>
          </cell>
          <cell r="F3871" t="str">
            <v>X</v>
          </cell>
          <cell r="G3871" t="str">
            <v>PROV.F/FUTURE LOSS</v>
          </cell>
          <cell r="H3871" t="str">
            <v>PROVISION FOR FUTURE LOSS</v>
          </cell>
          <cell r="I3871" t="str">
            <v>A9999</v>
          </cell>
          <cell r="J3871" t="e">
            <v>#N/A</v>
          </cell>
          <cell r="K3871" t="e">
            <v>#N/A</v>
          </cell>
          <cell r="L3871"/>
          <cell r="M3871"/>
          <cell r="N3871" t="e">
            <v>#N/A</v>
          </cell>
          <cell r="O3871" t="e">
            <v>#N/A</v>
          </cell>
          <cell r="P3871" t="e">
            <v>#N/A</v>
          </cell>
          <cell r="Q3871" t="e">
            <v>#N/A</v>
          </cell>
          <cell r="R3871" t="e">
            <v>#N/A</v>
          </cell>
          <cell r="S3871" t="e">
            <v>#N/A</v>
          </cell>
          <cell r="T3871" t="e">
            <v>#N/A</v>
          </cell>
          <cell r="U3871" t="e">
            <v>#N/A</v>
          </cell>
          <cell r="V3871" t="e">
            <v>#N/A</v>
          </cell>
          <cell r="W3871"/>
          <cell r="X3871" t="e">
            <v>#N/A</v>
          </cell>
          <cell r="Y3871" t="e">
            <v>#N/A</v>
          </cell>
          <cell r="Z3871" t="e">
            <v>#N/A</v>
          </cell>
          <cell r="AA3871"/>
          <cell r="AB3871"/>
          <cell r="AC3871"/>
          <cell r="AD3871"/>
          <cell r="AE3871" t="str">
            <v>ARRU</v>
          </cell>
          <cell r="AF3871" t="str">
            <v>FI</v>
          </cell>
          <cell r="AG3871"/>
          <cell r="AH3871"/>
        </row>
        <row r="3872">
          <cell r="A3872">
            <v>88241380</v>
          </cell>
          <cell r="B3872">
            <v>1000</v>
          </cell>
          <cell r="C3872">
            <v>1035</v>
          </cell>
          <cell r="D3872" t="str">
            <v>SAKO</v>
          </cell>
          <cell r="E3872" t="str">
            <v/>
          </cell>
          <cell r="F3872" t="str">
            <v>X</v>
          </cell>
          <cell r="G3872" t="str">
            <v>OTHER RISKS</v>
          </cell>
          <cell r="H3872" t="str">
            <v>OTHER RISKS</v>
          </cell>
          <cell r="I3872" t="str">
            <v>A9999</v>
          </cell>
          <cell r="J3872" t="e">
            <v>#N/A</v>
          </cell>
          <cell r="K3872" t="e">
            <v>#N/A</v>
          </cell>
          <cell r="L3872"/>
          <cell r="M3872"/>
          <cell r="N3872" t="e">
            <v>#N/A</v>
          </cell>
          <cell r="O3872" t="e">
            <v>#N/A</v>
          </cell>
          <cell r="P3872" t="e">
            <v>#N/A</v>
          </cell>
          <cell r="Q3872" t="e">
            <v>#N/A</v>
          </cell>
          <cell r="R3872" t="e">
            <v>#N/A</v>
          </cell>
          <cell r="S3872" t="e">
            <v>#N/A</v>
          </cell>
          <cell r="T3872" t="e">
            <v>#N/A</v>
          </cell>
          <cell r="U3872" t="e">
            <v>#N/A</v>
          </cell>
          <cell r="V3872" t="e">
            <v>#N/A</v>
          </cell>
          <cell r="W3872"/>
          <cell r="X3872" t="e">
            <v>#N/A</v>
          </cell>
          <cell r="Y3872" t="e">
            <v>#N/A</v>
          </cell>
          <cell r="Z3872" t="e">
            <v>#N/A</v>
          </cell>
          <cell r="AA3872"/>
          <cell r="AB3872"/>
          <cell r="AC3872"/>
          <cell r="AD3872"/>
          <cell r="AE3872" t="str">
            <v>ARRU</v>
          </cell>
          <cell r="AF3872" t="str">
            <v>FI</v>
          </cell>
          <cell r="AG3872"/>
          <cell r="AH3872"/>
        </row>
        <row r="3873">
          <cell r="A3873">
            <v>88242580</v>
          </cell>
          <cell r="B3873">
            <v>1000</v>
          </cell>
          <cell r="C3873">
            <v>1035</v>
          </cell>
          <cell r="D3873" t="str">
            <v>SAKO</v>
          </cell>
          <cell r="E3873" t="str">
            <v/>
          </cell>
          <cell r="F3873" t="str">
            <v>X</v>
          </cell>
          <cell r="G3873" t="str">
            <v>EARLY RETIREMENT PRO</v>
          </cell>
          <cell r="H3873" t="str">
            <v>EARLY RETIREMENT PROVISION</v>
          </cell>
          <cell r="I3873" t="str">
            <v>A9999</v>
          </cell>
          <cell r="J3873" t="e">
            <v>#N/A</v>
          </cell>
          <cell r="K3873" t="e">
            <v>#N/A</v>
          </cell>
          <cell r="L3873"/>
          <cell r="M3873"/>
          <cell r="N3873" t="e">
            <v>#N/A</v>
          </cell>
          <cell r="O3873" t="e">
            <v>#N/A</v>
          </cell>
          <cell r="P3873" t="e">
            <v>#N/A</v>
          </cell>
          <cell r="Q3873" t="e">
            <v>#N/A</v>
          </cell>
          <cell r="R3873" t="e">
            <v>#N/A</v>
          </cell>
          <cell r="S3873" t="e">
            <v>#N/A</v>
          </cell>
          <cell r="T3873" t="e">
            <v>#N/A</v>
          </cell>
          <cell r="U3873" t="e">
            <v>#N/A</v>
          </cell>
          <cell r="V3873" t="e">
            <v>#N/A</v>
          </cell>
          <cell r="W3873"/>
          <cell r="X3873" t="e">
            <v>#N/A</v>
          </cell>
          <cell r="Y3873" t="e">
            <v>#N/A</v>
          </cell>
          <cell r="Z3873" t="e">
            <v>#N/A</v>
          </cell>
          <cell r="AA3873"/>
          <cell r="AB3873"/>
          <cell r="AC3873"/>
          <cell r="AD3873"/>
          <cell r="AE3873" t="str">
            <v>ARRU</v>
          </cell>
          <cell r="AF3873" t="str">
            <v>FI</v>
          </cell>
          <cell r="AG3873"/>
          <cell r="AH3873"/>
        </row>
        <row r="3874">
          <cell r="A3874">
            <v>88251200</v>
          </cell>
          <cell r="B3874">
            <v>1000</v>
          </cell>
          <cell r="C3874">
            <v>1035</v>
          </cell>
          <cell r="D3874" t="str">
            <v>SAKO</v>
          </cell>
          <cell r="E3874" t="str">
            <v/>
          </cell>
          <cell r="F3874" t="str">
            <v>X</v>
          </cell>
          <cell r="G3874" t="str">
            <v>STATUTORY RESERVES</v>
          </cell>
          <cell r="H3874" t="str">
            <v>STATUTORY RESERVES</v>
          </cell>
          <cell r="I3874" t="str">
            <v>A9999</v>
          </cell>
          <cell r="J3874" t="e">
            <v>#N/A</v>
          </cell>
          <cell r="K3874" t="e">
            <v>#N/A</v>
          </cell>
          <cell r="L3874"/>
          <cell r="M3874"/>
          <cell r="N3874" t="e">
            <v>#N/A</v>
          </cell>
          <cell r="O3874" t="e">
            <v>#N/A</v>
          </cell>
          <cell r="P3874" t="e">
            <v>#N/A</v>
          </cell>
          <cell r="Q3874" t="e">
            <v>#N/A</v>
          </cell>
          <cell r="R3874" t="e">
            <v>#N/A</v>
          </cell>
          <cell r="S3874" t="e">
            <v>#N/A</v>
          </cell>
          <cell r="T3874" t="e">
            <v>#N/A</v>
          </cell>
          <cell r="U3874" t="e">
            <v>#N/A</v>
          </cell>
          <cell r="V3874" t="e">
            <v>#N/A</v>
          </cell>
          <cell r="W3874"/>
          <cell r="X3874" t="e">
            <v>#N/A</v>
          </cell>
          <cell r="Y3874" t="e">
            <v>#N/A</v>
          </cell>
          <cell r="Z3874" t="e">
            <v>#N/A</v>
          </cell>
          <cell r="AA3874"/>
          <cell r="AB3874"/>
          <cell r="AC3874"/>
          <cell r="AD3874"/>
          <cell r="AE3874" t="str">
            <v>ARRU</v>
          </cell>
          <cell r="AF3874" t="str">
            <v>FI</v>
          </cell>
          <cell r="AG3874"/>
          <cell r="AH3874"/>
        </row>
        <row r="3875">
          <cell r="A3875">
            <v>88252200</v>
          </cell>
          <cell r="B3875">
            <v>1000</v>
          </cell>
          <cell r="C3875">
            <v>1035</v>
          </cell>
          <cell r="D3875" t="str">
            <v>SAKO</v>
          </cell>
          <cell r="E3875" t="str">
            <v/>
          </cell>
          <cell r="F3875" t="str">
            <v>X</v>
          </cell>
          <cell r="G3875" t="str">
            <v>RETPROFBROUGHT FOR</v>
          </cell>
          <cell r="H3875" t="str">
            <v>RETAINED PROFITS BROUGHT FORWARD</v>
          </cell>
          <cell r="I3875" t="str">
            <v>A9999</v>
          </cell>
          <cell r="J3875" t="e">
            <v>#N/A</v>
          </cell>
          <cell r="K3875" t="e">
            <v>#N/A</v>
          </cell>
          <cell r="L3875"/>
          <cell r="M3875"/>
          <cell r="N3875" t="e">
            <v>#N/A</v>
          </cell>
          <cell r="O3875" t="e">
            <v>#N/A</v>
          </cell>
          <cell r="P3875" t="e">
            <v>#N/A</v>
          </cell>
          <cell r="Q3875" t="e">
            <v>#N/A</v>
          </cell>
          <cell r="R3875" t="e">
            <v>#N/A</v>
          </cell>
          <cell r="S3875" t="e">
            <v>#N/A</v>
          </cell>
          <cell r="T3875" t="e">
            <v>#N/A</v>
          </cell>
          <cell r="U3875" t="e">
            <v>#N/A</v>
          </cell>
          <cell r="V3875" t="e">
            <v>#N/A</v>
          </cell>
          <cell r="W3875"/>
          <cell r="X3875" t="e">
            <v>#N/A</v>
          </cell>
          <cell r="Y3875" t="e">
            <v>#N/A</v>
          </cell>
          <cell r="Z3875" t="e">
            <v>#N/A</v>
          </cell>
          <cell r="AA3875"/>
          <cell r="AB3875"/>
          <cell r="AC3875"/>
          <cell r="AD3875"/>
          <cell r="AE3875" t="str">
            <v>ARRU</v>
          </cell>
          <cell r="AF3875" t="str">
            <v>FI</v>
          </cell>
          <cell r="AG3875"/>
          <cell r="AH3875"/>
        </row>
        <row r="3876">
          <cell r="A3876">
            <v>88252300</v>
          </cell>
          <cell r="B3876">
            <v>1000</v>
          </cell>
          <cell r="C3876">
            <v>1035</v>
          </cell>
          <cell r="D3876" t="str">
            <v>SAKO</v>
          </cell>
          <cell r="E3876" t="str">
            <v/>
          </cell>
          <cell r="F3876" t="str">
            <v>X</v>
          </cell>
          <cell r="G3876" t="str">
            <v>RET LOSS FW LOCVAR</v>
          </cell>
          <cell r="H3876" t="str">
            <v>RETAINED LOSSES BROUGHT FIRWARD LOCAL VARIANCE</v>
          </cell>
          <cell r="I3876" t="str">
            <v>A9999</v>
          </cell>
          <cell r="J3876" t="e">
            <v>#N/A</v>
          </cell>
          <cell r="K3876" t="e">
            <v>#N/A</v>
          </cell>
          <cell r="L3876"/>
          <cell r="M3876"/>
          <cell r="N3876" t="e">
            <v>#N/A</v>
          </cell>
          <cell r="O3876" t="e">
            <v>#N/A</v>
          </cell>
          <cell r="P3876" t="e">
            <v>#N/A</v>
          </cell>
          <cell r="Q3876" t="e">
            <v>#N/A</v>
          </cell>
          <cell r="R3876" t="e">
            <v>#N/A</v>
          </cell>
          <cell r="S3876" t="e">
            <v>#N/A</v>
          </cell>
          <cell r="T3876" t="e">
            <v>#N/A</v>
          </cell>
          <cell r="U3876" t="e">
            <v>#N/A</v>
          </cell>
          <cell r="V3876" t="e">
            <v>#N/A</v>
          </cell>
          <cell r="W3876"/>
          <cell r="X3876" t="e">
            <v>#N/A</v>
          </cell>
          <cell r="Y3876" t="e">
            <v>#N/A</v>
          </cell>
          <cell r="Z3876" t="e">
            <v>#N/A</v>
          </cell>
          <cell r="AA3876"/>
          <cell r="AB3876"/>
          <cell r="AC3876"/>
          <cell r="AD3876"/>
          <cell r="AE3876" t="str">
            <v>ARRU</v>
          </cell>
          <cell r="AF3876" t="str">
            <v>FI</v>
          </cell>
          <cell r="AG3876"/>
          <cell r="AH3876"/>
        </row>
        <row r="3877">
          <cell r="A3877">
            <v>88253000</v>
          </cell>
          <cell r="B3877">
            <v>1000</v>
          </cell>
          <cell r="C3877">
            <v>1035</v>
          </cell>
          <cell r="D3877" t="str">
            <v>SAKO</v>
          </cell>
          <cell r="E3877" t="str">
            <v/>
          </cell>
          <cell r="F3877" t="str">
            <v>X</v>
          </cell>
          <cell r="G3877" t="str">
            <v>NET INC YEAR LOC VAR</v>
          </cell>
          <cell r="H3877" t="str">
            <v>NET INCOME OF THE YEAR LOCAL VARIANCE</v>
          </cell>
          <cell r="I3877" t="str">
            <v>A9999</v>
          </cell>
          <cell r="J3877" t="str">
            <v>RUB</v>
          </cell>
          <cell r="K3877" t="str">
            <v>X</v>
          </cell>
          <cell r="L3877"/>
          <cell r="M3877"/>
          <cell r="N3877" t="str">
            <v>X</v>
          </cell>
          <cell r="O3877">
            <v>0</v>
          </cell>
          <cell r="P3877">
            <v>0</v>
          </cell>
          <cell r="Q3877" t="str">
            <v>D084253000</v>
          </cell>
          <cell r="R3877">
            <v>0</v>
          </cell>
          <cell r="S3877" t="str">
            <v>X</v>
          </cell>
          <cell r="T3877" t="str">
            <v>000</v>
          </cell>
          <cell r="U3877" t="str">
            <v>Z001</v>
          </cell>
          <cell r="V3877" t="e">
            <v>#N/A</v>
          </cell>
          <cell r="W3877"/>
          <cell r="X3877" t="e">
            <v>#N/A</v>
          </cell>
          <cell r="Y3877">
            <v>0</v>
          </cell>
          <cell r="Z3877">
            <v>0</v>
          </cell>
          <cell r="AA3877"/>
          <cell r="AB3877"/>
          <cell r="AC3877"/>
          <cell r="AD3877"/>
          <cell r="AE3877" t="str">
            <v>ARRU</v>
          </cell>
          <cell r="AF3877" t="str">
            <v>FI</v>
          </cell>
          <cell r="AG3877"/>
          <cell r="AH3877"/>
        </row>
        <row r="3878">
          <cell r="A3878">
            <v>88300000</v>
          </cell>
          <cell r="B3878">
            <v>1000</v>
          </cell>
          <cell r="C3878">
            <v>1035</v>
          </cell>
          <cell r="D3878" t="str">
            <v>PL</v>
          </cell>
          <cell r="E3878" t="str">
            <v>W</v>
          </cell>
          <cell r="F3878" t="str">
            <v/>
          </cell>
          <cell r="G3878" t="str">
            <v>MANUF. SALES TP.</v>
          </cell>
          <cell r="H3878" t="str">
            <v>MANUFACTURED SALES THIRD PARTY</v>
          </cell>
          <cell r="I3878" t="str">
            <v>R9999</v>
          </cell>
          <cell r="J3878" t="e">
            <v>#N/A</v>
          </cell>
          <cell r="K3878" t="e">
            <v>#N/A</v>
          </cell>
          <cell r="L3878"/>
          <cell r="M3878"/>
          <cell r="N3878" t="e">
            <v>#N/A</v>
          </cell>
          <cell r="O3878" t="e">
            <v>#N/A</v>
          </cell>
          <cell r="P3878" t="e">
            <v>#N/A</v>
          </cell>
          <cell r="Q3878" t="e">
            <v>#N/A</v>
          </cell>
          <cell r="R3878" t="e">
            <v>#N/A</v>
          </cell>
          <cell r="S3878" t="e">
            <v>#N/A</v>
          </cell>
          <cell r="T3878" t="e">
            <v>#N/A</v>
          </cell>
          <cell r="U3878" t="e">
            <v>#N/A</v>
          </cell>
          <cell r="V3878" t="e">
            <v>#N/A</v>
          </cell>
          <cell r="W3878"/>
          <cell r="X3878" t="e">
            <v>#N/A</v>
          </cell>
          <cell r="Y3878" t="e">
            <v>#N/A</v>
          </cell>
          <cell r="Z3878" t="e">
            <v>#N/A</v>
          </cell>
          <cell r="AA3878"/>
          <cell r="AB3878"/>
          <cell r="AC3878"/>
          <cell r="AD3878"/>
          <cell r="AE3878" t="str">
            <v>ARRU</v>
          </cell>
          <cell r="AF3878" t="str">
            <v>FI</v>
          </cell>
          <cell r="AG3878"/>
          <cell r="AH3878"/>
        </row>
        <row r="3879">
          <cell r="A3879">
            <v>88365300</v>
          </cell>
          <cell r="B3879">
            <v>1000</v>
          </cell>
          <cell r="C3879">
            <v>1035</v>
          </cell>
          <cell r="D3879" t="str">
            <v>MAT.</v>
          </cell>
          <cell r="E3879" t="str">
            <v>W</v>
          </cell>
          <cell r="F3879" t="str">
            <v/>
          </cell>
          <cell r="G3879" t="str">
            <v>FG PARTS REVAL. VAR.</v>
          </cell>
          <cell r="H3879" t="str">
            <v>FG PARTS REVALUATION VARIANCE</v>
          </cell>
          <cell r="I3879" t="str">
            <v>R9999</v>
          </cell>
          <cell r="J3879" t="e">
            <v>#N/A</v>
          </cell>
          <cell r="K3879" t="e">
            <v>#N/A</v>
          </cell>
          <cell r="L3879"/>
          <cell r="M3879"/>
          <cell r="N3879" t="e">
            <v>#N/A</v>
          </cell>
          <cell r="O3879" t="e">
            <v>#N/A</v>
          </cell>
          <cell r="P3879" t="e">
            <v>#N/A</v>
          </cell>
          <cell r="Q3879" t="e">
            <v>#N/A</v>
          </cell>
          <cell r="R3879" t="e">
            <v>#N/A</v>
          </cell>
          <cell r="S3879" t="e">
            <v>#N/A</v>
          </cell>
          <cell r="T3879" t="e">
            <v>#N/A</v>
          </cell>
          <cell r="U3879" t="e">
            <v>#N/A</v>
          </cell>
          <cell r="V3879" t="e">
            <v>#N/A</v>
          </cell>
          <cell r="W3879"/>
          <cell r="X3879" t="e">
            <v>#N/A</v>
          </cell>
          <cell r="Y3879" t="e">
            <v>#N/A</v>
          </cell>
          <cell r="Z3879" t="e">
            <v>#N/A</v>
          </cell>
          <cell r="AA3879"/>
          <cell r="AB3879"/>
          <cell r="AC3879"/>
          <cell r="AD3879"/>
          <cell r="AE3879" t="str">
            <v>ARRU</v>
          </cell>
          <cell r="AF3879" t="str">
            <v>FI</v>
          </cell>
          <cell r="AG3879"/>
          <cell r="AH3879"/>
        </row>
        <row r="3880">
          <cell r="A3880">
            <v>88367400</v>
          </cell>
          <cell r="B3880">
            <v>1000</v>
          </cell>
          <cell r="C3880">
            <v>1035</v>
          </cell>
          <cell r="D3880" t="str">
            <v>MAT.</v>
          </cell>
          <cell r="E3880" t="str">
            <v>W</v>
          </cell>
          <cell r="F3880" t="str">
            <v/>
          </cell>
          <cell r="G3880" t="str">
            <v>SF PARTS INVENT.VAR.</v>
          </cell>
          <cell r="H3880" t="str">
            <v>SF PARTS INVENTORY VARIANCE</v>
          </cell>
          <cell r="I3880" t="str">
            <v>R9999</v>
          </cell>
          <cell r="J3880" t="e">
            <v>#N/A</v>
          </cell>
          <cell r="K3880" t="e">
            <v>#N/A</v>
          </cell>
          <cell r="L3880"/>
          <cell r="M3880"/>
          <cell r="N3880" t="e">
            <v>#N/A</v>
          </cell>
          <cell r="O3880" t="e">
            <v>#N/A</v>
          </cell>
          <cell r="P3880" t="e">
            <v>#N/A</v>
          </cell>
          <cell r="Q3880" t="e">
            <v>#N/A</v>
          </cell>
          <cell r="R3880" t="e">
            <v>#N/A</v>
          </cell>
          <cell r="S3880" t="e">
            <v>#N/A</v>
          </cell>
          <cell r="T3880" t="e">
            <v>#N/A</v>
          </cell>
          <cell r="U3880" t="e">
            <v>#N/A</v>
          </cell>
          <cell r="V3880" t="e">
            <v>#N/A</v>
          </cell>
          <cell r="W3880"/>
          <cell r="X3880" t="e">
            <v>#N/A</v>
          </cell>
          <cell r="Y3880" t="e">
            <v>#N/A</v>
          </cell>
          <cell r="Z3880" t="e">
            <v>#N/A</v>
          </cell>
          <cell r="AA3880"/>
          <cell r="AB3880"/>
          <cell r="AC3880"/>
          <cell r="AD3880"/>
          <cell r="AE3880" t="str">
            <v>ARRU</v>
          </cell>
          <cell r="AF3880" t="str">
            <v>FI</v>
          </cell>
          <cell r="AG3880"/>
          <cell r="AH3880"/>
        </row>
        <row r="3881">
          <cell r="A3881">
            <v>88500000</v>
          </cell>
          <cell r="B3881">
            <v>1000</v>
          </cell>
          <cell r="C3881">
            <v>1035</v>
          </cell>
          <cell r="D3881" t="str">
            <v>PL</v>
          </cell>
          <cell r="E3881" t="str">
            <v>W</v>
          </cell>
          <cell r="F3881" t="str">
            <v/>
          </cell>
          <cell r="G3881" t="str">
            <v>SALARY&amp;WAGES</v>
          </cell>
          <cell r="H3881" t="str">
            <v>SALARY&amp;WAGES</v>
          </cell>
          <cell r="I3881" t="str">
            <v>R9999</v>
          </cell>
          <cell r="J3881" t="e">
            <v>#N/A</v>
          </cell>
          <cell r="K3881" t="e">
            <v>#N/A</v>
          </cell>
          <cell r="L3881"/>
          <cell r="M3881"/>
          <cell r="N3881" t="e">
            <v>#N/A</v>
          </cell>
          <cell r="O3881" t="e">
            <v>#N/A</v>
          </cell>
          <cell r="P3881" t="e">
            <v>#N/A</v>
          </cell>
          <cell r="Q3881" t="e">
            <v>#N/A</v>
          </cell>
          <cell r="R3881" t="e">
            <v>#N/A</v>
          </cell>
          <cell r="S3881" t="e">
            <v>#N/A</v>
          </cell>
          <cell r="T3881" t="e">
            <v>#N/A</v>
          </cell>
          <cell r="U3881" t="e">
            <v>#N/A</v>
          </cell>
          <cell r="V3881" t="e">
            <v>#N/A</v>
          </cell>
          <cell r="W3881"/>
          <cell r="X3881" t="e">
            <v>#N/A</v>
          </cell>
          <cell r="Y3881" t="e">
            <v>#N/A</v>
          </cell>
          <cell r="Z3881" t="e">
            <v>#N/A</v>
          </cell>
          <cell r="AA3881"/>
          <cell r="AB3881"/>
          <cell r="AC3881"/>
          <cell r="AD3881"/>
          <cell r="AE3881" t="str">
            <v>ARRU</v>
          </cell>
          <cell r="AF3881" t="str">
            <v>FI</v>
          </cell>
          <cell r="AG3881"/>
          <cell r="AH3881"/>
        </row>
        <row r="3882">
          <cell r="A3882">
            <v>88502010</v>
          </cell>
          <cell r="B3882">
            <v>1000</v>
          </cell>
          <cell r="C3882">
            <v>1035</v>
          </cell>
          <cell r="D3882" t="str">
            <v>PL</v>
          </cell>
          <cell r="E3882" t="str">
            <v>W</v>
          </cell>
          <cell r="F3882" t="str">
            <v/>
          </cell>
          <cell r="G3882" t="str">
            <v>BON. 1-SAL.</v>
          </cell>
          <cell r="H3882" t="str">
            <v>BONUS 1-SALARY</v>
          </cell>
          <cell r="I3882" t="str">
            <v>R9999</v>
          </cell>
          <cell r="J3882" t="e">
            <v>#N/A</v>
          </cell>
          <cell r="K3882" t="e">
            <v>#N/A</v>
          </cell>
          <cell r="L3882"/>
          <cell r="M3882"/>
          <cell r="N3882" t="e">
            <v>#N/A</v>
          </cell>
          <cell r="O3882" t="e">
            <v>#N/A</v>
          </cell>
          <cell r="P3882" t="e">
            <v>#N/A</v>
          </cell>
          <cell r="Q3882" t="e">
            <v>#N/A</v>
          </cell>
          <cell r="R3882" t="e">
            <v>#N/A</v>
          </cell>
          <cell r="S3882" t="e">
            <v>#N/A</v>
          </cell>
          <cell r="T3882" t="e">
            <v>#N/A</v>
          </cell>
          <cell r="U3882" t="e">
            <v>#N/A</v>
          </cell>
          <cell r="V3882" t="e">
            <v>#N/A</v>
          </cell>
          <cell r="W3882"/>
          <cell r="X3882" t="e">
            <v>#N/A</v>
          </cell>
          <cell r="Y3882" t="e">
            <v>#N/A</v>
          </cell>
          <cell r="Z3882" t="e">
            <v>#N/A</v>
          </cell>
          <cell r="AA3882"/>
          <cell r="AB3882"/>
          <cell r="AC3882"/>
          <cell r="AD3882"/>
          <cell r="AE3882" t="str">
            <v>ARRU</v>
          </cell>
          <cell r="AF3882" t="str">
            <v>FI</v>
          </cell>
          <cell r="AG3882"/>
          <cell r="AH3882"/>
        </row>
        <row r="3883">
          <cell r="A3883">
            <v>88510000</v>
          </cell>
          <cell r="B3883">
            <v>1000</v>
          </cell>
          <cell r="C3883">
            <v>1035</v>
          </cell>
          <cell r="D3883" t="str">
            <v>PL</v>
          </cell>
          <cell r="E3883" t="str">
            <v>W</v>
          </cell>
          <cell r="F3883" t="str">
            <v/>
          </cell>
          <cell r="G3883" t="str">
            <v>SOCI. EXP. TO GOVERN</v>
          </cell>
          <cell r="H3883" t="str">
            <v>SOCIAL EXPENSE TO GOVERNMENT</v>
          </cell>
          <cell r="I3883" t="str">
            <v>R9999</v>
          </cell>
          <cell r="J3883" t="e">
            <v>#N/A</v>
          </cell>
          <cell r="K3883" t="e">
            <v>#N/A</v>
          </cell>
          <cell r="L3883"/>
          <cell r="M3883"/>
          <cell r="N3883" t="e">
            <v>#N/A</v>
          </cell>
          <cell r="O3883" t="e">
            <v>#N/A</v>
          </cell>
          <cell r="P3883" t="e">
            <v>#N/A</v>
          </cell>
          <cell r="Q3883" t="e">
            <v>#N/A</v>
          </cell>
          <cell r="R3883" t="e">
            <v>#N/A</v>
          </cell>
          <cell r="S3883" t="e">
            <v>#N/A</v>
          </cell>
          <cell r="T3883" t="e">
            <v>#N/A</v>
          </cell>
          <cell r="U3883" t="e">
            <v>#N/A</v>
          </cell>
          <cell r="V3883" t="e">
            <v>#N/A</v>
          </cell>
          <cell r="W3883"/>
          <cell r="X3883" t="e">
            <v>#N/A</v>
          </cell>
          <cell r="Y3883" t="e">
            <v>#N/A</v>
          </cell>
          <cell r="Z3883" t="e">
            <v>#N/A</v>
          </cell>
          <cell r="AA3883"/>
          <cell r="AB3883"/>
          <cell r="AC3883"/>
          <cell r="AD3883"/>
          <cell r="AE3883" t="str">
            <v>ARRU</v>
          </cell>
          <cell r="AF3883" t="str">
            <v>FI</v>
          </cell>
          <cell r="AG3883"/>
          <cell r="AH3883"/>
        </row>
        <row r="3884">
          <cell r="A3884">
            <v>88532080</v>
          </cell>
          <cell r="B3884">
            <v>1000</v>
          </cell>
          <cell r="C3884">
            <v>1035</v>
          </cell>
          <cell r="D3884" t="str">
            <v>PL</v>
          </cell>
          <cell r="E3884" t="str">
            <v>W</v>
          </cell>
          <cell r="F3884" t="str">
            <v/>
          </cell>
          <cell r="G3884" t="str">
            <v>PROV. F. PENS. PLAN</v>
          </cell>
          <cell r="H3884" t="str">
            <v>PROVISION FOR PENSION PLAN</v>
          </cell>
          <cell r="I3884" t="str">
            <v>R9999</v>
          </cell>
          <cell r="J3884" t="e">
            <v>#N/A</v>
          </cell>
          <cell r="K3884" t="e">
            <v>#N/A</v>
          </cell>
          <cell r="L3884"/>
          <cell r="M3884"/>
          <cell r="N3884" t="e">
            <v>#N/A</v>
          </cell>
          <cell r="O3884" t="e">
            <v>#N/A</v>
          </cell>
          <cell r="P3884" t="e">
            <v>#N/A</v>
          </cell>
          <cell r="Q3884" t="e">
            <v>#N/A</v>
          </cell>
          <cell r="R3884" t="e">
            <v>#N/A</v>
          </cell>
          <cell r="S3884" t="e">
            <v>#N/A</v>
          </cell>
          <cell r="T3884" t="e">
            <v>#N/A</v>
          </cell>
          <cell r="U3884" t="e">
            <v>#N/A</v>
          </cell>
          <cell r="V3884" t="e">
            <v>#N/A</v>
          </cell>
          <cell r="W3884"/>
          <cell r="X3884" t="e">
            <v>#N/A</v>
          </cell>
          <cell r="Y3884" t="e">
            <v>#N/A</v>
          </cell>
          <cell r="Z3884" t="e">
            <v>#N/A</v>
          </cell>
          <cell r="AA3884"/>
          <cell r="AB3884"/>
          <cell r="AC3884"/>
          <cell r="AD3884"/>
          <cell r="AE3884" t="str">
            <v>ARRU</v>
          </cell>
          <cell r="AF3884" t="str">
            <v>FI</v>
          </cell>
          <cell r="AG3884"/>
          <cell r="AH3884"/>
        </row>
        <row r="3885">
          <cell r="A3885">
            <v>88532090</v>
          </cell>
          <cell r="B3885">
            <v>1000</v>
          </cell>
          <cell r="C3885">
            <v>1035</v>
          </cell>
          <cell r="D3885" t="str">
            <v>PL</v>
          </cell>
          <cell r="E3885" t="str">
            <v>W</v>
          </cell>
          <cell r="F3885" t="str">
            <v/>
          </cell>
          <cell r="G3885" t="str">
            <v>WRIT BA PROV.PENS.PL</v>
          </cell>
          <cell r="H3885" t="str">
            <v>WRITE BACK PROVISIONS FOR PENSION PLAN</v>
          </cell>
          <cell r="I3885" t="str">
            <v>R9999</v>
          </cell>
          <cell r="J3885" t="e">
            <v>#N/A</v>
          </cell>
          <cell r="K3885" t="e">
            <v>#N/A</v>
          </cell>
          <cell r="L3885"/>
          <cell r="M3885"/>
          <cell r="N3885" t="e">
            <v>#N/A</v>
          </cell>
          <cell r="O3885" t="e">
            <v>#N/A</v>
          </cell>
          <cell r="P3885" t="e">
            <v>#N/A</v>
          </cell>
          <cell r="Q3885" t="e">
            <v>#N/A</v>
          </cell>
          <cell r="R3885" t="e">
            <v>#N/A</v>
          </cell>
          <cell r="S3885" t="e">
            <v>#N/A</v>
          </cell>
          <cell r="T3885" t="e">
            <v>#N/A</v>
          </cell>
          <cell r="U3885" t="e">
            <v>#N/A</v>
          </cell>
          <cell r="V3885" t="e">
            <v>#N/A</v>
          </cell>
          <cell r="W3885"/>
          <cell r="X3885" t="e">
            <v>#N/A</v>
          </cell>
          <cell r="Y3885" t="e">
            <v>#N/A</v>
          </cell>
          <cell r="Z3885" t="e">
            <v>#N/A</v>
          </cell>
          <cell r="AA3885"/>
          <cell r="AB3885"/>
          <cell r="AC3885"/>
          <cell r="AD3885"/>
          <cell r="AE3885" t="str">
            <v>ARRU</v>
          </cell>
          <cell r="AF3885" t="str">
            <v>FI</v>
          </cell>
          <cell r="AG3885"/>
          <cell r="AH3885"/>
        </row>
        <row r="3886">
          <cell r="A3886">
            <v>88630100</v>
          </cell>
          <cell r="B3886">
            <v>1000</v>
          </cell>
          <cell r="C3886">
            <v>1035</v>
          </cell>
          <cell r="D3886" t="str">
            <v>PL</v>
          </cell>
          <cell r="E3886" t="str">
            <v>W</v>
          </cell>
          <cell r="F3886" t="str">
            <v/>
          </cell>
          <cell r="G3886" t="str">
            <v>PROFESSIONAL TAX</v>
          </cell>
          <cell r="H3886" t="str">
            <v>PROFESSIONAL TAX</v>
          </cell>
          <cell r="I3886" t="str">
            <v>R9999</v>
          </cell>
          <cell r="J3886" t="e">
            <v>#N/A</v>
          </cell>
          <cell r="K3886" t="e">
            <v>#N/A</v>
          </cell>
          <cell r="L3886"/>
          <cell r="M3886"/>
          <cell r="N3886" t="e">
            <v>#N/A</v>
          </cell>
          <cell r="O3886" t="e">
            <v>#N/A</v>
          </cell>
          <cell r="P3886" t="e">
            <v>#N/A</v>
          </cell>
          <cell r="Q3886" t="e">
            <v>#N/A</v>
          </cell>
          <cell r="R3886" t="e">
            <v>#N/A</v>
          </cell>
          <cell r="S3886" t="e">
            <v>#N/A</v>
          </cell>
          <cell r="T3886" t="e">
            <v>#N/A</v>
          </cell>
          <cell r="U3886" t="e">
            <v>#N/A</v>
          </cell>
          <cell r="V3886">
            <v>0</v>
          </cell>
          <cell r="W3886"/>
          <cell r="X3886">
            <v>0</v>
          </cell>
          <cell r="Y3886" t="e">
            <v>#N/A</v>
          </cell>
          <cell r="Z3886" t="e">
            <v>#N/A</v>
          </cell>
          <cell r="AA3886"/>
          <cell r="AB3886"/>
          <cell r="AC3886"/>
          <cell r="AD3886"/>
          <cell r="AE3886" t="str">
            <v>ARRU</v>
          </cell>
          <cell r="AF3886" t="str">
            <v>FI</v>
          </cell>
          <cell r="AG3886"/>
          <cell r="AH3886"/>
        </row>
        <row r="3887">
          <cell r="A3887">
            <v>88640000</v>
          </cell>
          <cell r="B3887">
            <v>1000</v>
          </cell>
          <cell r="C3887">
            <v>1035</v>
          </cell>
          <cell r="D3887" t="str">
            <v>ZANL</v>
          </cell>
          <cell r="E3887" t="str">
            <v>W</v>
          </cell>
          <cell r="F3887" t="str">
            <v/>
          </cell>
          <cell r="G3887" t="str">
            <v>MACHINERY</v>
          </cell>
          <cell r="H3887" t="str">
            <v>MACHINERY</v>
          </cell>
          <cell r="I3887" t="str">
            <v>R9999</v>
          </cell>
          <cell r="J3887" t="str">
            <v>RUB</v>
          </cell>
          <cell r="K3887" t="str">
            <v>X</v>
          </cell>
          <cell r="L3887"/>
          <cell r="M3887"/>
          <cell r="N3887" t="str">
            <v>X</v>
          </cell>
          <cell r="O3887">
            <v>0</v>
          </cell>
          <cell r="P3887">
            <v>0</v>
          </cell>
          <cell r="Q3887" t="str">
            <v>D030640000</v>
          </cell>
          <cell r="R3887">
            <v>0</v>
          </cell>
          <cell r="S3887" t="str">
            <v>X</v>
          </cell>
          <cell r="T3887" t="str">
            <v>000</v>
          </cell>
          <cell r="U3887" t="str">
            <v>Z004</v>
          </cell>
          <cell r="V3887" t="e">
            <v>#N/A</v>
          </cell>
          <cell r="W3887"/>
          <cell r="X3887" t="e">
            <v>#N/A</v>
          </cell>
          <cell r="Y3887">
            <v>0</v>
          </cell>
          <cell r="Z3887">
            <v>0</v>
          </cell>
          <cell r="AA3887"/>
          <cell r="AB3887"/>
          <cell r="AC3887"/>
          <cell r="AD3887"/>
          <cell r="AE3887" t="str">
            <v>ARRU</v>
          </cell>
          <cell r="AF3887" t="str">
            <v>FI</v>
          </cell>
          <cell r="AG3887" t="str">
            <v>ВР БУ-НУ: Аморт Бал</v>
          </cell>
          <cell r="AH3887" t="str">
            <v>Временная разница (БУ-НУ): Аморт Машины</v>
          </cell>
        </row>
        <row r="3888">
          <cell r="A3888">
            <v>88640010</v>
          </cell>
          <cell r="B3888">
            <v>1000</v>
          </cell>
          <cell r="C3888">
            <v>1035</v>
          </cell>
          <cell r="D3888" t="str">
            <v>ZANL</v>
          </cell>
          <cell r="E3888" t="str">
            <v>W</v>
          </cell>
          <cell r="F3888" t="str">
            <v/>
          </cell>
          <cell r="G3888" t="str">
            <v>INDUSTRIAL EQUIPMENT</v>
          </cell>
          <cell r="H3888" t="str">
            <v>INDUSTRIAL EQUIPMENT</v>
          </cell>
          <cell r="I3888" t="str">
            <v>R9999</v>
          </cell>
          <cell r="J3888" t="str">
            <v>RUB</v>
          </cell>
          <cell r="K3888" t="str">
            <v>X</v>
          </cell>
          <cell r="L3888"/>
          <cell r="M3888"/>
          <cell r="N3888" t="str">
            <v>X</v>
          </cell>
          <cell r="O3888">
            <v>0</v>
          </cell>
          <cell r="P3888">
            <v>0</v>
          </cell>
          <cell r="Q3888" t="str">
            <v>D030640010</v>
          </cell>
          <cell r="R3888">
            <v>0</v>
          </cell>
          <cell r="S3888" t="str">
            <v>X</v>
          </cell>
          <cell r="T3888" t="str">
            <v>000</v>
          </cell>
          <cell r="U3888" t="str">
            <v>Z004</v>
          </cell>
          <cell r="V3888" t="e">
            <v>#N/A</v>
          </cell>
          <cell r="W3888"/>
          <cell r="X3888" t="e">
            <v>#N/A</v>
          </cell>
          <cell r="Y3888">
            <v>0</v>
          </cell>
          <cell r="Z3888">
            <v>0</v>
          </cell>
          <cell r="AA3888"/>
          <cell r="AB3888"/>
          <cell r="AC3888"/>
          <cell r="AD3888"/>
          <cell r="AE3888" t="str">
            <v>ARRU</v>
          </cell>
          <cell r="AF3888" t="str">
            <v>FI</v>
          </cell>
          <cell r="AG3888" t="str">
            <v>ВР БУ-НУ: Аморт Бал</v>
          </cell>
          <cell r="AH3888" t="str">
            <v>Временная разница (БУ-НУ): Аморт Оборуд</v>
          </cell>
        </row>
        <row r="3889">
          <cell r="A3889">
            <v>88640020</v>
          </cell>
          <cell r="B3889">
            <v>1000</v>
          </cell>
          <cell r="C3889">
            <v>1035</v>
          </cell>
          <cell r="D3889" t="str">
            <v>ZANL</v>
          </cell>
          <cell r="E3889" t="str">
            <v>W</v>
          </cell>
          <cell r="F3889" t="str">
            <v/>
          </cell>
          <cell r="G3889" t="str">
            <v>TRANSPORT EQUIPMENT</v>
          </cell>
          <cell r="H3889" t="str">
            <v>TRANSPORT EQUIPMENT</v>
          </cell>
          <cell r="I3889" t="str">
            <v>R9999</v>
          </cell>
          <cell r="J3889" t="str">
            <v>RUB</v>
          </cell>
          <cell r="K3889" t="str">
            <v>X</v>
          </cell>
          <cell r="L3889"/>
          <cell r="M3889"/>
          <cell r="N3889" t="str">
            <v>X</v>
          </cell>
          <cell r="O3889">
            <v>0</v>
          </cell>
          <cell r="P3889">
            <v>0</v>
          </cell>
          <cell r="Q3889" t="str">
            <v>D030640020</v>
          </cell>
          <cell r="R3889">
            <v>0</v>
          </cell>
          <cell r="S3889" t="str">
            <v>X</v>
          </cell>
          <cell r="T3889" t="str">
            <v>000</v>
          </cell>
          <cell r="U3889" t="str">
            <v>Z004</v>
          </cell>
          <cell r="V3889" t="e">
            <v>#N/A</v>
          </cell>
          <cell r="W3889"/>
          <cell r="X3889" t="e">
            <v>#N/A</v>
          </cell>
          <cell r="Y3889">
            <v>0</v>
          </cell>
          <cell r="Z3889">
            <v>0</v>
          </cell>
          <cell r="AA3889"/>
          <cell r="AB3889"/>
          <cell r="AC3889"/>
          <cell r="AD3889"/>
          <cell r="AE3889" t="str">
            <v>ARRU</v>
          </cell>
          <cell r="AF3889" t="str">
            <v>FI</v>
          </cell>
          <cell r="AG3889" t="str">
            <v>ВР БУ-НУ: Аморт Бал</v>
          </cell>
          <cell r="AH3889" t="str">
            <v>Временная разница (БУ-НУ): Аморт Транспорт</v>
          </cell>
        </row>
        <row r="3890">
          <cell r="A3890">
            <v>88640030</v>
          </cell>
          <cell r="B3890">
            <v>1000</v>
          </cell>
          <cell r="C3890">
            <v>1035</v>
          </cell>
          <cell r="D3890" t="str">
            <v>ZANL</v>
          </cell>
          <cell r="E3890" t="str">
            <v>W</v>
          </cell>
          <cell r="F3890" t="str">
            <v/>
          </cell>
          <cell r="G3890" t="str">
            <v>OFFICE EQUIPMENT</v>
          </cell>
          <cell r="H3890" t="str">
            <v>OFFICE EQUIPMENT DEPRECIATION DIFFERNCE GROUP LOCA</v>
          </cell>
          <cell r="I3890" t="str">
            <v>R9999</v>
          </cell>
          <cell r="J3890" t="str">
            <v>RUB</v>
          </cell>
          <cell r="K3890" t="str">
            <v>X</v>
          </cell>
          <cell r="L3890"/>
          <cell r="M3890"/>
          <cell r="N3890" t="str">
            <v>X</v>
          </cell>
          <cell r="O3890">
            <v>0</v>
          </cell>
          <cell r="P3890">
            <v>0</v>
          </cell>
          <cell r="Q3890" t="str">
            <v>D030640030</v>
          </cell>
          <cell r="R3890">
            <v>0</v>
          </cell>
          <cell r="S3890" t="str">
            <v>X</v>
          </cell>
          <cell r="T3890" t="str">
            <v>000</v>
          </cell>
          <cell r="U3890" t="str">
            <v>Z004</v>
          </cell>
          <cell r="V3890" t="e">
            <v>#N/A</v>
          </cell>
          <cell r="W3890"/>
          <cell r="X3890" t="e">
            <v>#N/A</v>
          </cell>
          <cell r="Y3890">
            <v>0</v>
          </cell>
          <cell r="Z3890">
            <v>0</v>
          </cell>
          <cell r="AA3890"/>
          <cell r="AB3890"/>
          <cell r="AC3890"/>
          <cell r="AD3890"/>
          <cell r="AE3890" t="str">
            <v>ARRU</v>
          </cell>
          <cell r="AF3890" t="str">
            <v>FI</v>
          </cell>
          <cell r="AG3890" t="str">
            <v>ВР БУ-НУ: Аморт Бал</v>
          </cell>
          <cell r="AH3890" t="str">
            <v>Временная разница (БУ-НУ): Аморт Офисное Оборудов</v>
          </cell>
        </row>
        <row r="3891">
          <cell r="A3891">
            <v>88640040</v>
          </cell>
          <cell r="B3891">
            <v>1000</v>
          </cell>
          <cell r="C3891">
            <v>1035</v>
          </cell>
          <cell r="D3891" t="str">
            <v>ZANL</v>
          </cell>
          <cell r="E3891" t="str">
            <v>W</v>
          </cell>
          <cell r="F3891" t="str">
            <v/>
          </cell>
          <cell r="G3891" t="str">
            <v>COMPUTERS</v>
          </cell>
          <cell r="H3891" t="str">
            <v>COMPUTERS DEPRECIATION DIFFERENCE GROUP LOCAL</v>
          </cell>
          <cell r="I3891" t="str">
            <v>R9999</v>
          </cell>
          <cell r="J3891" t="str">
            <v>RUB</v>
          </cell>
          <cell r="K3891" t="str">
            <v>X</v>
          </cell>
          <cell r="L3891"/>
          <cell r="M3891"/>
          <cell r="N3891" t="str">
            <v>X</v>
          </cell>
          <cell r="O3891">
            <v>0</v>
          </cell>
          <cell r="P3891">
            <v>0</v>
          </cell>
          <cell r="Q3891" t="str">
            <v>D030640040</v>
          </cell>
          <cell r="R3891">
            <v>0</v>
          </cell>
          <cell r="S3891" t="str">
            <v>X</v>
          </cell>
          <cell r="T3891" t="str">
            <v>000</v>
          </cell>
          <cell r="U3891" t="str">
            <v>Z004</v>
          </cell>
          <cell r="V3891" t="e">
            <v>#N/A</v>
          </cell>
          <cell r="W3891"/>
          <cell r="X3891" t="e">
            <v>#N/A</v>
          </cell>
          <cell r="Y3891">
            <v>0</v>
          </cell>
          <cell r="Z3891">
            <v>0</v>
          </cell>
          <cell r="AA3891"/>
          <cell r="AB3891"/>
          <cell r="AC3891"/>
          <cell r="AD3891"/>
          <cell r="AE3891" t="str">
            <v>ARRU</v>
          </cell>
          <cell r="AF3891" t="str">
            <v>FI</v>
          </cell>
          <cell r="AG3891" t="str">
            <v>ВР БУ-НУ: Аморт Бал</v>
          </cell>
          <cell r="AH3891" t="str">
            <v>Временная разница (БУ-НУ): Аморт Компьютеры</v>
          </cell>
        </row>
        <row r="3892">
          <cell r="A3892">
            <v>88640050</v>
          </cell>
          <cell r="B3892">
            <v>1000</v>
          </cell>
          <cell r="C3892">
            <v>1035</v>
          </cell>
          <cell r="D3892" t="str">
            <v>ZANL</v>
          </cell>
          <cell r="E3892" t="str">
            <v>W</v>
          </cell>
          <cell r="F3892" t="str">
            <v/>
          </cell>
          <cell r="G3892" t="str">
            <v>TANGIBLE LV</v>
          </cell>
          <cell r="H3892" t="str">
            <v>TANGIBLE LV</v>
          </cell>
          <cell r="I3892" t="str">
            <v>R9999</v>
          </cell>
          <cell r="J3892" t="str">
            <v>RUB</v>
          </cell>
          <cell r="K3892">
            <v>0</v>
          </cell>
          <cell r="L3892"/>
          <cell r="M3892"/>
          <cell r="N3892">
            <v>0</v>
          </cell>
          <cell r="O3892">
            <v>0</v>
          </cell>
          <cell r="P3892">
            <v>0</v>
          </cell>
          <cell r="Q3892" t="str">
            <v>D030640050</v>
          </cell>
          <cell r="R3892">
            <v>0</v>
          </cell>
          <cell r="S3892" t="str">
            <v>X</v>
          </cell>
          <cell r="T3892" t="str">
            <v>000</v>
          </cell>
          <cell r="U3892" t="str">
            <v>Z004</v>
          </cell>
          <cell r="V3892" t="e">
            <v>#N/A</v>
          </cell>
          <cell r="W3892"/>
          <cell r="X3892" t="e">
            <v>#N/A</v>
          </cell>
          <cell r="Y3892">
            <v>0</v>
          </cell>
          <cell r="Z3892">
            <v>0</v>
          </cell>
          <cell r="AA3892"/>
          <cell r="AB3892"/>
          <cell r="AC3892"/>
          <cell r="AD3892"/>
          <cell r="AE3892" t="str">
            <v>ARRU</v>
          </cell>
          <cell r="AF3892" t="str">
            <v>FI</v>
          </cell>
          <cell r="AG3892" t="str">
            <v>ВР БУ-НУ: Аморт Бал</v>
          </cell>
          <cell r="AH3892" t="str">
            <v>Временная разница (БУ-НУ): Аморт Произв и Хоз.Инв</v>
          </cell>
        </row>
        <row r="3893">
          <cell r="A3893">
            <v>88640100</v>
          </cell>
          <cell r="B3893">
            <v>1000</v>
          </cell>
          <cell r="C3893">
            <v>1035</v>
          </cell>
          <cell r="D3893" t="str">
            <v>ZANL</v>
          </cell>
          <cell r="E3893" t="str">
            <v>W</v>
          </cell>
          <cell r="F3893" t="str">
            <v/>
          </cell>
          <cell r="G3893" t="str">
            <v>MOULDS</v>
          </cell>
          <cell r="H3893" t="str">
            <v>MOULDS</v>
          </cell>
          <cell r="I3893" t="str">
            <v>R9999</v>
          </cell>
          <cell r="J3893" t="str">
            <v>RUB</v>
          </cell>
          <cell r="K3893">
            <v>0</v>
          </cell>
          <cell r="L3893"/>
          <cell r="M3893"/>
          <cell r="N3893">
            <v>0</v>
          </cell>
          <cell r="O3893">
            <v>0</v>
          </cell>
          <cell r="P3893">
            <v>0</v>
          </cell>
          <cell r="Q3893" t="str">
            <v>D030640100</v>
          </cell>
          <cell r="R3893">
            <v>0</v>
          </cell>
          <cell r="S3893" t="str">
            <v>X</v>
          </cell>
          <cell r="T3893" t="str">
            <v>000</v>
          </cell>
          <cell r="U3893" t="str">
            <v>Z004</v>
          </cell>
          <cell r="V3893" t="e">
            <v>#N/A</v>
          </cell>
          <cell r="W3893"/>
          <cell r="X3893" t="e">
            <v>#N/A</v>
          </cell>
          <cell r="Y3893">
            <v>0</v>
          </cell>
          <cell r="Z3893">
            <v>0</v>
          </cell>
          <cell r="AA3893"/>
          <cell r="AB3893"/>
          <cell r="AC3893"/>
          <cell r="AD3893"/>
          <cell r="AE3893" t="str">
            <v>ARRU</v>
          </cell>
          <cell r="AF3893" t="str">
            <v>FI</v>
          </cell>
          <cell r="AG3893" t="str">
            <v>ВР БУ-НУ: Аморт Бал</v>
          </cell>
          <cell r="AH3893" t="str">
            <v>Временная разница (БУ-НУ): Аморт Пресс-Формы</v>
          </cell>
        </row>
        <row r="3894">
          <cell r="A3894">
            <v>88640110</v>
          </cell>
          <cell r="B3894">
            <v>1000</v>
          </cell>
          <cell r="C3894">
            <v>1035</v>
          </cell>
          <cell r="D3894" t="str">
            <v>ZANL</v>
          </cell>
          <cell r="E3894" t="str">
            <v>W</v>
          </cell>
          <cell r="F3894" t="str">
            <v/>
          </cell>
          <cell r="G3894" t="str">
            <v>TOOLS</v>
          </cell>
          <cell r="H3894" t="str">
            <v>TOOLS</v>
          </cell>
          <cell r="I3894" t="str">
            <v>R9999</v>
          </cell>
          <cell r="J3894" t="str">
            <v>RUB</v>
          </cell>
          <cell r="K3894" t="str">
            <v>X</v>
          </cell>
          <cell r="L3894"/>
          <cell r="M3894"/>
          <cell r="N3894" t="str">
            <v>X</v>
          </cell>
          <cell r="O3894">
            <v>0</v>
          </cell>
          <cell r="P3894">
            <v>0</v>
          </cell>
          <cell r="Q3894" t="str">
            <v>D030640110</v>
          </cell>
          <cell r="R3894">
            <v>0</v>
          </cell>
          <cell r="S3894" t="str">
            <v>X</v>
          </cell>
          <cell r="T3894" t="str">
            <v>000</v>
          </cell>
          <cell r="U3894" t="str">
            <v>Z004</v>
          </cell>
          <cell r="V3894" t="e">
            <v>#N/A</v>
          </cell>
          <cell r="W3894"/>
          <cell r="X3894" t="e">
            <v>#N/A</v>
          </cell>
          <cell r="Y3894">
            <v>0</v>
          </cell>
          <cell r="Z3894">
            <v>0</v>
          </cell>
          <cell r="AA3894"/>
          <cell r="AB3894"/>
          <cell r="AC3894"/>
          <cell r="AD3894"/>
          <cell r="AE3894" t="str">
            <v>ARRU</v>
          </cell>
          <cell r="AF3894" t="str">
            <v>FI</v>
          </cell>
          <cell r="AG3894" t="str">
            <v>ВР БУ-НУ: Аморт Бал</v>
          </cell>
          <cell r="AH3894" t="str">
            <v>Временная разница (БУ-НУ): Аморт Оснастка</v>
          </cell>
        </row>
        <row r="3895">
          <cell r="A3895">
            <v>88640200</v>
          </cell>
          <cell r="B3895">
            <v>1000</v>
          </cell>
          <cell r="C3895">
            <v>1035</v>
          </cell>
          <cell r="D3895" t="str">
            <v>ZANL</v>
          </cell>
          <cell r="E3895" t="str">
            <v>W</v>
          </cell>
          <cell r="F3895" t="str">
            <v/>
          </cell>
          <cell r="G3895" t="str">
            <v>BUILDING</v>
          </cell>
          <cell r="H3895" t="str">
            <v>BUILDING</v>
          </cell>
          <cell r="I3895" t="str">
            <v>R9999</v>
          </cell>
          <cell r="J3895" t="str">
            <v>RUB</v>
          </cell>
          <cell r="K3895" t="str">
            <v>X</v>
          </cell>
          <cell r="L3895"/>
          <cell r="M3895"/>
          <cell r="N3895" t="str">
            <v>X</v>
          </cell>
          <cell r="O3895">
            <v>0</v>
          </cell>
          <cell r="P3895">
            <v>0</v>
          </cell>
          <cell r="Q3895" t="str">
            <v>D030640200</v>
          </cell>
          <cell r="R3895">
            <v>0</v>
          </cell>
          <cell r="S3895" t="str">
            <v>X</v>
          </cell>
          <cell r="T3895" t="str">
            <v>000</v>
          </cell>
          <cell r="U3895" t="str">
            <v>Z004</v>
          </cell>
          <cell r="V3895" t="e">
            <v>#N/A</v>
          </cell>
          <cell r="W3895"/>
          <cell r="X3895" t="e">
            <v>#N/A</v>
          </cell>
          <cell r="Y3895">
            <v>0</v>
          </cell>
          <cell r="Z3895">
            <v>0</v>
          </cell>
          <cell r="AA3895"/>
          <cell r="AB3895"/>
          <cell r="AC3895"/>
          <cell r="AD3895"/>
          <cell r="AE3895" t="str">
            <v>ARRU</v>
          </cell>
          <cell r="AF3895" t="str">
            <v>FI</v>
          </cell>
          <cell r="AG3895" t="str">
            <v>ВР БУ-НУ: Аморт Бал</v>
          </cell>
          <cell r="AH3895" t="str">
            <v>Временная разница (БУ-НУ): Аморт Здания</v>
          </cell>
        </row>
        <row r="3896">
          <cell r="A3896">
            <v>88640210</v>
          </cell>
          <cell r="B3896">
            <v>1000</v>
          </cell>
          <cell r="C3896">
            <v>1035</v>
          </cell>
          <cell r="D3896" t="str">
            <v>ZANL</v>
          </cell>
          <cell r="E3896" t="str">
            <v>W</v>
          </cell>
          <cell r="F3896" t="str">
            <v/>
          </cell>
          <cell r="G3896" t="str">
            <v>BUILD.LEASEHOLD LAND</v>
          </cell>
          <cell r="H3896" t="str">
            <v>BUILDING ON A LEASEHOLD LAND</v>
          </cell>
          <cell r="I3896" t="str">
            <v>R9999</v>
          </cell>
          <cell r="J3896" t="str">
            <v>RUB</v>
          </cell>
          <cell r="K3896">
            <v>0</v>
          </cell>
          <cell r="L3896"/>
          <cell r="M3896"/>
          <cell r="N3896">
            <v>0</v>
          </cell>
          <cell r="O3896">
            <v>0</v>
          </cell>
          <cell r="P3896">
            <v>0</v>
          </cell>
          <cell r="Q3896" t="str">
            <v>D030640210</v>
          </cell>
          <cell r="R3896">
            <v>0</v>
          </cell>
          <cell r="S3896" t="str">
            <v>X</v>
          </cell>
          <cell r="T3896" t="str">
            <v>000</v>
          </cell>
          <cell r="U3896" t="str">
            <v>Z004</v>
          </cell>
          <cell r="V3896">
            <v>0</v>
          </cell>
          <cell r="W3896"/>
          <cell r="X3896">
            <v>0</v>
          </cell>
          <cell r="Y3896">
            <v>0</v>
          </cell>
          <cell r="Z3896">
            <v>0</v>
          </cell>
          <cell r="AA3896"/>
          <cell r="AB3896"/>
          <cell r="AC3896"/>
          <cell r="AD3896"/>
          <cell r="AE3896" t="str">
            <v>ARRU</v>
          </cell>
          <cell r="AF3896" t="str">
            <v>FI</v>
          </cell>
        </row>
        <row r="3897">
          <cell r="A3897">
            <v>88640220</v>
          </cell>
          <cell r="B3897">
            <v>1000</v>
          </cell>
          <cell r="C3897">
            <v>1035</v>
          </cell>
          <cell r="D3897" t="str">
            <v>ZANL</v>
          </cell>
          <cell r="E3897" t="str">
            <v>W</v>
          </cell>
          <cell r="F3897" t="str">
            <v/>
          </cell>
          <cell r="G3897" t="str">
            <v>BUILD.IMPROVEMENT</v>
          </cell>
          <cell r="H3897" t="str">
            <v>BUILDING IMPROVEMENT</v>
          </cell>
          <cell r="I3897" t="str">
            <v>R9999</v>
          </cell>
          <cell r="J3897" t="str">
            <v>RUB</v>
          </cell>
          <cell r="K3897">
            <v>0</v>
          </cell>
          <cell r="L3897"/>
          <cell r="M3897"/>
          <cell r="N3897">
            <v>0</v>
          </cell>
          <cell r="O3897">
            <v>0</v>
          </cell>
          <cell r="P3897">
            <v>0</v>
          </cell>
          <cell r="Q3897" t="str">
            <v>D030640220</v>
          </cell>
          <cell r="R3897">
            <v>0</v>
          </cell>
          <cell r="S3897" t="str">
            <v>X</v>
          </cell>
          <cell r="T3897" t="str">
            <v>000</v>
          </cell>
          <cell r="U3897" t="str">
            <v>Z004</v>
          </cell>
          <cell r="V3897">
            <v>0</v>
          </cell>
          <cell r="W3897"/>
          <cell r="X3897">
            <v>0</v>
          </cell>
          <cell r="Y3897">
            <v>0</v>
          </cell>
          <cell r="Z3897">
            <v>0</v>
          </cell>
          <cell r="AA3897"/>
          <cell r="AB3897"/>
          <cell r="AC3897"/>
          <cell r="AD3897"/>
          <cell r="AE3897" t="str">
            <v>ARRU</v>
          </cell>
          <cell r="AF3897" t="str">
            <v>FI</v>
          </cell>
        </row>
        <row r="3898">
          <cell r="A3898">
            <v>88640230</v>
          </cell>
          <cell r="B3898">
            <v>1000</v>
          </cell>
          <cell r="C3898">
            <v>1035</v>
          </cell>
          <cell r="D3898" t="str">
            <v>ZANL</v>
          </cell>
          <cell r="E3898" t="str">
            <v>W</v>
          </cell>
          <cell r="F3898" t="str">
            <v/>
          </cell>
          <cell r="G3898" t="str">
            <v>BUILD.IMPROV.LEASEH.</v>
          </cell>
          <cell r="H3898" t="str">
            <v>BUILDING IMPROV. ON A LEASEHOLD LAND OR BUILDING</v>
          </cell>
          <cell r="I3898" t="str">
            <v>R9999</v>
          </cell>
          <cell r="J3898" t="str">
            <v>RUB</v>
          </cell>
          <cell r="K3898" t="str">
            <v>X</v>
          </cell>
          <cell r="L3898"/>
          <cell r="M3898"/>
          <cell r="N3898" t="str">
            <v>X</v>
          </cell>
          <cell r="O3898">
            <v>0</v>
          </cell>
          <cell r="P3898">
            <v>0</v>
          </cell>
          <cell r="Q3898" t="str">
            <v>D030640230</v>
          </cell>
          <cell r="R3898">
            <v>0</v>
          </cell>
          <cell r="S3898" t="str">
            <v>X</v>
          </cell>
          <cell r="T3898" t="str">
            <v>000</v>
          </cell>
          <cell r="U3898" t="str">
            <v>Z004</v>
          </cell>
          <cell r="V3898">
            <v>0</v>
          </cell>
          <cell r="W3898"/>
          <cell r="X3898">
            <v>0</v>
          </cell>
          <cell r="Y3898">
            <v>0</v>
          </cell>
          <cell r="Z3898">
            <v>0</v>
          </cell>
          <cell r="AA3898"/>
          <cell r="AB3898"/>
          <cell r="AC3898"/>
          <cell r="AD3898"/>
          <cell r="AE3898" t="str">
            <v>ARRU</v>
          </cell>
          <cell r="AF3898" t="str">
            <v>FI</v>
          </cell>
          <cell r="AG3898"/>
          <cell r="AH3898"/>
        </row>
        <row r="3899">
          <cell r="A3899">
            <v>88640300</v>
          </cell>
          <cell r="B3899">
            <v>1000</v>
          </cell>
          <cell r="C3899">
            <v>1035</v>
          </cell>
          <cell r="D3899" t="str">
            <v>ZANL</v>
          </cell>
          <cell r="E3899" t="str">
            <v>W</v>
          </cell>
          <cell r="F3899" t="str">
            <v/>
          </cell>
          <cell r="G3899" t="str">
            <v>LAND IMPROV.</v>
          </cell>
          <cell r="H3899" t="str">
            <v>LAND IMPROV.</v>
          </cell>
          <cell r="I3899" t="str">
            <v>R9999</v>
          </cell>
          <cell r="J3899" t="e">
            <v>#N/A</v>
          </cell>
          <cell r="K3899" t="e">
            <v>#N/A</v>
          </cell>
          <cell r="L3899"/>
          <cell r="M3899"/>
          <cell r="N3899" t="e">
            <v>#N/A</v>
          </cell>
          <cell r="O3899" t="e">
            <v>#N/A</v>
          </cell>
          <cell r="P3899" t="e">
            <v>#N/A</v>
          </cell>
          <cell r="Q3899" t="e">
            <v>#N/A</v>
          </cell>
          <cell r="R3899" t="e">
            <v>#N/A</v>
          </cell>
          <cell r="S3899" t="e">
            <v>#N/A</v>
          </cell>
          <cell r="T3899" t="e">
            <v>#N/A</v>
          </cell>
          <cell r="U3899" t="e">
            <v>#N/A</v>
          </cell>
          <cell r="V3899">
            <v>0</v>
          </cell>
          <cell r="W3899"/>
          <cell r="X3899">
            <v>0</v>
          </cell>
          <cell r="Y3899" t="e">
            <v>#N/A</v>
          </cell>
          <cell r="Z3899" t="e">
            <v>#N/A</v>
          </cell>
          <cell r="AA3899"/>
          <cell r="AB3899"/>
          <cell r="AC3899"/>
          <cell r="AD3899"/>
          <cell r="AE3899" t="str">
            <v>ARRU</v>
          </cell>
          <cell r="AF3899" t="str">
            <v>FI</v>
          </cell>
          <cell r="AG3899"/>
          <cell r="AH3899"/>
        </row>
        <row r="3900">
          <cell r="A3900">
            <v>88640310</v>
          </cell>
          <cell r="B3900">
            <v>1000</v>
          </cell>
          <cell r="C3900">
            <v>1035</v>
          </cell>
          <cell r="D3900" t="str">
            <v>ZANL</v>
          </cell>
          <cell r="E3900" t="str">
            <v>W</v>
          </cell>
          <cell r="F3900" t="str">
            <v/>
          </cell>
          <cell r="G3900" t="str">
            <v>LAND IMPROV. LEASE L</v>
          </cell>
          <cell r="H3900" t="str">
            <v>LAND IMPROV. ON A LEASEHOLD LAND</v>
          </cell>
          <cell r="I3900" t="str">
            <v>R9999</v>
          </cell>
          <cell r="J3900" t="e">
            <v>#N/A</v>
          </cell>
          <cell r="K3900" t="e">
            <v>#N/A</v>
          </cell>
          <cell r="L3900"/>
          <cell r="M3900"/>
          <cell r="N3900" t="e">
            <v>#N/A</v>
          </cell>
          <cell r="O3900" t="e">
            <v>#N/A</v>
          </cell>
          <cell r="P3900" t="e">
            <v>#N/A</v>
          </cell>
          <cell r="Q3900" t="e">
            <v>#N/A</v>
          </cell>
          <cell r="R3900" t="e">
            <v>#N/A</v>
          </cell>
          <cell r="S3900" t="e">
            <v>#N/A</v>
          </cell>
          <cell r="T3900" t="e">
            <v>#N/A</v>
          </cell>
          <cell r="U3900" t="e">
            <v>#N/A</v>
          </cell>
          <cell r="V3900">
            <v>0</v>
          </cell>
          <cell r="W3900"/>
          <cell r="X3900">
            <v>0</v>
          </cell>
          <cell r="Y3900" t="e">
            <v>#N/A</v>
          </cell>
          <cell r="Z3900" t="e">
            <v>#N/A</v>
          </cell>
          <cell r="AA3900"/>
          <cell r="AB3900"/>
          <cell r="AC3900"/>
          <cell r="AD3900"/>
          <cell r="AE3900" t="str">
            <v>ARRU</v>
          </cell>
          <cell r="AF3900" t="str">
            <v>FI</v>
          </cell>
          <cell r="AG3900"/>
          <cell r="AH3900"/>
        </row>
        <row r="3901">
          <cell r="A3901">
            <v>88641000</v>
          </cell>
          <cell r="B3901">
            <v>1000</v>
          </cell>
          <cell r="C3901">
            <v>1035</v>
          </cell>
          <cell r="D3901" t="str">
            <v>ZANL</v>
          </cell>
          <cell r="E3901" t="str">
            <v>W</v>
          </cell>
          <cell r="F3901" t="str">
            <v/>
          </cell>
          <cell r="G3901" t="str">
            <v>DEPR. OF INTA. ASS.</v>
          </cell>
          <cell r="H3901" t="str">
            <v>DEPR. OF INTA. ASS. DIFFERENCE GROUP LOCAL</v>
          </cell>
          <cell r="I3901" t="str">
            <v>R9999</v>
          </cell>
          <cell r="J3901" t="str">
            <v>RUB</v>
          </cell>
          <cell r="K3901" t="str">
            <v>X</v>
          </cell>
          <cell r="L3901"/>
          <cell r="M3901"/>
          <cell r="N3901" t="str">
            <v>X</v>
          </cell>
          <cell r="O3901">
            <v>0</v>
          </cell>
          <cell r="P3901">
            <v>0</v>
          </cell>
          <cell r="Q3901" t="str">
            <v>D030641000</v>
          </cell>
          <cell r="R3901">
            <v>0</v>
          </cell>
          <cell r="S3901" t="str">
            <v>X</v>
          </cell>
          <cell r="T3901" t="str">
            <v>000</v>
          </cell>
          <cell r="U3901" t="str">
            <v>Z004</v>
          </cell>
          <cell r="V3901">
            <v>0</v>
          </cell>
          <cell r="W3901"/>
          <cell r="X3901">
            <v>0</v>
          </cell>
          <cell r="Y3901">
            <v>0</v>
          </cell>
          <cell r="Z3901">
            <v>0</v>
          </cell>
          <cell r="AA3901"/>
          <cell r="AB3901"/>
          <cell r="AC3901"/>
          <cell r="AD3901"/>
          <cell r="AE3901" t="str">
            <v>ARRU</v>
          </cell>
          <cell r="AF3901" t="str">
            <v>FI</v>
          </cell>
          <cell r="AG3901" t="str">
            <v>ВР БУ-НУ: Аморт Бал</v>
          </cell>
          <cell r="AH3901" t="str">
            <v>Временная разница (БУ-НУ): Аморт РБП</v>
          </cell>
        </row>
        <row r="3902">
          <cell r="A3902">
            <v>88641200</v>
          </cell>
          <cell r="B3902">
            <v>1000</v>
          </cell>
          <cell r="C3902">
            <v>1035</v>
          </cell>
          <cell r="D3902" t="str">
            <v>ZANL</v>
          </cell>
          <cell r="E3902" t="str">
            <v>W</v>
          </cell>
          <cell r="F3902" t="str">
            <v/>
          </cell>
          <cell r="G3902" t="str">
            <v>DEPR. OF GOODWILL</v>
          </cell>
          <cell r="H3902" t="str">
            <v>DEPR. OF INTA. ASS. DIFFERENCE GROUP LOCAL GOODWIL</v>
          </cell>
          <cell r="I3902" t="str">
            <v>R9999</v>
          </cell>
          <cell r="J3902" t="e">
            <v>#N/A</v>
          </cell>
          <cell r="K3902" t="e">
            <v>#N/A</v>
          </cell>
          <cell r="L3902"/>
          <cell r="M3902"/>
          <cell r="N3902" t="e">
            <v>#N/A</v>
          </cell>
          <cell r="O3902" t="e">
            <v>#N/A</v>
          </cell>
          <cell r="P3902" t="e">
            <v>#N/A</v>
          </cell>
          <cell r="Q3902" t="e">
            <v>#N/A</v>
          </cell>
          <cell r="R3902" t="e">
            <v>#N/A</v>
          </cell>
          <cell r="S3902" t="e">
            <v>#N/A</v>
          </cell>
          <cell r="T3902" t="e">
            <v>#N/A</v>
          </cell>
          <cell r="U3902" t="e">
            <v>#N/A</v>
          </cell>
          <cell r="V3902">
            <v>0</v>
          </cell>
          <cell r="W3902"/>
          <cell r="X3902">
            <v>0</v>
          </cell>
          <cell r="Y3902" t="e">
            <v>#N/A</v>
          </cell>
          <cell r="Z3902" t="e">
            <v>#N/A</v>
          </cell>
          <cell r="AA3902"/>
          <cell r="AB3902"/>
          <cell r="AC3902"/>
          <cell r="AD3902"/>
          <cell r="AE3902" t="str">
            <v>ARRU</v>
          </cell>
          <cell r="AF3902" t="str">
            <v>FI</v>
          </cell>
          <cell r="AG3902"/>
          <cell r="AH3902"/>
        </row>
        <row r="3903">
          <cell r="A3903">
            <v>88780080</v>
          </cell>
          <cell r="B3903">
            <v>1000</v>
          </cell>
          <cell r="C3903">
            <v>1035</v>
          </cell>
          <cell r="D3903" t="str">
            <v>PL</v>
          </cell>
          <cell r="E3903" t="str">
            <v>W</v>
          </cell>
          <cell r="F3903" t="str">
            <v/>
          </cell>
          <cell r="G3903" t="str">
            <v>PROV. LIAB. A.CHARGE</v>
          </cell>
          <cell r="H3903" t="str">
            <v>PROVISIONS FOR LIABILITY AND CHARGES -  ESA</v>
          </cell>
          <cell r="I3903" t="str">
            <v>R9999</v>
          </cell>
          <cell r="J3903" t="e">
            <v>#N/A</v>
          </cell>
          <cell r="K3903" t="e">
            <v>#N/A</v>
          </cell>
          <cell r="L3903"/>
          <cell r="M3903"/>
          <cell r="N3903" t="e">
            <v>#N/A</v>
          </cell>
          <cell r="O3903" t="e">
            <v>#N/A</v>
          </cell>
          <cell r="P3903" t="e">
            <v>#N/A</v>
          </cell>
          <cell r="Q3903" t="e">
            <v>#N/A</v>
          </cell>
          <cell r="R3903" t="e">
            <v>#N/A</v>
          </cell>
          <cell r="S3903" t="e">
            <v>#N/A</v>
          </cell>
          <cell r="T3903" t="e">
            <v>#N/A</v>
          </cell>
          <cell r="U3903" t="e">
            <v>#N/A</v>
          </cell>
          <cell r="V3903">
            <v>0</v>
          </cell>
          <cell r="W3903"/>
          <cell r="X3903">
            <v>0</v>
          </cell>
          <cell r="Y3903" t="e">
            <v>#N/A</v>
          </cell>
          <cell r="Z3903" t="e">
            <v>#N/A</v>
          </cell>
          <cell r="AA3903"/>
          <cell r="AB3903"/>
          <cell r="AC3903"/>
          <cell r="AD3903"/>
          <cell r="AE3903" t="str">
            <v>ARRU</v>
          </cell>
          <cell r="AF3903" t="str">
            <v>FI</v>
          </cell>
          <cell r="AG3903"/>
          <cell r="AH3903"/>
        </row>
        <row r="3904">
          <cell r="A3904">
            <v>88780081</v>
          </cell>
          <cell r="B3904">
            <v>1000</v>
          </cell>
          <cell r="C3904">
            <v>1035</v>
          </cell>
          <cell r="D3904" t="str">
            <v>PL</v>
          </cell>
          <cell r="E3904" t="str">
            <v>W</v>
          </cell>
          <cell r="F3904" t="str">
            <v/>
          </cell>
          <cell r="G3904" t="str">
            <v>PROV. FOR ATZ</v>
          </cell>
          <cell r="H3904" t="str">
            <v>PROVISIONS FOR EARLY RETIREMENT</v>
          </cell>
          <cell r="I3904" t="str">
            <v>R9999</v>
          </cell>
          <cell r="J3904" t="e">
            <v>#N/A</v>
          </cell>
          <cell r="K3904" t="e">
            <v>#N/A</v>
          </cell>
          <cell r="L3904"/>
          <cell r="M3904"/>
          <cell r="N3904" t="e">
            <v>#N/A</v>
          </cell>
          <cell r="O3904" t="e">
            <v>#N/A</v>
          </cell>
          <cell r="P3904" t="e">
            <v>#N/A</v>
          </cell>
          <cell r="Q3904" t="e">
            <v>#N/A</v>
          </cell>
          <cell r="R3904" t="e">
            <v>#N/A</v>
          </cell>
          <cell r="S3904" t="e">
            <v>#N/A</v>
          </cell>
          <cell r="T3904" t="e">
            <v>#N/A</v>
          </cell>
          <cell r="U3904" t="e">
            <v>#N/A</v>
          </cell>
          <cell r="V3904">
            <v>0</v>
          </cell>
          <cell r="W3904"/>
          <cell r="X3904">
            <v>0</v>
          </cell>
          <cell r="Y3904" t="e">
            <v>#N/A</v>
          </cell>
          <cell r="Z3904" t="e">
            <v>#N/A</v>
          </cell>
          <cell r="AA3904"/>
          <cell r="AB3904"/>
          <cell r="AC3904"/>
          <cell r="AD3904"/>
          <cell r="AE3904" t="str">
            <v>ARRU</v>
          </cell>
          <cell r="AF3904" t="str">
            <v>FI</v>
          </cell>
          <cell r="AG3904"/>
          <cell r="AH3904"/>
        </row>
        <row r="3905">
          <cell r="A3905">
            <v>88780190</v>
          </cell>
          <cell r="B3905">
            <v>1000</v>
          </cell>
          <cell r="C3905">
            <v>1035</v>
          </cell>
          <cell r="D3905" t="str">
            <v>PL</v>
          </cell>
          <cell r="E3905" t="str">
            <v>W</v>
          </cell>
          <cell r="F3905" t="str">
            <v/>
          </cell>
          <cell r="G3905" t="str">
            <v>WIT.BACK PROV. LIAB.</v>
          </cell>
          <cell r="H3905" t="str">
            <v>WRITE BACK OF PROVISIONS FOR LIAB. AND CHARGES ESA</v>
          </cell>
          <cell r="I3905" t="str">
            <v>R9999</v>
          </cell>
          <cell r="J3905" t="e">
            <v>#N/A</v>
          </cell>
          <cell r="K3905" t="e">
            <v>#N/A</v>
          </cell>
          <cell r="L3905"/>
          <cell r="M3905"/>
          <cell r="N3905" t="e">
            <v>#N/A</v>
          </cell>
          <cell r="O3905" t="e">
            <v>#N/A</v>
          </cell>
          <cell r="P3905" t="e">
            <v>#N/A</v>
          </cell>
          <cell r="Q3905" t="e">
            <v>#N/A</v>
          </cell>
          <cell r="R3905" t="e">
            <v>#N/A</v>
          </cell>
          <cell r="S3905" t="e">
            <v>#N/A</v>
          </cell>
          <cell r="T3905" t="e">
            <v>#N/A</v>
          </cell>
          <cell r="U3905" t="e">
            <v>#N/A</v>
          </cell>
          <cell r="V3905">
            <v>0</v>
          </cell>
          <cell r="W3905"/>
          <cell r="X3905">
            <v>0</v>
          </cell>
          <cell r="Y3905" t="e">
            <v>#N/A</v>
          </cell>
          <cell r="Z3905" t="e">
            <v>#N/A</v>
          </cell>
          <cell r="AA3905"/>
          <cell r="AB3905"/>
          <cell r="AC3905"/>
          <cell r="AD3905"/>
          <cell r="AE3905" t="str">
            <v>ARRU</v>
          </cell>
          <cell r="AF3905" t="str">
            <v>FI</v>
          </cell>
          <cell r="AG3905"/>
          <cell r="AH3905"/>
        </row>
        <row r="3906">
          <cell r="A3906">
            <v>88780191</v>
          </cell>
          <cell r="B3906">
            <v>1000</v>
          </cell>
          <cell r="C3906">
            <v>1035</v>
          </cell>
          <cell r="D3906" t="str">
            <v>PL</v>
          </cell>
          <cell r="E3906" t="str">
            <v>W</v>
          </cell>
          <cell r="F3906" t="str">
            <v/>
          </cell>
          <cell r="G3906" t="str">
            <v>PROV. FOR ATZ</v>
          </cell>
          <cell r="H3906" t="str">
            <v>WRITE BACK OF PROVISIONS FOR EARLY RETIREMENT</v>
          </cell>
          <cell r="I3906" t="str">
            <v>R9999</v>
          </cell>
          <cell r="J3906" t="e">
            <v>#N/A</v>
          </cell>
          <cell r="K3906" t="e">
            <v>#N/A</v>
          </cell>
          <cell r="L3906"/>
          <cell r="M3906"/>
          <cell r="N3906" t="e">
            <v>#N/A</v>
          </cell>
          <cell r="O3906" t="e">
            <v>#N/A</v>
          </cell>
          <cell r="P3906" t="e">
            <v>#N/A</v>
          </cell>
          <cell r="Q3906" t="e">
            <v>#N/A</v>
          </cell>
          <cell r="R3906" t="e">
            <v>#N/A</v>
          </cell>
          <cell r="S3906" t="e">
            <v>#N/A</v>
          </cell>
          <cell r="T3906" t="e">
            <v>#N/A</v>
          </cell>
          <cell r="U3906" t="e">
            <v>#N/A</v>
          </cell>
          <cell r="V3906">
            <v>0</v>
          </cell>
          <cell r="W3906"/>
          <cell r="X3906">
            <v>0</v>
          </cell>
          <cell r="Y3906" t="e">
            <v>#N/A</v>
          </cell>
          <cell r="Z3906" t="e">
            <v>#N/A</v>
          </cell>
          <cell r="AA3906"/>
          <cell r="AB3906"/>
          <cell r="AC3906"/>
          <cell r="AD3906"/>
          <cell r="AE3906" t="str">
            <v>ARRU</v>
          </cell>
          <cell r="AF3906" t="str">
            <v>FI</v>
          </cell>
          <cell r="AG3906"/>
          <cell r="AH3906"/>
        </row>
        <row r="3907">
          <cell r="A3907">
            <v>88782080</v>
          </cell>
          <cell r="B3907">
            <v>1000</v>
          </cell>
          <cell r="C3907">
            <v>1035</v>
          </cell>
          <cell r="D3907" t="str">
            <v>PL</v>
          </cell>
          <cell r="E3907" t="str">
            <v>W</v>
          </cell>
          <cell r="F3907" t="str">
            <v/>
          </cell>
          <cell r="G3907" t="str">
            <v>PROV. DEP. MANUFACT.</v>
          </cell>
          <cell r="H3907" t="str">
            <v>PROVISIONS FOR DEPRECIATION OF INVENTORY MANUFAC.</v>
          </cell>
          <cell r="I3907" t="str">
            <v>R9999</v>
          </cell>
          <cell r="J3907" t="e">
            <v>#N/A</v>
          </cell>
          <cell r="K3907" t="e">
            <v>#N/A</v>
          </cell>
          <cell r="L3907"/>
          <cell r="M3907"/>
          <cell r="N3907" t="e">
            <v>#N/A</v>
          </cell>
          <cell r="O3907" t="e">
            <v>#N/A</v>
          </cell>
          <cell r="P3907" t="e">
            <v>#N/A</v>
          </cell>
          <cell r="Q3907" t="e">
            <v>#N/A</v>
          </cell>
          <cell r="R3907" t="e">
            <v>#N/A</v>
          </cell>
          <cell r="S3907" t="e">
            <v>#N/A</v>
          </cell>
          <cell r="T3907" t="e">
            <v>#N/A</v>
          </cell>
          <cell r="U3907" t="e">
            <v>#N/A</v>
          </cell>
          <cell r="V3907">
            <v>0</v>
          </cell>
          <cell r="W3907"/>
          <cell r="X3907">
            <v>0</v>
          </cell>
          <cell r="Y3907" t="e">
            <v>#N/A</v>
          </cell>
          <cell r="Z3907" t="e">
            <v>#N/A</v>
          </cell>
          <cell r="AA3907"/>
          <cell r="AB3907"/>
          <cell r="AC3907"/>
          <cell r="AD3907"/>
          <cell r="AE3907" t="str">
            <v>ARRU</v>
          </cell>
          <cell r="AF3907" t="str">
            <v>FI</v>
          </cell>
          <cell r="AG3907"/>
          <cell r="AH3907"/>
        </row>
        <row r="3908">
          <cell r="A3908">
            <v>88782081</v>
          </cell>
          <cell r="B3908">
            <v>1000</v>
          </cell>
          <cell r="C3908">
            <v>1035</v>
          </cell>
          <cell r="D3908" t="str">
            <v>PL</v>
          </cell>
          <cell r="E3908" t="str">
            <v>W</v>
          </cell>
          <cell r="F3908" t="str">
            <v/>
          </cell>
          <cell r="G3908" t="str">
            <v>PROV. DEP. BROKERED</v>
          </cell>
          <cell r="H3908" t="str">
            <v>PROVISIONS FOR DEPRECIATION OF INVENTORY BROKERED</v>
          </cell>
          <cell r="I3908" t="str">
            <v>R9999</v>
          </cell>
          <cell r="J3908" t="e">
            <v>#N/A</v>
          </cell>
          <cell r="K3908" t="e">
            <v>#N/A</v>
          </cell>
          <cell r="L3908"/>
          <cell r="M3908"/>
          <cell r="N3908" t="e">
            <v>#N/A</v>
          </cell>
          <cell r="O3908" t="e">
            <v>#N/A</v>
          </cell>
          <cell r="P3908" t="e">
            <v>#N/A</v>
          </cell>
          <cell r="Q3908" t="e">
            <v>#N/A</v>
          </cell>
          <cell r="R3908" t="e">
            <v>#N/A</v>
          </cell>
          <cell r="S3908" t="e">
            <v>#N/A</v>
          </cell>
          <cell r="T3908" t="e">
            <v>#N/A</v>
          </cell>
          <cell r="U3908" t="e">
            <v>#N/A</v>
          </cell>
          <cell r="V3908" t="e">
            <v>#N/A</v>
          </cell>
          <cell r="W3908"/>
          <cell r="X3908" t="e">
            <v>#N/A</v>
          </cell>
          <cell r="Y3908" t="e">
            <v>#N/A</v>
          </cell>
          <cell r="Z3908" t="e">
            <v>#N/A</v>
          </cell>
          <cell r="AA3908"/>
          <cell r="AB3908"/>
          <cell r="AC3908"/>
          <cell r="AD3908"/>
          <cell r="AE3908" t="str">
            <v>ARRU</v>
          </cell>
          <cell r="AF3908" t="str">
            <v>FI</v>
          </cell>
          <cell r="AG3908"/>
          <cell r="AH3908"/>
        </row>
        <row r="3909">
          <cell r="A3909">
            <v>88782083</v>
          </cell>
          <cell r="B3909">
            <v>1000</v>
          </cell>
          <cell r="C3909">
            <v>1035</v>
          </cell>
          <cell r="D3909" t="str">
            <v>PL</v>
          </cell>
          <cell r="E3909" t="str">
            <v>W</v>
          </cell>
          <cell r="F3909" t="str">
            <v/>
          </cell>
          <cell r="G3909" t="str">
            <v>PROV. DEP. TOOLING</v>
          </cell>
          <cell r="H3909" t="str">
            <v>PROVISIONS FOR DEPRECIATION OF INVENTORY TOOLING</v>
          </cell>
          <cell r="I3909" t="str">
            <v>R9999</v>
          </cell>
          <cell r="J3909" t="e">
            <v>#N/A</v>
          </cell>
          <cell r="K3909" t="e">
            <v>#N/A</v>
          </cell>
          <cell r="L3909"/>
          <cell r="M3909"/>
          <cell r="N3909" t="e">
            <v>#N/A</v>
          </cell>
          <cell r="O3909" t="e">
            <v>#N/A</v>
          </cell>
          <cell r="P3909" t="e">
            <v>#N/A</v>
          </cell>
          <cell r="Q3909" t="e">
            <v>#N/A</v>
          </cell>
          <cell r="R3909" t="e">
            <v>#N/A</v>
          </cell>
          <cell r="S3909" t="e">
            <v>#N/A</v>
          </cell>
          <cell r="T3909" t="e">
            <v>#N/A</v>
          </cell>
          <cell r="U3909" t="e">
            <v>#N/A</v>
          </cell>
          <cell r="V3909" t="e">
            <v>#N/A</v>
          </cell>
          <cell r="W3909"/>
          <cell r="X3909" t="e">
            <v>#N/A</v>
          </cell>
          <cell r="Y3909" t="e">
            <v>#N/A</v>
          </cell>
          <cell r="Z3909" t="e">
            <v>#N/A</v>
          </cell>
          <cell r="AA3909"/>
          <cell r="AB3909"/>
          <cell r="AC3909"/>
          <cell r="AD3909"/>
          <cell r="AE3909" t="str">
            <v>ARRU</v>
          </cell>
          <cell r="AF3909" t="str">
            <v>FI</v>
          </cell>
          <cell r="AG3909"/>
          <cell r="AH3909"/>
        </row>
        <row r="3910">
          <cell r="A3910">
            <v>88782183</v>
          </cell>
          <cell r="B3910">
            <v>1000</v>
          </cell>
          <cell r="C3910">
            <v>1035</v>
          </cell>
          <cell r="D3910" t="str">
            <v>PL</v>
          </cell>
          <cell r="E3910" t="str">
            <v>W</v>
          </cell>
          <cell r="F3910" t="str">
            <v/>
          </cell>
          <cell r="G3910" t="str">
            <v>PROV. DEP. M&amp;T</v>
          </cell>
          <cell r="H3910" t="str">
            <v>PROVISIONS FOR DEPRECIATION OF MOULDS &amp; TOOLS</v>
          </cell>
          <cell r="I3910" t="str">
            <v>R9999</v>
          </cell>
          <cell r="J3910" t="e">
            <v>#N/A</v>
          </cell>
          <cell r="K3910" t="e">
            <v>#N/A</v>
          </cell>
          <cell r="L3910"/>
          <cell r="M3910"/>
          <cell r="N3910" t="e">
            <v>#N/A</v>
          </cell>
          <cell r="O3910" t="e">
            <v>#N/A</v>
          </cell>
          <cell r="P3910" t="e">
            <v>#N/A</v>
          </cell>
          <cell r="Q3910" t="e">
            <v>#N/A</v>
          </cell>
          <cell r="R3910" t="e">
            <v>#N/A</v>
          </cell>
          <cell r="S3910" t="e">
            <v>#N/A</v>
          </cell>
          <cell r="T3910" t="e">
            <v>#N/A</v>
          </cell>
          <cell r="U3910" t="e">
            <v>#N/A</v>
          </cell>
          <cell r="V3910">
            <v>0</v>
          </cell>
          <cell r="W3910"/>
          <cell r="X3910">
            <v>0</v>
          </cell>
          <cell r="Y3910" t="e">
            <v>#N/A</v>
          </cell>
          <cell r="Z3910" t="e">
            <v>#N/A</v>
          </cell>
          <cell r="AA3910"/>
          <cell r="AB3910"/>
          <cell r="AC3910"/>
          <cell r="AD3910"/>
          <cell r="AE3910" t="str">
            <v>ARRU</v>
          </cell>
          <cell r="AF3910" t="str">
            <v>FI</v>
          </cell>
          <cell r="AG3910"/>
          <cell r="AH3910"/>
        </row>
        <row r="3911">
          <cell r="A3911">
            <v>88782190</v>
          </cell>
          <cell r="B3911">
            <v>1000</v>
          </cell>
          <cell r="C3911">
            <v>1035</v>
          </cell>
          <cell r="D3911" t="str">
            <v>PL</v>
          </cell>
          <cell r="E3911" t="str">
            <v>W</v>
          </cell>
          <cell r="F3911" t="str">
            <v/>
          </cell>
          <cell r="G3911" t="str">
            <v>WRT BACK PROV. MANUF</v>
          </cell>
          <cell r="H3911" t="str">
            <v>WRITE BACK OF PROVISIONS FOR INVENTORY MANUFACT.</v>
          </cell>
          <cell r="I3911" t="str">
            <v>R9999</v>
          </cell>
          <cell r="J3911" t="e">
            <v>#N/A</v>
          </cell>
          <cell r="K3911" t="e">
            <v>#N/A</v>
          </cell>
          <cell r="L3911"/>
          <cell r="M3911"/>
          <cell r="N3911" t="e">
            <v>#N/A</v>
          </cell>
          <cell r="O3911" t="e">
            <v>#N/A</v>
          </cell>
          <cell r="P3911" t="e">
            <v>#N/A</v>
          </cell>
          <cell r="Q3911" t="e">
            <v>#N/A</v>
          </cell>
          <cell r="R3911" t="e">
            <v>#N/A</v>
          </cell>
          <cell r="S3911" t="e">
            <v>#N/A</v>
          </cell>
          <cell r="T3911" t="e">
            <v>#N/A</v>
          </cell>
          <cell r="U3911" t="e">
            <v>#N/A</v>
          </cell>
          <cell r="V3911" t="e">
            <v>#N/A</v>
          </cell>
          <cell r="W3911"/>
          <cell r="X3911" t="e">
            <v>#N/A</v>
          </cell>
          <cell r="Y3911" t="e">
            <v>#N/A</v>
          </cell>
          <cell r="Z3911" t="e">
            <v>#N/A</v>
          </cell>
          <cell r="AA3911"/>
          <cell r="AB3911"/>
          <cell r="AC3911"/>
          <cell r="AD3911"/>
          <cell r="AE3911" t="str">
            <v>ARRU</v>
          </cell>
          <cell r="AF3911" t="str">
            <v>FI</v>
          </cell>
          <cell r="AG3911"/>
          <cell r="AH3911"/>
        </row>
        <row r="3912">
          <cell r="A3912">
            <v>88783080</v>
          </cell>
          <cell r="B3912">
            <v>1000</v>
          </cell>
          <cell r="C3912">
            <v>1035</v>
          </cell>
          <cell r="D3912" t="str">
            <v>PL</v>
          </cell>
          <cell r="E3912" t="str">
            <v>W</v>
          </cell>
          <cell r="F3912" t="str">
            <v/>
          </cell>
          <cell r="G3912" t="str">
            <v>PROV.  DEPR.O. OTHER</v>
          </cell>
          <cell r="H3912" t="str">
            <v>PROVISIONS FOR DEPRECIATION OTHERS</v>
          </cell>
          <cell r="I3912" t="str">
            <v>R9999</v>
          </cell>
          <cell r="J3912" t="e">
            <v>#N/A</v>
          </cell>
          <cell r="K3912" t="e">
            <v>#N/A</v>
          </cell>
          <cell r="L3912"/>
          <cell r="M3912"/>
          <cell r="N3912" t="e">
            <v>#N/A</v>
          </cell>
          <cell r="O3912" t="e">
            <v>#N/A</v>
          </cell>
          <cell r="P3912" t="e">
            <v>#N/A</v>
          </cell>
          <cell r="Q3912" t="e">
            <v>#N/A</v>
          </cell>
          <cell r="R3912" t="e">
            <v>#N/A</v>
          </cell>
          <cell r="S3912" t="e">
            <v>#N/A</v>
          </cell>
          <cell r="T3912" t="e">
            <v>#N/A</v>
          </cell>
          <cell r="U3912" t="e">
            <v>#N/A</v>
          </cell>
          <cell r="V3912" t="e">
            <v>#N/A</v>
          </cell>
          <cell r="W3912"/>
          <cell r="X3912" t="e">
            <v>#N/A</v>
          </cell>
          <cell r="Y3912" t="e">
            <v>#N/A</v>
          </cell>
          <cell r="Z3912" t="e">
            <v>#N/A</v>
          </cell>
          <cell r="AA3912"/>
          <cell r="AB3912"/>
          <cell r="AC3912"/>
          <cell r="AD3912"/>
          <cell r="AE3912" t="str">
            <v>ARRU</v>
          </cell>
          <cell r="AF3912" t="str">
            <v>FI</v>
          </cell>
          <cell r="AG3912"/>
          <cell r="AH3912"/>
        </row>
        <row r="3913">
          <cell r="A3913">
            <v>88783190</v>
          </cell>
          <cell r="B3913">
            <v>1000</v>
          </cell>
          <cell r="C3913">
            <v>1035</v>
          </cell>
          <cell r="D3913" t="str">
            <v>PL</v>
          </cell>
          <cell r="E3913" t="str">
            <v>W</v>
          </cell>
          <cell r="F3913" t="str">
            <v/>
          </cell>
          <cell r="G3913" t="str">
            <v>WRT BACK O.PROV.OTHE</v>
          </cell>
          <cell r="H3913" t="str">
            <v>WRITE BACK OF PROVISIONS OTHERS</v>
          </cell>
          <cell r="I3913" t="str">
            <v>R9999</v>
          </cell>
          <cell r="J3913" t="e">
            <v>#N/A</v>
          </cell>
          <cell r="K3913" t="e">
            <v>#N/A</v>
          </cell>
          <cell r="L3913"/>
          <cell r="M3913"/>
          <cell r="N3913" t="e">
            <v>#N/A</v>
          </cell>
          <cell r="O3913" t="e">
            <v>#N/A</v>
          </cell>
          <cell r="P3913" t="e">
            <v>#N/A</v>
          </cell>
          <cell r="Q3913" t="e">
            <v>#N/A</v>
          </cell>
          <cell r="R3913" t="e">
            <v>#N/A</v>
          </cell>
          <cell r="S3913" t="e">
            <v>#N/A</v>
          </cell>
          <cell r="T3913" t="e">
            <v>#N/A</v>
          </cell>
          <cell r="U3913" t="e">
            <v>#N/A</v>
          </cell>
          <cell r="V3913" t="e">
            <v>#N/A</v>
          </cell>
          <cell r="W3913"/>
          <cell r="X3913" t="e">
            <v>#N/A</v>
          </cell>
          <cell r="Y3913" t="e">
            <v>#N/A</v>
          </cell>
          <cell r="Z3913" t="e">
            <v>#N/A</v>
          </cell>
          <cell r="AA3913"/>
          <cell r="AB3913"/>
          <cell r="AC3913"/>
          <cell r="AD3913"/>
          <cell r="AE3913" t="str">
            <v>ARRU</v>
          </cell>
          <cell r="AF3913" t="str">
            <v>FI</v>
          </cell>
          <cell r="AG3913"/>
          <cell r="AH3913"/>
        </row>
        <row r="3914">
          <cell r="A3914">
            <v>88800310</v>
          </cell>
          <cell r="B3914">
            <v>1000</v>
          </cell>
          <cell r="C3914">
            <v>1035</v>
          </cell>
          <cell r="D3914" t="str">
            <v>PL</v>
          </cell>
          <cell r="E3914" t="str">
            <v>W</v>
          </cell>
          <cell r="F3914" t="str">
            <v/>
          </cell>
          <cell r="G3914" t="str">
            <v>INTERESTS FOR PROV</v>
          </cell>
          <cell r="H3914" t="str">
            <v>INTERESTS FOR PROVISION</v>
          </cell>
          <cell r="I3914" t="str">
            <v>R9999</v>
          </cell>
          <cell r="J3914" t="e">
            <v>#N/A</v>
          </cell>
          <cell r="K3914" t="e">
            <v>#N/A</v>
          </cell>
          <cell r="L3914"/>
          <cell r="M3914"/>
          <cell r="N3914" t="e">
            <v>#N/A</v>
          </cell>
          <cell r="O3914" t="e">
            <v>#N/A</v>
          </cell>
          <cell r="P3914" t="e">
            <v>#N/A</v>
          </cell>
          <cell r="Q3914" t="e">
            <v>#N/A</v>
          </cell>
          <cell r="R3914" t="e">
            <v>#N/A</v>
          </cell>
          <cell r="S3914" t="e">
            <v>#N/A</v>
          </cell>
          <cell r="T3914" t="e">
            <v>#N/A</v>
          </cell>
          <cell r="U3914" t="e">
            <v>#N/A</v>
          </cell>
          <cell r="V3914" t="e">
            <v>#N/A</v>
          </cell>
          <cell r="W3914"/>
          <cell r="X3914" t="e">
            <v>#N/A</v>
          </cell>
          <cell r="Y3914" t="e">
            <v>#N/A</v>
          </cell>
          <cell r="Z3914" t="e">
            <v>#N/A</v>
          </cell>
          <cell r="AA3914"/>
          <cell r="AB3914"/>
          <cell r="AC3914"/>
          <cell r="AD3914"/>
          <cell r="AE3914" t="str">
            <v>ARRU</v>
          </cell>
          <cell r="AF3914" t="str">
            <v>FI</v>
          </cell>
          <cell r="AG3914"/>
          <cell r="AH3914"/>
        </row>
        <row r="3915">
          <cell r="A3915">
            <v>88821090</v>
          </cell>
          <cell r="B3915">
            <v>1000</v>
          </cell>
          <cell r="C3915">
            <v>1035</v>
          </cell>
          <cell r="D3915" t="str">
            <v>PL</v>
          </cell>
          <cell r="E3915" t="str">
            <v>W</v>
          </cell>
          <cell r="F3915" t="str">
            <v/>
          </cell>
          <cell r="G3915" t="str">
            <v>WRT.B.PROV. FIN.ASS.</v>
          </cell>
          <cell r="H3915" t="str">
            <v>WRITE BACK OF PROV. FOR LOSS IN VALUE OF FIN.ASSET</v>
          </cell>
          <cell r="I3915" t="str">
            <v>R9999</v>
          </cell>
          <cell r="J3915" t="e">
            <v>#N/A</v>
          </cell>
          <cell r="K3915" t="e">
            <v>#N/A</v>
          </cell>
          <cell r="L3915"/>
          <cell r="M3915"/>
          <cell r="N3915" t="e">
            <v>#N/A</v>
          </cell>
          <cell r="O3915" t="e">
            <v>#N/A</v>
          </cell>
          <cell r="P3915" t="e">
            <v>#N/A</v>
          </cell>
          <cell r="Q3915" t="e">
            <v>#N/A</v>
          </cell>
          <cell r="R3915" t="e">
            <v>#N/A</v>
          </cell>
          <cell r="S3915" t="e">
            <v>#N/A</v>
          </cell>
          <cell r="T3915" t="e">
            <v>#N/A</v>
          </cell>
          <cell r="U3915" t="e">
            <v>#N/A</v>
          </cell>
          <cell r="V3915" t="e">
            <v>#N/A</v>
          </cell>
          <cell r="W3915"/>
          <cell r="X3915" t="e">
            <v>#N/A</v>
          </cell>
          <cell r="Y3915" t="e">
            <v>#N/A</v>
          </cell>
          <cell r="Z3915" t="e">
            <v>#N/A</v>
          </cell>
          <cell r="AA3915"/>
          <cell r="AB3915"/>
          <cell r="AC3915"/>
          <cell r="AD3915"/>
          <cell r="AE3915" t="str">
            <v>ARRU</v>
          </cell>
          <cell r="AF3915" t="str">
            <v>FI</v>
          </cell>
          <cell r="AG3915"/>
          <cell r="AH3915"/>
        </row>
        <row r="3916">
          <cell r="A3916">
            <v>88842000</v>
          </cell>
          <cell r="B3916">
            <v>1000</v>
          </cell>
          <cell r="C3916">
            <v>1035</v>
          </cell>
          <cell r="D3916" t="str">
            <v>PL</v>
          </cell>
          <cell r="E3916" t="str">
            <v>W</v>
          </cell>
          <cell r="F3916" t="str">
            <v/>
          </cell>
          <cell r="G3916" t="str">
            <v>OTH. EXCEPT. EXP.S</v>
          </cell>
          <cell r="H3916" t="str">
            <v>OTHER EXCEPTIONAL EXPENSES</v>
          </cell>
          <cell r="I3916" t="str">
            <v>R9999</v>
          </cell>
          <cell r="J3916" t="e">
            <v>#N/A</v>
          </cell>
          <cell r="K3916" t="e">
            <v>#N/A</v>
          </cell>
          <cell r="L3916"/>
          <cell r="M3916"/>
          <cell r="N3916" t="e">
            <v>#N/A</v>
          </cell>
          <cell r="O3916" t="e">
            <v>#N/A</v>
          </cell>
          <cell r="P3916" t="e">
            <v>#N/A</v>
          </cell>
          <cell r="Q3916" t="e">
            <v>#N/A</v>
          </cell>
          <cell r="R3916" t="e">
            <v>#N/A</v>
          </cell>
          <cell r="S3916" t="e">
            <v>#N/A</v>
          </cell>
          <cell r="T3916" t="e">
            <v>#N/A</v>
          </cell>
          <cell r="U3916" t="e">
            <v>#N/A</v>
          </cell>
          <cell r="V3916" t="e">
            <v>#N/A</v>
          </cell>
          <cell r="W3916"/>
          <cell r="X3916" t="e">
            <v>#N/A</v>
          </cell>
          <cell r="Y3916" t="e">
            <v>#N/A</v>
          </cell>
          <cell r="Z3916" t="e">
            <v>#N/A</v>
          </cell>
          <cell r="AA3916"/>
          <cell r="AB3916"/>
          <cell r="AC3916"/>
          <cell r="AD3916"/>
          <cell r="AE3916" t="str">
            <v>ARRU</v>
          </cell>
          <cell r="AF3916" t="str">
            <v>FI</v>
          </cell>
          <cell r="AG3916"/>
          <cell r="AH3916"/>
        </row>
        <row r="3917">
          <cell r="A3917">
            <v>88842010</v>
          </cell>
          <cell r="B3917">
            <v>1000</v>
          </cell>
          <cell r="C3917">
            <v>1035</v>
          </cell>
          <cell r="D3917" t="str">
            <v>PL</v>
          </cell>
          <cell r="E3917" t="str">
            <v>W</v>
          </cell>
          <cell r="F3917"/>
          <cell r="G3917" t="str">
            <v>OTH. EXCEPT. EXP.S</v>
          </cell>
          <cell r="H3917" t="str">
            <v>OTHER EXCEPTIONAL EXPENSES</v>
          </cell>
          <cell r="I3917" t="str">
            <v>R9999</v>
          </cell>
          <cell r="J3917"/>
          <cell r="K3917"/>
          <cell r="L3917"/>
          <cell r="M3917"/>
          <cell r="N3917"/>
          <cell r="O3917"/>
          <cell r="P3917"/>
          <cell r="Q3917">
            <v>3004842010</v>
          </cell>
          <cell r="R3917"/>
          <cell r="S3917"/>
          <cell r="T3917"/>
          <cell r="U3917"/>
          <cell r="V3917"/>
          <cell r="W3917"/>
          <cell r="X3917"/>
          <cell r="Y3917"/>
          <cell r="Z3917"/>
          <cell r="AA3917"/>
          <cell r="AB3917"/>
          <cell r="AC3917"/>
          <cell r="AD3917"/>
          <cell r="AE3917" t="str">
            <v>ARRU</v>
          </cell>
          <cell r="AF3917" t="str">
            <v>FI</v>
          </cell>
          <cell r="AG3917" t="str">
            <v>OTH. EXCEPT. EXP.S</v>
          </cell>
          <cell r="AH3917" t="str">
            <v>OTHER EXCEPTIONAL EXPENSES</v>
          </cell>
        </row>
        <row r="3918">
          <cell r="A3918">
            <v>88842020</v>
          </cell>
          <cell r="B3918">
            <v>1000</v>
          </cell>
          <cell r="C3918">
            <v>1035</v>
          </cell>
          <cell r="D3918" t="str">
            <v>PL</v>
          </cell>
          <cell r="E3918" t="str">
            <v>W</v>
          </cell>
          <cell r="F3918"/>
          <cell r="G3918" t="str">
            <v>RAYNET PROJECT COSTS</v>
          </cell>
          <cell r="H3918" t="str">
            <v>RAYNET PROJECT COSTS</v>
          </cell>
          <cell r="I3918" t="str">
            <v>R9999</v>
          </cell>
          <cell r="J3918"/>
          <cell r="K3918"/>
          <cell r="L3918"/>
          <cell r="M3918"/>
          <cell r="N3918"/>
          <cell r="O3918"/>
          <cell r="P3918"/>
          <cell r="Q3918">
            <v>3004842020</v>
          </cell>
          <cell r="R3918"/>
          <cell r="S3918"/>
          <cell r="T3918"/>
          <cell r="U3918"/>
          <cell r="V3918"/>
          <cell r="W3918"/>
          <cell r="X3918"/>
          <cell r="Y3918"/>
          <cell r="Z3918"/>
          <cell r="AA3918"/>
          <cell r="AB3918"/>
          <cell r="AC3918"/>
          <cell r="AD3918"/>
          <cell r="AE3918" t="str">
            <v>ARRU</v>
          </cell>
          <cell r="AF3918" t="str">
            <v>FI</v>
          </cell>
          <cell r="AG3918" t="str">
            <v>RAYNET PROJECT COSTS</v>
          </cell>
          <cell r="AH3918" t="str">
            <v>RAYNET PROJECT COSTS</v>
          </cell>
        </row>
        <row r="3919">
          <cell r="A3919">
            <v>88844010</v>
          </cell>
          <cell r="B3919">
            <v>1000</v>
          </cell>
          <cell r="C3919">
            <v>1035</v>
          </cell>
          <cell r="D3919" t="str">
            <v>PL</v>
          </cell>
          <cell r="E3919" t="str">
            <v>W</v>
          </cell>
          <cell r="F3919"/>
          <cell r="G3919" t="str">
            <v>OTHER EXCEPTIONAL EXPENSES</v>
          </cell>
          <cell r="H3919" t="str">
            <v>OTHER EXCEPTIONAL EXPENSES</v>
          </cell>
          <cell r="I3919" t="str">
            <v>R9999</v>
          </cell>
          <cell r="J3919"/>
          <cell r="K3919"/>
          <cell r="L3919"/>
          <cell r="M3919"/>
          <cell r="N3919"/>
          <cell r="O3919"/>
          <cell r="P3919"/>
          <cell r="Q3919">
            <v>3004844010</v>
          </cell>
          <cell r="R3919"/>
          <cell r="S3919"/>
          <cell r="T3919"/>
          <cell r="U3919"/>
          <cell r="V3919"/>
          <cell r="W3919"/>
          <cell r="X3919"/>
          <cell r="Y3919"/>
          <cell r="Z3919"/>
          <cell r="AA3919"/>
          <cell r="AB3919"/>
          <cell r="AC3919"/>
          <cell r="AD3919"/>
          <cell r="AE3919" t="str">
            <v>ARRU</v>
          </cell>
          <cell r="AF3919" t="str">
            <v>FI</v>
          </cell>
          <cell r="AG3919" t="str">
            <v>OTHER EXCEPTIONAL EXPENSES</v>
          </cell>
          <cell r="AH3919" t="str">
            <v>OTHER EXCEPTIONAL EXPENSES</v>
          </cell>
        </row>
        <row r="3920">
          <cell r="A3920">
            <v>88850300</v>
          </cell>
          <cell r="B3920">
            <v>1000</v>
          </cell>
          <cell r="C3920">
            <v>1035</v>
          </cell>
          <cell r="D3920" t="str">
            <v>ZANL</v>
          </cell>
          <cell r="E3920" t="str">
            <v>W</v>
          </cell>
          <cell r="F3920" t="str">
            <v/>
          </cell>
          <cell r="G3920" t="str">
            <v>LOSS/SALES IFT</v>
          </cell>
          <cell r="H3920" t="str">
            <v>LOSS ON DISPOSAL/SALE OF INTANGIBLE FIXED ASSETS</v>
          </cell>
          <cell r="I3920" t="str">
            <v>R9999</v>
          </cell>
          <cell r="J3920" t="str">
            <v>RUB</v>
          </cell>
          <cell r="K3920" t="str">
            <v>X</v>
          </cell>
          <cell r="L3920"/>
          <cell r="M3920"/>
          <cell r="N3920" t="str">
            <v>X</v>
          </cell>
          <cell r="O3920">
            <v>0</v>
          </cell>
          <cell r="P3920">
            <v>0</v>
          </cell>
          <cell r="Q3920" t="str">
            <v>D091850300</v>
          </cell>
          <cell r="R3920">
            <v>0</v>
          </cell>
          <cell r="S3920" t="str">
            <v>X</v>
          </cell>
          <cell r="T3920" t="str">
            <v>000</v>
          </cell>
          <cell r="U3920" t="str">
            <v>Z001</v>
          </cell>
          <cell r="V3920" t="e">
            <v>#N/A</v>
          </cell>
          <cell r="W3920"/>
          <cell r="X3920" t="e">
            <v>#N/A</v>
          </cell>
          <cell r="Y3920">
            <v>0</v>
          </cell>
          <cell r="Z3920">
            <v>0</v>
          </cell>
          <cell r="AA3920"/>
          <cell r="AB3920"/>
          <cell r="AC3920"/>
          <cell r="AD3920"/>
          <cell r="AE3920" t="str">
            <v>ARRU</v>
          </cell>
          <cell r="AF3920" t="str">
            <v>FI</v>
          </cell>
          <cell r="AG3920" t="str">
            <v>ВР БУ-НУ: ВыбытиеОС</v>
          </cell>
          <cell r="AH3920" t="str">
            <v>Временная разница (БУ-НУ): Выбытие ОС</v>
          </cell>
        </row>
        <row r="3921">
          <cell r="A3921">
            <v>88850400</v>
          </cell>
          <cell r="B3921">
            <v>1000</v>
          </cell>
          <cell r="C3921">
            <v>1035</v>
          </cell>
          <cell r="D3921" t="str">
            <v>ZANL</v>
          </cell>
          <cell r="E3921" t="str">
            <v>W</v>
          </cell>
          <cell r="F3921" t="str">
            <v/>
          </cell>
          <cell r="G3921" t="str">
            <v>GAIN/SALES IFT</v>
          </cell>
          <cell r="H3921" t="str">
            <v>GAIN ON DISPOSAL/SALE OF INTANGIBLE FIXED ASSETS</v>
          </cell>
          <cell r="I3921" t="str">
            <v>R9999</v>
          </cell>
          <cell r="J3921" t="str">
            <v>RUB</v>
          </cell>
          <cell r="K3921" t="str">
            <v>X</v>
          </cell>
          <cell r="L3921"/>
          <cell r="M3921"/>
          <cell r="N3921" t="str">
            <v>X</v>
          </cell>
          <cell r="O3921">
            <v>0</v>
          </cell>
          <cell r="P3921">
            <v>0</v>
          </cell>
          <cell r="Q3921" t="str">
            <v>D091850400</v>
          </cell>
          <cell r="R3921">
            <v>0</v>
          </cell>
          <cell r="S3921" t="str">
            <v>X</v>
          </cell>
          <cell r="T3921" t="str">
            <v>000</v>
          </cell>
          <cell r="U3921" t="str">
            <v>Z001</v>
          </cell>
          <cell r="V3921" t="e">
            <v>#N/A</v>
          </cell>
          <cell r="W3921"/>
          <cell r="X3921" t="e">
            <v>#N/A</v>
          </cell>
          <cell r="Y3921">
            <v>0</v>
          </cell>
          <cell r="Z3921">
            <v>0</v>
          </cell>
          <cell r="AA3921"/>
          <cell r="AB3921"/>
          <cell r="AC3921"/>
          <cell r="AD3921"/>
          <cell r="AE3921" t="str">
            <v>ARRU</v>
          </cell>
          <cell r="AF3921" t="str">
            <v>FI</v>
          </cell>
          <cell r="AG3921" t="str">
            <v>ВР БУ-НУ: ВыбытиеОС</v>
          </cell>
          <cell r="AH3921" t="str">
            <v>Временная разница (БУ-НУ): Выбытие ОС</v>
          </cell>
        </row>
        <row r="3922">
          <cell r="A3922">
            <v>88851010</v>
          </cell>
          <cell r="B3922">
            <v>1000</v>
          </cell>
          <cell r="C3922">
            <v>1035</v>
          </cell>
          <cell r="D3922" t="str">
            <v>ZANL</v>
          </cell>
          <cell r="E3922" t="str">
            <v>W</v>
          </cell>
          <cell r="F3922" t="str">
            <v/>
          </cell>
          <cell r="G3922" t="str">
            <v>SCRAP TANGIBLE ASSET</v>
          </cell>
          <cell r="H3922" t="str">
            <v>SCRAP TANGIBLE ASSET</v>
          </cell>
          <cell r="I3922" t="str">
            <v>R9999</v>
          </cell>
          <cell r="J3922" t="e">
            <v>#N/A</v>
          </cell>
          <cell r="K3922" t="e">
            <v>#N/A</v>
          </cell>
          <cell r="L3922"/>
          <cell r="M3922"/>
          <cell r="N3922" t="e">
            <v>#N/A</v>
          </cell>
          <cell r="O3922" t="e">
            <v>#N/A</v>
          </cell>
          <cell r="P3922" t="e">
            <v>#N/A</v>
          </cell>
          <cell r="Q3922" t="e">
            <v>#N/A</v>
          </cell>
          <cell r="R3922" t="e">
            <v>#N/A</v>
          </cell>
          <cell r="S3922" t="e">
            <v>#N/A</v>
          </cell>
          <cell r="T3922" t="e">
            <v>#N/A</v>
          </cell>
          <cell r="U3922" t="e">
            <v>#N/A</v>
          </cell>
          <cell r="V3922" t="e">
            <v>#N/A</v>
          </cell>
          <cell r="W3922"/>
          <cell r="X3922" t="e">
            <v>#N/A</v>
          </cell>
          <cell r="Y3922" t="e">
            <v>#N/A</v>
          </cell>
          <cell r="Z3922" t="e">
            <v>#N/A</v>
          </cell>
          <cell r="AA3922"/>
          <cell r="AB3922"/>
          <cell r="AC3922"/>
          <cell r="AD3922"/>
          <cell r="AE3922" t="str">
            <v>ARRU</v>
          </cell>
          <cell r="AF3922" t="str">
            <v>FI</v>
          </cell>
          <cell r="AG3922"/>
          <cell r="AH3922"/>
        </row>
        <row r="3923">
          <cell r="A3923">
            <v>88851300</v>
          </cell>
          <cell r="B3923">
            <v>1000</v>
          </cell>
          <cell r="C3923">
            <v>1035</v>
          </cell>
          <cell r="D3923" t="str">
            <v>ZANL</v>
          </cell>
          <cell r="E3923" t="str">
            <v>W</v>
          </cell>
          <cell r="F3923" t="str">
            <v/>
          </cell>
          <cell r="G3923" t="str">
            <v>LOSS/SALES TFT</v>
          </cell>
          <cell r="H3923" t="str">
            <v>LOSS ON DISPOSAL/SALE OF TANGIBLE FIXED ASSETS</v>
          </cell>
          <cell r="I3923" t="str">
            <v>R9999</v>
          </cell>
          <cell r="J3923" t="str">
            <v>RUB</v>
          </cell>
          <cell r="K3923" t="str">
            <v>X</v>
          </cell>
          <cell r="L3923"/>
          <cell r="M3923"/>
          <cell r="N3923" t="str">
            <v>X</v>
          </cell>
          <cell r="O3923">
            <v>0</v>
          </cell>
          <cell r="P3923">
            <v>0</v>
          </cell>
          <cell r="Q3923" t="str">
            <v>D091851300</v>
          </cell>
          <cell r="R3923">
            <v>0</v>
          </cell>
          <cell r="S3923" t="str">
            <v>X</v>
          </cell>
          <cell r="T3923" t="str">
            <v>000</v>
          </cell>
          <cell r="U3923" t="str">
            <v>Z001</v>
          </cell>
          <cell r="V3923" t="e">
            <v>#N/A</v>
          </cell>
          <cell r="W3923"/>
          <cell r="X3923" t="e">
            <v>#N/A</v>
          </cell>
          <cell r="Y3923">
            <v>0</v>
          </cell>
          <cell r="Z3923">
            <v>0</v>
          </cell>
          <cell r="AA3923"/>
          <cell r="AB3923"/>
          <cell r="AC3923"/>
          <cell r="AD3923"/>
          <cell r="AE3923" t="str">
            <v>ARRU</v>
          </cell>
          <cell r="AF3923" t="str">
            <v>FI</v>
          </cell>
          <cell r="AG3923" t="str">
            <v>ВР БУ-НУ: ВыбытиеОС</v>
          </cell>
          <cell r="AH3923" t="str">
            <v>Временная разница (БУ-НУ): Выбытие ОС Убыток</v>
          </cell>
        </row>
        <row r="3924">
          <cell r="A3924">
            <v>88851400</v>
          </cell>
          <cell r="B3924">
            <v>1000</v>
          </cell>
          <cell r="C3924">
            <v>1035</v>
          </cell>
          <cell r="D3924" t="str">
            <v>ZANL</v>
          </cell>
          <cell r="E3924" t="str">
            <v>W</v>
          </cell>
          <cell r="F3924" t="str">
            <v/>
          </cell>
          <cell r="G3924" t="str">
            <v>GAIN/SALES TFT</v>
          </cell>
          <cell r="H3924" t="str">
            <v>GAIN ON DISPOSAL/SALE OF TANGIBLE FIXED ASSETS</v>
          </cell>
          <cell r="I3924" t="str">
            <v>R9999</v>
          </cell>
          <cell r="J3924" t="str">
            <v>RUB</v>
          </cell>
          <cell r="K3924" t="str">
            <v>X</v>
          </cell>
          <cell r="L3924"/>
          <cell r="M3924"/>
          <cell r="N3924" t="str">
            <v>X</v>
          </cell>
          <cell r="O3924">
            <v>0</v>
          </cell>
          <cell r="P3924">
            <v>0</v>
          </cell>
          <cell r="Q3924" t="str">
            <v>D091851400</v>
          </cell>
          <cell r="R3924">
            <v>0</v>
          </cell>
          <cell r="S3924" t="str">
            <v>X</v>
          </cell>
          <cell r="T3924" t="str">
            <v>000</v>
          </cell>
          <cell r="U3924" t="str">
            <v>Z001</v>
          </cell>
          <cell r="V3924" t="e">
            <v>#N/A</v>
          </cell>
          <cell r="W3924"/>
          <cell r="X3924" t="e">
            <v>#N/A</v>
          </cell>
          <cell r="Y3924">
            <v>0</v>
          </cell>
          <cell r="Z3924">
            <v>0</v>
          </cell>
          <cell r="AA3924"/>
          <cell r="AB3924"/>
          <cell r="AC3924"/>
          <cell r="AD3924"/>
          <cell r="AE3924" t="str">
            <v>ARRU</v>
          </cell>
          <cell r="AF3924" t="str">
            <v>FI</v>
          </cell>
          <cell r="AG3924" t="str">
            <v>ВР БУ-НУ: ВыбытиеОС</v>
          </cell>
          <cell r="AH3924" t="str">
            <v>Временная разница (БУ-НУ): Выбытие ОС Прибыль</v>
          </cell>
        </row>
        <row r="3925">
          <cell r="A3925">
            <v>88852300</v>
          </cell>
          <cell r="B3925">
            <v>1000</v>
          </cell>
          <cell r="C3925">
            <v>1035</v>
          </cell>
          <cell r="D3925" t="str">
            <v>ZANL</v>
          </cell>
          <cell r="E3925" t="str">
            <v>W</v>
          </cell>
          <cell r="F3925" t="str">
            <v/>
          </cell>
          <cell r="G3925" t="str">
            <v>LOSS/SALES LAND/BUIL</v>
          </cell>
          <cell r="H3925" t="str">
            <v>LOSS ON DISPOSAL/SALE OF LAND&amp;BUILDING ASSETS</v>
          </cell>
          <cell r="I3925" t="str">
            <v>R9999</v>
          </cell>
          <cell r="J3925" t="str">
            <v>RUB</v>
          </cell>
          <cell r="K3925">
            <v>0</v>
          </cell>
          <cell r="L3925"/>
          <cell r="M3925"/>
          <cell r="N3925">
            <v>0</v>
          </cell>
          <cell r="O3925">
            <v>0</v>
          </cell>
          <cell r="P3925">
            <v>0</v>
          </cell>
          <cell r="Q3925" t="str">
            <v>D091852300</v>
          </cell>
          <cell r="R3925">
            <v>0</v>
          </cell>
          <cell r="S3925" t="str">
            <v>X</v>
          </cell>
          <cell r="T3925" t="str">
            <v>000</v>
          </cell>
          <cell r="U3925" t="str">
            <v>Z001</v>
          </cell>
          <cell r="V3925" t="e">
            <v>#N/A</v>
          </cell>
          <cell r="W3925"/>
          <cell r="X3925" t="e">
            <v>#N/A</v>
          </cell>
          <cell r="Y3925">
            <v>0</v>
          </cell>
          <cell r="Z3925">
            <v>0</v>
          </cell>
          <cell r="AA3925"/>
          <cell r="AB3925"/>
          <cell r="AC3925"/>
          <cell r="AD3925"/>
          <cell r="AE3925" t="str">
            <v>ARRU</v>
          </cell>
          <cell r="AF3925" t="str">
            <v>FI</v>
          </cell>
          <cell r="AG3925" t="str">
            <v>ВР БУ-НУ: ВыбытиеОС</v>
          </cell>
          <cell r="AH3925" t="str">
            <v>Временная разница (БУ-НУ): Выбытие ОС Убыток</v>
          </cell>
        </row>
        <row r="3926">
          <cell r="A3926">
            <v>88852400</v>
          </cell>
          <cell r="B3926">
            <v>1000</v>
          </cell>
          <cell r="C3926">
            <v>1035</v>
          </cell>
          <cell r="D3926" t="str">
            <v>ZANL</v>
          </cell>
          <cell r="E3926" t="str">
            <v>W</v>
          </cell>
          <cell r="F3926" t="str">
            <v/>
          </cell>
          <cell r="G3926" t="str">
            <v>GAIN/SALES LAND/BUIL</v>
          </cell>
          <cell r="H3926" t="str">
            <v>GAIN ON DISPOSAL/SALE OF LAND&amp;BUILDING ASSETS</v>
          </cell>
          <cell r="I3926" t="str">
            <v>R9999</v>
          </cell>
          <cell r="J3926" t="str">
            <v>RUB</v>
          </cell>
          <cell r="K3926">
            <v>0</v>
          </cell>
          <cell r="L3926"/>
          <cell r="M3926"/>
          <cell r="N3926">
            <v>0</v>
          </cell>
          <cell r="O3926">
            <v>0</v>
          </cell>
          <cell r="P3926">
            <v>0</v>
          </cell>
          <cell r="Q3926" t="str">
            <v>D091852400</v>
          </cell>
          <cell r="R3926">
            <v>0</v>
          </cell>
          <cell r="S3926" t="str">
            <v>X</v>
          </cell>
          <cell r="T3926" t="str">
            <v>000</v>
          </cell>
          <cell r="U3926" t="str">
            <v>Z001</v>
          </cell>
          <cell r="V3926" t="e">
            <v>#N/A</v>
          </cell>
          <cell r="W3926"/>
          <cell r="X3926" t="e">
            <v>#N/A</v>
          </cell>
          <cell r="Y3926">
            <v>0</v>
          </cell>
          <cell r="Z3926">
            <v>0</v>
          </cell>
          <cell r="AA3926"/>
          <cell r="AB3926"/>
          <cell r="AC3926"/>
          <cell r="AD3926"/>
          <cell r="AE3926" t="str">
            <v>ARRU</v>
          </cell>
          <cell r="AF3926" t="str">
            <v>FI</v>
          </cell>
          <cell r="AG3926" t="str">
            <v>ВР БУ-НУ: ВыбытиеОС</v>
          </cell>
          <cell r="AH3926" t="str">
            <v>Временная разница (БУ-НУ): Выбытие ОС Прибыль</v>
          </cell>
        </row>
        <row r="3927">
          <cell r="A3927">
            <v>88853000</v>
          </cell>
          <cell r="B3927">
            <v>1000</v>
          </cell>
          <cell r="C3927">
            <v>1035</v>
          </cell>
          <cell r="D3927" t="str">
            <v>PL</v>
          </cell>
          <cell r="E3927" t="str">
            <v>W</v>
          </cell>
          <cell r="F3927" t="str">
            <v/>
          </cell>
          <cell r="G3927" t="str">
            <v>FINANCIAL ASSETS NBV</v>
          </cell>
          <cell r="H3927" t="str">
            <v>FINANCIAL ASSETS NET BOOK VALUE</v>
          </cell>
          <cell r="I3927" t="str">
            <v>R9999</v>
          </cell>
          <cell r="J3927" t="e">
            <v>#N/A</v>
          </cell>
          <cell r="K3927" t="e">
            <v>#N/A</v>
          </cell>
          <cell r="L3927"/>
          <cell r="M3927"/>
          <cell r="N3927" t="e">
            <v>#N/A</v>
          </cell>
          <cell r="O3927" t="e">
            <v>#N/A</v>
          </cell>
          <cell r="P3927" t="e">
            <v>#N/A</v>
          </cell>
          <cell r="Q3927" t="e">
            <v>#N/A</v>
          </cell>
          <cell r="R3927" t="e">
            <v>#N/A</v>
          </cell>
          <cell r="S3927" t="e">
            <v>#N/A</v>
          </cell>
          <cell r="T3927" t="e">
            <v>#N/A</v>
          </cell>
          <cell r="U3927" t="e">
            <v>#N/A</v>
          </cell>
          <cell r="V3927" t="e">
            <v>#N/A</v>
          </cell>
          <cell r="W3927"/>
          <cell r="X3927" t="e">
            <v>#N/A</v>
          </cell>
          <cell r="Y3927" t="e">
            <v>#N/A</v>
          </cell>
          <cell r="Z3927" t="e">
            <v>#N/A</v>
          </cell>
          <cell r="AA3927"/>
          <cell r="AB3927"/>
          <cell r="AC3927"/>
          <cell r="AD3927"/>
          <cell r="AE3927" t="str">
            <v>ARRU</v>
          </cell>
          <cell r="AF3927" t="str">
            <v>FI</v>
          </cell>
          <cell r="AG3927"/>
          <cell r="AH3927"/>
        </row>
        <row r="3928">
          <cell r="A3928">
            <v>88860000</v>
          </cell>
          <cell r="B3928">
            <v>1000</v>
          </cell>
          <cell r="C3928">
            <v>1035</v>
          </cell>
          <cell r="D3928" t="str">
            <v>PL</v>
          </cell>
          <cell r="E3928" t="str">
            <v>W</v>
          </cell>
          <cell r="F3928" t="str">
            <v/>
          </cell>
          <cell r="G3928" t="str">
            <v>INC. TAX</v>
          </cell>
          <cell r="H3928" t="str">
            <v>INCOME TAX</v>
          </cell>
          <cell r="I3928" t="str">
            <v>R9999</v>
          </cell>
          <cell r="J3928" t="e">
            <v>#N/A</v>
          </cell>
          <cell r="K3928" t="e">
            <v>#N/A</v>
          </cell>
          <cell r="L3928"/>
          <cell r="M3928"/>
          <cell r="N3928" t="e">
            <v>#N/A</v>
          </cell>
          <cell r="O3928" t="e">
            <v>#N/A</v>
          </cell>
          <cell r="P3928" t="e">
            <v>#N/A</v>
          </cell>
          <cell r="Q3928" t="e">
            <v>#N/A</v>
          </cell>
          <cell r="R3928" t="e">
            <v>#N/A</v>
          </cell>
          <cell r="S3928" t="e">
            <v>#N/A</v>
          </cell>
          <cell r="T3928" t="e">
            <v>#N/A</v>
          </cell>
          <cell r="U3928" t="e">
            <v>#N/A</v>
          </cell>
          <cell r="V3928" t="e">
            <v>#N/A</v>
          </cell>
          <cell r="W3928"/>
          <cell r="X3928" t="e">
            <v>#N/A</v>
          </cell>
          <cell r="Y3928" t="e">
            <v>#N/A</v>
          </cell>
          <cell r="Z3928" t="e">
            <v>#N/A</v>
          </cell>
          <cell r="AA3928"/>
          <cell r="AB3928"/>
          <cell r="AC3928"/>
          <cell r="AD3928"/>
          <cell r="AE3928" t="str">
            <v>ARRU</v>
          </cell>
          <cell r="AF3928" t="str">
            <v>FI</v>
          </cell>
          <cell r="AG3928"/>
          <cell r="AH3928"/>
        </row>
        <row r="3929">
          <cell r="A3929">
            <v>89100038</v>
          </cell>
          <cell r="B3929">
            <v>1000</v>
          </cell>
          <cell r="C3929">
            <v>1035</v>
          </cell>
          <cell r="D3929" t="str">
            <v>SAKO</v>
          </cell>
          <cell r="E3929" t="str">
            <v/>
          </cell>
          <cell r="F3929" t="str">
            <v>X</v>
          </cell>
          <cell r="G3929" t="str">
            <v>B.SABADELL</v>
          </cell>
          <cell r="H3929" t="str">
            <v>BANC DE SABADELL</v>
          </cell>
          <cell r="I3929" t="str">
            <v>A9999</v>
          </cell>
          <cell r="J3929" t="e">
            <v>#N/A</v>
          </cell>
          <cell r="K3929" t="e">
            <v>#N/A</v>
          </cell>
          <cell r="L3929"/>
          <cell r="M3929"/>
          <cell r="N3929" t="e">
            <v>#N/A</v>
          </cell>
          <cell r="O3929" t="e">
            <v>#N/A</v>
          </cell>
          <cell r="P3929" t="e">
            <v>#N/A</v>
          </cell>
          <cell r="Q3929" t="e">
            <v>#N/A</v>
          </cell>
          <cell r="R3929" t="e">
            <v>#N/A</v>
          </cell>
          <cell r="S3929" t="e">
            <v>#N/A</v>
          </cell>
          <cell r="T3929" t="e">
            <v>#N/A</v>
          </cell>
          <cell r="U3929" t="e">
            <v>#N/A</v>
          </cell>
          <cell r="V3929">
            <v>0</v>
          </cell>
          <cell r="W3929"/>
          <cell r="X3929">
            <v>0</v>
          </cell>
          <cell r="Y3929" t="e">
            <v>#N/A</v>
          </cell>
          <cell r="Z3929" t="e">
            <v>#N/A</v>
          </cell>
          <cell r="AA3929"/>
          <cell r="AB3929"/>
          <cell r="AC3929"/>
          <cell r="AD3929"/>
          <cell r="AE3929" t="str">
            <v>ARRU</v>
          </cell>
          <cell r="AF3929" t="str">
            <v>FI</v>
          </cell>
          <cell r="AG3929"/>
          <cell r="AH3929"/>
        </row>
        <row r="3930">
          <cell r="A3930">
            <v>89107838</v>
          </cell>
          <cell r="B3930">
            <v>1000</v>
          </cell>
          <cell r="C3930">
            <v>1035</v>
          </cell>
          <cell r="D3930" t="str">
            <v>SAKO</v>
          </cell>
          <cell r="E3930" t="str">
            <v/>
          </cell>
          <cell r="F3930" t="str">
            <v>X</v>
          </cell>
          <cell r="G3930" t="str">
            <v>B.SABADELL</v>
          </cell>
          <cell r="H3930" t="str">
            <v>BANC DE SABADELL</v>
          </cell>
          <cell r="I3930" t="str">
            <v>A9999</v>
          </cell>
          <cell r="J3930" t="e">
            <v>#N/A</v>
          </cell>
          <cell r="K3930" t="e">
            <v>#N/A</v>
          </cell>
          <cell r="L3930"/>
          <cell r="M3930"/>
          <cell r="N3930" t="e">
            <v>#N/A</v>
          </cell>
          <cell r="O3930" t="e">
            <v>#N/A</v>
          </cell>
          <cell r="P3930" t="e">
            <v>#N/A</v>
          </cell>
          <cell r="Q3930" t="e">
            <v>#N/A</v>
          </cell>
          <cell r="R3930" t="e">
            <v>#N/A</v>
          </cell>
          <cell r="S3930" t="e">
            <v>#N/A</v>
          </cell>
          <cell r="T3930" t="e">
            <v>#N/A</v>
          </cell>
          <cell r="U3930" t="e">
            <v>#N/A</v>
          </cell>
          <cell r="V3930">
            <v>0</v>
          </cell>
          <cell r="W3930"/>
          <cell r="X3930">
            <v>0</v>
          </cell>
          <cell r="Y3930" t="e">
            <v>#N/A</v>
          </cell>
          <cell r="Z3930" t="e">
            <v>#N/A</v>
          </cell>
          <cell r="AA3930"/>
          <cell r="AB3930"/>
          <cell r="AC3930"/>
          <cell r="AD3930"/>
          <cell r="AE3930" t="str">
            <v>ARRU</v>
          </cell>
          <cell r="AF3930" t="str">
            <v>FI</v>
          </cell>
          <cell r="AG3930"/>
          <cell r="AH3930"/>
        </row>
        <row r="3931">
          <cell r="A3931">
            <v>89121000</v>
          </cell>
          <cell r="B3931">
            <v>1000</v>
          </cell>
          <cell r="C3931">
            <v>1035</v>
          </cell>
          <cell r="D3931" t="str">
            <v>SAKO</v>
          </cell>
          <cell r="E3931" t="str">
            <v/>
          </cell>
          <cell r="F3931" t="str">
            <v>X</v>
          </cell>
          <cell r="G3931" t="str">
            <v>CUSTOMER NOTE REC</v>
          </cell>
          <cell r="H3931" t="str">
            <v>CUSTOMER NOTE - RECONC.</v>
          </cell>
          <cell r="I3931" t="str">
            <v>A4130</v>
          </cell>
          <cell r="J3931" t="e">
            <v>#N/A</v>
          </cell>
          <cell r="K3931" t="e">
            <v>#N/A</v>
          </cell>
          <cell r="L3931"/>
          <cell r="M3931"/>
          <cell r="N3931" t="e">
            <v>#N/A</v>
          </cell>
          <cell r="O3931" t="e">
            <v>#N/A</v>
          </cell>
          <cell r="P3931" t="e">
            <v>#N/A</v>
          </cell>
          <cell r="Q3931" t="e">
            <v>#N/A</v>
          </cell>
          <cell r="R3931" t="e">
            <v>#N/A</v>
          </cell>
          <cell r="S3931" t="e">
            <v>#N/A</v>
          </cell>
          <cell r="T3931" t="e">
            <v>#N/A</v>
          </cell>
          <cell r="U3931" t="e">
            <v>#N/A</v>
          </cell>
          <cell r="V3931" t="e">
            <v>#N/A</v>
          </cell>
          <cell r="W3931"/>
          <cell r="X3931" t="e">
            <v>#N/A</v>
          </cell>
          <cell r="Y3931" t="e">
            <v>#N/A</v>
          </cell>
          <cell r="Z3931" t="e">
            <v>#N/A</v>
          </cell>
          <cell r="AA3931"/>
          <cell r="AB3931"/>
          <cell r="AC3931"/>
          <cell r="AD3931"/>
          <cell r="AE3931" t="str">
            <v>ARRU</v>
          </cell>
          <cell r="AF3931" t="str">
            <v>FI</v>
          </cell>
          <cell r="AG3931"/>
          <cell r="AH3931"/>
        </row>
        <row r="3932">
          <cell r="A3932">
            <v>89121001</v>
          </cell>
          <cell r="B3932">
            <v>1000</v>
          </cell>
          <cell r="C3932">
            <v>1035</v>
          </cell>
          <cell r="D3932" t="str">
            <v>SAKO</v>
          </cell>
          <cell r="E3932" t="str">
            <v/>
          </cell>
          <cell r="F3932" t="str">
            <v>X</v>
          </cell>
          <cell r="G3932" t="str">
            <v>CUSTOMER RISK REC.</v>
          </cell>
          <cell r="H3932" t="str">
            <v>CUSTOMER RISK - RECONCILIATION</v>
          </cell>
          <cell r="I3932" t="str">
            <v>A4130</v>
          </cell>
          <cell r="J3932" t="e">
            <v>#N/A</v>
          </cell>
          <cell r="K3932" t="e">
            <v>#N/A</v>
          </cell>
          <cell r="L3932"/>
          <cell r="M3932"/>
          <cell r="N3932" t="e">
            <v>#N/A</v>
          </cell>
          <cell r="O3932" t="e">
            <v>#N/A</v>
          </cell>
          <cell r="P3932" t="e">
            <v>#N/A</v>
          </cell>
          <cell r="Q3932" t="e">
            <v>#N/A</v>
          </cell>
          <cell r="R3932" t="e">
            <v>#N/A</v>
          </cell>
          <cell r="S3932" t="e">
            <v>#N/A</v>
          </cell>
          <cell r="T3932" t="e">
            <v>#N/A</v>
          </cell>
          <cell r="U3932" t="e">
            <v>#N/A</v>
          </cell>
          <cell r="V3932">
            <v>0</v>
          </cell>
          <cell r="W3932"/>
          <cell r="X3932">
            <v>0</v>
          </cell>
          <cell r="Y3932" t="e">
            <v>#N/A</v>
          </cell>
          <cell r="Z3932" t="e">
            <v>#N/A</v>
          </cell>
          <cell r="AA3932"/>
          <cell r="AB3932"/>
          <cell r="AC3932"/>
          <cell r="AD3932"/>
          <cell r="AE3932" t="str">
            <v>ARRU</v>
          </cell>
          <cell r="AF3932" t="str">
            <v>FI</v>
          </cell>
          <cell r="AG3932"/>
          <cell r="AH3932"/>
        </row>
        <row r="3933">
          <cell r="A3933">
            <v>89123080</v>
          </cell>
          <cell r="B3933">
            <v>1000</v>
          </cell>
          <cell r="C3933">
            <v>1035</v>
          </cell>
          <cell r="D3933" t="str">
            <v>SAKO</v>
          </cell>
          <cell r="E3933" t="str">
            <v/>
          </cell>
          <cell r="F3933" t="str">
            <v>X</v>
          </cell>
          <cell r="G3933" t="str">
            <v>GENERIC RESERVE</v>
          </cell>
          <cell r="H3933" t="str">
            <v>GENERIC RESERVE</v>
          </cell>
          <cell r="I3933" t="str">
            <v>A4100</v>
          </cell>
          <cell r="J3933" t="e">
            <v>#N/A</v>
          </cell>
          <cell r="K3933" t="e">
            <v>#N/A</v>
          </cell>
          <cell r="L3933"/>
          <cell r="M3933"/>
          <cell r="N3933" t="e">
            <v>#N/A</v>
          </cell>
          <cell r="O3933" t="e">
            <v>#N/A</v>
          </cell>
          <cell r="P3933" t="e">
            <v>#N/A</v>
          </cell>
          <cell r="Q3933" t="e">
            <v>#N/A</v>
          </cell>
          <cell r="R3933" t="e">
            <v>#N/A</v>
          </cell>
          <cell r="S3933" t="e">
            <v>#N/A</v>
          </cell>
          <cell r="T3933" t="e">
            <v>#N/A</v>
          </cell>
          <cell r="U3933" t="e">
            <v>#N/A</v>
          </cell>
          <cell r="V3933">
            <v>0</v>
          </cell>
          <cell r="W3933"/>
          <cell r="X3933">
            <v>0</v>
          </cell>
          <cell r="Y3933" t="e">
            <v>#N/A</v>
          </cell>
          <cell r="Z3933" t="e">
            <v>#N/A</v>
          </cell>
          <cell r="AA3933"/>
          <cell r="AB3933"/>
          <cell r="AC3933"/>
          <cell r="AD3933"/>
          <cell r="AE3933" t="str">
            <v>ARRU</v>
          </cell>
          <cell r="AF3933" t="str">
            <v>FI</v>
          </cell>
          <cell r="AG3933"/>
          <cell r="AH3933"/>
        </row>
        <row r="3934">
          <cell r="A3934">
            <v>89123081</v>
          </cell>
          <cell r="B3934">
            <v>1000</v>
          </cell>
          <cell r="C3934">
            <v>1035</v>
          </cell>
          <cell r="D3934" t="str">
            <v>SAKO</v>
          </cell>
          <cell r="E3934" t="str">
            <v/>
          </cell>
          <cell r="F3934" t="str">
            <v>X</v>
          </cell>
          <cell r="G3934" t="str">
            <v>GENERIC RESERVE</v>
          </cell>
          <cell r="H3934" t="str">
            <v>GENERIC RESERVE</v>
          </cell>
          <cell r="I3934" t="str">
            <v>A4100</v>
          </cell>
          <cell r="J3934" t="e">
            <v>#N/A</v>
          </cell>
          <cell r="K3934" t="e">
            <v>#N/A</v>
          </cell>
          <cell r="L3934"/>
          <cell r="M3934"/>
          <cell r="N3934" t="e">
            <v>#N/A</v>
          </cell>
          <cell r="O3934" t="e">
            <v>#N/A</v>
          </cell>
          <cell r="P3934" t="e">
            <v>#N/A</v>
          </cell>
          <cell r="Q3934" t="e">
            <v>#N/A</v>
          </cell>
          <cell r="R3934" t="e">
            <v>#N/A</v>
          </cell>
          <cell r="S3934" t="e">
            <v>#N/A</v>
          </cell>
          <cell r="T3934" t="e">
            <v>#N/A</v>
          </cell>
          <cell r="U3934" t="e">
            <v>#N/A</v>
          </cell>
          <cell r="V3934">
            <v>0</v>
          </cell>
          <cell r="W3934"/>
          <cell r="X3934">
            <v>0</v>
          </cell>
          <cell r="Y3934" t="e">
            <v>#N/A</v>
          </cell>
          <cell r="Z3934" t="e">
            <v>#N/A</v>
          </cell>
          <cell r="AA3934"/>
          <cell r="AB3934"/>
          <cell r="AC3934"/>
          <cell r="AD3934"/>
          <cell r="AE3934" t="str">
            <v>ARRU</v>
          </cell>
          <cell r="AF3934" t="str">
            <v>FI</v>
          </cell>
          <cell r="AG3934"/>
          <cell r="AH3934"/>
        </row>
        <row r="3935">
          <cell r="A3935">
            <v>89130000</v>
          </cell>
          <cell r="B3935">
            <v>1000</v>
          </cell>
          <cell r="C3935">
            <v>1035</v>
          </cell>
          <cell r="D3935" t="str">
            <v>MAT.</v>
          </cell>
          <cell r="E3935" t="str">
            <v/>
          </cell>
          <cell r="F3935" t="str">
            <v>X</v>
          </cell>
          <cell r="G3935" t="str">
            <v>BROK FINISHED GOODS</v>
          </cell>
          <cell r="H3935" t="str">
            <v>BROKERED FINISHED GOODS</v>
          </cell>
          <cell r="I3935" t="str">
            <v>A3700</v>
          </cell>
          <cell r="J3935" t="e">
            <v>#N/A</v>
          </cell>
          <cell r="K3935" t="e">
            <v>#N/A</v>
          </cell>
          <cell r="L3935"/>
          <cell r="M3935"/>
          <cell r="N3935" t="e">
            <v>#N/A</v>
          </cell>
          <cell r="O3935" t="e">
            <v>#N/A</v>
          </cell>
          <cell r="P3935" t="e">
            <v>#N/A</v>
          </cell>
          <cell r="Q3935" t="e">
            <v>#N/A</v>
          </cell>
          <cell r="R3935" t="e">
            <v>#N/A</v>
          </cell>
          <cell r="S3935" t="e">
            <v>#N/A</v>
          </cell>
          <cell r="T3935" t="e">
            <v>#N/A</v>
          </cell>
          <cell r="U3935" t="e">
            <v>#N/A</v>
          </cell>
          <cell r="V3935">
            <v>0</v>
          </cell>
          <cell r="W3935"/>
          <cell r="X3935">
            <v>0</v>
          </cell>
          <cell r="Y3935" t="e">
            <v>#N/A</v>
          </cell>
          <cell r="Z3935" t="e">
            <v>#N/A</v>
          </cell>
          <cell r="AA3935"/>
          <cell r="AB3935"/>
          <cell r="AC3935"/>
          <cell r="AD3935"/>
          <cell r="AE3935" t="str">
            <v>ARRU</v>
          </cell>
          <cell r="AF3935" t="str">
            <v>FI</v>
          </cell>
          <cell r="AG3935"/>
          <cell r="AH3935"/>
        </row>
        <row r="3936">
          <cell r="A3936">
            <v>89130001</v>
          </cell>
          <cell r="B3936">
            <v>1000</v>
          </cell>
          <cell r="C3936">
            <v>1035</v>
          </cell>
          <cell r="D3936" t="str">
            <v>MAT.</v>
          </cell>
          <cell r="E3936" t="str">
            <v/>
          </cell>
          <cell r="F3936" t="str">
            <v>X</v>
          </cell>
          <cell r="G3936" t="str">
            <v>BROK FINISHED GOODS</v>
          </cell>
          <cell r="H3936" t="str">
            <v>BROKERED FINISHED GOODS</v>
          </cell>
          <cell r="I3936" t="str">
            <v>A3700</v>
          </cell>
          <cell r="J3936" t="e">
            <v>#N/A</v>
          </cell>
          <cell r="K3936" t="e">
            <v>#N/A</v>
          </cell>
          <cell r="L3936"/>
          <cell r="M3936"/>
          <cell r="N3936" t="e">
            <v>#N/A</v>
          </cell>
          <cell r="O3936" t="e">
            <v>#N/A</v>
          </cell>
          <cell r="P3936" t="e">
            <v>#N/A</v>
          </cell>
          <cell r="Q3936" t="e">
            <v>#N/A</v>
          </cell>
          <cell r="R3936" t="e">
            <v>#N/A</v>
          </cell>
          <cell r="S3936" t="e">
            <v>#N/A</v>
          </cell>
          <cell r="T3936" t="e">
            <v>#N/A</v>
          </cell>
          <cell r="U3936" t="e">
            <v>#N/A</v>
          </cell>
          <cell r="V3936" t="e">
            <v>#N/A</v>
          </cell>
          <cell r="W3936"/>
          <cell r="X3936" t="e">
            <v>#N/A</v>
          </cell>
          <cell r="Y3936" t="e">
            <v>#N/A</v>
          </cell>
          <cell r="Z3936" t="e">
            <v>#N/A</v>
          </cell>
          <cell r="AA3936"/>
          <cell r="AB3936"/>
          <cell r="AC3936"/>
          <cell r="AD3936"/>
          <cell r="AE3936" t="str">
            <v>ARRU</v>
          </cell>
          <cell r="AF3936" t="str">
            <v>FI</v>
          </cell>
          <cell r="AG3936"/>
          <cell r="AH3936"/>
        </row>
        <row r="3937">
          <cell r="A3937">
            <v>89130002</v>
          </cell>
          <cell r="B3937">
            <v>1000</v>
          </cell>
          <cell r="C3937">
            <v>1035</v>
          </cell>
          <cell r="D3937" t="str">
            <v>MAT.</v>
          </cell>
          <cell r="E3937" t="str">
            <v/>
          </cell>
          <cell r="F3937" t="str">
            <v>X</v>
          </cell>
          <cell r="G3937" t="str">
            <v>BROK FINISHED GOODS</v>
          </cell>
          <cell r="H3937" t="str">
            <v>BROKERED FINISHED GOODS</v>
          </cell>
          <cell r="I3937" t="str">
            <v>A3700</v>
          </cell>
          <cell r="J3937" t="e">
            <v>#N/A</v>
          </cell>
          <cell r="K3937" t="e">
            <v>#N/A</v>
          </cell>
          <cell r="L3937"/>
          <cell r="M3937"/>
          <cell r="N3937" t="e">
            <v>#N/A</v>
          </cell>
          <cell r="O3937" t="e">
            <v>#N/A</v>
          </cell>
          <cell r="P3937" t="e">
            <v>#N/A</v>
          </cell>
          <cell r="Q3937" t="e">
            <v>#N/A</v>
          </cell>
          <cell r="R3937" t="e">
            <v>#N/A</v>
          </cell>
          <cell r="S3937" t="e">
            <v>#N/A</v>
          </cell>
          <cell r="T3937" t="e">
            <v>#N/A</v>
          </cell>
          <cell r="U3937" t="e">
            <v>#N/A</v>
          </cell>
          <cell r="V3937" t="e">
            <v>#N/A</v>
          </cell>
          <cell r="W3937"/>
          <cell r="X3937" t="e">
            <v>#N/A</v>
          </cell>
          <cell r="Y3937" t="e">
            <v>#N/A</v>
          </cell>
          <cell r="Z3937" t="e">
            <v>#N/A</v>
          </cell>
          <cell r="AA3937"/>
          <cell r="AB3937"/>
          <cell r="AC3937"/>
          <cell r="AD3937"/>
          <cell r="AE3937" t="str">
            <v>ARRU</v>
          </cell>
          <cell r="AF3937" t="str">
            <v>FI</v>
          </cell>
          <cell r="AG3937"/>
          <cell r="AH3937"/>
        </row>
        <row r="3938">
          <cell r="A3938">
            <v>89130003</v>
          </cell>
          <cell r="B3938">
            <v>1000</v>
          </cell>
          <cell r="C3938">
            <v>1035</v>
          </cell>
          <cell r="D3938" t="str">
            <v>MAT.</v>
          </cell>
          <cell r="E3938" t="str">
            <v/>
          </cell>
          <cell r="F3938" t="str">
            <v>X</v>
          </cell>
          <cell r="G3938" t="str">
            <v>BROK FINISHED GOODS</v>
          </cell>
          <cell r="H3938" t="str">
            <v>BROKERED FINISHED GOODS</v>
          </cell>
          <cell r="I3938" t="str">
            <v>A3700</v>
          </cell>
          <cell r="J3938" t="e">
            <v>#N/A</v>
          </cell>
          <cell r="K3938" t="e">
            <v>#N/A</v>
          </cell>
          <cell r="L3938"/>
          <cell r="M3938"/>
          <cell r="N3938" t="e">
            <v>#N/A</v>
          </cell>
          <cell r="O3938" t="e">
            <v>#N/A</v>
          </cell>
          <cell r="P3938" t="e">
            <v>#N/A</v>
          </cell>
          <cell r="Q3938" t="e">
            <v>#N/A</v>
          </cell>
          <cell r="R3938" t="e">
            <v>#N/A</v>
          </cell>
          <cell r="S3938" t="e">
            <v>#N/A</v>
          </cell>
          <cell r="T3938" t="e">
            <v>#N/A</v>
          </cell>
          <cell r="U3938" t="e">
            <v>#N/A</v>
          </cell>
          <cell r="V3938" t="e">
            <v>#N/A</v>
          </cell>
          <cell r="W3938"/>
          <cell r="X3938" t="e">
            <v>#N/A</v>
          </cell>
          <cell r="Y3938" t="e">
            <v>#N/A</v>
          </cell>
          <cell r="Z3938" t="e">
            <v>#N/A</v>
          </cell>
          <cell r="AA3938"/>
          <cell r="AB3938"/>
          <cell r="AC3938"/>
          <cell r="AD3938"/>
          <cell r="AE3938" t="str">
            <v>ARRU</v>
          </cell>
          <cell r="AF3938" t="str">
            <v>FI</v>
          </cell>
          <cell r="AG3938"/>
          <cell r="AH3938"/>
        </row>
        <row r="3939">
          <cell r="A3939">
            <v>89130004</v>
          </cell>
          <cell r="B3939">
            <v>1000</v>
          </cell>
          <cell r="C3939">
            <v>1035</v>
          </cell>
          <cell r="D3939" t="str">
            <v>MAT.</v>
          </cell>
          <cell r="E3939" t="str">
            <v/>
          </cell>
          <cell r="F3939" t="str">
            <v>X</v>
          </cell>
          <cell r="G3939" t="str">
            <v>BROK FINISHED GOODS</v>
          </cell>
          <cell r="H3939" t="str">
            <v>BROKERED FINISHED GOODS</v>
          </cell>
          <cell r="I3939" t="str">
            <v>A3700</v>
          </cell>
          <cell r="J3939" t="e">
            <v>#N/A</v>
          </cell>
          <cell r="K3939" t="e">
            <v>#N/A</v>
          </cell>
          <cell r="L3939"/>
          <cell r="M3939"/>
          <cell r="N3939" t="e">
            <v>#N/A</v>
          </cell>
          <cell r="O3939" t="e">
            <v>#N/A</v>
          </cell>
          <cell r="P3939" t="e">
            <v>#N/A</v>
          </cell>
          <cell r="Q3939" t="e">
            <v>#N/A</v>
          </cell>
          <cell r="R3939" t="e">
            <v>#N/A</v>
          </cell>
          <cell r="S3939" t="e">
            <v>#N/A</v>
          </cell>
          <cell r="T3939" t="e">
            <v>#N/A</v>
          </cell>
          <cell r="U3939" t="e">
            <v>#N/A</v>
          </cell>
          <cell r="V3939" t="e">
            <v>#N/A</v>
          </cell>
          <cell r="W3939"/>
          <cell r="X3939" t="e">
            <v>#N/A</v>
          </cell>
          <cell r="Y3939" t="e">
            <v>#N/A</v>
          </cell>
          <cell r="Z3939" t="e">
            <v>#N/A</v>
          </cell>
          <cell r="AA3939"/>
          <cell r="AB3939"/>
          <cell r="AC3939"/>
          <cell r="AD3939"/>
          <cell r="AE3939" t="str">
            <v>ARRU</v>
          </cell>
          <cell r="AF3939" t="str">
            <v>FI</v>
          </cell>
          <cell r="AG3939"/>
          <cell r="AH3939"/>
        </row>
        <row r="3940">
          <cell r="A3940">
            <v>89130005</v>
          </cell>
          <cell r="B3940">
            <v>1000</v>
          </cell>
          <cell r="C3940">
            <v>1035</v>
          </cell>
          <cell r="D3940" t="str">
            <v>MAT.</v>
          </cell>
          <cell r="E3940" t="str">
            <v/>
          </cell>
          <cell r="F3940" t="str">
            <v>X</v>
          </cell>
          <cell r="G3940" t="str">
            <v>BROK GROUP FG</v>
          </cell>
          <cell r="H3940" t="str">
            <v>BROKERED GROUP FINISHED GOODS</v>
          </cell>
          <cell r="I3940" t="str">
            <v>A3700</v>
          </cell>
          <cell r="J3940" t="e">
            <v>#N/A</v>
          </cell>
          <cell r="K3940" t="e">
            <v>#N/A</v>
          </cell>
          <cell r="L3940"/>
          <cell r="M3940"/>
          <cell r="N3940" t="e">
            <v>#N/A</v>
          </cell>
          <cell r="O3940" t="e">
            <v>#N/A</v>
          </cell>
          <cell r="P3940" t="e">
            <v>#N/A</v>
          </cell>
          <cell r="Q3940" t="e">
            <v>#N/A</v>
          </cell>
          <cell r="R3940" t="e">
            <v>#N/A</v>
          </cell>
          <cell r="S3940" t="e">
            <v>#N/A</v>
          </cell>
          <cell r="T3940" t="e">
            <v>#N/A</v>
          </cell>
          <cell r="U3940" t="e">
            <v>#N/A</v>
          </cell>
          <cell r="V3940" t="e">
            <v>#N/A</v>
          </cell>
          <cell r="W3940"/>
          <cell r="X3940" t="e">
            <v>#N/A</v>
          </cell>
          <cell r="Y3940" t="e">
            <v>#N/A</v>
          </cell>
          <cell r="Z3940" t="e">
            <v>#N/A</v>
          </cell>
          <cell r="AA3940"/>
          <cell r="AB3940"/>
          <cell r="AC3940"/>
          <cell r="AD3940"/>
          <cell r="AE3940" t="str">
            <v>ARRU</v>
          </cell>
          <cell r="AF3940" t="str">
            <v>FI</v>
          </cell>
          <cell r="AG3940"/>
          <cell r="AH3940"/>
        </row>
        <row r="3941">
          <cell r="A3941">
            <v>89130100</v>
          </cell>
          <cell r="B3941">
            <v>1000</v>
          </cell>
          <cell r="C3941">
            <v>1035</v>
          </cell>
          <cell r="D3941" t="str">
            <v>MAT.</v>
          </cell>
          <cell r="E3941" t="str">
            <v/>
          </cell>
          <cell r="F3941" t="str">
            <v>X</v>
          </cell>
          <cell r="G3941" t="str">
            <v>BROK G TRANSIT NO AR</v>
          </cell>
          <cell r="H3941" t="str">
            <v>BROKERED GOODS IN TRANSIT NOT ARAYMOND</v>
          </cell>
          <cell r="I3941" t="str">
            <v>A3700</v>
          </cell>
          <cell r="J3941" t="e">
            <v>#N/A</v>
          </cell>
          <cell r="K3941" t="e">
            <v>#N/A</v>
          </cell>
          <cell r="L3941"/>
          <cell r="M3941"/>
          <cell r="N3941" t="e">
            <v>#N/A</v>
          </cell>
          <cell r="O3941" t="e">
            <v>#N/A</v>
          </cell>
          <cell r="P3941" t="e">
            <v>#N/A</v>
          </cell>
          <cell r="Q3941" t="e">
            <v>#N/A</v>
          </cell>
          <cell r="R3941" t="e">
            <v>#N/A</v>
          </cell>
          <cell r="S3941" t="e">
            <v>#N/A</v>
          </cell>
          <cell r="T3941" t="e">
            <v>#N/A</v>
          </cell>
          <cell r="U3941" t="e">
            <v>#N/A</v>
          </cell>
          <cell r="V3941" t="e">
            <v>#N/A</v>
          </cell>
          <cell r="W3941"/>
          <cell r="X3941" t="e">
            <v>#N/A</v>
          </cell>
          <cell r="Y3941" t="e">
            <v>#N/A</v>
          </cell>
          <cell r="Z3941" t="e">
            <v>#N/A</v>
          </cell>
          <cell r="AA3941"/>
          <cell r="AB3941"/>
          <cell r="AC3941"/>
          <cell r="AD3941"/>
          <cell r="AE3941" t="str">
            <v>ARRU</v>
          </cell>
          <cell r="AF3941" t="str">
            <v>FI</v>
          </cell>
          <cell r="AG3941"/>
          <cell r="AH3941"/>
        </row>
        <row r="3942">
          <cell r="A3942">
            <v>89130105</v>
          </cell>
          <cell r="B3942">
            <v>1000</v>
          </cell>
          <cell r="C3942">
            <v>1035</v>
          </cell>
          <cell r="D3942" t="str">
            <v>MAT.</v>
          </cell>
          <cell r="E3942" t="str">
            <v/>
          </cell>
          <cell r="F3942" t="str">
            <v>X</v>
          </cell>
          <cell r="G3942" t="str">
            <v>BROK G TRANSIT AR</v>
          </cell>
          <cell r="H3942" t="str">
            <v>BROKERED GOODS IN TRANSIT ARAYMOND</v>
          </cell>
          <cell r="I3942" t="str">
            <v>A3700</v>
          </cell>
          <cell r="J3942" t="e">
            <v>#N/A</v>
          </cell>
          <cell r="K3942" t="e">
            <v>#N/A</v>
          </cell>
          <cell r="L3942"/>
          <cell r="M3942"/>
          <cell r="N3942" t="e">
            <v>#N/A</v>
          </cell>
          <cell r="O3942" t="e">
            <v>#N/A</v>
          </cell>
          <cell r="P3942" t="e">
            <v>#N/A</v>
          </cell>
          <cell r="Q3942" t="e">
            <v>#N/A</v>
          </cell>
          <cell r="R3942" t="e">
            <v>#N/A</v>
          </cell>
          <cell r="S3942" t="e">
            <v>#N/A</v>
          </cell>
          <cell r="T3942" t="e">
            <v>#N/A</v>
          </cell>
          <cell r="U3942" t="e">
            <v>#N/A</v>
          </cell>
          <cell r="V3942" t="e">
            <v>#N/A</v>
          </cell>
          <cell r="W3942"/>
          <cell r="X3942" t="e">
            <v>#N/A</v>
          </cell>
          <cell r="Y3942" t="e">
            <v>#N/A</v>
          </cell>
          <cell r="Z3942" t="e">
            <v>#N/A</v>
          </cell>
          <cell r="AA3942"/>
          <cell r="AB3942"/>
          <cell r="AC3942"/>
          <cell r="AD3942"/>
          <cell r="AE3942" t="str">
            <v>ARRU</v>
          </cell>
          <cell r="AF3942" t="str">
            <v>FI</v>
          </cell>
          <cell r="AG3942"/>
          <cell r="AH3942"/>
        </row>
        <row r="3943">
          <cell r="A3943">
            <v>89130900</v>
          </cell>
          <cell r="B3943">
            <v>1000</v>
          </cell>
          <cell r="C3943">
            <v>1035</v>
          </cell>
          <cell r="D3943" t="str">
            <v>MAT.</v>
          </cell>
          <cell r="E3943" t="str">
            <v/>
          </cell>
          <cell r="F3943" t="str">
            <v>X</v>
          </cell>
          <cell r="G3943" t="str">
            <v>BROK FIN GOODS CONS</v>
          </cell>
          <cell r="H3943" t="str">
            <v>BROKERED FINISHED GOODS CONSIGNMENT</v>
          </cell>
          <cell r="I3943" t="str">
            <v>A3700</v>
          </cell>
          <cell r="J3943" t="e">
            <v>#N/A</v>
          </cell>
          <cell r="K3943" t="e">
            <v>#N/A</v>
          </cell>
          <cell r="L3943"/>
          <cell r="M3943"/>
          <cell r="N3943" t="e">
            <v>#N/A</v>
          </cell>
          <cell r="O3943" t="e">
            <v>#N/A</v>
          </cell>
          <cell r="P3943" t="e">
            <v>#N/A</v>
          </cell>
          <cell r="Q3943" t="e">
            <v>#N/A</v>
          </cell>
          <cell r="R3943" t="e">
            <v>#N/A</v>
          </cell>
          <cell r="S3943" t="e">
            <v>#N/A</v>
          </cell>
          <cell r="T3943" t="e">
            <v>#N/A</v>
          </cell>
          <cell r="U3943" t="e">
            <v>#N/A</v>
          </cell>
          <cell r="V3943" t="e">
            <v>#N/A</v>
          </cell>
          <cell r="W3943"/>
          <cell r="X3943" t="e">
            <v>#N/A</v>
          </cell>
          <cell r="Y3943" t="e">
            <v>#N/A</v>
          </cell>
          <cell r="Z3943" t="e">
            <v>#N/A</v>
          </cell>
          <cell r="AA3943"/>
          <cell r="AB3943"/>
          <cell r="AC3943"/>
          <cell r="AD3943"/>
          <cell r="AE3943" t="str">
            <v>ARRU</v>
          </cell>
          <cell r="AF3943" t="str">
            <v>FI</v>
          </cell>
          <cell r="AG3943"/>
          <cell r="AH3943"/>
        </row>
        <row r="3944">
          <cell r="A3944">
            <v>89131000</v>
          </cell>
          <cell r="B3944">
            <v>1000</v>
          </cell>
          <cell r="C3944">
            <v>1035</v>
          </cell>
          <cell r="D3944" t="str">
            <v>MAT.</v>
          </cell>
          <cell r="E3944" t="str">
            <v/>
          </cell>
          <cell r="F3944" t="str">
            <v>X</v>
          </cell>
          <cell r="G3944" t="str">
            <v>MANUF FIN GOODS</v>
          </cell>
          <cell r="H3944" t="str">
            <v>MANUFACTURED FINISHED GOODS</v>
          </cell>
          <cell r="I3944" t="str">
            <v>A3500</v>
          </cell>
          <cell r="J3944" t="e">
            <v>#N/A</v>
          </cell>
          <cell r="K3944" t="e">
            <v>#N/A</v>
          </cell>
          <cell r="L3944"/>
          <cell r="M3944"/>
          <cell r="N3944" t="e">
            <v>#N/A</v>
          </cell>
          <cell r="O3944" t="e">
            <v>#N/A</v>
          </cell>
          <cell r="P3944" t="e">
            <v>#N/A</v>
          </cell>
          <cell r="Q3944">
            <v>4302131000</v>
          </cell>
          <cell r="R3944" t="e">
            <v>#N/A</v>
          </cell>
          <cell r="S3944" t="e">
            <v>#N/A</v>
          </cell>
          <cell r="T3944" t="e">
            <v>#N/A</v>
          </cell>
          <cell r="U3944" t="e">
            <v>#N/A</v>
          </cell>
          <cell r="V3944" t="e">
            <v>#N/A</v>
          </cell>
          <cell r="W3944"/>
          <cell r="X3944" t="e">
            <v>#N/A</v>
          </cell>
          <cell r="Y3944" t="e">
            <v>#N/A</v>
          </cell>
          <cell r="Z3944" t="e">
            <v>#N/A</v>
          </cell>
          <cell r="AA3944"/>
          <cell r="AB3944"/>
          <cell r="AC3944"/>
          <cell r="AD3944"/>
          <cell r="AE3944" t="str">
            <v>ARRU</v>
          </cell>
          <cell r="AF3944" t="str">
            <v>FI</v>
          </cell>
          <cell r="AG3944" t="str">
            <v>ГотоваяПродРучнКорр</v>
          </cell>
          <cell r="AH3944" t="str">
            <v>Готовая продукция-ручн. корректировки</v>
          </cell>
        </row>
        <row r="3945">
          <cell r="A3945">
            <v>89131001</v>
          </cell>
          <cell r="B3945">
            <v>1000</v>
          </cell>
          <cell r="C3945">
            <v>1035</v>
          </cell>
          <cell r="D3945" t="str">
            <v>MAT.</v>
          </cell>
          <cell r="E3945" t="str">
            <v/>
          </cell>
          <cell r="F3945" t="str">
            <v>X</v>
          </cell>
          <cell r="G3945" t="str">
            <v>MANUF FIN GOODS</v>
          </cell>
          <cell r="H3945" t="str">
            <v>MANUFACTURED FINISHED GOODS - BURDEN</v>
          </cell>
          <cell r="I3945" t="str">
            <v>A3500</v>
          </cell>
          <cell r="J3945" t="e">
            <v>#N/A</v>
          </cell>
          <cell r="K3945" t="e">
            <v>#N/A</v>
          </cell>
          <cell r="L3945"/>
          <cell r="M3945"/>
          <cell r="N3945" t="e">
            <v>#N/A</v>
          </cell>
          <cell r="O3945" t="e">
            <v>#N/A</v>
          </cell>
          <cell r="P3945" t="e">
            <v>#N/A</v>
          </cell>
          <cell r="Q3945" t="e">
            <v>#N/A</v>
          </cell>
          <cell r="R3945" t="e">
            <v>#N/A</v>
          </cell>
          <cell r="S3945" t="e">
            <v>#N/A</v>
          </cell>
          <cell r="T3945" t="e">
            <v>#N/A</v>
          </cell>
          <cell r="U3945" t="e">
            <v>#N/A</v>
          </cell>
          <cell r="V3945" t="e">
            <v>#N/A</v>
          </cell>
          <cell r="W3945"/>
          <cell r="X3945" t="e">
            <v>#N/A</v>
          </cell>
          <cell r="Y3945" t="e">
            <v>#N/A</v>
          </cell>
          <cell r="Z3945" t="e">
            <v>#N/A</v>
          </cell>
          <cell r="AA3945"/>
          <cell r="AB3945"/>
          <cell r="AC3945"/>
          <cell r="AD3945"/>
          <cell r="AE3945" t="str">
            <v>ARRU</v>
          </cell>
          <cell r="AF3945" t="str">
            <v>FI</v>
          </cell>
          <cell r="AG3945"/>
          <cell r="AH3945"/>
        </row>
        <row r="3946">
          <cell r="A3946">
            <v>89131002</v>
          </cell>
          <cell r="B3946">
            <v>1000</v>
          </cell>
          <cell r="C3946">
            <v>1035</v>
          </cell>
          <cell r="D3946" t="str">
            <v>MAT.</v>
          </cell>
          <cell r="E3946" t="str">
            <v/>
          </cell>
          <cell r="F3946" t="str">
            <v>X</v>
          </cell>
          <cell r="G3946" t="str">
            <v>MANUF FIN GOODS</v>
          </cell>
          <cell r="H3946" t="str">
            <v>MANUFACTURED FINISHED GOODS - BURDEN</v>
          </cell>
          <cell r="I3946" t="str">
            <v>A3500</v>
          </cell>
          <cell r="J3946" t="e">
            <v>#N/A</v>
          </cell>
          <cell r="K3946" t="e">
            <v>#N/A</v>
          </cell>
          <cell r="L3946"/>
          <cell r="M3946"/>
          <cell r="N3946" t="e">
            <v>#N/A</v>
          </cell>
          <cell r="O3946" t="e">
            <v>#N/A</v>
          </cell>
          <cell r="P3946" t="e">
            <v>#N/A</v>
          </cell>
          <cell r="Q3946" t="e">
            <v>#N/A</v>
          </cell>
          <cell r="R3946" t="e">
            <v>#N/A</v>
          </cell>
          <cell r="S3946" t="e">
            <v>#N/A</v>
          </cell>
          <cell r="T3946" t="e">
            <v>#N/A</v>
          </cell>
          <cell r="U3946" t="e">
            <v>#N/A</v>
          </cell>
          <cell r="V3946" t="e">
            <v>#N/A</v>
          </cell>
          <cell r="W3946"/>
          <cell r="X3946" t="e">
            <v>#N/A</v>
          </cell>
          <cell r="Y3946" t="e">
            <v>#N/A</v>
          </cell>
          <cell r="Z3946" t="e">
            <v>#N/A</v>
          </cell>
          <cell r="AA3946"/>
          <cell r="AB3946"/>
          <cell r="AC3946"/>
          <cell r="AD3946"/>
          <cell r="AE3946" t="str">
            <v>ARRU</v>
          </cell>
          <cell r="AF3946" t="str">
            <v>FI</v>
          </cell>
          <cell r="AG3946"/>
          <cell r="AH3946"/>
        </row>
        <row r="3947">
          <cell r="A3947">
            <v>89131004</v>
          </cell>
          <cell r="B3947">
            <v>1000</v>
          </cell>
          <cell r="C3947">
            <v>1035</v>
          </cell>
          <cell r="D3947" t="str">
            <v>MAT.</v>
          </cell>
          <cell r="E3947" t="str">
            <v/>
          </cell>
          <cell r="F3947" t="str">
            <v>X</v>
          </cell>
          <cell r="G3947" t="str">
            <v>MANUF FIN GOODS</v>
          </cell>
          <cell r="H3947" t="str">
            <v>MANUFACTURED FINISHED GOODS</v>
          </cell>
          <cell r="I3947" t="str">
            <v>A3500</v>
          </cell>
          <cell r="J3947" t="e">
            <v>#N/A</v>
          </cell>
          <cell r="K3947" t="e">
            <v>#N/A</v>
          </cell>
          <cell r="L3947"/>
          <cell r="M3947"/>
          <cell r="N3947" t="e">
            <v>#N/A</v>
          </cell>
          <cell r="O3947" t="e">
            <v>#N/A</v>
          </cell>
          <cell r="P3947" t="e">
            <v>#N/A</v>
          </cell>
          <cell r="Q3947" t="e">
            <v>#N/A</v>
          </cell>
          <cell r="R3947" t="e">
            <v>#N/A</v>
          </cell>
          <cell r="S3947" t="e">
            <v>#N/A</v>
          </cell>
          <cell r="T3947" t="e">
            <v>#N/A</v>
          </cell>
          <cell r="U3947" t="e">
            <v>#N/A</v>
          </cell>
          <cell r="V3947" t="e">
            <v>#N/A</v>
          </cell>
          <cell r="W3947"/>
          <cell r="X3947" t="e">
            <v>#N/A</v>
          </cell>
          <cell r="Y3947" t="e">
            <v>#N/A</v>
          </cell>
          <cell r="Z3947" t="e">
            <v>#N/A</v>
          </cell>
          <cell r="AA3947"/>
          <cell r="AB3947"/>
          <cell r="AC3947"/>
          <cell r="AD3947"/>
          <cell r="AE3947" t="str">
            <v>ARRU</v>
          </cell>
          <cell r="AF3947" t="str">
            <v>FI</v>
          </cell>
          <cell r="AG3947"/>
          <cell r="AH3947"/>
        </row>
        <row r="3948">
          <cell r="A3948">
            <v>89131500</v>
          </cell>
          <cell r="B3948">
            <v>1000</v>
          </cell>
          <cell r="C3948">
            <v>1035</v>
          </cell>
          <cell r="D3948" t="str">
            <v>MAT.</v>
          </cell>
          <cell r="E3948" t="str">
            <v/>
          </cell>
          <cell r="F3948" t="str">
            <v>X</v>
          </cell>
          <cell r="G3948" t="str">
            <v>SEMI FINISHED GOODS</v>
          </cell>
          <cell r="H3948" t="str">
            <v>SEMI FINISHED GOODS</v>
          </cell>
          <cell r="I3948" t="str">
            <v>A3500</v>
          </cell>
          <cell r="J3948" t="e">
            <v>#N/A</v>
          </cell>
          <cell r="K3948" t="e">
            <v>#N/A</v>
          </cell>
          <cell r="L3948"/>
          <cell r="M3948"/>
          <cell r="N3948" t="e">
            <v>#N/A</v>
          </cell>
          <cell r="O3948" t="e">
            <v>#N/A</v>
          </cell>
          <cell r="P3948" t="e">
            <v>#N/A</v>
          </cell>
          <cell r="Q3948">
            <v>2102131500</v>
          </cell>
          <cell r="R3948" t="e">
            <v>#N/A</v>
          </cell>
          <cell r="S3948" t="e">
            <v>#N/A</v>
          </cell>
          <cell r="T3948" t="e">
            <v>#N/A</v>
          </cell>
          <cell r="U3948" t="e">
            <v>#N/A</v>
          </cell>
          <cell r="V3948" t="e">
            <v>#N/A</v>
          </cell>
          <cell r="W3948"/>
          <cell r="X3948" t="e">
            <v>#N/A</v>
          </cell>
          <cell r="Y3948" t="e">
            <v>#N/A</v>
          </cell>
          <cell r="Z3948" t="e">
            <v>#N/A</v>
          </cell>
          <cell r="AA3948"/>
          <cell r="AB3948"/>
          <cell r="AC3948"/>
          <cell r="AD3948"/>
          <cell r="AE3948" t="str">
            <v>ARRU</v>
          </cell>
          <cell r="AF3948" t="str">
            <v>FI</v>
          </cell>
          <cell r="AG3948" t="str">
            <v>ПолуфабрикатыРучнКорр</v>
          </cell>
          <cell r="AH3948" t="str">
            <v>Полуфабрикаты-ручн. корректировки</v>
          </cell>
        </row>
        <row r="3949">
          <cell r="A3949">
            <v>89131900</v>
          </cell>
          <cell r="B3949">
            <v>1000</v>
          </cell>
          <cell r="C3949">
            <v>1035</v>
          </cell>
          <cell r="D3949" t="str">
            <v>MAT.</v>
          </cell>
          <cell r="E3949" t="str">
            <v/>
          </cell>
          <cell r="F3949" t="str">
            <v>X</v>
          </cell>
          <cell r="G3949" t="str">
            <v>MANUF FIN GOODS CONS</v>
          </cell>
          <cell r="H3949" t="str">
            <v>MANUFACTURED FINISHED GOODS CONSIGNEMENT</v>
          </cell>
          <cell r="I3949" t="str">
            <v>A3500</v>
          </cell>
          <cell r="J3949" t="e">
            <v>#N/A</v>
          </cell>
          <cell r="K3949" t="e">
            <v>#N/A</v>
          </cell>
          <cell r="L3949"/>
          <cell r="M3949"/>
          <cell r="N3949" t="e">
            <v>#N/A</v>
          </cell>
          <cell r="O3949" t="e">
            <v>#N/A</v>
          </cell>
          <cell r="P3949" t="e">
            <v>#N/A</v>
          </cell>
          <cell r="Q3949" t="e">
            <v>#N/A</v>
          </cell>
          <cell r="R3949" t="e">
            <v>#N/A</v>
          </cell>
          <cell r="S3949" t="e">
            <v>#N/A</v>
          </cell>
          <cell r="T3949" t="e">
            <v>#N/A</v>
          </cell>
          <cell r="U3949" t="e">
            <v>#N/A</v>
          </cell>
          <cell r="V3949" t="e">
            <v>#N/A</v>
          </cell>
          <cell r="W3949"/>
          <cell r="X3949" t="e">
            <v>#N/A</v>
          </cell>
          <cell r="Y3949" t="e">
            <v>#N/A</v>
          </cell>
          <cell r="Z3949" t="e">
            <v>#N/A</v>
          </cell>
          <cell r="AA3949"/>
          <cell r="AB3949"/>
          <cell r="AC3949"/>
          <cell r="AD3949"/>
          <cell r="AE3949" t="str">
            <v>ARRU</v>
          </cell>
          <cell r="AF3949" t="str">
            <v>FI</v>
          </cell>
          <cell r="AG3949"/>
          <cell r="AH3949"/>
        </row>
        <row r="3950">
          <cell r="A3950">
            <v>89132000</v>
          </cell>
          <cell r="B3950">
            <v>1000</v>
          </cell>
          <cell r="C3950">
            <v>1035</v>
          </cell>
          <cell r="D3950" t="str">
            <v>MAT.</v>
          </cell>
          <cell r="E3950" t="str">
            <v/>
          </cell>
          <cell r="F3950" t="str">
            <v>X</v>
          </cell>
          <cell r="G3950" t="str">
            <v>WASTE TO BE SOLD</v>
          </cell>
          <cell r="H3950" t="str">
            <v>WASTE TO BE SOLD</v>
          </cell>
          <cell r="I3950" t="str">
            <v>A3300</v>
          </cell>
          <cell r="J3950" t="e">
            <v>#N/A</v>
          </cell>
          <cell r="K3950" t="e">
            <v>#N/A</v>
          </cell>
          <cell r="L3950"/>
          <cell r="M3950"/>
          <cell r="N3950" t="e">
            <v>#N/A</v>
          </cell>
          <cell r="O3950" t="e">
            <v>#N/A</v>
          </cell>
          <cell r="P3950" t="e">
            <v>#N/A</v>
          </cell>
          <cell r="Q3950" t="e">
            <v>#N/A</v>
          </cell>
          <cell r="R3950" t="e">
            <v>#N/A</v>
          </cell>
          <cell r="S3950" t="e">
            <v>#N/A</v>
          </cell>
          <cell r="T3950" t="e">
            <v>#N/A</v>
          </cell>
          <cell r="U3950" t="e">
            <v>#N/A</v>
          </cell>
          <cell r="V3950" t="e">
            <v>#N/A</v>
          </cell>
          <cell r="W3950"/>
          <cell r="X3950" t="e">
            <v>#N/A</v>
          </cell>
          <cell r="Y3950" t="e">
            <v>#N/A</v>
          </cell>
          <cell r="Z3950" t="e">
            <v>#N/A</v>
          </cell>
          <cell r="AA3950"/>
          <cell r="AB3950"/>
          <cell r="AC3950"/>
          <cell r="AD3950"/>
          <cell r="AE3950" t="str">
            <v>ARRU</v>
          </cell>
          <cell r="AF3950" t="str">
            <v>FI</v>
          </cell>
          <cell r="AG3950"/>
          <cell r="AH3950"/>
        </row>
        <row r="3951">
          <cell r="A3951">
            <v>89133000</v>
          </cell>
          <cell r="B3951">
            <v>1000</v>
          </cell>
          <cell r="C3951">
            <v>1035</v>
          </cell>
          <cell r="D3951" t="str">
            <v>MAT.</v>
          </cell>
          <cell r="E3951" t="str">
            <v/>
          </cell>
          <cell r="F3951" t="str">
            <v>X</v>
          </cell>
          <cell r="G3951" t="str">
            <v>WIP PARTS</v>
          </cell>
          <cell r="H3951" t="str">
            <v>WIP PARTS</v>
          </cell>
          <cell r="I3951" t="str">
            <v>A3300</v>
          </cell>
          <cell r="J3951" t="e">
            <v>#N/A</v>
          </cell>
          <cell r="K3951" t="e">
            <v>#N/A</v>
          </cell>
          <cell r="L3951"/>
          <cell r="M3951"/>
          <cell r="N3951" t="e">
            <v>#N/A</v>
          </cell>
          <cell r="O3951" t="e">
            <v>#N/A</v>
          </cell>
          <cell r="P3951" t="e">
            <v>#N/A</v>
          </cell>
          <cell r="Q3951" t="e">
            <v>#N/A</v>
          </cell>
          <cell r="R3951" t="e">
            <v>#N/A</v>
          </cell>
          <cell r="S3951" t="e">
            <v>#N/A</v>
          </cell>
          <cell r="T3951" t="e">
            <v>#N/A</v>
          </cell>
          <cell r="U3951" t="e">
            <v>#N/A</v>
          </cell>
          <cell r="V3951" t="e">
            <v>#N/A</v>
          </cell>
          <cell r="W3951"/>
          <cell r="X3951" t="e">
            <v>#N/A</v>
          </cell>
          <cell r="Y3951" t="e">
            <v>#N/A</v>
          </cell>
          <cell r="Z3951" t="e">
            <v>#N/A</v>
          </cell>
          <cell r="AA3951"/>
          <cell r="AB3951"/>
          <cell r="AC3951"/>
          <cell r="AD3951"/>
          <cell r="AE3951" t="str">
            <v>ARRU</v>
          </cell>
          <cell r="AF3951" t="str">
            <v>FI</v>
          </cell>
          <cell r="AG3951"/>
          <cell r="AH3951"/>
        </row>
        <row r="3952">
          <cell r="A3952">
            <v>89133100</v>
          </cell>
          <cell r="B3952">
            <v>1000</v>
          </cell>
          <cell r="C3952">
            <v>1035</v>
          </cell>
          <cell r="D3952" t="str">
            <v>MAT.</v>
          </cell>
          <cell r="E3952" t="str">
            <v/>
          </cell>
          <cell r="F3952" t="str">
            <v>X</v>
          </cell>
          <cell r="G3952" t="str">
            <v>M&amp;T IN INVENTORY</v>
          </cell>
          <cell r="H3952" t="str">
            <v>M &amp; T IN INVENTORY</v>
          </cell>
          <cell r="I3952" t="str">
            <v>A3550</v>
          </cell>
          <cell r="J3952" t="str">
            <v>RUB</v>
          </cell>
          <cell r="K3952" t="str">
            <v>X</v>
          </cell>
          <cell r="L3952"/>
          <cell r="M3952"/>
          <cell r="N3952" t="str">
            <v>X</v>
          </cell>
          <cell r="O3952">
            <v>0</v>
          </cell>
          <cell r="P3952">
            <v>0</v>
          </cell>
          <cell r="Q3952" t="str">
            <v>4101175000</v>
          </cell>
          <cell r="R3952">
            <v>0</v>
          </cell>
          <cell r="S3952" t="str">
            <v>X</v>
          </cell>
          <cell r="T3952" t="str">
            <v>001</v>
          </cell>
          <cell r="U3952" t="str">
            <v>Z001</v>
          </cell>
          <cell r="V3952" t="e">
            <v>#N/A</v>
          </cell>
          <cell r="W3952"/>
          <cell r="X3952" t="e">
            <v>#N/A</v>
          </cell>
          <cell r="Y3952">
            <v>0</v>
          </cell>
          <cell r="Z3952">
            <v>0</v>
          </cell>
          <cell r="AA3952"/>
          <cell r="AB3952"/>
          <cell r="AC3952"/>
          <cell r="AD3952"/>
          <cell r="AE3952" t="str">
            <v>ARRU</v>
          </cell>
          <cell r="AF3952" t="str">
            <v>FI</v>
          </cell>
          <cell r="AG3952" t="str">
            <v>M &amp; T IN INVENTORY</v>
          </cell>
          <cell r="AH3952" t="str">
            <v>M &amp; T IN INVENTORY</v>
          </cell>
        </row>
        <row r="3953">
          <cell r="A3953">
            <v>89133200</v>
          </cell>
          <cell r="B3953">
            <v>1000</v>
          </cell>
          <cell r="C3953">
            <v>1035</v>
          </cell>
          <cell r="D3953" t="str">
            <v>MAT.</v>
          </cell>
          <cell r="E3953" t="str">
            <v/>
          </cell>
          <cell r="F3953" t="str">
            <v>X</v>
          </cell>
          <cell r="G3953" t="str">
            <v>TOOLS &amp; MOULDS</v>
          </cell>
          <cell r="H3953" t="str">
            <v>TOOLS &amp; MOULDS</v>
          </cell>
          <cell r="I3953" t="str">
            <v>A3550</v>
          </cell>
          <cell r="J3953" t="e">
            <v>#N/A</v>
          </cell>
          <cell r="K3953" t="e">
            <v>#N/A</v>
          </cell>
          <cell r="L3953"/>
          <cell r="M3953"/>
          <cell r="N3953" t="e">
            <v>#N/A</v>
          </cell>
          <cell r="O3953" t="e">
            <v>#N/A</v>
          </cell>
          <cell r="P3953" t="e">
            <v>#N/A</v>
          </cell>
          <cell r="Q3953" t="e">
            <v>#N/A</v>
          </cell>
          <cell r="R3953" t="e">
            <v>#N/A</v>
          </cell>
          <cell r="S3953" t="e">
            <v>#N/A</v>
          </cell>
          <cell r="T3953" t="e">
            <v>#N/A</v>
          </cell>
          <cell r="U3953" t="e">
            <v>#N/A</v>
          </cell>
          <cell r="V3953" t="e">
            <v>#N/A</v>
          </cell>
          <cell r="W3953"/>
          <cell r="X3953" t="e">
            <v>#N/A</v>
          </cell>
          <cell r="Y3953" t="e">
            <v>#N/A</v>
          </cell>
          <cell r="Z3953" t="e">
            <v>#N/A</v>
          </cell>
          <cell r="AA3953"/>
          <cell r="AB3953"/>
          <cell r="AC3953"/>
          <cell r="AD3953"/>
          <cell r="AE3953" t="str">
            <v>ARRU</v>
          </cell>
          <cell r="AF3953" t="str">
            <v>FI</v>
          </cell>
          <cell r="AG3953"/>
          <cell r="AH3953"/>
        </row>
        <row r="3954">
          <cell r="A3954">
            <v>89134000</v>
          </cell>
          <cell r="B3954">
            <v>1000</v>
          </cell>
          <cell r="C3954">
            <v>1035</v>
          </cell>
          <cell r="D3954" t="str">
            <v>MAT.</v>
          </cell>
          <cell r="E3954" t="str">
            <v/>
          </cell>
          <cell r="F3954" t="str">
            <v>X</v>
          </cell>
          <cell r="G3954" t="str">
            <v>CONSUMA FOR PROD</v>
          </cell>
          <cell r="H3954" t="str">
            <v>CONSUMABLES FOR PRODUCTION</v>
          </cell>
          <cell r="I3954" t="str">
            <v>A3100</v>
          </cell>
          <cell r="J3954" t="e">
            <v>#N/A</v>
          </cell>
          <cell r="K3954" t="e">
            <v>#N/A</v>
          </cell>
          <cell r="L3954"/>
          <cell r="M3954"/>
          <cell r="N3954" t="e">
            <v>#N/A</v>
          </cell>
          <cell r="O3954" t="e">
            <v>#N/A</v>
          </cell>
          <cell r="P3954" t="e">
            <v>#N/A</v>
          </cell>
          <cell r="Q3954" t="e">
            <v>#N/A</v>
          </cell>
          <cell r="R3954" t="e">
            <v>#N/A</v>
          </cell>
          <cell r="S3954" t="e">
            <v>#N/A</v>
          </cell>
          <cell r="T3954" t="e">
            <v>#N/A</v>
          </cell>
          <cell r="U3954" t="e">
            <v>#N/A</v>
          </cell>
          <cell r="V3954" t="e">
            <v>#N/A</v>
          </cell>
          <cell r="W3954"/>
          <cell r="X3954" t="e">
            <v>#N/A</v>
          </cell>
          <cell r="Y3954" t="e">
            <v>#N/A</v>
          </cell>
          <cell r="Z3954" t="e">
            <v>#N/A</v>
          </cell>
          <cell r="AA3954"/>
          <cell r="AB3954"/>
          <cell r="AC3954"/>
          <cell r="AD3954"/>
          <cell r="AE3954" t="str">
            <v>ARRU</v>
          </cell>
          <cell r="AF3954" t="str">
            <v>FI</v>
          </cell>
          <cell r="AG3954"/>
          <cell r="AH3954"/>
        </row>
        <row r="3955">
          <cell r="A3955">
            <v>89134100</v>
          </cell>
          <cell r="B3955">
            <v>1000</v>
          </cell>
          <cell r="C3955">
            <v>1035</v>
          </cell>
          <cell r="D3955" t="str">
            <v>MAT.</v>
          </cell>
          <cell r="E3955" t="str">
            <v/>
          </cell>
          <cell r="F3955" t="str">
            <v>X</v>
          </cell>
          <cell r="G3955" t="str">
            <v>PACKAGING</v>
          </cell>
          <cell r="H3955" t="str">
            <v>PACKAGING</v>
          </cell>
          <cell r="I3955" t="str">
            <v>A3100</v>
          </cell>
          <cell r="J3955" t="e">
            <v>#N/A</v>
          </cell>
          <cell r="K3955" t="e">
            <v>#N/A</v>
          </cell>
          <cell r="L3955"/>
          <cell r="M3955"/>
          <cell r="N3955" t="e">
            <v>#N/A</v>
          </cell>
          <cell r="O3955" t="e">
            <v>#N/A</v>
          </cell>
          <cell r="P3955" t="e">
            <v>#N/A</v>
          </cell>
          <cell r="Q3955" t="e">
            <v>#N/A</v>
          </cell>
          <cell r="R3955" t="e">
            <v>#N/A</v>
          </cell>
          <cell r="S3955" t="e">
            <v>#N/A</v>
          </cell>
          <cell r="T3955" t="e">
            <v>#N/A</v>
          </cell>
          <cell r="U3955" t="e">
            <v>#N/A</v>
          </cell>
          <cell r="V3955" t="e">
            <v>#N/A</v>
          </cell>
          <cell r="W3955"/>
          <cell r="X3955" t="e">
            <v>#N/A</v>
          </cell>
          <cell r="Y3955" t="e">
            <v>#N/A</v>
          </cell>
          <cell r="Z3955" t="e">
            <v>#N/A</v>
          </cell>
          <cell r="AA3955"/>
          <cell r="AB3955"/>
          <cell r="AC3955"/>
          <cell r="AD3955"/>
          <cell r="AE3955" t="str">
            <v>ARRU</v>
          </cell>
          <cell r="AF3955" t="str">
            <v>FI</v>
          </cell>
          <cell r="AG3955"/>
          <cell r="AH3955"/>
        </row>
        <row r="3956">
          <cell r="A3956">
            <v>89134200</v>
          </cell>
          <cell r="B3956">
            <v>1000</v>
          </cell>
          <cell r="C3956">
            <v>1035</v>
          </cell>
          <cell r="D3956" t="str">
            <v>MAT.</v>
          </cell>
          <cell r="E3956" t="str">
            <v/>
          </cell>
          <cell r="F3956" t="str">
            <v>X</v>
          </cell>
          <cell r="G3956" t="str">
            <v>SPARE PARTS</v>
          </cell>
          <cell r="H3956" t="str">
            <v>SPARE PARTS</v>
          </cell>
          <cell r="I3956" t="str">
            <v>A3100</v>
          </cell>
          <cell r="J3956" t="e">
            <v>#N/A</v>
          </cell>
          <cell r="K3956" t="e">
            <v>#N/A</v>
          </cell>
          <cell r="L3956"/>
          <cell r="M3956"/>
          <cell r="N3956" t="e">
            <v>#N/A</v>
          </cell>
          <cell r="O3956" t="e">
            <v>#N/A</v>
          </cell>
          <cell r="P3956" t="e">
            <v>#N/A</v>
          </cell>
          <cell r="Q3956">
            <v>1005134200</v>
          </cell>
          <cell r="R3956" t="e">
            <v>#N/A</v>
          </cell>
          <cell r="S3956" t="e">
            <v>#N/A</v>
          </cell>
          <cell r="T3956" t="e">
            <v>#N/A</v>
          </cell>
          <cell r="U3956" t="e">
            <v>#N/A</v>
          </cell>
          <cell r="V3956" t="e">
            <v>#N/A</v>
          </cell>
          <cell r="W3956"/>
          <cell r="X3956" t="e">
            <v>#N/A</v>
          </cell>
          <cell r="Y3956" t="e">
            <v>#N/A</v>
          </cell>
          <cell r="Z3956" t="e">
            <v>#N/A</v>
          </cell>
          <cell r="AA3956"/>
          <cell r="AB3956"/>
          <cell r="AC3956"/>
          <cell r="AD3956"/>
          <cell r="AE3956" t="str">
            <v>ARRU</v>
          </cell>
          <cell r="AF3956" t="str">
            <v>FI</v>
          </cell>
          <cell r="AG3956" t="str">
            <v>Запчасти</v>
          </cell>
          <cell r="AH3956" t="str">
            <v>Запчасти</v>
          </cell>
        </row>
        <row r="3957">
          <cell r="A3957">
            <v>89134300</v>
          </cell>
          <cell r="B3957">
            <v>1000</v>
          </cell>
          <cell r="C3957">
            <v>1035</v>
          </cell>
          <cell r="D3957" t="str">
            <v>MAT.</v>
          </cell>
          <cell r="E3957" t="str">
            <v/>
          </cell>
          <cell r="F3957" t="str">
            <v>X</v>
          </cell>
          <cell r="G3957" t="str">
            <v>WORKERS CLOTHES</v>
          </cell>
          <cell r="H3957" t="str">
            <v>WORKERS CLOTHES</v>
          </cell>
          <cell r="I3957" t="str">
            <v>A3100</v>
          </cell>
          <cell r="J3957" t="e">
            <v>#N/A</v>
          </cell>
          <cell r="K3957" t="e">
            <v>#N/A</v>
          </cell>
          <cell r="L3957"/>
          <cell r="M3957"/>
          <cell r="N3957" t="e">
            <v>#N/A</v>
          </cell>
          <cell r="O3957" t="e">
            <v>#N/A</v>
          </cell>
          <cell r="P3957" t="e">
            <v>#N/A</v>
          </cell>
          <cell r="Q3957" t="e">
            <v>#N/A</v>
          </cell>
          <cell r="R3957" t="e">
            <v>#N/A</v>
          </cell>
          <cell r="S3957" t="e">
            <v>#N/A</v>
          </cell>
          <cell r="T3957" t="e">
            <v>#N/A</v>
          </cell>
          <cell r="U3957" t="e">
            <v>#N/A</v>
          </cell>
          <cell r="V3957" t="e">
            <v>#N/A</v>
          </cell>
          <cell r="W3957"/>
          <cell r="X3957" t="e">
            <v>#N/A</v>
          </cell>
          <cell r="Y3957" t="e">
            <v>#N/A</v>
          </cell>
          <cell r="Z3957" t="e">
            <v>#N/A</v>
          </cell>
          <cell r="AA3957"/>
          <cell r="AB3957"/>
          <cell r="AC3957"/>
          <cell r="AD3957"/>
          <cell r="AE3957" t="str">
            <v>ARRU</v>
          </cell>
          <cell r="AF3957" t="str">
            <v>FI</v>
          </cell>
          <cell r="AG3957"/>
          <cell r="AH3957"/>
        </row>
        <row r="3958">
          <cell r="A3958">
            <v>89134400</v>
          </cell>
          <cell r="B3958">
            <v>1000</v>
          </cell>
          <cell r="C3958">
            <v>1035</v>
          </cell>
          <cell r="D3958" t="str">
            <v>MAT.</v>
          </cell>
          <cell r="E3958" t="str">
            <v/>
          </cell>
          <cell r="F3958" t="str">
            <v>X</v>
          </cell>
          <cell r="G3958" t="str">
            <v>OFFICE SUPPLIES</v>
          </cell>
          <cell r="H3958" t="str">
            <v>OFFICE SUPPLIES</v>
          </cell>
          <cell r="I3958" t="str">
            <v>A3100</v>
          </cell>
          <cell r="J3958" t="e">
            <v>#N/A</v>
          </cell>
          <cell r="K3958" t="e">
            <v>#N/A</v>
          </cell>
          <cell r="L3958"/>
          <cell r="M3958"/>
          <cell r="N3958" t="e">
            <v>#N/A</v>
          </cell>
          <cell r="O3958" t="e">
            <v>#N/A</v>
          </cell>
          <cell r="P3958" t="e">
            <v>#N/A</v>
          </cell>
          <cell r="Q3958" t="e">
            <v>#N/A</v>
          </cell>
          <cell r="R3958" t="e">
            <v>#N/A</v>
          </cell>
          <cell r="S3958" t="e">
            <v>#N/A</v>
          </cell>
          <cell r="T3958" t="e">
            <v>#N/A</v>
          </cell>
          <cell r="U3958" t="e">
            <v>#N/A</v>
          </cell>
          <cell r="V3958" t="e">
            <v>#N/A</v>
          </cell>
          <cell r="W3958"/>
          <cell r="X3958" t="e">
            <v>#N/A</v>
          </cell>
          <cell r="Y3958" t="e">
            <v>#N/A</v>
          </cell>
          <cell r="Z3958" t="e">
            <v>#N/A</v>
          </cell>
          <cell r="AA3958"/>
          <cell r="AB3958"/>
          <cell r="AC3958"/>
          <cell r="AD3958"/>
          <cell r="AE3958" t="str">
            <v>ARRU</v>
          </cell>
          <cell r="AF3958" t="str">
            <v>FI</v>
          </cell>
          <cell r="AG3958"/>
          <cell r="AH3958"/>
        </row>
        <row r="3959">
          <cell r="A3959">
            <v>89134500</v>
          </cell>
          <cell r="B3959">
            <v>1000</v>
          </cell>
          <cell r="C3959">
            <v>1035</v>
          </cell>
          <cell r="D3959" t="str">
            <v>SAKO</v>
          </cell>
          <cell r="E3959" t="str">
            <v/>
          </cell>
          <cell r="F3959" t="str">
            <v>X</v>
          </cell>
          <cell r="G3959" t="str">
            <v>LV CONSUM. FURNITURE</v>
          </cell>
          <cell r="H3959" t="str">
            <v>LOW-VALUE CONSUMABLE - FURNITURE</v>
          </cell>
          <cell r="I3959" t="str">
            <v>A3100</v>
          </cell>
          <cell r="J3959" t="e">
            <v>#N/A</v>
          </cell>
          <cell r="K3959" t="e">
            <v>#N/A</v>
          </cell>
          <cell r="L3959"/>
          <cell r="M3959"/>
          <cell r="N3959" t="e">
            <v>#N/A</v>
          </cell>
          <cell r="O3959" t="e">
            <v>#N/A</v>
          </cell>
          <cell r="P3959" t="e">
            <v>#N/A</v>
          </cell>
          <cell r="Q3959" t="e">
            <v>#N/A</v>
          </cell>
          <cell r="R3959" t="e">
            <v>#N/A</v>
          </cell>
          <cell r="S3959" t="e">
            <v>#N/A</v>
          </cell>
          <cell r="T3959" t="e">
            <v>#N/A</v>
          </cell>
          <cell r="U3959" t="e">
            <v>#N/A</v>
          </cell>
          <cell r="V3959" t="e">
            <v>#N/A</v>
          </cell>
          <cell r="W3959"/>
          <cell r="X3959" t="e">
            <v>#N/A</v>
          </cell>
          <cell r="Y3959" t="e">
            <v>#N/A</v>
          </cell>
          <cell r="Z3959" t="e">
            <v>#N/A</v>
          </cell>
          <cell r="AA3959"/>
          <cell r="AB3959"/>
          <cell r="AC3959"/>
          <cell r="AD3959"/>
          <cell r="AE3959" t="str">
            <v>ARRU</v>
          </cell>
          <cell r="AF3959" t="str">
            <v>FI</v>
          </cell>
          <cell r="AG3959"/>
          <cell r="AH3959"/>
        </row>
        <row r="3960">
          <cell r="A3960">
            <v>89135000</v>
          </cell>
          <cell r="B3960">
            <v>1000</v>
          </cell>
          <cell r="C3960">
            <v>1035</v>
          </cell>
          <cell r="D3960" t="str">
            <v>MAT.</v>
          </cell>
          <cell r="E3960" t="str">
            <v/>
          </cell>
          <cell r="F3960" t="str">
            <v>X</v>
          </cell>
          <cell r="G3960" t="str">
            <v>RAW MATERIALS</v>
          </cell>
          <cell r="H3960" t="str">
            <v>RAW MATERIALS</v>
          </cell>
          <cell r="I3960" t="str">
            <v>A3100</v>
          </cell>
          <cell r="J3960" t="e">
            <v>#N/A</v>
          </cell>
          <cell r="K3960" t="e">
            <v>#N/A</v>
          </cell>
          <cell r="L3960"/>
          <cell r="M3960"/>
          <cell r="N3960" t="e">
            <v>#N/A</v>
          </cell>
          <cell r="O3960" t="e">
            <v>#N/A</v>
          </cell>
          <cell r="P3960" t="e">
            <v>#N/A</v>
          </cell>
          <cell r="Q3960" t="e">
            <v>#N/A</v>
          </cell>
          <cell r="R3960" t="e">
            <v>#N/A</v>
          </cell>
          <cell r="S3960" t="e">
            <v>#N/A</v>
          </cell>
          <cell r="T3960" t="e">
            <v>#N/A</v>
          </cell>
          <cell r="U3960" t="e">
            <v>#N/A</v>
          </cell>
          <cell r="V3960" t="e">
            <v>#N/A</v>
          </cell>
          <cell r="W3960"/>
          <cell r="X3960" t="e">
            <v>#N/A</v>
          </cell>
          <cell r="Y3960" t="e">
            <v>#N/A</v>
          </cell>
          <cell r="Z3960" t="e">
            <v>#N/A</v>
          </cell>
          <cell r="AA3960"/>
          <cell r="AB3960"/>
          <cell r="AC3960"/>
          <cell r="AD3960"/>
          <cell r="AE3960" t="str">
            <v>ARRU</v>
          </cell>
          <cell r="AF3960" t="str">
            <v>FI</v>
          </cell>
          <cell r="AG3960"/>
          <cell r="AH3960"/>
        </row>
        <row r="3961">
          <cell r="A3961">
            <v>89135001</v>
          </cell>
          <cell r="B3961">
            <v>1000</v>
          </cell>
          <cell r="C3961">
            <v>1035</v>
          </cell>
          <cell r="D3961" t="str">
            <v>MAT.</v>
          </cell>
          <cell r="E3961" t="str">
            <v/>
          </cell>
          <cell r="F3961" t="str">
            <v>X</v>
          </cell>
          <cell r="G3961" t="str">
            <v>RAW MATERIALS</v>
          </cell>
          <cell r="H3961" t="str">
            <v>RAW MATERIALS</v>
          </cell>
          <cell r="I3961" t="str">
            <v>A3100</v>
          </cell>
          <cell r="J3961" t="e">
            <v>#N/A</v>
          </cell>
          <cell r="K3961" t="e">
            <v>#N/A</v>
          </cell>
          <cell r="L3961"/>
          <cell r="M3961"/>
          <cell r="N3961" t="e">
            <v>#N/A</v>
          </cell>
          <cell r="O3961" t="e">
            <v>#N/A</v>
          </cell>
          <cell r="P3961" t="e">
            <v>#N/A</v>
          </cell>
          <cell r="Q3961" t="e">
            <v>#N/A</v>
          </cell>
          <cell r="R3961" t="e">
            <v>#N/A</v>
          </cell>
          <cell r="S3961" t="e">
            <v>#N/A</v>
          </cell>
          <cell r="T3961" t="e">
            <v>#N/A</v>
          </cell>
          <cell r="U3961" t="e">
            <v>#N/A</v>
          </cell>
          <cell r="V3961">
            <v>0</v>
          </cell>
          <cell r="W3961"/>
          <cell r="X3961">
            <v>0</v>
          </cell>
          <cell r="Y3961" t="e">
            <v>#N/A</v>
          </cell>
          <cell r="Z3961" t="e">
            <v>#N/A</v>
          </cell>
          <cell r="AA3961"/>
          <cell r="AB3961"/>
          <cell r="AC3961"/>
          <cell r="AD3961"/>
          <cell r="AE3961" t="str">
            <v>ARRU</v>
          </cell>
          <cell r="AF3961" t="str">
            <v>FI</v>
          </cell>
          <cell r="AG3961"/>
          <cell r="AH3961"/>
        </row>
        <row r="3962">
          <cell r="A3962">
            <v>89135002</v>
          </cell>
          <cell r="B3962">
            <v>1000</v>
          </cell>
          <cell r="C3962">
            <v>1035</v>
          </cell>
          <cell r="D3962" t="str">
            <v>MAT.</v>
          </cell>
          <cell r="E3962" t="str">
            <v/>
          </cell>
          <cell r="F3962" t="str">
            <v>X</v>
          </cell>
          <cell r="G3962" t="str">
            <v>RAW MATERIALS</v>
          </cell>
          <cell r="H3962" t="str">
            <v>RAW MATERIALS</v>
          </cell>
          <cell r="I3962" t="str">
            <v>A3100</v>
          </cell>
          <cell r="J3962" t="e">
            <v>#N/A</v>
          </cell>
          <cell r="K3962" t="e">
            <v>#N/A</v>
          </cell>
          <cell r="L3962"/>
          <cell r="M3962"/>
          <cell r="N3962" t="e">
            <v>#N/A</v>
          </cell>
          <cell r="O3962" t="e">
            <v>#N/A</v>
          </cell>
          <cell r="P3962" t="e">
            <v>#N/A</v>
          </cell>
          <cell r="Q3962" t="e">
            <v>#N/A</v>
          </cell>
          <cell r="R3962" t="e">
            <v>#N/A</v>
          </cell>
          <cell r="S3962" t="e">
            <v>#N/A</v>
          </cell>
          <cell r="T3962" t="e">
            <v>#N/A</v>
          </cell>
          <cell r="U3962" t="e">
            <v>#N/A</v>
          </cell>
          <cell r="V3962" t="e">
            <v>#N/A</v>
          </cell>
          <cell r="W3962"/>
          <cell r="X3962" t="e">
            <v>#N/A</v>
          </cell>
          <cell r="Y3962" t="e">
            <v>#N/A</v>
          </cell>
          <cell r="Z3962" t="e">
            <v>#N/A</v>
          </cell>
          <cell r="AA3962"/>
          <cell r="AB3962"/>
          <cell r="AC3962"/>
          <cell r="AD3962"/>
          <cell r="AE3962" t="str">
            <v>ARRU</v>
          </cell>
          <cell r="AF3962" t="str">
            <v>FI</v>
          </cell>
          <cell r="AG3962"/>
          <cell r="AH3962"/>
        </row>
        <row r="3963">
          <cell r="A3963">
            <v>89135003</v>
          </cell>
          <cell r="B3963">
            <v>1000</v>
          </cell>
          <cell r="C3963">
            <v>1035</v>
          </cell>
          <cell r="D3963" t="str">
            <v>MAT.</v>
          </cell>
          <cell r="E3963" t="str">
            <v/>
          </cell>
          <cell r="F3963" t="str">
            <v>X</v>
          </cell>
          <cell r="G3963" t="str">
            <v>RAW MATERIALS</v>
          </cell>
          <cell r="H3963" t="str">
            <v>RAW MATERIALS</v>
          </cell>
          <cell r="I3963" t="str">
            <v>A3100</v>
          </cell>
          <cell r="J3963" t="e">
            <v>#N/A</v>
          </cell>
          <cell r="K3963" t="e">
            <v>#N/A</v>
          </cell>
          <cell r="L3963"/>
          <cell r="M3963"/>
          <cell r="N3963" t="e">
            <v>#N/A</v>
          </cell>
          <cell r="O3963" t="e">
            <v>#N/A</v>
          </cell>
          <cell r="P3963" t="e">
            <v>#N/A</v>
          </cell>
          <cell r="Q3963" t="e">
            <v>#N/A</v>
          </cell>
          <cell r="R3963" t="e">
            <v>#N/A</v>
          </cell>
          <cell r="S3963" t="e">
            <v>#N/A</v>
          </cell>
          <cell r="T3963" t="e">
            <v>#N/A</v>
          </cell>
          <cell r="U3963" t="e">
            <v>#N/A</v>
          </cell>
          <cell r="V3963" t="e">
            <v>#N/A</v>
          </cell>
          <cell r="W3963"/>
          <cell r="X3963" t="e">
            <v>#N/A</v>
          </cell>
          <cell r="Y3963" t="e">
            <v>#N/A</v>
          </cell>
          <cell r="Z3963" t="e">
            <v>#N/A</v>
          </cell>
          <cell r="AA3963"/>
          <cell r="AB3963"/>
          <cell r="AC3963"/>
          <cell r="AD3963"/>
          <cell r="AE3963" t="str">
            <v>ARRU</v>
          </cell>
          <cell r="AF3963" t="str">
            <v>FI</v>
          </cell>
          <cell r="AG3963"/>
          <cell r="AH3963"/>
        </row>
        <row r="3964">
          <cell r="A3964">
            <v>89135005</v>
          </cell>
          <cell r="B3964">
            <v>1000</v>
          </cell>
          <cell r="C3964">
            <v>1035</v>
          </cell>
          <cell r="D3964" t="str">
            <v>MAT.</v>
          </cell>
          <cell r="E3964" t="str">
            <v/>
          </cell>
          <cell r="F3964" t="str">
            <v>X</v>
          </cell>
          <cell r="G3964" t="str">
            <v>GROUP RAW MATERIALS</v>
          </cell>
          <cell r="H3964" t="str">
            <v>GROUP RAW MATERIALS</v>
          </cell>
          <cell r="I3964" t="str">
            <v>A3100</v>
          </cell>
          <cell r="J3964" t="e">
            <v>#N/A</v>
          </cell>
          <cell r="K3964" t="e">
            <v>#N/A</v>
          </cell>
          <cell r="L3964"/>
          <cell r="M3964"/>
          <cell r="N3964" t="e">
            <v>#N/A</v>
          </cell>
          <cell r="O3964" t="e">
            <v>#N/A</v>
          </cell>
          <cell r="P3964" t="e">
            <v>#N/A</v>
          </cell>
          <cell r="Q3964" t="e">
            <v>#N/A</v>
          </cell>
          <cell r="R3964" t="e">
            <v>#N/A</v>
          </cell>
          <cell r="S3964" t="e">
            <v>#N/A</v>
          </cell>
          <cell r="T3964" t="e">
            <v>#N/A</v>
          </cell>
          <cell r="U3964" t="e">
            <v>#N/A</v>
          </cell>
          <cell r="V3964" t="e">
            <v>#N/A</v>
          </cell>
          <cell r="W3964"/>
          <cell r="X3964" t="e">
            <v>#N/A</v>
          </cell>
          <cell r="Y3964" t="e">
            <v>#N/A</v>
          </cell>
          <cell r="Z3964" t="e">
            <v>#N/A</v>
          </cell>
          <cell r="AA3964"/>
          <cell r="AB3964"/>
          <cell r="AC3964"/>
          <cell r="AD3964"/>
          <cell r="AE3964" t="str">
            <v>ARRU</v>
          </cell>
          <cell r="AF3964" t="str">
            <v>FI</v>
          </cell>
          <cell r="AG3964"/>
          <cell r="AH3964"/>
        </row>
        <row r="3965">
          <cell r="A3965">
            <v>89135010</v>
          </cell>
          <cell r="B3965">
            <v>1000</v>
          </cell>
          <cell r="C3965">
            <v>1035</v>
          </cell>
          <cell r="D3965" t="str">
            <v>MAT.</v>
          </cell>
          <cell r="E3965" t="str">
            <v/>
          </cell>
          <cell r="F3965" t="str">
            <v>X</v>
          </cell>
          <cell r="G3965" t="str">
            <v>RAW MATERIAL OTHER</v>
          </cell>
          <cell r="H3965" t="str">
            <v>RAW MATERIAL OTHER</v>
          </cell>
          <cell r="I3965" t="str">
            <v>A3100</v>
          </cell>
          <cell r="J3965" t="e">
            <v>#N/A</v>
          </cell>
          <cell r="K3965" t="e">
            <v>#N/A</v>
          </cell>
          <cell r="L3965"/>
          <cell r="M3965"/>
          <cell r="N3965" t="e">
            <v>#N/A</v>
          </cell>
          <cell r="O3965" t="e">
            <v>#N/A</v>
          </cell>
          <cell r="P3965" t="e">
            <v>#N/A</v>
          </cell>
          <cell r="Q3965" t="e">
            <v>#N/A</v>
          </cell>
          <cell r="R3965" t="e">
            <v>#N/A</v>
          </cell>
          <cell r="S3965" t="e">
            <v>#N/A</v>
          </cell>
          <cell r="T3965" t="e">
            <v>#N/A</v>
          </cell>
          <cell r="U3965" t="e">
            <v>#N/A</v>
          </cell>
          <cell r="V3965" t="e">
            <v>#N/A</v>
          </cell>
          <cell r="W3965"/>
          <cell r="X3965" t="e">
            <v>#N/A</v>
          </cell>
          <cell r="Y3965" t="e">
            <v>#N/A</v>
          </cell>
          <cell r="Z3965" t="e">
            <v>#N/A</v>
          </cell>
          <cell r="AA3965"/>
          <cell r="AB3965"/>
          <cell r="AC3965"/>
          <cell r="AD3965"/>
          <cell r="AE3965" t="str">
            <v>ARRU</v>
          </cell>
          <cell r="AF3965" t="str">
            <v>FI</v>
          </cell>
          <cell r="AG3965"/>
          <cell r="AH3965"/>
        </row>
        <row r="3966">
          <cell r="A3966">
            <v>89135105</v>
          </cell>
          <cell r="B3966">
            <v>1000</v>
          </cell>
          <cell r="C3966">
            <v>1035</v>
          </cell>
          <cell r="D3966" t="str">
            <v>MAT.</v>
          </cell>
          <cell r="E3966" t="str">
            <v/>
          </cell>
          <cell r="F3966" t="str">
            <v>X</v>
          </cell>
          <cell r="G3966" t="str">
            <v>RAW MAT TRANSIT</v>
          </cell>
          <cell r="H3966" t="str">
            <v>RAW MATERIALS IN TRANSIT</v>
          </cell>
          <cell r="I3966" t="str">
            <v>A3100</v>
          </cell>
          <cell r="J3966" t="e">
            <v>#N/A</v>
          </cell>
          <cell r="K3966" t="e">
            <v>#N/A</v>
          </cell>
          <cell r="L3966"/>
          <cell r="M3966"/>
          <cell r="N3966" t="e">
            <v>#N/A</v>
          </cell>
          <cell r="O3966" t="e">
            <v>#N/A</v>
          </cell>
          <cell r="P3966" t="e">
            <v>#N/A</v>
          </cell>
          <cell r="Q3966" t="e">
            <v>#N/A</v>
          </cell>
          <cell r="R3966" t="e">
            <v>#N/A</v>
          </cell>
          <cell r="S3966" t="e">
            <v>#N/A</v>
          </cell>
          <cell r="T3966" t="e">
            <v>#N/A</v>
          </cell>
          <cell r="U3966" t="e">
            <v>#N/A</v>
          </cell>
          <cell r="V3966" t="e">
            <v>#N/A</v>
          </cell>
          <cell r="W3966"/>
          <cell r="X3966" t="e">
            <v>#N/A</v>
          </cell>
          <cell r="Y3966" t="e">
            <v>#N/A</v>
          </cell>
          <cell r="Z3966" t="e">
            <v>#N/A</v>
          </cell>
          <cell r="AA3966"/>
          <cell r="AB3966"/>
          <cell r="AC3966"/>
          <cell r="AD3966"/>
          <cell r="AE3966" t="str">
            <v>ARRU</v>
          </cell>
          <cell r="AF3966" t="str">
            <v>FI</v>
          </cell>
          <cell r="AG3966"/>
          <cell r="AH3966"/>
        </row>
        <row r="3967">
          <cell r="A3967">
            <v>89136080</v>
          </cell>
          <cell r="B3967">
            <v>1000</v>
          </cell>
          <cell r="C3967">
            <v>1035</v>
          </cell>
          <cell r="D3967" t="str">
            <v>MAT.</v>
          </cell>
          <cell r="E3967" t="str">
            <v/>
          </cell>
          <cell r="F3967" t="str">
            <v>X</v>
          </cell>
          <cell r="G3967" t="str">
            <v>RESERVE ON BROK FG</v>
          </cell>
          <cell r="H3967" t="str">
            <v>RESERVE ON BROKERED FG</v>
          </cell>
          <cell r="I3967" t="str">
            <v>A3970</v>
          </cell>
          <cell r="J3967" t="e">
            <v>#N/A</v>
          </cell>
          <cell r="K3967" t="e">
            <v>#N/A</v>
          </cell>
          <cell r="L3967"/>
          <cell r="M3967"/>
          <cell r="N3967" t="e">
            <v>#N/A</v>
          </cell>
          <cell r="O3967" t="e">
            <v>#N/A</v>
          </cell>
          <cell r="P3967" t="e">
            <v>#N/A</v>
          </cell>
          <cell r="Q3967" t="e">
            <v>#N/A</v>
          </cell>
          <cell r="R3967" t="e">
            <v>#N/A</v>
          </cell>
          <cell r="S3967" t="e">
            <v>#N/A</v>
          </cell>
          <cell r="T3967" t="e">
            <v>#N/A</v>
          </cell>
          <cell r="U3967" t="e">
            <v>#N/A</v>
          </cell>
          <cell r="V3967" t="e">
            <v>#N/A</v>
          </cell>
          <cell r="W3967"/>
          <cell r="X3967" t="e">
            <v>#N/A</v>
          </cell>
          <cell r="Y3967" t="e">
            <v>#N/A</v>
          </cell>
          <cell r="Z3967" t="e">
            <v>#N/A</v>
          </cell>
          <cell r="AA3967"/>
          <cell r="AB3967"/>
          <cell r="AC3967"/>
          <cell r="AD3967"/>
          <cell r="AE3967" t="str">
            <v>ARRU</v>
          </cell>
          <cell r="AF3967" t="str">
            <v>FI</v>
          </cell>
          <cell r="AG3967"/>
          <cell r="AH3967"/>
        </row>
        <row r="3968">
          <cell r="A3968">
            <v>89136180</v>
          </cell>
          <cell r="B3968">
            <v>1000</v>
          </cell>
          <cell r="C3968">
            <v>1035</v>
          </cell>
          <cell r="D3968" t="str">
            <v>MAT.</v>
          </cell>
          <cell r="E3968" t="str">
            <v/>
          </cell>
          <cell r="F3968" t="str">
            <v>X</v>
          </cell>
          <cell r="G3968" t="str">
            <v>RESERVE ON MANUF FG</v>
          </cell>
          <cell r="H3968" t="str">
            <v>RESERVE ON MANUFACTURED FG</v>
          </cell>
          <cell r="I3968" t="str">
            <v>A3950</v>
          </cell>
          <cell r="J3968" t="e">
            <v>#N/A</v>
          </cell>
          <cell r="K3968" t="e">
            <v>#N/A</v>
          </cell>
          <cell r="L3968"/>
          <cell r="M3968"/>
          <cell r="N3968" t="e">
            <v>#N/A</v>
          </cell>
          <cell r="O3968" t="e">
            <v>#N/A</v>
          </cell>
          <cell r="P3968" t="e">
            <v>#N/A</v>
          </cell>
          <cell r="Q3968" t="e">
            <v>#N/A</v>
          </cell>
          <cell r="R3968" t="e">
            <v>#N/A</v>
          </cell>
          <cell r="S3968" t="e">
            <v>#N/A</v>
          </cell>
          <cell r="T3968" t="e">
            <v>#N/A</v>
          </cell>
          <cell r="U3968" t="e">
            <v>#N/A</v>
          </cell>
          <cell r="V3968" t="e">
            <v>#N/A</v>
          </cell>
          <cell r="W3968"/>
          <cell r="X3968" t="e">
            <v>#N/A</v>
          </cell>
          <cell r="Y3968" t="e">
            <v>#N/A</v>
          </cell>
          <cell r="Z3968" t="e">
            <v>#N/A</v>
          </cell>
          <cell r="AA3968"/>
          <cell r="AB3968"/>
          <cell r="AC3968"/>
          <cell r="AD3968"/>
          <cell r="AE3968" t="str">
            <v>ARRU</v>
          </cell>
          <cell r="AF3968" t="str">
            <v>FI</v>
          </cell>
          <cell r="AG3968"/>
          <cell r="AH3968"/>
        </row>
        <row r="3969">
          <cell r="A3969">
            <v>89136380</v>
          </cell>
          <cell r="B3969">
            <v>1000</v>
          </cell>
          <cell r="C3969">
            <v>1035</v>
          </cell>
          <cell r="D3969" t="str">
            <v>MAT.</v>
          </cell>
          <cell r="E3969" t="str">
            <v/>
          </cell>
          <cell r="F3969" t="str">
            <v>X</v>
          </cell>
          <cell r="G3969" t="str">
            <v>RESERVE ON WIP</v>
          </cell>
          <cell r="H3969" t="str">
            <v>RESERVE ON WIP</v>
          </cell>
          <cell r="I3969" t="str">
            <v>A3955</v>
          </cell>
          <cell r="J3969" t="e">
            <v>#N/A</v>
          </cell>
          <cell r="K3969" t="e">
            <v>#N/A</v>
          </cell>
          <cell r="L3969"/>
          <cell r="M3969"/>
          <cell r="N3969" t="e">
            <v>#N/A</v>
          </cell>
          <cell r="O3969" t="e">
            <v>#N/A</v>
          </cell>
          <cell r="P3969" t="e">
            <v>#N/A</v>
          </cell>
          <cell r="Q3969" t="e">
            <v>#N/A</v>
          </cell>
          <cell r="R3969" t="e">
            <v>#N/A</v>
          </cell>
          <cell r="S3969" t="e">
            <v>#N/A</v>
          </cell>
          <cell r="T3969" t="e">
            <v>#N/A</v>
          </cell>
          <cell r="U3969" t="e">
            <v>#N/A</v>
          </cell>
          <cell r="V3969" t="e">
            <v>#N/A</v>
          </cell>
          <cell r="W3969"/>
          <cell r="X3969" t="e">
            <v>#N/A</v>
          </cell>
          <cell r="Y3969" t="e">
            <v>#N/A</v>
          </cell>
          <cell r="Z3969" t="e">
            <v>#N/A</v>
          </cell>
          <cell r="AA3969"/>
          <cell r="AB3969"/>
          <cell r="AC3969"/>
          <cell r="AD3969"/>
          <cell r="AE3969" t="str">
            <v>ARRU</v>
          </cell>
          <cell r="AF3969" t="str">
            <v>FI</v>
          </cell>
          <cell r="AG3969"/>
          <cell r="AH3969"/>
        </row>
        <row r="3970">
          <cell r="A3970">
            <v>89136580</v>
          </cell>
          <cell r="B3970">
            <v>1000</v>
          </cell>
          <cell r="C3970">
            <v>1035</v>
          </cell>
          <cell r="D3970" t="str">
            <v>MAT.</v>
          </cell>
          <cell r="E3970" t="str">
            <v/>
          </cell>
          <cell r="F3970" t="str">
            <v>X</v>
          </cell>
          <cell r="G3970" t="str">
            <v>RESERVE ON RM</v>
          </cell>
          <cell r="H3970" t="str">
            <v>RESERVE ON RAW MATERIALS</v>
          </cell>
          <cell r="I3970" t="str">
            <v>A3910</v>
          </cell>
          <cell r="J3970" t="e">
            <v>#N/A</v>
          </cell>
          <cell r="K3970" t="e">
            <v>#N/A</v>
          </cell>
          <cell r="L3970"/>
          <cell r="M3970"/>
          <cell r="N3970" t="e">
            <v>#N/A</v>
          </cell>
          <cell r="O3970" t="e">
            <v>#N/A</v>
          </cell>
          <cell r="P3970" t="e">
            <v>#N/A</v>
          </cell>
          <cell r="Q3970" t="e">
            <v>#N/A</v>
          </cell>
          <cell r="R3970" t="e">
            <v>#N/A</v>
          </cell>
          <cell r="S3970" t="e">
            <v>#N/A</v>
          </cell>
          <cell r="T3970" t="e">
            <v>#N/A</v>
          </cell>
          <cell r="U3970" t="e">
            <v>#N/A</v>
          </cell>
          <cell r="V3970" t="e">
            <v>#N/A</v>
          </cell>
          <cell r="W3970"/>
          <cell r="X3970" t="e">
            <v>#N/A</v>
          </cell>
          <cell r="Y3970" t="e">
            <v>#N/A</v>
          </cell>
          <cell r="Z3970" t="e">
            <v>#N/A</v>
          </cell>
          <cell r="AA3970"/>
          <cell r="AB3970"/>
          <cell r="AC3970"/>
          <cell r="AD3970"/>
          <cell r="AE3970" t="str">
            <v>ARRU</v>
          </cell>
          <cell r="AF3970" t="str">
            <v>FI</v>
          </cell>
          <cell r="AG3970"/>
          <cell r="AH3970"/>
        </row>
        <row r="3971">
          <cell r="A3971">
            <v>89139002</v>
          </cell>
          <cell r="B3971">
            <v>1000</v>
          </cell>
          <cell r="C3971">
            <v>1035</v>
          </cell>
          <cell r="D3971" t="str">
            <v>MAT.</v>
          </cell>
          <cell r="E3971" t="str">
            <v/>
          </cell>
          <cell r="F3971" t="str">
            <v>X</v>
          </cell>
          <cell r="G3971" t="str">
            <v>WPA WIP PR DIFF ACT</v>
          </cell>
          <cell r="H3971" t="str">
            <v>WPA ML WIP PRICE DIFFERENCE ACTIVITY</v>
          </cell>
          <cell r="I3971" t="str">
            <v>A3300</v>
          </cell>
          <cell r="J3971" t="e">
            <v>#N/A</v>
          </cell>
          <cell r="K3971" t="e">
            <v>#N/A</v>
          </cell>
          <cell r="L3971"/>
          <cell r="M3971"/>
          <cell r="N3971" t="e">
            <v>#N/A</v>
          </cell>
          <cell r="O3971" t="e">
            <v>#N/A</v>
          </cell>
          <cell r="P3971" t="e">
            <v>#N/A</v>
          </cell>
          <cell r="Q3971" t="e">
            <v>#N/A</v>
          </cell>
          <cell r="R3971" t="e">
            <v>#N/A</v>
          </cell>
          <cell r="S3971" t="e">
            <v>#N/A</v>
          </cell>
          <cell r="T3971" t="e">
            <v>#N/A</v>
          </cell>
          <cell r="U3971" t="e">
            <v>#N/A</v>
          </cell>
          <cell r="V3971" t="e">
            <v>#N/A</v>
          </cell>
          <cell r="W3971"/>
          <cell r="X3971" t="e">
            <v>#N/A</v>
          </cell>
          <cell r="Y3971" t="e">
            <v>#N/A</v>
          </cell>
          <cell r="Z3971" t="e">
            <v>#N/A</v>
          </cell>
          <cell r="AA3971"/>
          <cell r="AB3971"/>
          <cell r="AC3971"/>
          <cell r="AD3971"/>
          <cell r="AE3971" t="str">
            <v>ARRU</v>
          </cell>
          <cell r="AF3971" t="str">
            <v>FI</v>
          </cell>
          <cell r="AG3971"/>
          <cell r="AH3971"/>
        </row>
        <row r="3972">
          <cell r="A3972">
            <v>89139003</v>
          </cell>
          <cell r="B3972">
            <v>1000</v>
          </cell>
          <cell r="C3972">
            <v>1035</v>
          </cell>
          <cell r="D3972" t="str">
            <v>MAT.</v>
          </cell>
          <cell r="E3972" t="str">
            <v/>
          </cell>
          <cell r="F3972" t="str">
            <v>X</v>
          </cell>
          <cell r="G3972" t="str">
            <v>WPM WIP PR DIFF MAT</v>
          </cell>
          <cell r="H3972" t="str">
            <v>WPM ML WIP PRICE DIFFERENCE MATERIAL</v>
          </cell>
          <cell r="I3972" t="str">
            <v>A3300</v>
          </cell>
          <cell r="J3972" t="e">
            <v>#N/A</v>
          </cell>
          <cell r="K3972" t="e">
            <v>#N/A</v>
          </cell>
          <cell r="L3972"/>
          <cell r="M3972"/>
          <cell r="N3972" t="e">
            <v>#N/A</v>
          </cell>
          <cell r="O3972" t="e">
            <v>#N/A</v>
          </cell>
          <cell r="P3972" t="e">
            <v>#N/A</v>
          </cell>
          <cell r="Q3972">
            <v>2089139003</v>
          </cell>
          <cell r="R3972" t="e">
            <v>#N/A</v>
          </cell>
          <cell r="S3972" t="e">
            <v>#N/A</v>
          </cell>
          <cell r="T3972" t="e">
            <v>#N/A</v>
          </cell>
          <cell r="U3972" t="e">
            <v>#N/A</v>
          </cell>
          <cell r="V3972" t="e">
            <v>#N/A</v>
          </cell>
          <cell r="W3972"/>
          <cell r="X3972" t="e">
            <v>#N/A</v>
          </cell>
          <cell r="Y3972" t="e">
            <v>#N/A</v>
          </cell>
          <cell r="Z3972" t="e">
            <v>#N/A</v>
          </cell>
          <cell r="AA3972"/>
          <cell r="AB3972"/>
          <cell r="AC3972"/>
          <cell r="AD3972"/>
          <cell r="AE3972" t="str">
            <v>ARRU</v>
          </cell>
          <cell r="AF3972" t="str">
            <v>FI</v>
          </cell>
          <cell r="AG3972" t="str">
            <v>Ценовые разницы WPM</v>
          </cell>
          <cell r="AH3972" t="str">
            <v>Ценовые разницы WPM</v>
          </cell>
        </row>
        <row r="3973">
          <cell r="A3973">
            <v>89139004</v>
          </cell>
          <cell r="B3973">
            <v>1000</v>
          </cell>
          <cell r="C3973">
            <v>1035</v>
          </cell>
          <cell r="D3973" t="str">
            <v>MAT.</v>
          </cell>
          <cell r="E3973" t="str">
            <v/>
          </cell>
          <cell r="F3973" t="str">
            <v>X</v>
          </cell>
          <cell r="G3973" t="str">
            <v>LKW ML STOCK VAR FG</v>
          </cell>
          <cell r="H3973" t="str">
            <v>LKW ML STOCK VARIANCES (actual standard) FG</v>
          </cell>
          <cell r="I3973" t="str">
            <v>A3500</v>
          </cell>
          <cell r="J3973" t="str">
            <v>RUB</v>
          </cell>
          <cell r="K3973" t="str">
            <v>X</v>
          </cell>
          <cell r="L3973"/>
          <cell r="M3973"/>
          <cell r="N3973" t="str">
            <v>X</v>
          </cell>
          <cell r="O3973">
            <v>0</v>
          </cell>
          <cell r="P3973">
            <v>0</v>
          </cell>
          <cell r="Q3973">
            <v>4389139004</v>
          </cell>
          <cell r="R3973">
            <v>0</v>
          </cell>
          <cell r="S3973" t="str">
            <v>X</v>
          </cell>
          <cell r="T3973">
            <v>0</v>
          </cell>
          <cell r="U3973" t="str">
            <v>Z001</v>
          </cell>
          <cell r="V3973" t="e">
            <v>#N/A</v>
          </cell>
          <cell r="W3973"/>
          <cell r="X3973" t="e">
            <v>#N/A</v>
          </cell>
          <cell r="Y3973">
            <v>0</v>
          </cell>
          <cell r="Z3973">
            <v>0</v>
          </cell>
          <cell r="AA3973"/>
          <cell r="AB3973"/>
          <cell r="AC3973"/>
          <cell r="AD3973"/>
          <cell r="AE3973" t="str">
            <v>ARRU</v>
          </cell>
          <cell r="AF3973" t="str">
            <v>FI</v>
          </cell>
          <cell r="AG3973" t="str">
            <v>ГотПродукцияЗакрыв</v>
          </cell>
          <cell r="AH3973" t="str">
            <v>Готовая продукция-закрывающий</v>
          </cell>
        </row>
        <row r="3974">
          <cell r="A3974">
            <v>89139005</v>
          </cell>
          <cell r="B3974">
            <v>1000</v>
          </cell>
          <cell r="C3974">
            <v>1035</v>
          </cell>
          <cell r="D3974" t="str">
            <v>MAT.</v>
          </cell>
          <cell r="E3974" t="str">
            <v/>
          </cell>
          <cell r="F3974" t="str">
            <v>X</v>
          </cell>
          <cell r="G3974" t="str">
            <v>LKW ML STOCK VAR SF</v>
          </cell>
          <cell r="H3974" t="str">
            <v>LKW ML STOCK VARIANCES (actual standard)SF</v>
          </cell>
          <cell r="I3974" t="str">
            <v>A3500</v>
          </cell>
          <cell r="J3974" t="str">
            <v>RUB</v>
          </cell>
          <cell r="K3974" t="str">
            <v>X</v>
          </cell>
          <cell r="L3974"/>
          <cell r="M3974"/>
          <cell r="N3974" t="str">
            <v>X</v>
          </cell>
          <cell r="O3974">
            <v>0</v>
          </cell>
          <cell r="P3974">
            <v>0</v>
          </cell>
          <cell r="Q3974">
            <v>2189139005</v>
          </cell>
          <cell r="R3974">
            <v>0</v>
          </cell>
          <cell r="S3974" t="str">
            <v>X</v>
          </cell>
          <cell r="T3974">
            <v>0</v>
          </cell>
          <cell r="U3974" t="str">
            <v>Z001</v>
          </cell>
          <cell r="V3974" t="e">
            <v>#N/A</v>
          </cell>
          <cell r="W3974"/>
          <cell r="X3974" t="e">
            <v>#N/A</v>
          </cell>
          <cell r="Y3974">
            <v>0</v>
          </cell>
          <cell r="Z3974">
            <v>0</v>
          </cell>
          <cell r="AA3974"/>
          <cell r="AB3974"/>
          <cell r="AC3974"/>
          <cell r="AD3974"/>
          <cell r="AE3974" t="str">
            <v>ARRU</v>
          </cell>
          <cell r="AF3974" t="str">
            <v>FI</v>
          </cell>
          <cell r="AG3974" t="str">
            <v xml:space="preserve">ПФ-Закрытие </v>
          </cell>
          <cell r="AH3974" t="str">
            <v>П/Ф собственного производства-закрывающий</v>
          </cell>
        </row>
        <row r="3975">
          <cell r="A3975">
            <v>89139006</v>
          </cell>
          <cell r="B3975">
            <v>1000</v>
          </cell>
          <cell r="C3975">
            <v>1035</v>
          </cell>
          <cell r="D3975" t="str">
            <v>MAT.</v>
          </cell>
          <cell r="E3975" t="str">
            <v/>
          </cell>
          <cell r="F3975" t="str">
            <v>X</v>
          </cell>
          <cell r="G3975" t="str">
            <v>COST VARIANCE BROK.</v>
          </cell>
          <cell r="H3975" t="str">
            <v>COST VARIANCE OF BROKERED PARTS</v>
          </cell>
          <cell r="I3975" t="str">
            <v>A3500</v>
          </cell>
          <cell r="J3975" t="e">
            <v>#N/A</v>
          </cell>
          <cell r="K3975" t="e">
            <v>#N/A</v>
          </cell>
          <cell r="L3975"/>
          <cell r="M3975"/>
          <cell r="N3975" t="e">
            <v>#N/A</v>
          </cell>
          <cell r="O3975" t="e">
            <v>#N/A</v>
          </cell>
          <cell r="P3975" t="e">
            <v>#N/A</v>
          </cell>
          <cell r="Q3975" t="e">
            <v>#N/A</v>
          </cell>
          <cell r="R3975" t="e">
            <v>#N/A</v>
          </cell>
          <cell r="S3975" t="e">
            <v>#N/A</v>
          </cell>
          <cell r="T3975" t="e">
            <v>#N/A</v>
          </cell>
          <cell r="U3975" t="e">
            <v>#N/A</v>
          </cell>
          <cell r="V3975" t="e">
            <v>#N/A</v>
          </cell>
          <cell r="W3975"/>
          <cell r="X3975" t="e">
            <v>#N/A</v>
          </cell>
          <cell r="Y3975" t="e">
            <v>#N/A</v>
          </cell>
          <cell r="Z3975" t="e">
            <v>#N/A</v>
          </cell>
          <cell r="AA3975"/>
          <cell r="AB3975"/>
          <cell r="AC3975"/>
          <cell r="AD3975"/>
          <cell r="AE3975" t="str">
            <v>ARRU</v>
          </cell>
          <cell r="AF3975" t="str">
            <v>FI</v>
          </cell>
          <cell r="AG3975"/>
          <cell r="AH3975"/>
        </row>
        <row r="3976">
          <cell r="A3976">
            <v>89139007</v>
          </cell>
          <cell r="B3976">
            <v>1000</v>
          </cell>
          <cell r="C3976">
            <v>1035</v>
          </cell>
          <cell r="D3976" t="str">
            <v>MAT.</v>
          </cell>
          <cell r="E3976" t="str">
            <v/>
          </cell>
          <cell r="F3976" t="str">
            <v>X</v>
          </cell>
          <cell r="G3976" t="str">
            <v>COST VARIANCE ASS FS</v>
          </cell>
          <cell r="H3976" t="str">
            <v>COST VARIANCE OF ASSEMBLY - FASTENERS</v>
          </cell>
          <cell r="I3976" t="str">
            <v>A3500</v>
          </cell>
          <cell r="J3976" t="e">
            <v>#N/A</v>
          </cell>
          <cell r="K3976" t="e">
            <v>#N/A</v>
          </cell>
          <cell r="L3976"/>
          <cell r="M3976"/>
          <cell r="N3976" t="e">
            <v>#N/A</v>
          </cell>
          <cell r="O3976" t="e">
            <v>#N/A</v>
          </cell>
          <cell r="P3976" t="e">
            <v>#N/A</v>
          </cell>
          <cell r="Q3976" t="e">
            <v>#N/A</v>
          </cell>
          <cell r="R3976" t="e">
            <v>#N/A</v>
          </cell>
          <cell r="S3976" t="e">
            <v>#N/A</v>
          </cell>
          <cell r="T3976" t="e">
            <v>#N/A</v>
          </cell>
          <cell r="U3976" t="e">
            <v>#N/A</v>
          </cell>
          <cell r="V3976" t="e">
            <v>#N/A</v>
          </cell>
          <cell r="W3976"/>
          <cell r="X3976" t="e">
            <v>#N/A</v>
          </cell>
          <cell r="Y3976" t="e">
            <v>#N/A</v>
          </cell>
          <cell r="Z3976" t="e">
            <v>#N/A</v>
          </cell>
          <cell r="AA3976"/>
          <cell r="AB3976"/>
          <cell r="AC3976"/>
          <cell r="AD3976"/>
          <cell r="AE3976" t="str">
            <v>ARRU</v>
          </cell>
          <cell r="AF3976" t="str">
            <v>FI</v>
          </cell>
          <cell r="AG3976"/>
          <cell r="AH3976"/>
        </row>
        <row r="3977">
          <cell r="A3977">
            <v>89139008</v>
          </cell>
          <cell r="B3977">
            <v>1000</v>
          </cell>
          <cell r="C3977">
            <v>1035</v>
          </cell>
          <cell r="D3977" t="str">
            <v>MAT.</v>
          </cell>
          <cell r="E3977" t="str">
            <v/>
          </cell>
          <cell r="F3977" t="str">
            <v>X</v>
          </cell>
          <cell r="G3977" t="str">
            <v>COST VARIANCE MET FS</v>
          </cell>
          <cell r="H3977" t="str">
            <v>COST VARIANCE OF METAL - FASTENERS</v>
          </cell>
          <cell r="I3977" t="str">
            <v>A3500</v>
          </cell>
          <cell r="J3977" t="e">
            <v>#N/A</v>
          </cell>
          <cell r="K3977" t="e">
            <v>#N/A</v>
          </cell>
          <cell r="L3977"/>
          <cell r="M3977"/>
          <cell r="N3977" t="e">
            <v>#N/A</v>
          </cell>
          <cell r="O3977" t="e">
            <v>#N/A</v>
          </cell>
          <cell r="P3977" t="e">
            <v>#N/A</v>
          </cell>
          <cell r="Q3977" t="e">
            <v>#N/A</v>
          </cell>
          <cell r="R3977" t="e">
            <v>#N/A</v>
          </cell>
          <cell r="S3977" t="e">
            <v>#N/A</v>
          </cell>
          <cell r="T3977" t="e">
            <v>#N/A</v>
          </cell>
          <cell r="U3977" t="e">
            <v>#N/A</v>
          </cell>
          <cell r="V3977" t="e">
            <v>#N/A</v>
          </cell>
          <cell r="W3977"/>
          <cell r="X3977" t="e">
            <v>#N/A</v>
          </cell>
          <cell r="Y3977" t="e">
            <v>#N/A</v>
          </cell>
          <cell r="Z3977" t="e">
            <v>#N/A</v>
          </cell>
          <cell r="AA3977"/>
          <cell r="AB3977"/>
          <cell r="AC3977"/>
          <cell r="AD3977"/>
          <cell r="AE3977" t="str">
            <v>ARRU</v>
          </cell>
          <cell r="AF3977" t="str">
            <v>FI</v>
          </cell>
          <cell r="AG3977"/>
          <cell r="AH3977"/>
        </row>
        <row r="3978">
          <cell r="A3978">
            <v>89139009</v>
          </cell>
          <cell r="B3978">
            <v>1000</v>
          </cell>
          <cell r="C3978">
            <v>1035</v>
          </cell>
          <cell r="D3978" t="str">
            <v>MAT.</v>
          </cell>
          <cell r="E3978" t="str">
            <v/>
          </cell>
          <cell r="F3978" t="str">
            <v>X</v>
          </cell>
          <cell r="G3978" t="str">
            <v>COST VARIANCE INJ QC</v>
          </cell>
          <cell r="H3978" t="str">
            <v>COST VARIANCE OF INJECTION - QC</v>
          </cell>
          <cell r="I3978" t="str">
            <v>A3500</v>
          </cell>
          <cell r="J3978" t="e">
            <v>#N/A</v>
          </cell>
          <cell r="K3978" t="e">
            <v>#N/A</v>
          </cell>
          <cell r="L3978"/>
          <cell r="M3978"/>
          <cell r="N3978" t="e">
            <v>#N/A</v>
          </cell>
          <cell r="O3978" t="e">
            <v>#N/A</v>
          </cell>
          <cell r="P3978" t="e">
            <v>#N/A</v>
          </cell>
          <cell r="Q3978" t="e">
            <v>#N/A</v>
          </cell>
          <cell r="R3978" t="e">
            <v>#N/A</v>
          </cell>
          <cell r="S3978" t="e">
            <v>#N/A</v>
          </cell>
          <cell r="T3978" t="e">
            <v>#N/A</v>
          </cell>
          <cell r="U3978" t="e">
            <v>#N/A</v>
          </cell>
          <cell r="V3978" t="e">
            <v>#N/A</v>
          </cell>
          <cell r="W3978"/>
          <cell r="X3978" t="e">
            <v>#N/A</v>
          </cell>
          <cell r="Y3978" t="e">
            <v>#N/A</v>
          </cell>
          <cell r="Z3978" t="e">
            <v>#N/A</v>
          </cell>
          <cell r="AA3978"/>
          <cell r="AB3978"/>
          <cell r="AC3978"/>
          <cell r="AD3978"/>
          <cell r="AE3978" t="str">
            <v>ARRU</v>
          </cell>
          <cell r="AF3978" t="str">
            <v>FI</v>
          </cell>
          <cell r="AG3978"/>
          <cell r="AH3978"/>
        </row>
        <row r="3979">
          <cell r="A3979">
            <v>89139010</v>
          </cell>
          <cell r="B3979">
            <v>1000</v>
          </cell>
          <cell r="C3979">
            <v>1035</v>
          </cell>
          <cell r="D3979" t="str">
            <v>MAT.</v>
          </cell>
          <cell r="E3979" t="str">
            <v/>
          </cell>
          <cell r="F3979" t="str">
            <v>X</v>
          </cell>
          <cell r="G3979" t="str">
            <v>INVENTORY VAR. RAW M</v>
          </cell>
          <cell r="H3979" t="str">
            <v>INVENTORY VARIANCE - RAW MATERIAL</v>
          </cell>
          <cell r="I3979" t="str">
            <v>A3100</v>
          </cell>
          <cell r="J3979" t="e">
            <v>#N/A</v>
          </cell>
          <cell r="K3979" t="e">
            <v>#N/A</v>
          </cell>
          <cell r="L3979"/>
          <cell r="M3979"/>
          <cell r="N3979" t="e">
            <v>#N/A</v>
          </cell>
          <cell r="O3979" t="e">
            <v>#N/A</v>
          </cell>
          <cell r="P3979" t="e">
            <v>#N/A</v>
          </cell>
          <cell r="Q3979" t="e">
            <v>#N/A</v>
          </cell>
          <cell r="R3979" t="e">
            <v>#N/A</v>
          </cell>
          <cell r="S3979" t="e">
            <v>#N/A</v>
          </cell>
          <cell r="T3979" t="e">
            <v>#N/A</v>
          </cell>
          <cell r="U3979" t="e">
            <v>#N/A</v>
          </cell>
          <cell r="V3979" t="e">
            <v>#N/A</v>
          </cell>
          <cell r="W3979"/>
          <cell r="X3979" t="e">
            <v>#N/A</v>
          </cell>
          <cell r="Y3979" t="e">
            <v>#N/A</v>
          </cell>
          <cell r="Z3979" t="e">
            <v>#N/A</v>
          </cell>
          <cell r="AA3979"/>
          <cell r="AB3979"/>
          <cell r="AC3979"/>
          <cell r="AD3979"/>
          <cell r="AE3979" t="str">
            <v>ARRU</v>
          </cell>
          <cell r="AF3979" t="str">
            <v>FI</v>
          </cell>
          <cell r="AG3979"/>
          <cell r="AH3979"/>
        </row>
        <row r="3980">
          <cell r="A3980">
            <v>89139011</v>
          </cell>
          <cell r="B3980">
            <v>1000</v>
          </cell>
          <cell r="C3980">
            <v>1035</v>
          </cell>
          <cell r="D3980" t="str">
            <v>MAT.</v>
          </cell>
          <cell r="E3980" t="str">
            <v/>
          </cell>
          <cell r="F3980" t="str">
            <v>X</v>
          </cell>
          <cell r="G3980" t="str">
            <v>INVEN. VAR. SEMI F.G</v>
          </cell>
          <cell r="H3980" t="str">
            <v>INVENTORY VARIANCE - SEMI FINISHED GOODS</v>
          </cell>
          <cell r="I3980" t="str">
            <v>A3500</v>
          </cell>
          <cell r="J3980" t="e">
            <v>#N/A</v>
          </cell>
          <cell r="K3980" t="e">
            <v>#N/A</v>
          </cell>
          <cell r="L3980"/>
          <cell r="M3980"/>
          <cell r="N3980" t="e">
            <v>#N/A</v>
          </cell>
          <cell r="O3980" t="e">
            <v>#N/A</v>
          </cell>
          <cell r="P3980" t="e">
            <v>#N/A</v>
          </cell>
          <cell r="Q3980" t="e">
            <v>#N/A</v>
          </cell>
          <cell r="R3980" t="e">
            <v>#N/A</v>
          </cell>
          <cell r="S3980" t="e">
            <v>#N/A</v>
          </cell>
          <cell r="T3980" t="e">
            <v>#N/A</v>
          </cell>
          <cell r="U3980" t="e">
            <v>#N/A</v>
          </cell>
          <cell r="V3980" t="e">
            <v>#N/A</v>
          </cell>
          <cell r="W3980"/>
          <cell r="X3980" t="e">
            <v>#N/A</v>
          </cell>
          <cell r="Y3980" t="e">
            <v>#N/A</v>
          </cell>
          <cell r="Z3980" t="e">
            <v>#N/A</v>
          </cell>
          <cell r="AA3980"/>
          <cell r="AB3980"/>
          <cell r="AC3980"/>
          <cell r="AD3980"/>
          <cell r="AE3980" t="str">
            <v>ARRU</v>
          </cell>
          <cell r="AF3980" t="str">
            <v>FI</v>
          </cell>
          <cell r="AG3980"/>
          <cell r="AH3980"/>
        </row>
        <row r="3981">
          <cell r="A3981">
            <v>89139012</v>
          </cell>
          <cell r="B3981">
            <v>1000</v>
          </cell>
          <cell r="C3981">
            <v>1035</v>
          </cell>
          <cell r="D3981" t="str">
            <v>MAT.</v>
          </cell>
          <cell r="E3981" t="str">
            <v/>
          </cell>
          <cell r="F3981" t="str">
            <v>X</v>
          </cell>
          <cell r="G3981" t="str">
            <v>INVENTORY VAR.  F.G</v>
          </cell>
          <cell r="H3981" t="str">
            <v>INVENTORY VARIANCE - FINISHED GOODS</v>
          </cell>
          <cell r="I3981" t="str">
            <v>A3500</v>
          </cell>
          <cell r="J3981" t="e">
            <v>#N/A</v>
          </cell>
          <cell r="K3981" t="e">
            <v>#N/A</v>
          </cell>
          <cell r="L3981"/>
          <cell r="M3981"/>
          <cell r="N3981" t="e">
            <v>#N/A</v>
          </cell>
          <cell r="O3981" t="e">
            <v>#N/A</v>
          </cell>
          <cell r="P3981" t="e">
            <v>#N/A</v>
          </cell>
          <cell r="Q3981" t="e">
            <v>#N/A</v>
          </cell>
          <cell r="R3981" t="e">
            <v>#N/A</v>
          </cell>
          <cell r="S3981" t="e">
            <v>#N/A</v>
          </cell>
          <cell r="T3981" t="e">
            <v>#N/A</v>
          </cell>
          <cell r="U3981" t="e">
            <v>#N/A</v>
          </cell>
          <cell r="V3981" t="e">
            <v>#N/A</v>
          </cell>
          <cell r="W3981"/>
          <cell r="X3981" t="e">
            <v>#N/A</v>
          </cell>
          <cell r="Y3981" t="e">
            <v>#N/A</v>
          </cell>
          <cell r="Z3981" t="e">
            <v>#N/A</v>
          </cell>
          <cell r="AA3981"/>
          <cell r="AB3981"/>
          <cell r="AC3981"/>
          <cell r="AD3981"/>
          <cell r="AE3981" t="str">
            <v>ARRU</v>
          </cell>
          <cell r="AF3981" t="str">
            <v>FI</v>
          </cell>
          <cell r="AG3981"/>
          <cell r="AH3981"/>
        </row>
        <row r="3982">
          <cell r="A3982">
            <v>89139013</v>
          </cell>
          <cell r="B3982">
            <v>1000</v>
          </cell>
          <cell r="C3982">
            <v>1035</v>
          </cell>
          <cell r="D3982" t="str">
            <v>MAT.</v>
          </cell>
          <cell r="E3982" t="str">
            <v/>
          </cell>
          <cell r="F3982" t="str">
            <v>X</v>
          </cell>
          <cell r="G3982" t="str">
            <v>INVEN. VAR. TRADING</v>
          </cell>
          <cell r="H3982" t="str">
            <v>INVENTORY VARIANCE - TRADING PARTS</v>
          </cell>
          <cell r="I3982" t="str">
            <v>A3500</v>
          </cell>
          <cell r="J3982" t="e">
            <v>#N/A</v>
          </cell>
          <cell r="K3982" t="e">
            <v>#N/A</v>
          </cell>
          <cell r="L3982"/>
          <cell r="M3982"/>
          <cell r="N3982" t="e">
            <v>#N/A</v>
          </cell>
          <cell r="O3982" t="e">
            <v>#N/A</v>
          </cell>
          <cell r="P3982" t="e">
            <v>#N/A</v>
          </cell>
          <cell r="Q3982" t="e">
            <v>#N/A</v>
          </cell>
          <cell r="R3982" t="e">
            <v>#N/A</v>
          </cell>
          <cell r="S3982" t="e">
            <v>#N/A</v>
          </cell>
          <cell r="T3982" t="e">
            <v>#N/A</v>
          </cell>
          <cell r="U3982" t="e">
            <v>#N/A</v>
          </cell>
          <cell r="V3982">
            <v>0</v>
          </cell>
          <cell r="W3982"/>
          <cell r="X3982">
            <v>0</v>
          </cell>
          <cell r="Y3982" t="e">
            <v>#N/A</v>
          </cell>
          <cell r="Z3982" t="e">
            <v>#N/A</v>
          </cell>
          <cell r="AA3982"/>
          <cell r="AB3982"/>
          <cell r="AC3982"/>
          <cell r="AD3982"/>
          <cell r="AE3982" t="str">
            <v>ARRU</v>
          </cell>
          <cell r="AF3982" t="str">
            <v>FI</v>
          </cell>
          <cell r="AG3982"/>
          <cell r="AH3982"/>
        </row>
        <row r="3983">
          <cell r="A3983">
            <v>89139014</v>
          </cell>
          <cell r="B3983">
            <v>1000</v>
          </cell>
          <cell r="C3983">
            <v>1035</v>
          </cell>
          <cell r="D3983" t="str">
            <v>MAT.</v>
          </cell>
          <cell r="E3983" t="str">
            <v/>
          </cell>
          <cell r="F3983" t="str">
            <v>X</v>
          </cell>
          <cell r="G3983" t="str">
            <v>LKW ML STOCK VAR TRA</v>
          </cell>
          <cell r="H3983" t="str">
            <v>LKW ML STOCK VARIANCES (actual standard) TRANSIT</v>
          </cell>
          <cell r="I3983" t="str">
            <v>A3500</v>
          </cell>
          <cell r="J3983"/>
          <cell r="K3983"/>
          <cell r="L3983"/>
          <cell r="M3983"/>
          <cell r="N3983"/>
          <cell r="O3983"/>
          <cell r="P3983"/>
          <cell r="Q3983">
            <v>4589139014</v>
          </cell>
          <cell r="R3983"/>
          <cell r="S3983"/>
          <cell r="T3983"/>
          <cell r="U3983"/>
          <cell r="V3983"/>
          <cell r="W3983"/>
          <cell r="X3983"/>
          <cell r="Y3983"/>
          <cell r="Z3983"/>
          <cell r="AA3983"/>
          <cell r="AB3983"/>
          <cell r="AC3983"/>
          <cell r="AD3983"/>
          <cell r="AE3983" t="str">
            <v>ARRU</v>
          </cell>
          <cell r="AF3983" t="str">
            <v>FI</v>
          </cell>
          <cell r="AG3983" t="str">
            <v>Готовая продукция-закрывающий</v>
          </cell>
          <cell r="AH3983" t="str">
            <v>Готовая продукция-закрывающий</v>
          </cell>
        </row>
        <row r="3984">
          <cell r="A3984">
            <v>89139015</v>
          </cell>
          <cell r="B3984">
            <v>1000</v>
          </cell>
          <cell r="C3984">
            <v>1035</v>
          </cell>
          <cell r="D3984" t="str">
            <v>MAT.</v>
          </cell>
          <cell r="E3984"/>
          <cell r="F3984" t="str">
            <v>X</v>
          </cell>
          <cell r="G3984" t="str">
            <v>RU: BS account 94 closing</v>
          </cell>
          <cell r="H3984" t="str">
            <v>RU: BS account 94 closing</v>
          </cell>
          <cell r="I3984" t="str">
            <v>A3500</v>
          </cell>
          <cell r="J3984"/>
          <cell r="K3984"/>
          <cell r="L3984"/>
          <cell r="M3984"/>
          <cell r="N3984"/>
          <cell r="O3984"/>
          <cell r="P3984"/>
          <cell r="Q3984" t="str">
            <v>9401139015</v>
          </cell>
          <cell r="R3984"/>
          <cell r="S3984"/>
          <cell r="T3984"/>
          <cell r="U3984"/>
          <cell r="V3984"/>
          <cell r="W3984"/>
          <cell r="X3984"/>
          <cell r="Y3984"/>
          <cell r="Z3984"/>
          <cell r="AA3984"/>
          <cell r="AB3984"/>
          <cell r="AC3984"/>
          <cell r="AD3984"/>
          <cell r="AE3984" t="str">
            <v>ARRU</v>
          </cell>
          <cell r="AF3984" t="str">
            <v>FI</v>
          </cell>
          <cell r="AG3984" t="str">
            <v>не использовать!</v>
          </cell>
          <cell r="AH3984" t="str">
            <v>Недостачи и потери от порчи ценностей Закрывающий</v>
          </cell>
        </row>
        <row r="3985">
          <cell r="A3985">
            <v>89170000</v>
          </cell>
          <cell r="B3985">
            <v>1000</v>
          </cell>
          <cell r="C3985">
            <v>1035</v>
          </cell>
          <cell r="D3985" t="str">
            <v>ZANL</v>
          </cell>
          <cell r="E3985" t="str">
            <v/>
          </cell>
          <cell r="F3985" t="str">
            <v>X</v>
          </cell>
          <cell r="G3985" t="str">
            <v>MACHINERY</v>
          </cell>
          <cell r="H3985" t="str">
            <v>MACHINERY</v>
          </cell>
          <cell r="I3985" t="str">
            <v>A2150</v>
          </cell>
          <cell r="J3985" t="e">
            <v>#N/A</v>
          </cell>
          <cell r="K3985" t="e">
            <v>#N/A</v>
          </cell>
          <cell r="L3985"/>
          <cell r="M3985"/>
          <cell r="N3985" t="e">
            <v>#N/A</v>
          </cell>
          <cell r="O3985" t="e">
            <v>#N/A</v>
          </cell>
          <cell r="P3985" t="e">
            <v>#N/A</v>
          </cell>
          <cell r="Q3985" t="e">
            <v>#N/A</v>
          </cell>
          <cell r="R3985" t="e">
            <v>#N/A</v>
          </cell>
          <cell r="S3985" t="e">
            <v>#N/A</v>
          </cell>
          <cell r="T3985" t="e">
            <v>#N/A</v>
          </cell>
          <cell r="U3985" t="e">
            <v>#N/A</v>
          </cell>
          <cell r="V3985">
            <v>0</v>
          </cell>
          <cell r="W3985"/>
          <cell r="X3985">
            <v>0</v>
          </cell>
          <cell r="Y3985" t="e">
            <v>#N/A</v>
          </cell>
          <cell r="Z3985" t="e">
            <v>#N/A</v>
          </cell>
          <cell r="AA3985"/>
          <cell r="AB3985"/>
          <cell r="AC3985"/>
          <cell r="AD3985"/>
          <cell r="AE3985" t="str">
            <v>ARRU</v>
          </cell>
          <cell r="AF3985" t="str">
            <v>FI</v>
          </cell>
          <cell r="AG3985"/>
          <cell r="AH3985"/>
        </row>
        <row r="3986">
          <cell r="A3986">
            <v>89170001</v>
          </cell>
          <cell r="B3986">
            <v>1000</v>
          </cell>
          <cell r="C3986">
            <v>1035</v>
          </cell>
          <cell r="D3986" t="str">
            <v>ZANL</v>
          </cell>
          <cell r="E3986" t="str">
            <v/>
          </cell>
          <cell r="F3986" t="str">
            <v>X</v>
          </cell>
          <cell r="G3986" t="str">
            <v>MACHINERY</v>
          </cell>
          <cell r="H3986" t="str">
            <v>MACHINERY</v>
          </cell>
          <cell r="I3986" t="str">
            <v>A2150</v>
          </cell>
          <cell r="J3986" t="e">
            <v>#N/A</v>
          </cell>
          <cell r="K3986" t="e">
            <v>#N/A</v>
          </cell>
          <cell r="L3986"/>
          <cell r="M3986"/>
          <cell r="N3986" t="e">
            <v>#N/A</v>
          </cell>
          <cell r="O3986" t="e">
            <v>#N/A</v>
          </cell>
          <cell r="P3986" t="e">
            <v>#N/A</v>
          </cell>
          <cell r="Q3986" t="e">
            <v>#N/A</v>
          </cell>
          <cell r="R3986" t="e">
            <v>#N/A</v>
          </cell>
          <cell r="S3986" t="e">
            <v>#N/A</v>
          </cell>
          <cell r="T3986" t="e">
            <v>#N/A</v>
          </cell>
          <cell r="U3986" t="e">
            <v>#N/A</v>
          </cell>
          <cell r="V3986" t="e">
            <v>#N/A</v>
          </cell>
          <cell r="W3986"/>
          <cell r="X3986" t="e">
            <v>#N/A</v>
          </cell>
          <cell r="Y3986" t="e">
            <v>#N/A</v>
          </cell>
          <cell r="Z3986" t="e">
            <v>#N/A</v>
          </cell>
          <cell r="AA3986"/>
          <cell r="AB3986"/>
          <cell r="AC3986"/>
          <cell r="AD3986"/>
          <cell r="AE3986" t="str">
            <v>ARRU</v>
          </cell>
          <cell r="AF3986" t="str">
            <v>FI</v>
          </cell>
          <cell r="AG3986"/>
          <cell r="AH3986"/>
        </row>
        <row r="3987">
          <cell r="A3987">
            <v>89170002</v>
          </cell>
          <cell r="B3987">
            <v>1000</v>
          </cell>
          <cell r="C3987">
            <v>1035</v>
          </cell>
          <cell r="D3987" t="str">
            <v>ZANL</v>
          </cell>
          <cell r="E3987" t="str">
            <v/>
          </cell>
          <cell r="F3987" t="str">
            <v>X</v>
          </cell>
          <cell r="G3987" t="str">
            <v>MACHINERY</v>
          </cell>
          <cell r="H3987" t="str">
            <v>MACHINERY</v>
          </cell>
          <cell r="I3987" t="str">
            <v>A2150</v>
          </cell>
          <cell r="J3987" t="e">
            <v>#N/A</v>
          </cell>
          <cell r="K3987" t="e">
            <v>#N/A</v>
          </cell>
          <cell r="L3987"/>
          <cell r="M3987"/>
          <cell r="N3987" t="e">
            <v>#N/A</v>
          </cell>
          <cell r="O3987" t="e">
            <v>#N/A</v>
          </cell>
          <cell r="P3987" t="e">
            <v>#N/A</v>
          </cell>
          <cell r="Q3987" t="e">
            <v>#N/A</v>
          </cell>
          <cell r="R3987" t="e">
            <v>#N/A</v>
          </cell>
          <cell r="S3987" t="e">
            <v>#N/A</v>
          </cell>
          <cell r="T3987" t="e">
            <v>#N/A</v>
          </cell>
          <cell r="U3987" t="e">
            <v>#N/A</v>
          </cell>
          <cell r="V3987" t="e">
            <v>#N/A</v>
          </cell>
          <cell r="W3987"/>
          <cell r="X3987" t="e">
            <v>#N/A</v>
          </cell>
          <cell r="Y3987" t="e">
            <v>#N/A</v>
          </cell>
          <cell r="Z3987" t="e">
            <v>#N/A</v>
          </cell>
          <cell r="AA3987"/>
          <cell r="AB3987"/>
          <cell r="AC3987"/>
          <cell r="AD3987"/>
          <cell r="AE3987" t="str">
            <v>ARRU</v>
          </cell>
          <cell r="AF3987" t="str">
            <v>FI</v>
          </cell>
          <cell r="AG3987"/>
          <cell r="AH3987"/>
        </row>
        <row r="3988">
          <cell r="A3988">
            <v>89170003</v>
          </cell>
          <cell r="B3988">
            <v>1000</v>
          </cell>
          <cell r="C3988">
            <v>1035</v>
          </cell>
          <cell r="D3988" t="str">
            <v>ZANL</v>
          </cell>
          <cell r="E3988" t="str">
            <v/>
          </cell>
          <cell r="F3988" t="str">
            <v>X</v>
          </cell>
          <cell r="G3988" t="str">
            <v>MACHINERY</v>
          </cell>
          <cell r="H3988" t="str">
            <v>MACHINERY</v>
          </cell>
          <cell r="I3988" t="str">
            <v>A2150</v>
          </cell>
          <cell r="J3988" t="e">
            <v>#N/A</v>
          </cell>
          <cell r="K3988" t="e">
            <v>#N/A</v>
          </cell>
          <cell r="L3988"/>
          <cell r="M3988"/>
          <cell r="N3988" t="e">
            <v>#N/A</v>
          </cell>
          <cell r="O3988" t="e">
            <v>#N/A</v>
          </cell>
          <cell r="P3988" t="e">
            <v>#N/A</v>
          </cell>
          <cell r="Q3988" t="e">
            <v>#N/A</v>
          </cell>
          <cell r="R3988" t="e">
            <v>#N/A</v>
          </cell>
          <cell r="S3988" t="e">
            <v>#N/A</v>
          </cell>
          <cell r="T3988" t="e">
            <v>#N/A</v>
          </cell>
          <cell r="U3988" t="e">
            <v>#N/A</v>
          </cell>
          <cell r="V3988" t="e">
            <v>#N/A</v>
          </cell>
          <cell r="W3988"/>
          <cell r="X3988" t="e">
            <v>#N/A</v>
          </cell>
          <cell r="Y3988" t="e">
            <v>#N/A</v>
          </cell>
          <cell r="Z3988" t="e">
            <v>#N/A</v>
          </cell>
          <cell r="AA3988"/>
          <cell r="AB3988"/>
          <cell r="AC3988"/>
          <cell r="AD3988"/>
          <cell r="AE3988" t="str">
            <v>ARRU</v>
          </cell>
          <cell r="AF3988" t="str">
            <v>FI</v>
          </cell>
          <cell r="AG3988"/>
          <cell r="AH3988"/>
        </row>
        <row r="3989">
          <cell r="A3989">
            <v>89170004</v>
          </cell>
          <cell r="B3989">
            <v>1000</v>
          </cell>
          <cell r="C3989">
            <v>1035</v>
          </cell>
          <cell r="D3989" t="str">
            <v>ZANL</v>
          </cell>
          <cell r="E3989" t="str">
            <v/>
          </cell>
          <cell r="F3989" t="str">
            <v>X</v>
          </cell>
          <cell r="G3989" t="str">
            <v>MACHINERY</v>
          </cell>
          <cell r="H3989" t="str">
            <v>MACHINERY</v>
          </cell>
          <cell r="I3989" t="str">
            <v>A2150</v>
          </cell>
          <cell r="J3989" t="e">
            <v>#N/A</v>
          </cell>
          <cell r="K3989" t="e">
            <v>#N/A</v>
          </cell>
          <cell r="L3989"/>
          <cell r="M3989"/>
          <cell r="N3989" t="e">
            <v>#N/A</v>
          </cell>
          <cell r="O3989" t="e">
            <v>#N/A</v>
          </cell>
          <cell r="P3989" t="e">
            <v>#N/A</v>
          </cell>
          <cell r="Q3989" t="e">
            <v>#N/A</v>
          </cell>
          <cell r="R3989" t="e">
            <v>#N/A</v>
          </cell>
          <cell r="S3989" t="e">
            <v>#N/A</v>
          </cell>
          <cell r="T3989" t="e">
            <v>#N/A</v>
          </cell>
          <cell r="U3989" t="e">
            <v>#N/A</v>
          </cell>
          <cell r="V3989" t="e">
            <v>#N/A</v>
          </cell>
          <cell r="W3989"/>
          <cell r="X3989" t="e">
            <v>#N/A</v>
          </cell>
          <cell r="Y3989" t="e">
            <v>#N/A</v>
          </cell>
          <cell r="Z3989" t="e">
            <v>#N/A</v>
          </cell>
          <cell r="AA3989"/>
          <cell r="AB3989"/>
          <cell r="AC3989"/>
          <cell r="AD3989"/>
          <cell r="AE3989" t="str">
            <v>ARRU</v>
          </cell>
          <cell r="AF3989" t="str">
            <v>FI</v>
          </cell>
          <cell r="AG3989"/>
          <cell r="AH3989"/>
        </row>
        <row r="3990">
          <cell r="A3990">
            <v>89170005</v>
          </cell>
          <cell r="B3990">
            <v>1000</v>
          </cell>
          <cell r="C3990">
            <v>1035</v>
          </cell>
          <cell r="D3990" t="str">
            <v>ZANL</v>
          </cell>
          <cell r="E3990" t="str">
            <v/>
          </cell>
          <cell r="F3990" t="str">
            <v>X</v>
          </cell>
          <cell r="G3990" t="str">
            <v>MACHINERY</v>
          </cell>
          <cell r="H3990" t="str">
            <v>MACHINERY</v>
          </cell>
          <cell r="I3990" t="str">
            <v>A2150</v>
          </cell>
          <cell r="J3990" t="e">
            <v>#N/A</v>
          </cell>
          <cell r="K3990" t="e">
            <v>#N/A</v>
          </cell>
          <cell r="L3990"/>
          <cell r="M3990"/>
          <cell r="N3990" t="e">
            <v>#N/A</v>
          </cell>
          <cell r="O3990" t="e">
            <v>#N/A</v>
          </cell>
          <cell r="P3990" t="e">
            <v>#N/A</v>
          </cell>
          <cell r="Q3990" t="e">
            <v>#N/A</v>
          </cell>
          <cell r="R3990" t="e">
            <v>#N/A</v>
          </cell>
          <cell r="S3990" t="e">
            <v>#N/A</v>
          </cell>
          <cell r="T3990" t="e">
            <v>#N/A</v>
          </cell>
          <cell r="U3990" t="e">
            <v>#N/A</v>
          </cell>
          <cell r="V3990" t="e">
            <v>#N/A</v>
          </cell>
          <cell r="W3990"/>
          <cell r="X3990" t="e">
            <v>#N/A</v>
          </cell>
          <cell r="Y3990" t="e">
            <v>#N/A</v>
          </cell>
          <cell r="Z3990" t="e">
            <v>#N/A</v>
          </cell>
          <cell r="AA3990"/>
          <cell r="AB3990"/>
          <cell r="AC3990"/>
          <cell r="AD3990"/>
          <cell r="AE3990" t="str">
            <v>ARRU</v>
          </cell>
          <cell r="AF3990" t="str">
            <v>FI</v>
          </cell>
          <cell r="AG3990"/>
          <cell r="AH3990"/>
        </row>
        <row r="3991">
          <cell r="A3991">
            <v>89170006</v>
          </cell>
          <cell r="B3991">
            <v>1000</v>
          </cell>
          <cell r="C3991">
            <v>1035</v>
          </cell>
          <cell r="D3991" t="str">
            <v>ZANL</v>
          </cell>
          <cell r="E3991" t="str">
            <v/>
          </cell>
          <cell r="F3991" t="str">
            <v>X</v>
          </cell>
          <cell r="G3991" t="str">
            <v>MACHINERY</v>
          </cell>
          <cell r="H3991" t="str">
            <v>MACHINERY</v>
          </cell>
          <cell r="I3991" t="str">
            <v>A2150</v>
          </cell>
          <cell r="J3991" t="e">
            <v>#N/A</v>
          </cell>
          <cell r="K3991" t="e">
            <v>#N/A</v>
          </cell>
          <cell r="L3991"/>
          <cell r="M3991"/>
          <cell r="N3991" t="e">
            <v>#N/A</v>
          </cell>
          <cell r="O3991" t="e">
            <v>#N/A</v>
          </cell>
          <cell r="P3991" t="e">
            <v>#N/A</v>
          </cell>
          <cell r="Q3991" t="e">
            <v>#N/A</v>
          </cell>
          <cell r="R3991" t="e">
            <v>#N/A</v>
          </cell>
          <cell r="S3991" t="e">
            <v>#N/A</v>
          </cell>
          <cell r="T3991" t="e">
            <v>#N/A</v>
          </cell>
          <cell r="U3991" t="e">
            <v>#N/A</v>
          </cell>
          <cell r="V3991" t="e">
            <v>#N/A</v>
          </cell>
          <cell r="W3991"/>
          <cell r="X3991" t="e">
            <v>#N/A</v>
          </cell>
          <cell r="Y3991" t="e">
            <v>#N/A</v>
          </cell>
          <cell r="Z3991" t="e">
            <v>#N/A</v>
          </cell>
          <cell r="AA3991"/>
          <cell r="AB3991"/>
          <cell r="AC3991"/>
          <cell r="AD3991"/>
          <cell r="AE3991" t="str">
            <v>ARRU</v>
          </cell>
          <cell r="AF3991" t="str">
            <v>FI</v>
          </cell>
          <cell r="AG3991"/>
          <cell r="AH3991"/>
        </row>
        <row r="3992">
          <cell r="A3992">
            <v>89170007</v>
          </cell>
          <cell r="B3992">
            <v>1000</v>
          </cell>
          <cell r="C3992">
            <v>1035</v>
          </cell>
          <cell r="D3992" t="str">
            <v>ZANL</v>
          </cell>
          <cell r="E3992" t="str">
            <v/>
          </cell>
          <cell r="F3992" t="str">
            <v>X</v>
          </cell>
          <cell r="G3992" t="str">
            <v>MACHINERY</v>
          </cell>
          <cell r="H3992" t="str">
            <v>MACHINERY</v>
          </cell>
          <cell r="I3992" t="str">
            <v>A2150</v>
          </cell>
          <cell r="J3992" t="e">
            <v>#N/A</v>
          </cell>
          <cell r="K3992" t="e">
            <v>#N/A</v>
          </cell>
          <cell r="L3992"/>
          <cell r="M3992"/>
          <cell r="N3992" t="e">
            <v>#N/A</v>
          </cell>
          <cell r="O3992" t="e">
            <v>#N/A</v>
          </cell>
          <cell r="P3992" t="e">
            <v>#N/A</v>
          </cell>
          <cell r="Q3992" t="e">
            <v>#N/A</v>
          </cell>
          <cell r="R3992" t="e">
            <v>#N/A</v>
          </cell>
          <cell r="S3992" t="e">
            <v>#N/A</v>
          </cell>
          <cell r="T3992" t="e">
            <v>#N/A</v>
          </cell>
          <cell r="U3992" t="e">
            <v>#N/A</v>
          </cell>
          <cell r="V3992" t="e">
            <v>#N/A</v>
          </cell>
          <cell r="W3992"/>
          <cell r="X3992" t="e">
            <v>#N/A</v>
          </cell>
          <cell r="Y3992" t="e">
            <v>#N/A</v>
          </cell>
          <cell r="Z3992" t="e">
            <v>#N/A</v>
          </cell>
          <cell r="AA3992"/>
          <cell r="AB3992"/>
          <cell r="AC3992"/>
          <cell r="AD3992"/>
          <cell r="AE3992" t="str">
            <v>ARRU</v>
          </cell>
          <cell r="AF3992" t="str">
            <v>FI</v>
          </cell>
          <cell r="AG3992"/>
          <cell r="AH3992"/>
        </row>
        <row r="3993">
          <cell r="A3993">
            <v>89170008</v>
          </cell>
          <cell r="B3993">
            <v>1000</v>
          </cell>
          <cell r="C3993">
            <v>1035</v>
          </cell>
          <cell r="D3993" t="str">
            <v>ZANL</v>
          </cell>
          <cell r="E3993" t="str">
            <v/>
          </cell>
          <cell r="F3993" t="str">
            <v>X</v>
          </cell>
          <cell r="G3993" t="str">
            <v>MACHINERY</v>
          </cell>
          <cell r="H3993" t="str">
            <v>MACHINERY</v>
          </cell>
          <cell r="I3993" t="str">
            <v>A2150</v>
          </cell>
          <cell r="J3993" t="e">
            <v>#N/A</v>
          </cell>
          <cell r="K3993" t="e">
            <v>#N/A</v>
          </cell>
          <cell r="L3993"/>
          <cell r="M3993"/>
          <cell r="N3993" t="e">
            <v>#N/A</v>
          </cell>
          <cell r="O3993" t="e">
            <v>#N/A</v>
          </cell>
          <cell r="P3993" t="e">
            <v>#N/A</v>
          </cell>
          <cell r="Q3993" t="e">
            <v>#N/A</v>
          </cell>
          <cell r="R3993" t="e">
            <v>#N/A</v>
          </cell>
          <cell r="S3993" t="e">
            <v>#N/A</v>
          </cell>
          <cell r="T3993" t="e">
            <v>#N/A</v>
          </cell>
          <cell r="U3993" t="e">
            <v>#N/A</v>
          </cell>
          <cell r="V3993" t="e">
            <v>#N/A</v>
          </cell>
          <cell r="W3993"/>
          <cell r="X3993" t="e">
            <v>#N/A</v>
          </cell>
          <cell r="Y3993" t="e">
            <v>#N/A</v>
          </cell>
          <cell r="Z3993" t="e">
            <v>#N/A</v>
          </cell>
          <cell r="AA3993"/>
          <cell r="AB3993"/>
          <cell r="AC3993"/>
          <cell r="AD3993"/>
          <cell r="AE3993" t="str">
            <v>ARRU</v>
          </cell>
          <cell r="AF3993" t="str">
            <v>FI</v>
          </cell>
          <cell r="AG3993"/>
          <cell r="AH3993"/>
        </row>
        <row r="3994">
          <cell r="A3994">
            <v>89170010</v>
          </cell>
          <cell r="B3994">
            <v>1000</v>
          </cell>
          <cell r="C3994">
            <v>1035</v>
          </cell>
          <cell r="D3994" t="str">
            <v>ZANL</v>
          </cell>
          <cell r="E3994" t="str">
            <v/>
          </cell>
          <cell r="F3994" t="str">
            <v>X</v>
          </cell>
          <cell r="G3994" t="str">
            <v>MACHINERY</v>
          </cell>
          <cell r="H3994" t="str">
            <v>MACHINERY</v>
          </cell>
          <cell r="I3994" t="str">
            <v>A2150</v>
          </cell>
          <cell r="J3994" t="e">
            <v>#N/A</v>
          </cell>
          <cell r="K3994" t="e">
            <v>#N/A</v>
          </cell>
          <cell r="L3994"/>
          <cell r="M3994"/>
          <cell r="N3994" t="e">
            <v>#N/A</v>
          </cell>
          <cell r="O3994" t="e">
            <v>#N/A</v>
          </cell>
          <cell r="P3994" t="e">
            <v>#N/A</v>
          </cell>
          <cell r="Q3994" t="e">
            <v>#N/A</v>
          </cell>
          <cell r="R3994" t="e">
            <v>#N/A</v>
          </cell>
          <cell r="S3994" t="e">
            <v>#N/A</v>
          </cell>
          <cell r="T3994" t="e">
            <v>#N/A</v>
          </cell>
          <cell r="U3994" t="e">
            <v>#N/A</v>
          </cell>
          <cell r="V3994" t="e">
            <v>#N/A</v>
          </cell>
          <cell r="W3994"/>
          <cell r="X3994" t="e">
            <v>#N/A</v>
          </cell>
          <cell r="Y3994" t="e">
            <v>#N/A</v>
          </cell>
          <cell r="Z3994" t="e">
            <v>#N/A</v>
          </cell>
          <cell r="AA3994"/>
          <cell r="AB3994"/>
          <cell r="AC3994"/>
          <cell r="AD3994"/>
          <cell r="AE3994" t="str">
            <v>ARRU</v>
          </cell>
          <cell r="AF3994" t="str">
            <v>FI</v>
          </cell>
          <cell r="AG3994"/>
          <cell r="AH3994"/>
        </row>
        <row r="3995">
          <cell r="A3995">
            <v>89170100</v>
          </cell>
          <cell r="B3995">
            <v>1000</v>
          </cell>
          <cell r="C3995">
            <v>1035</v>
          </cell>
          <cell r="D3995" t="str">
            <v>ZANL</v>
          </cell>
          <cell r="E3995" t="str">
            <v/>
          </cell>
          <cell r="F3995" t="str">
            <v>X</v>
          </cell>
          <cell r="G3995" t="str">
            <v>INDUSTRIAL EQUIPMENT</v>
          </cell>
          <cell r="H3995" t="str">
            <v>INDUSTRIAL EQUIPMENT</v>
          </cell>
          <cell r="I3995" t="str">
            <v>A2150</v>
          </cell>
          <cell r="J3995" t="e">
            <v>#N/A</v>
          </cell>
          <cell r="K3995" t="e">
            <v>#N/A</v>
          </cell>
          <cell r="L3995"/>
          <cell r="M3995"/>
          <cell r="N3995" t="e">
            <v>#N/A</v>
          </cell>
          <cell r="O3995" t="e">
            <v>#N/A</v>
          </cell>
          <cell r="P3995" t="e">
            <v>#N/A</v>
          </cell>
          <cell r="Q3995" t="e">
            <v>#N/A</v>
          </cell>
          <cell r="R3995" t="e">
            <v>#N/A</v>
          </cell>
          <cell r="S3995" t="e">
            <v>#N/A</v>
          </cell>
          <cell r="T3995" t="e">
            <v>#N/A</v>
          </cell>
          <cell r="U3995" t="e">
            <v>#N/A</v>
          </cell>
          <cell r="V3995" t="e">
            <v>#N/A</v>
          </cell>
          <cell r="W3995"/>
          <cell r="X3995" t="e">
            <v>#N/A</v>
          </cell>
          <cell r="Y3995" t="e">
            <v>#N/A</v>
          </cell>
          <cell r="Z3995" t="e">
            <v>#N/A</v>
          </cell>
          <cell r="AA3995"/>
          <cell r="AB3995"/>
          <cell r="AC3995"/>
          <cell r="AD3995"/>
          <cell r="AE3995" t="str">
            <v>ARRU</v>
          </cell>
          <cell r="AF3995" t="str">
            <v>FI</v>
          </cell>
          <cell r="AG3995"/>
          <cell r="AH3995"/>
        </row>
        <row r="3996">
          <cell r="A3996">
            <v>89170101</v>
          </cell>
          <cell r="B3996">
            <v>1000</v>
          </cell>
          <cell r="C3996">
            <v>1035</v>
          </cell>
          <cell r="D3996" t="str">
            <v>ZANL</v>
          </cell>
          <cell r="E3996" t="str">
            <v/>
          </cell>
          <cell r="F3996" t="str">
            <v>X</v>
          </cell>
          <cell r="G3996" t="str">
            <v>INDUSTRIAL EQUIPMENT</v>
          </cell>
          <cell r="H3996" t="str">
            <v>INDUSTRIAL EQUIPMENT</v>
          </cell>
          <cell r="I3996" t="str">
            <v>A2150</v>
          </cell>
          <cell r="J3996" t="e">
            <v>#N/A</v>
          </cell>
          <cell r="K3996" t="e">
            <v>#N/A</v>
          </cell>
          <cell r="L3996"/>
          <cell r="M3996"/>
          <cell r="N3996" t="e">
            <v>#N/A</v>
          </cell>
          <cell r="O3996" t="e">
            <v>#N/A</v>
          </cell>
          <cell r="P3996" t="e">
            <v>#N/A</v>
          </cell>
          <cell r="Q3996" t="e">
            <v>#N/A</v>
          </cell>
          <cell r="R3996" t="e">
            <v>#N/A</v>
          </cell>
          <cell r="S3996" t="e">
            <v>#N/A</v>
          </cell>
          <cell r="T3996" t="e">
            <v>#N/A</v>
          </cell>
          <cell r="U3996" t="e">
            <v>#N/A</v>
          </cell>
          <cell r="V3996" t="e">
            <v>#N/A</v>
          </cell>
          <cell r="W3996"/>
          <cell r="X3996" t="e">
            <v>#N/A</v>
          </cell>
          <cell r="Y3996" t="e">
            <v>#N/A</v>
          </cell>
          <cell r="Z3996" t="e">
            <v>#N/A</v>
          </cell>
          <cell r="AA3996"/>
          <cell r="AB3996"/>
          <cell r="AC3996"/>
          <cell r="AD3996"/>
          <cell r="AE3996" t="str">
            <v>ARRU</v>
          </cell>
          <cell r="AF3996" t="str">
            <v>FI</v>
          </cell>
          <cell r="AG3996"/>
          <cell r="AH3996"/>
        </row>
        <row r="3997">
          <cell r="A3997">
            <v>89170102</v>
          </cell>
          <cell r="B3997">
            <v>1000</v>
          </cell>
          <cell r="C3997">
            <v>1035</v>
          </cell>
          <cell r="D3997" t="str">
            <v>ZANL</v>
          </cell>
          <cell r="E3997" t="str">
            <v/>
          </cell>
          <cell r="F3997" t="str">
            <v>X</v>
          </cell>
          <cell r="G3997" t="str">
            <v>INDUSTRIAL EQUIPMENT</v>
          </cell>
          <cell r="H3997" t="str">
            <v>INDUSTRIAL EQUIPMENT</v>
          </cell>
          <cell r="I3997" t="str">
            <v>A2150</v>
          </cell>
          <cell r="J3997" t="e">
            <v>#N/A</v>
          </cell>
          <cell r="K3997" t="e">
            <v>#N/A</v>
          </cell>
          <cell r="L3997"/>
          <cell r="M3997"/>
          <cell r="N3997" t="e">
            <v>#N/A</v>
          </cell>
          <cell r="O3997" t="e">
            <v>#N/A</v>
          </cell>
          <cell r="P3997" t="e">
            <v>#N/A</v>
          </cell>
          <cell r="Q3997" t="e">
            <v>#N/A</v>
          </cell>
          <cell r="R3997" t="e">
            <v>#N/A</v>
          </cell>
          <cell r="S3997" t="e">
            <v>#N/A</v>
          </cell>
          <cell r="T3997" t="e">
            <v>#N/A</v>
          </cell>
          <cell r="U3997" t="e">
            <v>#N/A</v>
          </cell>
          <cell r="V3997" t="e">
            <v>#N/A</v>
          </cell>
          <cell r="W3997"/>
          <cell r="X3997" t="e">
            <v>#N/A</v>
          </cell>
          <cell r="Y3997" t="e">
            <v>#N/A</v>
          </cell>
          <cell r="Z3997" t="e">
            <v>#N/A</v>
          </cell>
          <cell r="AA3997"/>
          <cell r="AB3997"/>
          <cell r="AC3997"/>
          <cell r="AD3997"/>
          <cell r="AE3997" t="str">
            <v>ARRU</v>
          </cell>
          <cell r="AF3997" t="str">
            <v>FI</v>
          </cell>
          <cell r="AG3997"/>
          <cell r="AH3997"/>
        </row>
        <row r="3998">
          <cell r="A3998">
            <v>89170103</v>
          </cell>
          <cell r="B3998">
            <v>1000</v>
          </cell>
          <cell r="C3998">
            <v>1035</v>
          </cell>
          <cell r="D3998" t="str">
            <v>ZANL</v>
          </cell>
          <cell r="E3998" t="str">
            <v/>
          </cell>
          <cell r="F3998" t="str">
            <v>X</v>
          </cell>
          <cell r="G3998" t="str">
            <v>INDUSTRIAL EQUIPMENT</v>
          </cell>
          <cell r="H3998" t="str">
            <v>INDUSTRIAL EQUIPMENT</v>
          </cell>
          <cell r="I3998" t="str">
            <v>A2150</v>
          </cell>
          <cell r="J3998" t="e">
            <v>#N/A</v>
          </cell>
          <cell r="K3998" t="e">
            <v>#N/A</v>
          </cell>
          <cell r="L3998"/>
          <cell r="M3998"/>
          <cell r="N3998" t="e">
            <v>#N/A</v>
          </cell>
          <cell r="O3998" t="e">
            <v>#N/A</v>
          </cell>
          <cell r="P3998" t="e">
            <v>#N/A</v>
          </cell>
          <cell r="Q3998" t="e">
            <v>#N/A</v>
          </cell>
          <cell r="R3998" t="e">
            <v>#N/A</v>
          </cell>
          <cell r="S3998" t="e">
            <v>#N/A</v>
          </cell>
          <cell r="T3998" t="e">
            <v>#N/A</v>
          </cell>
          <cell r="U3998" t="e">
            <v>#N/A</v>
          </cell>
          <cell r="V3998" t="e">
            <v>#N/A</v>
          </cell>
          <cell r="W3998"/>
          <cell r="X3998" t="e">
            <v>#N/A</v>
          </cell>
          <cell r="Y3998" t="e">
            <v>#N/A</v>
          </cell>
          <cell r="Z3998" t="e">
            <v>#N/A</v>
          </cell>
          <cell r="AA3998"/>
          <cell r="AB3998"/>
          <cell r="AC3998"/>
          <cell r="AD3998"/>
          <cell r="AE3998" t="str">
            <v>ARRU</v>
          </cell>
          <cell r="AF3998" t="str">
            <v>FI</v>
          </cell>
          <cell r="AG3998"/>
          <cell r="AH3998"/>
        </row>
        <row r="3999">
          <cell r="A3999">
            <v>89170110</v>
          </cell>
          <cell r="B3999">
            <v>1000</v>
          </cell>
          <cell r="C3999">
            <v>1035</v>
          </cell>
          <cell r="D3999" t="str">
            <v>ZANL</v>
          </cell>
          <cell r="E3999" t="str">
            <v/>
          </cell>
          <cell r="F3999" t="str">
            <v>X</v>
          </cell>
          <cell r="G3999" t="str">
            <v>INDUSTRIAL EQUIPMENT</v>
          </cell>
          <cell r="H3999" t="str">
            <v>INDUSTRIAL EQUIPMENT</v>
          </cell>
          <cell r="I3999" t="str">
            <v>A2150</v>
          </cell>
          <cell r="J3999" t="e">
            <v>#N/A</v>
          </cell>
          <cell r="K3999" t="e">
            <v>#N/A</v>
          </cell>
          <cell r="L3999"/>
          <cell r="M3999"/>
          <cell r="N3999" t="e">
            <v>#N/A</v>
          </cell>
          <cell r="O3999" t="e">
            <v>#N/A</v>
          </cell>
          <cell r="P3999" t="e">
            <v>#N/A</v>
          </cell>
          <cell r="Q3999" t="e">
            <v>#N/A</v>
          </cell>
          <cell r="R3999" t="e">
            <v>#N/A</v>
          </cell>
          <cell r="S3999" t="e">
            <v>#N/A</v>
          </cell>
          <cell r="T3999" t="e">
            <v>#N/A</v>
          </cell>
          <cell r="U3999" t="e">
            <v>#N/A</v>
          </cell>
          <cell r="V3999" t="e">
            <v>#N/A</v>
          </cell>
          <cell r="W3999"/>
          <cell r="X3999" t="e">
            <v>#N/A</v>
          </cell>
          <cell r="Y3999" t="e">
            <v>#N/A</v>
          </cell>
          <cell r="Z3999" t="e">
            <v>#N/A</v>
          </cell>
          <cell r="AA3999"/>
          <cell r="AB3999"/>
          <cell r="AC3999"/>
          <cell r="AD3999"/>
          <cell r="AE3999" t="str">
            <v>ARRU</v>
          </cell>
          <cell r="AF3999" t="str">
            <v>FI</v>
          </cell>
          <cell r="AG3999"/>
          <cell r="AH3999"/>
        </row>
        <row r="4000">
          <cell r="A4000">
            <v>89170200</v>
          </cell>
          <cell r="B4000">
            <v>1000</v>
          </cell>
          <cell r="C4000">
            <v>1035</v>
          </cell>
          <cell r="D4000" t="str">
            <v>ZANL</v>
          </cell>
          <cell r="E4000" t="str">
            <v/>
          </cell>
          <cell r="F4000" t="str">
            <v>X</v>
          </cell>
          <cell r="G4000" t="str">
            <v>TRANSPORT EQUIPMENT</v>
          </cell>
          <cell r="H4000" t="str">
            <v>TRANSPORT EQUIPMENT</v>
          </cell>
          <cell r="I4000" t="str">
            <v>A2180</v>
          </cell>
          <cell r="J4000" t="e">
            <v>#N/A</v>
          </cell>
          <cell r="K4000" t="e">
            <v>#N/A</v>
          </cell>
          <cell r="L4000"/>
          <cell r="M4000"/>
          <cell r="N4000" t="e">
            <v>#N/A</v>
          </cell>
          <cell r="O4000" t="e">
            <v>#N/A</v>
          </cell>
          <cell r="P4000" t="e">
            <v>#N/A</v>
          </cell>
          <cell r="Q4000" t="e">
            <v>#N/A</v>
          </cell>
          <cell r="R4000" t="e">
            <v>#N/A</v>
          </cell>
          <cell r="S4000" t="e">
            <v>#N/A</v>
          </cell>
          <cell r="T4000" t="e">
            <v>#N/A</v>
          </cell>
          <cell r="U4000" t="e">
            <v>#N/A</v>
          </cell>
          <cell r="V4000" t="e">
            <v>#N/A</v>
          </cell>
          <cell r="W4000"/>
          <cell r="X4000" t="e">
            <v>#N/A</v>
          </cell>
          <cell r="Y4000" t="e">
            <v>#N/A</v>
          </cell>
          <cell r="Z4000" t="e">
            <v>#N/A</v>
          </cell>
          <cell r="AA4000"/>
          <cell r="AB4000"/>
          <cell r="AC4000"/>
          <cell r="AD4000"/>
          <cell r="AE4000" t="str">
            <v>ARRU</v>
          </cell>
          <cell r="AF4000" t="str">
            <v>FI</v>
          </cell>
          <cell r="AG4000"/>
          <cell r="AH4000"/>
        </row>
        <row r="4001">
          <cell r="A4001">
            <v>89170201</v>
          </cell>
          <cell r="B4001">
            <v>1000</v>
          </cell>
          <cell r="C4001">
            <v>1035</v>
          </cell>
          <cell r="D4001" t="str">
            <v>ZANL</v>
          </cell>
          <cell r="E4001" t="str">
            <v/>
          </cell>
          <cell r="F4001" t="str">
            <v>X</v>
          </cell>
          <cell r="G4001" t="str">
            <v>TRANSPORT EQUIPMENT</v>
          </cell>
          <cell r="H4001" t="str">
            <v>TRANSPORT EQUIPMENT</v>
          </cell>
          <cell r="I4001" t="str">
            <v>A2180</v>
          </cell>
          <cell r="J4001" t="e">
            <v>#N/A</v>
          </cell>
          <cell r="K4001" t="e">
            <v>#N/A</v>
          </cell>
          <cell r="L4001"/>
          <cell r="M4001"/>
          <cell r="N4001" t="e">
            <v>#N/A</v>
          </cell>
          <cell r="O4001" t="e">
            <v>#N/A</v>
          </cell>
          <cell r="P4001" t="e">
            <v>#N/A</v>
          </cell>
          <cell r="Q4001" t="e">
            <v>#N/A</v>
          </cell>
          <cell r="R4001" t="e">
            <v>#N/A</v>
          </cell>
          <cell r="S4001" t="e">
            <v>#N/A</v>
          </cell>
          <cell r="T4001" t="e">
            <v>#N/A</v>
          </cell>
          <cell r="U4001" t="e">
            <v>#N/A</v>
          </cell>
          <cell r="V4001" t="e">
            <v>#N/A</v>
          </cell>
          <cell r="W4001"/>
          <cell r="X4001" t="e">
            <v>#N/A</v>
          </cell>
          <cell r="Y4001" t="e">
            <v>#N/A</v>
          </cell>
          <cell r="Z4001" t="e">
            <v>#N/A</v>
          </cell>
          <cell r="AA4001"/>
          <cell r="AB4001"/>
          <cell r="AC4001"/>
          <cell r="AD4001"/>
          <cell r="AE4001" t="str">
            <v>ARRU</v>
          </cell>
          <cell r="AF4001" t="str">
            <v>FI</v>
          </cell>
          <cell r="AG4001"/>
          <cell r="AH4001"/>
        </row>
        <row r="4002">
          <cell r="A4002">
            <v>89170202</v>
          </cell>
          <cell r="B4002">
            <v>1000</v>
          </cell>
          <cell r="C4002">
            <v>1035</v>
          </cell>
          <cell r="D4002" t="str">
            <v>ZANL</v>
          </cell>
          <cell r="E4002" t="str">
            <v/>
          </cell>
          <cell r="F4002" t="str">
            <v>X</v>
          </cell>
          <cell r="G4002" t="str">
            <v>TRANSPORT EQUIPMENT</v>
          </cell>
          <cell r="H4002" t="str">
            <v>TRANSPORT EQUIPMENT</v>
          </cell>
          <cell r="I4002" t="str">
            <v>A2180</v>
          </cell>
          <cell r="J4002" t="e">
            <v>#N/A</v>
          </cell>
          <cell r="K4002" t="e">
            <v>#N/A</v>
          </cell>
          <cell r="L4002"/>
          <cell r="M4002"/>
          <cell r="N4002" t="e">
            <v>#N/A</v>
          </cell>
          <cell r="O4002" t="e">
            <v>#N/A</v>
          </cell>
          <cell r="P4002" t="e">
            <v>#N/A</v>
          </cell>
          <cell r="Q4002" t="e">
            <v>#N/A</v>
          </cell>
          <cell r="R4002" t="e">
            <v>#N/A</v>
          </cell>
          <cell r="S4002" t="e">
            <v>#N/A</v>
          </cell>
          <cell r="T4002" t="e">
            <v>#N/A</v>
          </cell>
          <cell r="U4002" t="e">
            <v>#N/A</v>
          </cell>
          <cell r="V4002" t="e">
            <v>#N/A</v>
          </cell>
          <cell r="W4002"/>
          <cell r="X4002" t="e">
            <v>#N/A</v>
          </cell>
          <cell r="Y4002" t="e">
            <v>#N/A</v>
          </cell>
          <cell r="Z4002" t="e">
            <v>#N/A</v>
          </cell>
          <cell r="AA4002"/>
          <cell r="AB4002"/>
          <cell r="AC4002"/>
          <cell r="AD4002"/>
          <cell r="AE4002" t="str">
            <v>ARRU</v>
          </cell>
          <cell r="AF4002" t="str">
            <v>FI</v>
          </cell>
          <cell r="AG4002"/>
          <cell r="AH4002"/>
        </row>
        <row r="4003">
          <cell r="A4003">
            <v>89170300</v>
          </cell>
          <cell r="B4003">
            <v>1000</v>
          </cell>
          <cell r="C4003">
            <v>1035</v>
          </cell>
          <cell r="D4003" t="str">
            <v>ZANL</v>
          </cell>
          <cell r="E4003" t="str">
            <v/>
          </cell>
          <cell r="F4003" t="str">
            <v>X</v>
          </cell>
          <cell r="G4003" t="str">
            <v>OFFICE EQUIPMENT</v>
          </cell>
          <cell r="H4003" t="str">
            <v>OFFICE EQUIPMENT</v>
          </cell>
          <cell r="I4003" t="str">
            <v>A2180</v>
          </cell>
          <cell r="J4003" t="e">
            <v>#N/A</v>
          </cell>
          <cell r="K4003" t="e">
            <v>#N/A</v>
          </cell>
          <cell r="L4003"/>
          <cell r="M4003"/>
          <cell r="N4003" t="e">
            <v>#N/A</v>
          </cell>
          <cell r="O4003" t="e">
            <v>#N/A</v>
          </cell>
          <cell r="P4003" t="e">
            <v>#N/A</v>
          </cell>
          <cell r="Q4003" t="e">
            <v>#N/A</v>
          </cell>
          <cell r="R4003" t="e">
            <v>#N/A</v>
          </cell>
          <cell r="S4003" t="e">
            <v>#N/A</v>
          </cell>
          <cell r="T4003" t="e">
            <v>#N/A</v>
          </cell>
          <cell r="U4003" t="e">
            <v>#N/A</v>
          </cell>
          <cell r="V4003" t="e">
            <v>#N/A</v>
          </cell>
          <cell r="W4003"/>
          <cell r="X4003" t="e">
            <v>#N/A</v>
          </cell>
          <cell r="Y4003" t="e">
            <v>#N/A</v>
          </cell>
          <cell r="Z4003" t="e">
            <v>#N/A</v>
          </cell>
          <cell r="AA4003"/>
          <cell r="AB4003"/>
          <cell r="AC4003"/>
          <cell r="AD4003"/>
          <cell r="AE4003" t="str">
            <v>ARRU</v>
          </cell>
          <cell r="AF4003" t="str">
            <v>FI</v>
          </cell>
          <cell r="AG4003"/>
          <cell r="AH4003"/>
        </row>
        <row r="4004">
          <cell r="A4004">
            <v>89170301</v>
          </cell>
          <cell r="B4004">
            <v>1000</v>
          </cell>
          <cell r="C4004">
            <v>1035</v>
          </cell>
          <cell r="D4004" t="str">
            <v>ZANL</v>
          </cell>
          <cell r="E4004" t="str">
            <v/>
          </cell>
          <cell r="F4004" t="str">
            <v>X</v>
          </cell>
          <cell r="G4004" t="str">
            <v>OFFICE EQUIPMENT</v>
          </cell>
          <cell r="H4004" t="str">
            <v>OFFICE EQUIPMENT</v>
          </cell>
          <cell r="I4004" t="str">
            <v>A2180</v>
          </cell>
          <cell r="J4004" t="e">
            <v>#N/A</v>
          </cell>
          <cell r="K4004" t="e">
            <v>#N/A</v>
          </cell>
          <cell r="L4004"/>
          <cell r="M4004"/>
          <cell r="N4004" t="e">
            <v>#N/A</v>
          </cell>
          <cell r="O4004" t="e">
            <v>#N/A</v>
          </cell>
          <cell r="P4004" t="e">
            <v>#N/A</v>
          </cell>
          <cell r="Q4004" t="e">
            <v>#N/A</v>
          </cell>
          <cell r="R4004" t="e">
            <v>#N/A</v>
          </cell>
          <cell r="S4004" t="e">
            <v>#N/A</v>
          </cell>
          <cell r="T4004" t="e">
            <v>#N/A</v>
          </cell>
          <cell r="U4004" t="e">
            <v>#N/A</v>
          </cell>
          <cell r="V4004" t="e">
            <v>#N/A</v>
          </cell>
          <cell r="W4004"/>
          <cell r="X4004" t="e">
            <v>#N/A</v>
          </cell>
          <cell r="Y4004" t="e">
            <v>#N/A</v>
          </cell>
          <cell r="Z4004" t="e">
            <v>#N/A</v>
          </cell>
          <cell r="AA4004"/>
          <cell r="AB4004"/>
          <cell r="AC4004"/>
          <cell r="AD4004"/>
          <cell r="AE4004" t="str">
            <v>ARRU</v>
          </cell>
          <cell r="AF4004" t="str">
            <v>FI</v>
          </cell>
          <cell r="AG4004"/>
          <cell r="AH4004"/>
        </row>
        <row r="4005">
          <cell r="A4005">
            <v>89170302</v>
          </cell>
          <cell r="B4005">
            <v>1000</v>
          </cell>
          <cell r="C4005">
            <v>1035</v>
          </cell>
          <cell r="D4005" t="str">
            <v>ZANL</v>
          </cell>
          <cell r="E4005" t="str">
            <v/>
          </cell>
          <cell r="F4005" t="str">
            <v>X</v>
          </cell>
          <cell r="G4005" t="str">
            <v>OFFICE EQUIPMENT</v>
          </cell>
          <cell r="H4005" t="str">
            <v>OFFICE EQUIPMENT</v>
          </cell>
          <cell r="I4005" t="str">
            <v>A2180</v>
          </cell>
          <cell r="J4005" t="e">
            <v>#N/A</v>
          </cell>
          <cell r="K4005" t="e">
            <v>#N/A</v>
          </cell>
          <cell r="L4005"/>
          <cell r="M4005"/>
          <cell r="N4005" t="e">
            <v>#N/A</v>
          </cell>
          <cell r="O4005" t="e">
            <v>#N/A</v>
          </cell>
          <cell r="P4005" t="e">
            <v>#N/A</v>
          </cell>
          <cell r="Q4005" t="e">
            <v>#N/A</v>
          </cell>
          <cell r="R4005" t="e">
            <v>#N/A</v>
          </cell>
          <cell r="S4005" t="e">
            <v>#N/A</v>
          </cell>
          <cell r="T4005" t="e">
            <v>#N/A</v>
          </cell>
          <cell r="U4005" t="e">
            <v>#N/A</v>
          </cell>
          <cell r="V4005" t="e">
            <v>#N/A</v>
          </cell>
          <cell r="W4005"/>
          <cell r="X4005" t="e">
            <v>#N/A</v>
          </cell>
          <cell r="Y4005" t="e">
            <v>#N/A</v>
          </cell>
          <cell r="Z4005" t="e">
            <v>#N/A</v>
          </cell>
          <cell r="AA4005"/>
          <cell r="AB4005"/>
          <cell r="AC4005"/>
          <cell r="AD4005"/>
          <cell r="AE4005" t="str">
            <v>ARRU</v>
          </cell>
          <cell r="AF4005" t="str">
            <v>FI</v>
          </cell>
          <cell r="AG4005"/>
          <cell r="AH4005"/>
        </row>
        <row r="4006">
          <cell r="A4006">
            <v>89170303</v>
          </cell>
          <cell r="B4006">
            <v>1000</v>
          </cell>
          <cell r="C4006">
            <v>1035</v>
          </cell>
          <cell r="D4006" t="str">
            <v>ZANL</v>
          </cell>
          <cell r="E4006" t="str">
            <v/>
          </cell>
          <cell r="F4006" t="str">
            <v>X</v>
          </cell>
          <cell r="G4006" t="str">
            <v>OFFICE EQUIPMENT</v>
          </cell>
          <cell r="H4006" t="str">
            <v>OFFICE EQUIPMENT</v>
          </cell>
          <cell r="I4006" t="str">
            <v>A2180</v>
          </cell>
          <cell r="J4006" t="e">
            <v>#N/A</v>
          </cell>
          <cell r="K4006" t="e">
            <v>#N/A</v>
          </cell>
          <cell r="L4006"/>
          <cell r="M4006"/>
          <cell r="N4006" t="e">
            <v>#N/A</v>
          </cell>
          <cell r="O4006" t="e">
            <v>#N/A</v>
          </cell>
          <cell r="P4006" t="e">
            <v>#N/A</v>
          </cell>
          <cell r="Q4006" t="e">
            <v>#N/A</v>
          </cell>
          <cell r="R4006" t="e">
            <v>#N/A</v>
          </cell>
          <cell r="S4006" t="e">
            <v>#N/A</v>
          </cell>
          <cell r="T4006" t="e">
            <v>#N/A</v>
          </cell>
          <cell r="U4006" t="e">
            <v>#N/A</v>
          </cell>
          <cell r="V4006" t="e">
            <v>#N/A</v>
          </cell>
          <cell r="W4006"/>
          <cell r="X4006" t="e">
            <v>#N/A</v>
          </cell>
          <cell r="Y4006" t="e">
            <v>#N/A</v>
          </cell>
          <cell r="Z4006" t="e">
            <v>#N/A</v>
          </cell>
          <cell r="AA4006"/>
          <cell r="AB4006"/>
          <cell r="AC4006"/>
          <cell r="AD4006"/>
          <cell r="AE4006" t="str">
            <v>ARRU</v>
          </cell>
          <cell r="AF4006" t="str">
            <v>FI</v>
          </cell>
          <cell r="AG4006"/>
          <cell r="AH4006"/>
        </row>
        <row r="4007">
          <cell r="A4007">
            <v>89170304</v>
          </cell>
          <cell r="B4007">
            <v>1000</v>
          </cell>
          <cell r="C4007">
            <v>1035</v>
          </cell>
          <cell r="D4007" t="str">
            <v>ZANL</v>
          </cell>
          <cell r="E4007" t="str">
            <v/>
          </cell>
          <cell r="F4007" t="str">
            <v>X</v>
          </cell>
          <cell r="G4007" t="str">
            <v>OFFICE EQUIPMENT</v>
          </cell>
          <cell r="H4007" t="str">
            <v>OFFICE EQUIPMENT</v>
          </cell>
          <cell r="I4007" t="str">
            <v>A2180</v>
          </cell>
          <cell r="J4007" t="e">
            <v>#N/A</v>
          </cell>
          <cell r="K4007" t="e">
            <v>#N/A</v>
          </cell>
          <cell r="L4007"/>
          <cell r="M4007"/>
          <cell r="N4007" t="e">
            <v>#N/A</v>
          </cell>
          <cell r="O4007" t="e">
            <v>#N/A</v>
          </cell>
          <cell r="P4007" t="e">
            <v>#N/A</v>
          </cell>
          <cell r="Q4007" t="e">
            <v>#N/A</v>
          </cell>
          <cell r="R4007" t="e">
            <v>#N/A</v>
          </cell>
          <cell r="S4007" t="e">
            <v>#N/A</v>
          </cell>
          <cell r="T4007" t="e">
            <v>#N/A</v>
          </cell>
          <cell r="U4007" t="e">
            <v>#N/A</v>
          </cell>
          <cell r="V4007" t="e">
            <v>#N/A</v>
          </cell>
          <cell r="W4007"/>
          <cell r="X4007" t="e">
            <v>#N/A</v>
          </cell>
          <cell r="Y4007" t="e">
            <v>#N/A</v>
          </cell>
          <cell r="Z4007" t="e">
            <v>#N/A</v>
          </cell>
          <cell r="AA4007"/>
          <cell r="AB4007"/>
          <cell r="AC4007"/>
          <cell r="AD4007"/>
          <cell r="AE4007" t="str">
            <v>ARRU</v>
          </cell>
          <cell r="AF4007" t="str">
            <v>FI</v>
          </cell>
          <cell r="AG4007"/>
          <cell r="AH4007"/>
        </row>
        <row r="4008">
          <cell r="A4008">
            <v>89170305</v>
          </cell>
          <cell r="B4008">
            <v>1000</v>
          </cell>
          <cell r="C4008">
            <v>1035</v>
          </cell>
          <cell r="D4008" t="str">
            <v>ZANL</v>
          </cell>
          <cell r="E4008" t="str">
            <v/>
          </cell>
          <cell r="F4008" t="str">
            <v>X</v>
          </cell>
          <cell r="G4008" t="str">
            <v>OFFICE EQUIPMENT</v>
          </cell>
          <cell r="H4008" t="str">
            <v>OFFICE EQUIPMENT</v>
          </cell>
          <cell r="I4008" t="str">
            <v>A2180</v>
          </cell>
          <cell r="J4008" t="e">
            <v>#N/A</v>
          </cell>
          <cell r="K4008" t="e">
            <v>#N/A</v>
          </cell>
          <cell r="L4008"/>
          <cell r="M4008"/>
          <cell r="N4008" t="e">
            <v>#N/A</v>
          </cell>
          <cell r="O4008" t="e">
            <v>#N/A</v>
          </cell>
          <cell r="P4008" t="e">
            <v>#N/A</v>
          </cell>
          <cell r="Q4008" t="e">
            <v>#N/A</v>
          </cell>
          <cell r="R4008" t="e">
            <v>#N/A</v>
          </cell>
          <cell r="S4008" t="e">
            <v>#N/A</v>
          </cell>
          <cell r="T4008" t="e">
            <v>#N/A</v>
          </cell>
          <cell r="U4008" t="e">
            <v>#N/A</v>
          </cell>
          <cell r="V4008" t="e">
            <v>#N/A</v>
          </cell>
          <cell r="W4008"/>
          <cell r="X4008" t="e">
            <v>#N/A</v>
          </cell>
          <cell r="Y4008" t="e">
            <v>#N/A</v>
          </cell>
          <cell r="Z4008" t="e">
            <v>#N/A</v>
          </cell>
          <cell r="AA4008"/>
          <cell r="AB4008"/>
          <cell r="AC4008"/>
          <cell r="AD4008"/>
          <cell r="AE4008" t="str">
            <v>ARRU</v>
          </cell>
          <cell r="AF4008" t="str">
            <v>FI</v>
          </cell>
          <cell r="AG4008"/>
          <cell r="AH4008"/>
        </row>
        <row r="4009">
          <cell r="A4009">
            <v>89170306</v>
          </cell>
          <cell r="B4009">
            <v>1000</v>
          </cell>
          <cell r="C4009">
            <v>1035</v>
          </cell>
          <cell r="D4009" t="str">
            <v>ZANL</v>
          </cell>
          <cell r="E4009" t="str">
            <v/>
          </cell>
          <cell r="F4009" t="str">
            <v>X</v>
          </cell>
          <cell r="G4009" t="str">
            <v>OFFICE EQUIPMENT</v>
          </cell>
          <cell r="H4009" t="str">
            <v>OFFICE EQUIPMENT</v>
          </cell>
          <cell r="I4009" t="str">
            <v>A2180</v>
          </cell>
          <cell r="J4009" t="e">
            <v>#N/A</v>
          </cell>
          <cell r="K4009" t="e">
            <v>#N/A</v>
          </cell>
          <cell r="L4009"/>
          <cell r="M4009"/>
          <cell r="N4009" t="e">
            <v>#N/A</v>
          </cell>
          <cell r="O4009" t="e">
            <v>#N/A</v>
          </cell>
          <cell r="P4009" t="e">
            <v>#N/A</v>
          </cell>
          <cell r="Q4009" t="e">
            <v>#N/A</v>
          </cell>
          <cell r="R4009" t="e">
            <v>#N/A</v>
          </cell>
          <cell r="S4009" t="e">
            <v>#N/A</v>
          </cell>
          <cell r="T4009" t="e">
            <v>#N/A</v>
          </cell>
          <cell r="U4009" t="e">
            <v>#N/A</v>
          </cell>
          <cell r="V4009" t="e">
            <v>#N/A</v>
          </cell>
          <cell r="W4009"/>
          <cell r="X4009" t="e">
            <v>#N/A</v>
          </cell>
          <cell r="Y4009" t="e">
            <v>#N/A</v>
          </cell>
          <cell r="Z4009" t="e">
            <v>#N/A</v>
          </cell>
          <cell r="AA4009"/>
          <cell r="AB4009"/>
          <cell r="AC4009"/>
          <cell r="AD4009"/>
          <cell r="AE4009" t="str">
            <v>ARRU</v>
          </cell>
          <cell r="AF4009" t="str">
            <v>FI</v>
          </cell>
          <cell r="AG4009"/>
          <cell r="AH4009"/>
        </row>
        <row r="4010">
          <cell r="A4010">
            <v>89170400</v>
          </cell>
          <cell r="B4010">
            <v>1000</v>
          </cell>
          <cell r="C4010">
            <v>1035</v>
          </cell>
          <cell r="D4010" t="str">
            <v>ZANL</v>
          </cell>
          <cell r="E4010" t="str">
            <v/>
          </cell>
          <cell r="F4010" t="str">
            <v>X</v>
          </cell>
          <cell r="G4010" t="str">
            <v>COMPUTERS</v>
          </cell>
          <cell r="H4010" t="str">
            <v>COMPUTERS</v>
          </cell>
          <cell r="I4010" t="str">
            <v>A2180</v>
          </cell>
          <cell r="J4010" t="e">
            <v>#N/A</v>
          </cell>
          <cell r="K4010" t="e">
            <v>#N/A</v>
          </cell>
          <cell r="L4010"/>
          <cell r="M4010"/>
          <cell r="N4010" t="e">
            <v>#N/A</v>
          </cell>
          <cell r="O4010" t="e">
            <v>#N/A</v>
          </cell>
          <cell r="P4010" t="e">
            <v>#N/A</v>
          </cell>
          <cell r="Q4010" t="e">
            <v>#N/A</v>
          </cell>
          <cell r="R4010" t="e">
            <v>#N/A</v>
          </cell>
          <cell r="S4010" t="e">
            <v>#N/A</v>
          </cell>
          <cell r="T4010" t="e">
            <v>#N/A</v>
          </cell>
          <cell r="U4010" t="e">
            <v>#N/A</v>
          </cell>
          <cell r="V4010" t="e">
            <v>#N/A</v>
          </cell>
          <cell r="W4010"/>
          <cell r="X4010" t="e">
            <v>#N/A</v>
          </cell>
          <cell r="Y4010" t="e">
            <v>#N/A</v>
          </cell>
          <cell r="Z4010" t="e">
            <v>#N/A</v>
          </cell>
          <cell r="AA4010"/>
          <cell r="AB4010"/>
          <cell r="AC4010"/>
          <cell r="AD4010"/>
          <cell r="AE4010" t="str">
            <v>ARRU</v>
          </cell>
          <cell r="AF4010" t="str">
            <v>FI</v>
          </cell>
          <cell r="AG4010"/>
          <cell r="AH4010"/>
        </row>
        <row r="4011">
          <cell r="A4011">
            <v>89170401</v>
          </cell>
          <cell r="B4011">
            <v>1000</v>
          </cell>
          <cell r="C4011">
            <v>1035</v>
          </cell>
          <cell r="D4011" t="str">
            <v>ZANL</v>
          </cell>
          <cell r="E4011" t="str">
            <v/>
          </cell>
          <cell r="F4011" t="str">
            <v>X</v>
          </cell>
          <cell r="G4011" t="str">
            <v>COMPUTERS</v>
          </cell>
          <cell r="H4011" t="str">
            <v>COMPUTERS</v>
          </cell>
          <cell r="I4011" t="str">
            <v>A2180</v>
          </cell>
          <cell r="J4011" t="e">
            <v>#N/A</v>
          </cell>
          <cell r="K4011" t="e">
            <v>#N/A</v>
          </cell>
          <cell r="L4011"/>
          <cell r="M4011"/>
          <cell r="N4011" t="e">
            <v>#N/A</v>
          </cell>
          <cell r="O4011" t="e">
            <v>#N/A</v>
          </cell>
          <cell r="P4011" t="e">
            <v>#N/A</v>
          </cell>
          <cell r="Q4011" t="e">
            <v>#N/A</v>
          </cell>
          <cell r="R4011" t="e">
            <v>#N/A</v>
          </cell>
          <cell r="S4011" t="e">
            <v>#N/A</v>
          </cell>
          <cell r="T4011" t="e">
            <v>#N/A</v>
          </cell>
          <cell r="U4011" t="e">
            <v>#N/A</v>
          </cell>
          <cell r="V4011" t="e">
            <v>#N/A</v>
          </cell>
          <cell r="W4011"/>
          <cell r="X4011" t="e">
            <v>#N/A</v>
          </cell>
          <cell r="Y4011" t="e">
            <v>#N/A</v>
          </cell>
          <cell r="Z4011" t="e">
            <v>#N/A</v>
          </cell>
          <cell r="AA4011"/>
          <cell r="AB4011"/>
          <cell r="AC4011"/>
          <cell r="AD4011"/>
          <cell r="AE4011" t="str">
            <v>ARRU</v>
          </cell>
          <cell r="AF4011" t="str">
            <v>FI</v>
          </cell>
          <cell r="AG4011"/>
          <cell r="AH4011"/>
        </row>
        <row r="4012">
          <cell r="A4012">
            <v>89170402</v>
          </cell>
          <cell r="B4012">
            <v>1000</v>
          </cell>
          <cell r="C4012">
            <v>1035</v>
          </cell>
          <cell r="D4012" t="str">
            <v>ZANL</v>
          </cell>
          <cell r="E4012" t="str">
            <v/>
          </cell>
          <cell r="F4012" t="str">
            <v>X</v>
          </cell>
          <cell r="G4012" t="str">
            <v>COMPUTERS</v>
          </cell>
          <cell r="H4012" t="str">
            <v>COMPUTERS</v>
          </cell>
          <cell r="I4012" t="str">
            <v>A2180</v>
          </cell>
          <cell r="J4012" t="e">
            <v>#N/A</v>
          </cell>
          <cell r="K4012" t="e">
            <v>#N/A</v>
          </cell>
          <cell r="L4012"/>
          <cell r="M4012"/>
          <cell r="N4012" t="e">
            <v>#N/A</v>
          </cell>
          <cell r="O4012" t="e">
            <v>#N/A</v>
          </cell>
          <cell r="P4012" t="e">
            <v>#N/A</v>
          </cell>
          <cell r="Q4012" t="e">
            <v>#N/A</v>
          </cell>
          <cell r="R4012" t="e">
            <v>#N/A</v>
          </cell>
          <cell r="S4012" t="e">
            <v>#N/A</v>
          </cell>
          <cell r="T4012" t="e">
            <v>#N/A</v>
          </cell>
          <cell r="U4012" t="e">
            <v>#N/A</v>
          </cell>
          <cell r="V4012" t="e">
            <v>#N/A</v>
          </cell>
          <cell r="W4012"/>
          <cell r="X4012" t="e">
            <v>#N/A</v>
          </cell>
          <cell r="Y4012" t="e">
            <v>#N/A</v>
          </cell>
          <cell r="Z4012" t="e">
            <v>#N/A</v>
          </cell>
          <cell r="AA4012"/>
          <cell r="AB4012"/>
          <cell r="AC4012"/>
          <cell r="AD4012"/>
          <cell r="AE4012" t="str">
            <v>ARRU</v>
          </cell>
          <cell r="AF4012" t="str">
            <v>FI</v>
          </cell>
          <cell r="AG4012"/>
          <cell r="AH4012"/>
        </row>
        <row r="4013">
          <cell r="A4013">
            <v>89171000</v>
          </cell>
          <cell r="B4013">
            <v>1000</v>
          </cell>
          <cell r="C4013">
            <v>1035</v>
          </cell>
          <cell r="D4013" t="str">
            <v>ZANL</v>
          </cell>
          <cell r="E4013" t="str">
            <v/>
          </cell>
          <cell r="F4013" t="str">
            <v>X</v>
          </cell>
          <cell r="G4013" t="str">
            <v>MOULDS AR OWNER</v>
          </cell>
          <cell r="H4013" t="str">
            <v>MOULDS AR OWNER</v>
          </cell>
          <cell r="I4013" t="str">
            <v>A2160</v>
          </cell>
          <cell r="J4013" t="e">
            <v>#N/A</v>
          </cell>
          <cell r="K4013" t="e">
            <v>#N/A</v>
          </cell>
          <cell r="L4013"/>
          <cell r="M4013"/>
          <cell r="N4013" t="e">
            <v>#N/A</v>
          </cell>
          <cell r="O4013" t="e">
            <v>#N/A</v>
          </cell>
          <cell r="P4013" t="e">
            <v>#N/A</v>
          </cell>
          <cell r="Q4013" t="e">
            <v>#N/A</v>
          </cell>
          <cell r="R4013" t="e">
            <v>#N/A</v>
          </cell>
          <cell r="S4013" t="e">
            <v>#N/A</v>
          </cell>
          <cell r="T4013" t="e">
            <v>#N/A</v>
          </cell>
          <cell r="U4013" t="e">
            <v>#N/A</v>
          </cell>
          <cell r="V4013" t="e">
            <v>#N/A</v>
          </cell>
          <cell r="W4013"/>
          <cell r="X4013" t="e">
            <v>#N/A</v>
          </cell>
          <cell r="Y4013" t="e">
            <v>#N/A</v>
          </cell>
          <cell r="Z4013" t="e">
            <v>#N/A</v>
          </cell>
          <cell r="AA4013"/>
          <cell r="AB4013"/>
          <cell r="AC4013"/>
          <cell r="AD4013"/>
          <cell r="AE4013" t="str">
            <v>ARRU</v>
          </cell>
          <cell r="AF4013" t="str">
            <v>FI</v>
          </cell>
          <cell r="AG4013"/>
          <cell r="AH4013"/>
        </row>
        <row r="4014">
          <cell r="A4014">
            <v>89171001</v>
          </cell>
          <cell r="B4014">
            <v>1000</v>
          </cell>
          <cell r="C4014">
            <v>1035</v>
          </cell>
          <cell r="D4014" t="str">
            <v>ZANL</v>
          </cell>
          <cell r="E4014" t="str">
            <v/>
          </cell>
          <cell r="F4014" t="str">
            <v>X</v>
          </cell>
          <cell r="G4014" t="str">
            <v>MOULDS AR OWNER</v>
          </cell>
          <cell r="H4014" t="str">
            <v>MOULDS AR OWNER</v>
          </cell>
          <cell r="I4014" t="str">
            <v>A2160</v>
          </cell>
          <cell r="J4014" t="e">
            <v>#N/A</v>
          </cell>
          <cell r="K4014" t="e">
            <v>#N/A</v>
          </cell>
          <cell r="L4014"/>
          <cell r="M4014"/>
          <cell r="N4014" t="e">
            <v>#N/A</v>
          </cell>
          <cell r="O4014" t="e">
            <v>#N/A</v>
          </cell>
          <cell r="P4014" t="e">
            <v>#N/A</v>
          </cell>
          <cell r="Q4014" t="e">
            <v>#N/A</v>
          </cell>
          <cell r="R4014" t="e">
            <v>#N/A</v>
          </cell>
          <cell r="S4014" t="e">
            <v>#N/A</v>
          </cell>
          <cell r="T4014" t="e">
            <v>#N/A</v>
          </cell>
          <cell r="U4014" t="e">
            <v>#N/A</v>
          </cell>
          <cell r="V4014" t="e">
            <v>#N/A</v>
          </cell>
          <cell r="W4014"/>
          <cell r="X4014" t="e">
            <v>#N/A</v>
          </cell>
          <cell r="Y4014" t="e">
            <v>#N/A</v>
          </cell>
          <cell r="Z4014" t="e">
            <v>#N/A</v>
          </cell>
          <cell r="AA4014"/>
          <cell r="AB4014"/>
          <cell r="AC4014"/>
          <cell r="AD4014"/>
          <cell r="AE4014" t="str">
            <v>ARRU</v>
          </cell>
          <cell r="AF4014" t="str">
            <v>FI</v>
          </cell>
          <cell r="AG4014"/>
          <cell r="AH4014"/>
        </row>
        <row r="4015">
          <cell r="A4015">
            <v>89171010</v>
          </cell>
          <cell r="B4015">
            <v>1000</v>
          </cell>
          <cell r="C4015">
            <v>1035</v>
          </cell>
          <cell r="D4015" t="str">
            <v>ZANL</v>
          </cell>
          <cell r="E4015" t="str">
            <v/>
          </cell>
          <cell r="F4015" t="str">
            <v>X</v>
          </cell>
          <cell r="G4015" t="str">
            <v>MOULDS AR OW CPART</v>
          </cell>
          <cell r="H4015" t="str">
            <v>MOULDS AR OWNER WITH CUSTOMER PARTICIPATION</v>
          </cell>
          <cell r="I4015" t="str">
            <v>A2160</v>
          </cell>
          <cell r="J4015" t="e">
            <v>#N/A</v>
          </cell>
          <cell r="K4015" t="e">
            <v>#N/A</v>
          </cell>
          <cell r="L4015"/>
          <cell r="M4015"/>
          <cell r="N4015" t="e">
            <v>#N/A</v>
          </cell>
          <cell r="O4015" t="e">
            <v>#N/A</v>
          </cell>
          <cell r="P4015" t="e">
            <v>#N/A</v>
          </cell>
          <cell r="Q4015" t="e">
            <v>#N/A</v>
          </cell>
          <cell r="R4015" t="e">
            <v>#N/A</v>
          </cell>
          <cell r="S4015" t="e">
            <v>#N/A</v>
          </cell>
          <cell r="T4015" t="e">
            <v>#N/A</v>
          </cell>
          <cell r="U4015" t="e">
            <v>#N/A</v>
          </cell>
          <cell r="V4015" t="e">
            <v>#N/A</v>
          </cell>
          <cell r="W4015"/>
          <cell r="X4015" t="e">
            <v>#N/A</v>
          </cell>
          <cell r="Y4015" t="e">
            <v>#N/A</v>
          </cell>
          <cell r="Z4015" t="e">
            <v>#N/A</v>
          </cell>
          <cell r="AA4015"/>
          <cell r="AB4015"/>
          <cell r="AC4015"/>
          <cell r="AD4015"/>
          <cell r="AE4015" t="str">
            <v>ARRU</v>
          </cell>
          <cell r="AF4015" t="str">
            <v>FI</v>
          </cell>
          <cell r="AG4015"/>
          <cell r="AH4015"/>
        </row>
        <row r="4016">
          <cell r="A4016">
            <v>89171020</v>
          </cell>
          <cell r="B4016">
            <v>1000</v>
          </cell>
          <cell r="C4016">
            <v>1035</v>
          </cell>
          <cell r="D4016" t="str">
            <v>ZANL</v>
          </cell>
          <cell r="E4016" t="str">
            <v/>
          </cell>
          <cell r="F4016" t="str">
            <v>X</v>
          </cell>
          <cell r="G4016" t="str">
            <v>MOULDS CUSTOW W P</v>
          </cell>
          <cell r="H4016" t="str">
            <v>MOULDS CUSTOMER OWNER WITH PATICIPATION</v>
          </cell>
          <cell r="I4016" t="str">
            <v>A2160</v>
          </cell>
          <cell r="J4016" t="e">
            <v>#N/A</v>
          </cell>
          <cell r="K4016" t="e">
            <v>#N/A</v>
          </cell>
          <cell r="L4016"/>
          <cell r="M4016"/>
          <cell r="N4016" t="e">
            <v>#N/A</v>
          </cell>
          <cell r="O4016" t="e">
            <v>#N/A</v>
          </cell>
          <cell r="P4016" t="e">
            <v>#N/A</v>
          </cell>
          <cell r="Q4016" t="e">
            <v>#N/A</v>
          </cell>
          <cell r="R4016" t="e">
            <v>#N/A</v>
          </cell>
          <cell r="S4016" t="e">
            <v>#N/A</v>
          </cell>
          <cell r="T4016" t="e">
            <v>#N/A</v>
          </cell>
          <cell r="U4016" t="e">
            <v>#N/A</v>
          </cell>
          <cell r="V4016" t="e">
            <v>#N/A</v>
          </cell>
          <cell r="W4016"/>
          <cell r="X4016" t="e">
            <v>#N/A</v>
          </cell>
          <cell r="Y4016" t="e">
            <v>#N/A</v>
          </cell>
          <cell r="Z4016" t="e">
            <v>#N/A</v>
          </cell>
          <cell r="AA4016"/>
          <cell r="AB4016"/>
          <cell r="AC4016"/>
          <cell r="AD4016"/>
          <cell r="AE4016" t="str">
            <v>ARRU</v>
          </cell>
          <cell r="AF4016" t="str">
            <v>FI</v>
          </cell>
          <cell r="AG4016"/>
          <cell r="AH4016"/>
        </row>
        <row r="4017">
          <cell r="A4017">
            <v>89171100</v>
          </cell>
          <cell r="B4017">
            <v>1000</v>
          </cell>
          <cell r="C4017">
            <v>1035</v>
          </cell>
          <cell r="D4017" t="str">
            <v>ZANL</v>
          </cell>
          <cell r="E4017" t="str">
            <v/>
          </cell>
          <cell r="F4017" t="str">
            <v>X</v>
          </cell>
          <cell r="G4017" t="str">
            <v>TOOL AR OWNER</v>
          </cell>
          <cell r="H4017" t="str">
            <v>TOOL AR OWNER</v>
          </cell>
          <cell r="I4017" t="str">
            <v>A2160</v>
          </cell>
          <cell r="J4017" t="e">
            <v>#N/A</v>
          </cell>
          <cell r="K4017" t="e">
            <v>#N/A</v>
          </cell>
          <cell r="L4017"/>
          <cell r="M4017"/>
          <cell r="N4017" t="e">
            <v>#N/A</v>
          </cell>
          <cell r="O4017" t="e">
            <v>#N/A</v>
          </cell>
          <cell r="P4017" t="e">
            <v>#N/A</v>
          </cell>
          <cell r="Q4017" t="e">
            <v>#N/A</v>
          </cell>
          <cell r="R4017" t="e">
            <v>#N/A</v>
          </cell>
          <cell r="S4017" t="e">
            <v>#N/A</v>
          </cell>
          <cell r="T4017" t="e">
            <v>#N/A</v>
          </cell>
          <cell r="U4017" t="e">
            <v>#N/A</v>
          </cell>
          <cell r="V4017" t="e">
            <v>#N/A</v>
          </cell>
          <cell r="W4017"/>
          <cell r="X4017" t="e">
            <v>#N/A</v>
          </cell>
          <cell r="Y4017" t="e">
            <v>#N/A</v>
          </cell>
          <cell r="Z4017" t="e">
            <v>#N/A</v>
          </cell>
          <cell r="AA4017"/>
          <cell r="AB4017"/>
          <cell r="AC4017"/>
          <cell r="AD4017"/>
          <cell r="AE4017" t="str">
            <v>ARRU</v>
          </cell>
          <cell r="AF4017" t="str">
            <v>FI</v>
          </cell>
          <cell r="AG4017"/>
          <cell r="AH4017"/>
        </row>
        <row r="4018">
          <cell r="A4018">
            <v>89171110</v>
          </cell>
          <cell r="B4018">
            <v>1000</v>
          </cell>
          <cell r="C4018">
            <v>1035</v>
          </cell>
          <cell r="D4018" t="str">
            <v>ZANL</v>
          </cell>
          <cell r="E4018" t="str">
            <v/>
          </cell>
          <cell r="F4018" t="str">
            <v>X</v>
          </cell>
          <cell r="G4018" t="str">
            <v>TOOL AR OW  CPART</v>
          </cell>
          <cell r="H4018" t="str">
            <v>TOOL AR OWNER WITH CUSTOMER PARTICIPATION</v>
          </cell>
          <cell r="I4018" t="str">
            <v>A2160</v>
          </cell>
          <cell r="J4018" t="e">
            <v>#N/A</v>
          </cell>
          <cell r="K4018" t="e">
            <v>#N/A</v>
          </cell>
          <cell r="L4018"/>
          <cell r="M4018"/>
          <cell r="N4018" t="e">
            <v>#N/A</v>
          </cell>
          <cell r="O4018" t="e">
            <v>#N/A</v>
          </cell>
          <cell r="P4018" t="e">
            <v>#N/A</v>
          </cell>
          <cell r="Q4018" t="e">
            <v>#N/A</v>
          </cell>
          <cell r="R4018" t="e">
            <v>#N/A</v>
          </cell>
          <cell r="S4018" t="e">
            <v>#N/A</v>
          </cell>
          <cell r="T4018" t="e">
            <v>#N/A</v>
          </cell>
          <cell r="U4018" t="e">
            <v>#N/A</v>
          </cell>
          <cell r="V4018" t="e">
            <v>#N/A</v>
          </cell>
          <cell r="W4018"/>
          <cell r="X4018" t="e">
            <v>#N/A</v>
          </cell>
          <cell r="Y4018" t="e">
            <v>#N/A</v>
          </cell>
          <cell r="Z4018" t="e">
            <v>#N/A</v>
          </cell>
          <cell r="AA4018"/>
          <cell r="AB4018"/>
          <cell r="AC4018"/>
          <cell r="AD4018"/>
          <cell r="AE4018" t="str">
            <v>ARRU</v>
          </cell>
          <cell r="AF4018" t="str">
            <v>FI</v>
          </cell>
          <cell r="AG4018"/>
          <cell r="AH4018"/>
        </row>
        <row r="4019">
          <cell r="A4019">
            <v>89171120</v>
          </cell>
          <cell r="B4019">
            <v>1000</v>
          </cell>
          <cell r="C4019">
            <v>1035</v>
          </cell>
          <cell r="D4019" t="str">
            <v>ZANL</v>
          </cell>
          <cell r="E4019" t="str">
            <v/>
          </cell>
          <cell r="F4019" t="str">
            <v>X</v>
          </cell>
          <cell r="G4019" t="str">
            <v>TOOL CUSTOW W P</v>
          </cell>
          <cell r="H4019" t="str">
            <v>TOOL CUSTOMER OWNER WITH PATICIPATION</v>
          </cell>
          <cell r="I4019" t="str">
            <v>A2160</v>
          </cell>
          <cell r="J4019" t="e">
            <v>#N/A</v>
          </cell>
          <cell r="K4019" t="e">
            <v>#N/A</v>
          </cell>
          <cell r="L4019"/>
          <cell r="M4019"/>
          <cell r="N4019" t="e">
            <v>#N/A</v>
          </cell>
          <cell r="O4019" t="e">
            <v>#N/A</v>
          </cell>
          <cell r="P4019" t="e">
            <v>#N/A</v>
          </cell>
          <cell r="Q4019" t="e">
            <v>#N/A</v>
          </cell>
          <cell r="R4019" t="e">
            <v>#N/A</v>
          </cell>
          <cell r="S4019" t="e">
            <v>#N/A</v>
          </cell>
          <cell r="T4019" t="e">
            <v>#N/A</v>
          </cell>
          <cell r="U4019" t="e">
            <v>#N/A</v>
          </cell>
          <cell r="V4019" t="e">
            <v>#N/A</v>
          </cell>
          <cell r="W4019"/>
          <cell r="X4019" t="e">
            <v>#N/A</v>
          </cell>
          <cell r="Y4019" t="e">
            <v>#N/A</v>
          </cell>
          <cell r="Z4019" t="e">
            <v>#N/A</v>
          </cell>
          <cell r="AA4019"/>
          <cell r="AB4019"/>
          <cell r="AC4019"/>
          <cell r="AD4019"/>
          <cell r="AE4019" t="str">
            <v>ARRU</v>
          </cell>
          <cell r="AF4019" t="str">
            <v>FI</v>
          </cell>
          <cell r="AG4019"/>
          <cell r="AH4019"/>
        </row>
        <row r="4020">
          <cell r="A4020">
            <v>89171996</v>
          </cell>
          <cell r="B4020">
            <v>1000</v>
          </cell>
          <cell r="C4020">
            <v>1035</v>
          </cell>
          <cell r="D4020" t="str">
            <v>ZANL</v>
          </cell>
          <cell r="E4020" t="str">
            <v/>
          </cell>
          <cell r="F4020" t="str">
            <v>X</v>
          </cell>
          <cell r="G4020" t="str">
            <v>MOULD&amp;TOOL ARB OWN</v>
          </cell>
          <cell r="H4020" t="str">
            <v>MOULDS&amp;TOOL ARB OWNERSHIP IN VENDOR</v>
          </cell>
          <cell r="I4020" t="str">
            <v>A2160</v>
          </cell>
          <cell r="J4020" t="e">
            <v>#N/A</v>
          </cell>
          <cell r="K4020" t="e">
            <v>#N/A</v>
          </cell>
          <cell r="L4020"/>
          <cell r="M4020"/>
          <cell r="N4020" t="e">
            <v>#N/A</v>
          </cell>
          <cell r="O4020" t="e">
            <v>#N/A</v>
          </cell>
          <cell r="P4020" t="e">
            <v>#N/A</v>
          </cell>
          <cell r="Q4020" t="e">
            <v>#N/A</v>
          </cell>
          <cell r="R4020" t="e">
            <v>#N/A</v>
          </cell>
          <cell r="S4020" t="e">
            <v>#N/A</v>
          </cell>
          <cell r="T4020" t="e">
            <v>#N/A</v>
          </cell>
          <cell r="U4020" t="e">
            <v>#N/A</v>
          </cell>
          <cell r="V4020" t="e">
            <v>#N/A</v>
          </cell>
          <cell r="W4020"/>
          <cell r="X4020" t="e">
            <v>#N/A</v>
          </cell>
          <cell r="Y4020" t="e">
            <v>#N/A</v>
          </cell>
          <cell r="Z4020" t="e">
            <v>#N/A</v>
          </cell>
          <cell r="AA4020"/>
          <cell r="AB4020"/>
          <cell r="AC4020"/>
          <cell r="AD4020"/>
          <cell r="AE4020" t="str">
            <v>ARRU</v>
          </cell>
          <cell r="AF4020" t="str">
            <v>FI</v>
          </cell>
          <cell r="AG4020"/>
          <cell r="AH4020"/>
        </row>
        <row r="4021">
          <cell r="A4021">
            <v>89171997</v>
          </cell>
          <cell r="B4021">
            <v>1000</v>
          </cell>
          <cell r="C4021">
            <v>1035</v>
          </cell>
          <cell r="D4021" t="str">
            <v>ZANL</v>
          </cell>
          <cell r="E4021" t="str">
            <v/>
          </cell>
          <cell r="F4021" t="str">
            <v>X</v>
          </cell>
          <cell r="G4021" t="str">
            <v>MOULD&amp;TOOL ARB OWN</v>
          </cell>
          <cell r="H4021" t="str">
            <v>MOULDS&amp;TOOL ARB OWNERSHIP IN VENDOR</v>
          </cell>
          <cell r="I4021" t="str">
            <v>A2160</v>
          </cell>
          <cell r="J4021" t="e">
            <v>#N/A</v>
          </cell>
          <cell r="K4021" t="e">
            <v>#N/A</v>
          </cell>
          <cell r="L4021"/>
          <cell r="M4021"/>
          <cell r="N4021" t="e">
            <v>#N/A</v>
          </cell>
          <cell r="O4021" t="e">
            <v>#N/A</v>
          </cell>
          <cell r="P4021" t="e">
            <v>#N/A</v>
          </cell>
          <cell r="Q4021" t="e">
            <v>#N/A</v>
          </cell>
          <cell r="R4021" t="e">
            <v>#N/A</v>
          </cell>
          <cell r="S4021" t="e">
            <v>#N/A</v>
          </cell>
          <cell r="T4021" t="e">
            <v>#N/A</v>
          </cell>
          <cell r="U4021" t="e">
            <v>#N/A</v>
          </cell>
          <cell r="V4021" t="e">
            <v>#N/A</v>
          </cell>
          <cell r="W4021"/>
          <cell r="X4021" t="e">
            <v>#N/A</v>
          </cell>
          <cell r="Y4021" t="e">
            <v>#N/A</v>
          </cell>
          <cell r="Z4021" t="e">
            <v>#N/A</v>
          </cell>
          <cell r="AA4021"/>
          <cell r="AB4021"/>
          <cell r="AC4021"/>
          <cell r="AD4021"/>
          <cell r="AE4021" t="str">
            <v>ARRU</v>
          </cell>
          <cell r="AF4021" t="str">
            <v>FI</v>
          </cell>
          <cell r="AG4021"/>
          <cell r="AH4021"/>
        </row>
        <row r="4022">
          <cell r="A4022">
            <v>89171998</v>
          </cell>
          <cell r="B4022">
            <v>1000</v>
          </cell>
          <cell r="C4022">
            <v>1035</v>
          </cell>
          <cell r="D4022" t="str">
            <v>ZANL</v>
          </cell>
          <cell r="E4022" t="str">
            <v/>
          </cell>
          <cell r="F4022" t="str">
            <v>X</v>
          </cell>
          <cell r="G4022" t="str">
            <v>MOULD&amp;TOOL CUST OWN</v>
          </cell>
          <cell r="H4022" t="str">
            <v>MOULDS&amp;TOOL CUSTOMER OWNERSHIP BRASIL</v>
          </cell>
          <cell r="I4022" t="str">
            <v>A2160</v>
          </cell>
          <cell r="J4022" t="e">
            <v>#N/A</v>
          </cell>
          <cell r="K4022" t="e">
            <v>#N/A</v>
          </cell>
          <cell r="L4022"/>
          <cell r="M4022"/>
          <cell r="N4022" t="e">
            <v>#N/A</v>
          </cell>
          <cell r="O4022" t="e">
            <v>#N/A</v>
          </cell>
          <cell r="P4022" t="e">
            <v>#N/A</v>
          </cell>
          <cell r="Q4022" t="e">
            <v>#N/A</v>
          </cell>
          <cell r="R4022" t="e">
            <v>#N/A</v>
          </cell>
          <cell r="S4022" t="e">
            <v>#N/A</v>
          </cell>
          <cell r="T4022" t="e">
            <v>#N/A</v>
          </cell>
          <cell r="U4022" t="e">
            <v>#N/A</v>
          </cell>
          <cell r="V4022" t="e">
            <v>#N/A</v>
          </cell>
          <cell r="W4022"/>
          <cell r="X4022" t="e">
            <v>#N/A</v>
          </cell>
          <cell r="Y4022" t="e">
            <v>#N/A</v>
          </cell>
          <cell r="Z4022" t="e">
            <v>#N/A</v>
          </cell>
          <cell r="AA4022"/>
          <cell r="AB4022"/>
          <cell r="AC4022"/>
          <cell r="AD4022"/>
          <cell r="AE4022" t="str">
            <v>ARRU</v>
          </cell>
          <cell r="AF4022" t="str">
            <v>FI</v>
          </cell>
          <cell r="AG4022"/>
          <cell r="AH4022"/>
        </row>
        <row r="4023">
          <cell r="A4023">
            <v>89171999</v>
          </cell>
          <cell r="B4023">
            <v>1000</v>
          </cell>
          <cell r="C4023">
            <v>1035</v>
          </cell>
          <cell r="D4023" t="str">
            <v>ZANL</v>
          </cell>
          <cell r="E4023" t="str">
            <v/>
          </cell>
          <cell r="F4023" t="str">
            <v>X</v>
          </cell>
          <cell r="G4023" t="str">
            <v>MOULD&amp;TOOL CUST OWN</v>
          </cell>
          <cell r="H4023" t="str">
            <v>MOULDS&amp;TOOL CUSTOMER OWNERSHIP BRASIL</v>
          </cell>
          <cell r="I4023" t="str">
            <v>A2160</v>
          </cell>
          <cell r="J4023" t="e">
            <v>#N/A</v>
          </cell>
          <cell r="K4023" t="e">
            <v>#N/A</v>
          </cell>
          <cell r="L4023"/>
          <cell r="M4023"/>
          <cell r="N4023" t="e">
            <v>#N/A</v>
          </cell>
          <cell r="O4023" t="e">
            <v>#N/A</v>
          </cell>
          <cell r="P4023" t="e">
            <v>#N/A</v>
          </cell>
          <cell r="Q4023" t="e">
            <v>#N/A</v>
          </cell>
          <cell r="R4023" t="e">
            <v>#N/A</v>
          </cell>
          <cell r="S4023" t="e">
            <v>#N/A</v>
          </cell>
          <cell r="T4023" t="e">
            <v>#N/A</v>
          </cell>
          <cell r="U4023" t="e">
            <v>#N/A</v>
          </cell>
          <cell r="V4023" t="e">
            <v>#N/A</v>
          </cell>
          <cell r="W4023"/>
          <cell r="X4023" t="e">
            <v>#N/A</v>
          </cell>
          <cell r="Y4023" t="e">
            <v>#N/A</v>
          </cell>
          <cell r="Z4023" t="e">
            <v>#N/A</v>
          </cell>
          <cell r="AA4023"/>
          <cell r="AB4023"/>
          <cell r="AC4023"/>
          <cell r="AD4023"/>
          <cell r="AE4023" t="str">
            <v>ARRU</v>
          </cell>
          <cell r="AF4023" t="str">
            <v>FI</v>
          </cell>
          <cell r="AG4023"/>
          <cell r="AH4023"/>
        </row>
        <row r="4024">
          <cell r="A4024">
            <v>89172000</v>
          </cell>
          <cell r="B4024">
            <v>1000</v>
          </cell>
          <cell r="C4024">
            <v>1035</v>
          </cell>
          <cell r="D4024" t="str">
            <v>ZANL</v>
          </cell>
          <cell r="E4024" t="str">
            <v/>
          </cell>
          <cell r="F4024" t="str">
            <v>X</v>
          </cell>
          <cell r="G4024" t="str">
            <v>BUILDING</v>
          </cell>
          <cell r="H4024" t="str">
            <v>BUILDING</v>
          </cell>
          <cell r="I4024" t="str">
            <v>A2130</v>
          </cell>
          <cell r="J4024" t="e">
            <v>#N/A</v>
          </cell>
          <cell r="K4024" t="e">
            <v>#N/A</v>
          </cell>
          <cell r="L4024"/>
          <cell r="M4024"/>
          <cell r="N4024" t="e">
            <v>#N/A</v>
          </cell>
          <cell r="O4024" t="e">
            <v>#N/A</v>
          </cell>
          <cell r="P4024" t="e">
            <v>#N/A</v>
          </cell>
          <cell r="Q4024" t="e">
            <v>#N/A</v>
          </cell>
          <cell r="R4024" t="e">
            <v>#N/A</v>
          </cell>
          <cell r="S4024" t="e">
            <v>#N/A</v>
          </cell>
          <cell r="T4024" t="e">
            <v>#N/A</v>
          </cell>
          <cell r="U4024" t="e">
            <v>#N/A</v>
          </cell>
          <cell r="V4024" t="e">
            <v>#N/A</v>
          </cell>
          <cell r="W4024"/>
          <cell r="X4024" t="e">
            <v>#N/A</v>
          </cell>
          <cell r="Y4024" t="e">
            <v>#N/A</v>
          </cell>
          <cell r="Z4024" t="e">
            <v>#N/A</v>
          </cell>
          <cell r="AA4024"/>
          <cell r="AB4024"/>
          <cell r="AC4024"/>
          <cell r="AD4024"/>
          <cell r="AE4024" t="str">
            <v>ARRU</v>
          </cell>
          <cell r="AF4024" t="str">
            <v>FI</v>
          </cell>
          <cell r="AG4024"/>
          <cell r="AH4024"/>
        </row>
        <row r="4025">
          <cell r="A4025">
            <v>89172001</v>
          </cell>
          <cell r="B4025">
            <v>1000</v>
          </cell>
          <cell r="C4025">
            <v>1035</v>
          </cell>
          <cell r="D4025" t="str">
            <v>ZANL</v>
          </cell>
          <cell r="E4025" t="str">
            <v/>
          </cell>
          <cell r="F4025" t="str">
            <v>X</v>
          </cell>
          <cell r="G4025" t="str">
            <v>BUILDING</v>
          </cell>
          <cell r="H4025" t="str">
            <v>BUILDING</v>
          </cell>
          <cell r="I4025" t="str">
            <v>A2130</v>
          </cell>
          <cell r="J4025" t="e">
            <v>#N/A</v>
          </cell>
          <cell r="K4025" t="e">
            <v>#N/A</v>
          </cell>
          <cell r="L4025"/>
          <cell r="M4025"/>
          <cell r="N4025" t="e">
            <v>#N/A</v>
          </cell>
          <cell r="O4025" t="e">
            <v>#N/A</v>
          </cell>
          <cell r="P4025" t="e">
            <v>#N/A</v>
          </cell>
          <cell r="Q4025" t="e">
            <v>#N/A</v>
          </cell>
          <cell r="R4025" t="e">
            <v>#N/A</v>
          </cell>
          <cell r="S4025" t="e">
            <v>#N/A</v>
          </cell>
          <cell r="T4025" t="e">
            <v>#N/A</v>
          </cell>
          <cell r="U4025" t="e">
            <v>#N/A</v>
          </cell>
          <cell r="V4025" t="e">
            <v>#N/A</v>
          </cell>
          <cell r="W4025"/>
          <cell r="X4025" t="e">
            <v>#N/A</v>
          </cell>
          <cell r="Y4025" t="e">
            <v>#N/A</v>
          </cell>
          <cell r="Z4025" t="e">
            <v>#N/A</v>
          </cell>
          <cell r="AA4025"/>
          <cell r="AB4025"/>
          <cell r="AC4025"/>
          <cell r="AD4025"/>
          <cell r="AE4025" t="str">
            <v>ARRU</v>
          </cell>
          <cell r="AF4025" t="str">
            <v>FI</v>
          </cell>
          <cell r="AG4025"/>
          <cell r="AH4025"/>
        </row>
        <row r="4026">
          <cell r="A4026">
            <v>89172002</v>
          </cell>
          <cell r="B4026">
            <v>1000</v>
          </cell>
          <cell r="C4026">
            <v>1035</v>
          </cell>
          <cell r="D4026" t="str">
            <v>ZANL</v>
          </cell>
          <cell r="E4026" t="str">
            <v/>
          </cell>
          <cell r="F4026" t="str">
            <v>X</v>
          </cell>
          <cell r="G4026" t="str">
            <v>BUILDING</v>
          </cell>
          <cell r="H4026" t="str">
            <v>BUILDING</v>
          </cell>
          <cell r="I4026" t="str">
            <v>A2130</v>
          </cell>
          <cell r="J4026" t="e">
            <v>#N/A</v>
          </cell>
          <cell r="K4026" t="e">
            <v>#N/A</v>
          </cell>
          <cell r="L4026"/>
          <cell r="M4026"/>
          <cell r="N4026" t="e">
            <v>#N/A</v>
          </cell>
          <cell r="O4026" t="e">
            <v>#N/A</v>
          </cell>
          <cell r="P4026" t="e">
            <v>#N/A</v>
          </cell>
          <cell r="Q4026" t="e">
            <v>#N/A</v>
          </cell>
          <cell r="R4026" t="e">
            <v>#N/A</v>
          </cell>
          <cell r="S4026" t="e">
            <v>#N/A</v>
          </cell>
          <cell r="T4026" t="e">
            <v>#N/A</v>
          </cell>
          <cell r="U4026" t="e">
            <v>#N/A</v>
          </cell>
          <cell r="V4026" t="e">
            <v>#N/A</v>
          </cell>
          <cell r="W4026"/>
          <cell r="X4026" t="e">
            <v>#N/A</v>
          </cell>
          <cell r="Y4026" t="e">
            <v>#N/A</v>
          </cell>
          <cell r="Z4026" t="e">
            <v>#N/A</v>
          </cell>
          <cell r="AA4026"/>
          <cell r="AB4026"/>
          <cell r="AC4026"/>
          <cell r="AD4026"/>
          <cell r="AE4026" t="str">
            <v>ARRU</v>
          </cell>
          <cell r="AF4026" t="str">
            <v>FI</v>
          </cell>
          <cell r="AG4026"/>
          <cell r="AH4026"/>
        </row>
        <row r="4027">
          <cell r="A4027">
            <v>89172003</v>
          </cell>
          <cell r="B4027">
            <v>1000</v>
          </cell>
          <cell r="C4027">
            <v>1035</v>
          </cell>
          <cell r="D4027" t="str">
            <v>ZANL</v>
          </cell>
          <cell r="E4027" t="str">
            <v/>
          </cell>
          <cell r="F4027" t="str">
            <v>X</v>
          </cell>
          <cell r="G4027" t="str">
            <v>BUILDING</v>
          </cell>
          <cell r="H4027" t="str">
            <v>BUILDING</v>
          </cell>
          <cell r="I4027" t="str">
            <v>A2130</v>
          </cell>
          <cell r="J4027" t="e">
            <v>#N/A</v>
          </cell>
          <cell r="K4027" t="e">
            <v>#N/A</v>
          </cell>
          <cell r="L4027"/>
          <cell r="M4027"/>
          <cell r="N4027" t="e">
            <v>#N/A</v>
          </cell>
          <cell r="O4027" t="e">
            <v>#N/A</v>
          </cell>
          <cell r="P4027" t="e">
            <v>#N/A</v>
          </cell>
          <cell r="Q4027" t="e">
            <v>#N/A</v>
          </cell>
          <cell r="R4027" t="e">
            <v>#N/A</v>
          </cell>
          <cell r="S4027" t="e">
            <v>#N/A</v>
          </cell>
          <cell r="T4027" t="e">
            <v>#N/A</v>
          </cell>
          <cell r="U4027" t="e">
            <v>#N/A</v>
          </cell>
          <cell r="V4027" t="e">
            <v>#N/A</v>
          </cell>
          <cell r="W4027"/>
          <cell r="X4027" t="e">
            <v>#N/A</v>
          </cell>
          <cell r="Y4027" t="e">
            <v>#N/A</v>
          </cell>
          <cell r="Z4027" t="e">
            <v>#N/A</v>
          </cell>
          <cell r="AA4027"/>
          <cell r="AB4027"/>
          <cell r="AC4027"/>
          <cell r="AD4027"/>
          <cell r="AE4027" t="str">
            <v>ARRU</v>
          </cell>
          <cell r="AF4027" t="str">
            <v>FI</v>
          </cell>
          <cell r="AG4027"/>
          <cell r="AH4027"/>
        </row>
        <row r="4028">
          <cell r="A4028">
            <v>89172004</v>
          </cell>
          <cell r="B4028">
            <v>1000</v>
          </cell>
          <cell r="C4028">
            <v>1035</v>
          </cell>
          <cell r="D4028" t="str">
            <v>ZANL</v>
          </cell>
          <cell r="E4028" t="str">
            <v/>
          </cell>
          <cell r="F4028" t="str">
            <v>X</v>
          </cell>
          <cell r="G4028" t="str">
            <v>BUILDING</v>
          </cell>
          <cell r="H4028" t="str">
            <v>BUILDING</v>
          </cell>
          <cell r="I4028" t="str">
            <v>A2130</v>
          </cell>
          <cell r="J4028" t="e">
            <v>#N/A</v>
          </cell>
          <cell r="K4028" t="e">
            <v>#N/A</v>
          </cell>
          <cell r="L4028"/>
          <cell r="M4028"/>
          <cell r="N4028" t="e">
            <v>#N/A</v>
          </cell>
          <cell r="O4028" t="e">
            <v>#N/A</v>
          </cell>
          <cell r="P4028" t="e">
            <v>#N/A</v>
          </cell>
          <cell r="Q4028" t="e">
            <v>#N/A</v>
          </cell>
          <cell r="R4028" t="e">
            <v>#N/A</v>
          </cell>
          <cell r="S4028" t="e">
            <v>#N/A</v>
          </cell>
          <cell r="T4028" t="e">
            <v>#N/A</v>
          </cell>
          <cell r="U4028" t="e">
            <v>#N/A</v>
          </cell>
          <cell r="V4028" t="e">
            <v>#N/A</v>
          </cell>
          <cell r="W4028"/>
          <cell r="X4028" t="e">
            <v>#N/A</v>
          </cell>
          <cell r="Y4028" t="e">
            <v>#N/A</v>
          </cell>
          <cell r="Z4028" t="e">
            <v>#N/A</v>
          </cell>
          <cell r="AA4028"/>
          <cell r="AB4028"/>
          <cell r="AC4028"/>
          <cell r="AD4028"/>
          <cell r="AE4028" t="str">
            <v>ARRU</v>
          </cell>
          <cell r="AF4028" t="str">
            <v>FI</v>
          </cell>
          <cell r="AG4028"/>
          <cell r="AH4028"/>
        </row>
        <row r="4029">
          <cell r="A4029">
            <v>89172005</v>
          </cell>
          <cell r="B4029">
            <v>1000</v>
          </cell>
          <cell r="C4029">
            <v>1035</v>
          </cell>
          <cell r="D4029" t="str">
            <v>ZANL</v>
          </cell>
          <cell r="E4029" t="str">
            <v/>
          </cell>
          <cell r="F4029" t="str">
            <v>X</v>
          </cell>
          <cell r="G4029" t="str">
            <v>BUILDING</v>
          </cell>
          <cell r="H4029" t="str">
            <v>BUILDING</v>
          </cell>
          <cell r="I4029" t="str">
            <v>A2130</v>
          </cell>
          <cell r="J4029" t="e">
            <v>#N/A</v>
          </cell>
          <cell r="K4029" t="e">
            <v>#N/A</v>
          </cell>
          <cell r="L4029"/>
          <cell r="M4029"/>
          <cell r="N4029" t="e">
            <v>#N/A</v>
          </cell>
          <cell r="O4029" t="e">
            <v>#N/A</v>
          </cell>
          <cell r="P4029" t="e">
            <v>#N/A</v>
          </cell>
          <cell r="Q4029" t="e">
            <v>#N/A</v>
          </cell>
          <cell r="R4029" t="e">
            <v>#N/A</v>
          </cell>
          <cell r="S4029" t="e">
            <v>#N/A</v>
          </cell>
          <cell r="T4029" t="e">
            <v>#N/A</v>
          </cell>
          <cell r="U4029" t="e">
            <v>#N/A</v>
          </cell>
          <cell r="V4029" t="e">
            <v>#N/A</v>
          </cell>
          <cell r="W4029"/>
          <cell r="X4029" t="e">
            <v>#N/A</v>
          </cell>
          <cell r="Y4029" t="e">
            <v>#N/A</v>
          </cell>
          <cell r="Z4029" t="e">
            <v>#N/A</v>
          </cell>
          <cell r="AA4029"/>
          <cell r="AB4029"/>
          <cell r="AC4029"/>
          <cell r="AD4029"/>
          <cell r="AE4029" t="str">
            <v>ARRU</v>
          </cell>
          <cell r="AF4029" t="str">
            <v>FI</v>
          </cell>
          <cell r="AG4029"/>
          <cell r="AH4029"/>
        </row>
        <row r="4030">
          <cell r="A4030">
            <v>89172006</v>
          </cell>
          <cell r="B4030">
            <v>1000</v>
          </cell>
          <cell r="C4030">
            <v>1035</v>
          </cell>
          <cell r="D4030" t="str">
            <v>ZANL</v>
          </cell>
          <cell r="E4030" t="str">
            <v/>
          </cell>
          <cell r="F4030" t="str">
            <v>X</v>
          </cell>
          <cell r="G4030" t="str">
            <v>BUILDING</v>
          </cell>
          <cell r="H4030" t="str">
            <v>BUILDING</v>
          </cell>
          <cell r="I4030" t="str">
            <v>A2130</v>
          </cell>
          <cell r="J4030" t="e">
            <v>#N/A</v>
          </cell>
          <cell r="K4030" t="e">
            <v>#N/A</v>
          </cell>
          <cell r="L4030"/>
          <cell r="M4030"/>
          <cell r="N4030" t="e">
            <v>#N/A</v>
          </cell>
          <cell r="O4030" t="e">
            <v>#N/A</v>
          </cell>
          <cell r="P4030" t="e">
            <v>#N/A</v>
          </cell>
          <cell r="Q4030" t="e">
            <v>#N/A</v>
          </cell>
          <cell r="R4030" t="e">
            <v>#N/A</v>
          </cell>
          <cell r="S4030" t="e">
            <v>#N/A</v>
          </cell>
          <cell r="T4030" t="e">
            <v>#N/A</v>
          </cell>
          <cell r="U4030" t="e">
            <v>#N/A</v>
          </cell>
          <cell r="V4030" t="e">
            <v>#N/A</v>
          </cell>
          <cell r="W4030"/>
          <cell r="X4030" t="e">
            <v>#N/A</v>
          </cell>
          <cell r="Y4030" t="e">
            <v>#N/A</v>
          </cell>
          <cell r="Z4030" t="e">
            <v>#N/A</v>
          </cell>
          <cell r="AA4030"/>
          <cell r="AB4030"/>
          <cell r="AC4030"/>
          <cell r="AD4030"/>
          <cell r="AE4030" t="str">
            <v>ARRU</v>
          </cell>
          <cell r="AF4030" t="str">
            <v>FI</v>
          </cell>
          <cell r="AG4030"/>
          <cell r="AH4030"/>
        </row>
        <row r="4031">
          <cell r="A4031">
            <v>89172007</v>
          </cell>
          <cell r="B4031">
            <v>1000</v>
          </cell>
          <cell r="C4031">
            <v>1035</v>
          </cell>
          <cell r="D4031" t="str">
            <v>ZANL</v>
          </cell>
          <cell r="E4031" t="str">
            <v/>
          </cell>
          <cell r="F4031" t="str">
            <v>X</v>
          </cell>
          <cell r="G4031" t="str">
            <v>BUILDING</v>
          </cell>
          <cell r="H4031" t="str">
            <v>BUILDING</v>
          </cell>
          <cell r="I4031" t="str">
            <v>A2130</v>
          </cell>
          <cell r="J4031" t="e">
            <v>#N/A</v>
          </cell>
          <cell r="K4031" t="e">
            <v>#N/A</v>
          </cell>
          <cell r="L4031"/>
          <cell r="M4031"/>
          <cell r="N4031" t="e">
            <v>#N/A</v>
          </cell>
          <cell r="O4031" t="e">
            <v>#N/A</v>
          </cell>
          <cell r="P4031" t="e">
            <v>#N/A</v>
          </cell>
          <cell r="Q4031" t="e">
            <v>#N/A</v>
          </cell>
          <cell r="R4031" t="e">
            <v>#N/A</v>
          </cell>
          <cell r="S4031" t="e">
            <v>#N/A</v>
          </cell>
          <cell r="T4031" t="e">
            <v>#N/A</v>
          </cell>
          <cell r="U4031" t="e">
            <v>#N/A</v>
          </cell>
          <cell r="V4031" t="e">
            <v>#N/A</v>
          </cell>
          <cell r="W4031"/>
          <cell r="X4031" t="e">
            <v>#N/A</v>
          </cell>
          <cell r="Y4031" t="e">
            <v>#N/A</v>
          </cell>
          <cell r="Z4031" t="e">
            <v>#N/A</v>
          </cell>
          <cell r="AA4031"/>
          <cell r="AB4031"/>
          <cell r="AC4031"/>
          <cell r="AD4031"/>
          <cell r="AE4031" t="str">
            <v>ARRU</v>
          </cell>
          <cell r="AF4031" t="str">
            <v>FI</v>
          </cell>
          <cell r="AG4031"/>
          <cell r="AH4031"/>
        </row>
        <row r="4032">
          <cell r="A4032">
            <v>89175000</v>
          </cell>
          <cell r="B4032">
            <v>1000</v>
          </cell>
          <cell r="C4032">
            <v>1035</v>
          </cell>
          <cell r="D4032" t="str">
            <v>ZANL</v>
          </cell>
          <cell r="E4032" t="str">
            <v/>
          </cell>
          <cell r="F4032" t="str">
            <v>X</v>
          </cell>
          <cell r="G4032" t="str">
            <v>MACHINERY</v>
          </cell>
          <cell r="H4032" t="str">
            <v>MACHINERY</v>
          </cell>
          <cell r="I4032" t="str">
            <v>A2815</v>
          </cell>
          <cell r="J4032" t="str">
            <v>RUB</v>
          </cell>
          <cell r="K4032" t="str">
            <v>X</v>
          </cell>
          <cell r="L4032"/>
          <cell r="M4032"/>
          <cell r="N4032" t="str">
            <v>X</v>
          </cell>
          <cell r="O4032" t="str">
            <v>X</v>
          </cell>
          <cell r="P4032">
            <v>0</v>
          </cell>
          <cell r="Q4032" t="str">
            <v>201175000</v>
          </cell>
          <cell r="R4032">
            <v>0</v>
          </cell>
          <cell r="S4032" t="str">
            <v>X</v>
          </cell>
          <cell r="T4032" t="str">
            <v>001</v>
          </cell>
          <cell r="U4032" t="str">
            <v>Z001</v>
          </cell>
          <cell r="V4032" t="e">
            <v>#N/A</v>
          </cell>
          <cell r="W4032"/>
          <cell r="X4032" t="e">
            <v>#N/A</v>
          </cell>
          <cell r="Y4032">
            <v>0</v>
          </cell>
          <cell r="Z4032">
            <v>0</v>
          </cell>
          <cell r="AA4032"/>
          <cell r="AB4032"/>
          <cell r="AC4032"/>
          <cell r="AD4032"/>
          <cell r="AE4032" t="str">
            <v>ARRU</v>
          </cell>
          <cell r="AF4032" t="str">
            <v>FI</v>
          </cell>
          <cell r="AG4032" t="str">
            <v>Аморт. Машины</v>
          </cell>
          <cell r="AH4032" t="str">
            <v>Амортизация Машины</v>
          </cell>
        </row>
        <row r="4033">
          <cell r="A4033">
            <v>89175001</v>
          </cell>
          <cell r="B4033">
            <v>1000</v>
          </cell>
          <cell r="C4033">
            <v>1035</v>
          </cell>
          <cell r="D4033" t="str">
            <v>ZANL</v>
          </cell>
          <cell r="E4033" t="str">
            <v/>
          </cell>
          <cell r="F4033" t="str">
            <v>X</v>
          </cell>
          <cell r="G4033" t="str">
            <v>MACHINERY</v>
          </cell>
          <cell r="H4033" t="str">
            <v>MACHINERY</v>
          </cell>
          <cell r="I4033" t="str">
            <v>A2815</v>
          </cell>
          <cell r="J4033" t="e">
            <v>#N/A</v>
          </cell>
          <cell r="K4033" t="e">
            <v>#N/A</v>
          </cell>
          <cell r="L4033"/>
          <cell r="M4033"/>
          <cell r="N4033" t="e">
            <v>#N/A</v>
          </cell>
          <cell r="O4033" t="e">
            <v>#N/A</v>
          </cell>
          <cell r="P4033" t="e">
            <v>#N/A</v>
          </cell>
          <cell r="Q4033" t="e">
            <v>#N/A</v>
          </cell>
          <cell r="R4033" t="e">
            <v>#N/A</v>
          </cell>
          <cell r="S4033" t="e">
            <v>#N/A</v>
          </cell>
          <cell r="T4033" t="e">
            <v>#N/A</v>
          </cell>
          <cell r="U4033" t="e">
            <v>#N/A</v>
          </cell>
          <cell r="V4033" t="e">
            <v>#N/A</v>
          </cell>
          <cell r="W4033"/>
          <cell r="X4033" t="e">
            <v>#N/A</v>
          </cell>
          <cell r="Y4033" t="e">
            <v>#N/A</v>
          </cell>
          <cell r="Z4033" t="e">
            <v>#N/A</v>
          </cell>
          <cell r="AA4033"/>
          <cell r="AB4033"/>
          <cell r="AC4033"/>
          <cell r="AD4033"/>
          <cell r="AE4033" t="str">
            <v>ARRU</v>
          </cell>
          <cell r="AF4033" t="str">
            <v>FI</v>
          </cell>
          <cell r="AG4033"/>
          <cell r="AH4033"/>
        </row>
        <row r="4034">
          <cell r="A4034">
            <v>89175002</v>
          </cell>
          <cell r="B4034">
            <v>1000</v>
          </cell>
          <cell r="C4034">
            <v>1035</v>
          </cell>
          <cell r="D4034" t="str">
            <v>ZANL</v>
          </cell>
          <cell r="E4034" t="str">
            <v/>
          </cell>
          <cell r="F4034" t="str">
            <v>X</v>
          </cell>
          <cell r="G4034" t="str">
            <v>MACHINERY</v>
          </cell>
          <cell r="H4034" t="str">
            <v>MACHINERY - INNOVATION LAW</v>
          </cell>
          <cell r="I4034" t="str">
            <v>A2815</v>
          </cell>
          <cell r="J4034" t="e">
            <v>#N/A</v>
          </cell>
          <cell r="K4034" t="e">
            <v>#N/A</v>
          </cell>
          <cell r="L4034"/>
          <cell r="M4034"/>
          <cell r="N4034" t="e">
            <v>#N/A</v>
          </cell>
          <cell r="O4034" t="e">
            <v>#N/A</v>
          </cell>
          <cell r="P4034" t="e">
            <v>#N/A</v>
          </cell>
          <cell r="Q4034" t="e">
            <v>#N/A</v>
          </cell>
          <cell r="R4034" t="e">
            <v>#N/A</v>
          </cell>
          <cell r="S4034" t="e">
            <v>#N/A</v>
          </cell>
          <cell r="T4034" t="e">
            <v>#N/A</v>
          </cell>
          <cell r="U4034" t="e">
            <v>#N/A</v>
          </cell>
          <cell r="V4034" t="e">
            <v>#N/A</v>
          </cell>
          <cell r="W4034"/>
          <cell r="X4034" t="e">
            <v>#N/A</v>
          </cell>
          <cell r="Y4034" t="e">
            <v>#N/A</v>
          </cell>
          <cell r="Z4034" t="e">
            <v>#N/A</v>
          </cell>
          <cell r="AA4034"/>
          <cell r="AB4034"/>
          <cell r="AC4034"/>
          <cell r="AD4034"/>
          <cell r="AE4034" t="str">
            <v>ARRU</v>
          </cell>
          <cell r="AF4034" t="str">
            <v>FI</v>
          </cell>
          <cell r="AG4034"/>
          <cell r="AH4034"/>
        </row>
        <row r="4035">
          <cell r="A4035">
            <v>89175003</v>
          </cell>
          <cell r="B4035">
            <v>1000</v>
          </cell>
          <cell r="C4035">
            <v>1035</v>
          </cell>
          <cell r="D4035" t="str">
            <v>ZANL</v>
          </cell>
          <cell r="E4035" t="str">
            <v/>
          </cell>
          <cell r="F4035" t="str">
            <v>X</v>
          </cell>
          <cell r="G4035" t="str">
            <v>MACHINERY</v>
          </cell>
          <cell r="H4035" t="str">
            <v>MACHINERY - AR JAPAN</v>
          </cell>
          <cell r="I4035" t="str">
            <v>A2815</v>
          </cell>
          <cell r="J4035" t="e">
            <v>#N/A</v>
          </cell>
          <cell r="K4035" t="e">
            <v>#N/A</v>
          </cell>
          <cell r="L4035"/>
          <cell r="M4035"/>
          <cell r="N4035" t="e">
            <v>#N/A</v>
          </cell>
          <cell r="O4035" t="e">
            <v>#N/A</v>
          </cell>
          <cell r="P4035" t="e">
            <v>#N/A</v>
          </cell>
          <cell r="Q4035" t="e">
            <v>#N/A</v>
          </cell>
          <cell r="R4035" t="e">
            <v>#N/A</v>
          </cell>
          <cell r="S4035" t="e">
            <v>#N/A</v>
          </cell>
          <cell r="T4035" t="e">
            <v>#N/A</v>
          </cell>
          <cell r="U4035" t="e">
            <v>#N/A</v>
          </cell>
          <cell r="V4035" t="e">
            <v>#N/A</v>
          </cell>
          <cell r="W4035"/>
          <cell r="X4035" t="e">
            <v>#N/A</v>
          </cell>
          <cell r="Y4035" t="e">
            <v>#N/A</v>
          </cell>
          <cell r="Z4035" t="e">
            <v>#N/A</v>
          </cell>
          <cell r="AA4035"/>
          <cell r="AB4035"/>
          <cell r="AC4035"/>
          <cell r="AD4035"/>
          <cell r="AE4035" t="str">
            <v>ARRU</v>
          </cell>
          <cell r="AF4035" t="str">
            <v>FI</v>
          </cell>
          <cell r="AG4035"/>
          <cell r="AH4035"/>
        </row>
        <row r="4036">
          <cell r="A4036">
            <v>89175004</v>
          </cell>
          <cell r="B4036">
            <v>1000</v>
          </cell>
          <cell r="C4036">
            <v>1035</v>
          </cell>
          <cell r="D4036" t="str">
            <v>ZANL</v>
          </cell>
          <cell r="E4036" t="str">
            <v/>
          </cell>
          <cell r="F4036" t="str">
            <v>X</v>
          </cell>
          <cell r="G4036" t="str">
            <v>MACHINERY</v>
          </cell>
          <cell r="H4036" t="str">
            <v>MACHINERY</v>
          </cell>
          <cell r="I4036" t="str">
            <v>A2815</v>
          </cell>
          <cell r="J4036" t="e">
            <v>#N/A</v>
          </cell>
          <cell r="K4036" t="e">
            <v>#N/A</v>
          </cell>
          <cell r="L4036"/>
          <cell r="M4036"/>
          <cell r="N4036" t="e">
            <v>#N/A</v>
          </cell>
          <cell r="O4036" t="e">
            <v>#N/A</v>
          </cell>
          <cell r="P4036" t="e">
            <v>#N/A</v>
          </cell>
          <cell r="Q4036" t="e">
            <v>#N/A</v>
          </cell>
          <cell r="R4036" t="e">
            <v>#N/A</v>
          </cell>
          <cell r="S4036" t="e">
            <v>#N/A</v>
          </cell>
          <cell r="T4036" t="e">
            <v>#N/A</v>
          </cell>
          <cell r="U4036" t="e">
            <v>#N/A</v>
          </cell>
          <cell r="V4036" t="e">
            <v>#N/A</v>
          </cell>
          <cell r="W4036"/>
          <cell r="X4036" t="e">
            <v>#N/A</v>
          </cell>
          <cell r="Y4036" t="e">
            <v>#N/A</v>
          </cell>
          <cell r="Z4036" t="e">
            <v>#N/A</v>
          </cell>
          <cell r="AA4036"/>
          <cell r="AB4036"/>
          <cell r="AC4036"/>
          <cell r="AD4036"/>
          <cell r="AE4036" t="str">
            <v>ARRU</v>
          </cell>
          <cell r="AF4036" t="str">
            <v>FI</v>
          </cell>
          <cell r="AG4036"/>
          <cell r="AH4036"/>
        </row>
        <row r="4037">
          <cell r="A4037">
            <v>89175005</v>
          </cell>
          <cell r="B4037">
            <v>1000</v>
          </cell>
          <cell r="C4037">
            <v>1035</v>
          </cell>
          <cell r="D4037" t="str">
            <v>ZANL</v>
          </cell>
          <cell r="E4037" t="str">
            <v/>
          </cell>
          <cell r="F4037" t="str">
            <v>X</v>
          </cell>
          <cell r="G4037" t="str">
            <v>MACHINERY</v>
          </cell>
          <cell r="H4037" t="str">
            <v>MACHINERY</v>
          </cell>
          <cell r="I4037" t="str">
            <v>A2815</v>
          </cell>
          <cell r="J4037" t="e">
            <v>#N/A</v>
          </cell>
          <cell r="K4037" t="e">
            <v>#N/A</v>
          </cell>
          <cell r="L4037"/>
          <cell r="M4037"/>
          <cell r="N4037" t="e">
            <v>#N/A</v>
          </cell>
          <cell r="O4037" t="e">
            <v>#N/A</v>
          </cell>
          <cell r="P4037" t="e">
            <v>#N/A</v>
          </cell>
          <cell r="Q4037" t="e">
            <v>#N/A</v>
          </cell>
          <cell r="R4037" t="e">
            <v>#N/A</v>
          </cell>
          <cell r="S4037" t="e">
            <v>#N/A</v>
          </cell>
          <cell r="T4037" t="e">
            <v>#N/A</v>
          </cell>
          <cell r="U4037" t="e">
            <v>#N/A</v>
          </cell>
          <cell r="V4037" t="e">
            <v>#N/A</v>
          </cell>
          <cell r="W4037"/>
          <cell r="X4037" t="e">
            <v>#N/A</v>
          </cell>
          <cell r="Y4037" t="e">
            <v>#N/A</v>
          </cell>
          <cell r="Z4037" t="e">
            <v>#N/A</v>
          </cell>
          <cell r="AA4037"/>
          <cell r="AB4037"/>
          <cell r="AC4037"/>
          <cell r="AD4037"/>
          <cell r="AE4037" t="str">
            <v>ARRU</v>
          </cell>
          <cell r="AF4037" t="str">
            <v>FI</v>
          </cell>
          <cell r="AG4037"/>
          <cell r="AH4037"/>
        </row>
        <row r="4038">
          <cell r="A4038">
            <v>89175006</v>
          </cell>
          <cell r="B4038">
            <v>1000</v>
          </cell>
          <cell r="C4038">
            <v>1035</v>
          </cell>
          <cell r="D4038" t="str">
            <v>ZANL</v>
          </cell>
          <cell r="E4038" t="str">
            <v/>
          </cell>
          <cell r="F4038" t="str">
            <v>X</v>
          </cell>
          <cell r="G4038" t="str">
            <v>MACHINERY</v>
          </cell>
          <cell r="H4038" t="str">
            <v>MACHINERY</v>
          </cell>
          <cell r="I4038" t="str">
            <v>A2815</v>
          </cell>
          <cell r="J4038" t="e">
            <v>#N/A</v>
          </cell>
          <cell r="K4038" t="e">
            <v>#N/A</v>
          </cell>
          <cell r="L4038"/>
          <cell r="M4038"/>
          <cell r="N4038" t="e">
            <v>#N/A</v>
          </cell>
          <cell r="O4038" t="e">
            <v>#N/A</v>
          </cell>
          <cell r="P4038" t="e">
            <v>#N/A</v>
          </cell>
          <cell r="Q4038" t="e">
            <v>#N/A</v>
          </cell>
          <cell r="R4038" t="e">
            <v>#N/A</v>
          </cell>
          <cell r="S4038" t="e">
            <v>#N/A</v>
          </cell>
          <cell r="T4038" t="e">
            <v>#N/A</v>
          </cell>
          <cell r="U4038" t="e">
            <v>#N/A</v>
          </cell>
          <cell r="V4038" t="e">
            <v>#N/A</v>
          </cell>
          <cell r="W4038"/>
          <cell r="X4038" t="e">
            <v>#N/A</v>
          </cell>
          <cell r="Y4038" t="e">
            <v>#N/A</v>
          </cell>
          <cell r="Z4038" t="e">
            <v>#N/A</v>
          </cell>
          <cell r="AA4038"/>
          <cell r="AB4038"/>
          <cell r="AC4038"/>
          <cell r="AD4038"/>
          <cell r="AE4038" t="str">
            <v>ARRU</v>
          </cell>
          <cell r="AF4038" t="str">
            <v>FI</v>
          </cell>
          <cell r="AG4038"/>
          <cell r="AH4038"/>
        </row>
        <row r="4039">
          <cell r="A4039">
            <v>89175007</v>
          </cell>
          <cell r="B4039">
            <v>1000</v>
          </cell>
          <cell r="C4039">
            <v>1035</v>
          </cell>
          <cell r="D4039" t="str">
            <v>ZANL</v>
          </cell>
          <cell r="E4039" t="str">
            <v/>
          </cell>
          <cell r="F4039" t="str">
            <v>X</v>
          </cell>
          <cell r="G4039" t="str">
            <v>MACHINERY</v>
          </cell>
          <cell r="H4039" t="str">
            <v>MACHINERY</v>
          </cell>
          <cell r="I4039" t="str">
            <v>A2815</v>
          </cell>
          <cell r="J4039" t="e">
            <v>#N/A</v>
          </cell>
          <cell r="K4039" t="e">
            <v>#N/A</v>
          </cell>
          <cell r="L4039"/>
          <cell r="M4039"/>
          <cell r="N4039" t="e">
            <v>#N/A</v>
          </cell>
          <cell r="O4039" t="e">
            <v>#N/A</v>
          </cell>
          <cell r="P4039" t="e">
            <v>#N/A</v>
          </cell>
          <cell r="Q4039" t="e">
            <v>#N/A</v>
          </cell>
          <cell r="R4039" t="e">
            <v>#N/A</v>
          </cell>
          <cell r="S4039" t="e">
            <v>#N/A</v>
          </cell>
          <cell r="T4039" t="e">
            <v>#N/A</v>
          </cell>
          <cell r="U4039" t="e">
            <v>#N/A</v>
          </cell>
          <cell r="V4039" t="e">
            <v>#N/A</v>
          </cell>
          <cell r="W4039"/>
          <cell r="X4039" t="e">
            <v>#N/A</v>
          </cell>
          <cell r="Y4039" t="e">
            <v>#N/A</v>
          </cell>
          <cell r="Z4039" t="e">
            <v>#N/A</v>
          </cell>
          <cell r="AA4039"/>
          <cell r="AB4039"/>
          <cell r="AC4039"/>
          <cell r="AD4039"/>
          <cell r="AE4039" t="str">
            <v>ARRU</v>
          </cell>
          <cell r="AF4039" t="str">
            <v>FI</v>
          </cell>
          <cell r="AG4039"/>
          <cell r="AH4039"/>
        </row>
        <row r="4040">
          <cell r="A4040">
            <v>89175008</v>
          </cell>
          <cell r="B4040">
            <v>1000</v>
          </cell>
          <cell r="C4040">
            <v>1035</v>
          </cell>
          <cell r="D4040" t="str">
            <v>ZANL</v>
          </cell>
          <cell r="E4040" t="str">
            <v/>
          </cell>
          <cell r="F4040" t="str">
            <v>X</v>
          </cell>
          <cell r="G4040" t="str">
            <v>MACHINERY</v>
          </cell>
          <cell r="H4040" t="str">
            <v>MACHINERY</v>
          </cell>
          <cell r="I4040" t="str">
            <v>A2815</v>
          </cell>
          <cell r="J4040" t="e">
            <v>#N/A</v>
          </cell>
          <cell r="K4040" t="e">
            <v>#N/A</v>
          </cell>
          <cell r="L4040"/>
          <cell r="M4040"/>
          <cell r="N4040" t="e">
            <v>#N/A</v>
          </cell>
          <cell r="O4040" t="e">
            <v>#N/A</v>
          </cell>
          <cell r="P4040" t="e">
            <v>#N/A</v>
          </cell>
          <cell r="Q4040" t="e">
            <v>#N/A</v>
          </cell>
          <cell r="R4040" t="e">
            <v>#N/A</v>
          </cell>
          <cell r="S4040" t="e">
            <v>#N/A</v>
          </cell>
          <cell r="T4040" t="e">
            <v>#N/A</v>
          </cell>
          <cell r="U4040" t="e">
            <v>#N/A</v>
          </cell>
          <cell r="V4040" t="e">
            <v>#N/A</v>
          </cell>
          <cell r="W4040"/>
          <cell r="X4040" t="e">
            <v>#N/A</v>
          </cell>
          <cell r="Y4040" t="e">
            <v>#N/A</v>
          </cell>
          <cell r="Z4040" t="e">
            <v>#N/A</v>
          </cell>
          <cell r="AA4040"/>
          <cell r="AB4040"/>
          <cell r="AC4040"/>
          <cell r="AD4040"/>
          <cell r="AE4040" t="str">
            <v>ARRU</v>
          </cell>
          <cell r="AF4040" t="str">
            <v>FI</v>
          </cell>
          <cell r="AG4040"/>
          <cell r="AH4040"/>
        </row>
        <row r="4041">
          <cell r="A4041">
            <v>89175010</v>
          </cell>
          <cell r="B4041">
            <v>1000</v>
          </cell>
          <cell r="C4041">
            <v>1035</v>
          </cell>
          <cell r="D4041" t="str">
            <v>ZANL</v>
          </cell>
          <cell r="E4041" t="str">
            <v/>
          </cell>
          <cell r="F4041" t="str">
            <v>X</v>
          </cell>
          <cell r="G4041" t="str">
            <v>INDUSTRIAL EQUIPMENT</v>
          </cell>
          <cell r="H4041" t="str">
            <v>INDUSTRIAL EQUIPMENT</v>
          </cell>
          <cell r="I4041" t="str">
            <v>A2815</v>
          </cell>
          <cell r="J4041" t="str">
            <v>RUB</v>
          </cell>
          <cell r="K4041" t="str">
            <v>X</v>
          </cell>
          <cell r="L4041"/>
          <cell r="M4041"/>
          <cell r="N4041" t="str">
            <v>X</v>
          </cell>
          <cell r="O4041" t="str">
            <v>X</v>
          </cell>
          <cell r="P4041">
            <v>0</v>
          </cell>
          <cell r="Q4041" t="str">
            <v>201175010</v>
          </cell>
          <cell r="R4041">
            <v>0</v>
          </cell>
          <cell r="S4041" t="str">
            <v>X</v>
          </cell>
          <cell r="T4041" t="str">
            <v>001</v>
          </cell>
          <cell r="U4041" t="str">
            <v>Z001</v>
          </cell>
          <cell r="V4041">
            <v>0</v>
          </cell>
          <cell r="W4041"/>
          <cell r="X4041">
            <v>0</v>
          </cell>
          <cell r="Y4041">
            <v>0</v>
          </cell>
          <cell r="Z4041">
            <v>0</v>
          </cell>
          <cell r="AA4041"/>
          <cell r="AB4041"/>
          <cell r="AC4041"/>
          <cell r="AD4041"/>
          <cell r="AE4041" t="str">
            <v>ARRU</v>
          </cell>
          <cell r="AF4041" t="str">
            <v>FI</v>
          </cell>
          <cell r="AG4041" t="str">
            <v>Аморт. Оборудование</v>
          </cell>
          <cell r="AH4041" t="str">
            <v>Амортизация Оборудование</v>
          </cell>
        </row>
        <row r="4042">
          <cell r="A4042">
            <v>89175011</v>
          </cell>
          <cell r="B4042">
            <v>1000</v>
          </cell>
          <cell r="C4042">
            <v>1035</v>
          </cell>
          <cell r="D4042" t="str">
            <v>ZANL</v>
          </cell>
          <cell r="E4042" t="str">
            <v/>
          </cell>
          <cell r="F4042" t="str">
            <v>X</v>
          </cell>
          <cell r="G4042" t="str">
            <v>INDUSTRIAL EQUIPMENT</v>
          </cell>
          <cell r="H4042" t="str">
            <v>INDUSTRIAL EQUIPMENT</v>
          </cell>
          <cell r="I4042" t="str">
            <v>A2815</v>
          </cell>
          <cell r="J4042" t="e">
            <v>#N/A</v>
          </cell>
          <cell r="K4042" t="e">
            <v>#N/A</v>
          </cell>
          <cell r="L4042"/>
          <cell r="M4042"/>
          <cell r="N4042" t="e">
            <v>#N/A</v>
          </cell>
          <cell r="O4042" t="e">
            <v>#N/A</v>
          </cell>
          <cell r="P4042" t="e">
            <v>#N/A</v>
          </cell>
          <cell r="Q4042" t="e">
            <v>#N/A</v>
          </cell>
          <cell r="R4042" t="e">
            <v>#N/A</v>
          </cell>
          <cell r="S4042" t="e">
            <v>#N/A</v>
          </cell>
          <cell r="T4042" t="e">
            <v>#N/A</v>
          </cell>
          <cell r="U4042" t="e">
            <v>#N/A</v>
          </cell>
          <cell r="V4042" t="e">
            <v>#N/A</v>
          </cell>
          <cell r="W4042"/>
          <cell r="X4042" t="e">
            <v>#N/A</v>
          </cell>
          <cell r="Y4042" t="e">
            <v>#N/A</v>
          </cell>
          <cell r="Z4042" t="e">
            <v>#N/A</v>
          </cell>
          <cell r="AA4042"/>
          <cell r="AB4042"/>
          <cell r="AC4042"/>
          <cell r="AD4042"/>
          <cell r="AE4042" t="str">
            <v>ARRU</v>
          </cell>
          <cell r="AF4042" t="str">
            <v>FI</v>
          </cell>
          <cell r="AG4042"/>
          <cell r="AH4042"/>
        </row>
        <row r="4043">
          <cell r="A4043">
            <v>89175012</v>
          </cell>
          <cell r="B4043">
            <v>1000</v>
          </cell>
          <cell r="C4043">
            <v>1035</v>
          </cell>
          <cell r="D4043" t="str">
            <v>ZANL</v>
          </cell>
          <cell r="E4043" t="str">
            <v/>
          </cell>
          <cell r="F4043" t="str">
            <v>X</v>
          </cell>
          <cell r="G4043" t="str">
            <v>INDUSTRIAL EQUIPMENT</v>
          </cell>
          <cell r="H4043" t="str">
            <v>INDUSTRIAL EQUIPMENT - INNOVATION LAW</v>
          </cell>
          <cell r="I4043" t="str">
            <v>A2815</v>
          </cell>
          <cell r="J4043" t="e">
            <v>#N/A</v>
          </cell>
          <cell r="K4043" t="e">
            <v>#N/A</v>
          </cell>
          <cell r="L4043"/>
          <cell r="M4043"/>
          <cell r="N4043" t="e">
            <v>#N/A</v>
          </cell>
          <cell r="O4043" t="e">
            <v>#N/A</v>
          </cell>
          <cell r="P4043" t="e">
            <v>#N/A</v>
          </cell>
          <cell r="Q4043" t="e">
            <v>#N/A</v>
          </cell>
          <cell r="R4043" t="e">
            <v>#N/A</v>
          </cell>
          <cell r="S4043" t="e">
            <v>#N/A</v>
          </cell>
          <cell r="T4043" t="e">
            <v>#N/A</v>
          </cell>
          <cell r="U4043" t="e">
            <v>#N/A</v>
          </cell>
          <cell r="V4043" t="e">
            <v>#N/A</v>
          </cell>
          <cell r="W4043"/>
          <cell r="X4043" t="e">
            <v>#N/A</v>
          </cell>
          <cell r="Y4043" t="e">
            <v>#N/A</v>
          </cell>
          <cell r="Z4043" t="e">
            <v>#N/A</v>
          </cell>
          <cell r="AA4043"/>
          <cell r="AB4043"/>
          <cell r="AC4043"/>
          <cell r="AD4043"/>
          <cell r="AE4043" t="str">
            <v>ARRU</v>
          </cell>
          <cell r="AF4043" t="str">
            <v>FI</v>
          </cell>
          <cell r="AG4043"/>
          <cell r="AH4043"/>
        </row>
        <row r="4044">
          <cell r="A4044">
            <v>89175013</v>
          </cell>
          <cell r="B4044">
            <v>1000</v>
          </cell>
          <cell r="C4044">
            <v>1035</v>
          </cell>
          <cell r="D4044" t="str">
            <v>ZANL</v>
          </cell>
          <cell r="E4044" t="str">
            <v/>
          </cell>
          <cell r="F4044" t="str">
            <v>X</v>
          </cell>
          <cell r="G4044" t="str">
            <v>INDUSTRIAL EQUIPMENT</v>
          </cell>
          <cell r="H4044" t="str">
            <v>INDUSTRIAL EQUIPMENT AR JAPAN (Office equipt)</v>
          </cell>
          <cell r="I4044" t="str">
            <v>A2815</v>
          </cell>
          <cell r="J4044" t="e">
            <v>#N/A</v>
          </cell>
          <cell r="K4044" t="e">
            <v>#N/A</v>
          </cell>
          <cell r="L4044"/>
          <cell r="M4044"/>
          <cell r="N4044" t="e">
            <v>#N/A</v>
          </cell>
          <cell r="O4044" t="e">
            <v>#N/A</v>
          </cell>
          <cell r="P4044" t="e">
            <v>#N/A</v>
          </cell>
          <cell r="Q4044" t="e">
            <v>#N/A</v>
          </cell>
          <cell r="R4044" t="e">
            <v>#N/A</v>
          </cell>
          <cell r="S4044" t="e">
            <v>#N/A</v>
          </cell>
          <cell r="T4044" t="e">
            <v>#N/A</v>
          </cell>
          <cell r="U4044" t="e">
            <v>#N/A</v>
          </cell>
          <cell r="V4044" t="e">
            <v>#N/A</v>
          </cell>
          <cell r="W4044"/>
          <cell r="X4044" t="e">
            <v>#N/A</v>
          </cell>
          <cell r="Y4044" t="e">
            <v>#N/A</v>
          </cell>
          <cell r="Z4044" t="e">
            <v>#N/A</v>
          </cell>
          <cell r="AA4044"/>
          <cell r="AB4044"/>
          <cell r="AC4044"/>
          <cell r="AD4044"/>
          <cell r="AE4044" t="str">
            <v>ARRU</v>
          </cell>
          <cell r="AF4044" t="str">
            <v>FI</v>
          </cell>
          <cell r="AG4044"/>
          <cell r="AH4044"/>
        </row>
        <row r="4045">
          <cell r="A4045">
            <v>89175014</v>
          </cell>
          <cell r="B4045">
            <v>1000</v>
          </cell>
          <cell r="C4045">
            <v>1035</v>
          </cell>
          <cell r="D4045" t="str">
            <v>ZANL</v>
          </cell>
          <cell r="E4045" t="str">
            <v/>
          </cell>
          <cell r="F4045" t="str">
            <v>X</v>
          </cell>
          <cell r="G4045" t="str">
            <v>INDUSTRIAL EQUIPMENT</v>
          </cell>
          <cell r="H4045" t="str">
            <v>INDUSTRIAL EQUIPMENT AR JAPAN (Build equipt)</v>
          </cell>
          <cell r="I4045" t="str">
            <v>A2815</v>
          </cell>
          <cell r="J4045" t="e">
            <v>#N/A</v>
          </cell>
          <cell r="K4045" t="e">
            <v>#N/A</v>
          </cell>
          <cell r="L4045"/>
          <cell r="M4045"/>
          <cell r="N4045" t="e">
            <v>#N/A</v>
          </cell>
          <cell r="O4045" t="e">
            <v>#N/A</v>
          </cell>
          <cell r="P4045" t="e">
            <v>#N/A</v>
          </cell>
          <cell r="Q4045" t="e">
            <v>#N/A</v>
          </cell>
          <cell r="R4045" t="e">
            <v>#N/A</v>
          </cell>
          <cell r="S4045" t="e">
            <v>#N/A</v>
          </cell>
          <cell r="T4045" t="e">
            <v>#N/A</v>
          </cell>
          <cell r="U4045" t="e">
            <v>#N/A</v>
          </cell>
          <cell r="V4045" t="e">
            <v>#N/A</v>
          </cell>
          <cell r="W4045"/>
          <cell r="X4045" t="e">
            <v>#N/A</v>
          </cell>
          <cell r="Y4045" t="e">
            <v>#N/A</v>
          </cell>
          <cell r="Z4045" t="e">
            <v>#N/A</v>
          </cell>
          <cell r="AA4045"/>
          <cell r="AB4045"/>
          <cell r="AC4045"/>
          <cell r="AD4045"/>
          <cell r="AE4045" t="str">
            <v>ARRU</v>
          </cell>
          <cell r="AF4045" t="str">
            <v>FI</v>
          </cell>
          <cell r="AG4045"/>
          <cell r="AH4045"/>
        </row>
        <row r="4046">
          <cell r="A4046">
            <v>89175020</v>
          </cell>
          <cell r="B4046">
            <v>1000</v>
          </cell>
          <cell r="C4046">
            <v>1035</v>
          </cell>
          <cell r="D4046" t="str">
            <v>ZANL</v>
          </cell>
          <cell r="E4046" t="str">
            <v/>
          </cell>
          <cell r="F4046" t="str">
            <v>X</v>
          </cell>
          <cell r="G4046" t="str">
            <v>TRANSPORT EQUIPMENT</v>
          </cell>
          <cell r="H4046" t="str">
            <v>TRANSPORT EQUIPMENT</v>
          </cell>
          <cell r="I4046" t="str">
            <v>A2818</v>
          </cell>
          <cell r="J4046" t="str">
            <v>RUB</v>
          </cell>
          <cell r="K4046" t="str">
            <v>X</v>
          </cell>
          <cell r="L4046"/>
          <cell r="M4046"/>
          <cell r="N4046" t="str">
            <v>X</v>
          </cell>
          <cell r="O4046" t="str">
            <v>X</v>
          </cell>
          <cell r="P4046">
            <v>0</v>
          </cell>
          <cell r="Q4046" t="str">
            <v>201175020</v>
          </cell>
          <cell r="R4046">
            <v>0</v>
          </cell>
          <cell r="S4046" t="str">
            <v>X</v>
          </cell>
          <cell r="T4046" t="str">
            <v>001</v>
          </cell>
          <cell r="U4046" t="str">
            <v>Z001</v>
          </cell>
          <cell r="V4046" t="e">
            <v>#N/A</v>
          </cell>
          <cell r="W4046"/>
          <cell r="X4046" t="e">
            <v>#N/A</v>
          </cell>
          <cell r="Y4046">
            <v>0</v>
          </cell>
          <cell r="Z4046">
            <v>0</v>
          </cell>
          <cell r="AA4046"/>
          <cell r="AB4046"/>
          <cell r="AC4046"/>
          <cell r="AD4046"/>
          <cell r="AE4046" t="str">
            <v>ARRU</v>
          </cell>
          <cell r="AF4046" t="str">
            <v>FI</v>
          </cell>
          <cell r="AG4046" t="str">
            <v>Аморт. Транспорт</v>
          </cell>
          <cell r="AH4046" t="str">
            <v>Амортизация Транспорт</v>
          </cell>
        </row>
        <row r="4047">
          <cell r="A4047">
            <v>89175021</v>
          </cell>
          <cell r="B4047">
            <v>1000</v>
          </cell>
          <cell r="C4047">
            <v>1035</v>
          </cell>
          <cell r="D4047" t="str">
            <v>ZANL</v>
          </cell>
          <cell r="E4047" t="str">
            <v/>
          </cell>
          <cell r="F4047" t="str">
            <v>X</v>
          </cell>
          <cell r="G4047" t="str">
            <v>TRANSPORT EQUIPMENT</v>
          </cell>
          <cell r="H4047" t="str">
            <v>TRANSPORT EQUIPMENT</v>
          </cell>
          <cell r="I4047" t="str">
            <v>A2818</v>
          </cell>
          <cell r="J4047" t="e">
            <v>#N/A</v>
          </cell>
          <cell r="K4047" t="e">
            <v>#N/A</v>
          </cell>
          <cell r="L4047"/>
          <cell r="M4047"/>
          <cell r="N4047" t="e">
            <v>#N/A</v>
          </cell>
          <cell r="O4047" t="e">
            <v>#N/A</v>
          </cell>
          <cell r="P4047" t="e">
            <v>#N/A</v>
          </cell>
          <cell r="Q4047" t="e">
            <v>#N/A</v>
          </cell>
          <cell r="R4047" t="e">
            <v>#N/A</v>
          </cell>
          <cell r="S4047" t="e">
            <v>#N/A</v>
          </cell>
          <cell r="T4047" t="e">
            <v>#N/A</v>
          </cell>
          <cell r="U4047" t="e">
            <v>#N/A</v>
          </cell>
          <cell r="V4047" t="e">
            <v>#N/A</v>
          </cell>
          <cell r="W4047"/>
          <cell r="X4047" t="e">
            <v>#N/A</v>
          </cell>
          <cell r="Y4047" t="e">
            <v>#N/A</v>
          </cell>
          <cell r="Z4047" t="e">
            <v>#N/A</v>
          </cell>
          <cell r="AA4047"/>
          <cell r="AB4047"/>
          <cell r="AC4047"/>
          <cell r="AD4047"/>
          <cell r="AE4047" t="str">
            <v>ARRU</v>
          </cell>
          <cell r="AF4047" t="str">
            <v>FI</v>
          </cell>
          <cell r="AG4047"/>
          <cell r="AH4047"/>
        </row>
        <row r="4048">
          <cell r="A4048">
            <v>89175022</v>
          </cell>
          <cell r="B4048">
            <v>1000</v>
          </cell>
          <cell r="C4048">
            <v>1035</v>
          </cell>
          <cell r="D4048" t="str">
            <v>ZANL</v>
          </cell>
          <cell r="E4048" t="str">
            <v/>
          </cell>
          <cell r="F4048" t="str">
            <v>X</v>
          </cell>
          <cell r="G4048" t="str">
            <v>TRANSPORT EQUIPMENT</v>
          </cell>
          <cell r="H4048" t="str">
            <v>TRANSPORT EQUIPMENT</v>
          </cell>
          <cell r="I4048" t="str">
            <v>A2818</v>
          </cell>
          <cell r="J4048" t="e">
            <v>#N/A</v>
          </cell>
          <cell r="K4048" t="e">
            <v>#N/A</v>
          </cell>
          <cell r="L4048"/>
          <cell r="M4048"/>
          <cell r="N4048" t="e">
            <v>#N/A</v>
          </cell>
          <cell r="O4048" t="e">
            <v>#N/A</v>
          </cell>
          <cell r="P4048" t="e">
            <v>#N/A</v>
          </cell>
          <cell r="Q4048" t="e">
            <v>#N/A</v>
          </cell>
          <cell r="R4048" t="e">
            <v>#N/A</v>
          </cell>
          <cell r="S4048" t="e">
            <v>#N/A</v>
          </cell>
          <cell r="T4048" t="e">
            <v>#N/A</v>
          </cell>
          <cell r="U4048" t="e">
            <v>#N/A</v>
          </cell>
          <cell r="V4048" t="e">
            <v>#N/A</v>
          </cell>
          <cell r="W4048"/>
          <cell r="X4048" t="e">
            <v>#N/A</v>
          </cell>
          <cell r="Y4048" t="e">
            <v>#N/A</v>
          </cell>
          <cell r="Z4048" t="e">
            <v>#N/A</v>
          </cell>
          <cell r="AA4048"/>
          <cell r="AB4048"/>
          <cell r="AC4048"/>
          <cell r="AD4048"/>
          <cell r="AE4048" t="str">
            <v>ARRU</v>
          </cell>
          <cell r="AF4048" t="str">
            <v>FI</v>
          </cell>
          <cell r="AG4048"/>
          <cell r="AH4048"/>
        </row>
        <row r="4049">
          <cell r="A4049">
            <v>89175023</v>
          </cell>
          <cell r="B4049">
            <v>1000</v>
          </cell>
          <cell r="C4049">
            <v>1035</v>
          </cell>
          <cell r="D4049" t="str">
            <v>ZANL</v>
          </cell>
          <cell r="E4049" t="str">
            <v/>
          </cell>
          <cell r="F4049" t="str">
            <v>X</v>
          </cell>
          <cell r="G4049" t="str">
            <v>TRANSPORT EQUIPMENT</v>
          </cell>
          <cell r="H4049" t="str">
            <v>TRANSPORT EQUIPMENT</v>
          </cell>
          <cell r="I4049" t="str">
            <v>A2818</v>
          </cell>
          <cell r="J4049" t="e">
            <v>#N/A</v>
          </cell>
          <cell r="K4049" t="e">
            <v>#N/A</v>
          </cell>
          <cell r="L4049"/>
          <cell r="M4049"/>
          <cell r="N4049" t="e">
            <v>#N/A</v>
          </cell>
          <cell r="O4049" t="e">
            <v>#N/A</v>
          </cell>
          <cell r="P4049" t="e">
            <v>#N/A</v>
          </cell>
          <cell r="Q4049" t="e">
            <v>#N/A</v>
          </cell>
          <cell r="R4049" t="e">
            <v>#N/A</v>
          </cell>
          <cell r="S4049" t="e">
            <v>#N/A</v>
          </cell>
          <cell r="T4049" t="e">
            <v>#N/A</v>
          </cell>
          <cell r="U4049" t="e">
            <v>#N/A</v>
          </cell>
          <cell r="V4049" t="e">
            <v>#N/A</v>
          </cell>
          <cell r="W4049"/>
          <cell r="X4049" t="e">
            <v>#N/A</v>
          </cell>
          <cell r="Y4049" t="e">
            <v>#N/A</v>
          </cell>
          <cell r="Z4049" t="e">
            <v>#N/A</v>
          </cell>
          <cell r="AA4049"/>
          <cell r="AB4049"/>
          <cell r="AC4049"/>
          <cell r="AD4049"/>
          <cell r="AE4049" t="str">
            <v>ARRU</v>
          </cell>
          <cell r="AF4049" t="str">
            <v>FI</v>
          </cell>
          <cell r="AG4049"/>
          <cell r="AH4049"/>
        </row>
        <row r="4050">
          <cell r="A4050">
            <v>89175030</v>
          </cell>
          <cell r="B4050">
            <v>1000</v>
          </cell>
          <cell r="C4050">
            <v>1035</v>
          </cell>
          <cell r="D4050" t="str">
            <v>ZANL</v>
          </cell>
          <cell r="E4050" t="str">
            <v/>
          </cell>
          <cell r="F4050" t="str">
            <v>X</v>
          </cell>
          <cell r="G4050" t="str">
            <v>OFFICE EQUIPMENT</v>
          </cell>
          <cell r="H4050" t="str">
            <v>OFFICE EQUIPMENT DEPR. DIFFERENCE GROUP LOCAL</v>
          </cell>
          <cell r="I4050" t="str">
            <v>A2818</v>
          </cell>
          <cell r="J4050" t="str">
            <v>RUB</v>
          </cell>
          <cell r="K4050" t="str">
            <v>X</v>
          </cell>
          <cell r="L4050"/>
          <cell r="M4050"/>
          <cell r="N4050" t="str">
            <v>X</v>
          </cell>
          <cell r="O4050" t="str">
            <v>X</v>
          </cell>
          <cell r="P4050">
            <v>0</v>
          </cell>
          <cell r="Q4050" t="str">
            <v>201175030</v>
          </cell>
          <cell r="R4050">
            <v>0</v>
          </cell>
          <cell r="S4050" t="str">
            <v>X</v>
          </cell>
          <cell r="T4050" t="str">
            <v>001</v>
          </cell>
          <cell r="U4050" t="str">
            <v>Z001</v>
          </cell>
          <cell r="V4050">
            <v>0</v>
          </cell>
          <cell r="W4050"/>
          <cell r="X4050">
            <v>0</v>
          </cell>
          <cell r="Y4050">
            <v>0</v>
          </cell>
          <cell r="Z4050">
            <v>0</v>
          </cell>
          <cell r="AA4050"/>
          <cell r="AB4050"/>
          <cell r="AC4050"/>
          <cell r="AD4050"/>
          <cell r="AE4050" t="str">
            <v>ARRU</v>
          </cell>
          <cell r="AF4050" t="str">
            <v>FI</v>
          </cell>
          <cell r="AG4050" t="str">
            <v>АмортОфисОборуд</v>
          </cell>
          <cell r="AH4050" t="str">
            <v>Амортизация Офисное оборудование</v>
          </cell>
        </row>
        <row r="4051">
          <cell r="A4051">
            <v>89175031</v>
          </cell>
          <cell r="B4051">
            <v>1000</v>
          </cell>
          <cell r="C4051">
            <v>1035</v>
          </cell>
          <cell r="D4051" t="str">
            <v>SAKO</v>
          </cell>
          <cell r="E4051" t="str">
            <v/>
          </cell>
          <cell r="F4051" t="str">
            <v>X</v>
          </cell>
          <cell r="G4051" t="str">
            <v>OFFICE EQUIPMENT</v>
          </cell>
          <cell r="H4051" t="str">
            <v>OFFICE EQUIPMENT</v>
          </cell>
          <cell r="I4051" t="str">
            <v>A2818</v>
          </cell>
          <cell r="J4051" t="e">
            <v>#N/A</v>
          </cell>
          <cell r="K4051" t="e">
            <v>#N/A</v>
          </cell>
          <cell r="L4051"/>
          <cell r="M4051"/>
          <cell r="N4051" t="e">
            <v>#N/A</v>
          </cell>
          <cell r="O4051" t="e">
            <v>#N/A</v>
          </cell>
          <cell r="P4051" t="e">
            <v>#N/A</v>
          </cell>
          <cell r="Q4051" t="e">
            <v>#N/A</v>
          </cell>
          <cell r="R4051" t="e">
            <v>#N/A</v>
          </cell>
          <cell r="S4051" t="e">
            <v>#N/A</v>
          </cell>
          <cell r="T4051" t="e">
            <v>#N/A</v>
          </cell>
          <cell r="U4051" t="e">
            <v>#N/A</v>
          </cell>
          <cell r="V4051" t="e">
            <v>#N/A</v>
          </cell>
          <cell r="W4051"/>
          <cell r="X4051" t="e">
            <v>#N/A</v>
          </cell>
          <cell r="Y4051" t="e">
            <v>#N/A</v>
          </cell>
          <cell r="Z4051" t="e">
            <v>#N/A</v>
          </cell>
          <cell r="AA4051"/>
          <cell r="AB4051"/>
          <cell r="AC4051"/>
          <cell r="AD4051"/>
          <cell r="AE4051" t="str">
            <v>ARRU</v>
          </cell>
          <cell r="AF4051" t="str">
            <v>FI</v>
          </cell>
          <cell r="AG4051"/>
          <cell r="AH4051"/>
        </row>
        <row r="4052">
          <cell r="A4052">
            <v>89175032</v>
          </cell>
          <cell r="B4052">
            <v>1000</v>
          </cell>
          <cell r="C4052">
            <v>1035</v>
          </cell>
          <cell r="D4052" t="str">
            <v>ZANL</v>
          </cell>
          <cell r="E4052" t="str">
            <v/>
          </cell>
          <cell r="F4052" t="str">
            <v>X</v>
          </cell>
          <cell r="G4052" t="str">
            <v>OFFICE EQUIPMENT</v>
          </cell>
          <cell r="H4052" t="str">
            <v>OFFICE EQUIPMENT</v>
          </cell>
          <cell r="I4052" t="str">
            <v>A2818</v>
          </cell>
          <cell r="J4052" t="e">
            <v>#N/A</v>
          </cell>
          <cell r="K4052" t="e">
            <v>#N/A</v>
          </cell>
          <cell r="L4052"/>
          <cell r="M4052"/>
          <cell r="N4052" t="e">
            <v>#N/A</v>
          </cell>
          <cell r="O4052" t="e">
            <v>#N/A</v>
          </cell>
          <cell r="P4052" t="e">
            <v>#N/A</v>
          </cell>
          <cell r="Q4052" t="e">
            <v>#N/A</v>
          </cell>
          <cell r="R4052" t="e">
            <v>#N/A</v>
          </cell>
          <cell r="S4052" t="e">
            <v>#N/A</v>
          </cell>
          <cell r="T4052" t="e">
            <v>#N/A</v>
          </cell>
          <cell r="U4052" t="e">
            <v>#N/A</v>
          </cell>
          <cell r="V4052" t="e">
            <v>#N/A</v>
          </cell>
          <cell r="W4052"/>
          <cell r="X4052" t="e">
            <v>#N/A</v>
          </cell>
          <cell r="Y4052" t="e">
            <v>#N/A</v>
          </cell>
          <cell r="Z4052" t="e">
            <v>#N/A</v>
          </cell>
          <cell r="AA4052"/>
          <cell r="AB4052"/>
          <cell r="AC4052"/>
          <cell r="AD4052"/>
          <cell r="AE4052" t="str">
            <v>ARRU</v>
          </cell>
          <cell r="AF4052" t="str">
            <v>FI</v>
          </cell>
          <cell r="AG4052"/>
          <cell r="AH4052"/>
        </row>
        <row r="4053">
          <cell r="A4053">
            <v>89175033</v>
          </cell>
          <cell r="B4053">
            <v>1000</v>
          </cell>
          <cell r="C4053">
            <v>1035</v>
          </cell>
          <cell r="D4053" t="str">
            <v>ZANL</v>
          </cell>
          <cell r="E4053" t="str">
            <v/>
          </cell>
          <cell r="F4053" t="str">
            <v>X</v>
          </cell>
          <cell r="G4053" t="str">
            <v>OFFICE EQUIPMENT</v>
          </cell>
          <cell r="H4053" t="str">
            <v>OFFICE EQUIPMENT</v>
          </cell>
          <cell r="I4053" t="str">
            <v>A2818</v>
          </cell>
          <cell r="J4053" t="e">
            <v>#N/A</v>
          </cell>
          <cell r="K4053" t="e">
            <v>#N/A</v>
          </cell>
          <cell r="L4053"/>
          <cell r="M4053"/>
          <cell r="N4053" t="e">
            <v>#N/A</v>
          </cell>
          <cell r="O4053" t="e">
            <v>#N/A</v>
          </cell>
          <cell r="P4053" t="e">
            <v>#N/A</v>
          </cell>
          <cell r="Q4053" t="e">
            <v>#N/A</v>
          </cell>
          <cell r="R4053" t="e">
            <v>#N/A</v>
          </cell>
          <cell r="S4053" t="e">
            <v>#N/A</v>
          </cell>
          <cell r="T4053" t="e">
            <v>#N/A</v>
          </cell>
          <cell r="U4053" t="e">
            <v>#N/A</v>
          </cell>
          <cell r="V4053" t="e">
            <v>#N/A</v>
          </cell>
          <cell r="W4053"/>
          <cell r="X4053" t="e">
            <v>#N/A</v>
          </cell>
          <cell r="Y4053" t="e">
            <v>#N/A</v>
          </cell>
          <cell r="Z4053" t="e">
            <v>#N/A</v>
          </cell>
          <cell r="AA4053"/>
          <cell r="AB4053"/>
          <cell r="AC4053"/>
          <cell r="AD4053"/>
          <cell r="AE4053" t="str">
            <v>ARRU</v>
          </cell>
          <cell r="AF4053" t="str">
            <v>FI</v>
          </cell>
          <cell r="AG4053"/>
          <cell r="AH4053"/>
        </row>
        <row r="4054">
          <cell r="A4054">
            <v>89175034</v>
          </cell>
          <cell r="B4054">
            <v>1000</v>
          </cell>
          <cell r="C4054">
            <v>1035</v>
          </cell>
          <cell r="D4054" t="str">
            <v>ZANL</v>
          </cell>
          <cell r="E4054" t="str">
            <v/>
          </cell>
          <cell r="F4054" t="str">
            <v>X</v>
          </cell>
          <cell r="G4054" t="str">
            <v>OFFICE EQUIPMENT</v>
          </cell>
          <cell r="H4054" t="str">
            <v>OFFICE EQUIPMENT</v>
          </cell>
          <cell r="I4054" t="str">
            <v>A2818</v>
          </cell>
          <cell r="J4054" t="e">
            <v>#N/A</v>
          </cell>
          <cell r="K4054" t="e">
            <v>#N/A</v>
          </cell>
          <cell r="L4054"/>
          <cell r="M4054"/>
          <cell r="N4054" t="e">
            <v>#N/A</v>
          </cell>
          <cell r="O4054" t="e">
            <v>#N/A</v>
          </cell>
          <cell r="P4054" t="e">
            <v>#N/A</v>
          </cell>
          <cell r="Q4054" t="e">
            <v>#N/A</v>
          </cell>
          <cell r="R4054" t="e">
            <v>#N/A</v>
          </cell>
          <cell r="S4054" t="e">
            <v>#N/A</v>
          </cell>
          <cell r="T4054" t="e">
            <v>#N/A</v>
          </cell>
          <cell r="U4054" t="e">
            <v>#N/A</v>
          </cell>
          <cell r="V4054" t="e">
            <v>#N/A</v>
          </cell>
          <cell r="W4054"/>
          <cell r="X4054" t="e">
            <v>#N/A</v>
          </cell>
          <cell r="Y4054" t="e">
            <v>#N/A</v>
          </cell>
          <cell r="Z4054" t="e">
            <v>#N/A</v>
          </cell>
          <cell r="AA4054"/>
          <cell r="AB4054"/>
          <cell r="AC4054"/>
          <cell r="AD4054"/>
          <cell r="AE4054" t="str">
            <v>ARRU</v>
          </cell>
          <cell r="AF4054" t="str">
            <v>FI</v>
          </cell>
          <cell r="AG4054"/>
          <cell r="AH4054"/>
        </row>
        <row r="4055">
          <cell r="A4055">
            <v>89175035</v>
          </cell>
          <cell r="B4055">
            <v>1000</v>
          </cell>
          <cell r="C4055">
            <v>1035</v>
          </cell>
          <cell r="D4055" t="str">
            <v>ZANL</v>
          </cell>
          <cell r="E4055" t="str">
            <v/>
          </cell>
          <cell r="F4055" t="str">
            <v>X</v>
          </cell>
          <cell r="G4055" t="str">
            <v>OFFICE EQUIPMENT</v>
          </cell>
          <cell r="H4055" t="str">
            <v>OFFICE EQUIPMENT</v>
          </cell>
          <cell r="I4055" t="str">
            <v>A2818</v>
          </cell>
          <cell r="J4055" t="e">
            <v>#N/A</v>
          </cell>
          <cell r="K4055" t="e">
            <v>#N/A</v>
          </cell>
          <cell r="L4055"/>
          <cell r="M4055"/>
          <cell r="N4055" t="e">
            <v>#N/A</v>
          </cell>
          <cell r="O4055" t="e">
            <v>#N/A</v>
          </cell>
          <cell r="P4055" t="e">
            <v>#N/A</v>
          </cell>
          <cell r="Q4055" t="e">
            <v>#N/A</v>
          </cell>
          <cell r="R4055" t="e">
            <v>#N/A</v>
          </cell>
          <cell r="S4055" t="e">
            <v>#N/A</v>
          </cell>
          <cell r="T4055" t="e">
            <v>#N/A</v>
          </cell>
          <cell r="U4055" t="e">
            <v>#N/A</v>
          </cell>
          <cell r="V4055">
            <v>0</v>
          </cell>
          <cell r="W4055"/>
          <cell r="X4055">
            <v>0</v>
          </cell>
          <cell r="Y4055" t="e">
            <v>#N/A</v>
          </cell>
          <cell r="Z4055" t="e">
            <v>#N/A</v>
          </cell>
          <cell r="AA4055"/>
          <cell r="AB4055"/>
          <cell r="AC4055"/>
          <cell r="AD4055"/>
          <cell r="AE4055" t="str">
            <v>ARRU</v>
          </cell>
          <cell r="AF4055" t="str">
            <v>FI</v>
          </cell>
          <cell r="AG4055"/>
          <cell r="AH4055"/>
        </row>
        <row r="4056">
          <cell r="A4056">
            <v>89175036</v>
          </cell>
          <cell r="B4056">
            <v>1000</v>
          </cell>
          <cell r="C4056">
            <v>1035</v>
          </cell>
          <cell r="D4056" t="str">
            <v>ZANL</v>
          </cell>
          <cell r="E4056" t="str">
            <v/>
          </cell>
          <cell r="F4056" t="str">
            <v>X</v>
          </cell>
          <cell r="G4056" t="str">
            <v>OFFICE EQUIPMENT</v>
          </cell>
          <cell r="H4056" t="str">
            <v>OFFICE EQUIPMENT</v>
          </cell>
          <cell r="I4056" t="str">
            <v>A2818</v>
          </cell>
          <cell r="J4056" t="e">
            <v>#N/A</v>
          </cell>
          <cell r="K4056" t="e">
            <v>#N/A</v>
          </cell>
          <cell r="L4056"/>
          <cell r="M4056"/>
          <cell r="N4056" t="e">
            <v>#N/A</v>
          </cell>
          <cell r="O4056" t="e">
            <v>#N/A</v>
          </cell>
          <cell r="P4056" t="e">
            <v>#N/A</v>
          </cell>
          <cell r="Q4056" t="e">
            <v>#N/A</v>
          </cell>
          <cell r="R4056" t="e">
            <v>#N/A</v>
          </cell>
          <cell r="S4056" t="e">
            <v>#N/A</v>
          </cell>
          <cell r="T4056" t="e">
            <v>#N/A</v>
          </cell>
          <cell r="U4056" t="e">
            <v>#N/A</v>
          </cell>
          <cell r="V4056" t="e">
            <v>#N/A</v>
          </cell>
          <cell r="W4056"/>
          <cell r="X4056" t="e">
            <v>#N/A</v>
          </cell>
          <cell r="Y4056" t="e">
            <v>#N/A</v>
          </cell>
          <cell r="Z4056" t="e">
            <v>#N/A</v>
          </cell>
          <cell r="AA4056"/>
          <cell r="AB4056"/>
          <cell r="AC4056"/>
          <cell r="AD4056"/>
          <cell r="AE4056" t="str">
            <v>ARRU</v>
          </cell>
          <cell r="AF4056" t="str">
            <v>FI</v>
          </cell>
          <cell r="AG4056"/>
          <cell r="AH4056"/>
        </row>
        <row r="4057">
          <cell r="A4057">
            <v>89175037</v>
          </cell>
          <cell r="B4057">
            <v>1000</v>
          </cell>
          <cell r="C4057">
            <v>1035</v>
          </cell>
          <cell r="D4057" t="str">
            <v>ZANL</v>
          </cell>
          <cell r="E4057" t="str">
            <v/>
          </cell>
          <cell r="F4057" t="str">
            <v>X</v>
          </cell>
          <cell r="G4057" t="str">
            <v>OFFICE EQUIPMENT</v>
          </cell>
          <cell r="H4057" t="str">
            <v>OFFICE EQUIPMENT</v>
          </cell>
          <cell r="I4057" t="str">
            <v>A2818</v>
          </cell>
          <cell r="J4057" t="e">
            <v>#N/A</v>
          </cell>
          <cell r="K4057" t="e">
            <v>#N/A</v>
          </cell>
          <cell r="L4057"/>
          <cell r="M4057"/>
          <cell r="N4057" t="e">
            <v>#N/A</v>
          </cell>
          <cell r="O4057" t="e">
            <v>#N/A</v>
          </cell>
          <cell r="P4057" t="e">
            <v>#N/A</v>
          </cell>
          <cell r="Q4057" t="e">
            <v>#N/A</v>
          </cell>
          <cell r="R4057" t="e">
            <v>#N/A</v>
          </cell>
          <cell r="S4057" t="e">
            <v>#N/A</v>
          </cell>
          <cell r="T4057" t="e">
            <v>#N/A</v>
          </cell>
          <cell r="U4057" t="e">
            <v>#N/A</v>
          </cell>
          <cell r="V4057" t="e">
            <v>#N/A</v>
          </cell>
          <cell r="W4057"/>
          <cell r="X4057" t="e">
            <v>#N/A</v>
          </cell>
          <cell r="Y4057" t="e">
            <v>#N/A</v>
          </cell>
          <cell r="Z4057" t="e">
            <v>#N/A</v>
          </cell>
          <cell r="AA4057"/>
          <cell r="AB4057"/>
          <cell r="AC4057"/>
          <cell r="AD4057"/>
          <cell r="AE4057" t="str">
            <v>ARRU</v>
          </cell>
          <cell r="AF4057" t="str">
            <v>FI</v>
          </cell>
          <cell r="AG4057"/>
          <cell r="AH4057"/>
        </row>
        <row r="4058">
          <cell r="A4058">
            <v>89175040</v>
          </cell>
          <cell r="B4058">
            <v>1000</v>
          </cell>
          <cell r="C4058">
            <v>1035</v>
          </cell>
          <cell r="D4058" t="str">
            <v>ZANL</v>
          </cell>
          <cell r="E4058" t="str">
            <v/>
          </cell>
          <cell r="F4058" t="str">
            <v>X</v>
          </cell>
          <cell r="G4058" t="str">
            <v>COMPUTERS</v>
          </cell>
          <cell r="H4058" t="str">
            <v>COMPUTERS DEPRECIATION DIFFERENCE GROUP LOCAL</v>
          </cell>
          <cell r="I4058" t="str">
            <v>A2818</v>
          </cell>
          <cell r="J4058" t="str">
            <v>RUB</v>
          </cell>
          <cell r="K4058" t="str">
            <v>X</v>
          </cell>
          <cell r="L4058"/>
          <cell r="M4058"/>
          <cell r="N4058" t="str">
            <v>X</v>
          </cell>
          <cell r="O4058" t="str">
            <v>X</v>
          </cell>
          <cell r="P4058">
            <v>0</v>
          </cell>
          <cell r="Q4058" t="str">
            <v>201175040</v>
          </cell>
          <cell r="R4058">
            <v>0</v>
          </cell>
          <cell r="S4058" t="str">
            <v>X</v>
          </cell>
          <cell r="T4058" t="str">
            <v>001</v>
          </cell>
          <cell r="U4058" t="str">
            <v>Z001</v>
          </cell>
          <cell r="V4058" t="e">
            <v>#N/A</v>
          </cell>
          <cell r="W4058"/>
          <cell r="X4058" t="e">
            <v>#N/A</v>
          </cell>
          <cell r="Y4058">
            <v>0</v>
          </cell>
          <cell r="Z4058">
            <v>0</v>
          </cell>
          <cell r="AA4058"/>
          <cell r="AB4058"/>
          <cell r="AC4058"/>
          <cell r="AD4058"/>
          <cell r="AE4058" t="str">
            <v>ARRU</v>
          </cell>
          <cell r="AF4058" t="str">
            <v>FI</v>
          </cell>
          <cell r="AG4058" t="str">
            <v>Аморт. Компьютеры</v>
          </cell>
          <cell r="AH4058" t="str">
            <v>Амортизация Компьютеры</v>
          </cell>
        </row>
        <row r="4059">
          <cell r="A4059">
            <v>89175041</v>
          </cell>
          <cell r="B4059">
            <v>1000</v>
          </cell>
          <cell r="C4059">
            <v>1035</v>
          </cell>
          <cell r="D4059" t="str">
            <v>ZANL</v>
          </cell>
          <cell r="E4059" t="str">
            <v/>
          </cell>
          <cell r="F4059" t="str">
            <v>X</v>
          </cell>
          <cell r="G4059" t="str">
            <v>COMPUTERS</v>
          </cell>
          <cell r="H4059" t="str">
            <v>COMPUTERS</v>
          </cell>
          <cell r="I4059" t="str">
            <v>A2818</v>
          </cell>
          <cell r="J4059" t="e">
            <v>#N/A</v>
          </cell>
          <cell r="K4059" t="e">
            <v>#N/A</v>
          </cell>
          <cell r="L4059"/>
          <cell r="M4059"/>
          <cell r="N4059" t="e">
            <v>#N/A</v>
          </cell>
          <cell r="O4059" t="e">
            <v>#N/A</v>
          </cell>
          <cell r="P4059" t="e">
            <v>#N/A</v>
          </cell>
          <cell r="Q4059" t="e">
            <v>#N/A</v>
          </cell>
          <cell r="R4059" t="e">
            <v>#N/A</v>
          </cell>
          <cell r="S4059" t="e">
            <v>#N/A</v>
          </cell>
          <cell r="T4059" t="e">
            <v>#N/A</v>
          </cell>
          <cell r="U4059" t="e">
            <v>#N/A</v>
          </cell>
          <cell r="V4059">
            <v>0</v>
          </cell>
          <cell r="W4059"/>
          <cell r="X4059">
            <v>0</v>
          </cell>
          <cell r="Y4059" t="e">
            <v>#N/A</v>
          </cell>
          <cell r="Z4059" t="e">
            <v>#N/A</v>
          </cell>
          <cell r="AA4059"/>
          <cell r="AB4059"/>
          <cell r="AC4059"/>
          <cell r="AD4059"/>
          <cell r="AE4059" t="str">
            <v>ARRU</v>
          </cell>
          <cell r="AF4059" t="str">
            <v>FI</v>
          </cell>
          <cell r="AG4059"/>
          <cell r="AH4059"/>
        </row>
        <row r="4060">
          <cell r="A4060">
            <v>89175042</v>
          </cell>
          <cell r="B4060">
            <v>1000</v>
          </cell>
          <cell r="C4060">
            <v>1035</v>
          </cell>
          <cell r="D4060" t="str">
            <v>ZANL</v>
          </cell>
          <cell r="E4060" t="str">
            <v/>
          </cell>
          <cell r="F4060" t="str">
            <v>X</v>
          </cell>
          <cell r="G4060" t="str">
            <v>COMPUTERS</v>
          </cell>
          <cell r="H4060" t="str">
            <v>COMPUTERS</v>
          </cell>
          <cell r="I4060" t="str">
            <v>A2818</v>
          </cell>
          <cell r="J4060" t="e">
            <v>#N/A</v>
          </cell>
          <cell r="K4060" t="e">
            <v>#N/A</v>
          </cell>
          <cell r="L4060"/>
          <cell r="M4060"/>
          <cell r="N4060" t="e">
            <v>#N/A</v>
          </cell>
          <cell r="O4060" t="e">
            <v>#N/A</v>
          </cell>
          <cell r="P4060" t="e">
            <v>#N/A</v>
          </cell>
          <cell r="Q4060" t="e">
            <v>#N/A</v>
          </cell>
          <cell r="R4060" t="e">
            <v>#N/A</v>
          </cell>
          <cell r="S4060" t="e">
            <v>#N/A</v>
          </cell>
          <cell r="T4060" t="e">
            <v>#N/A</v>
          </cell>
          <cell r="U4060" t="e">
            <v>#N/A</v>
          </cell>
          <cell r="V4060" t="e">
            <v>#N/A</v>
          </cell>
          <cell r="W4060"/>
          <cell r="X4060" t="e">
            <v>#N/A</v>
          </cell>
          <cell r="Y4060" t="e">
            <v>#N/A</v>
          </cell>
          <cell r="Z4060" t="e">
            <v>#N/A</v>
          </cell>
          <cell r="AA4060"/>
          <cell r="AB4060"/>
          <cell r="AC4060"/>
          <cell r="AD4060"/>
          <cell r="AE4060" t="str">
            <v>ARRU</v>
          </cell>
          <cell r="AF4060" t="str">
            <v>FI</v>
          </cell>
          <cell r="AG4060"/>
          <cell r="AH4060"/>
        </row>
        <row r="4061">
          <cell r="A4061">
            <v>89175043</v>
          </cell>
          <cell r="B4061">
            <v>1000</v>
          </cell>
          <cell r="C4061">
            <v>1035</v>
          </cell>
          <cell r="D4061" t="str">
            <v>ZANL</v>
          </cell>
          <cell r="E4061" t="str">
            <v/>
          </cell>
          <cell r="F4061" t="str">
            <v>X</v>
          </cell>
          <cell r="G4061" t="str">
            <v>COMPUTERS</v>
          </cell>
          <cell r="H4061" t="str">
            <v>COMPUTERS</v>
          </cell>
          <cell r="I4061" t="str">
            <v>A2818</v>
          </cell>
          <cell r="J4061" t="e">
            <v>#N/A</v>
          </cell>
          <cell r="K4061" t="e">
            <v>#N/A</v>
          </cell>
          <cell r="L4061"/>
          <cell r="M4061"/>
          <cell r="N4061" t="e">
            <v>#N/A</v>
          </cell>
          <cell r="O4061" t="e">
            <v>#N/A</v>
          </cell>
          <cell r="P4061" t="e">
            <v>#N/A</v>
          </cell>
          <cell r="Q4061" t="e">
            <v>#N/A</v>
          </cell>
          <cell r="R4061" t="e">
            <v>#N/A</v>
          </cell>
          <cell r="S4061" t="e">
            <v>#N/A</v>
          </cell>
          <cell r="T4061" t="e">
            <v>#N/A</v>
          </cell>
          <cell r="U4061" t="e">
            <v>#N/A</v>
          </cell>
          <cell r="V4061" t="e">
            <v>#N/A</v>
          </cell>
          <cell r="W4061"/>
          <cell r="X4061" t="e">
            <v>#N/A</v>
          </cell>
          <cell r="Y4061" t="e">
            <v>#N/A</v>
          </cell>
          <cell r="Z4061" t="e">
            <v>#N/A</v>
          </cell>
          <cell r="AA4061"/>
          <cell r="AB4061"/>
          <cell r="AC4061"/>
          <cell r="AD4061"/>
          <cell r="AE4061" t="str">
            <v>ARRU</v>
          </cell>
          <cell r="AF4061" t="str">
            <v>FI</v>
          </cell>
          <cell r="AG4061"/>
          <cell r="AH4061"/>
        </row>
        <row r="4062">
          <cell r="A4062">
            <v>89175050</v>
          </cell>
          <cell r="B4062">
            <v>1000</v>
          </cell>
          <cell r="C4062">
            <v>1035</v>
          </cell>
          <cell r="D4062" t="str">
            <v>ZANL</v>
          </cell>
          <cell r="E4062" t="str">
            <v/>
          </cell>
          <cell r="F4062" t="str">
            <v>X</v>
          </cell>
          <cell r="G4062" t="str">
            <v>LOW VALUE TANGIBLE</v>
          </cell>
          <cell r="H4062" t="str">
            <v>LOW VALUE TANGIBLE</v>
          </cell>
          <cell r="I4062" t="str">
            <v>A2818</v>
          </cell>
          <cell r="J4062" t="str">
            <v>RUB</v>
          </cell>
          <cell r="K4062" t="str">
            <v>X</v>
          </cell>
          <cell r="L4062"/>
          <cell r="M4062"/>
          <cell r="N4062" t="str">
            <v>X</v>
          </cell>
          <cell r="O4062" t="str">
            <v>X</v>
          </cell>
          <cell r="P4062">
            <v>0</v>
          </cell>
          <cell r="Q4062" t="str">
            <v>201175050</v>
          </cell>
          <cell r="R4062">
            <v>0</v>
          </cell>
          <cell r="S4062" t="str">
            <v>X</v>
          </cell>
          <cell r="T4062" t="str">
            <v>001</v>
          </cell>
          <cell r="U4062" t="str">
            <v>Z001</v>
          </cell>
          <cell r="V4062" t="e">
            <v>#N/A</v>
          </cell>
          <cell r="W4062"/>
          <cell r="X4062" t="e">
            <v>#N/A</v>
          </cell>
          <cell r="Y4062">
            <v>0</v>
          </cell>
          <cell r="Z4062">
            <v>0</v>
          </cell>
          <cell r="AA4062"/>
          <cell r="AB4062"/>
          <cell r="AC4062"/>
          <cell r="AD4062"/>
          <cell r="AE4062" t="str">
            <v>ARRU</v>
          </cell>
          <cell r="AF4062" t="str">
            <v>FI</v>
          </cell>
          <cell r="AG4062" t="str">
            <v>АмортПроизвХозИнв</v>
          </cell>
          <cell r="AH4062" t="str">
            <v>Амортизация Произв. и хоз. инвентарь</v>
          </cell>
        </row>
        <row r="4063">
          <cell r="A4063">
            <v>89175100</v>
          </cell>
          <cell r="B4063">
            <v>1000</v>
          </cell>
          <cell r="C4063">
            <v>1035</v>
          </cell>
          <cell r="D4063" t="str">
            <v>ZANL</v>
          </cell>
          <cell r="E4063" t="str">
            <v/>
          </cell>
          <cell r="F4063" t="str">
            <v>X</v>
          </cell>
          <cell r="G4063" t="str">
            <v>MOULDS</v>
          </cell>
          <cell r="H4063" t="str">
            <v>MOULDS</v>
          </cell>
          <cell r="I4063" t="str">
            <v>A2816</v>
          </cell>
          <cell r="J4063" t="str">
            <v>RUB</v>
          </cell>
          <cell r="K4063" t="str">
            <v>X</v>
          </cell>
          <cell r="L4063"/>
          <cell r="M4063"/>
          <cell r="N4063" t="str">
            <v>X</v>
          </cell>
          <cell r="O4063" t="str">
            <v>X</v>
          </cell>
          <cell r="P4063">
            <v>0</v>
          </cell>
          <cell r="Q4063" t="str">
            <v>201175100</v>
          </cell>
          <cell r="R4063">
            <v>0</v>
          </cell>
          <cell r="S4063" t="str">
            <v>X</v>
          </cell>
          <cell r="T4063" t="str">
            <v>001</v>
          </cell>
          <cell r="U4063" t="str">
            <v>Z001</v>
          </cell>
          <cell r="V4063" t="e">
            <v>#N/A</v>
          </cell>
          <cell r="W4063"/>
          <cell r="X4063" t="e">
            <v>#N/A</v>
          </cell>
          <cell r="Y4063">
            <v>0</v>
          </cell>
          <cell r="Z4063">
            <v>0</v>
          </cell>
          <cell r="AA4063"/>
          <cell r="AB4063"/>
          <cell r="AC4063"/>
          <cell r="AD4063"/>
          <cell r="AE4063" t="str">
            <v>ARRU</v>
          </cell>
          <cell r="AF4063" t="str">
            <v>FI</v>
          </cell>
          <cell r="AG4063" t="str">
            <v>Аморт. Пресс-формы</v>
          </cell>
          <cell r="AH4063" t="str">
            <v>Амортизация Пресс-формы</v>
          </cell>
        </row>
        <row r="4064">
          <cell r="A4064">
            <v>89175101</v>
          </cell>
          <cell r="B4064">
            <v>1000</v>
          </cell>
          <cell r="C4064">
            <v>1035</v>
          </cell>
          <cell r="D4064" t="str">
            <v>ZANL</v>
          </cell>
          <cell r="E4064" t="str">
            <v/>
          </cell>
          <cell r="F4064" t="str">
            <v>X</v>
          </cell>
          <cell r="G4064" t="str">
            <v>MOULDS</v>
          </cell>
          <cell r="H4064" t="str">
            <v>MOULDS</v>
          </cell>
          <cell r="I4064" t="str">
            <v>A2816</v>
          </cell>
          <cell r="J4064" t="e">
            <v>#N/A</v>
          </cell>
          <cell r="K4064" t="e">
            <v>#N/A</v>
          </cell>
          <cell r="L4064"/>
          <cell r="M4064"/>
          <cell r="N4064" t="e">
            <v>#N/A</v>
          </cell>
          <cell r="O4064" t="e">
            <v>#N/A</v>
          </cell>
          <cell r="P4064" t="e">
            <v>#N/A</v>
          </cell>
          <cell r="Q4064" t="e">
            <v>#N/A</v>
          </cell>
          <cell r="R4064" t="e">
            <v>#N/A</v>
          </cell>
          <cell r="S4064" t="e">
            <v>#N/A</v>
          </cell>
          <cell r="T4064" t="e">
            <v>#N/A</v>
          </cell>
          <cell r="U4064" t="e">
            <v>#N/A</v>
          </cell>
          <cell r="V4064" t="e">
            <v>#N/A</v>
          </cell>
          <cell r="W4064"/>
          <cell r="X4064" t="e">
            <v>#N/A</v>
          </cell>
          <cell r="Y4064" t="e">
            <v>#N/A</v>
          </cell>
          <cell r="Z4064" t="e">
            <v>#N/A</v>
          </cell>
          <cell r="AA4064"/>
          <cell r="AB4064"/>
          <cell r="AC4064"/>
          <cell r="AD4064"/>
          <cell r="AE4064" t="str">
            <v>ARRU</v>
          </cell>
          <cell r="AF4064" t="str">
            <v>FI</v>
          </cell>
          <cell r="AG4064"/>
          <cell r="AH4064"/>
        </row>
        <row r="4065">
          <cell r="A4065">
            <v>89175102</v>
          </cell>
          <cell r="B4065">
            <v>1000</v>
          </cell>
          <cell r="C4065">
            <v>1035</v>
          </cell>
          <cell r="D4065" t="str">
            <v>ZANL</v>
          </cell>
          <cell r="E4065" t="str">
            <v/>
          </cell>
          <cell r="F4065" t="str">
            <v>X</v>
          </cell>
          <cell r="G4065" t="str">
            <v>MOULDS</v>
          </cell>
          <cell r="H4065" t="str">
            <v>MOULDS - INNOVATION LAW</v>
          </cell>
          <cell r="I4065" t="str">
            <v>A2816</v>
          </cell>
          <cell r="J4065" t="e">
            <v>#N/A</v>
          </cell>
          <cell r="K4065" t="e">
            <v>#N/A</v>
          </cell>
          <cell r="L4065"/>
          <cell r="M4065"/>
          <cell r="N4065" t="e">
            <v>#N/A</v>
          </cell>
          <cell r="O4065" t="e">
            <v>#N/A</v>
          </cell>
          <cell r="P4065" t="e">
            <v>#N/A</v>
          </cell>
          <cell r="Q4065" t="e">
            <v>#N/A</v>
          </cell>
          <cell r="R4065" t="e">
            <v>#N/A</v>
          </cell>
          <cell r="S4065" t="e">
            <v>#N/A</v>
          </cell>
          <cell r="T4065" t="e">
            <v>#N/A</v>
          </cell>
          <cell r="U4065" t="e">
            <v>#N/A</v>
          </cell>
          <cell r="V4065" t="e">
            <v>#N/A</v>
          </cell>
          <cell r="W4065"/>
          <cell r="X4065" t="e">
            <v>#N/A</v>
          </cell>
          <cell r="Y4065" t="e">
            <v>#N/A</v>
          </cell>
          <cell r="Z4065" t="e">
            <v>#N/A</v>
          </cell>
          <cell r="AA4065"/>
          <cell r="AB4065"/>
          <cell r="AC4065"/>
          <cell r="AD4065"/>
          <cell r="AE4065" t="str">
            <v>ARRU</v>
          </cell>
          <cell r="AF4065" t="str">
            <v>FI</v>
          </cell>
          <cell r="AG4065"/>
          <cell r="AH4065"/>
        </row>
        <row r="4066">
          <cell r="A4066">
            <v>89175110</v>
          </cell>
          <cell r="B4066">
            <v>1000</v>
          </cell>
          <cell r="C4066">
            <v>1035</v>
          </cell>
          <cell r="D4066" t="str">
            <v>ZANL</v>
          </cell>
          <cell r="E4066" t="str">
            <v/>
          </cell>
          <cell r="F4066" t="str">
            <v>X</v>
          </cell>
          <cell r="G4066" t="str">
            <v>TOOLS</v>
          </cell>
          <cell r="H4066" t="str">
            <v>TOOLS</v>
          </cell>
          <cell r="I4066" t="str">
            <v>A2816</v>
          </cell>
          <cell r="J4066" t="str">
            <v>RUB</v>
          </cell>
          <cell r="K4066" t="str">
            <v>X</v>
          </cell>
          <cell r="L4066"/>
          <cell r="M4066"/>
          <cell r="N4066" t="str">
            <v>X</v>
          </cell>
          <cell r="O4066" t="str">
            <v>X</v>
          </cell>
          <cell r="P4066">
            <v>0</v>
          </cell>
          <cell r="Q4066" t="str">
            <v>201175110</v>
          </cell>
          <cell r="R4066">
            <v>0</v>
          </cell>
          <cell r="S4066" t="str">
            <v>X</v>
          </cell>
          <cell r="T4066" t="str">
            <v>001</v>
          </cell>
          <cell r="U4066" t="str">
            <v>Z001</v>
          </cell>
          <cell r="V4066" t="e">
            <v>#N/A</v>
          </cell>
          <cell r="W4066"/>
          <cell r="X4066" t="e">
            <v>#N/A</v>
          </cell>
          <cell r="Y4066">
            <v>0</v>
          </cell>
          <cell r="Z4066">
            <v>0</v>
          </cell>
          <cell r="AA4066"/>
          <cell r="AB4066"/>
          <cell r="AC4066"/>
          <cell r="AD4066"/>
          <cell r="AE4066" t="str">
            <v>ARRU</v>
          </cell>
          <cell r="AF4066" t="str">
            <v>FI</v>
          </cell>
          <cell r="AG4066" t="str">
            <v>Аморт. Оснастка</v>
          </cell>
          <cell r="AH4066" t="str">
            <v>Амортизация Оснастка</v>
          </cell>
        </row>
        <row r="4067">
          <cell r="A4067">
            <v>89175112</v>
          </cell>
          <cell r="B4067">
            <v>1000</v>
          </cell>
          <cell r="C4067">
            <v>1035</v>
          </cell>
          <cell r="D4067" t="str">
            <v>ZANL</v>
          </cell>
          <cell r="E4067" t="str">
            <v/>
          </cell>
          <cell r="F4067" t="str">
            <v>X</v>
          </cell>
          <cell r="G4067" t="str">
            <v>TOOLS</v>
          </cell>
          <cell r="H4067" t="str">
            <v>TOOLS - INNOVATION LAW</v>
          </cell>
          <cell r="I4067" t="str">
            <v>A2816</v>
          </cell>
          <cell r="J4067" t="e">
            <v>#N/A</v>
          </cell>
          <cell r="K4067" t="e">
            <v>#N/A</v>
          </cell>
          <cell r="L4067"/>
          <cell r="M4067"/>
          <cell r="N4067" t="e">
            <v>#N/A</v>
          </cell>
          <cell r="O4067" t="e">
            <v>#N/A</v>
          </cell>
          <cell r="P4067" t="e">
            <v>#N/A</v>
          </cell>
          <cell r="Q4067" t="e">
            <v>#N/A</v>
          </cell>
          <cell r="R4067" t="e">
            <v>#N/A</v>
          </cell>
          <cell r="S4067" t="e">
            <v>#N/A</v>
          </cell>
          <cell r="T4067" t="e">
            <v>#N/A</v>
          </cell>
          <cell r="U4067" t="e">
            <v>#N/A</v>
          </cell>
          <cell r="V4067">
            <v>0</v>
          </cell>
          <cell r="W4067"/>
          <cell r="X4067">
            <v>0</v>
          </cell>
          <cell r="Y4067" t="e">
            <v>#N/A</v>
          </cell>
          <cell r="Z4067" t="e">
            <v>#N/A</v>
          </cell>
          <cell r="AA4067"/>
          <cell r="AB4067"/>
          <cell r="AC4067"/>
          <cell r="AD4067"/>
          <cell r="AE4067" t="str">
            <v>ARRU</v>
          </cell>
          <cell r="AF4067" t="str">
            <v>FI</v>
          </cell>
          <cell r="AG4067"/>
          <cell r="AH4067"/>
        </row>
        <row r="4068">
          <cell r="A4068">
            <v>89175200</v>
          </cell>
          <cell r="B4068">
            <v>1000</v>
          </cell>
          <cell r="C4068">
            <v>1035</v>
          </cell>
          <cell r="D4068" t="str">
            <v>ZANL</v>
          </cell>
          <cell r="E4068" t="str">
            <v/>
          </cell>
          <cell r="F4068" t="str">
            <v>X</v>
          </cell>
          <cell r="G4068" t="str">
            <v>BUILD</v>
          </cell>
          <cell r="H4068" t="str">
            <v>BUILDING</v>
          </cell>
          <cell r="I4068" t="str">
            <v>A2813</v>
          </cell>
          <cell r="J4068" t="str">
            <v>RUB</v>
          </cell>
          <cell r="K4068" t="str">
            <v>X</v>
          </cell>
          <cell r="L4068"/>
          <cell r="M4068"/>
          <cell r="N4068" t="str">
            <v>X</v>
          </cell>
          <cell r="O4068" t="str">
            <v>X</v>
          </cell>
          <cell r="P4068">
            <v>0</v>
          </cell>
          <cell r="Q4068" t="str">
            <v>201175200</v>
          </cell>
          <cell r="R4068">
            <v>0</v>
          </cell>
          <cell r="S4068" t="str">
            <v>X</v>
          </cell>
          <cell r="T4068" t="str">
            <v>001</v>
          </cell>
          <cell r="U4068" t="str">
            <v>Z001</v>
          </cell>
          <cell r="V4068" t="e">
            <v>#N/A</v>
          </cell>
          <cell r="W4068"/>
          <cell r="X4068" t="e">
            <v>#N/A</v>
          </cell>
          <cell r="Y4068">
            <v>0</v>
          </cell>
          <cell r="Z4068">
            <v>0</v>
          </cell>
          <cell r="AA4068"/>
          <cell r="AB4068"/>
          <cell r="AC4068"/>
          <cell r="AD4068"/>
          <cell r="AE4068" t="str">
            <v>ARRU</v>
          </cell>
          <cell r="AF4068" t="str">
            <v>FI</v>
          </cell>
          <cell r="AG4068" t="str">
            <v>Аморт. Здания</v>
          </cell>
          <cell r="AH4068" t="str">
            <v>Амортизация Здания</v>
          </cell>
        </row>
        <row r="4069">
          <cell r="A4069">
            <v>89175201</v>
          </cell>
          <cell r="B4069">
            <v>1000</v>
          </cell>
          <cell r="C4069">
            <v>1035</v>
          </cell>
          <cell r="D4069" t="str">
            <v>ZANL</v>
          </cell>
          <cell r="E4069" t="str">
            <v/>
          </cell>
          <cell r="F4069" t="str">
            <v>X</v>
          </cell>
          <cell r="G4069" t="str">
            <v>BUILDING EQUIPT JP</v>
          </cell>
          <cell r="H4069" t="str">
            <v>BUILDING EQUIPMENTS AR AJPAN</v>
          </cell>
          <cell r="I4069" t="str">
            <v>A2813</v>
          </cell>
          <cell r="J4069" t="e">
            <v>#N/A</v>
          </cell>
          <cell r="K4069" t="e">
            <v>#N/A</v>
          </cell>
          <cell r="L4069"/>
          <cell r="M4069"/>
          <cell r="N4069" t="e">
            <v>#N/A</v>
          </cell>
          <cell r="O4069" t="e">
            <v>#N/A</v>
          </cell>
          <cell r="P4069" t="e">
            <v>#N/A</v>
          </cell>
          <cell r="Q4069" t="e">
            <v>#N/A</v>
          </cell>
          <cell r="R4069" t="e">
            <v>#N/A</v>
          </cell>
          <cell r="S4069" t="e">
            <v>#N/A</v>
          </cell>
          <cell r="T4069" t="e">
            <v>#N/A</v>
          </cell>
          <cell r="U4069" t="e">
            <v>#N/A</v>
          </cell>
          <cell r="V4069" t="e">
            <v>#N/A</v>
          </cell>
          <cell r="W4069"/>
          <cell r="X4069" t="e">
            <v>#N/A</v>
          </cell>
          <cell r="Y4069" t="e">
            <v>#N/A</v>
          </cell>
          <cell r="Z4069" t="e">
            <v>#N/A</v>
          </cell>
          <cell r="AA4069"/>
          <cell r="AB4069"/>
          <cell r="AC4069"/>
          <cell r="AD4069"/>
          <cell r="AE4069" t="str">
            <v>ARRU</v>
          </cell>
          <cell r="AF4069" t="str">
            <v>FI</v>
          </cell>
          <cell r="AG4069"/>
          <cell r="AH4069"/>
        </row>
        <row r="4070">
          <cell r="A4070">
            <v>89175202</v>
          </cell>
          <cell r="B4070">
            <v>1000</v>
          </cell>
          <cell r="C4070">
            <v>1035</v>
          </cell>
          <cell r="D4070" t="str">
            <v>ZANL</v>
          </cell>
          <cell r="E4070" t="str">
            <v/>
          </cell>
          <cell r="F4070" t="str">
            <v>X</v>
          </cell>
          <cell r="G4070" t="str">
            <v>BUILD</v>
          </cell>
          <cell r="H4070" t="str">
            <v>BUILDING</v>
          </cell>
          <cell r="I4070" t="str">
            <v>A2813</v>
          </cell>
          <cell r="J4070" t="e">
            <v>#N/A</v>
          </cell>
          <cell r="K4070" t="e">
            <v>#N/A</v>
          </cell>
          <cell r="L4070"/>
          <cell r="M4070"/>
          <cell r="N4070" t="e">
            <v>#N/A</v>
          </cell>
          <cell r="O4070" t="e">
            <v>#N/A</v>
          </cell>
          <cell r="P4070" t="e">
            <v>#N/A</v>
          </cell>
          <cell r="Q4070" t="e">
            <v>#N/A</v>
          </cell>
          <cell r="R4070" t="e">
            <v>#N/A</v>
          </cell>
          <cell r="S4070" t="e">
            <v>#N/A</v>
          </cell>
          <cell r="T4070" t="e">
            <v>#N/A</v>
          </cell>
          <cell r="U4070" t="e">
            <v>#N/A</v>
          </cell>
          <cell r="V4070" t="e">
            <v>#N/A</v>
          </cell>
          <cell r="W4070"/>
          <cell r="X4070" t="e">
            <v>#N/A</v>
          </cell>
          <cell r="Y4070" t="e">
            <v>#N/A</v>
          </cell>
          <cell r="Z4070" t="e">
            <v>#N/A</v>
          </cell>
          <cell r="AA4070"/>
          <cell r="AB4070"/>
          <cell r="AC4070"/>
          <cell r="AD4070"/>
          <cell r="AE4070" t="str">
            <v>ARRU</v>
          </cell>
          <cell r="AF4070" t="str">
            <v>FI</v>
          </cell>
          <cell r="AG4070"/>
          <cell r="AH4070"/>
        </row>
        <row r="4071">
          <cell r="A4071">
            <v>89175203</v>
          </cell>
          <cell r="B4071">
            <v>1000</v>
          </cell>
          <cell r="C4071">
            <v>1035</v>
          </cell>
          <cell r="D4071" t="str">
            <v>ZANL</v>
          </cell>
          <cell r="E4071" t="str">
            <v/>
          </cell>
          <cell r="F4071" t="str">
            <v>X</v>
          </cell>
          <cell r="G4071" t="str">
            <v>BUILD</v>
          </cell>
          <cell r="H4071" t="str">
            <v>BUILDING</v>
          </cell>
          <cell r="I4071" t="str">
            <v>A2813</v>
          </cell>
          <cell r="J4071" t="e">
            <v>#N/A</v>
          </cell>
          <cell r="K4071" t="e">
            <v>#N/A</v>
          </cell>
          <cell r="L4071"/>
          <cell r="M4071"/>
          <cell r="N4071" t="e">
            <v>#N/A</v>
          </cell>
          <cell r="O4071" t="e">
            <v>#N/A</v>
          </cell>
          <cell r="P4071" t="e">
            <v>#N/A</v>
          </cell>
          <cell r="Q4071" t="e">
            <v>#N/A</v>
          </cell>
          <cell r="R4071" t="e">
            <v>#N/A</v>
          </cell>
          <cell r="S4071" t="e">
            <v>#N/A</v>
          </cell>
          <cell r="T4071" t="e">
            <v>#N/A</v>
          </cell>
          <cell r="U4071" t="e">
            <v>#N/A</v>
          </cell>
          <cell r="V4071">
            <v>0</v>
          </cell>
          <cell r="W4071"/>
          <cell r="X4071">
            <v>0</v>
          </cell>
          <cell r="Y4071" t="e">
            <v>#N/A</v>
          </cell>
          <cell r="Z4071" t="e">
            <v>#N/A</v>
          </cell>
          <cell r="AA4071"/>
          <cell r="AB4071"/>
          <cell r="AC4071"/>
          <cell r="AD4071"/>
          <cell r="AE4071" t="str">
            <v>ARRU</v>
          </cell>
          <cell r="AF4071" t="str">
            <v>FI</v>
          </cell>
          <cell r="AG4071"/>
          <cell r="AH4071"/>
        </row>
        <row r="4072">
          <cell r="A4072">
            <v>89175204</v>
          </cell>
          <cell r="B4072">
            <v>1000</v>
          </cell>
          <cell r="C4072">
            <v>1035</v>
          </cell>
          <cell r="D4072" t="str">
            <v>ZANL</v>
          </cell>
          <cell r="E4072" t="str">
            <v/>
          </cell>
          <cell r="F4072" t="str">
            <v>X</v>
          </cell>
          <cell r="G4072" t="str">
            <v>BUILD</v>
          </cell>
          <cell r="H4072" t="str">
            <v>BUILDING</v>
          </cell>
          <cell r="I4072" t="str">
            <v>A2813</v>
          </cell>
          <cell r="J4072" t="e">
            <v>#N/A</v>
          </cell>
          <cell r="K4072" t="e">
            <v>#N/A</v>
          </cell>
          <cell r="L4072"/>
          <cell r="M4072"/>
          <cell r="N4072" t="e">
            <v>#N/A</v>
          </cell>
          <cell r="O4072" t="e">
            <v>#N/A</v>
          </cell>
          <cell r="P4072" t="e">
            <v>#N/A</v>
          </cell>
          <cell r="Q4072" t="e">
            <v>#N/A</v>
          </cell>
          <cell r="R4072" t="e">
            <v>#N/A</v>
          </cell>
          <cell r="S4072" t="e">
            <v>#N/A</v>
          </cell>
          <cell r="T4072" t="e">
            <v>#N/A</v>
          </cell>
          <cell r="U4072" t="e">
            <v>#N/A</v>
          </cell>
          <cell r="V4072">
            <v>0</v>
          </cell>
          <cell r="W4072"/>
          <cell r="X4072">
            <v>0</v>
          </cell>
          <cell r="Y4072" t="e">
            <v>#N/A</v>
          </cell>
          <cell r="Z4072" t="e">
            <v>#N/A</v>
          </cell>
          <cell r="AA4072"/>
          <cell r="AB4072"/>
          <cell r="AC4072"/>
          <cell r="AD4072"/>
          <cell r="AE4072" t="str">
            <v>ARRU</v>
          </cell>
          <cell r="AF4072" t="str">
            <v>FI</v>
          </cell>
          <cell r="AG4072"/>
          <cell r="AH4072"/>
        </row>
        <row r="4073">
          <cell r="A4073">
            <v>89175205</v>
          </cell>
          <cell r="B4073">
            <v>1000</v>
          </cell>
          <cell r="C4073">
            <v>1035</v>
          </cell>
          <cell r="D4073" t="str">
            <v>ZANL</v>
          </cell>
          <cell r="E4073" t="str">
            <v/>
          </cell>
          <cell r="F4073" t="str">
            <v>X</v>
          </cell>
          <cell r="G4073" t="str">
            <v>BUILD</v>
          </cell>
          <cell r="H4073" t="str">
            <v>BUILDING</v>
          </cell>
          <cell r="I4073" t="str">
            <v>A2813</v>
          </cell>
          <cell r="J4073" t="e">
            <v>#N/A</v>
          </cell>
          <cell r="K4073" t="e">
            <v>#N/A</v>
          </cell>
          <cell r="L4073"/>
          <cell r="M4073"/>
          <cell r="N4073" t="e">
            <v>#N/A</v>
          </cell>
          <cell r="O4073" t="e">
            <v>#N/A</v>
          </cell>
          <cell r="P4073" t="e">
            <v>#N/A</v>
          </cell>
          <cell r="Q4073" t="e">
            <v>#N/A</v>
          </cell>
          <cell r="R4073" t="e">
            <v>#N/A</v>
          </cell>
          <cell r="S4073" t="e">
            <v>#N/A</v>
          </cell>
          <cell r="T4073" t="e">
            <v>#N/A</v>
          </cell>
          <cell r="U4073" t="e">
            <v>#N/A</v>
          </cell>
          <cell r="V4073" t="e">
            <v>#N/A</v>
          </cell>
          <cell r="W4073"/>
          <cell r="X4073" t="e">
            <v>#N/A</v>
          </cell>
          <cell r="Y4073" t="e">
            <v>#N/A</v>
          </cell>
          <cell r="Z4073" t="e">
            <v>#N/A</v>
          </cell>
          <cell r="AA4073"/>
          <cell r="AB4073"/>
          <cell r="AC4073"/>
          <cell r="AD4073"/>
          <cell r="AE4073" t="str">
            <v>ARRU</v>
          </cell>
          <cell r="AF4073" t="str">
            <v>FI</v>
          </cell>
          <cell r="AG4073"/>
          <cell r="AH4073"/>
        </row>
        <row r="4074">
          <cell r="A4074">
            <v>89175206</v>
          </cell>
          <cell r="B4074">
            <v>1000</v>
          </cell>
          <cell r="C4074">
            <v>1035</v>
          </cell>
          <cell r="D4074" t="str">
            <v>ZANL</v>
          </cell>
          <cell r="E4074" t="str">
            <v/>
          </cell>
          <cell r="F4074" t="str">
            <v>X</v>
          </cell>
          <cell r="G4074" t="str">
            <v>BUILD</v>
          </cell>
          <cell r="H4074" t="str">
            <v>BUILDING</v>
          </cell>
          <cell r="I4074" t="str">
            <v>A2813</v>
          </cell>
          <cell r="J4074" t="e">
            <v>#N/A</v>
          </cell>
          <cell r="K4074" t="e">
            <v>#N/A</v>
          </cell>
          <cell r="L4074"/>
          <cell r="M4074"/>
          <cell r="N4074" t="e">
            <v>#N/A</v>
          </cell>
          <cell r="O4074" t="e">
            <v>#N/A</v>
          </cell>
          <cell r="P4074" t="e">
            <v>#N/A</v>
          </cell>
          <cell r="Q4074" t="e">
            <v>#N/A</v>
          </cell>
          <cell r="R4074" t="e">
            <v>#N/A</v>
          </cell>
          <cell r="S4074" t="e">
            <v>#N/A</v>
          </cell>
          <cell r="T4074" t="e">
            <v>#N/A</v>
          </cell>
          <cell r="U4074" t="e">
            <v>#N/A</v>
          </cell>
          <cell r="V4074" t="e">
            <v>#N/A</v>
          </cell>
          <cell r="W4074"/>
          <cell r="X4074" t="e">
            <v>#N/A</v>
          </cell>
          <cell r="Y4074" t="e">
            <v>#N/A</v>
          </cell>
          <cell r="Z4074" t="e">
            <v>#N/A</v>
          </cell>
          <cell r="AA4074"/>
          <cell r="AB4074"/>
          <cell r="AC4074"/>
          <cell r="AD4074"/>
          <cell r="AE4074" t="str">
            <v>ARRU</v>
          </cell>
          <cell r="AF4074" t="str">
            <v>FI</v>
          </cell>
          <cell r="AG4074"/>
          <cell r="AH4074"/>
        </row>
        <row r="4075">
          <cell r="A4075">
            <v>89175207</v>
          </cell>
          <cell r="B4075">
            <v>1000</v>
          </cell>
          <cell r="C4075">
            <v>1035</v>
          </cell>
          <cell r="D4075" t="str">
            <v>ZANL</v>
          </cell>
          <cell r="E4075" t="str">
            <v/>
          </cell>
          <cell r="F4075" t="str">
            <v>X</v>
          </cell>
          <cell r="G4075" t="str">
            <v>BUILD</v>
          </cell>
          <cell r="H4075" t="str">
            <v>BUILDING</v>
          </cell>
          <cell r="I4075" t="str">
            <v>A2813</v>
          </cell>
          <cell r="J4075" t="e">
            <v>#N/A</v>
          </cell>
          <cell r="K4075" t="e">
            <v>#N/A</v>
          </cell>
          <cell r="L4075"/>
          <cell r="M4075"/>
          <cell r="N4075" t="e">
            <v>#N/A</v>
          </cell>
          <cell r="O4075" t="e">
            <v>#N/A</v>
          </cell>
          <cell r="P4075" t="e">
            <v>#N/A</v>
          </cell>
          <cell r="Q4075" t="e">
            <v>#N/A</v>
          </cell>
          <cell r="R4075" t="e">
            <v>#N/A</v>
          </cell>
          <cell r="S4075" t="e">
            <v>#N/A</v>
          </cell>
          <cell r="T4075" t="e">
            <v>#N/A</v>
          </cell>
          <cell r="U4075" t="e">
            <v>#N/A</v>
          </cell>
          <cell r="V4075">
            <v>0</v>
          </cell>
          <cell r="W4075"/>
          <cell r="X4075">
            <v>0</v>
          </cell>
          <cell r="Y4075" t="e">
            <v>#N/A</v>
          </cell>
          <cell r="Z4075" t="e">
            <v>#N/A</v>
          </cell>
          <cell r="AA4075"/>
          <cell r="AB4075"/>
          <cell r="AC4075"/>
          <cell r="AD4075"/>
          <cell r="AE4075" t="str">
            <v>ARRU</v>
          </cell>
          <cell r="AF4075" t="str">
            <v>FI</v>
          </cell>
          <cell r="AG4075"/>
          <cell r="AH4075"/>
        </row>
        <row r="4076">
          <cell r="A4076">
            <v>89175210</v>
          </cell>
          <cell r="B4076">
            <v>1000</v>
          </cell>
          <cell r="C4076">
            <v>1035</v>
          </cell>
          <cell r="D4076" t="str">
            <v>ZANL</v>
          </cell>
          <cell r="E4076" t="str">
            <v/>
          </cell>
          <cell r="F4076" t="str">
            <v>X</v>
          </cell>
          <cell r="G4076" t="str">
            <v>BUILD LEASEHOLD LAN</v>
          </cell>
          <cell r="H4076" t="str">
            <v>BUILDING ON A LEASEHOLD LAND</v>
          </cell>
          <cell r="I4076" t="str">
            <v>A2813</v>
          </cell>
          <cell r="J4076" t="e">
            <v>#N/A</v>
          </cell>
          <cell r="K4076" t="e">
            <v>#N/A</v>
          </cell>
          <cell r="L4076"/>
          <cell r="M4076"/>
          <cell r="N4076" t="e">
            <v>#N/A</v>
          </cell>
          <cell r="O4076" t="e">
            <v>#N/A</v>
          </cell>
          <cell r="P4076" t="e">
            <v>#N/A</v>
          </cell>
          <cell r="Q4076" t="e">
            <v>#N/A</v>
          </cell>
          <cell r="R4076" t="e">
            <v>#N/A</v>
          </cell>
          <cell r="S4076" t="e">
            <v>#N/A</v>
          </cell>
          <cell r="T4076" t="e">
            <v>#N/A</v>
          </cell>
          <cell r="U4076" t="e">
            <v>#N/A</v>
          </cell>
          <cell r="V4076" t="e">
            <v>#N/A</v>
          </cell>
          <cell r="W4076"/>
          <cell r="X4076" t="e">
            <v>#N/A</v>
          </cell>
          <cell r="Y4076" t="e">
            <v>#N/A</v>
          </cell>
          <cell r="Z4076" t="e">
            <v>#N/A</v>
          </cell>
          <cell r="AA4076"/>
          <cell r="AB4076"/>
          <cell r="AC4076"/>
          <cell r="AD4076"/>
          <cell r="AE4076" t="str">
            <v>ARRU</v>
          </cell>
          <cell r="AF4076" t="str">
            <v>FI</v>
          </cell>
          <cell r="AG4076"/>
          <cell r="AH4076"/>
        </row>
        <row r="4077">
          <cell r="A4077">
            <v>89175220</v>
          </cell>
          <cell r="B4077">
            <v>1000</v>
          </cell>
          <cell r="C4077">
            <v>1035</v>
          </cell>
          <cell r="D4077" t="str">
            <v>ZANL</v>
          </cell>
          <cell r="E4077" t="str">
            <v/>
          </cell>
          <cell r="F4077" t="str">
            <v>X</v>
          </cell>
          <cell r="G4077" t="str">
            <v>BUILD IMPROVEMENT</v>
          </cell>
          <cell r="H4077" t="str">
            <v>BUILDING IMPROVEMENT</v>
          </cell>
          <cell r="I4077" t="str">
            <v>A2813</v>
          </cell>
          <cell r="J4077" t="str">
            <v>RUB</v>
          </cell>
          <cell r="K4077" t="str">
            <v>X</v>
          </cell>
          <cell r="L4077"/>
          <cell r="M4077"/>
          <cell r="N4077" t="str">
            <v>X</v>
          </cell>
          <cell r="O4077" t="str">
            <v>X</v>
          </cell>
          <cell r="P4077">
            <v>0</v>
          </cell>
          <cell r="Q4077" t="str">
            <v>201175220</v>
          </cell>
          <cell r="R4077">
            <v>0</v>
          </cell>
          <cell r="S4077" t="str">
            <v>X</v>
          </cell>
          <cell r="T4077" t="str">
            <v>001</v>
          </cell>
          <cell r="U4077" t="str">
            <v>Z001</v>
          </cell>
          <cell r="V4077">
            <v>0</v>
          </cell>
          <cell r="W4077"/>
          <cell r="X4077">
            <v>0</v>
          </cell>
          <cell r="Y4077">
            <v>0</v>
          </cell>
          <cell r="Z4077">
            <v>0</v>
          </cell>
          <cell r="AA4077"/>
          <cell r="AB4077"/>
          <cell r="AC4077"/>
          <cell r="AD4077"/>
          <cell r="AE4077" t="str">
            <v>ARRU</v>
          </cell>
          <cell r="AF4077" t="str">
            <v>FI</v>
          </cell>
          <cell r="AG4077" t="str">
            <v>BUILD IMPROVEMENT</v>
          </cell>
          <cell r="AH4077" t="str">
            <v>BUILDING IMPROVEMENT</v>
          </cell>
        </row>
        <row r="4078">
          <cell r="A4078">
            <v>89175221</v>
          </cell>
          <cell r="B4078">
            <v>1000</v>
          </cell>
          <cell r="C4078">
            <v>1035</v>
          </cell>
          <cell r="D4078" t="str">
            <v>SAKO</v>
          </cell>
          <cell r="E4078" t="str">
            <v/>
          </cell>
          <cell r="F4078" t="str">
            <v>X</v>
          </cell>
          <cell r="G4078" t="str">
            <v>BUILD IMPROVEMENT</v>
          </cell>
          <cell r="H4078" t="str">
            <v>BUILDING IMPROVEMENT</v>
          </cell>
          <cell r="I4078" t="str">
            <v>A2813</v>
          </cell>
          <cell r="J4078" t="e">
            <v>#N/A</v>
          </cell>
          <cell r="K4078" t="e">
            <v>#N/A</v>
          </cell>
          <cell r="L4078"/>
          <cell r="M4078"/>
          <cell r="N4078" t="e">
            <v>#N/A</v>
          </cell>
          <cell r="O4078" t="e">
            <v>#N/A</v>
          </cell>
          <cell r="P4078" t="e">
            <v>#N/A</v>
          </cell>
          <cell r="Q4078" t="e">
            <v>#N/A</v>
          </cell>
          <cell r="R4078" t="e">
            <v>#N/A</v>
          </cell>
          <cell r="S4078" t="e">
            <v>#N/A</v>
          </cell>
          <cell r="T4078" t="e">
            <v>#N/A</v>
          </cell>
          <cell r="U4078" t="e">
            <v>#N/A</v>
          </cell>
          <cell r="V4078" t="e">
            <v>#N/A</v>
          </cell>
          <cell r="W4078"/>
          <cell r="X4078" t="e">
            <v>#N/A</v>
          </cell>
          <cell r="Y4078" t="e">
            <v>#N/A</v>
          </cell>
          <cell r="Z4078" t="e">
            <v>#N/A</v>
          </cell>
          <cell r="AA4078"/>
          <cell r="AB4078"/>
          <cell r="AC4078"/>
          <cell r="AD4078"/>
          <cell r="AE4078" t="str">
            <v>ARRU</v>
          </cell>
          <cell r="AF4078" t="str">
            <v>FI</v>
          </cell>
          <cell r="AG4078"/>
          <cell r="AH4078"/>
        </row>
        <row r="4079">
          <cell r="A4079">
            <v>89175230</v>
          </cell>
          <cell r="B4079">
            <v>1000</v>
          </cell>
          <cell r="C4079">
            <v>1035</v>
          </cell>
          <cell r="D4079" t="str">
            <v>ZANL</v>
          </cell>
          <cell r="E4079" t="str">
            <v/>
          </cell>
          <cell r="F4079" t="str">
            <v>X</v>
          </cell>
          <cell r="G4079" t="str">
            <v>BUILD IMPROVLEASEH</v>
          </cell>
          <cell r="H4079" t="str">
            <v>BUILDING IMPROVEMENT ON A LEASEHOLD LAND OR BUILDI</v>
          </cell>
          <cell r="I4079" t="str">
            <v>A2813</v>
          </cell>
          <cell r="J4079" t="e">
            <v>#N/A</v>
          </cell>
          <cell r="K4079" t="e">
            <v>#N/A</v>
          </cell>
          <cell r="L4079"/>
          <cell r="M4079"/>
          <cell r="N4079" t="e">
            <v>#N/A</v>
          </cell>
          <cell r="O4079" t="e">
            <v>#N/A</v>
          </cell>
          <cell r="P4079" t="e">
            <v>#N/A</v>
          </cell>
          <cell r="Q4079" t="e">
            <v>#N/A</v>
          </cell>
          <cell r="R4079" t="e">
            <v>#N/A</v>
          </cell>
          <cell r="S4079" t="e">
            <v>#N/A</v>
          </cell>
          <cell r="T4079" t="e">
            <v>#N/A</v>
          </cell>
          <cell r="U4079" t="e">
            <v>#N/A</v>
          </cell>
          <cell r="V4079" t="e">
            <v>#N/A</v>
          </cell>
          <cell r="W4079"/>
          <cell r="X4079" t="e">
            <v>#N/A</v>
          </cell>
          <cell r="Y4079" t="e">
            <v>#N/A</v>
          </cell>
          <cell r="Z4079" t="e">
            <v>#N/A</v>
          </cell>
          <cell r="AA4079"/>
          <cell r="AB4079"/>
          <cell r="AC4079"/>
          <cell r="AD4079"/>
          <cell r="AE4079" t="str">
            <v>ARRU</v>
          </cell>
          <cell r="AF4079" t="str">
            <v>FI</v>
          </cell>
          <cell r="AG4079"/>
          <cell r="AH4079"/>
        </row>
        <row r="4080">
          <cell r="A4080">
            <v>89175300</v>
          </cell>
          <cell r="B4080">
            <v>1000</v>
          </cell>
          <cell r="C4080">
            <v>1035</v>
          </cell>
          <cell r="D4080" t="str">
            <v>ZANL</v>
          </cell>
          <cell r="E4080" t="str">
            <v/>
          </cell>
          <cell r="F4080" t="str">
            <v>X</v>
          </cell>
          <cell r="G4080" t="str">
            <v>LAND</v>
          </cell>
          <cell r="H4080" t="str">
            <v>LAND</v>
          </cell>
          <cell r="I4080" t="str">
            <v>A2911</v>
          </cell>
          <cell r="J4080" t="e">
            <v>#N/A</v>
          </cell>
          <cell r="K4080" t="e">
            <v>#N/A</v>
          </cell>
          <cell r="L4080"/>
          <cell r="M4080"/>
          <cell r="N4080" t="e">
            <v>#N/A</v>
          </cell>
          <cell r="O4080" t="e">
            <v>#N/A</v>
          </cell>
          <cell r="P4080" t="e">
            <v>#N/A</v>
          </cell>
          <cell r="Q4080" t="e">
            <v>#N/A</v>
          </cell>
          <cell r="R4080" t="e">
            <v>#N/A</v>
          </cell>
          <cell r="S4080" t="e">
            <v>#N/A</v>
          </cell>
          <cell r="T4080" t="e">
            <v>#N/A</v>
          </cell>
          <cell r="U4080" t="e">
            <v>#N/A</v>
          </cell>
          <cell r="V4080" t="e">
            <v>#N/A</v>
          </cell>
          <cell r="W4080"/>
          <cell r="X4080" t="e">
            <v>#N/A</v>
          </cell>
          <cell r="Y4080" t="e">
            <v>#N/A</v>
          </cell>
          <cell r="Z4080" t="e">
            <v>#N/A</v>
          </cell>
          <cell r="AA4080"/>
          <cell r="AB4080"/>
          <cell r="AC4080"/>
          <cell r="AD4080"/>
          <cell r="AE4080" t="str">
            <v>ARRU</v>
          </cell>
          <cell r="AF4080" t="str">
            <v>FI</v>
          </cell>
          <cell r="AG4080"/>
          <cell r="AH4080"/>
        </row>
        <row r="4081">
          <cell r="A4081">
            <v>89175305</v>
          </cell>
          <cell r="B4081">
            <v>1000</v>
          </cell>
          <cell r="C4081">
            <v>1035</v>
          </cell>
          <cell r="D4081" t="str">
            <v>ZANL</v>
          </cell>
          <cell r="E4081" t="str">
            <v/>
          </cell>
          <cell r="F4081" t="str">
            <v>X</v>
          </cell>
          <cell r="G4081" t="str">
            <v>LEASE HOLD LAND</v>
          </cell>
          <cell r="H4081" t="str">
            <v>LEASE HOLD LAND</v>
          </cell>
          <cell r="I4081" t="str">
            <v>A2911</v>
          </cell>
          <cell r="J4081" t="e">
            <v>#N/A</v>
          </cell>
          <cell r="K4081" t="e">
            <v>#N/A</v>
          </cell>
          <cell r="L4081"/>
          <cell r="M4081"/>
          <cell r="N4081" t="e">
            <v>#N/A</v>
          </cell>
          <cell r="O4081" t="e">
            <v>#N/A</v>
          </cell>
          <cell r="P4081" t="e">
            <v>#N/A</v>
          </cell>
          <cell r="Q4081" t="e">
            <v>#N/A</v>
          </cell>
          <cell r="R4081" t="e">
            <v>#N/A</v>
          </cell>
          <cell r="S4081" t="e">
            <v>#N/A</v>
          </cell>
          <cell r="T4081" t="e">
            <v>#N/A</v>
          </cell>
          <cell r="U4081" t="e">
            <v>#N/A</v>
          </cell>
          <cell r="V4081" t="e">
            <v>#N/A</v>
          </cell>
          <cell r="W4081"/>
          <cell r="X4081" t="e">
            <v>#N/A</v>
          </cell>
          <cell r="Y4081" t="e">
            <v>#N/A</v>
          </cell>
          <cell r="Z4081" t="e">
            <v>#N/A</v>
          </cell>
          <cell r="AA4081"/>
          <cell r="AB4081"/>
          <cell r="AC4081"/>
          <cell r="AD4081"/>
          <cell r="AE4081" t="str">
            <v>ARRU</v>
          </cell>
          <cell r="AF4081" t="str">
            <v>FI</v>
          </cell>
          <cell r="AG4081"/>
          <cell r="AH4081"/>
        </row>
        <row r="4082">
          <cell r="A4082">
            <v>89175310</v>
          </cell>
          <cell r="B4082">
            <v>1000</v>
          </cell>
          <cell r="C4082">
            <v>1035</v>
          </cell>
          <cell r="D4082" t="str">
            <v>ZANL</v>
          </cell>
          <cell r="E4082" t="str">
            <v/>
          </cell>
          <cell r="F4082" t="str">
            <v>X</v>
          </cell>
          <cell r="G4082" t="str">
            <v>LAND IMPROV</v>
          </cell>
          <cell r="H4082" t="str">
            <v>LAND IMPROVEMENT</v>
          </cell>
          <cell r="I4082" t="str">
            <v>A2911</v>
          </cell>
          <cell r="J4082" t="e">
            <v>#N/A</v>
          </cell>
          <cell r="K4082" t="e">
            <v>#N/A</v>
          </cell>
          <cell r="L4082"/>
          <cell r="M4082"/>
          <cell r="N4082" t="e">
            <v>#N/A</v>
          </cell>
          <cell r="O4082" t="e">
            <v>#N/A</v>
          </cell>
          <cell r="P4082" t="e">
            <v>#N/A</v>
          </cell>
          <cell r="Q4082" t="e">
            <v>#N/A</v>
          </cell>
          <cell r="R4082" t="e">
            <v>#N/A</v>
          </cell>
          <cell r="S4082" t="e">
            <v>#N/A</v>
          </cell>
          <cell r="T4082" t="e">
            <v>#N/A</v>
          </cell>
          <cell r="U4082" t="e">
            <v>#N/A</v>
          </cell>
          <cell r="V4082" t="e">
            <v>#N/A</v>
          </cell>
          <cell r="W4082"/>
          <cell r="X4082" t="e">
            <v>#N/A</v>
          </cell>
          <cell r="Y4082" t="e">
            <v>#N/A</v>
          </cell>
          <cell r="Z4082" t="e">
            <v>#N/A</v>
          </cell>
          <cell r="AA4082"/>
          <cell r="AB4082"/>
          <cell r="AC4082"/>
          <cell r="AD4082"/>
          <cell r="AE4082" t="str">
            <v>ARRU</v>
          </cell>
          <cell r="AF4082" t="str">
            <v>FI</v>
          </cell>
          <cell r="AG4082"/>
          <cell r="AH4082"/>
        </row>
        <row r="4083">
          <cell r="A4083">
            <v>89175320</v>
          </cell>
          <cell r="B4083">
            <v>1000</v>
          </cell>
          <cell r="C4083">
            <v>1035</v>
          </cell>
          <cell r="D4083" t="str">
            <v>ZANL</v>
          </cell>
          <cell r="E4083" t="str">
            <v/>
          </cell>
          <cell r="F4083" t="str">
            <v>X</v>
          </cell>
          <cell r="G4083" t="str">
            <v>LAND IMPROV LEASEH</v>
          </cell>
          <cell r="H4083" t="str">
            <v>LAND IMPROVEMENT ON A LEASEHOLD LAND</v>
          </cell>
          <cell r="I4083" t="str">
            <v>A2813</v>
          </cell>
          <cell r="J4083" t="e">
            <v>#N/A</v>
          </cell>
          <cell r="K4083" t="e">
            <v>#N/A</v>
          </cell>
          <cell r="L4083"/>
          <cell r="M4083"/>
          <cell r="N4083" t="e">
            <v>#N/A</v>
          </cell>
          <cell r="O4083" t="e">
            <v>#N/A</v>
          </cell>
          <cell r="P4083" t="e">
            <v>#N/A</v>
          </cell>
          <cell r="Q4083" t="e">
            <v>#N/A</v>
          </cell>
          <cell r="R4083" t="e">
            <v>#N/A</v>
          </cell>
          <cell r="S4083" t="e">
            <v>#N/A</v>
          </cell>
          <cell r="T4083" t="e">
            <v>#N/A</v>
          </cell>
          <cell r="U4083" t="e">
            <v>#N/A</v>
          </cell>
          <cell r="V4083" t="e">
            <v>#N/A</v>
          </cell>
          <cell r="W4083"/>
          <cell r="X4083" t="e">
            <v>#N/A</v>
          </cell>
          <cell r="Y4083" t="e">
            <v>#N/A</v>
          </cell>
          <cell r="Z4083" t="e">
            <v>#N/A</v>
          </cell>
          <cell r="AA4083"/>
          <cell r="AB4083"/>
          <cell r="AC4083"/>
          <cell r="AD4083"/>
          <cell r="AE4083" t="str">
            <v>ARRU</v>
          </cell>
          <cell r="AF4083" t="str">
            <v>FI</v>
          </cell>
          <cell r="AG4083"/>
          <cell r="AH4083"/>
        </row>
        <row r="4084">
          <cell r="A4084">
            <v>89175400</v>
          </cell>
          <cell r="B4084">
            <v>1000</v>
          </cell>
          <cell r="C4084">
            <v>1035</v>
          </cell>
          <cell r="D4084" t="str">
            <v>ZANL</v>
          </cell>
          <cell r="E4084" t="str">
            <v/>
          </cell>
          <cell r="F4084" t="str">
            <v>X</v>
          </cell>
          <cell r="G4084" t="str">
            <v>CAPITAL LEASES TANGI</v>
          </cell>
          <cell r="H4084" t="str">
            <v>CAPITAL LEASES TANGIBLE</v>
          </cell>
          <cell r="I4084" t="str">
            <v>A2818</v>
          </cell>
          <cell r="J4084" t="e">
            <v>#N/A</v>
          </cell>
          <cell r="K4084" t="e">
            <v>#N/A</v>
          </cell>
          <cell r="L4084"/>
          <cell r="M4084"/>
          <cell r="N4084" t="e">
            <v>#N/A</v>
          </cell>
          <cell r="O4084" t="e">
            <v>#N/A</v>
          </cell>
          <cell r="P4084" t="e">
            <v>#N/A</v>
          </cell>
          <cell r="Q4084" t="e">
            <v>#N/A</v>
          </cell>
          <cell r="R4084" t="e">
            <v>#N/A</v>
          </cell>
          <cell r="S4084" t="e">
            <v>#N/A</v>
          </cell>
          <cell r="T4084" t="e">
            <v>#N/A</v>
          </cell>
          <cell r="U4084" t="e">
            <v>#N/A</v>
          </cell>
          <cell r="V4084" t="e">
            <v>#N/A</v>
          </cell>
          <cell r="W4084"/>
          <cell r="X4084" t="e">
            <v>#N/A</v>
          </cell>
          <cell r="Y4084" t="e">
            <v>#N/A</v>
          </cell>
          <cell r="Z4084" t="e">
            <v>#N/A</v>
          </cell>
          <cell r="AA4084"/>
          <cell r="AB4084"/>
          <cell r="AC4084"/>
          <cell r="AD4084"/>
          <cell r="AE4084" t="str">
            <v>ARRU</v>
          </cell>
          <cell r="AF4084" t="str">
            <v>FI</v>
          </cell>
          <cell r="AG4084"/>
          <cell r="AH4084"/>
        </row>
        <row r="4085">
          <cell r="A4085">
            <v>89176100</v>
          </cell>
          <cell r="B4085">
            <v>1000</v>
          </cell>
          <cell r="C4085">
            <v>1035</v>
          </cell>
          <cell r="D4085" t="str">
            <v>ZANL</v>
          </cell>
          <cell r="E4085" t="str">
            <v/>
          </cell>
          <cell r="F4085" t="str">
            <v>X</v>
          </cell>
          <cell r="G4085" t="str">
            <v>PROGTANGMOULDS</v>
          </cell>
          <cell r="H4085" t="str">
            <v>CONSTRUCTION IN PROGRESS TANGIBLE MOULDS</v>
          </cell>
          <cell r="I4085" t="str">
            <v>A2300</v>
          </cell>
          <cell r="J4085" t="e">
            <v>#N/A</v>
          </cell>
          <cell r="K4085" t="e">
            <v>#N/A</v>
          </cell>
          <cell r="L4085"/>
          <cell r="M4085"/>
          <cell r="N4085" t="e">
            <v>#N/A</v>
          </cell>
          <cell r="O4085" t="e">
            <v>#N/A</v>
          </cell>
          <cell r="P4085" t="e">
            <v>#N/A</v>
          </cell>
          <cell r="Q4085">
            <v>804176100</v>
          </cell>
          <cell r="R4085" t="e">
            <v>#N/A</v>
          </cell>
          <cell r="S4085" t="e">
            <v>#N/A</v>
          </cell>
          <cell r="T4085" t="e">
            <v>#N/A</v>
          </cell>
          <cell r="U4085" t="e">
            <v>#N/A</v>
          </cell>
          <cell r="V4085" t="e">
            <v>#N/A</v>
          </cell>
          <cell r="W4085"/>
          <cell r="X4085" t="e">
            <v>#N/A</v>
          </cell>
          <cell r="Y4085" t="e">
            <v>#N/A</v>
          </cell>
          <cell r="Z4085" t="e">
            <v>#N/A</v>
          </cell>
          <cell r="AA4085"/>
          <cell r="AB4085"/>
          <cell r="AC4085"/>
          <cell r="AD4085"/>
          <cell r="AE4085" t="str">
            <v>ARRU</v>
          </cell>
          <cell r="AF4085" t="str">
            <v>FI</v>
          </cell>
          <cell r="AG4085" t="str">
            <v>ОснСредстваВТранзите</v>
          </cell>
          <cell r="AH4085" t="str">
            <v>Основные средства в транзите</v>
          </cell>
        </row>
        <row r="4086">
          <cell r="A4086">
            <v>89176110</v>
          </cell>
          <cell r="B4086">
            <v>1000</v>
          </cell>
          <cell r="C4086">
            <v>1035</v>
          </cell>
          <cell r="D4086" t="str">
            <v>ZANL</v>
          </cell>
          <cell r="E4086" t="str">
            <v/>
          </cell>
          <cell r="F4086" t="str">
            <v>X</v>
          </cell>
          <cell r="G4086" t="str">
            <v>PROGTANGTOOLS</v>
          </cell>
          <cell r="H4086" t="str">
            <v>CONSTRUCTION IN PROGRESS TANGIBLE TOOLS</v>
          </cell>
          <cell r="I4086" t="str">
            <v>A2300</v>
          </cell>
          <cell r="J4086" t="e">
            <v>#N/A</v>
          </cell>
          <cell r="K4086" t="e">
            <v>#N/A</v>
          </cell>
          <cell r="L4086"/>
          <cell r="M4086"/>
          <cell r="N4086" t="e">
            <v>#N/A</v>
          </cell>
          <cell r="O4086" t="e">
            <v>#N/A</v>
          </cell>
          <cell r="P4086" t="e">
            <v>#N/A</v>
          </cell>
          <cell r="Q4086" t="e">
            <v>#N/A</v>
          </cell>
          <cell r="R4086" t="e">
            <v>#N/A</v>
          </cell>
          <cell r="S4086" t="e">
            <v>#N/A</v>
          </cell>
          <cell r="T4086" t="e">
            <v>#N/A</v>
          </cell>
          <cell r="U4086" t="e">
            <v>#N/A</v>
          </cell>
          <cell r="V4086">
            <v>0</v>
          </cell>
          <cell r="W4086"/>
          <cell r="X4086">
            <v>0</v>
          </cell>
          <cell r="Y4086" t="e">
            <v>#N/A</v>
          </cell>
          <cell r="Z4086" t="e">
            <v>#N/A</v>
          </cell>
          <cell r="AA4086"/>
          <cell r="AB4086"/>
          <cell r="AC4086"/>
          <cell r="AD4086"/>
          <cell r="AE4086" t="str">
            <v>ARRU</v>
          </cell>
          <cell r="AF4086" t="str">
            <v>FI</v>
          </cell>
          <cell r="AG4086"/>
          <cell r="AH4086"/>
        </row>
        <row r="4087">
          <cell r="A4087">
            <v>89176800</v>
          </cell>
          <cell r="B4087">
            <v>1000</v>
          </cell>
          <cell r="C4087">
            <v>1035</v>
          </cell>
          <cell r="D4087" t="str">
            <v>ZANL</v>
          </cell>
          <cell r="E4087" t="str">
            <v/>
          </cell>
          <cell r="F4087" t="str">
            <v>X</v>
          </cell>
          <cell r="G4087" t="str">
            <v>TANGIBLE REEVALUATIO</v>
          </cell>
          <cell r="H4087" t="str">
            <v>TANGIBLE REEVALUATION</v>
          </cell>
          <cell r="I4087" t="str">
            <v>A9999</v>
          </cell>
          <cell r="J4087" t="e">
            <v>#N/A</v>
          </cell>
          <cell r="K4087" t="e">
            <v>#N/A</v>
          </cell>
          <cell r="L4087"/>
          <cell r="M4087"/>
          <cell r="N4087" t="e">
            <v>#N/A</v>
          </cell>
          <cell r="O4087" t="e">
            <v>#N/A</v>
          </cell>
          <cell r="P4087" t="e">
            <v>#N/A</v>
          </cell>
          <cell r="Q4087" t="e">
            <v>#N/A</v>
          </cell>
          <cell r="R4087" t="e">
            <v>#N/A</v>
          </cell>
          <cell r="S4087" t="e">
            <v>#N/A</v>
          </cell>
          <cell r="T4087" t="e">
            <v>#N/A</v>
          </cell>
          <cell r="U4087" t="e">
            <v>#N/A</v>
          </cell>
          <cell r="V4087" t="e">
            <v>#N/A</v>
          </cell>
          <cell r="W4087"/>
          <cell r="X4087" t="e">
            <v>#N/A</v>
          </cell>
          <cell r="Y4087" t="e">
            <v>#N/A</v>
          </cell>
          <cell r="Z4087" t="e">
            <v>#N/A</v>
          </cell>
          <cell r="AA4087"/>
          <cell r="AB4087"/>
          <cell r="AC4087"/>
          <cell r="AD4087"/>
          <cell r="AE4087" t="str">
            <v>ARRU</v>
          </cell>
          <cell r="AF4087" t="str">
            <v>FI</v>
          </cell>
          <cell r="AG4087"/>
          <cell r="AH4087"/>
        </row>
        <row r="4088">
          <cell r="A4088">
            <v>89177900</v>
          </cell>
          <cell r="B4088">
            <v>1000</v>
          </cell>
          <cell r="C4088">
            <v>1035</v>
          </cell>
          <cell r="D4088" t="str">
            <v>ZANL</v>
          </cell>
          <cell r="E4088" t="str">
            <v/>
          </cell>
          <cell r="F4088" t="str">
            <v>X</v>
          </cell>
          <cell r="G4088" t="str">
            <v>WRITE BACK EQUIP REV</v>
          </cell>
          <cell r="H4088" t="str">
            <v>WRITE BACK DEFERRED REVENUE EQUIPMENT</v>
          </cell>
          <cell r="I4088" t="str">
            <v>P4870</v>
          </cell>
          <cell r="J4088" t="e">
            <v>#N/A</v>
          </cell>
          <cell r="K4088" t="e">
            <v>#N/A</v>
          </cell>
          <cell r="L4088"/>
          <cell r="M4088"/>
          <cell r="N4088" t="e">
            <v>#N/A</v>
          </cell>
          <cell r="O4088" t="e">
            <v>#N/A</v>
          </cell>
          <cell r="P4088" t="e">
            <v>#N/A</v>
          </cell>
          <cell r="Q4088" t="e">
            <v>#N/A</v>
          </cell>
          <cell r="R4088" t="e">
            <v>#N/A</v>
          </cell>
          <cell r="S4088" t="e">
            <v>#N/A</v>
          </cell>
          <cell r="T4088" t="e">
            <v>#N/A</v>
          </cell>
          <cell r="U4088" t="e">
            <v>#N/A</v>
          </cell>
          <cell r="V4088" t="e">
            <v>#N/A</v>
          </cell>
          <cell r="W4088"/>
          <cell r="X4088" t="e">
            <v>#N/A</v>
          </cell>
          <cell r="Y4088" t="e">
            <v>#N/A</v>
          </cell>
          <cell r="Z4088" t="e">
            <v>#N/A</v>
          </cell>
          <cell r="AA4088"/>
          <cell r="AB4088"/>
          <cell r="AC4088"/>
          <cell r="AD4088"/>
          <cell r="AE4088" t="str">
            <v>ARRU</v>
          </cell>
          <cell r="AF4088" t="str">
            <v>FI</v>
          </cell>
          <cell r="AG4088"/>
          <cell r="AH4088"/>
        </row>
        <row r="4089">
          <cell r="A4089">
            <v>89177910</v>
          </cell>
          <cell r="B4089">
            <v>1000</v>
          </cell>
          <cell r="C4089">
            <v>1035</v>
          </cell>
          <cell r="D4089" t="str">
            <v>ZANL</v>
          </cell>
          <cell r="E4089" t="str">
            <v/>
          </cell>
          <cell r="F4089" t="str">
            <v>X</v>
          </cell>
          <cell r="G4089" t="str">
            <v>WRITE BACK MOULD REV</v>
          </cell>
          <cell r="H4089" t="str">
            <v>WRITE BACK DEFERRED REVENUE MOULDS</v>
          </cell>
          <cell r="I4089" t="str">
            <v>P4870</v>
          </cell>
          <cell r="J4089" t="e">
            <v>#N/A</v>
          </cell>
          <cell r="K4089" t="e">
            <v>#N/A</v>
          </cell>
          <cell r="L4089"/>
          <cell r="M4089"/>
          <cell r="N4089" t="e">
            <v>#N/A</v>
          </cell>
          <cell r="O4089" t="e">
            <v>#N/A</v>
          </cell>
          <cell r="P4089" t="e">
            <v>#N/A</v>
          </cell>
          <cell r="Q4089" t="e">
            <v>#N/A</v>
          </cell>
          <cell r="R4089" t="e">
            <v>#N/A</v>
          </cell>
          <cell r="S4089" t="e">
            <v>#N/A</v>
          </cell>
          <cell r="T4089" t="e">
            <v>#N/A</v>
          </cell>
          <cell r="U4089" t="e">
            <v>#N/A</v>
          </cell>
          <cell r="V4089" t="e">
            <v>#N/A</v>
          </cell>
          <cell r="W4089"/>
          <cell r="X4089" t="e">
            <v>#N/A</v>
          </cell>
          <cell r="Y4089" t="e">
            <v>#N/A</v>
          </cell>
          <cell r="Z4089" t="e">
            <v>#N/A</v>
          </cell>
          <cell r="AA4089"/>
          <cell r="AB4089"/>
          <cell r="AC4089"/>
          <cell r="AD4089"/>
          <cell r="AE4089" t="str">
            <v>ARRU</v>
          </cell>
          <cell r="AF4089" t="str">
            <v>FI</v>
          </cell>
          <cell r="AG4089"/>
          <cell r="AH4089"/>
        </row>
        <row r="4090">
          <cell r="A4090">
            <v>89177920</v>
          </cell>
          <cell r="B4090">
            <v>1000</v>
          </cell>
          <cell r="C4090">
            <v>1035</v>
          </cell>
          <cell r="D4090" t="str">
            <v>ZANL</v>
          </cell>
          <cell r="E4090" t="str">
            <v/>
          </cell>
          <cell r="F4090" t="str">
            <v>X</v>
          </cell>
          <cell r="G4090" t="str">
            <v>WRITE BACK TOOLS REV</v>
          </cell>
          <cell r="H4090" t="str">
            <v>WRITE BACK DEFERRED REVENUE TOOLS</v>
          </cell>
          <cell r="I4090" t="str">
            <v>P4870</v>
          </cell>
          <cell r="J4090" t="e">
            <v>#N/A</v>
          </cell>
          <cell r="K4090" t="e">
            <v>#N/A</v>
          </cell>
          <cell r="L4090"/>
          <cell r="M4090"/>
          <cell r="N4090" t="e">
            <v>#N/A</v>
          </cell>
          <cell r="O4090" t="e">
            <v>#N/A</v>
          </cell>
          <cell r="P4090" t="e">
            <v>#N/A</v>
          </cell>
          <cell r="Q4090" t="e">
            <v>#N/A</v>
          </cell>
          <cell r="R4090" t="e">
            <v>#N/A</v>
          </cell>
          <cell r="S4090" t="e">
            <v>#N/A</v>
          </cell>
          <cell r="T4090" t="e">
            <v>#N/A</v>
          </cell>
          <cell r="U4090" t="e">
            <v>#N/A</v>
          </cell>
          <cell r="V4090" t="e">
            <v>#N/A</v>
          </cell>
          <cell r="W4090"/>
          <cell r="X4090" t="e">
            <v>#N/A</v>
          </cell>
          <cell r="Y4090" t="e">
            <v>#N/A</v>
          </cell>
          <cell r="Z4090" t="e">
            <v>#N/A</v>
          </cell>
          <cell r="AA4090"/>
          <cell r="AB4090"/>
          <cell r="AC4090"/>
          <cell r="AD4090"/>
          <cell r="AE4090" t="str">
            <v>ARRU</v>
          </cell>
          <cell r="AF4090" t="str">
            <v>FI</v>
          </cell>
          <cell r="AG4090"/>
          <cell r="AH4090"/>
        </row>
        <row r="4091">
          <cell r="A4091">
            <v>89177950</v>
          </cell>
          <cell r="B4091">
            <v>1000</v>
          </cell>
          <cell r="C4091">
            <v>1035</v>
          </cell>
          <cell r="D4091" t="str">
            <v>ZANL</v>
          </cell>
          <cell r="E4091" t="str">
            <v/>
          </cell>
          <cell r="F4091" t="str">
            <v>X</v>
          </cell>
          <cell r="G4091" t="str">
            <v>WRITE BACK EQUIP REV</v>
          </cell>
          <cell r="H4091" t="str">
            <v>WRITE BACK DEFERRED REVENUE EQUIPMENT</v>
          </cell>
          <cell r="I4091" t="str">
            <v>P4870</v>
          </cell>
          <cell r="J4091" t="e">
            <v>#N/A</v>
          </cell>
          <cell r="K4091" t="e">
            <v>#N/A</v>
          </cell>
          <cell r="L4091"/>
          <cell r="M4091"/>
          <cell r="N4091" t="e">
            <v>#N/A</v>
          </cell>
          <cell r="O4091" t="e">
            <v>#N/A</v>
          </cell>
          <cell r="P4091" t="e">
            <v>#N/A</v>
          </cell>
          <cell r="Q4091" t="e">
            <v>#N/A</v>
          </cell>
          <cell r="R4091" t="e">
            <v>#N/A</v>
          </cell>
          <cell r="S4091" t="e">
            <v>#N/A</v>
          </cell>
          <cell r="T4091" t="e">
            <v>#N/A</v>
          </cell>
          <cell r="U4091" t="e">
            <v>#N/A</v>
          </cell>
          <cell r="V4091" t="e">
            <v>#N/A</v>
          </cell>
          <cell r="W4091"/>
          <cell r="X4091" t="e">
            <v>#N/A</v>
          </cell>
          <cell r="Y4091" t="e">
            <v>#N/A</v>
          </cell>
          <cell r="Z4091" t="e">
            <v>#N/A</v>
          </cell>
          <cell r="AA4091"/>
          <cell r="AB4091"/>
          <cell r="AC4091"/>
          <cell r="AD4091"/>
          <cell r="AE4091" t="str">
            <v>ARRU</v>
          </cell>
          <cell r="AF4091" t="str">
            <v>FI</v>
          </cell>
          <cell r="AG4091"/>
          <cell r="AH4091"/>
        </row>
        <row r="4092">
          <cell r="A4092">
            <v>89177960</v>
          </cell>
          <cell r="B4092">
            <v>1000</v>
          </cell>
          <cell r="C4092">
            <v>1035</v>
          </cell>
          <cell r="D4092" t="str">
            <v>ZANL</v>
          </cell>
          <cell r="E4092" t="str">
            <v/>
          </cell>
          <cell r="F4092" t="str">
            <v>X</v>
          </cell>
          <cell r="G4092" t="str">
            <v>WRITE BACK MOULD REV</v>
          </cell>
          <cell r="H4092" t="str">
            <v>WRITE BACK DEFERRED REVENUE MOULDS</v>
          </cell>
          <cell r="I4092" t="str">
            <v>P4870</v>
          </cell>
          <cell r="J4092" t="e">
            <v>#N/A</v>
          </cell>
          <cell r="K4092" t="e">
            <v>#N/A</v>
          </cell>
          <cell r="L4092"/>
          <cell r="M4092"/>
          <cell r="N4092" t="e">
            <v>#N/A</v>
          </cell>
          <cell r="O4092" t="e">
            <v>#N/A</v>
          </cell>
          <cell r="P4092" t="e">
            <v>#N/A</v>
          </cell>
          <cell r="Q4092" t="e">
            <v>#N/A</v>
          </cell>
          <cell r="R4092" t="e">
            <v>#N/A</v>
          </cell>
          <cell r="S4092" t="e">
            <v>#N/A</v>
          </cell>
          <cell r="T4092" t="e">
            <v>#N/A</v>
          </cell>
          <cell r="U4092" t="e">
            <v>#N/A</v>
          </cell>
          <cell r="V4092" t="e">
            <v>#N/A</v>
          </cell>
          <cell r="W4092"/>
          <cell r="X4092" t="e">
            <v>#N/A</v>
          </cell>
          <cell r="Y4092" t="e">
            <v>#N/A</v>
          </cell>
          <cell r="Z4092" t="e">
            <v>#N/A</v>
          </cell>
          <cell r="AA4092"/>
          <cell r="AB4092"/>
          <cell r="AC4092"/>
          <cell r="AD4092"/>
          <cell r="AE4092" t="str">
            <v>ARRU</v>
          </cell>
          <cell r="AF4092" t="str">
            <v>FI</v>
          </cell>
          <cell r="AG4092"/>
          <cell r="AH4092"/>
        </row>
        <row r="4093">
          <cell r="A4093">
            <v>89177970</v>
          </cell>
          <cell r="B4093">
            <v>1000</v>
          </cell>
          <cell r="C4093">
            <v>1035</v>
          </cell>
          <cell r="D4093" t="str">
            <v>ZANL</v>
          </cell>
          <cell r="E4093" t="str">
            <v/>
          </cell>
          <cell r="F4093" t="str">
            <v>X</v>
          </cell>
          <cell r="G4093" t="str">
            <v>WRITE BACK TOOLS REV</v>
          </cell>
          <cell r="H4093" t="str">
            <v>WRITE BACK DEFERRED REVENUE TOOLS</v>
          </cell>
          <cell r="I4093" t="str">
            <v>P4870</v>
          </cell>
          <cell r="J4093" t="e">
            <v>#N/A</v>
          </cell>
          <cell r="K4093" t="e">
            <v>#N/A</v>
          </cell>
          <cell r="L4093"/>
          <cell r="M4093"/>
          <cell r="N4093" t="e">
            <v>#N/A</v>
          </cell>
          <cell r="O4093" t="e">
            <v>#N/A</v>
          </cell>
          <cell r="P4093" t="e">
            <v>#N/A</v>
          </cell>
          <cell r="Q4093" t="e">
            <v>#N/A</v>
          </cell>
          <cell r="R4093" t="e">
            <v>#N/A</v>
          </cell>
          <cell r="S4093" t="e">
            <v>#N/A</v>
          </cell>
          <cell r="T4093" t="e">
            <v>#N/A</v>
          </cell>
          <cell r="U4093" t="e">
            <v>#N/A</v>
          </cell>
          <cell r="V4093" t="e">
            <v>#N/A</v>
          </cell>
          <cell r="W4093"/>
          <cell r="X4093" t="e">
            <v>#N/A</v>
          </cell>
          <cell r="Y4093" t="e">
            <v>#N/A</v>
          </cell>
          <cell r="Z4093" t="e">
            <v>#N/A</v>
          </cell>
          <cell r="AA4093"/>
          <cell r="AB4093"/>
          <cell r="AC4093"/>
          <cell r="AD4093"/>
          <cell r="AE4093" t="str">
            <v>ARRU</v>
          </cell>
          <cell r="AF4093" t="str">
            <v>FI</v>
          </cell>
          <cell r="AG4093"/>
          <cell r="AH4093"/>
        </row>
        <row r="4094">
          <cell r="A4094">
            <v>89186000</v>
          </cell>
          <cell r="B4094">
            <v>1000</v>
          </cell>
          <cell r="C4094">
            <v>1035</v>
          </cell>
          <cell r="D4094" t="str">
            <v>ZANL</v>
          </cell>
          <cell r="E4094" t="str">
            <v/>
          </cell>
          <cell r="F4094" t="str">
            <v>X</v>
          </cell>
          <cell r="G4094" t="str">
            <v>SOFTWARE</v>
          </cell>
          <cell r="H4094" t="str">
            <v>SOFTWARE DEPRECIATION DIFFERENCE GROUP LOCAL</v>
          </cell>
          <cell r="I4094" t="str">
            <v>A2808</v>
          </cell>
          <cell r="J4094" t="str">
            <v>RUB</v>
          </cell>
          <cell r="K4094" t="str">
            <v>X</v>
          </cell>
          <cell r="L4094"/>
          <cell r="M4094"/>
          <cell r="N4094" t="str">
            <v>X</v>
          </cell>
          <cell r="O4094" t="str">
            <v>X</v>
          </cell>
          <cell r="P4094" t="str">
            <v>A</v>
          </cell>
          <cell r="Q4094" t="str">
            <v>9701186000</v>
          </cell>
          <cell r="R4094">
            <v>0</v>
          </cell>
          <cell r="S4094" t="str">
            <v>X</v>
          </cell>
          <cell r="T4094" t="str">
            <v>001</v>
          </cell>
          <cell r="U4094" t="str">
            <v>Z007</v>
          </cell>
          <cell r="V4094" t="e">
            <v>#N/A</v>
          </cell>
          <cell r="W4094"/>
          <cell r="X4094" t="e">
            <v>#N/A</v>
          </cell>
          <cell r="Y4094">
            <v>0</v>
          </cell>
          <cell r="Z4094">
            <v>0</v>
          </cell>
          <cell r="AA4094"/>
          <cell r="AB4094"/>
          <cell r="AC4094"/>
          <cell r="AD4094"/>
          <cell r="AE4094" t="str">
            <v>ARRU</v>
          </cell>
          <cell r="AF4094" t="str">
            <v>FI</v>
          </cell>
          <cell r="AG4094" t="str">
            <v>РБПЛицензии</v>
          </cell>
          <cell r="AH4094" t="str">
            <v>Расходы будущих периодово Лицензии-списание</v>
          </cell>
        </row>
        <row r="4095">
          <cell r="A4095">
            <v>89186002</v>
          </cell>
          <cell r="B4095">
            <v>1000</v>
          </cell>
          <cell r="C4095">
            <v>1035</v>
          </cell>
          <cell r="D4095" t="str">
            <v>ZANL</v>
          </cell>
          <cell r="E4095" t="str">
            <v/>
          </cell>
          <cell r="F4095" t="str">
            <v>X</v>
          </cell>
          <cell r="G4095" t="str">
            <v>SOFTWARE</v>
          </cell>
          <cell r="H4095" t="str">
            <v>SOFTWARE - INNOVATION LAW</v>
          </cell>
          <cell r="I4095" t="str">
            <v>A2808</v>
          </cell>
          <cell r="J4095" t="e">
            <v>#N/A</v>
          </cell>
          <cell r="K4095" t="e">
            <v>#N/A</v>
          </cell>
          <cell r="L4095"/>
          <cell r="M4095"/>
          <cell r="N4095" t="e">
            <v>#N/A</v>
          </cell>
          <cell r="O4095" t="e">
            <v>#N/A</v>
          </cell>
          <cell r="P4095" t="e">
            <v>#N/A</v>
          </cell>
          <cell r="Q4095" t="e">
            <v>#N/A</v>
          </cell>
          <cell r="R4095" t="e">
            <v>#N/A</v>
          </cell>
          <cell r="S4095" t="e">
            <v>#N/A</v>
          </cell>
          <cell r="T4095" t="e">
            <v>#N/A</v>
          </cell>
          <cell r="U4095" t="e">
            <v>#N/A</v>
          </cell>
          <cell r="V4095" t="e">
            <v>#N/A</v>
          </cell>
          <cell r="W4095"/>
          <cell r="X4095" t="e">
            <v>#N/A</v>
          </cell>
          <cell r="Y4095" t="e">
            <v>#N/A</v>
          </cell>
          <cell r="Z4095" t="e">
            <v>#N/A</v>
          </cell>
          <cell r="AA4095"/>
          <cell r="AB4095"/>
          <cell r="AC4095"/>
          <cell r="AD4095"/>
          <cell r="AE4095" t="str">
            <v>ARRU</v>
          </cell>
          <cell r="AF4095" t="str">
            <v>FI</v>
          </cell>
          <cell r="AG4095"/>
          <cell r="AH4095"/>
        </row>
        <row r="4096">
          <cell r="A4096">
            <v>89186100</v>
          </cell>
          <cell r="B4096">
            <v>1000</v>
          </cell>
          <cell r="C4096">
            <v>1035</v>
          </cell>
          <cell r="D4096" t="str">
            <v>ZANL</v>
          </cell>
          <cell r="E4096" t="str">
            <v/>
          </cell>
          <cell r="F4096" t="str">
            <v>X</v>
          </cell>
          <cell r="G4096" t="str">
            <v>GOODWILL</v>
          </cell>
          <cell r="H4096" t="str">
            <v>GOODWILL</v>
          </cell>
          <cell r="I4096" t="str">
            <v>A2807</v>
          </cell>
          <cell r="J4096" t="e">
            <v>#N/A</v>
          </cell>
          <cell r="K4096" t="e">
            <v>#N/A</v>
          </cell>
          <cell r="L4096"/>
          <cell r="M4096"/>
          <cell r="N4096" t="e">
            <v>#N/A</v>
          </cell>
          <cell r="O4096" t="e">
            <v>#N/A</v>
          </cell>
          <cell r="P4096" t="e">
            <v>#N/A</v>
          </cell>
          <cell r="Q4096" t="e">
            <v>#N/A</v>
          </cell>
          <cell r="R4096" t="e">
            <v>#N/A</v>
          </cell>
          <cell r="S4096" t="e">
            <v>#N/A</v>
          </cell>
          <cell r="T4096" t="e">
            <v>#N/A</v>
          </cell>
          <cell r="U4096" t="e">
            <v>#N/A</v>
          </cell>
          <cell r="V4096" t="e">
            <v>#N/A</v>
          </cell>
          <cell r="W4096"/>
          <cell r="X4096" t="e">
            <v>#N/A</v>
          </cell>
          <cell r="Y4096" t="e">
            <v>#N/A</v>
          </cell>
          <cell r="Z4096" t="e">
            <v>#N/A</v>
          </cell>
          <cell r="AA4096"/>
          <cell r="AB4096"/>
          <cell r="AC4096"/>
          <cell r="AD4096"/>
          <cell r="AE4096" t="str">
            <v>ARRU</v>
          </cell>
          <cell r="AF4096" t="str">
            <v>FI</v>
          </cell>
          <cell r="AG4096"/>
          <cell r="AH4096"/>
        </row>
        <row r="4097">
          <cell r="A4097">
            <v>89186110</v>
          </cell>
          <cell r="B4097">
            <v>1000</v>
          </cell>
          <cell r="C4097">
            <v>1035</v>
          </cell>
          <cell r="D4097" t="str">
            <v>PL</v>
          </cell>
          <cell r="E4097" t="str">
            <v>Y</v>
          </cell>
          <cell r="F4097" t="str">
            <v/>
          </cell>
          <cell r="G4097" t="str">
            <v>GOOWILL Local branch</v>
          </cell>
          <cell r="H4097" t="str">
            <v>GOOWILL Local branch</v>
          </cell>
          <cell r="I4097" t="str">
            <v>A2807</v>
          </cell>
          <cell r="J4097" t="e">
            <v>#N/A</v>
          </cell>
          <cell r="K4097" t="e">
            <v>#N/A</v>
          </cell>
          <cell r="L4097"/>
          <cell r="M4097"/>
          <cell r="N4097" t="e">
            <v>#N/A</v>
          </cell>
          <cell r="O4097" t="e">
            <v>#N/A</v>
          </cell>
          <cell r="P4097" t="e">
            <v>#N/A</v>
          </cell>
          <cell r="Q4097" t="e">
            <v>#N/A</v>
          </cell>
          <cell r="R4097" t="e">
            <v>#N/A</v>
          </cell>
          <cell r="S4097" t="e">
            <v>#N/A</v>
          </cell>
          <cell r="T4097" t="e">
            <v>#N/A</v>
          </cell>
          <cell r="U4097" t="e">
            <v>#N/A</v>
          </cell>
          <cell r="V4097" t="e">
            <v>#N/A</v>
          </cell>
          <cell r="W4097"/>
          <cell r="X4097" t="e">
            <v>#N/A</v>
          </cell>
          <cell r="Y4097" t="e">
            <v>#N/A</v>
          </cell>
          <cell r="Z4097" t="e">
            <v>#N/A</v>
          </cell>
          <cell r="AA4097"/>
          <cell r="AB4097"/>
          <cell r="AC4097"/>
          <cell r="AD4097"/>
          <cell r="AE4097" t="str">
            <v>ARRU</v>
          </cell>
          <cell r="AF4097" t="str">
            <v>FI</v>
          </cell>
          <cell r="AG4097"/>
          <cell r="AH4097"/>
        </row>
        <row r="4098">
          <cell r="A4098">
            <v>89186111</v>
          </cell>
          <cell r="B4098">
            <v>1000</v>
          </cell>
          <cell r="C4098">
            <v>1035</v>
          </cell>
          <cell r="D4098" t="str">
            <v>SAKO</v>
          </cell>
          <cell r="E4098" t="str">
            <v/>
          </cell>
          <cell r="F4098" t="str">
            <v>X</v>
          </cell>
          <cell r="G4098" t="str">
            <v>GOOWILL Local branch</v>
          </cell>
          <cell r="H4098" t="str">
            <v>GOOWILL Local branch</v>
          </cell>
          <cell r="I4098" t="str">
            <v>A2807</v>
          </cell>
          <cell r="J4098" t="e">
            <v>#N/A</v>
          </cell>
          <cell r="K4098" t="e">
            <v>#N/A</v>
          </cell>
          <cell r="L4098"/>
          <cell r="M4098"/>
          <cell r="N4098" t="e">
            <v>#N/A</v>
          </cell>
          <cell r="O4098" t="e">
            <v>#N/A</v>
          </cell>
          <cell r="P4098" t="e">
            <v>#N/A</v>
          </cell>
          <cell r="Q4098" t="e">
            <v>#N/A</v>
          </cell>
          <cell r="R4098" t="e">
            <v>#N/A</v>
          </cell>
          <cell r="S4098" t="e">
            <v>#N/A</v>
          </cell>
          <cell r="T4098" t="e">
            <v>#N/A</v>
          </cell>
          <cell r="U4098" t="e">
            <v>#N/A</v>
          </cell>
          <cell r="V4098" t="e">
            <v>#N/A</v>
          </cell>
          <cell r="W4098"/>
          <cell r="X4098" t="e">
            <v>#N/A</v>
          </cell>
          <cell r="Y4098" t="e">
            <v>#N/A</v>
          </cell>
          <cell r="Z4098" t="e">
            <v>#N/A</v>
          </cell>
          <cell r="AA4098"/>
          <cell r="AB4098"/>
          <cell r="AC4098"/>
          <cell r="AD4098"/>
          <cell r="AE4098" t="str">
            <v>ARRU</v>
          </cell>
          <cell r="AF4098" t="str">
            <v>FI</v>
          </cell>
          <cell r="AG4098"/>
          <cell r="AH4098"/>
        </row>
        <row r="4099">
          <cell r="A4099">
            <v>89186200</v>
          </cell>
          <cell r="B4099">
            <v>1000</v>
          </cell>
          <cell r="C4099">
            <v>1035</v>
          </cell>
          <cell r="D4099" t="str">
            <v>ZANL</v>
          </cell>
          <cell r="E4099" t="str">
            <v/>
          </cell>
          <cell r="F4099" t="str">
            <v>X</v>
          </cell>
          <cell r="G4099" t="str">
            <v>PATENTS/TRADEMARKS</v>
          </cell>
          <cell r="H4099" t="str">
            <v>PATENTS/TRADEMARKS</v>
          </cell>
          <cell r="I4099" t="str">
            <v>A2805</v>
          </cell>
          <cell r="J4099" t="e">
            <v>#N/A</v>
          </cell>
          <cell r="K4099" t="e">
            <v>#N/A</v>
          </cell>
          <cell r="L4099"/>
          <cell r="M4099"/>
          <cell r="N4099" t="e">
            <v>#N/A</v>
          </cell>
          <cell r="O4099" t="e">
            <v>#N/A</v>
          </cell>
          <cell r="P4099" t="e">
            <v>#N/A</v>
          </cell>
          <cell r="Q4099" t="e">
            <v>#N/A</v>
          </cell>
          <cell r="R4099" t="e">
            <v>#N/A</v>
          </cell>
          <cell r="S4099" t="e">
            <v>#N/A</v>
          </cell>
          <cell r="T4099" t="e">
            <v>#N/A</v>
          </cell>
          <cell r="U4099" t="e">
            <v>#N/A</v>
          </cell>
          <cell r="V4099" t="e">
            <v>#N/A</v>
          </cell>
          <cell r="W4099"/>
          <cell r="X4099" t="e">
            <v>#N/A</v>
          </cell>
          <cell r="Y4099" t="e">
            <v>#N/A</v>
          </cell>
          <cell r="Z4099" t="e">
            <v>#N/A</v>
          </cell>
          <cell r="AA4099"/>
          <cell r="AB4099"/>
          <cell r="AC4099"/>
          <cell r="AD4099"/>
          <cell r="AE4099" t="str">
            <v>ARRU</v>
          </cell>
          <cell r="AF4099" t="str">
            <v>FI</v>
          </cell>
          <cell r="AG4099"/>
          <cell r="AH4099"/>
        </row>
        <row r="4100">
          <cell r="A4100">
            <v>89186300</v>
          </cell>
          <cell r="B4100">
            <v>1000</v>
          </cell>
          <cell r="C4100">
            <v>1035</v>
          </cell>
          <cell r="D4100" t="str">
            <v>ZANL</v>
          </cell>
          <cell r="E4100" t="str">
            <v/>
          </cell>
          <cell r="F4100" t="str">
            <v>X</v>
          </cell>
          <cell r="G4100" t="str">
            <v>R&amp;D</v>
          </cell>
          <cell r="H4100" t="str">
            <v>R&amp;D</v>
          </cell>
          <cell r="I4100" t="str">
            <v>A2803</v>
          </cell>
          <cell r="J4100" t="e">
            <v>#N/A</v>
          </cell>
          <cell r="K4100" t="e">
            <v>#N/A</v>
          </cell>
          <cell r="L4100"/>
          <cell r="M4100"/>
          <cell r="N4100" t="e">
            <v>#N/A</v>
          </cell>
          <cell r="O4100" t="e">
            <v>#N/A</v>
          </cell>
          <cell r="P4100" t="e">
            <v>#N/A</v>
          </cell>
          <cell r="Q4100" t="e">
            <v>#N/A</v>
          </cell>
          <cell r="R4100" t="e">
            <v>#N/A</v>
          </cell>
          <cell r="S4100" t="e">
            <v>#N/A</v>
          </cell>
          <cell r="T4100" t="e">
            <v>#N/A</v>
          </cell>
          <cell r="U4100" t="e">
            <v>#N/A</v>
          </cell>
          <cell r="V4100" t="e">
            <v>#N/A</v>
          </cell>
          <cell r="W4100"/>
          <cell r="X4100" t="e">
            <v>#N/A</v>
          </cell>
          <cell r="Y4100" t="e">
            <v>#N/A</v>
          </cell>
          <cell r="Z4100" t="e">
            <v>#N/A</v>
          </cell>
          <cell r="AA4100"/>
          <cell r="AB4100"/>
          <cell r="AC4100"/>
          <cell r="AD4100"/>
          <cell r="AE4100" t="str">
            <v>ARRU</v>
          </cell>
          <cell r="AF4100" t="str">
            <v>FI</v>
          </cell>
          <cell r="AG4100"/>
          <cell r="AH4100"/>
        </row>
        <row r="4101">
          <cell r="A4101">
            <v>89186400</v>
          </cell>
          <cell r="B4101">
            <v>1000</v>
          </cell>
          <cell r="C4101">
            <v>1035</v>
          </cell>
          <cell r="D4101" t="str">
            <v>ZANL</v>
          </cell>
          <cell r="E4101" t="str">
            <v/>
          </cell>
          <cell r="F4101" t="str">
            <v>X</v>
          </cell>
          <cell r="G4101" t="str">
            <v>ORGANISATION COST</v>
          </cell>
          <cell r="H4101" t="str">
            <v>ORGANISATION COST</v>
          </cell>
          <cell r="I4101" t="str">
            <v>A2801</v>
          </cell>
          <cell r="J4101" t="e">
            <v>#N/A</v>
          </cell>
          <cell r="K4101" t="e">
            <v>#N/A</v>
          </cell>
          <cell r="L4101"/>
          <cell r="M4101"/>
          <cell r="N4101" t="e">
            <v>#N/A</v>
          </cell>
          <cell r="O4101" t="e">
            <v>#N/A</v>
          </cell>
          <cell r="P4101" t="e">
            <v>#N/A</v>
          </cell>
          <cell r="Q4101" t="e">
            <v>#N/A</v>
          </cell>
          <cell r="R4101" t="e">
            <v>#N/A</v>
          </cell>
          <cell r="S4101" t="e">
            <v>#N/A</v>
          </cell>
          <cell r="T4101" t="e">
            <v>#N/A</v>
          </cell>
          <cell r="U4101" t="e">
            <v>#N/A</v>
          </cell>
          <cell r="V4101" t="e">
            <v>#N/A</v>
          </cell>
          <cell r="W4101"/>
          <cell r="X4101" t="e">
            <v>#N/A</v>
          </cell>
          <cell r="Y4101" t="e">
            <v>#N/A</v>
          </cell>
          <cell r="Z4101" t="e">
            <v>#N/A</v>
          </cell>
          <cell r="AA4101"/>
          <cell r="AB4101"/>
          <cell r="AC4101"/>
          <cell r="AD4101"/>
          <cell r="AE4101" t="str">
            <v>ARRU</v>
          </cell>
          <cell r="AF4101" t="str">
            <v>FI</v>
          </cell>
          <cell r="AG4101"/>
          <cell r="AH4101"/>
        </row>
        <row r="4102">
          <cell r="A4102">
            <v>89186450</v>
          </cell>
          <cell r="B4102">
            <v>1000</v>
          </cell>
          <cell r="C4102">
            <v>1035</v>
          </cell>
          <cell r="D4102" t="str">
            <v>ZANL</v>
          </cell>
          <cell r="E4102" t="str">
            <v/>
          </cell>
          <cell r="F4102" t="str">
            <v>X</v>
          </cell>
          <cell r="G4102" t="str">
            <v>INTANGIBLE LOW VALUE</v>
          </cell>
          <cell r="H4102" t="str">
            <v>INTANGIBLE LOW VALUE</v>
          </cell>
          <cell r="I4102" t="str">
            <v>A2808</v>
          </cell>
          <cell r="J4102" t="e">
            <v>#N/A</v>
          </cell>
          <cell r="K4102" t="e">
            <v>#N/A</v>
          </cell>
          <cell r="L4102"/>
          <cell r="M4102"/>
          <cell r="N4102" t="e">
            <v>#N/A</v>
          </cell>
          <cell r="O4102" t="e">
            <v>#N/A</v>
          </cell>
          <cell r="P4102" t="e">
            <v>#N/A</v>
          </cell>
          <cell r="Q4102" t="e">
            <v>#N/A</v>
          </cell>
          <cell r="R4102" t="e">
            <v>#N/A</v>
          </cell>
          <cell r="S4102" t="e">
            <v>#N/A</v>
          </cell>
          <cell r="T4102" t="e">
            <v>#N/A</v>
          </cell>
          <cell r="U4102" t="e">
            <v>#N/A</v>
          </cell>
          <cell r="V4102" t="e">
            <v>#N/A</v>
          </cell>
          <cell r="W4102"/>
          <cell r="X4102" t="e">
            <v>#N/A</v>
          </cell>
          <cell r="Y4102" t="e">
            <v>#N/A</v>
          </cell>
          <cell r="Z4102" t="e">
            <v>#N/A</v>
          </cell>
          <cell r="AA4102"/>
          <cell r="AB4102"/>
          <cell r="AC4102"/>
          <cell r="AD4102"/>
          <cell r="AE4102" t="str">
            <v>ARRU</v>
          </cell>
          <cell r="AF4102" t="str">
            <v>FI</v>
          </cell>
          <cell r="AG4102"/>
          <cell r="AH4102"/>
        </row>
        <row r="4103">
          <cell r="A4103">
            <v>89186500</v>
          </cell>
          <cell r="B4103">
            <v>1000</v>
          </cell>
          <cell r="C4103">
            <v>1035</v>
          </cell>
          <cell r="D4103" t="str">
            <v>ZANL</v>
          </cell>
          <cell r="E4103" t="str">
            <v/>
          </cell>
          <cell r="F4103" t="str">
            <v>X</v>
          </cell>
          <cell r="G4103" t="str">
            <v>LAND RIGHTS INTANG.N</v>
          </cell>
          <cell r="H4103" t="str">
            <v>LAND RIGHTS INTANGIBLE (China)</v>
          </cell>
          <cell r="I4103" t="str">
            <v>A2808</v>
          </cell>
          <cell r="J4103" t="e">
            <v>#N/A</v>
          </cell>
          <cell r="K4103" t="e">
            <v>#N/A</v>
          </cell>
          <cell r="L4103"/>
          <cell r="M4103"/>
          <cell r="N4103" t="e">
            <v>#N/A</v>
          </cell>
          <cell r="O4103" t="e">
            <v>#N/A</v>
          </cell>
          <cell r="P4103" t="e">
            <v>#N/A</v>
          </cell>
          <cell r="Q4103" t="e">
            <v>#N/A</v>
          </cell>
          <cell r="R4103" t="e">
            <v>#N/A</v>
          </cell>
          <cell r="S4103" t="e">
            <v>#N/A</v>
          </cell>
          <cell r="T4103" t="e">
            <v>#N/A</v>
          </cell>
          <cell r="U4103" t="e">
            <v>#N/A</v>
          </cell>
          <cell r="V4103">
            <v>0</v>
          </cell>
          <cell r="W4103"/>
          <cell r="X4103">
            <v>0</v>
          </cell>
          <cell r="Y4103" t="e">
            <v>#N/A</v>
          </cell>
          <cell r="Z4103" t="e">
            <v>#N/A</v>
          </cell>
          <cell r="AA4103"/>
          <cell r="AB4103"/>
          <cell r="AC4103"/>
          <cell r="AD4103"/>
          <cell r="AE4103" t="str">
            <v>ARRU</v>
          </cell>
          <cell r="AF4103" t="str">
            <v>FI</v>
          </cell>
          <cell r="AG4103"/>
          <cell r="AH4103"/>
        </row>
        <row r="4104">
          <cell r="A4104">
            <v>89187800</v>
          </cell>
          <cell r="B4104">
            <v>1000</v>
          </cell>
          <cell r="C4104">
            <v>1035</v>
          </cell>
          <cell r="D4104" t="str">
            <v>ZANL</v>
          </cell>
          <cell r="E4104" t="str">
            <v/>
          </cell>
          <cell r="F4104" t="str">
            <v>X</v>
          </cell>
          <cell r="G4104" t="str">
            <v>INTANGIBLE REEVAL</v>
          </cell>
          <cell r="H4104" t="str">
            <v>INTANGIBLE REEVALUATION</v>
          </cell>
          <cell r="I4104" t="str">
            <v>A9999</v>
          </cell>
          <cell r="J4104" t="e">
            <v>#N/A</v>
          </cell>
          <cell r="K4104" t="e">
            <v>#N/A</v>
          </cell>
          <cell r="L4104"/>
          <cell r="M4104"/>
          <cell r="N4104" t="e">
            <v>#N/A</v>
          </cell>
          <cell r="O4104" t="e">
            <v>#N/A</v>
          </cell>
          <cell r="P4104" t="e">
            <v>#N/A</v>
          </cell>
          <cell r="Q4104" t="e">
            <v>#N/A</v>
          </cell>
          <cell r="R4104" t="e">
            <v>#N/A</v>
          </cell>
          <cell r="S4104" t="e">
            <v>#N/A</v>
          </cell>
          <cell r="T4104" t="e">
            <v>#N/A</v>
          </cell>
          <cell r="U4104" t="e">
            <v>#N/A</v>
          </cell>
          <cell r="V4104" t="e">
            <v>#N/A</v>
          </cell>
          <cell r="W4104"/>
          <cell r="X4104" t="e">
            <v>#N/A</v>
          </cell>
          <cell r="Y4104" t="e">
            <v>#N/A</v>
          </cell>
          <cell r="Z4104" t="e">
            <v>#N/A</v>
          </cell>
          <cell r="AA4104"/>
          <cell r="AB4104"/>
          <cell r="AC4104"/>
          <cell r="AD4104"/>
          <cell r="AE4104" t="str">
            <v>ARRU</v>
          </cell>
          <cell r="AF4104" t="str">
            <v>FI</v>
          </cell>
          <cell r="AG4104"/>
          <cell r="AH4104"/>
        </row>
        <row r="4105">
          <cell r="A4105">
            <v>89200000</v>
          </cell>
          <cell r="B4105">
            <v>1000</v>
          </cell>
          <cell r="C4105">
            <v>1035</v>
          </cell>
          <cell r="D4105" t="str">
            <v>SAKO</v>
          </cell>
          <cell r="E4105" t="str">
            <v/>
          </cell>
          <cell r="F4105" t="str">
            <v>X</v>
          </cell>
          <cell r="G4105" t="str">
            <v>ES BORRO&lt;1Y NOT GRP</v>
          </cell>
          <cell r="H4105" t="str">
            <v>ES BORROWINGS LESS THAN 1 YEAR OUTSIDE GROUP</v>
          </cell>
          <cell r="I4105" t="str">
            <v>P1640</v>
          </cell>
          <cell r="J4105" t="e">
            <v>#N/A</v>
          </cell>
          <cell r="K4105" t="e">
            <v>#N/A</v>
          </cell>
          <cell r="L4105"/>
          <cell r="M4105"/>
          <cell r="N4105" t="e">
            <v>#N/A</v>
          </cell>
          <cell r="O4105" t="e">
            <v>#N/A</v>
          </cell>
          <cell r="P4105" t="e">
            <v>#N/A</v>
          </cell>
          <cell r="Q4105" t="e">
            <v>#N/A</v>
          </cell>
          <cell r="R4105" t="e">
            <v>#N/A</v>
          </cell>
          <cell r="S4105" t="e">
            <v>#N/A</v>
          </cell>
          <cell r="T4105" t="e">
            <v>#N/A</v>
          </cell>
          <cell r="U4105" t="e">
            <v>#N/A</v>
          </cell>
          <cell r="V4105" t="e">
            <v>#N/A</v>
          </cell>
          <cell r="W4105"/>
          <cell r="X4105" t="e">
            <v>#N/A</v>
          </cell>
          <cell r="Y4105" t="e">
            <v>#N/A</v>
          </cell>
          <cell r="Z4105" t="e">
            <v>#N/A</v>
          </cell>
          <cell r="AA4105"/>
          <cell r="AB4105"/>
          <cell r="AC4105"/>
          <cell r="AD4105"/>
          <cell r="AE4105" t="str">
            <v>ARRU</v>
          </cell>
          <cell r="AF4105" t="str">
            <v>FI</v>
          </cell>
          <cell r="AG4105"/>
          <cell r="AH4105"/>
        </row>
        <row r="4106">
          <cell r="A4106">
            <v>89200905</v>
          </cell>
          <cell r="B4106">
            <v>1000</v>
          </cell>
          <cell r="C4106">
            <v>1035</v>
          </cell>
          <cell r="D4106" t="str">
            <v>SAKO</v>
          </cell>
          <cell r="E4106" t="str">
            <v/>
          </cell>
          <cell r="F4106" t="str">
            <v>X</v>
          </cell>
          <cell r="G4106" t="str">
            <v>ES BORRO &lt; 1Y GROUP</v>
          </cell>
          <cell r="H4106" t="str">
            <v>ES BORROWINGS LESS THAN 1 YEAR GROUP</v>
          </cell>
          <cell r="I4106" t="str">
            <v>P1640</v>
          </cell>
          <cell r="J4106" t="e">
            <v>#N/A</v>
          </cell>
          <cell r="K4106" t="e">
            <v>#N/A</v>
          </cell>
          <cell r="L4106"/>
          <cell r="M4106"/>
          <cell r="N4106" t="e">
            <v>#N/A</v>
          </cell>
          <cell r="O4106" t="e">
            <v>#N/A</v>
          </cell>
          <cell r="P4106" t="e">
            <v>#N/A</v>
          </cell>
          <cell r="Q4106" t="e">
            <v>#N/A</v>
          </cell>
          <cell r="R4106" t="e">
            <v>#N/A</v>
          </cell>
          <cell r="S4106" t="e">
            <v>#N/A</v>
          </cell>
          <cell r="T4106" t="e">
            <v>#N/A</v>
          </cell>
          <cell r="U4106" t="e">
            <v>#N/A</v>
          </cell>
          <cell r="V4106" t="e">
            <v>#N/A</v>
          </cell>
          <cell r="W4106"/>
          <cell r="X4106" t="e">
            <v>#N/A</v>
          </cell>
          <cell r="Y4106" t="e">
            <v>#N/A</v>
          </cell>
          <cell r="Z4106" t="e">
            <v>#N/A</v>
          </cell>
          <cell r="AA4106"/>
          <cell r="AB4106"/>
          <cell r="AC4106"/>
          <cell r="AD4106"/>
          <cell r="AE4106" t="str">
            <v>ARRU</v>
          </cell>
          <cell r="AF4106" t="str">
            <v>FI</v>
          </cell>
          <cell r="AG4106"/>
          <cell r="AH4106"/>
        </row>
        <row r="4107">
          <cell r="A4107">
            <v>89211034</v>
          </cell>
          <cell r="B4107">
            <v>1000</v>
          </cell>
          <cell r="C4107">
            <v>1035</v>
          </cell>
          <cell r="D4107" t="str">
            <v>SAKO</v>
          </cell>
          <cell r="E4107" t="str">
            <v/>
          </cell>
          <cell r="F4107" t="str">
            <v>X</v>
          </cell>
          <cell r="G4107" t="str">
            <v>BBVA -EUR / BOE Conf</v>
          </cell>
          <cell r="H4107" t="str">
            <v>BBVA -EUR / BOE TECHNICAL ACC clearing confirming</v>
          </cell>
          <cell r="I4107" t="str">
            <v>A9999</v>
          </cell>
          <cell r="J4107" t="e">
            <v>#N/A</v>
          </cell>
          <cell r="K4107" t="e">
            <v>#N/A</v>
          </cell>
          <cell r="L4107"/>
          <cell r="M4107"/>
          <cell r="N4107" t="e">
            <v>#N/A</v>
          </cell>
          <cell r="O4107" t="e">
            <v>#N/A</v>
          </cell>
          <cell r="P4107" t="e">
            <v>#N/A</v>
          </cell>
          <cell r="Q4107" t="e">
            <v>#N/A</v>
          </cell>
          <cell r="R4107" t="e">
            <v>#N/A</v>
          </cell>
          <cell r="S4107" t="e">
            <v>#N/A</v>
          </cell>
          <cell r="T4107" t="e">
            <v>#N/A</v>
          </cell>
          <cell r="U4107" t="e">
            <v>#N/A</v>
          </cell>
          <cell r="V4107" t="e">
            <v>#N/A</v>
          </cell>
          <cell r="W4107"/>
          <cell r="X4107" t="e">
            <v>#N/A</v>
          </cell>
          <cell r="Y4107" t="e">
            <v>#N/A</v>
          </cell>
          <cell r="Z4107" t="e">
            <v>#N/A</v>
          </cell>
          <cell r="AA4107"/>
          <cell r="AB4107"/>
          <cell r="AC4107"/>
          <cell r="AD4107"/>
          <cell r="AE4107" t="str">
            <v>ARRU</v>
          </cell>
          <cell r="AF4107" t="str">
            <v>FI</v>
          </cell>
          <cell r="AG4107"/>
          <cell r="AH4107"/>
        </row>
        <row r="4108">
          <cell r="A4108">
            <v>89211134</v>
          </cell>
          <cell r="B4108">
            <v>1000</v>
          </cell>
          <cell r="C4108">
            <v>1035</v>
          </cell>
          <cell r="D4108" t="str">
            <v>SAKO</v>
          </cell>
          <cell r="E4108" t="str">
            <v/>
          </cell>
          <cell r="F4108" t="str">
            <v>X</v>
          </cell>
          <cell r="G4108" t="str">
            <v>bbva -EUR / conifirm</v>
          </cell>
          <cell r="H4108" t="str">
            <v>bbva -EUR / confirming at the bank</v>
          </cell>
          <cell r="I4108" t="str">
            <v>A9999</v>
          </cell>
          <cell r="J4108" t="e">
            <v>#N/A</v>
          </cell>
          <cell r="K4108" t="e">
            <v>#N/A</v>
          </cell>
          <cell r="L4108"/>
          <cell r="M4108"/>
          <cell r="N4108" t="e">
            <v>#N/A</v>
          </cell>
          <cell r="O4108" t="e">
            <v>#N/A</v>
          </cell>
          <cell r="P4108" t="e">
            <v>#N/A</v>
          </cell>
          <cell r="Q4108" t="e">
            <v>#N/A</v>
          </cell>
          <cell r="R4108" t="e">
            <v>#N/A</v>
          </cell>
          <cell r="S4108" t="e">
            <v>#N/A</v>
          </cell>
          <cell r="T4108" t="e">
            <v>#N/A</v>
          </cell>
          <cell r="U4108" t="e">
            <v>#N/A</v>
          </cell>
          <cell r="V4108" t="e">
            <v>#N/A</v>
          </cell>
          <cell r="W4108"/>
          <cell r="X4108" t="e">
            <v>#N/A</v>
          </cell>
          <cell r="Y4108" t="e">
            <v>#N/A</v>
          </cell>
          <cell r="Z4108" t="e">
            <v>#N/A</v>
          </cell>
          <cell r="AA4108"/>
          <cell r="AB4108"/>
          <cell r="AC4108"/>
          <cell r="AD4108"/>
          <cell r="AE4108" t="str">
            <v>ARRU</v>
          </cell>
          <cell r="AF4108" t="str">
            <v>FI</v>
          </cell>
          <cell r="AG4108"/>
          <cell r="AH4108"/>
        </row>
        <row r="4109">
          <cell r="A4109">
            <v>89212006</v>
          </cell>
          <cell r="B4109">
            <v>1000</v>
          </cell>
          <cell r="C4109">
            <v>1035</v>
          </cell>
          <cell r="D4109" t="str">
            <v>SAKO</v>
          </cell>
          <cell r="E4109" t="str">
            <v/>
          </cell>
          <cell r="F4109" t="str">
            <v>X</v>
          </cell>
          <cell r="G4109" t="str">
            <v>CA -EUR / BOE</v>
          </cell>
          <cell r="H4109" t="str">
            <v>CA -EUR / BOE TECHNICAL ACCOUNT</v>
          </cell>
          <cell r="I4109" t="str">
            <v>A9999</v>
          </cell>
          <cell r="J4109" t="e">
            <v>#N/A</v>
          </cell>
          <cell r="K4109" t="e">
            <v>#N/A</v>
          </cell>
          <cell r="L4109"/>
          <cell r="M4109"/>
          <cell r="N4109" t="e">
            <v>#N/A</v>
          </cell>
          <cell r="O4109" t="e">
            <v>#N/A</v>
          </cell>
          <cell r="P4109" t="e">
            <v>#N/A</v>
          </cell>
          <cell r="Q4109" t="e">
            <v>#N/A</v>
          </cell>
          <cell r="R4109" t="e">
            <v>#N/A</v>
          </cell>
          <cell r="S4109" t="e">
            <v>#N/A</v>
          </cell>
          <cell r="T4109" t="e">
            <v>#N/A</v>
          </cell>
          <cell r="U4109" t="e">
            <v>#N/A</v>
          </cell>
          <cell r="V4109" t="e">
            <v>#N/A</v>
          </cell>
          <cell r="W4109"/>
          <cell r="X4109" t="e">
            <v>#N/A</v>
          </cell>
          <cell r="Y4109" t="e">
            <v>#N/A</v>
          </cell>
          <cell r="Z4109" t="e">
            <v>#N/A</v>
          </cell>
          <cell r="AA4109"/>
          <cell r="AB4109"/>
          <cell r="AC4109"/>
          <cell r="AD4109"/>
          <cell r="AE4109" t="str">
            <v>ARRU</v>
          </cell>
          <cell r="AF4109" t="str">
            <v>FI</v>
          </cell>
          <cell r="AG4109"/>
          <cell r="AH4109"/>
        </row>
        <row r="4110">
          <cell r="A4110">
            <v>89212008</v>
          </cell>
          <cell r="B4110">
            <v>1000</v>
          </cell>
          <cell r="C4110">
            <v>1035</v>
          </cell>
          <cell r="D4110" t="str">
            <v>SAKO</v>
          </cell>
          <cell r="E4110" t="str">
            <v/>
          </cell>
          <cell r="F4110" t="str">
            <v>X</v>
          </cell>
          <cell r="G4110" t="str">
            <v>CL -EUR / BOE</v>
          </cell>
          <cell r="H4110" t="str">
            <v>CL -EUR / BOE TECHNICAL ACCOUNT</v>
          </cell>
          <cell r="I4110" t="str">
            <v>A9999</v>
          </cell>
          <cell r="J4110" t="e">
            <v>#N/A</v>
          </cell>
          <cell r="K4110" t="e">
            <v>#N/A</v>
          </cell>
          <cell r="L4110"/>
          <cell r="M4110"/>
          <cell r="N4110" t="e">
            <v>#N/A</v>
          </cell>
          <cell r="O4110" t="e">
            <v>#N/A</v>
          </cell>
          <cell r="P4110" t="e">
            <v>#N/A</v>
          </cell>
          <cell r="Q4110" t="e">
            <v>#N/A</v>
          </cell>
          <cell r="R4110" t="e">
            <v>#N/A</v>
          </cell>
          <cell r="S4110" t="e">
            <v>#N/A</v>
          </cell>
          <cell r="T4110" t="e">
            <v>#N/A</v>
          </cell>
          <cell r="U4110" t="e">
            <v>#N/A</v>
          </cell>
          <cell r="V4110" t="e">
            <v>#N/A</v>
          </cell>
          <cell r="W4110"/>
          <cell r="X4110" t="e">
            <v>#N/A</v>
          </cell>
          <cell r="Y4110" t="e">
            <v>#N/A</v>
          </cell>
          <cell r="Z4110" t="e">
            <v>#N/A</v>
          </cell>
          <cell r="AA4110"/>
          <cell r="AB4110"/>
          <cell r="AC4110"/>
          <cell r="AD4110"/>
          <cell r="AE4110" t="str">
            <v>ARRU</v>
          </cell>
          <cell r="AF4110" t="str">
            <v>FI</v>
          </cell>
          <cell r="AG4110"/>
          <cell r="AH4110"/>
        </row>
        <row r="4111">
          <cell r="A4111">
            <v>89212010</v>
          </cell>
          <cell r="B4111">
            <v>1000</v>
          </cell>
          <cell r="C4111">
            <v>1035</v>
          </cell>
          <cell r="D4111" t="str">
            <v>SAKO</v>
          </cell>
          <cell r="E4111" t="str">
            <v/>
          </cell>
          <cell r="F4111" t="str">
            <v>X</v>
          </cell>
          <cell r="G4111" t="str">
            <v>SG -EUR / BOE</v>
          </cell>
          <cell r="H4111" t="str">
            <v>SG -EUR / BOE TECHNICAL ACCOUNT</v>
          </cell>
          <cell r="I4111" t="str">
            <v>A9999</v>
          </cell>
          <cell r="J4111" t="e">
            <v>#N/A</v>
          </cell>
          <cell r="K4111" t="e">
            <v>#N/A</v>
          </cell>
          <cell r="L4111"/>
          <cell r="M4111"/>
          <cell r="N4111" t="e">
            <v>#N/A</v>
          </cell>
          <cell r="O4111" t="e">
            <v>#N/A</v>
          </cell>
          <cell r="P4111" t="e">
            <v>#N/A</v>
          </cell>
          <cell r="Q4111" t="e">
            <v>#N/A</v>
          </cell>
          <cell r="R4111" t="e">
            <v>#N/A</v>
          </cell>
          <cell r="S4111" t="e">
            <v>#N/A</v>
          </cell>
          <cell r="T4111" t="e">
            <v>#N/A</v>
          </cell>
          <cell r="U4111" t="e">
            <v>#N/A</v>
          </cell>
          <cell r="V4111" t="e">
            <v>#N/A</v>
          </cell>
          <cell r="W4111"/>
          <cell r="X4111" t="e">
            <v>#N/A</v>
          </cell>
          <cell r="Y4111" t="e">
            <v>#N/A</v>
          </cell>
          <cell r="Z4111" t="e">
            <v>#N/A</v>
          </cell>
          <cell r="AA4111"/>
          <cell r="AB4111"/>
          <cell r="AC4111"/>
          <cell r="AD4111"/>
          <cell r="AE4111" t="str">
            <v>ARRU</v>
          </cell>
          <cell r="AF4111" t="str">
            <v>FI</v>
          </cell>
          <cell r="AG4111"/>
          <cell r="AH4111"/>
        </row>
        <row r="4112">
          <cell r="A4112">
            <v>89212011</v>
          </cell>
          <cell r="B4112">
            <v>1000</v>
          </cell>
          <cell r="C4112">
            <v>1035</v>
          </cell>
          <cell r="D4112" t="str">
            <v>SAKO</v>
          </cell>
          <cell r="E4112" t="str">
            <v/>
          </cell>
          <cell r="F4112" t="str">
            <v>X</v>
          </cell>
          <cell r="G4112" t="str">
            <v>SLB-EUR / BOE</v>
          </cell>
          <cell r="H4112" t="str">
            <v>SLB -EUR / BOE TECHNICAL ACC</v>
          </cell>
          <cell r="I4112" t="str">
            <v>A9999</v>
          </cell>
          <cell r="J4112" t="e">
            <v>#N/A</v>
          </cell>
          <cell r="K4112" t="e">
            <v>#N/A</v>
          </cell>
          <cell r="L4112"/>
          <cell r="M4112"/>
          <cell r="N4112" t="e">
            <v>#N/A</v>
          </cell>
          <cell r="O4112" t="e">
            <v>#N/A</v>
          </cell>
          <cell r="P4112" t="e">
            <v>#N/A</v>
          </cell>
          <cell r="Q4112" t="e">
            <v>#N/A</v>
          </cell>
          <cell r="R4112" t="e">
            <v>#N/A</v>
          </cell>
          <cell r="S4112" t="e">
            <v>#N/A</v>
          </cell>
          <cell r="T4112" t="e">
            <v>#N/A</v>
          </cell>
          <cell r="U4112" t="e">
            <v>#N/A</v>
          </cell>
          <cell r="V4112" t="e">
            <v>#N/A</v>
          </cell>
          <cell r="W4112"/>
          <cell r="X4112" t="e">
            <v>#N/A</v>
          </cell>
          <cell r="Y4112" t="e">
            <v>#N/A</v>
          </cell>
          <cell r="Z4112" t="e">
            <v>#N/A</v>
          </cell>
          <cell r="AA4112"/>
          <cell r="AB4112"/>
          <cell r="AC4112"/>
          <cell r="AD4112"/>
          <cell r="AE4112" t="str">
            <v>ARRU</v>
          </cell>
          <cell r="AF4112" t="str">
            <v>FI</v>
          </cell>
          <cell r="AG4112"/>
          <cell r="AH4112"/>
        </row>
        <row r="4113">
          <cell r="A4113">
            <v>89212012</v>
          </cell>
          <cell r="B4113">
            <v>1000</v>
          </cell>
          <cell r="C4113">
            <v>1035</v>
          </cell>
          <cell r="D4113" t="str">
            <v>SAKO</v>
          </cell>
          <cell r="E4113" t="str">
            <v/>
          </cell>
          <cell r="F4113" t="str">
            <v>X</v>
          </cell>
          <cell r="G4113" t="str">
            <v>SP -EUR / BOE</v>
          </cell>
          <cell r="H4113" t="str">
            <v>SP-EUR / BOE TECHNICAL ACC</v>
          </cell>
          <cell r="I4113" t="str">
            <v>A9999</v>
          </cell>
          <cell r="J4113" t="e">
            <v>#N/A</v>
          </cell>
          <cell r="K4113" t="e">
            <v>#N/A</v>
          </cell>
          <cell r="L4113"/>
          <cell r="M4113"/>
          <cell r="N4113" t="e">
            <v>#N/A</v>
          </cell>
          <cell r="O4113" t="e">
            <v>#N/A</v>
          </cell>
          <cell r="P4113" t="e">
            <v>#N/A</v>
          </cell>
          <cell r="Q4113" t="e">
            <v>#N/A</v>
          </cell>
          <cell r="R4113" t="e">
            <v>#N/A</v>
          </cell>
          <cell r="S4113" t="e">
            <v>#N/A</v>
          </cell>
          <cell r="T4113" t="e">
            <v>#N/A</v>
          </cell>
          <cell r="U4113" t="e">
            <v>#N/A</v>
          </cell>
          <cell r="V4113" t="e">
            <v>#N/A</v>
          </cell>
          <cell r="W4113"/>
          <cell r="X4113" t="e">
            <v>#N/A</v>
          </cell>
          <cell r="Y4113" t="e">
            <v>#N/A</v>
          </cell>
          <cell r="Z4113" t="e">
            <v>#N/A</v>
          </cell>
          <cell r="AA4113"/>
          <cell r="AB4113"/>
          <cell r="AC4113"/>
          <cell r="AD4113"/>
          <cell r="AE4113" t="str">
            <v>ARRU</v>
          </cell>
          <cell r="AF4113" t="str">
            <v>FI</v>
          </cell>
          <cell r="AG4113"/>
          <cell r="AH4113"/>
        </row>
        <row r="4114">
          <cell r="A4114">
            <v>89212034</v>
          </cell>
          <cell r="B4114">
            <v>1000</v>
          </cell>
          <cell r="C4114">
            <v>1035</v>
          </cell>
          <cell r="D4114" t="str">
            <v>SAKO</v>
          </cell>
          <cell r="E4114" t="str">
            <v/>
          </cell>
          <cell r="F4114" t="str">
            <v>X</v>
          </cell>
          <cell r="G4114" t="str">
            <v>BBVA -EUR / BOE clea</v>
          </cell>
          <cell r="H4114" t="str">
            <v>BBVA -EUR / BOE TECHNICAL ACC clearing</v>
          </cell>
          <cell r="I4114" t="str">
            <v>A9999</v>
          </cell>
          <cell r="J4114" t="e">
            <v>#N/A</v>
          </cell>
          <cell r="K4114" t="e">
            <v>#N/A</v>
          </cell>
          <cell r="L4114"/>
          <cell r="M4114"/>
          <cell r="N4114" t="e">
            <v>#N/A</v>
          </cell>
          <cell r="O4114" t="e">
            <v>#N/A</v>
          </cell>
          <cell r="P4114" t="e">
            <v>#N/A</v>
          </cell>
          <cell r="Q4114" t="e">
            <v>#N/A</v>
          </cell>
          <cell r="R4114" t="e">
            <v>#N/A</v>
          </cell>
          <cell r="S4114" t="e">
            <v>#N/A</v>
          </cell>
          <cell r="T4114" t="e">
            <v>#N/A</v>
          </cell>
          <cell r="U4114" t="e">
            <v>#N/A</v>
          </cell>
          <cell r="V4114" t="e">
            <v>#N/A</v>
          </cell>
          <cell r="W4114"/>
          <cell r="X4114" t="e">
            <v>#N/A</v>
          </cell>
          <cell r="Y4114" t="e">
            <v>#N/A</v>
          </cell>
          <cell r="Z4114" t="e">
            <v>#N/A</v>
          </cell>
          <cell r="AA4114"/>
          <cell r="AB4114"/>
          <cell r="AC4114"/>
          <cell r="AD4114"/>
          <cell r="AE4114" t="str">
            <v>ARRU</v>
          </cell>
          <cell r="AF4114" t="str">
            <v>FI</v>
          </cell>
          <cell r="AG4114"/>
          <cell r="AH4114"/>
        </row>
        <row r="4115">
          <cell r="A4115">
            <v>89212035</v>
          </cell>
          <cell r="B4115">
            <v>1000</v>
          </cell>
          <cell r="C4115">
            <v>1035</v>
          </cell>
          <cell r="D4115" t="str">
            <v>SAKO</v>
          </cell>
          <cell r="E4115" t="str">
            <v/>
          </cell>
          <cell r="F4115" t="str">
            <v>X</v>
          </cell>
          <cell r="G4115" t="str">
            <v>cm -EUR / BOE clea</v>
          </cell>
          <cell r="H4115" t="str">
            <v>cm -EUR / BOE TECHNICAL ACC clearing</v>
          </cell>
          <cell r="I4115" t="str">
            <v>A9999</v>
          </cell>
          <cell r="J4115" t="e">
            <v>#N/A</v>
          </cell>
          <cell r="K4115" t="e">
            <v>#N/A</v>
          </cell>
          <cell r="L4115"/>
          <cell r="M4115"/>
          <cell r="N4115" t="e">
            <v>#N/A</v>
          </cell>
          <cell r="O4115" t="e">
            <v>#N/A</v>
          </cell>
          <cell r="P4115" t="e">
            <v>#N/A</v>
          </cell>
          <cell r="Q4115" t="e">
            <v>#N/A</v>
          </cell>
          <cell r="R4115" t="e">
            <v>#N/A</v>
          </cell>
          <cell r="S4115" t="e">
            <v>#N/A</v>
          </cell>
          <cell r="T4115" t="e">
            <v>#N/A</v>
          </cell>
          <cell r="U4115" t="e">
            <v>#N/A</v>
          </cell>
          <cell r="V4115" t="e">
            <v>#N/A</v>
          </cell>
          <cell r="W4115"/>
          <cell r="X4115" t="e">
            <v>#N/A</v>
          </cell>
          <cell r="Y4115" t="e">
            <v>#N/A</v>
          </cell>
          <cell r="Z4115" t="e">
            <v>#N/A</v>
          </cell>
          <cell r="AA4115"/>
          <cell r="AB4115"/>
          <cell r="AC4115"/>
          <cell r="AD4115"/>
          <cell r="AE4115" t="str">
            <v>ARRU</v>
          </cell>
          <cell r="AF4115" t="str">
            <v>FI</v>
          </cell>
          <cell r="AG4115"/>
          <cell r="AH4115"/>
        </row>
        <row r="4116">
          <cell r="A4116">
            <v>89212036</v>
          </cell>
          <cell r="B4116">
            <v>1000</v>
          </cell>
          <cell r="C4116">
            <v>1035</v>
          </cell>
          <cell r="D4116" t="str">
            <v>SAKO</v>
          </cell>
          <cell r="E4116" t="str">
            <v/>
          </cell>
          <cell r="F4116" t="str">
            <v>X</v>
          </cell>
          <cell r="G4116" t="str">
            <v>sch -EUR / BOE clea</v>
          </cell>
          <cell r="H4116" t="str">
            <v>sch -EUR / BOE TECHNICAL ACC clearing</v>
          </cell>
          <cell r="I4116" t="str">
            <v>A9999</v>
          </cell>
          <cell r="J4116" t="e">
            <v>#N/A</v>
          </cell>
          <cell r="K4116" t="e">
            <v>#N/A</v>
          </cell>
          <cell r="L4116"/>
          <cell r="M4116"/>
          <cell r="N4116" t="e">
            <v>#N/A</v>
          </cell>
          <cell r="O4116" t="e">
            <v>#N/A</v>
          </cell>
          <cell r="P4116" t="e">
            <v>#N/A</v>
          </cell>
          <cell r="Q4116" t="e">
            <v>#N/A</v>
          </cell>
          <cell r="R4116" t="e">
            <v>#N/A</v>
          </cell>
          <cell r="S4116" t="e">
            <v>#N/A</v>
          </cell>
          <cell r="T4116" t="e">
            <v>#N/A</v>
          </cell>
          <cell r="U4116" t="e">
            <v>#N/A</v>
          </cell>
          <cell r="V4116" t="e">
            <v>#N/A</v>
          </cell>
          <cell r="W4116"/>
          <cell r="X4116" t="e">
            <v>#N/A</v>
          </cell>
          <cell r="Y4116" t="e">
            <v>#N/A</v>
          </cell>
          <cell r="Z4116" t="e">
            <v>#N/A</v>
          </cell>
          <cell r="AA4116"/>
          <cell r="AB4116"/>
          <cell r="AC4116"/>
          <cell r="AD4116"/>
          <cell r="AE4116" t="str">
            <v>ARRU</v>
          </cell>
          <cell r="AF4116" t="str">
            <v>FI</v>
          </cell>
          <cell r="AG4116"/>
          <cell r="AH4116"/>
        </row>
        <row r="4117">
          <cell r="A4117">
            <v>89212037</v>
          </cell>
          <cell r="B4117">
            <v>1000</v>
          </cell>
          <cell r="C4117">
            <v>1035</v>
          </cell>
          <cell r="D4117" t="str">
            <v>SAKO</v>
          </cell>
          <cell r="E4117" t="str">
            <v/>
          </cell>
          <cell r="F4117" t="str">
            <v>X</v>
          </cell>
          <cell r="G4117" t="str">
            <v>pop -EUR / BOE clea</v>
          </cell>
          <cell r="H4117" t="str">
            <v>pop -EUR / BOE TECHNICAL ACC clearing</v>
          </cell>
          <cell r="I4117" t="str">
            <v>A9999</v>
          </cell>
          <cell r="J4117" t="e">
            <v>#N/A</v>
          </cell>
          <cell r="K4117" t="e">
            <v>#N/A</v>
          </cell>
          <cell r="L4117"/>
          <cell r="M4117"/>
          <cell r="N4117" t="e">
            <v>#N/A</v>
          </cell>
          <cell r="O4117" t="e">
            <v>#N/A</v>
          </cell>
          <cell r="P4117" t="e">
            <v>#N/A</v>
          </cell>
          <cell r="Q4117" t="e">
            <v>#N/A</v>
          </cell>
          <cell r="R4117" t="e">
            <v>#N/A</v>
          </cell>
          <cell r="S4117" t="e">
            <v>#N/A</v>
          </cell>
          <cell r="T4117" t="e">
            <v>#N/A</v>
          </cell>
          <cell r="U4117" t="e">
            <v>#N/A</v>
          </cell>
          <cell r="V4117" t="e">
            <v>#N/A</v>
          </cell>
          <cell r="W4117"/>
          <cell r="X4117" t="e">
            <v>#N/A</v>
          </cell>
          <cell r="Y4117" t="e">
            <v>#N/A</v>
          </cell>
          <cell r="Z4117" t="e">
            <v>#N/A</v>
          </cell>
          <cell r="AA4117"/>
          <cell r="AB4117"/>
          <cell r="AC4117"/>
          <cell r="AD4117"/>
          <cell r="AE4117" t="str">
            <v>ARRU</v>
          </cell>
          <cell r="AF4117" t="str">
            <v>FI</v>
          </cell>
          <cell r="AG4117"/>
          <cell r="AH4117"/>
        </row>
        <row r="4118">
          <cell r="A4118">
            <v>89212038</v>
          </cell>
          <cell r="B4118">
            <v>1000</v>
          </cell>
          <cell r="C4118">
            <v>1035</v>
          </cell>
          <cell r="D4118" t="str">
            <v>SAKO</v>
          </cell>
          <cell r="E4118" t="str">
            <v/>
          </cell>
          <cell r="F4118" t="str">
            <v>X</v>
          </cell>
          <cell r="G4118" t="str">
            <v>sab -EUR / BOE clea</v>
          </cell>
          <cell r="H4118" t="str">
            <v>sab-EUR / BOE TECHNICAL ACC clearing</v>
          </cell>
          <cell r="I4118" t="str">
            <v>A9999</v>
          </cell>
          <cell r="J4118" t="e">
            <v>#N/A</v>
          </cell>
          <cell r="K4118" t="e">
            <v>#N/A</v>
          </cell>
          <cell r="L4118"/>
          <cell r="M4118"/>
          <cell r="N4118" t="e">
            <v>#N/A</v>
          </cell>
          <cell r="O4118" t="e">
            <v>#N/A</v>
          </cell>
          <cell r="P4118" t="e">
            <v>#N/A</v>
          </cell>
          <cell r="Q4118" t="e">
            <v>#N/A</v>
          </cell>
          <cell r="R4118" t="e">
            <v>#N/A</v>
          </cell>
          <cell r="S4118" t="e">
            <v>#N/A</v>
          </cell>
          <cell r="T4118" t="e">
            <v>#N/A</v>
          </cell>
          <cell r="U4118" t="e">
            <v>#N/A</v>
          </cell>
          <cell r="V4118" t="e">
            <v>#N/A</v>
          </cell>
          <cell r="W4118"/>
          <cell r="X4118" t="e">
            <v>#N/A</v>
          </cell>
          <cell r="Y4118" t="e">
            <v>#N/A</v>
          </cell>
          <cell r="Z4118" t="e">
            <v>#N/A</v>
          </cell>
          <cell r="AA4118"/>
          <cell r="AB4118"/>
          <cell r="AC4118"/>
          <cell r="AD4118"/>
          <cell r="AE4118" t="str">
            <v>ARRU</v>
          </cell>
          <cell r="AF4118" t="str">
            <v>FI</v>
          </cell>
          <cell r="AG4118"/>
          <cell r="AH4118"/>
        </row>
        <row r="4119">
          <cell r="A4119">
            <v>89212072</v>
          </cell>
          <cell r="B4119">
            <v>1000</v>
          </cell>
          <cell r="C4119">
            <v>1035</v>
          </cell>
          <cell r="D4119" t="str">
            <v>SAKO</v>
          </cell>
          <cell r="E4119" t="str">
            <v/>
          </cell>
          <cell r="F4119" t="str">
            <v>X</v>
          </cell>
          <cell r="G4119" t="str">
            <v>CA -EUR / BOE</v>
          </cell>
          <cell r="H4119" t="str">
            <v>CA -EUR / BOE TECHNICAL ACCOUNT</v>
          </cell>
          <cell r="I4119" t="str">
            <v>A9999</v>
          </cell>
          <cell r="J4119" t="e">
            <v>#N/A</v>
          </cell>
          <cell r="K4119" t="e">
            <v>#N/A</v>
          </cell>
          <cell r="L4119"/>
          <cell r="M4119"/>
          <cell r="N4119" t="e">
            <v>#N/A</v>
          </cell>
          <cell r="O4119" t="e">
            <v>#N/A</v>
          </cell>
          <cell r="P4119" t="e">
            <v>#N/A</v>
          </cell>
          <cell r="Q4119" t="e">
            <v>#N/A</v>
          </cell>
          <cell r="R4119" t="e">
            <v>#N/A</v>
          </cell>
          <cell r="S4119" t="e">
            <v>#N/A</v>
          </cell>
          <cell r="T4119" t="e">
            <v>#N/A</v>
          </cell>
          <cell r="U4119" t="e">
            <v>#N/A</v>
          </cell>
          <cell r="V4119" t="e">
            <v>#N/A</v>
          </cell>
          <cell r="W4119"/>
          <cell r="X4119" t="e">
            <v>#N/A</v>
          </cell>
          <cell r="Y4119" t="e">
            <v>#N/A</v>
          </cell>
          <cell r="Z4119" t="e">
            <v>#N/A</v>
          </cell>
          <cell r="AA4119"/>
          <cell r="AB4119"/>
          <cell r="AC4119"/>
          <cell r="AD4119"/>
          <cell r="AE4119" t="str">
            <v>ARRU</v>
          </cell>
          <cell r="AF4119" t="str">
            <v>FI</v>
          </cell>
          <cell r="AG4119"/>
          <cell r="AH4119"/>
        </row>
        <row r="4120">
          <cell r="A4120">
            <v>89212074</v>
          </cell>
          <cell r="B4120">
            <v>1000</v>
          </cell>
          <cell r="C4120">
            <v>1035</v>
          </cell>
          <cell r="D4120" t="str">
            <v>SAKO</v>
          </cell>
          <cell r="E4120" t="str">
            <v/>
          </cell>
          <cell r="F4120" t="str">
            <v>X</v>
          </cell>
          <cell r="G4120" t="str">
            <v>CL -EUR / BOE</v>
          </cell>
          <cell r="H4120" t="str">
            <v>CL -EUR / BOE TECHNICAL ACCOUNT</v>
          </cell>
          <cell r="I4120" t="str">
            <v>A9999</v>
          </cell>
          <cell r="J4120" t="e">
            <v>#N/A</v>
          </cell>
          <cell r="K4120" t="e">
            <v>#N/A</v>
          </cell>
          <cell r="L4120"/>
          <cell r="M4120"/>
          <cell r="N4120" t="e">
            <v>#N/A</v>
          </cell>
          <cell r="O4120" t="e">
            <v>#N/A</v>
          </cell>
          <cell r="P4120" t="e">
            <v>#N/A</v>
          </cell>
          <cell r="Q4120" t="e">
            <v>#N/A</v>
          </cell>
          <cell r="R4120" t="e">
            <v>#N/A</v>
          </cell>
          <cell r="S4120" t="e">
            <v>#N/A</v>
          </cell>
          <cell r="T4120" t="e">
            <v>#N/A</v>
          </cell>
          <cell r="U4120" t="e">
            <v>#N/A</v>
          </cell>
          <cell r="V4120" t="e">
            <v>#N/A</v>
          </cell>
          <cell r="W4120"/>
          <cell r="X4120" t="e">
            <v>#N/A</v>
          </cell>
          <cell r="Y4120" t="e">
            <v>#N/A</v>
          </cell>
          <cell r="Z4120" t="e">
            <v>#N/A</v>
          </cell>
          <cell r="AA4120"/>
          <cell r="AB4120"/>
          <cell r="AC4120"/>
          <cell r="AD4120"/>
          <cell r="AE4120" t="str">
            <v>ARRU</v>
          </cell>
          <cell r="AF4120" t="str">
            <v>FI</v>
          </cell>
          <cell r="AG4120"/>
          <cell r="AH4120"/>
        </row>
        <row r="4121">
          <cell r="A4121">
            <v>89212106</v>
          </cell>
          <cell r="B4121">
            <v>1000</v>
          </cell>
          <cell r="C4121">
            <v>1035</v>
          </cell>
          <cell r="D4121" t="str">
            <v>SAKO</v>
          </cell>
          <cell r="E4121" t="str">
            <v/>
          </cell>
          <cell r="F4121" t="str">
            <v>X</v>
          </cell>
          <cell r="G4121" t="str">
            <v>CA -EUR / BOE</v>
          </cell>
          <cell r="H4121" t="str">
            <v>CA -EUR / BOE TECHNICAL ACC</v>
          </cell>
          <cell r="I4121" t="str">
            <v>A9999</v>
          </cell>
          <cell r="J4121" t="e">
            <v>#N/A</v>
          </cell>
          <cell r="K4121" t="e">
            <v>#N/A</v>
          </cell>
          <cell r="L4121"/>
          <cell r="M4121"/>
          <cell r="N4121" t="e">
            <v>#N/A</v>
          </cell>
          <cell r="O4121" t="e">
            <v>#N/A</v>
          </cell>
          <cell r="P4121" t="e">
            <v>#N/A</v>
          </cell>
          <cell r="Q4121" t="e">
            <v>#N/A</v>
          </cell>
          <cell r="R4121" t="e">
            <v>#N/A</v>
          </cell>
          <cell r="S4121" t="e">
            <v>#N/A</v>
          </cell>
          <cell r="T4121" t="e">
            <v>#N/A</v>
          </cell>
          <cell r="U4121" t="e">
            <v>#N/A</v>
          </cell>
          <cell r="V4121" t="e">
            <v>#N/A</v>
          </cell>
          <cell r="W4121"/>
          <cell r="X4121" t="e">
            <v>#N/A</v>
          </cell>
          <cell r="Y4121" t="e">
            <v>#N/A</v>
          </cell>
          <cell r="Z4121" t="e">
            <v>#N/A</v>
          </cell>
          <cell r="AA4121"/>
          <cell r="AB4121"/>
          <cell r="AC4121"/>
          <cell r="AD4121"/>
          <cell r="AE4121" t="str">
            <v>ARRU</v>
          </cell>
          <cell r="AF4121" t="str">
            <v>FI</v>
          </cell>
          <cell r="AG4121"/>
          <cell r="AH4121"/>
        </row>
        <row r="4122">
          <cell r="A4122">
            <v>89212108</v>
          </cell>
          <cell r="B4122">
            <v>1000</v>
          </cell>
          <cell r="C4122">
            <v>1035</v>
          </cell>
          <cell r="D4122" t="str">
            <v>SAKO</v>
          </cell>
          <cell r="E4122" t="str">
            <v/>
          </cell>
          <cell r="F4122" t="str">
            <v>X</v>
          </cell>
          <cell r="G4122" t="str">
            <v>CL -EUR / BOE</v>
          </cell>
          <cell r="H4122" t="str">
            <v>CL -EUR / BOE TECHNICAL ACC</v>
          </cell>
          <cell r="I4122" t="str">
            <v>A9999</v>
          </cell>
          <cell r="J4122" t="e">
            <v>#N/A</v>
          </cell>
          <cell r="K4122" t="e">
            <v>#N/A</v>
          </cell>
          <cell r="L4122"/>
          <cell r="M4122"/>
          <cell r="N4122" t="e">
            <v>#N/A</v>
          </cell>
          <cell r="O4122" t="e">
            <v>#N/A</v>
          </cell>
          <cell r="P4122" t="e">
            <v>#N/A</v>
          </cell>
          <cell r="Q4122" t="e">
            <v>#N/A</v>
          </cell>
          <cell r="R4122" t="e">
            <v>#N/A</v>
          </cell>
          <cell r="S4122" t="e">
            <v>#N/A</v>
          </cell>
          <cell r="T4122" t="e">
            <v>#N/A</v>
          </cell>
          <cell r="U4122" t="e">
            <v>#N/A</v>
          </cell>
          <cell r="V4122" t="e">
            <v>#N/A</v>
          </cell>
          <cell r="W4122"/>
          <cell r="X4122" t="e">
            <v>#N/A</v>
          </cell>
          <cell r="Y4122" t="e">
            <v>#N/A</v>
          </cell>
          <cell r="Z4122" t="e">
            <v>#N/A</v>
          </cell>
          <cell r="AA4122"/>
          <cell r="AB4122"/>
          <cell r="AC4122"/>
          <cell r="AD4122"/>
          <cell r="AE4122" t="str">
            <v>ARRU</v>
          </cell>
          <cell r="AF4122" t="str">
            <v>FI</v>
          </cell>
          <cell r="AG4122"/>
          <cell r="AH4122"/>
        </row>
        <row r="4123">
          <cell r="A4123">
            <v>89212110</v>
          </cell>
          <cell r="B4123">
            <v>1000</v>
          </cell>
          <cell r="C4123">
            <v>1035</v>
          </cell>
          <cell r="D4123" t="str">
            <v>SAKO</v>
          </cell>
          <cell r="E4123" t="str">
            <v/>
          </cell>
          <cell r="F4123" t="str">
            <v>X</v>
          </cell>
          <cell r="G4123" t="str">
            <v>SG-EUR / BOE</v>
          </cell>
          <cell r="H4123" t="str">
            <v>SG -EUR / BOE TECHNICAL ACC</v>
          </cell>
          <cell r="I4123" t="str">
            <v>A9999</v>
          </cell>
          <cell r="J4123" t="e">
            <v>#N/A</v>
          </cell>
          <cell r="K4123" t="e">
            <v>#N/A</v>
          </cell>
          <cell r="L4123"/>
          <cell r="M4123"/>
          <cell r="N4123" t="e">
            <v>#N/A</v>
          </cell>
          <cell r="O4123" t="e">
            <v>#N/A</v>
          </cell>
          <cell r="P4123" t="e">
            <v>#N/A</v>
          </cell>
          <cell r="Q4123" t="e">
            <v>#N/A</v>
          </cell>
          <cell r="R4123" t="e">
            <v>#N/A</v>
          </cell>
          <cell r="S4123" t="e">
            <v>#N/A</v>
          </cell>
          <cell r="T4123" t="e">
            <v>#N/A</v>
          </cell>
          <cell r="U4123" t="e">
            <v>#N/A</v>
          </cell>
          <cell r="V4123" t="e">
            <v>#N/A</v>
          </cell>
          <cell r="W4123"/>
          <cell r="X4123" t="e">
            <v>#N/A</v>
          </cell>
          <cell r="Y4123" t="e">
            <v>#N/A</v>
          </cell>
          <cell r="Z4123" t="e">
            <v>#N/A</v>
          </cell>
          <cell r="AA4123"/>
          <cell r="AB4123"/>
          <cell r="AC4123"/>
          <cell r="AD4123"/>
          <cell r="AE4123" t="str">
            <v>ARRU</v>
          </cell>
          <cell r="AF4123" t="str">
            <v>FI</v>
          </cell>
          <cell r="AG4123"/>
          <cell r="AH4123"/>
        </row>
        <row r="4124">
          <cell r="A4124">
            <v>89212111</v>
          </cell>
          <cell r="B4124">
            <v>1000</v>
          </cell>
          <cell r="C4124">
            <v>1035</v>
          </cell>
          <cell r="D4124" t="str">
            <v>SAKO</v>
          </cell>
          <cell r="E4124" t="str">
            <v/>
          </cell>
          <cell r="F4124" t="str">
            <v>X</v>
          </cell>
          <cell r="G4124" t="str">
            <v>SLB-EUR / BOE</v>
          </cell>
          <cell r="H4124" t="str">
            <v>SLB-EUR / BOE TECHNICAL ACC</v>
          </cell>
          <cell r="I4124" t="str">
            <v>A9999</v>
          </cell>
          <cell r="J4124" t="e">
            <v>#N/A</v>
          </cell>
          <cell r="K4124" t="e">
            <v>#N/A</v>
          </cell>
          <cell r="L4124"/>
          <cell r="M4124"/>
          <cell r="N4124" t="e">
            <v>#N/A</v>
          </cell>
          <cell r="O4124" t="e">
            <v>#N/A</v>
          </cell>
          <cell r="P4124" t="e">
            <v>#N/A</v>
          </cell>
          <cell r="Q4124" t="e">
            <v>#N/A</v>
          </cell>
          <cell r="R4124" t="e">
            <v>#N/A</v>
          </cell>
          <cell r="S4124" t="e">
            <v>#N/A</v>
          </cell>
          <cell r="T4124" t="e">
            <v>#N/A</v>
          </cell>
          <cell r="U4124" t="e">
            <v>#N/A</v>
          </cell>
          <cell r="V4124" t="e">
            <v>#N/A</v>
          </cell>
          <cell r="W4124"/>
          <cell r="X4124" t="e">
            <v>#N/A</v>
          </cell>
          <cell r="Y4124" t="e">
            <v>#N/A</v>
          </cell>
          <cell r="Z4124" t="e">
            <v>#N/A</v>
          </cell>
          <cell r="AA4124"/>
          <cell r="AB4124"/>
          <cell r="AC4124"/>
          <cell r="AD4124"/>
          <cell r="AE4124" t="str">
            <v>ARRU</v>
          </cell>
          <cell r="AF4124" t="str">
            <v>FI</v>
          </cell>
          <cell r="AG4124"/>
          <cell r="AH4124"/>
        </row>
        <row r="4125">
          <cell r="A4125">
            <v>89212112</v>
          </cell>
          <cell r="B4125">
            <v>1000</v>
          </cell>
          <cell r="C4125">
            <v>1035</v>
          </cell>
          <cell r="D4125" t="str">
            <v>SAKO</v>
          </cell>
          <cell r="E4125" t="str">
            <v/>
          </cell>
          <cell r="F4125" t="str">
            <v>X</v>
          </cell>
          <cell r="G4125" t="str">
            <v>SP -EUR / BOE</v>
          </cell>
          <cell r="H4125" t="str">
            <v>SP-EUR / BOE TECHNICAL ACC</v>
          </cell>
          <cell r="I4125" t="str">
            <v>A9999</v>
          </cell>
          <cell r="J4125" t="e">
            <v>#N/A</v>
          </cell>
          <cell r="K4125" t="e">
            <v>#N/A</v>
          </cell>
          <cell r="L4125"/>
          <cell r="M4125"/>
          <cell r="N4125" t="e">
            <v>#N/A</v>
          </cell>
          <cell r="O4125" t="e">
            <v>#N/A</v>
          </cell>
          <cell r="P4125" t="e">
            <v>#N/A</v>
          </cell>
          <cell r="Q4125" t="e">
            <v>#N/A</v>
          </cell>
          <cell r="R4125" t="e">
            <v>#N/A</v>
          </cell>
          <cell r="S4125" t="e">
            <v>#N/A</v>
          </cell>
          <cell r="T4125" t="e">
            <v>#N/A</v>
          </cell>
          <cell r="U4125" t="e">
            <v>#N/A</v>
          </cell>
          <cell r="V4125" t="e">
            <v>#N/A</v>
          </cell>
          <cell r="W4125"/>
          <cell r="X4125" t="e">
            <v>#N/A</v>
          </cell>
          <cell r="Y4125" t="e">
            <v>#N/A</v>
          </cell>
          <cell r="Z4125" t="e">
            <v>#N/A</v>
          </cell>
          <cell r="AA4125"/>
          <cell r="AB4125"/>
          <cell r="AC4125"/>
          <cell r="AD4125"/>
          <cell r="AE4125" t="str">
            <v>ARRU</v>
          </cell>
          <cell r="AF4125" t="str">
            <v>FI</v>
          </cell>
          <cell r="AG4125"/>
          <cell r="AH4125"/>
        </row>
        <row r="4126">
          <cell r="A4126">
            <v>89212134</v>
          </cell>
          <cell r="B4126">
            <v>1000</v>
          </cell>
          <cell r="C4126">
            <v>1035</v>
          </cell>
          <cell r="D4126" t="str">
            <v>SAKO</v>
          </cell>
          <cell r="E4126" t="str">
            <v/>
          </cell>
          <cell r="F4126" t="str">
            <v>X</v>
          </cell>
          <cell r="G4126" t="str">
            <v>bbva -EUR / BOE bank</v>
          </cell>
          <cell r="H4126" t="str">
            <v>bbva -EUR / BOE at the bank</v>
          </cell>
          <cell r="I4126" t="str">
            <v>A9999</v>
          </cell>
          <cell r="J4126" t="e">
            <v>#N/A</v>
          </cell>
          <cell r="K4126" t="e">
            <v>#N/A</v>
          </cell>
          <cell r="L4126"/>
          <cell r="M4126"/>
          <cell r="N4126" t="e">
            <v>#N/A</v>
          </cell>
          <cell r="O4126" t="e">
            <v>#N/A</v>
          </cell>
          <cell r="P4126" t="e">
            <v>#N/A</v>
          </cell>
          <cell r="Q4126" t="e">
            <v>#N/A</v>
          </cell>
          <cell r="R4126" t="e">
            <v>#N/A</v>
          </cell>
          <cell r="S4126" t="e">
            <v>#N/A</v>
          </cell>
          <cell r="T4126" t="e">
            <v>#N/A</v>
          </cell>
          <cell r="U4126" t="e">
            <v>#N/A</v>
          </cell>
          <cell r="V4126" t="e">
            <v>#N/A</v>
          </cell>
          <cell r="W4126"/>
          <cell r="X4126" t="e">
            <v>#N/A</v>
          </cell>
          <cell r="Y4126" t="e">
            <v>#N/A</v>
          </cell>
          <cell r="Z4126" t="e">
            <v>#N/A</v>
          </cell>
          <cell r="AA4126"/>
          <cell r="AB4126"/>
          <cell r="AC4126"/>
          <cell r="AD4126"/>
          <cell r="AE4126" t="str">
            <v>ARRU</v>
          </cell>
          <cell r="AF4126" t="str">
            <v>FI</v>
          </cell>
          <cell r="AG4126"/>
          <cell r="AH4126"/>
        </row>
        <row r="4127">
          <cell r="A4127">
            <v>89212135</v>
          </cell>
          <cell r="B4127">
            <v>1000</v>
          </cell>
          <cell r="C4127">
            <v>1035</v>
          </cell>
          <cell r="D4127" t="str">
            <v>SAKO</v>
          </cell>
          <cell r="E4127" t="str">
            <v/>
          </cell>
          <cell r="F4127" t="str">
            <v>X</v>
          </cell>
          <cell r="G4127" t="str">
            <v>cm -EUR / BOE bank</v>
          </cell>
          <cell r="H4127" t="str">
            <v>cm -EUR / BOE at the bank</v>
          </cell>
          <cell r="I4127" t="str">
            <v>A9999</v>
          </cell>
          <cell r="J4127" t="e">
            <v>#N/A</v>
          </cell>
          <cell r="K4127" t="e">
            <v>#N/A</v>
          </cell>
          <cell r="L4127"/>
          <cell r="M4127"/>
          <cell r="N4127" t="e">
            <v>#N/A</v>
          </cell>
          <cell r="O4127" t="e">
            <v>#N/A</v>
          </cell>
          <cell r="P4127" t="e">
            <v>#N/A</v>
          </cell>
          <cell r="Q4127" t="e">
            <v>#N/A</v>
          </cell>
          <cell r="R4127" t="e">
            <v>#N/A</v>
          </cell>
          <cell r="S4127" t="e">
            <v>#N/A</v>
          </cell>
          <cell r="T4127" t="e">
            <v>#N/A</v>
          </cell>
          <cell r="U4127" t="e">
            <v>#N/A</v>
          </cell>
          <cell r="V4127" t="e">
            <v>#N/A</v>
          </cell>
          <cell r="W4127"/>
          <cell r="X4127" t="e">
            <v>#N/A</v>
          </cell>
          <cell r="Y4127" t="e">
            <v>#N/A</v>
          </cell>
          <cell r="Z4127" t="e">
            <v>#N/A</v>
          </cell>
          <cell r="AA4127"/>
          <cell r="AB4127"/>
          <cell r="AC4127"/>
          <cell r="AD4127"/>
          <cell r="AE4127" t="str">
            <v>ARRU</v>
          </cell>
          <cell r="AF4127" t="str">
            <v>FI</v>
          </cell>
          <cell r="AG4127"/>
          <cell r="AH4127"/>
        </row>
        <row r="4128">
          <cell r="A4128">
            <v>89212136</v>
          </cell>
          <cell r="B4128">
            <v>1000</v>
          </cell>
          <cell r="C4128">
            <v>1035</v>
          </cell>
          <cell r="D4128" t="str">
            <v>SAKO</v>
          </cell>
          <cell r="E4128" t="str">
            <v/>
          </cell>
          <cell r="F4128" t="str">
            <v>X</v>
          </cell>
          <cell r="G4128" t="str">
            <v>sch -EUR / BOE bank</v>
          </cell>
          <cell r="H4128" t="str">
            <v>sch -EUR / BOE at the bank</v>
          </cell>
          <cell r="I4128" t="str">
            <v>A9999</v>
          </cell>
          <cell r="J4128" t="e">
            <v>#N/A</v>
          </cell>
          <cell r="K4128" t="e">
            <v>#N/A</v>
          </cell>
          <cell r="L4128"/>
          <cell r="M4128"/>
          <cell r="N4128" t="e">
            <v>#N/A</v>
          </cell>
          <cell r="O4128" t="e">
            <v>#N/A</v>
          </cell>
          <cell r="P4128" t="e">
            <v>#N/A</v>
          </cell>
          <cell r="Q4128" t="e">
            <v>#N/A</v>
          </cell>
          <cell r="R4128" t="e">
            <v>#N/A</v>
          </cell>
          <cell r="S4128" t="e">
            <v>#N/A</v>
          </cell>
          <cell r="T4128" t="e">
            <v>#N/A</v>
          </cell>
          <cell r="U4128" t="e">
            <v>#N/A</v>
          </cell>
          <cell r="V4128" t="e">
            <v>#N/A</v>
          </cell>
          <cell r="W4128"/>
          <cell r="X4128" t="e">
            <v>#N/A</v>
          </cell>
          <cell r="Y4128" t="e">
            <v>#N/A</v>
          </cell>
          <cell r="Z4128" t="e">
            <v>#N/A</v>
          </cell>
          <cell r="AA4128"/>
          <cell r="AB4128"/>
          <cell r="AC4128"/>
          <cell r="AD4128"/>
          <cell r="AE4128" t="str">
            <v>ARRU</v>
          </cell>
          <cell r="AF4128" t="str">
            <v>FI</v>
          </cell>
          <cell r="AG4128"/>
          <cell r="AH4128"/>
        </row>
        <row r="4129">
          <cell r="A4129">
            <v>89212137</v>
          </cell>
          <cell r="B4129">
            <v>1000</v>
          </cell>
          <cell r="C4129">
            <v>1035</v>
          </cell>
          <cell r="D4129" t="str">
            <v>SAKO</v>
          </cell>
          <cell r="E4129" t="str">
            <v/>
          </cell>
          <cell r="F4129" t="str">
            <v>X</v>
          </cell>
          <cell r="G4129" t="str">
            <v>pop -EUR / BOE bank</v>
          </cell>
          <cell r="H4129" t="str">
            <v>pop -EUR / BOE at the bank</v>
          </cell>
          <cell r="I4129" t="str">
            <v>A9999</v>
          </cell>
          <cell r="J4129" t="e">
            <v>#N/A</v>
          </cell>
          <cell r="K4129" t="e">
            <v>#N/A</v>
          </cell>
          <cell r="L4129"/>
          <cell r="M4129"/>
          <cell r="N4129" t="e">
            <v>#N/A</v>
          </cell>
          <cell r="O4129" t="e">
            <v>#N/A</v>
          </cell>
          <cell r="P4129" t="e">
            <v>#N/A</v>
          </cell>
          <cell r="Q4129" t="e">
            <v>#N/A</v>
          </cell>
          <cell r="R4129" t="e">
            <v>#N/A</v>
          </cell>
          <cell r="S4129" t="e">
            <v>#N/A</v>
          </cell>
          <cell r="T4129" t="e">
            <v>#N/A</v>
          </cell>
          <cell r="U4129" t="e">
            <v>#N/A</v>
          </cell>
          <cell r="V4129" t="e">
            <v>#N/A</v>
          </cell>
          <cell r="W4129"/>
          <cell r="X4129" t="e">
            <v>#N/A</v>
          </cell>
          <cell r="Y4129" t="e">
            <v>#N/A</v>
          </cell>
          <cell r="Z4129" t="e">
            <v>#N/A</v>
          </cell>
          <cell r="AA4129"/>
          <cell r="AB4129"/>
          <cell r="AC4129"/>
          <cell r="AD4129"/>
          <cell r="AE4129" t="str">
            <v>ARRU</v>
          </cell>
          <cell r="AF4129" t="str">
            <v>FI</v>
          </cell>
          <cell r="AG4129"/>
          <cell r="AH4129"/>
        </row>
        <row r="4130">
          <cell r="A4130">
            <v>89212138</v>
          </cell>
          <cell r="B4130">
            <v>1000</v>
          </cell>
          <cell r="C4130">
            <v>1035</v>
          </cell>
          <cell r="D4130" t="str">
            <v>SAKO</v>
          </cell>
          <cell r="E4130" t="str">
            <v/>
          </cell>
          <cell r="F4130" t="str">
            <v>X</v>
          </cell>
          <cell r="G4130" t="str">
            <v>sab -EUR / BOE bank</v>
          </cell>
          <cell r="H4130" t="str">
            <v>sab -EUR / BOE at the bank</v>
          </cell>
          <cell r="I4130" t="str">
            <v>P4010</v>
          </cell>
          <cell r="J4130" t="e">
            <v>#N/A</v>
          </cell>
          <cell r="K4130" t="e">
            <v>#N/A</v>
          </cell>
          <cell r="L4130"/>
          <cell r="M4130"/>
          <cell r="N4130" t="e">
            <v>#N/A</v>
          </cell>
          <cell r="O4130" t="e">
            <v>#N/A</v>
          </cell>
          <cell r="P4130" t="e">
            <v>#N/A</v>
          </cell>
          <cell r="Q4130" t="e">
            <v>#N/A</v>
          </cell>
          <cell r="R4130" t="e">
            <v>#N/A</v>
          </cell>
          <cell r="S4130" t="e">
            <v>#N/A</v>
          </cell>
          <cell r="T4130" t="e">
            <v>#N/A</v>
          </cell>
          <cell r="U4130" t="e">
            <v>#N/A</v>
          </cell>
          <cell r="V4130" t="e">
            <v>#N/A</v>
          </cell>
          <cell r="W4130"/>
          <cell r="X4130" t="e">
            <v>#N/A</v>
          </cell>
          <cell r="Y4130" t="e">
            <v>#N/A</v>
          </cell>
          <cell r="Z4130" t="e">
            <v>#N/A</v>
          </cell>
          <cell r="AA4130"/>
          <cell r="AB4130"/>
          <cell r="AC4130"/>
          <cell r="AD4130"/>
          <cell r="AE4130" t="str">
            <v>ARRU</v>
          </cell>
          <cell r="AF4130" t="str">
            <v>FI</v>
          </cell>
          <cell r="AG4130"/>
          <cell r="AH4130"/>
        </row>
        <row r="4131">
          <cell r="A4131">
            <v>89212172</v>
          </cell>
          <cell r="B4131">
            <v>1000</v>
          </cell>
          <cell r="C4131">
            <v>1035</v>
          </cell>
          <cell r="D4131" t="str">
            <v>SAKO</v>
          </cell>
          <cell r="E4131" t="str">
            <v/>
          </cell>
          <cell r="F4131" t="str">
            <v>X</v>
          </cell>
          <cell r="G4131" t="str">
            <v>CA -EUR / BOE</v>
          </cell>
          <cell r="H4131" t="str">
            <v>CA -EUR / BOE TECHNICAL ACC</v>
          </cell>
          <cell r="I4131" t="str">
            <v>P4010</v>
          </cell>
          <cell r="J4131" t="e">
            <v>#N/A</v>
          </cell>
          <cell r="K4131" t="e">
            <v>#N/A</v>
          </cell>
          <cell r="L4131"/>
          <cell r="M4131"/>
          <cell r="N4131" t="e">
            <v>#N/A</v>
          </cell>
          <cell r="O4131" t="e">
            <v>#N/A</v>
          </cell>
          <cell r="P4131" t="e">
            <v>#N/A</v>
          </cell>
          <cell r="Q4131" t="e">
            <v>#N/A</v>
          </cell>
          <cell r="R4131" t="e">
            <v>#N/A</v>
          </cell>
          <cell r="S4131" t="e">
            <v>#N/A</v>
          </cell>
          <cell r="T4131" t="e">
            <v>#N/A</v>
          </cell>
          <cell r="U4131" t="e">
            <v>#N/A</v>
          </cell>
          <cell r="V4131" t="e">
            <v>#N/A</v>
          </cell>
          <cell r="W4131"/>
          <cell r="X4131" t="e">
            <v>#N/A</v>
          </cell>
          <cell r="Y4131" t="e">
            <v>#N/A</v>
          </cell>
          <cell r="Z4131" t="e">
            <v>#N/A</v>
          </cell>
          <cell r="AA4131"/>
          <cell r="AB4131"/>
          <cell r="AC4131"/>
          <cell r="AD4131"/>
          <cell r="AE4131" t="str">
            <v>ARRU</v>
          </cell>
          <cell r="AF4131" t="str">
            <v>FI</v>
          </cell>
          <cell r="AG4131"/>
          <cell r="AH4131"/>
        </row>
        <row r="4132">
          <cell r="A4132">
            <v>89212174</v>
          </cell>
          <cell r="B4132">
            <v>1000</v>
          </cell>
          <cell r="C4132">
            <v>1035</v>
          </cell>
          <cell r="D4132" t="str">
            <v>SAKO</v>
          </cell>
          <cell r="E4132" t="str">
            <v/>
          </cell>
          <cell r="F4132" t="str">
            <v>X</v>
          </cell>
          <cell r="G4132" t="str">
            <v>CL -EUR / BOE</v>
          </cell>
          <cell r="H4132" t="str">
            <v>CL -EUR / BOE TECHNICAL ACC</v>
          </cell>
          <cell r="I4132" t="str">
            <v>P4010</v>
          </cell>
          <cell r="J4132" t="e">
            <v>#N/A</v>
          </cell>
          <cell r="K4132" t="e">
            <v>#N/A</v>
          </cell>
          <cell r="L4132"/>
          <cell r="M4132"/>
          <cell r="N4132" t="e">
            <v>#N/A</v>
          </cell>
          <cell r="O4132" t="e">
            <v>#N/A</v>
          </cell>
          <cell r="P4132" t="e">
            <v>#N/A</v>
          </cell>
          <cell r="Q4132" t="e">
            <v>#N/A</v>
          </cell>
          <cell r="R4132" t="e">
            <v>#N/A</v>
          </cell>
          <cell r="S4132" t="e">
            <v>#N/A</v>
          </cell>
          <cell r="T4132" t="e">
            <v>#N/A</v>
          </cell>
          <cell r="U4132" t="e">
            <v>#N/A</v>
          </cell>
          <cell r="V4132" t="e">
            <v>#N/A</v>
          </cell>
          <cell r="W4132"/>
          <cell r="X4132" t="e">
            <v>#N/A</v>
          </cell>
          <cell r="Y4132" t="e">
            <v>#N/A</v>
          </cell>
          <cell r="Z4132" t="e">
            <v>#N/A</v>
          </cell>
          <cell r="AA4132"/>
          <cell r="AB4132"/>
          <cell r="AC4132"/>
          <cell r="AD4132"/>
          <cell r="AE4132" t="str">
            <v>ARRU</v>
          </cell>
          <cell r="AF4132" t="str">
            <v>FI</v>
          </cell>
          <cell r="AG4132"/>
          <cell r="AH4132"/>
        </row>
        <row r="4133">
          <cell r="A4133">
            <v>89212201</v>
          </cell>
          <cell r="B4133">
            <v>1000</v>
          </cell>
          <cell r="C4133">
            <v>1035</v>
          </cell>
          <cell r="D4133" t="str">
            <v>SAKO</v>
          </cell>
          <cell r="E4133" t="str">
            <v/>
          </cell>
          <cell r="F4133" t="str">
            <v>X</v>
          </cell>
          <cell r="G4133" t="str">
            <v>INVOICE NOT RECEIVED</v>
          </cell>
          <cell r="H4133" t="str">
            <v>INVOICE NOT RECEIVED</v>
          </cell>
          <cell r="I4133" t="str">
            <v>A9999</v>
          </cell>
          <cell r="J4133" t="e">
            <v>#N/A</v>
          </cell>
          <cell r="K4133" t="e">
            <v>#N/A</v>
          </cell>
          <cell r="L4133"/>
          <cell r="M4133"/>
          <cell r="N4133" t="e">
            <v>#N/A</v>
          </cell>
          <cell r="O4133" t="e">
            <v>#N/A</v>
          </cell>
          <cell r="P4133" t="e">
            <v>#N/A</v>
          </cell>
          <cell r="Q4133" t="e">
            <v>#N/A</v>
          </cell>
          <cell r="R4133" t="e">
            <v>#N/A</v>
          </cell>
          <cell r="S4133" t="e">
            <v>#N/A</v>
          </cell>
          <cell r="T4133" t="e">
            <v>#N/A</v>
          </cell>
          <cell r="U4133" t="e">
            <v>#N/A</v>
          </cell>
          <cell r="V4133" t="e">
            <v>#N/A</v>
          </cell>
          <cell r="W4133"/>
          <cell r="X4133" t="e">
            <v>#N/A</v>
          </cell>
          <cell r="Y4133" t="e">
            <v>#N/A</v>
          </cell>
          <cell r="Z4133" t="e">
            <v>#N/A</v>
          </cell>
          <cell r="AA4133"/>
          <cell r="AB4133"/>
          <cell r="AC4133"/>
          <cell r="AD4133"/>
          <cell r="AE4133" t="str">
            <v>ARRU</v>
          </cell>
          <cell r="AF4133" t="str">
            <v>FI</v>
          </cell>
          <cell r="AG4133"/>
          <cell r="AH4133"/>
        </row>
        <row r="4134">
          <cell r="A4134">
            <v>89212202</v>
          </cell>
          <cell r="B4134">
            <v>1000</v>
          </cell>
          <cell r="C4134">
            <v>1035</v>
          </cell>
          <cell r="D4134" t="str">
            <v>SAKO</v>
          </cell>
          <cell r="E4134" t="str">
            <v/>
          </cell>
          <cell r="F4134" t="str">
            <v>X</v>
          </cell>
          <cell r="G4134" t="str">
            <v>INVOICE NOT RECEIVED</v>
          </cell>
          <cell r="H4134" t="str">
            <v>INVOICE NOT RECEIVED</v>
          </cell>
          <cell r="I4134" t="str">
            <v>A9999</v>
          </cell>
          <cell r="J4134" t="e">
            <v>#N/A</v>
          </cell>
          <cell r="K4134" t="e">
            <v>#N/A</v>
          </cell>
          <cell r="L4134"/>
          <cell r="M4134"/>
          <cell r="N4134" t="e">
            <v>#N/A</v>
          </cell>
          <cell r="O4134" t="e">
            <v>#N/A</v>
          </cell>
          <cell r="P4134" t="e">
            <v>#N/A</v>
          </cell>
          <cell r="Q4134" t="e">
            <v>#N/A</v>
          </cell>
          <cell r="R4134" t="e">
            <v>#N/A</v>
          </cell>
          <cell r="S4134" t="e">
            <v>#N/A</v>
          </cell>
          <cell r="T4134" t="e">
            <v>#N/A</v>
          </cell>
          <cell r="U4134" t="e">
            <v>#N/A</v>
          </cell>
          <cell r="V4134" t="e">
            <v>#N/A</v>
          </cell>
          <cell r="W4134"/>
          <cell r="X4134" t="e">
            <v>#N/A</v>
          </cell>
          <cell r="Y4134" t="e">
            <v>#N/A</v>
          </cell>
          <cell r="Z4134" t="e">
            <v>#N/A</v>
          </cell>
          <cell r="AA4134"/>
          <cell r="AB4134"/>
          <cell r="AC4134"/>
          <cell r="AD4134"/>
          <cell r="AE4134" t="str">
            <v>ARRU</v>
          </cell>
          <cell r="AF4134" t="str">
            <v>FI</v>
          </cell>
          <cell r="AG4134"/>
          <cell r="AH4134"/>
        </row>
        <row r="4135">
          <cell r="A4135">
            <v>89212203</v>
          </cell>
          <cell r="B4135">
            <v>1000</v>
          </cell>
          <cell r="C4135">
            <v>1035</v>
          </cell>
          <cell r="D4135" t="str">
            <v>SAKO</v>
          </cell>
          <cell r="E4135" t="str">
            <v/>
          </cell>
          <cell r="F4135" t="str">
            <v>X</v>
          </cell>
          <cell r="G4135" t="str">
            <v>INVOICE NOT RECEIVED</v>
          </cell>
          <cell r="H4135" t="str">
            <v>INVOICE NOT RECEIVED</v>
          </cell>
          <cell r="I4135" t="str">
            <v>A9999</v>
          </cell>
          <cell r="J4135" t="e">
            <v>#N/A</v>
          </cell>
          <cell r="K4135" t="e">
            <v>#N/A</v>
          </cell>
          <cell r="L4135"/>
          <cell r="M4135"/>
          <cell r="N4135" t="e">
            <v>#N/A</v>
          </cell>
          <cell r="O4135" t="e">
            <v>#N/A</v>
          </cell>
          <cell r="P4135" t="e">
            <v>#N/A</v>
          </cell>
          <cell r="Q4135" t="e">
            <v>#N/A</v>
          </cell>
          <cell r="R4135" t="e">
            <v>#N/A</v>
          </cell>
          <cell r="S4135" t="e">
            <v>#N/A</v>
          </cell>
          <cell r="T4135" t="e">
            <v>#N/A</v>
          </cell>
          <cell r="U4135" t="e">
            <v>#N/A</v>
          </cell>
          <cell r="V4135" t="e">
            <v>#N/A</v>
          </cell>
          <cell r="W4135"/>
          <cell r="X4135" t="e">
            <v>#N/A</v>
          </cell>
          <cell r="Y4135" t="e">
            <v>#N/A</v>
          </cell>
          <cell r="Z4135" t="e">
            <v>#N/A</v>
          </cell>
          <cell r="AA4135"/>
          <cell r="AB4135"/>
          <cell r="AC4135"/>
          <cell r="AD4135"/>
          <cell r="AE4135" t="str">
            <v>ARRU</v>
          </cell>
          <cell r="AF4135" t="str">
            <v>FI</v>
          </cell>
          <cell r="AG4135"/>
          <cell r="AH4135"/>
        </row>
        <row r="4136">
          <cell r="A4136">
            <v>89212204</v>
          </cell>
          <cell r="B4136">
            <v>1000</v>
          </cell>
          <cell r="C4136">
            <v>1035</v>
          </cell>
          <cell r="D4136" t="str">
            <v>SAKO</v>
          </cell>
          <cell r="E4136" t="str">
            <v/>
          </cell>
          <cell r="F4136" t="str">
            <v>X</v>
          </cell>
          <cell r="G4136" t="str">
            <v>INVOICE NOT RECEIVED</v>
          </cell>
          <cell r="H4136" t="str">
            <v>INVOICE NOT RECEIVED</v>
          </cell>
          <cell r="I4136" t="str">
            <v>A9999</v>
          </cell>
          <cell r="J4136" t="e">
            <v>#N/A</v>
          </cell>
          <cell r="K4136" t="e">
            <v>#N/A</v>
          </cell>
          <cell r="L4136"/>
          <cell r="M4136"/>
          <cell r="N4136" t="e">
            <v>#N/A</v>
          </cell>
          <cell r="O4136" t="e">
            <v>#N/A</v>
          </cell>
          <cell r="P4136" t="e">
            <v>#N/A</v>
          </cell>
          <cell r="Q4136" t="e">
            <v>#N/A</v>
          </cell>
          <cell r="R4136" t="e">
            <v>#N/A</v>
          </cell>
          <cell r="S4136" t="e">
            <v>#N/A</v>
          </cell>
          <cell r="T4136" t="e">
            <v>#N/A</v>
          </cell>
          <cell r="U4136" t="e">
            <v>#N/A</v>
          </cell>
          <cell r="V4136" t="e">
            <v>#N/A</v>
          </cell>
          <cell r="W4136"/>
          <cell r="X4136" t="e">
            <v>#N/A</v>
          </cell>
          <cell r="Y4136" t="e">
            <v>#N/A</v>
          </cell>
          <cell r="Z4136" t="e">
            <v>#N/A</v>
          </cell>
          <cell r="AA4136"/>
          <cell r="AB4136"/>
          <cell r="AC4136"/>
          <cell r="AD4136"/>
          <cell r="AE4136" t="str">
            <v>ARRU</v>
          </cell>
          <cell r="AF4136" t="str">
            <v>FI</v>
          </cell>
          <cell r="AG4136"/>
          <cell r="AH4136"/>
        </row>
        <row r="4137">
          <cell r="A4137">
            <v>89212205</v>
          </cell>
          <cell r="B4137">
            <v>1000</v>
          </cell>
          <cell r="C4137">
            <v>1035</v>
          </cell>
          <cell r="D4137" t="str">
            <v>SAKO</v>
          </cell>
          <cell r="E4137" t="str">
            <v/>
          </cell>
          <cell r="F4137" t="str">
            <v>X</v>
          </cell>
          <cell r="G4137" t="str">
            <v>INVOICE NOT RECEIVED</v>
          </cell>
          <cell r="H4137" t="str">
            <v>INVOICE NOT RECEIVED</v>
          </cell>
          <cell r="I4137" t="str">
            <v>A9999</v>
          </cell>
          <cell r="J4137" t="e">
            <v>#N/A</v>
          </cell>
          <cell r="K4137" t="e">
            <v>#N/A</v>
          </cell>
          <cell r="L4137"/>
          <cell r="M4137"/>
          <cell r="N4137" t="e">
            <v>#N/A</v>
          </cell>
          <cell r="O4137" t="e">
            <v>#N/A</v>
          </cell>
          <cell r="P4137" t="e">
            <v>#N/A</v>
          </cell>
          <cell r="Q4137" t="e">
            <v>#N/A</v>
          </cell>
          <cell r="R4137" t="e">
            <v>#N/A</v>
          </cell>
          <cell r="S4137" t="e">
            <v>#N/A</v>
          </cell>
          <cell r="T4137" t="e">
            <v>#N/A</v>
          </cell>
          <cell r="U4137" t="e">
            <v>#N/A</v>
          </cell>
          <cell r="V4137" t="e">
            <v>#N/A</v>
          </cell>
          <cell r="W4137"/>
          <cell r="X4137" t="e">
            <v>#N/A</v>
          </cell>
          <cell r="Y4137" t="e">
            <v>#N/A</v>
          </cell>
          <cell r="Z4137" t="e">
            <v>#N/A</v>
          </cell>
          <cell r="AA4137"/>
          <cell r="AB4137"/>
          <cell r="AC4137"/>
          <cell r="AD4137"/>
          <cell r="AE4137" t="str">
            <v>ARRU</v>
          </cell>
          <cell r="AF4137" t="str">
            <v>FI</v>
          </cell>
          <cell r="AG4137"/>
          <cell r="AH4137"/>
        </row>
        <row r="4138">
          <cell r="A4138">
            <v>89212206</v>
          </cell>
          <cell r="B4138">
            <v>1000</v>
          </cell>
          <cell r="C4138">
            <v>1035</v>
          </cell>
          <cell r="D4138" t="str">
            <v>SAKO</v>
          </cell>
          <cell r="E4138" t="str">
            <v/>
          </cell>
          <cell r="F4138" t="str">
            <v>X</v>
          </cell>
          <cell r="G4138" t="str">
            <v>INVOICE NOT RECEIVED</v>
          </cell>
          <cell r="H4138" t="str">
            <v>INVOICE NOT RECEIVED</v>
          </cell>
          <cell r="I4138" t="str">
            <v>A9999</v>
          </cell>
          <cell r="J4138" t="e">
            <v>#N/A</v>
          </cell>
          <cell r="K4138" t="e">
            <v>#N/A</v>
          </cell>
          <cell r="L4138"/>
          <cell r="M4138"/>
          <cell r="N4138" t="e">
            <v>#N/A</v>
          </cell>
          <cell r="O4138" t="e">
            <v>#N/A</v>
          </cell>
          <cell r="P4138" t="e">
            <v>#N/A</v>
          </cell>
          <cell r="Q4138" t="e">
            <v>#N/A</v>
          </cell>
          <cell r="R4138" t="e">
            <v>#N/A</v>
          </cell>
          <cell r="S4138" t="e">
            <v>#N/A</v>
          </cell>
          <cell r="T4138" t="e">
            <v>#N/A</v>
          </cell>
          <cell r="U4138" t="e">
            <v>#N/A</v>
          </cell>
          <cell r="V4138" t="e">
            <v>#N/A</v>
          </cell>
          <cell r="W4138"/>
          <cell r="X4138" t="e">
            <v>#N/A</v>
          </cell>
          <cell r="Y4138" t="e">
            <v>#N/A</v>
          </cell>
          <cell r="Z4138" t="e">
            <v>#N/A</v>
          </cell>
          <cell r="AA4138"/>
          <cell r="AB4138"/>
          <cell r="AC4138"/>
          <cell r="AD4138"/>
          <cell r="AE4138" t="str">
            <v>ARRU</v>
          </cell>
          <cell r="AF4138" t="str">
            <v>FI</v>
          </cell>
          <cell r="AG4138"/>
          <cell r="AH4138"/>
        </row>
        <row r="4139">
          <cell r="A4139">
            <v>89212211</v>
          </cell>
          <cell r="B4139">
            <v>1000</v>
          </cell>
          <cell r="C4139">
            <v>1035</v>
          </cell>
          <cell r="D4139" t="str">
            <v>SAKO</v>
          </cell>
          <cell r="E4139" t="str">
            <v/>
          </cell>
          <cell r="F4139" t="str">
            <v>X</v>
          </cell>
          <cell r="G4139" t="str">
            <v>INVOICE NOT RECEIVED</v>
          </cell>
          <cell r="H4139" t="str">
            <v>INVOICE NOT RECEIVED</v>
          </cell>
          <cell r="I4139" t="str">
            <v>A9999</v>
          </cell>
          <cell r="J4139" t="e">
            <v>#N/A</v>
          </cell>
          <cell r="K4139" t="e">
            <v>#N/A</v>
          </cell>
          <cell r="L4139"/>
          <cell r="M4139"/>
          <cell r="N4139" t="e">
            <v>#N/A</v>
          </cell>
          <cell r="O4139" t="e">
            <v>#N/A</v>
          </cell>
          <cell r="P4139" t="e">
            <v>#N/A</v>
          </cell>
          <cell r="Q4139" t="e">
            <v>#N/A</v>
          </cell>
          <cell r="R4139" t="e">
            <v>#N/A</v>
          </cell>
          <cell r="S4139" t="e">
            <v>#N/A</v>
          </cell>
          <cell r="T4139" t="e">
            <v>#N/A</v>
          </cell>
          <cell r="U4139" t="e">
            <v>#N/A</v>
          </cell>
          <cell r="V4139" t="e">
            <v>#N/A</v>
          </cell>
          <cell r="W4139"/>
          <cell r="X4139" t="e">
            <v>#N/A</v>
          </cell>
          <cell r="Y4139" t="e">
            <v>#N/A</v>
          </cell>
          <cell r="Z4139" t="e">
            <v>#N/A</v>
          </cell>
          <cell r="AA4139"/>
          <cell r="AB4139"/>
          <cell r="AC4139"/>
          <cell r="AD4139"/>
          <cell r="AE4139" t="str">
            <v>ARRU</v>
          </cell>
          <cell r="AF4139" t="str">
            <v>FI</v>
          </cell>
          <cell r="AG4139"/>
          <cell r="AH4139"/>
        </row>
        <row r="4140">
          <cell r="A4140">
            <v>89212212</v>
          </cell>
          <cell r="B4140">
            <v>1000</v>
          </cell>
          <cell r="C4140">
            <v>1035</v>
          </cell>
          <cell r="D4140" t="str">
            <v>SAKO</v>
          </cell>
          <cell r="E4140" t="str">
            <v/>
          </cell>
          <cell r="F4140" t="str">
            <v>X</v>
          </cell>
          <cell r="G4140" t="str">
            <v>INVOICE NOT RECEIVED</v>
          </cell>
          <cell r="H4140" t="str">
            <v>INVOICE NOT RECEIVED</v>
          </cell>
          <cell r="I4140" t="str">
            <v>A9999</v>
          </cell>
          <cell r="J4140" t="e">
            <v>#N/A</v>
          </cell>
          <cell r="K4140" t="e">
            <v>#N/A</v>
          </cell>
          <cell r="L4140"/>
          <cell r="M4140"/>
          <cell r="N4140" t="e">
            <v>#N/A</v>
          </cell>
          <cell r="O4140" t="e">
            <v>#N/A</v>
          </cell>
          <cell r="P4140" t="e">
            <v>#N/A</v>
          </cell>
          <cell r="Q4140" t="e">
            <v>#N/A</v>
          </cell>
          <cell r="R4140" t="e">
            <v>#N/A</v>
          </cell>
          <cell r="S4140" t="e">
            <v>#N/A</v>
          </cell>
          <cell r="T4140" t="e">
            <v>#N/A</v>
          </cell>
          <cell r="U4140" t="e">
            <v>#N/A</v>
          </cell>
          <cell r="V4140" t="e">
            <v>#N/A</v>
          </cell>
          <cell r="W4140"/>
          <cell r="X4140" t="e">
            <v>#N/A</v>
          </cell>
          <cell r="Y4140" t="e">
            <v>#N/A</v>
          </cell>
          <cell r="Z4140" t="e">
            <v>#N/A</v>
          </cell>
          <cell r="AA4140"/>
          <cell r="AB4140"/>
          <cell r="AC4140"/>
          <cell r="AD4140"/>
          <cell r="AE4140" t="str">
            <v>ARRU</v>
          </cell>
          <cell r="AF4140" t="str">
            <v>FI</v>
          </cell>
          <cell r="AG4140"/>
          <cell r="AH4140"/>
        </row>
        <row r="4141">
          <cell r="A4141">
            <v>89212213</v>
          </cell>
          <cell r="B4141">
            <v>1000</v>
          </cell>
          <cell r="C4141">
            <v>1035</v>
          </cell>
          <cell r="D4141" t="str">
            <v>SAKO</v>
          </cell>
          <cell r="E4141" t="str">
            <v/>
          </cell>
          <cell r="F4141" t="str">
            <v>X</v>
          </cell>
          <cell r="G4141" t="str">
            <v>INVOICE NOT RECEIVED</v>
          </cell>
          <cell r="H4141" t="str">
            <v>INVOICE NOT RECEIVED</v>
          </cell>
          <cell r="I4141" t="str">
            <v>A9999</v>
          </cell>
          <cell r="J4141" t="e">
            <v>#N/A</v>
          </cell>
          <cell r="K4141" t="e">
            <v>#N/A</v>
          </cell>
          <cell r="L4141"/>
          <cell r="M4141"/>
          <cell r="N4141" t="e">
            <v>#N/A</v>
          </cell>
          <cell r="O4141" t="e">
            <v>#N/A</v>
          </cell>
          <cell r="P4141" t="e">
            <v>#N/A</v>
          </cell>
          <cell r="Q4141" t="e">
            <v>#N/A</v>
          </cell>
          <cell r="R4141" t="e">
            <v>#N/A</v>
          </cell>
          <cell r="S4141" t="e">
            <v>#N/A</v>
          </cell>
          <cell r="T4141" t="e">
            <v>#N/A</v>
          </cell>
          <cell r="U4141" t="e">
            <v>#N/A</v>
          </cell>
          <cell r="V4141" t="e">
            <v>#N/A</v>
          </cell>
          <cell r="W4141"/>
          <cell r="X4141" t="e">
            <v>#N/A</v>
          </cell>
          <cell r="Y4141" t="e">
            <v>#N/A</v>
          </cell>
          <cell r="Z4141" t="e">
            <v>#N/A</v>
          </cell>
          <cell r="AA4141"/>
          <cell r="AB4141"/>
          <cell r="AC4141"/>
          <cell r="AD4141"/>
          <cell r="AE4141" t="str">
            <v>ARRU</v>
          </cell>
          <cell r="AF4141" t="str">
            <v>FI</v>
          </cell>
          <cell r="AG4141"/>
          <cell r="AH4141"/>
        </row>
        <row r="4142">
          <cell r="A4142">
            <v>89222000</v>
          </cell>
          <cell r="B4142">
            <v>1000</v>
          </cell>
          <cell r="C4142">
            <v>1035</v>
          </cell>
          <cell r="D4142" t="str">
            <v>SAKO</v>
          </cell>
          <cell r="E4142" t="str">
            <v/>
          </cell>
          <cell r="F4142" t="str">
            <v>X</v>
          </cell>
          <cell r="G4142" t="str">
            <v>INCOME TAXES PAYABLE</v>
          </cell>
          <cell r="H4142" t="str">
            <v>INCOME TAXES PAYABLE</v>
          </cell>
          <cell r="I4142" t="str">
            <v>P4040</v>
          </cell>
          <cell r="J4142" t="e">
            <v>#N/A</v>
          </cell>
          <cell r="K4142" t="e">
            <v>#N/A</v>
          </cell>
          <cell r="L4142"/>
          <cell r="M4142"/>
          <cell r="N4142" t="e">
            <v>#N/A</v>
          </cell>
          <cell r="O4142" t="e">
            <v>#N/A</v>
          </cell>
          <cell r="P4142" t="e">
            <v>#N/A</v>
          </cell>
          <cell r="Q4142" t="e">
            <v>#N/A</v>
          </cell>
          <cell r="R4142" t="e">
            <v>#N/A</v>
          </cell>
          <cell r="S4142" t="e">
            <v>#N/A</v>
          </cell>
          <cell r="T4142" t="e">
            <v>#N/A</v>
          </cell>
          <cell r="U4142" t="e">
            <v>#N/A</v>
          </cell>
          <cell r="V4142" t="e">
            <v>#N/A</v>
          </cell>
          <cell r="W4142"/>
          <cell r="X4142" t="e">
            <v>#N/A</v>
          </cell>
          <cell r="Y4142" t="e">
            <v>#N/A</v>
          </cell>
          <cell r="Z4142" t="e">
            <v>#N/A</v>
          </cell>
          <cell r="AA4142"/>
          <cell r="AB4142"/>
          <cell r="AC4142"/>
          <cell r="AD4142"/>
          <cell r="AE4142" t="str">
            <v>ARRU</v>
          </cell>
          <cell r="AF4142" t="str">
            <v>FI</v>
          </cell>
          <cell r="AG4142"/>
          <cell r="AH4142"/>
        </row>
        <row r="4143">
          <cell r="A4143">
            <v>89231006</v>
          </cell>
          <cell r="B4143">
            <v>1000</v>
          </cell>
          <cell r="C4143">
            <v>1035</v>
          </cell>
          <cell r="D4143" t="str">
            <v>SAKO</v>
          </cell>
          <cell r="E4143" t="str">
            <v/>
          </cell>
          <cell r="F4143" t="str">
            <v>X</v>
          </cell>
          <cell r="G4143" t="str">
            <v>LOANS FROM AR JABLO</v>
          </cell>
          <cell r="H4143" t="str">
            <v>LOANS FROM AFFILIATES AR JABLONEC ES</v>
          </cell>
          <cell r="I4143" t="str">
            <v>P1680</v>
          </cell>
          <cell r="J4143" t="e">
            <v>#N/A</v>
          </cell>
          <cell r="K4143" t="e">
            <v>#N/A</v>
          </cell>
          <cell r="L4143"/>
          <cell r="M4143"/>
          <cell r="N4143" t="e">
            <v>#N/A</v>
          </cell>
          <cell r="O4143" t="e">
            <v>#N/A</v>
          </cell>
          <cell r="P4143" t="e">
            <v>#N/A</v>
          </cell>
          <cell r="Q4143" t="e">
            <v>#N/A</v>
          </cell>
          <cell r="R4143" t="e">
            <v>#N/A</v>
          </cell>
          <cell r="S4143" t="e">
            <v>#N/A</v>
          </cell>
          <cell r="T4143" t="e">
            <v>#N/A</v>
          </cell>
          <cell r="U4143" t="e">
            <v>#N/A</v>
          </cell>
          <cell r="V4143" t="e">
            <v>#N/A</v>
          </cell>
          <cell r="W4143"/>
          <cell r="X4143" t="e">
            <v>#N/A</v>
          </cell>
          <cell r="Y4143" t="e">
            <v>#N/A</v>
          </cell>
          <cell r="Z4143" t="e">
            <v>#N/A</v>
          </cell>
          <cell r="AA4143"/>
          <cell r="AB4143"/>
          <cell r="AC4143"/>
          <cell r="AD4143"/>
          <cell r="AE4143" t="str">
            <v>ARRU</v>
          </cell>
          <cell r="AF4143" t="str">
            <v>FI</v>
          </cell>
          <cell r="AG4143"/>
          <cell r="AH4143"/>
        </row>
        <row r="4144">
          <cell r="A4144">
            <v>89240080</v>
          </cell>
          <cell r="B4144">
            <v>1000</v>
          </cell>
          <cell r="C4144">
            <v>1035</v>
          </cell>
          <cell r="D4144" t="str">
            <v>SAKO</v>
          </cell>
          <cell r="E4144" t="str">
            <v/>
          </cell>
          <cell r="F4144" t="str">
            <v>X</v>
          </cell>
          <cell r="G4144" t="str">
            <v>RESPENS  PLAN EMPL</v>
          </cell>
          <cell r="H4144" t="str">
            <v>RESERVE FOR PENSION PLAN EMPLOYEES</v>
          </cell>
          <cell r="I4144" t="str">
            <v>P1530</v>
          </cell>
          <cell r="J4144" t="e">
            <v>#N/A</v>
          </cell>
          <cell r="K4144" t="e">
            <v>#N/A</v>
          </cell>
          <cell r="L4144"/>
          <cell r="M4144"/>
          <cell r="N4144" t="e">
            <v>#N/A</v>
          </cell>
          <cell r="O4144" t="e">
            <v>#N/A</v>
          </cell>
          <cell r="P4144" t="e">
            <v>#N/A</v>
          </cell>
          <cell r="Q4144" t="e">
            <v>#N/A</v>
          </cell>
          <cell r="R4144" t="e">
            <v>#N/A</v>
          </cell>
          <cell r="S4144" t="e">
            <v>#N/A</v>
          </cell>
          <cell r="T4144" t="e">
            <v>#N/A</v>
          </cell>
          <cell r="U4144" t="e">
            <v>#N/A</v>
          </cell>
          <cell r="V4144" t="e">
            <v>#N/A</v>
          </cell>
          <cell r="W4144"/>
          <cell r="X4144" t="e">
            <v>#N/A</v>
          </cell>
          <cell r="Y4144" t="e">
            <v>#N/A</v>
          </cell>
          <cell r="Z4144" t="e">
            <v>#N/A</v>
          </cell>
          <cell r="AA4144"/>
          <cell r="AB4144"/>
          <cell r="AC4144"/>
          <cell r="AD4144"/>
          <cell r="AE4144" t="str">
            <v>ARRU</v>
          </cell>
          <cell r="AF4144" t="str">
            <v>FI</v>
          </cell>
          <cell r="AG4144"/>
          <cell r="AH4144"/>
        </row>
        <row r="4145">
          <cell r="A4145">
            <v>89240180</v>
          </cell>
          <cell r="B4145">
            <v>1000</v>
          </cell>
          <cell r="C4145">
            <v>1035</v>
          </cell>
          <cell r="D4145" t="str">
            <v>SAKO</v>
          </cell>
          <cell r="E4145" t="str">
            <v/>
          </cell>
          <cell r="F4145" t="str">
            <v>X</v>
          </cell>
          <cell r="G4145" t="str">
            <v>RESPENS PLAN RETIRE</v>
          </cell>
          <cell r="H4145" t="str">
            <v>RESERVE FOR PENSION PLAN RETIRED PEOPLE</v>
          </cell>
          <cell r="I4145" t="str">
            <v>P1530</v>
          </cell>
          <cell r="J4145" t="e">
            <v>#N/A</v>
          </cell>
          <cell r="K4145" t="e">
            <v>#N/A</v>
          </cell>
          <cell r="L4145"/>
          <cell r="M4145"/>
          <cell r="N4145" t="e">
            <v>#N/A</v>
          </cell>
          <cell r="O4145" t="e">
            <v>#N/A</v>
          </cell>
          <cell r="P4145" t="e">
            <v>#N/A</v>
          </cell>
          <cell r="Q4145" t="e">
            <v>#N/A</v>
          </cell>
          <cell r="R4145" t="e">
            <v>#N/A</v>
          </cell>
          <cell r="S4145" t="e">
            <v>#N/A</v>
          </cell>
          <cell r="T4145" t="e">
            <v>#N/A</v>
          </cell>
          <cell r="U4145" t="e">
            <v>#N/A</v>
          </cell>
          <cell r="V4145" t="e">
            <v>#N/A</v>
          </cell>
          <cell r="W4145"/>
          <cell r="X4145" t="e">
            <v>#N/A</v>
          </cell>
          <cell r="Y4145" t="e">
            <v>#N/A</v>
          </cell>
          <cell r="Z4145" t="e">
            <v>#N/A</v>
          </cell>
          <cell r="AA4145"/>
          <cell r="AB4145"/>
          <cell r="AC4145"/>
          <cell r="AD4145"/>
          <cell r="AE4145" t="str">
            <v>ARRU</v>
          </cell>
          <cell r="AF4145" t="str">
            <v>FI</v>
          </cell>
          <cell r="AG4145"/>
          <cell r="AH4145"/>
        </row>
        <row r="4146">
          <cell r="A4146">
            <v>89241380</v>
          </cell>
          <cell r="B4146">
            <v>1000</v>
          </cell>
          <cell r="C4146">
            <v>1035</v>
          </cell>
          <cell r="D4146" t="str">
            <v>SAKO</v>
          </cell>
          <cell r="E4146" t="str">
            <v/>
          </cell>
          <cell r="F4146" t="str">
            <v>X</v>
          </cell>
          <cell r="G4146" t="str">
            <v>OTHER RISKS</v>
          </cell>
          <cell r="H4146" t="str">
            <v>OTHER RISKS</v>
          </cell>
          <cell r="I4146" t="str">
            <v>P1518</v>
          </cell>
          <cell r="J4146" t="e">
            <v>#N/A</v>
          </cell>
          <cell r="K4146" t="e">
            <v>#N/A</v>
          </cell>
          <cell r="L4146"/>
          <cell r="M4146"/>
          <cell r="N4146" t="e">
            <v>#N/A</v>
          </cell>
          <cell r="O4146" t="e">
            <v>#N/A</v>
          </cell>
          <cell r="P4146" t="e">
            <v>#N/A</v>
          </cell>
          <cell r="Q4146" t="e">
            <v>#N/A</v>
          </cell>
          <cell r="R4146" t="e">
            <v>#N/A</v>
          </cell>
          <cell r="S4146" t="e">
            <v>#N/A</v>
          </cell>
          <cell r="T4146" t="e">
            <v>#N/A</v>
          </cell>
          <cell r="U4146" t="e">
            <v>#N/A</v>
          </cell>
          <cell r="V4146" t="e">
            <v>#N/A</v>
          </cell>
          <cell r="W4146"/>
          <cell r="X4146" t="e">
            <v>#N/A</v>
          </cell>
          <cell r="Y4146" t="e">
            <v>#N/A</v>
          </cell>
          <cell r="Z4146" t="e">
            <v>#N/A</v>
          </cell>
          <cell r="AA4146"/>
          <cell r="AB4146"/>
          <cell r="AC4146"/>
          <cell r="AD4146"/>
          <cell r="AE4146" t="str">
            <v>ARRU</v>
          </cell>
          <cell r="AF4146" t="str">
            <v>FI</v>
          </cell>
          <cell r="AG4146"/>
          <cell r="AH4146"/>
        </row>
        <row r="4147">
          <cell r="A4147">
            <v>89242280</v>
          </cell>
          <cell r="B4147">
            <v>1000</v>
          </cell>
          <cell r="C4147">
            <v>1035</v>
          </cell>
          <cell r="D4147" t="str">
            <v>SAKO</v>
          </cell>
          <cell r="E4147" t="str">
            <v/>
          </cell>
          <cell r="F4147" t="str">
            <v>X</v>
          </cell>
          <cell r="G4147" t="str">
            <v>SPECIFIC LOCAL DEPRE</v>
          </cell>
          <cell r="H4147" t="str">
            <v>SPECIFIC LOCAL DEPRECIATION</v>
          </cell>
          <cell r="I4147" t="str">
            <v>A9999</v>
          </cell>
          <cell r="J4147" t="e">
            <v>#N/A</v>
          </cell>
          <cell r="K4147" t="e">
            <v>#N/A</v>
          </cell>
          <cell r="L4147"/>
          <cell r="M4147"/>
          <cell r="N4147" t="e">
            <v>#N/A</v>
          </cell>
          <cell r="O4147" t="e">
            <v>#N/A</v>
          </cell>
          <cell r="P4147" t="e">
            <v>#N/A</v>
          </cell>
          <cell r="Q4147" t="e">
            <v>#N/A</v>
          </cell>
          <cell r="R4147" t="e">
            <v>#N/A</v>
          </cell>
          <cell r="S4147" t="e">
            <v>#N/A</v>
          </cell>
          <cell r="T4147" t="e">
            <v>#N/A</v>
          </cell>
          <cell r="U4147" t="e">
            <v>#N/A</v>
          </cell>
          <cell r="V4147" t="e">
            <v>#N/A</v>
          </cell>
          <cell r="W4147"/>
          <cell r="X4147" t="e">
            <v>#N/A</v>
          </cell>
          <cell r="Y4147" t="e">
            <v>#N/A</v>
          </cell>
          <cell r="Z4147" t="e">
            <v>#N/A</v>
          </cell>
          <cell r="AA4147"/>
          <cell r="AB4147"/>
          <cell r="AC4147"/>
          <cell r="AD4147"/>
          <cell r="AE4147" t="str">
            <v>ARRU</v>
          </cell>
          <cell r="AF4147" t="str">
            <v>FI</v>
          </cell>
          <cell r="AG4147"/>
          <cell r="AH4147"/>
        </row>
        <row r="4148">
          <cell r="A4148">
            <v>89242281</v>
          </cell>
          <cell r="B4148">
            <v>1000</v>
          </cell>
          <cell r="C4148">
            <v>1035</v>
          </cell>
          <cell r="D4148" t="str">
            <v>SAKO</v>
          </cell>
          <cell r="E4148" t="str">
            <v/>
          </cell>
          <cell r="F4148" t="str">
            <v>X</v>
          </cell>
          <cell r="G4148" t="str">
            <v>SPECIFIC LOCAL DEPRE</v>
          </cell>
          <cell r="H4148" t="str">
            <v>SPECIFIC LOCAL DEPRECIATION</v>
          </cell>
          <cell r="I4148" t="str">
            <v>A9999</v>
          </cell>
          <cell r="J4148" t="e">
            <v>#N/A</v>
          </cell>
          <cell r="K4148" t="e">
            <v>#N/A</v>
          </cell>
          <cell r="L4148"/>
          <cell r="M4148"/>
          <cell r="N4148" t="e">
            <v>#N/A</v>
          </cell>
          <cell r="O4148" t="e">
            <v>#N/A</v>
          </cell>
          <cell r="P4148" t="e">
            <v>#N/A</v>
          </cell>
          <cell r="Q4148" t="e">
            <v>#N/A</v>
          </cell>
          <cell r="R4148" t="e">
            <v>#N/A</v>
          </cell>
          <cell r="S4148" t="e">
            <v>#N/A</v>
          </cell>
          <cell r="T4148" t="e">
            <v>#N/A</v>
          </cell>
          <cell r="U4148" t="e">
            <v>#N/A</v>
          </cell>
          <cell r="V4148" t="e">
            <v>#N/A</v>
          </cell>
          <cell r="W4148"/>
          <cell r="X4148" t="e">
            <v>#N/A</v>
          </cell>
          <cell r="Y4148" t="e">
            <v>#N/A</v>
          </cell>
          <cell r="Z4148" t="e">
            <v>#N/A</v>
          </cell>
          <cell r="AA4148"/>
          <cell r="AB4148"/>
          <cell r="AC4148"/>
          <cell r="AD4148"/>
          <cell r="AE4148" t="str">
            <v>ARRU</v>
          </cell>
          <cell r="AF4148" t="str">
            <v>FI</v>
          </cell>
          <cell r="AG4148"/>
          <cell r="AH4148"/>
        </row>
        <row r="4149">
          <cell r="A4149">
            <v>89242282</v>
          </cell>
          <cell r="B4149">
            <v>1000</v>
          </cell>
          <cell r="C4149">
            <v>1035</v>
          </cell>
          <cell r="D4149" t="str">
            <v>SAKO</v>
          </cell>
          <cell r="E4149" t="str">
            <v/>
          </cell>
          <cell r="F4149" t="str">
            <v>X</v>
          </cell>
          <cell r="G4149" t="str">
            <v>SPECIFIC LOCAL DEPRE</v>
          </cell>
          <cell r="H4149" t="str">
            <v>SPECIFIC LOCAL DEPRECIATION</v>
          </cell>
          <cell r="I4149" t="str">
            <v>A9999</v>
          </cell>
          <cell r="J4149" t="e">
            <v>#N/A</v>
          </cell>
          <cell r="K4149" t="e">
            <v>#N/A</v>
          </cell>
          <cell r="L4149"/>
          <cell r="M4149"/>
          <cell r="N4149" t="e">
            <v>#N/A</v>
          </cell>
          <cell r="O4149" t="e">
            <v>#N/A</v>
          </cell>
          <cell r="P4149" t="e">
            <v>#N/A</v>
          </cell>
          <cell r="Q4149" t="e">
            <v>#N/A</v>
          </cell>
          <cell r="R4149" t="e">
            <v>#N/A</v>
          </cell>
          <cell r="S4149" t="e">
            <v>#N/A</v>
          </cell>
          <cell r="T4149" t="e">
            <v>#N/A</v>
          </cell>
          <cell r="U4149" t="e">
            <v>#N/A</v>
          </cell>
          <cell r="V4149" t="e">
            <v>#N/A</v>
          </cell>
          <cell r="W4149"/>
          <cell r="X4149" t="e">
            <v>#N/A</v>
          </cell>
          <cell r="Y4149" t="e">
            <v>#N/A</v>
          </cell>
          <cell r="Z4149" t="e">
            <v>#N/A</v>
          </cell>
          <cell r="AA4149"/>
          <cell r="AB4149"/>
          <cell r="AC4149"/>
          <cell r="AD4149"/>
          <cell r="AE4149" t="str">
            <v>ARRU</v>
          </cell>
          <cell r="AF4149" t="str">
            <v>FI</v>
          </cell>
          <cell r="AG4149"/>
          <cell r="AH4149"/>
        </row>
        <row r="4150">
          <cell r="A4150">
            <v>89242283</v>
          </cell>
          <cell r="B4150">
            <v>1000</v>
          </cell>
          <cell r="C4150">
            <v>1035</v>
          </cell>
          <cell r="D4150" t="str">
            <v>SAKO</v>
          </cell>
          <cell r="E4150" t="str">
            <v/>
          </cell>
          <cell r="F4150" t="str">
            <v>X</v>
          </cell>
          <cell r="G4150" t="str">
            <v>SPECIFIC LOCAL DEPRE</v>
          </cell>
          <cell r="H4150" t="str">
            <v>SPECIFIC LOCAL DEPRECIATION</v>
          </cell>
          <cell r="I4150" t="str">
            <v>A9999</v>
          </cell>
          <cell r="J4150" t="e">
            <v>#N/A</v>
          </cell>
          <cell r="K4150" t="e">
            <v>#N/A</v>
          </cell>
          <cell r="L4150"/>
          <cell r="M4150"/>
          <cell r="N4150" t="e">
            <v>#N/A</v>
          </cell>
          <cell r="O4150" t="e">
            <v>#N/A</v>
          </cell>
          <cell r="P4150" t="e">
            <v>#N/A</v>
          </cell>
          <cell r="Q4150" t="e">
            <v>#N/A</v>
          </cell>
          <cell r="R4150" t="e">
            <v>#N/A</v>
          </cell>
          <cell r="S4150" t="e">
            <v>#N/A</v>
          </cell>
          <cell r="T4150" t="e">
            <v>#N/A</v>
          </cell>
          <cell r="U4150" t="e">
            <v>#N/A</v>
          </cell>
          <cell r="V4150" t="e">
            <v>#N/A</v>
          </cell>
          <cell r="W4150"/>
          <cell r="X4150" t="e">
            <v>#N/A</v>
          </cell>
          <cell r="Y4150" t="e">
            <v>#N/A</v>
          </cell>
          <cell r="Z4150" t="e">
            <v>#N/A</v>
          </cell>
          <cell r="AA4150"/>
          <cell r="AB4150"/>
          <cell r="AC4150"/>
          <cell r="AD4150"/>
          <cell r="AE4150" t="str">
            <v>ARRU</v>
          </cell>
          <cell r="AF4150" t="str">
            <v>FI</v>
          </cell>
          <cell r="AG4150"/>
          <cell r="AH4150"/>
        </row>
        <row r="4151">
          <cell r="A4151">
            <v>89242284</v>
          </cell>
          <cell r="B4151">
            <v>1000</v>
          </cell>
          <cell r="C4151">
            <v>1035</v>
          </cell>
          <cell r="D4151" t="str">
            <v>SAKO</v>
          </cell>
          <cell r="E4151" t="str">
            <v/>
          </cell>
          <cell r="F4151" t="str">
            <v>X</v>
          </cell>
          <cell r="G4151" t="str">
            <v>SPECIFIC LOCAL DEPRE</v>
          </cell>
          <cell r="H4151" t="str">
            <v>SPECIFIC LOCAL DEPRECIATION</v>
          </cell>
          <cell r="I4151" t="str">
            <v>A9999</v>
          </cell>
          <cell r="J4151" t="e">
            <v>#N/A</v>
          </cell>
          <cell r="K4151" t="e">
            <v>#N/A</v>
          </cell>
          <cell r="L4151"/>
          <cell r="M4151"/>
          <cell r="N4151" t="e">
            <v>#N/A</v>
          </cell>
          <cell r="O4151" t="e">
            <v>#N/A</v>
          </cell>
          <cell r="P4151" t="e">
            <v>#N/A</v>
          </cell>
          <cell r="Q4151" t="e">
            <v>#N/A</v>
          </cell>
          <cell r="R4151" t="e">
            <v>#N/A</v>
          </cell>
          <cell r="S4151" t="e">
            <v>#N/A</v>
          </cell>
          <cell r="T4151" t="e">
            <v>#N/A</v>
          </cell>
          <cell r="U4151" t="e">
            <v>#N/A</v>
          </cell>
          <cell r="V4151" t="e">
            <v>#N/A</v>
          </cell>
          <cell r="W4151"/>
          <cell r="X4151" t="e">
            <v>#N/A</v>
          </cell>
          <cell r="Y4151" t="e">
            <v>#N/A</v>
          </cell>
          <cell r="Z4151" t="e">
            <v>#N/A</v>
          </cell>
          <cell r="AA4151"/>
          <cell r="AB4151"/>
          <cell r="AC4151"/>
          <cell r="AD4151"/>
          <cell r="AE4151" t="str">
            <v>ARRU</v>
          </cell>
          <cell r="AF4151" t="str">
            <v>FI</v>
          </cell>
          <cell r="AG4151"/>
          <cell r="AH4151"/>
        </row>
        <row r="4152">
          <cell r="A4152">
            <v>89242285</v>
          </cell>
          <cell r="B4152">
            <v>1000</v>
          </cell>
          <cell r="C4152">
            <v>1035</v>
          </cell>
          <cell r="D4152" t="str">
            <v>SAKO</v>
          </cell>
          <cell r="E4152" t="str">
            <v/>
          </cell>
          <cell r="F4152" t="str">
            <v>X</v>
          </cell>
          <cell r="G4152" t="str">
            <v>SPECIFIC LOCAL DEPRE</v>
          </cell>
          <cell r="H4152" t="str">
            <v>SPECIFIC LOCAL DEPRECIATION</v>
          </cell>
          <cell r="I4152" t="str">
            <v>A9999</v>
          </cell>
          <cell r="J4152" t="e">
            <v>#N/A</v>
          </cell>
          <cell r="K4152" t="e">
            <v>#N/A</v>
          </cell>
          <cell r="L4152"/>
          <cell r="M4152"/>
          <cell r="N4152" t="e">
            <v>#N/A</v>
          </cell>
          <cell r="O4152" t="e">
            <v>#N/A</v>
          </cell>
          <cell r="P4152" t="e">
            <v>#N/A</v>
          </cell>
          <cell r="Q4152" t="e">
            <v>#N/A</v>
          </cell>
          <cell r="R4152" t="e">
            <v>#N/A</v>
          </cell>
          <cell r="S4152" t="e">
            <v>#N/A</v>
          </cell>
          <cell r="T4152" t="e">
            <v>#N/A</v>
          </cell>
          <cell r="U4152" t="e">
            <v>#N/A</v>
          </cell>
          <cell r="V4152" t="e">
            <v>#N/A</v>
          </cell>
          <cell r="W4152"/>
          <cell r="X4152" t="e">
            <v>#N/A</v>
          </cell>
          <cell r="Y4152" t="e">
            <v>#N/A</v>
          </cell>
          <cell r="Z4152" t="e">
            <v>#N/A</v>
          </cell>
          <cell r="AA4152"/>
          <cell r="AB4152"/>
          <cell r="AC4152"/>
          <cell r="AD4152"/>
          <cell r="AE4152" t="str">
            <v>ARRU</v>
          </cell>
          <cell r="AF4152" t="str">
            <v>FI</v>
          </cell>
          <cell r="AG4152"/>
          <cell r="AH4152"/>
        </row>
        <row r="4153">
          <cell r="A4153">
            <v>89242286</v>
          </cell>
          <cell r="B4153">
            <v>1000</v>
          </cell>
          <cell r="C4153">
            <v>1035</v>
          </cell>
          <cell r="D4153" t="str">
            <v>SAKO</v>
          </cell>
          <cell r="E4153" t="str">
            <v/>
          </cell>
          <cell r="F4153" t="str">
            <v>X</v>
          </cell>
          <cell r="G4153" t="str">
            <v>SPECIFIC LOCAL DEPRE</v>
          </cell>
          <cell r="H4153" t="str">
            <v>SPECIFIC LOCAL DEPRECIATION</v>
          </cell>
          <cell r="I4153" t="str">
            <v>A9999</v>
          </cell>
          <cell r="J4153" t="e">
            <v>#N/A</v>
          </cell>
          <cell r="K4153" t="e">
            <v>#N/A</v>
          </cell>
          <cell r="L4153"/>
          <cell r="M4153"/>
          <cell r="N4153" t="e">
            <v>#N/A</v>
          </cell>
          <cell r="O4153" t="e">
            <v>#N/A</v>
          </cell>
          <cell r="P4153" t="e">
            <v>#N/A</v>
          </cell>
          <cell r="Q4153" t="e">
            <v>#N/A</v>
          </cell>
          <cell r="R4153" t="e">
            <v>#N/A</v>
          </cell>
          <cell r="S4153" t="e">
            <v>#N/A</v>
          </cell>
          <cell r="T4153" t="e">
            <v>#N/A</v>
          </cell>
          <cell r="U4153" t="e">
            <v>#N/A</v>
          </cell>
          <cell r="V4153" t="e">
            <v>#N/A</v>
          </cell>
          <cell r="W4153"/>
          <cell r="X4153" t="e">
            <v>#N/A</v>
          </cell>
          <cell r="Y4153" t="e">
            <v>#N/A</v>
          </cell>
          <cell r="Z4153" t="e">
            <v>#N/A</v>
          </cell>
          <cell r="AA4153"/>
          <cell r="AB4153"/>
          <cell r="AC4153"/>
          <cell r="AD4153"/>
          <cell r="AE4153" t="str">
            <v>ARRU</v>
          </cell>
          <cell r="AF4153" t="str">
            <v>FI</v>
          </cell>
          <cell r="AG4153"/>
          <cell r="AH4153"/>
        </row>
        <row r="4154">
          <cell r="A4154">
            <v>89242287</v>
          </cell>
          <cell r="B4154">
            <v>1000</v>
          </cell>
          <cell r="C4154">
            <v>1035</v>
          </cell>
          <cell r="D4154" t="str">
            <v>SAKO</v>
          </cell>
          <cell r="E4154" t="str">
            <v/>
          </cell>
          <cell r="F4154" t="str">
            <v>X</v>
          </cell>
          <cell r="G4154" t="str">
            <v>SPECIFIC LOCAL DEPRE</v>
          </cell>
          <cell r="H4154" t="str">
            <v>SPECIFIC LOCAL DEPRECIATION</v>
          </cell>
          <cell r="I4154" t="str">
            <v>A9999</v>
          </cell>
          <cell r="J4154" t="e">
            <v>#N/A</v>
          </cell>
          <cell r="K4154" t="e">
            <v>#N/A</v>
          </cell>
          <cell r="L4154"/>
          <cell r="M4154"/>
          <cell r="N4154" t="e">
            <v>#N/A</v>
          </cell>
          <cell r="O4154" t="e">
            <v>#N/A</v>
          </cell>
          <cell r="P4154" t="e">
            <v>#N/A</v>
          </cell>
          <cell r="Q4154" t="e">
            <v>#N/A</v>
          </cell>
          <cell r="R4154" t="e">
            <v>#N/A</v>
          </cell>
          <cell r="S4154" t="e">
            <v>#N/A</v>
          </cell>
          <cell r="T4154" t="e">
            <v>#N/A</v>
          </cell>
          <cell r="U4154" t="e">
            <v>#N/A</v>
          </cell>
          <cell r="V4154" t="e">
            <v>#N/A</v>
          </cell>
          <cell r="W4154"/>
          <cell r="X4154" t="e">
            <v>#N/A</v>
          </cell>
          <cell r="Y4154" t="e">
            <v>#N/A</v>
          </cell>
          <cell r="Z4154" t="e">
            <v>#N/A</v>
          </cell>
          <cell r="AA4154"/>
          <cell r="AB4154"/>
          <cell r="AC4154"/>
          <cell r="AD4154"/>
          <cell r="AE4154" t="str">
            <v>ARRU</v>
          </cell>
          <cell r="AF4154" t="str">
            <v>FI</v>
          </cell>
          <cell r="AG4154"/>
          <cell r="AH4154"/>
        </row>
        <row r="4155">
          <cell r="A4155">
            <v>89242288</v>
          </cell>
          <cell r="B4155">
            <v>1000</v>
          </cell>
          <cell r="C4155">
            <v>1035</v>
          </cell>
          <cell r="D4155" t="str">
            <v>SAKO</v>
          </cell>
          <cell r="E4155" t="str">
            <v/>
          </cell>
          <cell r="F4155" t="str">
            <v>X</v>
          </cell>
          <cell r="G4155" t="str">
            <v>SPECIFIC LOCAL DEPRE</v>
          </cell>
          <cell r="H4155" t="str">
            <v>SPECIFIC LOCAL DEPRECIATION</v>
          </cell>
          <cell r="I4155" t="str">
            <v>A9999</v>
          </cell>
          <cell r="J4155" t="e">
            <v>#N/A</v>
          </cell>
          <cell r="K4155" t="e">
            <v>#N/A</v>
          </cell>
          <cell r="L4155"/>
          <cell r="M4155"/>
          <cell r="N4155" t="e">
            <v>#N/A</v>
          </cell>
          <cell r="O4155" t="e">
            <v>#N/A</v>
          </cell>
          <cell r="P4155" t="e">
            <v>#N/A</v>
          </cell>
          <cell r="Q4155" t="e">
            <v>#N/A</v>
          </cell>
          <cell r="R4155" t="e">
            <v>#N/A</v>
          </cell>
          <cell r="S4155" t="e">
            <v>#N/A</v>
          </cell>
          <cell r="T4155" t="e">
            <v>#N/A</v>
          </cell>
          <cell r="U4155" t="e">
            <v>#N/A</v>
          </cell>
          <cell r="V4155" t="e">
            <v>#N/A</v>
          </cell>
          <cell r="W4155"/>
          <cell r="X4155" t="e">
            <v>#N/A</v>
          </cell>
          <cell r="Y4155" t="e">
            <v>#N/A</v>
          </cell>
          <cell r="Z4155" t="e">
            <v>#N/A</v>
          </cell>
          <cell r="AA4155"/>
          <cell r="AB4155"/>
          <cell r="AC4155"/>
          <cell r="AD4155"/>
          <cell r="AE4155" t="str">
            <v>ARRU</v>
          </cell>
          <cell r="AF4155" t="str">
            <v>FI</v>
          </cell>
          <cell r="AG4155"/>
          <cell r="AH4155"/>
        </row>
        <row r="4156">
          <cell r="A4156">
            <v>89242289</v>
          </cell>
          <cell r="B4156">
            <v>1000</v>
          </cell>
          <cell r="C4156">
            <v>1035</v>
          </cell>
          <cell r="D4156" t="str">
            <v>SAKO</v>
          </cell>
          <cell r="E4156" t="str">
            <v/>
          </cell>
          <cell r="F4156" t="str">
            <v>X</v>
          </cell>
          <cell r="G4156" t="str">
            <v>SPECIFIC LOCAL DEPRE</v>
          </cell>
          <cell r="H4156" t="str">
            <v>SPECIFIC LOCAL DEPRECIATION</v>
          </cell>
          <cell r="I4156" t="str">
            <v>A9999</v>
          </cell>
          <cell r="J4156" t="e">
            <v>#N/A</v>
          </cell>
          <cell r="K4156" t="e">
            <v>#N/A</v>
          </cell>
          <cell r="L4156"/>
          <cell r="M4156"/>
          <cell r="N4156" t="e">
            <v>#N/A</v>
          </cell>
          <cell r="O4156" t="e">
            <v>#N/A</v>
          </cell>
          <cell r="P4156" t="e">
            <v>#N/A</v>
          </cell>
          <cell r="Q4156" t="e">
            <v>#N/A</v>
          </cell>
          <cell r="R4156" t="e">
            <v>#N/A</v>
          </cell>
          <cell r="S4156" t="e">
            <v>#N/A</v>
          </cell>
          <cell r="T4156" t="e">
            <v>#N/A</v>
          </cell>
          <cell r="U4156" t="e">
            <v>#N/A</v>
          </cell>
          <cell r="V4156" t="e">
            <v>#N/A</v>
          </cell>
          <cell r="W4156"/>
          <cell r="X4156" t="e">
            <v>#N/A</v>
          </cell>
          <cell r="Y4156" t="e">
            <v>#N/A</v>
          </cell>
          <cell r="Z4156" t="e">
            <v>#N/A</v>
          </cell>
          <cell r="AA4156"/>
          <cell r="AB4156"/>
          <cell r="AC4156"/>
          <cell r="AD4156"/>
          <cell r="AE4156" t="str">
            <v>ARRU</v>
          </cell>
          <cell r="AF4156" t="str">
            <v>FI</v>
          </cell>
          <cell r="AG4156"/>
          <cell r="AH4156"/>
        </row>
        <row r="4157">
          <cell r="A4157">
            <v>89242290</v>
          </cell>
          <cell r="B4157">
            <v>1000</v>
          </cell>
          <cell r="C4157">
            <v>1035</v>
          </cell>
          <cell r="D4157" t="str">
            <v>SAKO</v>
          </cell>
          <cell r="E4157" t="str">
            <v/>
          </cell>
          <cell r="F4157" t="str">
            <v>X</v>
          </cell>
          <cell r="G4157" t="str">
            <v>SPECIFIC LOCAL DEPRE</v>
          </cell>
          <cell r="H4157" t="str">
            <v>SPECIFIC LOCAL DEPRECIATION</v>
          </cell>
          <cell r="I4157" t="str">
            <v>A9999</v>
          </cell>
          <cell r="J4157" t="e">
            <v>#N/A</v>
          </cell>
          <cell r="K4157" t="e">
            <v>#N/A</v>
          </cell>
          <cell r="L4157"/>
          <cell r="M4157"/>
          <cell r="N4157" t="e">
            <v>#N/A</v>
          </cell>
          <cell r="O4157" t="e">
            <v>#N/A</v>
          </cell>
          <cell r="P4157" t="e">
            <v>#N/A</v>
          </cell>
          <cell r="Q4157" t="e">
            <v>#N/A</v>
          </cell>
          <cell r="R4157" t="e">
            <v>#N/A</v>
          </cell>
          <cell r="S4157" t="e">
            <v>#N/A</v>
          </cell>
          <cell r="T4157" t="e">
            <v>#N/A</v>
          </cell>
          <cell r="U4157" t="e">
            <v>#N/A</v>
          </cell>
          <cell r="V4157" t="e">
            <v>#N/A</v>
          </cell>
          <cell r="W4157"/>
          <cell r="X4157" t="e">
            <v>#N/A</v>
          </cell>
          <cell r="Y4157" t="e">
            <v>#N/A</v>
          </cell>
          <cell r="Z4157" t="e">
            <v>#N/A</v>
          </cell>
          <cell r="AA4157"/>
          <cell r="AB4157"/>
          <cell r="AC4157"/>
          <cell r="AD4157"/>
          <cell r="AE4157" t="str">
            <v>ARRU</v>
          </cell>
          <cell r="AF4157" t="str">
            <v>FI</v>
          </cell>
          <cell r="AG4157"/>
          <cell r="AH4157"/>
        </row>
        <row r="4158">
          <cell r="A4158">
            <v>89242291</v>
          </cell>
          <cell r="B4158">
            <v>1000</v>
          </cell>
          <cell r="C4158">
            <v>1035</v>
          </cell>
          <cell r="D4158" t="str">
            <v>SAKO</v>
          </cell>
          <cell r="E4158" t="str">
            <v/>
          </cell>
          <cell r="F4158" t="str">
            <v>X</v>
          </cell>
          <cell r="G4158" t="str">
            <v>SPECIFIC LOCAL DEPRE</v>
          </cell>
          <cell r="H4158" t="str">
            <v>SPECIFIC LOCAL DEPRECIATION</v>
          </cell>
          <cell r="I4158" t="str">
            <v>A9999</v>
          </cell>
          <cell r="J4158" t="e">
            <v>#N/A</v>
          </cell>
          <cell r="K4158" t="e">
            <v>#N/A</v>
          </cell>
          <cell r="L4158"/>
          <cell r="M4158"/>
          <cell r="N4158" t="e">
            <v>#N/A</v>
          </cell>
          <cell r="O4158" t="e">
            <v>#N/A</v>
          </cell>
          <cell r="P4158" t="e">
            <v>#N/A</v>
          </cell>
          <cell r="Q4158" t="e">
            <v>#N/A</v>
          </cell>
          <cell r="R4158" t="e">
            <v>#N/A</v>
          </cell>
          <cell r="S4158" t="e">
            <v>#N/A</v>
          </cell>
          <cell r="T4158" t="e">
            <v>#N/A</v>
          </cell>
          <cell r="U4158" t="e">
            <v>#N/A</v>
          </cell>
          <cell r="V4158" t="e">
            <v>#N/A</v>
          </cell>
          <cell r="W4158"/>
          <cell r="X4158" t="e">
            <v>#N/A</v>
          </cell>
          <cell r="Y4158" t="e">
            <v>#N/A</v>
          </cell>
          <cell r="Z4158" t="e">
            <v>#N/A</v>
          </cell>
          <cell r="AA4158"/>
          <cell r="AB4158"/>
          <cell r="AC4158"/>
          <cell r="AD4158"/>
          <cell r="AE4158" t="str">
            <v>ARRU</v>
          </cell>
          <cell r="AF4158" t="str">
            <v>FI</v>
          </cell>
          <cell r="AG4158"/>
          <cell r="AH4158"/>
        </row>
        <row r="4159">
          <cell r="A4159">
            <v>89242292</v>
          </cell>
          <cell r="B4159">
            <v>1000</v>
          </cell>
          <cell r="C4159">
            <v>1035</v>
          </cell>
          <cell r="D4159" t="str">
            <v>SAKO</v>
          </cell>
          <cell r="E4159" t="str">
            <v/>
          </cell>
          <cell r="F4159" t="str">
            <v>X</v>
          </cell>
          <cell r="G4159" t="str">
            <v>SPECIFIC LOCAL DEPRE</v>
          </cell>
          <cell r="H4159" t="str">
            <v>SPECIFIC LOCAL DEPRECIATION</v>
          </cell>
          <cell r="I4159" t="str">
            <v>A9999</v>
          </cell>
          <cell r="J4159" t="e">
            <v>#N/A</v>
          </cell>
          <cell r="K4159" t="e">
            <v>#N/A</v>
          </cell>
          <cell r="L4159"/>
          <cell r="M4159"/>
          <cell r="N4159" t="e">
            <v>#N/A</v>
          </cell>
          <cell r="O4159" t="e">
            <v>#N/A</v>
          </cell>
          <cell r="P4159" t="e">
            <v>#N/A</v>
          </cell>
          <cell r="Q4159" t="e">
            <v>#N/A</v>
          </cell>
          <cell r="R4159" t="e">
            <v>#N/A</v>
          </cell>
          <cell r="S4159" t="e">
            <v>#N/A</v>
          </cell>
          <cell r="T4159" t="e">
            <v>#N/A</v>
          </cell>
          <cell r="U4159" t="e">
            <v>#N/A</v>
          </cell>
          <cell r="V4159" t="e">
            <v>#N/A</v>
          </cell>
          <cell r="W4159"/>
          <cell r="X4159" t="e">
            <v>#N/A</v>
          </cell>
          <cell r="Y4159" t="e">
            <v>#N/A</v>
          </cell>
          <cell r="Z4159" t="e">
            <v>#N/A</v>
          </cell>
          <cell r="AA4159"/>
          <cell r="AB4159"/>
          <cell r="AC4159"/>
          <cell r="AD4159"/>
          <cell r="AE4159" t="str">
            <v>ARRU</v>
          </cell>
          <cell r="AF4159" t="str">
            <v>FI</v>
          </cell>
          <cell r="AG4159"/>
          <cell r="AH4159"/>
        </row>
        <row r="4160">
          <cell r="A4160">
            <v>89242293</v>
          </cell>
          <cell r="B4160">
            <v>1000</v>
          </cell>
          <cell r="C4160">
            <v>1035</v>
          </cell>
          <cell r="D4160" t="str">
            <v>SAKO</v>
          </cell>
          <cell r="E4160" t="str">
            <v/>
          </cell>
          <cell r="F4160" t="str">
            <v>X</v>
          </cell>
          <cell r="G4160" t="str">
            <v>SPECIFIC LOCAL DEPRE</v>
          </cell>
          <cell r="H4160" t="str">
            <v>SPECIFIC LOCAL DEPRECIATION</v>
          </cell>
          <cell r="I4160" t="str">
            <v>A9999</v>
          </cell>
          <cell r="J4160" t="e">
            <v>#N/A</v>
          </cell>
          <cell r="K4160" t="e">
            <v>#N/A</v>
          </cell>
          <cell r="L4160"/>
          <cell r="M4160"/>
          <cell r="N4160" t="e">
            <v>#N/A</v>
          </cell>
          <cell r="O4160" t="e">
            <v>#N/A</v>
          </cell>
          <cell r="P4160" t="e">
            <v>#N/A</v>
          </cell>
          <cell r="Q4160" t="e">
            <v>#N/A</v>
          </cell>
          <cell r="R4160" t="e">
            <v>#N/A</v>
          </cell>
          <cell r="S4160" t="e">
            <v>#N/A</v>
          </cell>
          <cell r="T4160" t="e">
            <v>#N/A</v>
          </cell>
          <cell r="U4160" t="e">
            <v>#N/A</v>
          </cell>
          <cell r="V4160" t="e">
            <v>#N/A</v>
          </cell>
          <cell r="W4160"/>
          <cell r="X4160" t="e">
            <v>#N/A</v>
          </cell>
          <cell r="Y4160" t="e">
            <v>#N/A</v>
          </cell>
          <cell r="Z4160" t="e">
            <v>#N/A</v>
          </cell>
          <cell r="AA4160"/>
          <cell r="AB4160"/>
          <cell r="AC4160"/>
          <cell r="AD4160"/>
          <cell r="AE4160" t="str">
            <v>ARRU</v>
          </cell>
          <cell r="AF4160" t="str">
            <v>FI</v>
          </cell>
          <cell r="AG4160"/>
          <cell r="AH4160"/>
        </row>
        <row r="4161">
          <cell r="A4161">
            <v>89242294</v>
          </cell>
          <cell r="B4161">
            <v>1000</v>
          </cell>
          <cell r="C4161">
            <v>1035</v>
          </cell>
          <cell r="D4161" t="str">
            <v>SAKO</v>
          </cell>
          <cell r="E4161" t="str">
            <v/>
          </cell>
          <cell r="F4161" t="str">
            <v>X</v>
          </cell>
          <cell r="G4161" t="str">
            <v>SPECIFIC LOCAL DEPRE</v>
          </cell>
          <cell r="H4161" t="str">
            <v>SPECIFIC LOCAL DEPRECIATION</v>
          </cell>
          <cell r="I4161" t="str">
            <v>A9999</v>
          </cell>
          <cell r="J4161" t="e">
            <v>#N/A</v>
          </cell>
          <cell r="K4161" t="e">
            <v>#N/A</v>
          </cell>
          <cell r="L4161"/>
          <cell r="M4161"/>
          <cell r="N4161" t="e">
            <v>#N/A</v>
          </cell>
          <cell r="O4161" t="e">
            <v>#N/A</v>
          </cell>
          <cell r="P4161" t="e">
            <v>#N/A</v>
          </cell>
          <cell r="Q4161" t="e">
            <v>#N/A</v>
          </cell>
          <cell r="R4161" t="e">
            <v>#N/A</v>
          </cell>
          <cell r="S4161" t="e">
            <v>#N/A</v>
          </cell>
          <cell r="T4161" t="e">
            <v>#N/A</v>
          </cell>
          <cell r="U4161" t="e">
            <v>#N/A</v>
          </cell>
          <cell r="V4161" t="e">
            <v>#N/A</v>
          </cell>
          <cell r="W4161"/>
          <cell r="X4161" t="e">
            <v>#N/A</v>
          </cell>
          <cell r="Y4161" t="e">
            <v>#N/A</v>
          </cell>
          <cell r="Z4161" t="e">
            <v>#N/A</v>
          </cell>
          <cell r="AA4161"/>
          <cell r="AB4161"/>
          <cell r="AC4161"/>
          <cell r="AD4161"/>
          <cell r="AE4161" t="str">
            <v>ARRU</v>
          </cell>
          <cell r="AF4161" t="str">
            <v>FI</v>
          </cell>
          <cell r="AG4161"/>
          <cell r="AH4161"/>
        </row>
        <row r="4162">
          <cell r="A4162">
            <v>89242295</v>
          </cell>
          <cell r="B4162">
            <v>1000</v>
          </cell>
          <cell r="C4162">
            <v>1035</v>
          </cell>
          <cell r="D4162" t="str">
            <v>SAKO</v>
          </cell>
          <cell r="E4162" t="str">
            <v/>
          </cell>
          <cell r="F4162" t="str">
            <v>X</v>
          </cell>
          <cell r="G4162" t="str">
            <v>SPECIFIC LOCAL DEPRE</v>
          </cell>
          <cell r="H4162" t="str">
            <v>SPECIFIC LOCAL DEPRECIATION</v>
          </cell>
          <cell r="I4162" t="str">
            <v>A9999</v>
          </cell>
          <cell r="J4162" t="e">
            <v>#N/A</v>
          </cell>
          <cell r="K4162" t="e">
            <v>#N/A</v>
          </cell>
          <cell r="L4162"/>
          <cell r="M4162"/>
          <cell r="N4162" t="e">
            <v>#N/A</v>
          </cell>
          <cell r="O4162" t="e">
            <v>#N/A</v>
          </cell>
          <cell r="P4162" t="e">
            <v>#N/A</v>
          </cell>
          <cell r="Q4162" t="e">
            <v>#N/A</v>
          </cell>
          <cell r="R4162" t="e">
            <v>#N/A</v>
          </cell>
          <cell r="S4162" t="e">
            <v>#N/A</v>
          </cell>
          <cell r="T4162" t="e">
            <v>#N/A</v>
          </cell>
          <cell r="U4162" t="e">
            <v>#N/A</v>
          </cell>
          <cell r="V4162" t="e">
            <v>#N/A</v>
          </cell>
          <cell r="W4162"/>
          <cell r="X4162" t="e">
            <v>#N/A</v>
          </cell>
          <cell r="Y4162" t="e">
            <v>#N/A</v>
          </cell>
          <cell r="Z4162" t="e">
            <v>#N/A</v>
          </cell>
          <cell r="AA4162"/>
          <cell r="AB4162"/>
          <cell r="AC4162"/>
          <cell r="AD4162"/>
          <cell r="AE4162" t="str">
            <v>ARRU</v>
          </cell>
          <cell r="AF4162" t="str">
            <v>FI</v>
          </cell>
          <cell r="AG4162"/>
          <cell r="AH4162"/>
        </row>
        <row r="4163">
          <cell r="A4163">
            <v>89242480</v>
          </cell>
          <cell r="B4163">
            <v>1000</v>
          </cell>
          <cell r="C4163">
            <v>1035</v>
          </cell>
          <cell r="D4163" t="str">
            <v>SAKO</v>
          </cell>
          <cell r="E4163" t="str">
            <v/>
          </cell>
          <cell r="F4163" t="str">
            <v>X</v>
          </cell>
          <cell r="G4163" t="str">
            <v>REGULATED PROVISION</v>
          </cell>
          <cell r="H4163" t="str">
            <v>REGULATED PROVISION</v>
          </cell>
          <cell r="I4163" t="str">
            <v>A9999</v>
          </cell>
          <cell r="J4163" t="e">
            <v>#N/A</v>
          </cell>
          <cell r="K4163" t="e">
            <v>#N/A</v>
          </cell>
          <cell r="L4163"/>
          <cell r="M4163"/>
          <cell r="N4163" t="e">
            <v>#N/A</v>
          </cell>
          <cell r="O4163" t="e">
            <v>#N/A</v>
          </cell>
          <cell r="P4163" t="e">
            <v>#N/A</v>
          </cell>
          <cell r="Q4163" t="e">
            <v>#N/A</v>
          </cell>
          <cell r="R4163" t="e">
            <v>#N/A</v>
          </cell>
          <cell r="S4163" t="e">
            <v>#N/A</v>
          </cell>
          <cell r="T4163" t="e">
            <v>#N/A</v>
          </cell>
          <cell r="U4163" t="e">
            <v>#N/A</v>
          </cell>
          <cell r="V4163" t="e">
            <v>#N/A</v>
          </cell>
          <cell r="W4163"/>
          <cell r="X4163" t="e">
            <v>#N/A</v>
          </cell>
          <cell r="Y4163" t="e">
            <v>#N/A</v>
          </cell>
          <cell r="Z4163" t="e">
            <v>#N/A</v>
          </cell>
          <cell r="AA4163"/>
          <cell r="AB4163"/>
          <cell r="AC4163"/>
          <cell r="AD4163"/>
          <cell r="AE4163" t="str">
            <v>ARRU</v>
          </cell>
          <cell r="AF4163" t="str">
            <v>FI</v>
          </cell>
          <cell r="AG4163"/>
          <cell r="AH4163"/>
        </row>
        <row r="4164">
          <cell r="A4164">
            <v>89242580</v>
          </cell>
          <cell r="B4164">
            <v>1000</v>
          </cell>
          <cell r="C4164">
            <v>1035</v>
          </cell>
          <cell r="D4164" t="str">
            <v>SAKO</v>
          </cell>
          <cell r="E4164" t="str">
            <v/>
          </cell>
          <cell r="F4164" t="str">
            <v>X</v>
          </cell>
          <cell r="G4164" t="str">
            <v>EARLY RETIREMENT PRO</v>
          </cell>
          <cell r="H4164" t="str">
            <v>EARLY RETIREMENT PROVISION</v>
          </cell>
          <cell r="I4164" t="str">
            <v>P1581</v>
          </cell>
          <cell r="J4164" t="e">
            <v>#N/A</v>
          </cell>
          <cell r="K4164" t="e">
            <v>#N/A</v>
          </cell>
          <cell r="L4164"/>
          <cell r="M4164"/>
          <cell r="N4164" t="e">
            <v>#N/A</v>
          </cell>
          <cell r="O4164" t="e">
            <v>#N/A</v>
          </cell>
          <cell r="P4164" t="e">
            <v>#N/A</v>
          </cell>
          <cell r="Q4164" t="e">
            <v>#N/A</v>
          </cell>
          <cell r="R4164" t="e">
            <v>#N/A</v>
          </cell>
          <cell r="S4164" t="e">
            <v>#N/A</v>
          </cell>
          <cell r="T4164" t="e">
            <v>#N/A</v>
          </cell>
          <cell r="U4164" t="e">
            <v>#N/A</v>
          </cell>
          <cell r="V4164" t="e">
            <v>#N/A</v>
          </cell>
          <cell r="W4164"/>
          <cell r="X4164" t="e">
            <v>#N/A</v>
          </cell>
          <cell r="Y4164" t="e">
            <v>#N/A</v>
          </cell>
          <cell r="Z4164" t="e">
            <v>#N/A</v>
          </cell>
          <cell r="AA4164"/>
          <cell r="AB4164"/>
          <cell r="AC4164"/>
          <cell r="AD4164"/>
          <cell r="AE4164" t="str">
            <v>ARRU</v>
          </cell>
          <cell r="AF4164" t="str">
            <v>FI</v>
          </cell>
          <cell r="AG4164"/>
          <cell r="AH4164"/>
        </row>
        <row r="4165">
          <cell r="A4165">
            <v>89244000</v>
          </cell>
          <cell r="B4165">
            <v>1000</v>
          </cell>
          <cell r="C4165">
            <v>1035</v>
          </cell>
          <cell r="D4165" t="str">
            <v>SAKO</v>
          </cell>
          <cell r="E4165" t="str">
            <v/>
          </cell>
          <cell r="F4165" t="str">
            <v>X</v>
          </cell>
          <cell r="G4165" t="str">
            <v>INV GRANT GROSS VAL</v>
          </cell>
          <cell r="H4165" t="str">
            <v>INVESTMENT GRANT - GROSS VALUE</v>
          </cell>
          <cell r="I4165" t="str">
            <v>P1300</v>
          </cell>
          <cell r="J4165" t="e">
            <v>#N/A</v>
          </cell>
          <cell r="K4165" t="e">
            <v>#N/A</v>
          </cell>
          <cell r="L4165"/>
          <cell r="M4165"/>
          <cell r="N4165" t="e">
            <v>#N/A</v>
          </cell>
          <cell r="O4165" t="e">
            <v>#N/A</v>
          </cell>
          <cell r="P4165" t="e">
            <v>#N/A</v>
          </cell>
          <cell r="Q4165" t="e">
            <v>#N/A</v>
          </cell>
          <cell r="R4165" t="e">
            <v>#N/A</v>
          </cell>
          <cell r="S4165" t="e">
            <v>#N/A</v>
          </cell>
          <cell r="T4165" t="e">
            <v>#N/A</v>
          </cell>
          <cell r="U4165" t="e">
            <v>#N/A</v>
          </cell>
          <cell r="V4165" t="e">
            <v>#N/A</v>
          </cell>
          <cell r="W4165"/>
          <cell r="X4165" t="e">
            <v>#N/A</v>
          </cell>
          <cell r="Y4165" t="e">
            <v>#N/A</v>
          </cell>
          <cell r="Z4165" t="e">
            <v>#N/A</v>
          </cell>
          <cell r="AA4165"/>
          <cell r="AB4165"/>
          <cell r="AC4165"/>
          <cell r="AD4165"/>
          <cell r="AE4165" t="str">
            <v>ARRU</v>
          </cell>
          <cell r="AF4165" t="str">
            <v>FI</v>
          </cell>
          <cell r="AG4165"/>
          <cell r="AH4165"/>
        </row>
        <row r="4166">
          <cell r="A4166">
            <v>89244100</v>
          </cell>
          <cell r="B4166">
            <v>1000</v>
          </cell>
          <cell r="C4166">
            <v>1035</v>
          </cell>
          <cell r="D4166" t="str">
            <v>SAKO</v>
          </cell>
          <cell r="E4166" t="str">
            <v/>
          </cell>
          <cell r="F4166" t="str">
            <v>X</v>
          </cell>
          <cell r="G4166" t="str">
            <v>INVGRANT AMORTISED</v>
          </cell>
          <cell r="H4166" t="str">
            <v>INVESTMENT GRANT - AMORTISED AMOUNT</v>
          </cell>
          <cell r="I4166" t="str">
            <v>P1300</v>
          </cell>
          <cell r="J4166" t="e">
            <v>#N/A</v>
          </cell>
          <cell r="K4166" t="e">
            <v>#N/A</v>
          </cell>
          <cell r="L4166"/>
          <cell r="M4166"/>
          <cell r="N4166" t="e">
            <v>#N/A</v>
          </cell>
          <cell r="O4166" t="e">
            <v>#N/A</v>
          </cell>
          <cell r="P4166" t="e">
            <v>#N/A</v>
          </cell>
          <cell r="Q4166" t="e">
            <v>#N/A</v>
          </cell>
          <cell r="R4166" t="e">
            <v>#N/A</v>
          </cell>
          <cell r="S4166" t="e">
            <v>#N/A</v>
          </cell>
          <cell r="T4166" t="e">
            <v>#N/A</v>
          </cell>
          <cell r="U4166" t="e">
            <v>#N/A</v>
          </cell>
          <cell r="V4166" t="e">
            <v>#N/A</v>
          </cell>
          <cell r="W4166"/>
          <cell r="X4166" t="e">
            <v>#N/A</v>
          </cell>
          <cell r="Y4166" t="e">
            <v>#N/A</v>
          </cell>
          <cell r="Z4166" t="e">
            <v>#N/A</v>
          </cell>
          <cell r="AA4166"/>
          <cell r="AB4166"/>
          <cell r="AC4166"/>
          <cell r="AD4166"/>
          <cell r="AE4166" t="str">
            <v>ARRU</v>
          </cell>
          <cell r="AF4166" t="str">
            <v>FI</v>
          </cell>
          <cell r="AG4166"/>
          <cell r="AH4166"/>
        </row>
        <row r="4167">
          <cell r="A4167">
            <v>89251200</v>
          </cell>
          <cell r="B4167">
            <v>1000</v>
          </cell>
          <cell r="C4167">
            <v>1035</v>
          </cell>
          <cell r="D4167" t="str">
            <v>SAKO</v>
          </cell>
          <cell r="E4167" t="str">
            <v/>
          </cell>
          <cell r="F4167" t="str">
            <v>X</v>
          </cell>
          <cell r="G4167" t="str">
            <v>STATUTORY RESERVES</v>
          </cell>
          <cell r="H4167" t="str">
            <v>STATUTORY RESERVES LOCAL/GROUP DIFFERENCE</v>
          </cell>
          <cell r="I4167" t="str">
            <v>A9999</v>
          </cell>
          <cell r="J4167" t="e">
            <v>#N/A</v>
          </cell>
          <cell r="K4167" t="e">
            <v>#N/A</v>
          </cell>
          <cell r="L4167"/>
          <cell r="M4167"/>
          <cell r="N4167" t="e">
            <v>#N/A</v>
          </cell>
          <cell r="O4167" t="e">
            <v>#N/A</v>
          </cell>
          <cell r="P4167" t="e">
            <v>#N/A</v>
          </cell>
          <cell r="Q4167" t="e">
            <v>#N/A</v>
          </cell>
          <cell r="R4167" t="e">
            <v>#N/A</v>
          </cell>
          <cell r="S4167" t="e">
            <v>#N/A</v>
          </cell>
          <cell r="T4167" t="e">
            <v>#N/A</v>
          </cell>
          <cell r="U4167" t="e">
            <v>#N/A</v>
          </cell>
          <cell r="V4167" t="e">
            <v>#N/A</v>
          </cell>
          <cell r="W4167"/>
          <cell r="X4167" t="e">
            <v>#N/A</v>
          </cell>
          <cell r="Y4167" t="e">
            <v>#N/A</v>
          </cell>
          <cell r="Z4167" t="e">
            <v>#N/A</v>
          </cell>
          <cell r="AA4167"/>
          <cell r="AB4167"/>
          <cell r="AC4167"/>
          <cell r="AD4167"/>
          <cell r="AE4167" t="str">
            <v>ARRU</v>
          </cell>
          <cell r="AF4167" t="str">
            <v>FI</v>
          </cell>
          <cell r="AG4167"/>
          <cell r="AH4167"/>
        </row>
        <row r="4168">
          <cell r="A4168">
            <v>89252200</v>
          </cell>
          <cell r="B4168">
            <v>1000</v>
          </cell>
          <cell r="C4168">
            <v>1035</v>
          </cell>
          <cell r="D4168" t="str">
            <v>SAKO</v>
          </cell>
          <cell r="E4168" t="str">
            <v/>
          </cell>
          <cell r="F4168" t="str">
            <v>X</v>
          </cell>
          <cell r="G4168" t="str">
            <v>RET PROF B FW LOCVAR</v>
          </cell>
          <cell r="H4168" t="str">
            <v>RETAINED PROFITS BROUGHT FORWARD LOCAL VARIANCE</v>
          </cell>
          <cell r="I4168" t="str">
            <v>P1110</v>
          </cell>
          <cell r="J4168" t="e">
            <v>#N/A</v>
          </cell>
          <cell r="K4168" t="e">
            <v>#N/A</v>
          </cell>
          <cell r="L4168"/>
          <cell r="M4168"/>
          <cell r="N4168" t="e">
            <v>#N/A</v>
          </cell>
          <cell r="O4168" t="e">
            <v>#N/A</v>
          </cell>
          <cell r="P4168" t="e">
            <v>#N/A</v>
          </cell>
          <cell r="Q4168" t="e">
            <v>#N/A</v>
          </cell>
          <cell r="R4168" t="e">
            <v>#N/A</v>
          </cell>
          <cell r="S4168" t="e">
            <v>#N/A</v>
          </cell>
          <cell r="T4168" t="e">
            <v>#N/A</v>
          </cell>
          <cell r="U4168" t="e">
            <v>#N/A</v>
          </cell>
          <cell r="V4168" t="e">
            <v>#N/A</v>
          </cell>
          <cell r="W4168"/>
          <cell r="X4168" t="e">
            <v>#N/A</v>
          </cell>
          <cell r="Y4168" t="e">
            <v>#N/A</v>
          </cell>
          <cell r="Z4168" t="e">
            <v>#N/A</v>
          </cell>
          <cell r="AA4168"/>
          <cell r="AB4168"/>
          <cell r="AC4168"/>
          <cell r="AD4168"/>
          <cell r="AE4168" t="str">
            <v>ARRU</v>
          </cell>
          <cell r="AF4168" t="str">
            <v>FI</v>
          </cell>
          <cell r="AG4168"/>
          <cell r="AH4168"/>
        </row>
        <row r="4169">
          <cell r="A4169">
            <v>89252300</v>
          </cell>
          <cell r="B4169">
            <v>1000</v>
          </cell>
          <cell r="C4169">
            <v>1035</v>
          </cell>
          <cell r="D4169" t="str">
            <v>SAKO</v>
          </cell>
          <cell r="E4169" t="str">
            <v/>
          </cell>
          <cell r="F4169" t="str">
            <v>X</v>
          </cell>
          <cell r="G4169" t="str">
            <v>RET LOSS FW LOCVAR</v>
          </cell>
          <cell r="H4169" t="str">
            <v>RETAINED LOSSES BROUGHT FIRWARD LOCAL VARIANCE</v>
          </cell>
          <cell r="I4169" t="str">
            <v>P1110</v>
          </cell>
          <cell r="J4169" t="e">
            <v>#N/A</v>
          </cell>
          <cell r="K4169" t="e">
            <v>#N/A</v>
          </cell>
          <cell r="L4169"/>
          <cell r="M4169"/>
          <cell r="N4169" t="e">
            <v>#N/A</v>
          </cell>
          <cell r="O4169" t="e">
            <v>#N/A</v>
          </cell>
          <cell r="P4169" t="e">
            <v>#N/A</v>
          </cell>
          <cell r="Q4169" t="e">
            <v>#N/A</v>
          </cell>
          <cell r="R4169" t="e">
            <v>#N/A</v>
          </cell>
          <cell r="S4169" t="e">
            <v>#N/A</v>
          </cell>
          <cell r="T4169" t="e">
            <v>#N/A</v>
          </cell>
          <cell r="U4169" t="e">
            <v>#N/A</v>
          </cell>
          <cell r="V4169" t="e">
            <v>#N/A</v>
          </cell>
          <cell r="W4169"/>
          <cell r="X4169" t="e">
            <v>#N/A</v>
          </cell>
          <cell r="Y4169" t="e">
            <v>#N/A</v>
          </cell>
          <cell r="Z4169" t="e">
            <v>#N/A</v>
          </cell>
          <cell r="AA4169"/>
          <cell r="AB4169"/>
          <cell r="AC4169"/>
          <cell r="AD4169"/>
          <cell r="AE4169" t="str">
            <v>ARRU</v>
          </cell>
          <cell r="AF4169" t="str">
            <v>FI</v>
          </cell>
          <cell r="AG4169"/>
          <cell r="AH4169"/>
        </row>
        <row r="4170">
          <cell r="A4170">
            <v>89253000</v>
          </cell>
          <cell r="B4170">
            <v>1000</v>
          </cell>
          <cell r="C4170">
            <v>1035</v>
          </cell>
          <cell r="D4170" t="str">
            <v>SAKO</v>
          </cell>
          <cell r="E4170" t="str">
            <v/>
          </cell>
          <cell r="F4170" t="str">
            <v>X</v>
          </cell>
          <cell r="G4170" t="str">
            <v>NET INC YEAR LOC VAR</v>
          </cell>
          <cell r="H4170" t="str">
            <v>NET INCOME OF THE YEAR LOCAL VARIANCE</v>
          </cell>
          <cell r="I4170" t="str">
            <v>P1200</v>
          </cell>
          <cell r="J4170" t="str">
            <v>RUB</v>
          </cell>
          <cell r="K4170" t="str">
            <v>X</v>
          </cell>
          <cell r="L4170"/>
          <cell r="M4170"/>
          <cell r="N4170" t="str">
            <v>X</v>
          </cell>
          <cell r="O4170">
            <v>0</v>
          </cell>
          <cell r="P4170">
            <v>0</v>
          </cell>
          <cell r="Q4170" t="str">
            <v>8401253000</v>
          </cell>
          <cell r="R4170">
            <v>0</v>
          </cell>
          <cell r="S4170" t="str">
            <v>X</v>
          </cell>
          <cell r="T4170" t="str">
            <v>001</v>
          </cell>
          <cell r="U4170" t="str">
            <v>Z013</v>
          </cell>
          <cell r="V4170" t="e">
            <v>#N/A</v>
          </cell>
          <cell r="W4170"/>
          <cell r="X4170" t="e">
            <v>#N/A</v>
          </cell>
          <cell r="Y4170">
            <v>0</v>
          </cell>
          <cell r="Z4170">
            <v>0</v>
          </cell>
          <cell r="AA4170"/>
          <cell r="AB4170"/>
          <cell r="AC4170"/>
          <cell r="AD4170"/>
          <cell r="AE4170" t="str">
            <v>ARRU</v>
          </cell>
          <cell r="AF4170" t="str">
            <v>FI</v>
          </cell>
          <cell r="AG4170" t="str">
            <v>НераспПрибыль</v>
          </cell>
          <cell r="AH4170" t="str">
            <v>Нераспределенная прибыль (непокрытый убыток)</v>
          </cell>
        </row>
        <row r="4171">
          <cell r="A4171">
            <v>89253100</v>
          </cell>
          <cell r="B4171">
            <v>1000</v>
          </cell>
          <cell r="C4171">
            <v>1035</v>
          </cell>
          <cell r="D4171" t="str">
            <v>SAKO</v>
          </cell>
          <cell r="E4171" t="str">
            <v/>
          </cell>
          <cell r="F4171" t="str">
            <v>X</v>
          </cell>
          <cell r="G4171" t="str">
            <v>NET INC YEAR LOC VAR</v>
          </cell>
          <cell r="H4171" t="str">
            <v>NET INCOME OF THE YEAR LOCAL VARIANCE</v>
          </cell>
          <cell r="I4171" t="str">
            <v>P1200</v>
          </cell>
          <cell r="J4171" t="e">
            <v>#N/A</v>
          </cell>
          <cell r="K4171" t="e">
            <v>#N/A</v>
          </cell>
          <cell r="L4171"/>
          <cell r="M4171"/>
          <cell r="N4171" t="e">
            <v>#N/A</v>
          </cell>
          <cell r="O4171" t="e">
            <v>#N/A</v>
          </cell>
          <cell r="P4171" t="e">
            <v>#N/A</v>
          </cell>
          <cell r="Q4171" t="e">
            <v>#N/A</v>
          </cell>
          <cell r="R4171" t="e">
            <v>#N/A</v>
          </cell>
          <cell r="S4171" t="e">
            <v>#N/A</v>
          </cell>
          <cell r="T4171" t="e">
            <v>#N/A</v>
          </cell>
          <cell r="U4171" t="e">
            <v>#N/A</v>
          </cell>
          <cell r="V4171" t="e">
            <v>#N/A</v>
          </cell>
          <cell r="W4171"/>
          <cell r="X4171" t="e">
            <v>#N/A</v>
          </cell>
          <cell r="Y4171" t="e">
            <v>#N/A</v>
          </cell>
          <cell r="Z4171" t="e">
            <v>#N/A</v>
          </cell>
          <cell r="AA4171"/>
          <cell r="AB4171"/>
          <cell r="AC4171"/>
          <cell r="AD4171"/>
          <cell r="AE4171" t="str">
            <v>ARRU</v>
          </cell>
          <cell r="AF4171" t="str">
            <v>FI</v>
          </cell>
          <cell r="AG4171"/>
          <cell r="AH4171"/>
        </row>
        <row r="4172">
          <cell r="A4172">
            <v>89321305</v>
          </cell>
          <cell r="B4172">
            <v>1000</v>
          </cell>
          <cell r="C4172">
            <v>1035</v>
          </cell>
          <cell r="D4172" t="str">
            <v>PL</v>
          </cell>
          <cell r="E4172" t="str">
            <v>X</v>
          </cell>
          <cell r="F4172" t="str">
            <v/>
          </cell>
          <cell r="G4172" t="str">
            <v>PROTO SALES GROUP</v>
          </cell>
          <cell r="H4172" t="str">
            <v>PROTO SAMPLES SALES GROUP</v>
          </cell>
          <cell r="I4172" t="str">
            <v>R7050</v>
          </cell>
          <cell r="J4172" t="e">
            <v>#N/A</v>
          </cell>
          <cell r="K4172" t="e">
            <v>#N/A</v>
          </cell>
          <cell r="L4172"/>
          <cell r="M4172"/>
          <cell r="N4172" t="e">
            <v>#N/A</v>
          </cell>
          <cell r="O4172" t="e">
            <v>#N/A</v>
          </cell>
          <cell r="P4172" t="e">
            <v>#N/A</v>
          </cell>
          <cell r="Q4172" t="e">
            <v>#N/A</v>
          </cell>
          <cell r="R4172" t="e">
            <v>#N/A</v>
          </cell>
          <cell r="S4172" t="e">
            <v>#N/A</v>
          </cell>
          <cell r="T4172" t="e">
            <v>#N/A</v>
          </cell>
          <cell r="U4172" t="e">
            <v>#N/A</v>
          </cell>
          <cell r="V4172" t="e">
            <v>#N/A</v>
          </cell>
          <cell r="W4172"/>
          <cell r="X4172" t="e">
            <v>#N/A</v>
          </cell>
          <cell r="Y4172" t="e">
            <v>#N/A</v>
          </cell>
          <cell r="Z4172" t="e">
            <v>#N/A</v>
          </cell>
          <cell r="AA4172"/>
          <cell r="AB4172"/>
          <cell r="AC4172"/>
          <cell r="AD4172"/>
          <cell r="AE4172" t="str">
            <v>ARRU</v>
          </cell>
          <cell r="AF4172" t="str">
            <v>FI</v>
          </cell>
          <cell r="AG4172"/>
          <cell r="AH4172"/>
        </row>
        <row r="4173">
          <cell r="A4173">
            <v>89322005</v>
          </cell>
          <cell r="B4173">
            <v>1000</v>
          </cell>
          <cell r="C4173">
            <v>1035</v>
          </cell>
          <cell r="D4173" t="str">
            <v>PL</v>
          </cell>
          <cell r="E4173" t="str">
            <v>X</v>
          </cell>
          <cell r="F4173" t="str">
            <v/>
          </cell>
          <cell r="G4173" t="str">
            <v>SD SV.SALE GP P0</v>
          </cell>
          <cell r="H4173" t="str">
            <v>SD SV.SALE GP P0</v>
          </cell>
          <cell r="I4173" t="str">
            <v>R9999</v>
          </cell>
          <cell r="J4173" t="e">
            <v>#N/A</v>
          </cell>
          <cell r="K4173" t="e">
            <v>#N/A</v>
          </cell>
          <cell r="L4173"/>
          <cell r="M4173"/>
          <cell r="N4173" t="e">
            <v>#N/A</v>
          </cell>
          <cell r="O4173" t="e">
            <v>#N/A</v>
          </cell>
          <cell r="P4173" t="e">
            <v>#N/A</v>
          </cell>
          <cell r="Q4173" t="e">
            <v>#N/A</v>
          </cell>
          <cell r="R4173" t="e">
            <v>#N/A</v>
          </cell>
          <cell r="S4173" t="e">
            <v>#N/A</v>
          </cell>
          <cell r="T4173" t="e">
            <v>#N/A</v>
          </cell>
          <cell r="U4173" t="e">
            <v>#N/A</v>
          </cell>
          <cell r="V4173" t="e">
            <v>#N/A</v>
          </cell>
          <cell r="W4173"/>
          <cell r="X4173" t="e">
            <v>#N/A</v>
          </cell>
          <cell r="Y4173" t="e">
            <v>#N/A</v>
          </cell>
          <cell r="Z4173" t="e">
            <v>#N/A</v>
          </cell>
          <cell r="AA4173"/>
          <cell r="AB4173"/>
          <cell r="AC4173"/>
          <cell r="AD4173"/>
          <cell r="AE4173" t="str">
            <v>ARRU</v>
          </cell>
          <cell r="AF4173" t="str">
            <v>FI</v>
          </cell>
          <cell r="AG4173"/>
          <cell r="AH4173"/>
        </row>
        <row r="4174">
          <cell r="A4174">
            <v>89322105</v>
          </cell>
          <cell r="B4174">
            <v>1000</v>
          </cell>
          <cell r="C4174">
            <v>1035</v>
          </cell>
          <cell r="D4174" t="str">
            <v>PL</v>
          </cell>
          <cell r="E4174" t="str">
            <v>X</v>
          </cell>
          <cell r="F4174" t="str">
            <v/>
          </cell>
          <cell r="G4174" t="str">
            <v>SD SV.SALE GP EEC P0</v>
          </cell>
          <cell r="H4174" t="str">
            <v>SD SV.SALE GP EEC P0</v>
          </cell>
          <cell r="I4174" t="str">
            <v>R9999</v>
          </cell>
          <cell r="J4174" t="e">
            <v>#N/A</v>
          </cell>
          <cell r="K4174" t="e">
            <v>#N/A</v>
          </cell>
          <cell r="L4174"/>
          <cell r="M4174"/>
          <cell r="N4174" t="e">
            <v>#N/A</v>
          </cell>
          <cell r="O4174" t="e">
            <v>#N/A</v>
          </cell>
          <cell r="P4174" t="e">
            <v>#N/A</v>
          </cell>
          <cell r="Q4174" t="e">
            <v>#N/A</v>
          </cell>
          <cell r="R4174" t="e">
            <v>#N/A</v>
          </cell>
          <cell r="S4174" t="e">
            <v>#N/A</v>
          </cell>
          <cell r="T4174" t="e">
            <v>#N/A</v>
          </cell>
          <cell r="U4174" t="e">
            <v>#N/A</v>
          </cell>
          <cell r="V4174" t="e">
            <v>#N/A</v>
          </cell>
          <cell r="W4174"/>
          <cell r="X4174" t="e">
            <v>#N/A</v>
          </cell>
          <cell r="Y4174" t="e">
            <v>#N/A</v>
          </cell>
          <cell r="Z4174" t="e">
            <v>#N/A</v>
          </cell>
          <cell r="AA4174"/>
          <cell r="AB4174"/>
          <cell r="AC4174"/>
          <cell r="AD4174"/>
          <cell r="AE4174" t="str">
            <v>ARRU</v>
          </cell>
          <cell r="AF4174" t="str">
            <v>FI</v>
          </cell>
          <cell r="AG4174"/>
          <cell r="AH4174"/>
        </row>
        <row r="4175">
          <cell r="A4175">
            <v>89322205</v>
          </cell>
          <cell r="B4175">
            <v>1000</v>
          </cell>
          <cell r="C4175">
            <v>1035</v>
          </cell>
          <cell r="D4175" t="str">
            <v>PL</v>
          </cell>
          <cell r="E4175" t="str">
            <v>X</v>
          </cell>
          <cell r="F4175" t="str">
            <v/>
          </cell>
          <cell r="G4175" t="str">
            <v>SD SV.SALE GP OC. P0</v>
          </cell>
          <cell r="H4175" t="str">
            <v>SD SV.SALE GP OC. P0</v>
          </cell>
          <cell r="I4175" t="str">
            <v>R9999</v>
          </cell>
          <cell r="J4175" t="e">
            <v>#N/A</v>
          </cell>
          <cell r="K4175" t="e">
            <v>#N/A</v>
          </cell>
          <cell r="L4175"/>
          <cell r="M4175"/>
          <cell r="N4175" t="e">
            <v>#N/A</v>
          </cell>
          <cell r="O4175" t="e">
            <v>#N/A</v>
          </cell>
          <cell r="P4175" t="e">
            <v>#N/A</v>
          </cell>
          <cell r="Q4175" t="e">
            <v>#N/A</v>
          </cell>
          <cell r="R4175" t="e">
            <v>#N/A</v>
          </cell>
          <cell r="S4175" t="e">
            <v>#N/A</v>
          </cell>
          <cell r="T4175" t="e">
            <v>#N/A</v>
          </cell>
          <cell r="U4175" t="e">
            <v>#N/A</v>
          </cell>
          <cell r="V4175" t="e">
            <v>#N/A</v>
          </cell>
          <cell r="W4175"/>
          <cell r="X4175" t="e">
            <v>#N/A</v>
          </cell>
          <cell r="Y4175" t="e">
            <v>#N/A</v>
          </cell>
          <cell r="Z4175" t="e">
            <v>#N/A</v>
          </cell>
          <cell r="AA4175"/>
          <cell r="AB4175"/>
          <cell r="AC4175"/>
          <cell r="AD4175"/>
          <cell r="AE4175" t="str">
            <v>ARRU</v>
          </cell>
          <cell r="AF4175" t="str">
            <v>FI</v>
          </cell>
          <cell r="AG4175"/>
          <cell r="AH4175"/>
        </row>
        <row r="4176">
          <cell r="A4176">
            <v>89329005</v>
          </cell>
          <cell r="B4176">
            <v>1000</v>
          </cell>
          <cell r="C4176">
            <v>1035</v>
          </cell>
          <cell r="D4176" t="str">
            <v>PL</v>
          </cell>
          <cell r="E4176" t="str">
            <v>X</v>
          </cell>
          <cell r="F4176" t="str">
            <v/>
          </cell>
          <cell r="G4176" t="str">
            <v>PS SV. SALE GP P0</v>
          </cell>
          <cell r="H4176" t="str">
            <v>PS SV. SALE GP P0</v>
          </cell>
          <cell r="I4176" t="str">
            <v>R9999</v>
          </cell>
          <cell r="J4176" t="e">
            <v>#N/A</v>
          </cell>
          <cell r="K4176" t="e">
            <v>#N/A</v>
          </cell>
          <cell r="L4176"/>
          <cell r="M4176"/>
          <cell r="N4176" t="e">
            <v>#N/A</v>
          </cell>
          <cell r="O4176" t="e">
            <v>#N/A</v>
          </cell>
          <cell r="P4176" t="e">
            <v>#N/A</v>
          </cell>
          <cell r="Q4176" t="e">
            <v>#N/A</v>
          </cell>
          <cell r="R4176" t="e">
            <v>#N/A</v>
          </cell>
          <cell r="S4176" t="e">
            <v>#N/A</v>
          </cell>
          <cell r="T4176" t="e">
            <v>#N/A</v>
          </cell>
          <cell r="U4176" t="e">
            <v>#N/A</v>
          </cell>
          <cell r="V4176" t="e">
            <v>#N/A</v>
          </cell>
          <cell r="W4176"/>
          <cell r="X4176" t="e">
            <v>#N/A</v>
          </cell>
          <cell r="Y4176" t="e">
            <v>#N/A</v>
          </cell>
          <cell r="Z4176" t="e">
            <v>#N/A</v>
          </cell>
          <cell r="AA4176"/>
          <cell r="AB4176"/>
          <cell r="AC4176"/>
          <cell r="AD4176"/>
          <cell r="AE4176" t="str">
            <v>ARRU</v>
          </cell>
          <cell r="AF4176" t="str">
            <v>FI</v>
          </cell>
          <cell r="AG4176"/>
          <cell r="AH4176"/>
        </row>
        <row r="4177">
          <cell r="A4177">
            <v>89329105</v>
          </cell>
          <cell r="B4177">
            <v>1000</v>
          </cell>
          <cell r="C4177">
            <v>1035</v>
          </cell>
          <cell r="D4177" t="str">
            <v>PL</v>
          </cell>
          <cell r="E4177" t="str">
            <v>X</v>
          </cell>
          <cell r="F4177" t="str">
            <v/>
          </cell>
          <cell r="G4177" t="str">
            <v>PS SV.SALE GP EEC P0</v>
          </cell>
          <cell r="H4177" t="str">
            <v>PS SV.SALE GP EEC P0</v>
          </cell>
          <cell r="I4177" t="str">
            <v>R9999</v>
          </cell>
          <cell r="J4177" t="e">
            <v>#N/A</v>
          </cell>
          <cell r="K4177" t="e">
            <v>#N/A</v>
          </cell>
          <cell r="L4177"/>
          <cell r="M4177"/>
          <cell r="N4177" t="e">
            <v>#N/A</v>
          </cell>
          <cell r="O4177" t="e">
            <v>#N/A</v>
          </cell>
          <cell r="P4177" t="e">
            <v>#N/A</v>
          </cell>
          <cell r="Q4177" t="e">
            <v>#N/A</v>
          </cell>
          <cell r="R4177" t="e">
            <v>#N/A</v>
          </cell>
          <cell r="S4177" t="e">
            <v>#N/A</v>
          </cell>
          <cell r="T4177" t="e">
            <v>#N/A</v>
          </cell>
          <cell r="U4177" t="e">
            <v>#N/A</v>
          </cell>
          <cell r="V4177" t="e">
            <v>#N/A</v>
          </cell>
          <cell r="W4177"/>
          <cell r="X4177" t="e">
            <v>#N/A</v>
          </cell>
          <cell r="Y4177" t="e">
            <v>#N/A</v>
          </cell>
          <cell r="Z4177" t="e">
            <v>#N/A</v>
          </cell>
          <cell r="AA4177"/>
          <cell r="AB4177"/>
          <cell r="AC4177"/>
          <cell r="AD4177"/>
          <cell r="AE4177" t="str">
            <v>ARRU</v>
          </cell>
          <cell r="AF4177" t="str">
            <v>FI</v>
          </cell>
          <cell r="AG4177"/>
          <cell r="AH4177"/>
        </row>
        <row r="4178">
          <cell r="A4178">
            <v>89329205</v>
          </cell>
          <cell r="B4178">
            <v>1000</v>
          </cell>
          <cell r="C4178">
            <v>1035</v>
          </cell>
          <cell r="D4178" t="str">
            <v>PL</v>
          </cell>
          <cell r="E4178" t="str">
            <v>X</v>
          </cell>
          <cell r="F4178" t="str">
            <v/>
          </cell>
          <cell r="G4178" t="str">
            <v>PS SV.SALE GP OC P0</v>
          </cell>
          <cell r="H4178" t="str">
            <v>PS SV.SALE GP OC P0</v>
          </cell>
          <cell r="I4178" t="str">
            <v>R9999</v>
          </cell>
          <cell r="J4178" t="e">
            <v>#N/A</v>
          </cell>
          <cell r="K4178" t="e">
            <v>#N/A</v>
          </cell>
          <cell r="L4178"/>
          <cell r="M4178"/>
          <cell r="N4178" t="e">
            <v>#N/A</v>
          </cell>
          <cell r="O4178" t="e">
            <v>#N/A</v>
          </cell>
          <cell r="P4178" t="e">
            <v>#N/A</v>
          </cell>
          <cell r="Q4178" t="e">
            <v>#N/A</v>
          </cell>
          <cell r="R4178" t="e">
            <v>#N/A</v>
          </cell>
          <cell r="S4178" t="e">
            <v>#N/A</v>
          </cell>
          <cell r="T4178" t="e">
            <v>#N/A</v>
          </cell>
          <cell r="U4178" t="e">
            <v>#N/A</v>
          </cell>
          <cell r="V4178" t="e">
            <v>#N/A</v>
          </cell>
          <cell r="W4178"/>
          <cell r="X4178" t="e">
            <v>#N/A</v>
          </cell>
          <cell r="Y4178" t="e">
            <v>#N/A</v>
          </cell>
          <cell r="Z4178" t="e">
            <v>#N/A</v>
          </cell>
          <cell r="AA4178"/>
          <cell r="AB4178"/>
          <cell r="AC4178"/>
          <cell r="AD4178"/>
          <cell r="AE4178" t="str">
            <v>ARRU</v>
          </cell>
          <cell r="AF4178" t="str">
            <v>FI</v>
          </cell>
          <cell r="AG4178"/>
          <cell r="AH4178"/>
        </row>
        <row r="4179">
          <cell r="A4179">
            <v>89331005</v>
          </cell>
          <cell r="B4179">
            <v>1000</v>
          </cell>
          <cell r="C4179">
            <v>1035</v>
          </cell>
          <cell r="D4179" t="str">
            <v>PL</v>
          </cell>
          <cell r="E4179" t="str">
            <v>X</v>
          </cell>
          <cell r="F4179" t="str">
            <v/>
          </cell>
          <cell r="G4179" t="str">
            <v>SD SV. SALES GP</v>
          </cell>
          <cell r="H4179" t="str">
            <v>SD SV. SALES GP</v>
          </cell>
          <cell r="I4179" t="str">
            <v>R9999</v>
          </cell>
          <cell r="J4179" t="e">
            <v>#N/A</v>
          </cell>
          <cell r="K4179" t="e">
            <v>#N/A</v>
          </cell>
          <cell r="L4179"/>
          <cell r="M4179"/>
          <cell r="N4179" t="e">
            <v>#N/A</v>
          </cell>
          <cell r="O4179" t="e">
            <v>#N/A</v>
          </cell>
          <cell r="P4179" t="e">
            <v>#N/A</v>
          </cell>
          <cell r="Q4179" t="e">
            <v>#N/A</v>
          </cell>
          <cell r="R4179" t="e">
            <v>#N/A</v>
          </cell>
          <cell r="S4179" t="e">
            <v>#N/A</v>
          </cell>
          <cell r="T4179" t="e">
            <v>#N/A</v>
          </cell>
          <cell r="U4179" t="e">
            <v>#N/A</v>
          </cell>
          <cell r="V4179">
            <v>0</v>
          </cell>
          <cell r="W4179"/>
          <cell r="X4179">
            <v>0</v>
          </cell>
          <cell r="Y4179" t="e">
            <v>#N/A</v>
          </cell>
          <cell r="Z4179" t="e">
            <v>#N/A</v>
          </cell>
          <cell r="AA4179"/>
          <cell r="AB4179"/>
          <cell r="AC4179"/>
          <cell r="AD4179"/>
          <cell r="AE4179" t="str">
            <v>ARRU</v>
          </cell>
          <cell r="AF4179" t="str">
            <v>FI</v>
          </cell>
          <cell r="AG4179"/>
          <cell r="AH4179"/>
        </row>
        <row r="4180">
          <cell r="A4180">
            <v>89331105</v>
          </cell>
          <cell r="B4180">
            <v>1000</v>
          </cell>
          <cell r="C4180">
            <v>1035</v>
          </cell>
          <cell r="D4180" t="str">
            <v>PL</v>
          </cell>
          <cell r="E4180" t="str">
            <v>X</v>
          </cell>
          <cell r="F4180" t="str">
            <v/>
          </cell>
          <cell r="G4180" t="str">
            <v>SD SV SALE GP EEC</v>
          </cell>
          <cell r="H4180" t="str">
            <v>SD SV SALE GP EEC</v>
          </cell>
          <cell r="I4180" t="str">
            <v>R9999</v>
          </cell>
          <cell r="J4180" t="e">
            <v>#N/A</v>
          </cell>
          <cell r="K4180" t="e">
            <v>#N/A</v>
          </cell>
          <cell r="L4180"/>
          <cell r="M4180"/>
          <cell r="N4180" t="e">
            <v>#N/A</v>
          </cell>
          <cell r="O4180" t="e">
            <v>#N/A</v>
          </cell>
          <cell r="P4180" t="e">
            <v>#N/A</v>
          </cell>
          <cell r="Q4180" t="e">
            <v>#N/A</v>
          </cell>
          <cell r="R4180" t="e">
            <v>#N/A</v>
          </cell>
          <cell r="S4180" t="e">
            <v>#N/A</v>
          </cell>
          <cell r="T4180" t="e">
            <v>#N/A</v>
          </cell>
          <cell r="U4180" t="e">
            <v>#N/A</v>
          </cell>
          <cell r="V4180" t="e">
            <v>#N/A</v>
          </cell>
          <cell r="W4180"/>
          <cell r="X4180" t="e">
            <v>#N/A</v>
          </cell>
          <cell r="Y4180" t="e">
            <v>#N/A</v>
          </cell>
          <cell r="Z4180" t="e">
            <v>#N/A</v>
          </cell>
          <cell r="AA4180"/>
          <cell r="AB4180"/>
          <cell r="AC4180"/>
          <cell r="AD4180"/>
          <cell r="AE4180" t="str">
            <v>ARRU</v>
          </cell>
          <cell r="AF4180" t="str">
            <v>FI</v>
          </cell>
          <cell r="AG4180"/>
          <cell r="AH4180"/>
        </row>
        <row r="4181">
          <cell r="A4181">
            <v>89331205</v>
          </cell>
          <cell r="B4181">
            <v>1000</v>
          </cell>
          <cell r="C4181">
            <v>1035</v>
          </cell>
          <cell r="D4181" t="str">
            <v>PL</v>
          </cell>
          <cell r="E4181" t="str">
            <v>X</v>
          </cell>
          <cell r="F4181" t="str">
            <v/>
          </cell>
          <cell r="G4181" t="str">
            <v>SD SV SALE GP OC</v>
          </cell>
          <cell r="H4181" t="str">
            <v>SD SV SALE GP OC</v>
          </cell>
          <cell r="I4181" t="str">
            <v>R9999</v>
          </cell>
          <cell r="J4181" t="e">
            <v>#N/A</v>
          </cell>
          <cell r="K4181" t="e">
            <v>#N/A</v>
          </cell>
          <cell r="L4181"/>
          <cell r="M4181"/>
          <cell r="N4181" t="e">
            <v>#N/A</v>
          </cell>
          <cell r="O4181" t="e">
            <v>#N/A</v>
          </cell>
          <cell r="P4181" t="e">
            <v>#N/A</v>
          </cell>
          <cell r="Q4181" t="e">
            <v>#N/A</v>
          </cell>
          <cell r="R4181" t="e">
            <v>#N/A</v>
          </cell>
          <cell r="S4181" t="e">
            <v>#N/A</v>
          </cell>
          <cell r="T4181" t="e">
            <v>#N/A</v>
          </cell>
          <cell r="U4181" t="e">
            <v>#N/A</v>
          </cell>
          <cell r="V4181" t="e">
            <v>#N/A</v>
          </cell>
          <cell r="W4181"/>
          <cell r="X4181" t="e">
            <v>#N/A</v>
          </cell>
          <cell r="Y4181" t="e">
            <v>#N/A</v>
          </cell>
          <cell r="Z4181" t="e">
            <v>#N/A</v>
          </cell>
          <cell r="AA4181"/>
          <cell r="AB4181"/>
          <cell r="AC4181"/>
          <cell r="AD4181"/>
          <cell r="AE4181" t="str">
            <v>ARRU</v>
          </cell>
          <cell r="AF4181" t="str">
            <v>FI</v>
          </cell>
          <cell r="AG4181"/>
          <cell r="AH4181"/>
        </row>
        <row r="4182">
          <cell r="A4182">
            <v>89332005</v>
          </cell>
          <cell r="B4182">
            <v>1000</v>
          </cell>
          <cell r="C4182">
            <v>1035</v>
          </cell>
          <cell r="D4182" t="str">
            <v>PL</v>
          </cell>
          <cell r="E4182" t="str">
            <v>X</v>
          </cell>
          <cell r="F4182" t="str">
            <v/>
          </cell>
          <cell r="G4182" t="str">
            <v>SD SV. SALE GP P1</v>
          </cell>
          <cell r="H4182" t="str">
            <v>SD SV. SALE GP P1</v>
          </cell>
          <cell r="I4182" t="str">
            <v>R9999</v>
          </cell>
          <cell r="J4182" t="e">
            <v>#N/A</v>
          </cell>
          <cell r="K4182" t="e">
            <v>#N/A</v>
          </cell>
          <cell r="L4182"/>
          <cell r="M4182"/>
          <cell r="N4182" t="e">
            <v>#N/A</v>
          </cell>
          <cell r="O4182" t="e">
            <v>#N/A</v>
          </cell>
          <cell r="P4182" t="e">
            <v>#N/A</v>
          </cell>
          <cell r="Q4182" t="e">
            <v>#N/A</v>
          </cell>
          <cell r="R4182" t="e">
            <v>#N/A</v>
          </cell>
          <cell r="S4182" t="e">
            <v>#N/A</v>
          </cell>
          <cell r="T4182" t="e">
            <v>#N/A</v>
          </cell>
          <cell r="U4182" t="e">
            <v>#N/A</v>
          </cell>
          <cell r="V4182" t="e">
            <v>#N/A</v>
          </cell>
          <cell r="W4182"/>
          <cell r="X4182" t="e">
            <v>#N/A</v>
          </cell>
          <cell r="Y4182" t="e">
            <v>#N/A</v>
          </cell>
          <cell r="Z4182" t="e">
            <v>#N/A</v>
          </cell>
          <cell r="AA4182"/>
          <cell r="AB4182"/>
          <cell r="AC4182"/>
          <cell r="AD4182"/>
          <cell r="AE4182" t="str">
            <v>ARRU</v>
          </cell>
          <cell r="AF4182" t="str">
            <v>FI</v>
          </cell>
          <cell r="AG4182"/>
          <cell r="AH4182"/>
        </row>
        <row r="4183">
          <cell r="A4183">
            <v>89332105</v>
          </cell>
          <cell r="B4183">
            <v>1000</v>
          </cell>
          <cell r="C4183">
            <v>1035</v>
          </cell>
          <cell r="D4183" t="str">
            <v>PL</v>
          </cell>
          <cell r="E4183" t="str">
            <v>X</v>
          </cell>
          <cell r="F4183" t="str">
            <v/>
          </cell>
          <cell r="G4183" t="str">
            <v>SD SV.SALE GP EEC P1</v>
          </cell>
          <cell r="H4183" t="str">
            <v>SD SV.SALE GP EEC P1</v>
          </cell>
          <cell r="I4183" t="str">
            <v>R9999</v>
          </cell>
          <cell r="J4183" t="e">
            <v>#N/A</v>
          </cell>
          <cell r="K4183" t="e">
            <v>#N/A</v>
          </cell>
          <cell r="L4183"/>
          <cell r="M4183"/>
          <cell r="N4183" t="e">
            <v>#N/A</v>
          </cell>
          <cell r="O4183" t="e">
            <v>#N/A</v>
          </cell>
          <cell r="P4183" t="e">
            <v>#N/A</v>
          </cell>
          <cell r="Q4183" t="e">
            <v>#N/A</v>
          </cell>
          <cell r="R4183" t="e">
            <v>#N/A</v>
          </cell>
          <cell r="S4183" t="e">
            <v>#N/A</v>
          </cell>
          <cell r="T4183" t="e">
            <v>#N/A</v>
          </cell>
          <cell r="U4183" t="e">
            <v>#N/A</v>
          </cell>
          <cell r="V4183" t="e">
            <v>#N/A</v>
          </cell>
          <cell r="W4183"/>
          <cell r="X4183" t="e">
            <v>#N/A</v>
          </cell>
          <cell r="Y4183" t="e">
            <v>#N/A</v>
          </cell>
          <cell r="Z4183" t="e">
            <v>#N/A</v>
          </cell>
          <cell r="AA4183"/>
          <cell r="AB4183"/>
          <cell r="AC4183"/>
          <cell r="AD4183"/>
          <cell r="AE4183" t="str">
            <v>ARRU</v>
          </cell>
          <cell r="AF4183" t="str">
            <v>FI</v>
          </cell>
          <cell r="AG4183"/>
          <cell r="AH4183"/>
        </row>
        <row r="4184">
          <cell r="A4184">
            <v>89332205</v>
          </cell>
          <cell r="B4184">
            <v>1000</v>
          </cell>
          <cell r="C4184">
            <v>1035</v>
          </cell>
          <cell r="D4184" t="str">
            <v>PL</v>
          </cell>
          <cell r="E4184" t="str">
            <v>X</v>
          </cell>
          <cell r="F4184" t="str">
            <v/>
          </cell>
          <cell r="G4184" t="str">
            <v>SD SV.SALE GP OC. P1</v>
          </cell>
          <cell r="H4184" t="str">
            <v>SD SV.SALE GP OC. P1</v>
          </cell>
          <cell r="I4184" t="str">
            <v>R9999</v>
          </cell>
          <cell r="J4184" t="e">
            <v>#N/A</v>
          </cell>
          <cell r="K4184" t="e">
            <v>#N/A</v>
          </cell>
          <cell r="L4184"/>
          <cell r="M4184"/>
          <cell r="N4184" t="e">
            <v>#N/A</v>
          </cell>
          <cell r="O4184" t="e">
            <v>#N/A</v>
          </cell>
          <cell r="P4184" t="e">
            <v>#N/A</v>
          </cell>
          <cell r="Q4184" t="e">
            <v>#N/A</v>
          </cell>
          <cell r="R4184" t="e">
            <v>#N/A</v>
          </cell>
          <cell r="S4184" t="e">
            <v>#N/A</v>
          </cell>
          <cell r="T4184" t="e">
            <v>#N/A</v>
          </cell>
          <cell r="U4184" t="e">
            <v>#N/A</v>
          </cell>
          <cell r="V4184" t="e">
            <v>#N/A</v>
          </cell>
          <cell r="W4184"/>
          <cell r="X4184" t="e">
            <v>#N/A</v>
          </cell>
          <cell r="Y4184" t="e">
            <v>#N/A</v>
          </cell>
          <cell r="Z4184" t="e">
            <v>#N/A</v>
          </cell>
          <cell r="AA4184"/>
          <cell r="AB4184"/>
          <cell r="AC4184"/>
          <cell r="AD4184"/>
          <cell r="AE4184" t="str">
            <v>ARRU</v>
          </cell>
          <cell r="AF4184" t="str">
            <v>FI</v>
          </cell>
          <cell r="AG4184"/>
          <cell r="AH4184"/>
        </row>
        <row r="4185">
          <cell r="A4185">
            <v>89338005</v>
          </cell>
          <cell r="B4185">
            <v>1000</v>
          </cell>
          <cell r="C4185">
            <v>1035</v>
          </cell>
          <cell r="D4185" t="str">
            <v>PL</v>
          </cell>
          <cell r="E4185" t="str">
            <v>X</v>
          </cell>
          <cell r="F4185" t="str">
            <v/>
          </cell>
          <cell r="G4185" t="str">
            <v>PS SV SALE GP</v>
          </cell>
          <cell r="H4185" t="str">
            <v>PS SV SALE GP</v>
          </cell>
          <cell r="I4185" t="str">
            <v>R9999</v>
          </cell>
          <cell r="J4185" t="e">
            <v>#N/A</v>
          </cell>
          <cell r="K4185" t="e">
            <v>#N/A</v>
          </cell>
          <cell r="L4185"/>
          <cell r="M4185"/>
          <cell r="N4185" t="e">
            <v>#N/A</v>
          </cell>
          <cell r="O4185" t="e">
            <v>#N/A</v>
          </cell>
          <cell r="P4185" t="e">
            <v>#N/A</v>
          </cell>
          <cell r="Q4185" t="e">
            <v>#N/A</v>
          </cell>
          <cell r="R4185" t="e">
            <v>#N/A</v>
          </cell>
          <cell r="S4185" t="e">
            <v>#N/A</v>
          </cell>
          <cell r="T4185" t="e">
            <v>#N/A</v>
          </cell>
          <cell r="U4185" t="e">
            <v>#N/A</v>
          </cell>
          <cell r="V4185" t="e">
            <v>#N/A</v>
          </cell>
          <cell r="W4185"/>
          <cell r="X4185" t="e">
            <v>#N/A</v>
          </cell>
          <cell r="Y4185" t="e">
            <v>#N/A</v>
          </cell>
          <cell r="Z4185" t="e">
            <v>#N/A</v>
          </cell>
          <cell r="AA4185"/>
          <cell r="AB4185"/>
          <cell r="AC4185"/>
          <cell r="AD4185"/>
          <cell r="AE4185" t="str">
            <v>ARRU</v>
          </cell>
          <cell r="AF4185" t="str">
            <v>FI</v>
          </cell>
          <cell r="AG4185"/>
          <cell r="AH4185"/>
        </row>
        <row r="4186">
          <cell r="A4186">
            <v>89338105</v>
          </cell>
          <cell r="B4186">
            <v>1000</v>
          </cell>
          <cell r="C4186">
            <v>1035</v>
          </cell>
          <cell r="D4186" t="str">
            <v>PL</v>
          </cell>
          <cell r="E4186" t="str">
            <v>X</v>
          </cell>
          <cell r="F4186" t="str">
            <v/>
          </cell>
          <cell r="G4186" t="str">
            <v>PS SV.SALE GP EEC</v>
          </cell>
          <cell r="H4186" t="str">
            <v>PS SV.SALE GP EEC</v>
          </cell>
          <cell r="I4186" t="str">
            <v>R9999</v>
          </cell>
          <cell r="J4186" t="e">
            <v>#N/A</v>
          </cell>
          <cell r="K4186" t="e">
            <v>#N/A</v>
          </cell>
          <cell r="L4186"/>
          <cell r="M4186"/>
          <cell r="N4186" t="e">
            <v>#N/A</v>
          </cell>
          <cell r="O4186" t="e">
            <v>#N/A</v>
          </cell>
          <cell r="P4186" t="e">
            <v>#N/A</v>
          </cell>
          <cell r="Q4186" t="e">
            <v>#N/A</v>
          </cell>
          <cell r="R4186" t="e">
            <v>#N/A</v>
          </cell>
          <cell r="S4186" t="e">
            <v>#N/A</v>
          </cell>
          <cell r="T4186" t="e">
            <v>#N/A</v>
          </cell>
          <cell r="U4186" t="e">
            <v>#N/A</v>
          </cell>
          <cell r="V4186" t="e">
            <v>#N/A</v>
          </cell>
          <cell r="W4186"/>
          <cell r="X4186" t="e">
            <v>#N/A</v>
          </cell>
          <cell r="Y4186" t="e">
            <v>#N/A</v>
          </cell>
          <cell r="Z4186" t="e">
            <v>#N/A</v>
          </cell>
          <cell r="AA4186"/>
          <cell r="AB4186"/>
          <cell r="AC4186"/>
          <cell r="AD4186"/>
          <cell r="AE4186" t="str">
            <v>ARRU</v>
          </cell>
          <cell r="AF4186" t="str">
            <v>FI</v>
          </cell>
          <cell r="AG4186"/>
          <cell r="AH4186"/>
        </row>
        <row r="4187">
          <cell r="A4187">
            <v>89338205</v>
          </cell>
          <cell r="B4187">
            <v>1000</v>
          </cell>
          <cell r="C4187">
            <v>1035</v>
          </cell>
          <cell r="D4187" t="str">
            <v>PL</v>
          </cell>
          <cell r="E4187" t="str">
            <v>X</v>
          </cell>
          <cell r="F4187" t="str">
            <v/>
          </cell>
          <cell r="G4187" t="str">
            <v>PS S SALE GP OC</v>
          </cell>
          <cell r="H4187" t="str">
            <v>PS S SALE GP OC</v>
          </cell>
          <cell r="I4187" t="str">
            <v>R9999</v>
          </cell>
          <cell r="J4187" t="e">
            <v>#N/A</v>
          </cell>
          <cell r="K4187" t="e">
            <v>#N/A</v>
          </cell>
          <cell r="L4187"/>
          <cell r="M4187"/>
          <cell r="N4187" t="e">
            <v>#N/A</v>
          </cell>
          <cell r="O4187" t="e">
            <v>#N/A</v>
          </cell>
          <cell r="P4187" t="e">
            <v>#N/A</v>
          </cell>
          <cell r="Q4187" t="e">
            <v>#N/A</v>
          </cell>
          <cell r="R4187" t="e">
            <v>#N/A</v>
          </cell>
          <cell r="S4187" t="e">
            <v>#N/A</v>
          </cell>
          <cell r="T4187" t="e">
            <v>#N/A</v>
          </cell>
          <cell r="U4187" t="e">
            <v>#N/A</v>
          </cell>
          <cell r="V4187" t="e">
            <v>#N/A</v>
          </cell>
          <cell r="W4187"/>
          <cell r="X4187" t="e">
            <v>#N/A</v>
          </cell>
          <cell r="Y4187" t="e">
            <v>#N/A</v>
          </cell>
          <cell r="Z4187" t="e">
            <v>#N/A</v>
          </cell>
          <cell r="AA4187"/>
          <cell r="AB4187"/>
          <cell r="AC4187"/>
          <cell r="AD4187"/>
          <cell r="AE4187" t="str">
            <v>ARRU</v>
          </cell>
          <cell r="AF4187" t="str">
            <v>FI</v>
          </cell>
          <cell r="AG4187"/>
          <cell r="AH4187"/>
        </row>
        <row r="4188">
          <cell r="A4188">
            <v>89339005</v>
          </cell>
          <cell r="B4188">
            <v>1000</v>
          </cell>
          <cell r="C4188">
            <v>1035</v>
          </cell>
          <cell r="D4188" t="str">
            <v>PL</v>
          </cell>
          <cell r="E4188" t="str">
            <v>X</v>
          </cell>
          <cell r="F4188" t="str">
            <v/>
          </cell>
          <cell r="G4188" t="str">
            <v>PS SV. SALE GP P1</v>
          </cell>
          <cell r="H4188" t="str">
            <v>PS SV. SALE GP P1</v>
          </cell>
          <cell r="I4188" t="str">
            <v>R9999</v>
          </cell>
          <cell r="J4188" t="e">
            <v>#N/A</v>
          </cell>
          <cell r="K4188" t="e">
            <v>#N/A</v>
          </cell>
          <cell r="L4188"/>
          <cell r="M4188"/>
          <cell r="N4188" t="e">
            <v>#N/A</v>
          </cell>
          <cell r="O4188" t="e">
            <v>#N/A</v>
          </cell>
          <cell r="P4188" t="e">
            <v>#N/A</v>
          </cell>
          <cell r="Q4188" t="e">
            <v>#N/A</v>
          </cell>
          <cell r="R4188" t="e">
            <v>#N/A</v>
          </cell>
          <cell r="S4188" t="e">
            <v>#N/A</v>
          </cell>
          <cell r="T4188" t="e">
            <v>#N/A</v>
          </cell>
          <cell r="U4188" t="e">
            <v>#N/A</v>
          </cell>
          <cell r="V4188" t="e">
            <v>#N/A</v>
          </cell>
          <cell r="W4188"/>
          <cell r="X4188" t="e">
            <v>#N/A</v>
          </cell>
          <cell r="Y4188" t="e">
            <v>#N/A</v>
          </cell>
          <cell r="Z4188" t="e">
            <v>#N/A</v>
          </cell>
          <cell r="AA4188"/>
          <cell r="AB4188"/>
          <cell r="AC4188"/>
          <cell r="AD4188"/>
          <cell r="AE4188" t="str">
            <v>ARRU</v>
          </cell>
          <cell r="AF4188" t="str">
            <v>FI</v>
          </cell>
          <cell r="AG4188"/>
          <cell r="AH4188"/>
        </row>
        <row r="4189">
          <cell r="A4189">
            <v>89339105</v>
          </cell>
          <cell r="B4189">
            <v>1000</v>
          </cell>
          <cell r="C4189">
            <v>1035</v>
          </cell>
          <cell r="D4189" t="str">
            <v>PL</v>
          </cell>
          <cell r="E4189" t="str">
            <v>X</v>
          </cell>
          <cell r="F4189" t="str">
            <v/>
          </cell>
          <cell r="G4189" t="str">
            <v>PS SV.SALE GP EEC P1</v>
          </cell>
          <cell r="H4189" t="str">
            <v>PS SV.SALE GP EEC P1</v>
          </cell>
          <cell r="I4189" t="str">
            <v>R9999</v>
          </cell>
          <cell r="J4189" t="e">
            <v>#N/A</v>
          </cell>
          <cell r="K4189" t="e">
            <v>#N/A</v>
          </cell>
          <cell r="L4189"/>
          <cell r="M4189"/>
          <cell r="N4189" t="e">
            <v>#N/A</v>
          </cell>
          <cell r="O4189" t="e">
            <v>#N/A</v>
          </cell>
          <cell r="P4189" t="e">
            <v>#N/A</v>
          </cell>
          <cell r="Q4189" t="e">
            <v>#N/A</v>
          </cell>
          <cell r="R4189" t="e">
            <v>#N/A</v>
          </cell>
          <cell r="S4189" t="e">
            <v>#N/A</v>
          </cell>
          <cell r="T4189" t="e">
            <v>#N/A</v>
          </cell>
          <cell r="U4189" t="e">
            <v>#N/A</v>
          </cell>
          <cell r="V4189" t="e">
            <v>#N/A</v>
          </cell>
          <cell r="W4189"/>
          <cell r="X4189" t="e">
            <v>#N/A</v>
          </cell>
          <cell r="Y4189" t="e">
            <v>#N/A</v>
          </cell>
          <cell r="Z4189" t="e">
            <v>#N/A</v>
          </cell>
          <cell r="AA4189"/>
          <cell r="AB4189"/>
          <cell r="AC4189"/>
          <cell r="AD4189"/>
          <cell r="AE4189" t="str">
            <v>ARRU</v>
          </cell>
          <cell r="AF4189" t="str">
            <v>FI</v>
          </cell>
          <cell r="AG4189"/>
          <cell r="AH4189"/>
        </row>
        <row r="4190">
          <cell r="A4190">
            <v>89339205</v>
          </cell>
          <cell r="B4190">
            <v>1000</v>
          </cell>
          <cell r="C4190">
            <v>1035</v>
          </cell>
          <cell r="D4190" t="str">
            <v>PL</v>
          </cell>
          <cell r="E4190" t="str">
            <v>X</v>
          </cell>
          <cell r="F4190" t="str">
            <v/>
          </cell>
          <cell r="G4190" t="str">
            <v>PS SV.SALE GP OC P1</v>
          </cell>
          <cell r="H4190" t="str">
            <v>PS SV.SALE GP OC P1</v>
          </cell>
          <cell r="I4190" t="str">
            <v>R9999</v>
          </cell>
          <cell r="J4190" t="e">
            <v>#N/A</v>
          </cell>
          <cell r="K4190" t="e">
            <v>#N/A</v>
          </cell>
          <cell r="L4190"/>
          <cell r="M4190"/>
          <cell r="N4190" t="e">
            <v>#N/A</v>
          </cell>
          <cell r="O4190" t="e">
            <v>#N/A</v>
          </cell>
          <cell r="P4190" t="e">
            <v>#N/A</v>
          </cell>
          <cell r="Q4190" t="e">
            <v>#N/A</v>
          </cell>
          <cell r="R4190" t="e">
            <v>#N/A</v>
          </cell>
          <cell r="S4190" t="e">
            <v>#N/A</v>
          </cell>
          <cell r="T4190" t="e">
            <v>#N/A</v>
          </cell>
          <cell r="U4190" t="e">
            <v>#N/A</v>
          </cell>
          <cell r="V4190" t="e">
            <v>#N/A</v>
          </cell>
          <cell r="W4190"/>
          <cell r="X4190" t="e">
            <v>#N/A</v>
          </cell>
          <cell r="Y4190" t="e">
            <v>#N/A</v>
          </cell>
          <cell r="Z4190" t="e">
            <v>#N/A</v>
          </cell>
          <cell r="AA4190"/>
          <cell r="AB4190"/>
          <cell r="AC4190"/>
          <cell r="AD4190"/>
          <cell r="AE4190" t="str">
            <v>ARRU</v>
          </cell>
          <cell r="AF4190" t="str">
            <v>FI</v>
          </cell>
          <cell r="AG4190"/>
          <cell r="AH4190"/>
        </row>
        <row r="4191">
          <cell r="A4191">
            <v>89342005</v>
          </cell>
          <cell r="B4191">
            <v>1000</v>
          </cell>
          <cell r="C4191">
            <v>1035</v>
          </cell>
          <cell r="D4191" t="str">
            <v>PL</v>
          </cell>
          <cell r="E4191" t="str">
            <v>X</v>
          </cell>
          <cell r="F4191" t="str">
            <v/>
          </cell>
          <cell r="G4191" t="str">
            <v>SD SV.SALE GP P2</v>
          </cell>
          <cell r="H4191" t="str">
            <v>SD SV.SALE GP P2</v>
          </cell>
          <cell r="I4191" t="str">
            <v>R9999</v>
          </cell>
          <cell r="J4191" t="e">
            <v>#N/A</v>
          </cell>
          <cell r="K4191" t="e">
            <v>#N/A</v>
          </cell>
          <cell r="L4191"/>
          <cell r="M4191"/>
          <cell r="N4191" t="e">
            <v>#N/A</v>
          </cell>
          <cell r="O4191" t="e">
            <v>#N/A</v>
          </cell>
          <cell r="P4191" t="e">
            <v>#N/A</v>
          </cell>
          <cell r="Q4191" t="e">
            <v>#N/A</v>
          </cell>
          <cell r="R4191" t="e">
            <v>#N/A</v>
          </cell>
          <cell r="S4191" t="e">
            <v>#N/A</v>
          </cell>
          <cell r="T4191" t="e">
            <v>#N/A</v>
          </cell>
          <cell r="U4191" t="e">
            <v>#N/A</v>
          </cell>
          <cell r="V4191" t="e">
            <v>#N/A</v>
          </cell>
          <cell r="W4191"/>
          <cell r="X4191" t="e">
            <v>#N/A</v>
          </cell>
          <cell r="Y4191" t="e">
            <v>#N/A</v>
          </cell>
          <cell r="Z4191" t="e">
            <v>#N/A</v>
          </cell>
          <cell r="AA4191"/>
          <cell r="AB4191"/>
          <cell r="AC4191"/>
          <cell r="AD4191"/>
          <cell r="AE4191" t="str">
            <v>ARRU</v>
          </cell>
          <cell r="AF4191" t="str">
            <v>FI</v>
          </cell>
          <cell r="AG4191"/>
          <cell r="AH4191"/>
        </row>
        <row r="4192">
          <cell r="A4192">
            <v>89342105</v>
          </cell>
          <cell r="B4192">
            <v>1000</v>
          </cell>
          <cell r="C4192">
            <v>1035</v>
          </cell>
          <cell r="D4192" t="str">
            <v>PL</v>
          </cell>
          <cell r="E4192" t="str">
            <v>X</v>
          </cell>
          <cell r="F4192" t="str">
            <v/>
          </cell>
          <cell r="G4192" t="str">
            <v>SD SV.SALE GP EEC P2</v>
          </cell>
          <cell r="H4192" t="str">
            <v>SD SV.SALE GP EEC P2</v>
          </cell>
          <cell r="I4192" t="str">
            <v>R9999</v>
          </cell>
          <cell r="J4192" t="e">
            <v>#N/A</v>
          </cell>
          <cell r="K4192" t="e">
            <v>#N/A</v>
          </cell>
          <cell r="L4192"/>
          <cell r="M4192"/>
          <cell r="N4192" t="e">
            <v>#N/A</v>
          </cell>
          <cell r="O4192" t="e">
            <v>#N/A</v>
          </cell>
          <cell r="P4192" t="e">
            <v>#N/A</v>
          </cell>
          <cell r="Q4192" t="e">
            <v>#N/A</v>
          </cell>
          <cell r="R4192" t="e">
            <v>#N/A</v>
          </cell>
          <cell r="S4192" t="e">
            <v>#N/A</v>
          </cell>
          <cell r="T4192" t="e">
            <v>#N/A</v>
          </cell>
          <cell r="U4192" t="e">
            <v>#N/A</v>
          </cell>
          <cell r="V4192" t="e">
            <v>#N/A</v>
          </cell>
          <cell r="W4192"/>
          <cell r="X4192" t="e">
            <v>#N/A</v>
          </cell>
          <cell r="Y4192" t="e">
            <v>#N/A</v>
          </cell>
          <cell r="Z4192" t="e">
            <v>#N/A</v>
          </cell>
          <cell r="AA4192"/>
          <cell r="AB4192"/>
          <cell r="AC4192"/>
          <cell r="AD4192"/>
          <cell r="AE4192" t="str">
            <v>ARRU</v>
          </cell>
          <cell r="AF4192" t="str">
            <v>FI</v>
          </cell>
          <cell r="AG4192"/>
          <cell r="AH4192"/>
        </row>
        <row r="4193">
          <cell r="A4193">
            <v>89342205</v>
          </cell>
          <cell r="B4193">
            <v>1000</v>
          </cell>
          <cell r="C4193">
            <v>1035</v>
          </cell>
          <cell r="D4193" t="str">
            <v>PL</v>
          </cell>
          <cell r="E4193" t="str">
            <v>X</v>
          </cell>
          <cell r="F4193" t="str">
            <v/>
          </cell>
          <cell r="G4193" t="str">
            <v>SD SV.SALE GP OC. P2</v>
          </cell>
          <cell r="H4193" t="str">
            <v>SD SV.SALE GP OC. P2</v>
          </cell>
          <cell r="I4193" t="str">
            <v>R9999</v>
          </cell>
          <cell r="J4193" t="e">
            <v>#N/A</v>
          </cell>
          <cell r="K4193" t="e">
            <v>#N/A</v>
          </cell>
          <cell r="L4193"/>
          <cell r="M4193"/>
          <cell r="N4193" t="e">
            <v>#N/A</v>
          </cell>
          <cell r="O4193" t="e">
            <v>#N/A</v>
          </cell>
          <cell r="P4193" t="e">
            <v>#N/A</v>
          </cell>
          <cell r="Q4193" t="e">
            <v>#N/A</v>
          </cell>
          <cell r="R4193" t="e">
            <v>#N/A</v>
          </cell>
          <cell r="S4193" t="e">
            <v>#N/A</v>
          </cell>
          <cell r="T4193" t="e">
            <v>#N/A</v>
          </cell>
          <cell r="U4193" t="e">
            <v>#N/A</v>
          </cell>
          <cell r="V4193" t="e">
            <v>#N/A</v>
          </cell>
          <cell r="W4193"/>
          <cell r="X4193" t="e">
            <v>#N/A</v>
          </cell>
          <cell r="Y4193" t="e">
            <v>#N/A</v>
          </cell>
          <cell r="Z4193" t="e">
            <v>#N/A</v>
          </cell>
          <cell r="AA4193"/>
          <cell r="AB4193"/>
          <cell r="AC4193"/>
          <cell r="AD4193"/>
          <cell r="AE4193" t="str">
            <v>ARRU</v>
          </cell>
          <cell r="AF4193" t="str">
            <v>FI</v>
          </cell>
          <cell r="AG4193"/>
          <cell r="AH4193"/>
        </row>
        <row r="4194">
          <cell r="A4194">
            <v>89349005</v>
          </cell>
          <cell r="B4194">
            <v>1000</v>
          </cell>
          <cell r="C4194">
            <v>1035</v>
          </cell>
          <cell r="D4194" t="str">
            <v>PL</v>
          </cell>
          <cell r="E4194" t="str">
            <v>X</v>
          </cell>
          <cell r="F4194" t="str">
            <v/>
          </cell>
          <cell r="G4194" t="str">
            <v>PS SV.SALE GP P2</v>
          </cell>
          <cell r="H4194" t="str">
            <v>PS SV.SALE GP P2</v>
          </cell>
          <cell r="I4194" t="str">
            <v>R9999</v>
          </cell>
          <cell r="J4194" t="e">
            <v>#N/A</v>
          </cell>
          <cell r="K4194" t="e">
            <v>#N/A</v>
          </cell>
          <cell r="L4194"/>
          <cell r="M4194"/>
          <cell r="N4194" t="e">
            <v>#N/A</v>
          </cell>
          <cell r="O4194" t="e">
            <v>#N/A</v>
          </cell>
          <cell r="P4194" t="e">
            <v>#N/A</v>
          </cell>
          <cell r="Q4194" t="e">
            <v>#N/A</v>
          </cell>
          <cell r="R4194" t="e">
            <v>#N/A</v>
          </cell>
          <cell r="S4194" t="e">
            <v>#N/A</v>
          </cell>
          <cell r="T4194" t="e">
            <v>#N/A</v>
          </cell>
          <cell r="U4194" t="e">
            <v>#N/A</v>
          </cell>
          <cell r="V4194" t="e">
            <v>#N/A</v>
          </cell>
          <cell r="W4194"/>
          <cell r="X4194" t="e">
            <v>#N/A</v>
          </cell>
          <cell r="Y4194" t="e">
            <v>#N/A</v>
          </cell>
          <cell r="Z4194" t="e">
            <v>#N/A</v>
          </cell>
          <cell r="AA4194"/>
          <cell r="AB4194"/>
          <cell r="AC4194"/>
          <cell r="AD4194"/>
          <cell r="AE4194" t="str">
            <v>ARRU</v>
          </cell>
          <cell r="AF4194" t="str">
            <v>FI</v>
          </cell>
          <cell r="AG4194"/>
          <cell r="AH4194"/>
        </row>
        <row r="4195">
          <cell r="A4195">
            <v>89349105</v>
          </cell>
          <cell r="B4195">
            <v>1000</v>
          </cell>
          <cell r="C4195">
            <v>1035</v>
          </cell>
          <cell r="D4195" t="str">
            <v>PL</v>
          </cell>
          <cell r="E4195" t="str">
            <v>X</v>
          </cell>
          <cell r="F4195" t="str">
            <v/>
          </cell>
          <cell r="G4195" t="str">
            <v>PS SV.SALE GP EEC P2</v>
          </cell>
          <cell r="H4195" t="str">
            <v>PS SV.SALE GP EEC P2</v>
          </cell>
          <cell r="I4195" t="str">
            <v>R9999</v>
          </cell>
          <cell r="J4195" t="e">
            <v>#N/A</v>
          </cell>
          <cell r="K4195" t="e">
            <v>#N/A</v>
          </cell>
          <cell r="L4195"/>
          <cell r="M4195"/>
          <cell r="N4195" t="e">
            <v>#N/A</v>
          </cell>
          <cell r="O4195" t="e">
            <v>#N/A</v>
          </cell>
          <cell r="P4195" t="e">
            <v>#N/A</v>
          </cell>
          <cell r="Q4195" t="e">
            <v>#N/A</v>
          </cell>
          <cell r="R4195" t="e">
            <v>#N/A</v>
          </cell>
          <cell r="S4195" t="e">
            <v>#N/A</v>
          </cell>
          <cell r="T4195" t="e">
            <v>#N/A</v>
          </cell>
          <cell r="U4195" t="e">
            <v>#N/A</v>
          </cell>
          <cell r="V4195" t="e">
            <v>#N/A</v>
          </cell>
          <cell r="W4195"/>
          <cell r="X4195" t="e">
            <v>#N/A</v>
          </cell>
          <cell r="Y4195" t="e">
            <v>#N/A</v>
          </cell>
          <cell r="Z4195" t="e">
            <v>#N/A</v>
          </cell>
          <cell r="AA4195"/>
          <cell r="AB4195"/>
          <cell r="AC4195"/>
          <cell r="AD4195"/>
          <cell r="AE4195" t="str">
            <v>ARRU</v>
          </cell>
          <cell r="AF4195" t="str">
            <v>FI</v>
          </cell>
          <cell r="AG4195"/>
          <cell r="AH4195"/>
        </row>
        <row r="4196">
          <cell r="A4196">
            <v>89349205</v>
          </cell>
          <cell r="B4196">
            <v>1000</v>
          </cell>
          <cell r="C4196">
            <v>1035</v>
          </cell>
          <cell r="D4196" t="str">
            <v>PL</v>
          </cell>
          <cell r="E4196" t="str">
            <v>X</v>
          </cell>
          <cell r="F4196" t="str">
            <v/>
          </cell>
          <cell r="G4196" t="str">
            <v>PS SV.SALE GP OC P2</v>
          </cell>
          <cell r="H4196" t="str">
            <v>PS SV.SALE GP OC P2</v>
          </cell>
          <cell r="I4196" t="str">
            <v>R9999</v>
          </cell>
          <cell r="J4196" t="e">
            <v>#N/A</v>
          </cell>
          <cell r="K4196" t="e">
            <v>#N/A</v>
          </cell>
          <cell r="L4196"/>
          <cell r="M4196"/>
          <cell r="N4196" t="e">
            <v>#N/A</v>
          </cell>
          <cell r="O4196" t="e">
            <v>#N/A</v>
          </cell>
          <cell r="P4196" t="e">
            <v>#N/A</v>
          </cell>
          <cell r="Q4196" t="e">
            <v>#N/A</v>
          </cell>
          <cell r="R4196" t="e">
            <v>#N/A</v>
          </cell>
          <cell r="S4196" t="e">
            <v>#N/A</v>
          </cell>
          <cell r="T4196" t="e">
            <v>#N/A</v>
          </cell>
          <cell r="U4196" t="e">
            <v>#N/A</v>
          </cell>
          <cell r="V4196" t="e">
            <v>#N/A</v>
          </cell>
          <cell r="W4196"/>
          <cell r="X4196" t="e">
            <v>#N/A</v>
          </cell>
          <cell r="Y4196" t="e">
            <v>#N/A</v>
          </cell>
          <cell r="Z4196" t="e">
            <v>#N/A</v>
          </cell>
          <cell r="AA4196"/>
          <cell r="AB4196"/>
          <cell r="AC4196"/>
          <cell r="AD4196"/>
          <cell r="AE4196" t="str">
            <v>ARRU</v>
          </cell>
          <cell r="AF4196" t="str">
            <v>FI</v>
          </cell>
          <cell r="AG4196"/>
          <cell r="AH4196"/>
        </row>
        <row r="4197">
          <cell r="A4197">
            <v>89352005</v>
          </cell>
          <cell r="B4197">
            <v>1000</v>
          </cell>
          <cell r="C4197">
            <v>1035</v>
          </cell>
          <cell r="D4197" t="str">
            <v>PL</v>
          </cell>
          <cell r="E4197" t="str">
            <v>X</v>
          </cell>
          <cell r="F4197" t="str">
            <v/>
          </cell>
          <cell r="G4197" t="str">
            <v>SD SV. SALE GP P3</v>
          </cell>
          <cell r="H4197" t="str">
            <v>SD SV. SALE GP P3</v>
          </cell>
          <cell r="I4197" t="str">
            <v>R9999</v>
          </cell>
          <cell r="J4197" t="e">
            <v>#N/A</v>
          </cell>
          <cell r="K4197" t="e">
            <v>#N/A</v>
          </cell>
          <cell r="L4197"/>
          <cell r="M4197"/>
          <cell r="N4197" t="e">
            <v>#N/A</v>
          </cell>
          <cell r="O4197" t="e">
            <v>#N/A</v>
          </cell>
          <cell r="P4197" t="e">
            <v>#N/A</v>
          </cell>
          <cell r="Q4197" t="e">
            <v>#N/A</v>
          </cell>
          <cell r="R4197" t="e">
            <v>#N/A</v>
          </cell>
          <cell r="S4197" t="e">
            <v>#N/A</v>
          </cell>
          <cell r="T4197" t="e">
            <v>#N/A</v>
          </cell>
          <cell r="U4197" t="e">
            <v>#N/A</v>
          </cell>
          <cell r="V4197" t="e">
            <v>#N/A</v>
          </cell>
          <cell r="W4197"/>
          <cell r="X4197" t="e">
            <v>#N/A</v>
          </cell>
          <cell r="Y4197" t="e">
            <v>#N/A</v>
          </cell>
          <cell r="Z4197" t="e">
            <v>#N/A</v>
          </cell>
          <cell r="AA4197"/>
          <cell r="AB4197"/>
          <cell r="AC4197"/>
          <cell r="AD4197"/>
          <cell r="AE4197" t="str">
            <v>ARRU</v>
          </cell>
          <cell r="AF4197" t="str">
            <v>FI</v>
          </cell>
          <cell r="AG4197"/>
          <cell r="AH4197"/>
        </row>
        <row r="4198">
          <cell r="A4198">
            <v>89352105</v>
          </cell>
          <cell r="B4198">
            <v>1000</v>
          </cell>
          <cell r="C4198">
            <v>1035</v>
          </cell>
          <cell r="D4198" t="str">
            <v>PL</v>
          </cell>
          <cell r="E4198" t="str">
            <v>X</v>
          </cell>
          <cell r="F4198" t="str">
            <v/>
          </cell>
          <cell r="G4198" t="str">
            <v>SD SV.SALE GP EEC P3</v>
          </cell>
          <cell r="H4198" t="str">
            <v>SD SV.SALE GP EEC P3</v>
          </cell>
          <cell r="I4198" t="str">
            <v>R9999</v>
          </cell>
          <cell r="J4198" t="e">
            <v>#N/A</v>
          </cell>
          <cell r="K4198" t="e">
            <v>#N/A</v>
          </cell>
          <cell r="L4198"/>
          <cell r="M4198"/>
          <cell r="N4198" t="e">
            <v>#N/A</v>
          </cell>
          <cell r="O4198" t="e">
            <v>#N/A</v>
          </cell>
          <cell r="P4198" t="e">
            <v>#N/A</v>
          </cell>
          <cell r="Q4198" t="e">
            <v>#N/A</v>
          </cell>
          <cell r="R4198" t="e">
            <v>#N/A</v>
          </cell>
          <cell r="S4198" t="e">
            <v>#N/A</v>
          </cell>
          <cell r="T4198" t="e">
            <v>#N/A</v>
          </cell>
          <cell r="U4198" t="e">
            <v>#N/A</v>
          </cell>
          <cell r="V4198" t="e">
            <v>#N/A</v>
          </cell>
          <cell r="W4198"/>
          <cell r="X4198" t="e">
            <v>#N/A</v>
          </cell>
          <cell r="Y4198" t="e">
            <v>#N/A</v>
          </cell>
          <cell r="Z4198" t="e">
            <v>#N/A</v>
          </cell>
          <cell r="AA4198"/>
          <cell r="AB4198"/>
          <cell r="AC4198"/>
          <cell r="AD4198"/>
          <cell r="AE4198" t="str">
            <v>ARRU</v>
          </cell>
          <cell r="AF4198" t="str">
            <v>FI</v>
          </cell>
          <cell r="AG4198"/>
          <cell r="AH4198"/>
        </row>
        <row r="4199">
          <cell r="A4199">
            <v>89352205</v>
          </cell>
          <cell r="B4199">
            <v>1000</v>
          </cell>
          <cell r="C4199">
            <v>1035</v>
          </cell>
          <cell r="D4199" t="str">
            <v>PL</v>
          </cell>
          <cell r="E4199" t="str">
            <v>X</v>
          </cell>
          <cell r="F4199" t="str">
            <v/>
          </cell>
          <cell r="G4199" t="str">
            <v>SD SV.SALE GP OC. P3</v>
          </cell>
          <cell r="H4199" t="str">
            <v>SD SV.SALE GP OC. P3</v>
          </cell>
          <cell r="I4199" t="str">
            <v>R9999</v>
          </cell>
          <cell r="J4199" t="e">
            <v>#N/A</v>
          </cell>
          <cell r="K4199" t="e">
            <v>#N/A</v>
          </cell>
          <cell r="L4199"/>
          <cell r="M4199"/>
          <cell r="N4199" t="e">
            <v>#N/A</v>
          </cell>
          <cell r="O4199" t="e">
            <v>#N/A</v>
          </cell>
          <cell r="P4199" t="e">
            <v>#N/A</v>
          </cell>
          <cell r="Q4199" t="e">
            <v>#N/A</v>
          </cell>
          <cell r="R4199" t="e">
            <v>#N/A</v>
          </cell>
          <cell r="S4199" t="e">
            <v>#N/A</v>
          </cell>
          <cell r="T4199" t="e">
            <v>#N/A</v>
          </cell>
          <cell r="U4199" t="e">
            <v>#N/A</v>
          </cell>
          <cell r="V4199" t="e">
            <v>#N/A</v>
          </cell>
          <cell r="W4199"/>
          <cell r="X4199" t="e">
            <v>#N/A</v>
          </cell>
          <cell r="Y4199" t="e">
            <v>#N/A</v>
          </cell>
          <cell r="Z4199" t="e">
            <v>#N/A</v>
          </cell>
          <cell r="AA4199"/>
          <cell r="AB4199"/>
          <cell r="AC4199"/>
          <cell r="AD4199"/>
          <cell r="AE4199" t="str">
            <v>ARRU</v>
          </cell>
          <cell r="AF4199" t="str">
            <v>FI</v>
          </cell>
          <cell r="AG4199"/>
          <cell r="AH4199"/>
        </row>
        <row r="4200">
          <cell r="A4200">
            <v>89359005</v>
          </cell>
          <cell r="B4200">
            <v>1000</v>
          </cell>
          <cell r="C4200">
            <v>1035</v>
          </cell>
          <cell r="D4200" t="str">
            <v>PL</v>
          </cell>
          <cell r="E4200" t="str">
            <v>X</v>
          </cell>
          <cell r="F4200" t="str">
            <v/>
          </cell>
          <cell r="G4200" t="str">
            <v>PS SV. SALE GP P3</v>
          </cell>
          <cell r="H4200" t="str">
            <v>PS SV. SALE GP P3</v>
          </cell>
          <cell r="I4200" t="str">
            <v>R9999</v>
          </cell>
          <cell r="J4200" t="e">
            <v>#N/A</v>
          </cell>
          <cell r="K4200" t="e">
            <v>#N/A</v>
          </cell>
          <cell r="L4200"/>
          <cell r="M4200"/>
          <cell r="N4200" t="e">
            <v>#N/A</v>
          </cell>
          <cell r="O4200" t="e">
            <v>#N/A</v>
          </cell>
          <cell r="P4200" t="e">
            <v>#N/A</v>
          </cell>
          <cell r="Q4200" t="e">
            <v>#N/A</v>
          </cell>
          <cell r="R4200" t="e">
            <v>#N/A</v>
          </cell>
          <cell r="S4200" t="e">
            <v>#N/A</v>
          </cell>
          <cell r="T4200" t="e">
            <v>#N/A</v>
          </cell>
          <cell r="U4200" t="e">
            <v>#N/A</v>
          </cell>
          <cell r="V4200" t="e">
            <v>#N/A</v>
          </cell>
          <cell r="W4200"/>
          <cell r="X4200" t="e">
            <v>#N/A</v>
          </cell>
          <cell r="Y4200" t="e">
            <v>#N/A</v>
          </cell>
          <cell r="Z4200" t="e">
            <v>#N/A</v>
          </cell>
          <cell r="AA4200"/>
          <cell r="AB4200"/>
          <cell r="AC4200"/>
          <cell r="AD4200"/>
          <cell r="AE4200" t="str">
            <v>ARRU</v>
          </cell>
          <cell r="AF4200" t="str">
            <v>FI</v>
          </cell>
          <cell r="AG4200"/>
          <cell r="AH4200"/>
        </row>
        <row r="4201">
          <cell r="A4201">
            <v>89359105</v>
          </cell>
          <cell r="B4201">
            <v>1000</v>
          </cell>
          <cell r="C4201">
            <v>1035</v>
          </cell>
          <cell r="D4201" t="str">
            <v>PL</v>
          </cell>
          <cell r="E4201" t="str">
            <v>X</v>
          </cell>
          <cell r="F4201" t="str">
            <v/>
          </cell>
          <cell r="G4201" t="str">
            <v>PS SV.SALE GP EEC P3</v>
          </cell>
          <cell r="H4201" t="str">
            <v>PS SV.SALE GP EEC P3</v>
          </cell>
          <cell r="I4201" t="str">
            <v>R9999</v>
          </cell>
          <cell r="J4201" t="e">
            <v>#N/A</v>
          </cell>
          <cell r="K4201" t="e">
            <v>#N/A</v>
          </cell>
          <cell r="L4201"/>
          <cell r="M4201"/>
          <cell r="N4201" t="e">
            <v>#N/A</v>
          </cell>
          <cell r="O4201" t="e">
            <v>#N/A</v>
          </cell>
          <cell r="P4201" t="e">
            <v>#N/A</v>
          </cell>
          <cell r="Q4201" t="e">
            <v>#N/A</v>
          </cell>
          <cell r="R4201" t="e">
            <v>#N/A</v>
          </cell>
          <cell r="S4201" t="e">
            <v>#N/A</v>
          </cell>
          <cell r="T4201" t="e">
            <v>#N/A</v>
          </cell>
          <cell r="U4201" t="e">
            <v>#N/A</v>
          </cell>
          <cell r="V4201" t="e">
            <v>#N/A</v>
          </cell>
          <cell r="W4201"/>
          <cell r="X4201" t="e">
            <v>#N/A</v>
          </cell>
          <cell r="Y4201" t="e">
            <v>#N/A</v>
          </cell>
          <cell r="Z4201" t="e">
            <v>#N/A</v>
          </cell>
          <cell r="AA4201"/>
          <cell r="AB4201"/>
          <cell r="AC4201"/>
          <cell r="AD4201"/>
          <cell r="AE4201" t="str">
            <v>ARRU</v>
          </cell>
          <cell r="AF4201" t="str">
            <v>FI</v>
          </cell>
          <cell r="AG4201"/>
          <cell r="AH4201"/>
        </row>
        <row r="4202">
          <cell r="A4202">
            <v>89359205</v>
          </cell>
          <cell r="B4202">
            <v>1000</v>
          </cell>
          <cell r="C4202">
            <v>1035</v>
          </cell>
          <cell r="D4202" t="str">
            <v>PL</v>
          </cell>
          <cell r="E4202" t="str">
            <v>X</v>
          </cell>
          <cell r="F4202" t="str">
            <v/>
          </cell>
          <cell r="G4202" t="str">
            <v>PS SV SALE G.HCE P3</v>
          </cell>
          <cell r="H4202" t="str">
            <v>PS SV SALE G.HCE P3</v>
          </cell>
          <cell r="I4202" t="str">
            <v>R9999</v>
          </cell>
          <cell r="J4202" t="e">
            <v>#N/A</v>
          </cell>
          <cell r="K4202" t="e">
            <v>#N/A</v>
          </cell>
          <cell r="L4202"/>
          <cell r="M4202"/>
          <cell r="N4202" t="e">
            <v>#N/A</v>
          </cell>
          <cell r="O4202" t="e">
            <v>#N/A</v>
          </cell>
          <cell r="P4202" t="e">
            <v>#N/A</v>
          </cell>
          <cell r="Q4202" t="e">
            <v>#N/A</v>
          </cell>
          <cell r="R4202" t="e">
            <v>#N/A</v>
          </cell>
          <cell r="S4202" t="e">
            <v>#N/A</v>
          </cell>
          <cell r="T4202" t="e">
            <v>#N/A</v>
          </cell>
          <cell r="U4202" t="e">
            <v>#N/A</v>
          </cell>
          <cell r="V4202" t="e">
            <v>#N/A</v>
          </cell>
          <cell r="W4202"/>
          <cell r="X4202" t="e">
            <v>#N/A</v>
          </cell>
          <cell r="Y4202" t="e">
            <v>#N/A</v>
          </cell>
          <cell r="Z4202" t="e">
            <v>#N/A</v>
          </cell>
          <cell r="AA4202"/>
          <cell r="AB4202"/>
          <cell r="AC4202"/>
          <cell r="AD4202"/>
          <cell r="AE4202" t="str">
            <v>ARRU</v>
          </cell>
          <cell r="AF4202" t="str">
            <v>FI</v>
          </cell>
          <cell r="AG4202"/>
          <cell r="AH4202"/>
        </row>
        <row r="4203">
          <cell r="A4203">
            <v>89360100</v>
          </cell>
          <cell r="B4203">
            <v>1000</v>
          </cell>
          <cell r="C4203">
            <v>1035</v>
          </cell>
          <cell r="D4203" t="str">
            <v>MAT.</v>
          </cell>
          <cell r="E4203" t="str">
            <v>X</v>
          </cell>
          <cell r="F4203" t="str">
            <v/>
          </cell>
          <cell r="G4203" t="str">
            <v>WIP PARTS INT CONS.</v>
          </cell>
          <cell r="H4203" t="str">
            <v>WIP PARTS INTERNAL CONSUMPTION</v>
          </cell>
          <cell r="I4203" t="str">
            <v>R9999</v>
          </cell>
          <cell r="J4203" t="e">
            <v>#N/A</v>
          </cell>
          <cell r="K4203" t="e">
            <v>#N/A</v>
          </cell>
          <cell r="L4203"/>
          <cell r="M4203"/>
          <cell r="N4203" t="e">
            <v>#N/A</v>
          </cell>
          <cell r="O4203" t="e">
            <v>#N/A</v>
          </cell>
          <cell r="P4203" t="e">
            <v>#N/A</v>
          </cell>
          <cell r="Q4203" t="e">
            <v>#N/A</v>
          </cell>
          <cell r="R4203" t="e">
            <v>#N/A</v>
          </cell>
          <cell r="S4203" t="e">
            <v>#N/A</v>
          </cell>
          <cell r="T4203" t="e">
            <v>#N/A</v>
          </cell>
          <cell r="U4203" t="e">
            <v>#N/A</v>
          </cell>
          <cell r="V4203" t="e">
            <v>#N/A</v>
          </cell>
          <cell r="W4203"/>
          <cell r="X4203" t="e">
            <v>#N/A</v>
          </cell>
          <cell r="Y4203" t="e">
            <v>#N/A</v>
          </cell>
          <cell r="Z4203" t="e">
            <v>#N/A</v>
          </cell>
          <cell r="AA4203"/>
          <cell r="AB4203"/>
          <cell r="AC4203"/>
          <cell r="AD4203"/>
          <cell r="AE4203" t="str">
            <v>ARRU</v>
          </cell>
          <cell r="AF4203" t="str">
            <v>FI</v>
          </cell>
          <cell r="AG4203"/>
          <cell r="AH4203"/>
        </row>
        <row r="4204">
          <cell r="A4204">
            <v>89362000</v>
          </cell>
          <cell r="B4204">
            <v>1000</v>
          </cell>
          <cell r="C4204">
            <v>1035</v>
          </cell>
          <cell r="D4204" t="str">
            <v>MAT.</v>
          </cell>
          <cell r="E4204" t="str">
            <v>Y</v>
          </cell>
          <cell r="F4204" t="str">
            <v/>
          </cell>
          <cell r="G4204" t="str">
            <v>M&amp;T COMS</v>
          </cell>
          <cell r="H4204" t="str">
            <v>M&amp;T COST OF MOULDS SOLD</v>
          </cell>
          <cell r="I4204" t="str">
            <v>R7150</v>
          </cell>
          <cell r="J4204" t="str">
            <v>RUB</v>
          </cell>
          <cell r="K4204" t="str">
            <v>X</v>
          </cell>
          <cell r="L4204"/>
          <cell r="M4204"/>
          <cell r="N4204" t="str">
            <v>X</v>
          </cell>
          <cell r="O4204">
            <v>0</v>
          </cell>
          <cell r="P4204">
            <v>0</v>
          </cell>
          <cell r="Q4204">
            <v>9102434900</v>
          </cell>
          <cell r="R4204">
            <v>0</v>
          </cell>
          <cell r="S4204" t="str">
            <v>X</v>
          </cell>
          <cell r="T4204" t="str">
            <v>001</v>
          </cell>
          <cell r="U4204" t="str">
            <v>Z003</v>
          </cell>
          <cell r="V4204" t="e">
            <v>#N/A</v>
          </cell>
          <cell r="W4204"/>
          <cell r="X4204" t="e">
            <v>#N/A</v>
          </cell>
          <cell r="Y4204">
            <v>0</v>
          </cell>
          <cell r="Z4204">
            <v>0</v>
          </cell>
          <cell r="AA4204"/>
          <cell r="AB4204"/>
          <cell r="AC4204"/>
          <cell r="AD4204"/>
          <cell r="AE4204" t="str">
            <v>ARRU</v>
          </cell>
          <cell r="AF4204" t="str">
            <v>FI</v>
          </cell>
          <cell r="AG4204" t="str">
            <v>СебПр: оснастка</v>
          </cell>
          <cell r="AH4204" t="str">
            <v>Себестоимость продаж оснастка</v>
          </cell>
        </row>
        <row r="4205">
          <cell r="A4205">
            <v>89362005</v>
          </cell>
          <cell r="B4205">
            <v>1000</v>
          </cell>
          <cell r="C4205">
            <v>1035</v>
          </cell>
          <cell r="D4205" t="str">
            <v>PL</v>
          </cell>
          <cell r="E4205" t="str">
            <v>X</v>
          </cell>
          <cell r="F4205" t="str">
            <v/>
          </cell>
          <cell r="G4205" t="str">
            <v>SD SERV. SALES GP P4</v>
          </cell>
          <cell r="H4205" t="str">
            <v>SD SERV. SALES GP P4</v>
          </cell>
          <cell r="I4205" t="str">
            <v>R9999</v>
          </cell>
          <cell r="J4205" t="e">
            <v>#N/A</v>
          </cell>
          <cell r="K4205" t="e">
            <v>#N/A</v>
          </cell>
          <cell r="L4205"/>
          <cell r="M4205"/>
          <cell r="N4205" t="e">
            <v>#N/A</v>
          </cell>
          <cell r="O4205" t="e">
            <v>#N/A</v>
          </cell>
          <cell r="P4205" t="e">
            <v>#N/A</v>
          </cell>
          <cell r="Q4205" t="e">
            <v>#N/A</v>
          </cell>
          <cell r="R4205" t="e">
            <v>#N/A</v>
          </cell>
          <cell r="S4205" t="e">
            <v>#N/A</v>
          </cell>
          <cell r="T4205" t="e">
            <v>#N/A</v>
          </cell>
          <cell r="U4205" t="e">
            <v>#N/A</v>
          </cell>
          <cell r="V4205" t="e">
            <v>#N/A</v>
          </cell>
          <cell r="W4205"/>
          <cell r="X4205" t="e">
            <v>#N/A</v>
          </cell>
          <cell r="Y4205" t="e">
            <v>#N/A</v>
          </cell>
          <cell r="Z4205" t="e">
            <v>#N/A</v>
          </cell>
          <cell r="AA4205"/>
          <cell r="AB4205"/>
          <cell r="AC4205"/>
          <cell r="AD4205"/>
          <cell r="AE4205" t="str">
            <v>ARRU</v>
          </cell>
          <cell r="AF4205" t="str">
            <v>FI</v>
          </cell>
          <cell r="AG4205"/>
          <cell r="AH4205"/>
        </row>
        <row r="4206">
          <cell r="A4206">
            <v>89362100</v>
          </cell>
          <cell r="B4206">
            <v>1000</v>
          </cell>
          <cell r="C4206">
            <v>1035</v>
          </cell>
          <cell r="D4206" t="str">
            <v>MAT.</v>
          </cell>
          <cell r="E4206" t="str">
            <v>Y</v>
          </cell>
          <cell r="F4206" t="str">
            <v/>
          </cell>
          <cell r="G4206" t="str">
            <v>M&amp;T Inventory Varian</v>
          </cell>
          <cell r="H4206" t="str">
            <v>M&amp;T Inventory Variance</v>
          </cell>
          <cell r="I4206" t="str">
            <v>R7150</v>
          </cell>
          <cell r="J4206" t="e">
            <v>#N/A</v>
          </cell>
          <cell r="K4206" t="e">
            <v>#N/A</v>
          </cell>
          <cell r="L4206"/>
          <cell r="M4206"/>
          <cell r="N4206" t="e">
            <v>#N/A</v>
          </cell>
          <cell r="O4206" t="e">
            <v>#N/A</v>
          </cell>
          <cell r="P4206" t="e">
            <v>#N/A</v>
          </cell>
          <cell r="Q4206">
            <v>3001362100</v>
          </cell>
          <cell r="R4206" t="e">
            <v>#N/A</v>
          </cell>
          <cell r="S4206" t="e">
            <v>#N/A</v>
          </cell>
          <cell r="T4206" t="e">
            <v>#N/A</v>
          </cell>
          <cell r="U4206" t="e">
            <v>#N/A</v>
          </cell>
          <cell r="V4206" t="e">
            <v>#N/A</v>
          </cell>
          <cell r="W4206"/>
          <cell r="X4206" t="e">
            <v>#N/A</v>
          </cell>
          <cell r="Y4206" t="e">
            <v>#N/A</v>
          </cell>
          <cell r="Z4206" t="e">
            <v>#N/A</v>
          </cell>
          <cell r="AA4206"/>
          <cell r="AB4206"/>
          <cell r="AC4206"/>
          <cell r="AD4206"/>
          <cell r="AE4206" t="str">
            <v>ARRU</v>
          </cell>
          <cell r="AF4206" t="str">
            <v>FI</v>
          </cell>
          <cell r="AG4206" t="str">
            <v>ОснасткаОтклСтоим</v>
          </cell>
          <cell r="AH4206" t="str">
            <v>Оснастка отклонение стоимости</v>
          </cell>
        </row>
        <row r="4207">
          <cell r="A4207">
            <v>89362105</v>
          </cell>
          <cell r="B4207">
            <v>1000</v>
          </cell>
          <cell r="C4207">
            <v>1035</v>
          </cell>
          <cell r="D4207" t="str">
            <v>PL</v>
          </cell>
          <cell r="E4207" t="str">
            <v>X</v>
          </cell>
          <cell r="F4207" t="str">
            <v/>
          </cell>
          <cell r="G4207" t="str">
            <v>SD SV.SALE GP EEC P4</v>
          </cell>
          <cell r="H4207" t="str">
            <v>SD SV.SALE GP EEC P4</v>
          </cell>
          <cell r="I4207" t="str">
            <v>R9999</v>
          </cell>
          <cell r="J4207" t="e">
            <v>#N/A</v>
          </cell>
          <cell r="K4207" t="e">
            <v>#N/A</v>
          </cell>
          <cell r="L4207"/>
          <cell r="M4207"/>
          <cell r="N4207" t="e">
            <v>#N/A</v>
          </cell>
          <cell r="O4207" t="e">
            <v>#N/A</v>
          </cell>
          <cell r="P4207" t="e">
            <v>#N/A</v>
          </cell>
          <cell r="Q4207" t="e">
            <v>#N/A</v>
          </cell>
          <cell r="R4207" t="e">
            <v>#N/A</v>
          </cell>
          <cell r="S4207" t="e">
            <v>#N/A</v>
          </cell>
          <cell r="T4207" t="e">
            <v>#N/A</v>
          </cell>
          <cell r="U4207" t="e">
            <v>#N/A</v>
          </cell>
          <cell r="V4207" t="e">
            <v>#N/A</v>
          </cell>
          <cell r="W4207"/>
          <cell r="X4207" t="e">
            <v>#N/A</v>
          </cell>
          <cell r="Y4207" t="e">
            <v>#N/A</v>
          </cell>
          <cell r="Z4207" t="e">
            <v>#N/A</v>
          </cell>
          <cell r="AA4207"/>
          <cell r="AB4207"/>
          <cell r="AC4207"/>
          <cell r="AD4207"/>
          <cell r="AE4207" t="str">
            <v>ARRU</v>
          </cell>
          <cell r="AF4207" t="str">
            <v>FI</v>
          </cell>
          <cell r="AG4207"/>
          <cell r="AH4207"/>
        </row>
        <row r="4208">
          <cell r="A4208">
            <v>89362111</v>
          </cell>
          <cell r="B4208">
            <v>1000</v>
          </cell>
          <cell r="C4208">
            <v>1035</v>
          </cell>
          <cell r="D4208" t="str">
            <v>MAT.</v>
          </cell>
          <cell r="E4208" t="str">
            <v>Y</v>
          </cell>
          <cell r="F4208" t="str">
            <v/>
          </cell>
          <cell r="G4208" t="str">
            <v>M&amp;T INVENTORY BEGIN</v>
          </cell>
          <cell r="H4208" t="str">
            <v>M&amp;T INVENTORY BEGIN</v>
          </cell>
          <cell r="I4208" t="str">
            <v>R7150</v>
          </cell>
          <cell r="J4208" t="e">
            <v>#N/A</v>
          </cell>
          <cell r="K4208" t="e">
            <v>#N/A</v>
          </cell>
          <cell r="L4208"/>
          <cell r="M4208"/>
          <cell r="N4208" t="e">
            <v>#N/A</v>
          </cell>
          <cell r="O4208" t="e">
            <v>#N/A</v>
          </cell>
          <cell r="P4208" t="e">
            <v>#N/A</v>
          </cell>
          <cell r="Q4208" t="e">
            <v>#N/A</v>
          </cell>
          <cell r="R4208" t="e">
            <v>#N/A</v>
          </cell>
          <cell r="S4208" t="e">
            <v>#N/A</v>
          </cell>
          <cell r="T4208" t="e">
            <v>#N/A</v>
          </cell>
          <cell r="U4208" t="e">
            <v>#N/A</v>
          </cell>
          <cell r="V4208" t="e">
            <v>#N/A</v>
          </cell>
          <cell r="W4208"/>
          <cell r="X4208" t="e">
            <v>#N/A</v>
          </cell>
          <cell r="Y4208" t="e">
            <v>#N/A</v>
          </cell>
          <cell r="Z4208" t="e">
            <v>#N/A</v>
          </cell>
          <cell r="AA4208"/>
          <cell r="AB4208"/>
          <cell r="AC4208"/>
          <cell r="AD4208"/>
          <cell r="AE4208" t="str">
            <v>ARRU</v>
          </cell>
          <cell r="AF4208" t="str">
            <v>FI</v>
          </cell>
          <cell r="AG4208"/>
          <cell r="AH4208"/>
        </row>
        <row r="4209">
          <cell r="A4209">
            <v>89362112</v>
          </cell>
          <cell r="B4209">
            <v>1000</v>
          </cell>
          <cell r="C4209">
            <v>1035</v>
          </cell>
          <cell r="D4209" t="str">
            <v>MAT.</v>
          </cell>
          <cell r="E4209" t="str">
            <v>Y</v>
          </cell>
          <cell r="F4209" t="str">
            <v/>
          </cell>
          <cell r="G4209" t="str">
            <v>M&amp;T INVENTORY END</v>
          </cell>
          <cell r="H4209" t="str">
            <v>M&amp;T INVENTORY END</v>
          </cell>
          <cell r="I4209" t="str">
            <v>R7150</v>
          </cell>
          <cell r="J4209" t="e">
            <v>#N/A</v>
          </cell>
          <cell r="K4209" t="e">
            <v>#N/A</v>
          </cell>
          <cell r="L4209"/>
          <cell r="M4209"/>
          <cell r="N4209" t="e">
            <v>#N/A</v>
          </cell>
          <cell r="O4209" t="e">
            <v>#N/A</v>
          </cell>
          <cell r="P4209" t="e">
            <v>#N/A</v>
          </cell>
          <cell r="Q4209" t="e">
            <v>#N/A</v>
          </cell>
          <cell r="R4209" t="e">
            <v>#N/A</v>
          </cell>
          <cell r="S4209" t="e">
            <v>#N/A</v>
          </cell>
          <cell r="T4209" t="e">
            <v>#N/A</v>
          </cell>
          <cell r="U4209" t="e">
            <v>#N/A</v>
          </cell>
          <cell r="V4209" t="e">
            <v>#N/A</v>
          </cell>
          <cell r="W4209"/>
          <cell r="X4209" t="e">
            <v>#N/A</v>
          </cell>
          <cell r="Y4209" t="e">
            <v>#N/A</v>
          </cell>
          <cell r="Z4209" t="e">
            <v>#N/A</v>
          </cell>
          <cell r="AA4209"/>
          <cell r="AB4209"/>
          <cell r="AC4209"/>
          <cell r="AD4209"/>
          <cell r="AE4209" t="str">
            <v>ARRU</v>
          </cell>
          <cell r="AF4209" t="str">
            <v>FI</v>
          </cell>
          <cell r="AG4209"/>
          <cell r="AH4209"/>
        </row>
        <row r="4210">
          <cell r="A4210">
            <v>89362205</v>
          </cell>
          <cell r="B4210">
            <v>1000</v>
          </cell>
          <cell r="C4210">
            <v>1035</v>
          </cell>
          <cell r="D4210" t="str">
            <v>PL</v>
          </cell>
          <cell r="E4210" t="str">
            <v>X</v>
          </cell>
          <cell r="F4210" t="str">
            <v/>
          </cell>
          <cell r="G4210" t="str">
            <v>SD SV.SALE GP OC. P4</v>
          </cell>
          <cell r="H4210" t="str">
            <v>SD SV.SALE GP OC. P4</v>
          </cell>
          <cell r="I4210" t="str">
            <v>R9999</v>
          </cell>
          <cell r="J4210" t="e">
            <v>#N/A</v>
          </cell>
          <cell r="K4210" t="e">
            <v>#N/A</v>
          </cell>
          <cell r="L4210"/>
          <cell r="M4210"/>
          <cell r="N4210" t="e">
            <v>#N/A</v>
          </cell>
          <cell r="O4210" t="e">
            <v>#N/A</v>
          </cell>
          <cell r="P4210" t="e">
            <v>#N/A</v>
          </cell>
          <cell r="Q4210" t="e">
            <v>#N/A</v>
          </cell>
          <cell r="R4210" t="e">
            <v>#N/A</v>
          </cell>
          <cell r="S4210" t="e">
            <v>#N/A</v>
          </cell>
          <cell r="T4210" t="e">
            <v>#N/A</v>
          </cell>
          <cell r="U4210" t="e">
            <v>#N/A</v>
          </cell>
          <cell r="V4210" t="e">
            <v>#N/A</v>
          </cell>
          <cell r="W4210"/>
          <cell r="X4210" t="e">
            <v>#N/A</v>
          </cell>
          <cell r="Y4210" t="e">
            <v>#N/A</v>
          </cell>
          <cell r="Z4210" t="e">
            <v>#N/A</v>
          </cell>
          <cell r="AA4210"/>
          <cell r="AB4210"/>
          <cell r="AC4210"/>
          <cell r="AD4210"/>
          <cell r="AE4210" t="str">
            <v>ARRU</v>
          </cell>
          <cell r="AF4210" t="str">
            <v>FI</v>
          </cell>
          <cell r="AG4210"/>
          <cell r="AH4210"/>
        </row>
        <row r="4211">
          <cell r="A4211">
            <v>89364100</v>
          </cell>
          <cell r="B4211">
            <v>1000</v>
          </cell>
          <cell r="C4211">
            <v>1035</v>
          </cell>
          <cell r="D4211" t="str">
            <v>MAT.</v>
          </cell>
          <cell r="E4211" t="str">
            <v>X</v>
          </cell>
          <cell r="F4211" t="str">
            <v/>
          </cell>
          <cell r="G4211" t="str">
            <v>FG PARTS STOCK ENTRY</v>
          </cell>
          <cell r="H4211" t="str">
            <v>FG PARTS STOCK ENTRY</v>
          </cell>
          <cell r="I4211" t="str">
            <v>R7100</v>
          </cell>
          <cell r="J4211" t="e">
            <v>#N/A</v>
          </cell>
          <cell r="K4211" t="e">
            <v>#N/A</v>
          </cell>
          <cell r="L4211"/>
          <cell r="M4211"/>
          <cell r="N4211" t="e">
            <v>#N/A</v>
          </cell>
          <cell r="O4211" t="e">
            <v>#N/A</v>
          </cell>
          <cell r="P4211" t="e">
            <v>#N/A</v>
          </cell>
          <cell r="Q4211" t="e">
            <v>#N/A</v>
          </cell>
          <cell r="R4211" t="e">
            <v>#N/A</v>
          </cell>
          <cell r="S4211" t="e">
            <v>#N/A</v>
          </cell>
          <cell r="T4211" t="e">
            <v>#N/A</v>
          </cell>
          <cell r="U4211" t="e">
            <v>#N/A</v>
          </cell>
          <cell r="V4211" t="e">
            <v>#N/A</v>
          </cell>
          <cell r="W4211"/>
          <cell r="X4211" t="e">
            <v>#N/A</v>
          </cell>
          <cell r="Y4211" t="e">
            <v>#N/A</v>
          </cell>
          <cell r="Z4211" t="e">
            <v>#N/A</v>
          </cell>
          <cell r="AA4211"/>
          <cell r="AB4211"/>
          <cell r="AC4211"/>
          <cell r="AD4211"/>
          <cell r="AE4211" t="str">
            <v>ARRU</v>
          </cell>
          <cell r="AF4211" t="str">
            <v>FI</v>
          </cell>
          <cell r="AG4211"/>
          <cell r="AH4211"/>
        </row>
        <row r="4212">
          <cell r="A4212">
            <v>89364101</v>
          </cell>
          <cell r="B4212">
            <v>1000</v>
          </cell>
          <cell r="C4212">
            <v>1035</v>
          </cell>
          <cell r="D4212" t="str">
            <v>MAT.</v>
          </cell>
          <cell r="E4212" t="str">
            <v>X</v>
          </cell>
          <cell r="F4212" t="str">
            <v/>
          </cell>
          <cell r="G4212" t="str">
            <v>FG PARTS STOCK ENTRY</v>
          </cell>
          <cell r="H4212" t="str">
            <v>FG PARTS STOCK ENTRY</v>
          </cell>
          <cell r="I4212" t="str">
            <v>R7100</v>
          </cell>
          <cell r="J4212" t="e">
            <v>#N/A</v>
          </cell>
          <cell r="K4212" t="e">
            <v>#N/A</v>
          </cell>
          <cell r="L4212"/>
          <cell r="M4212"/>
          <cell r="N4212" t="e">
            <v>#N/A</v>
          </cell>
          <cell r="O4212" t="e">
            <v>#N/A</v>
          </cell>
          <cell r="P4212" t="e">
            <v>#N/A</v>
          </cell>
          <cell r="Q4212" t="e">
            <v>#N/A</v>
          </cell>
          <cell r="R4212" t="e">
            <v>#N/A</v>
          </cell>
          <cell r="S4212" t="e">
            <v>#N/A</v>
          </cell>
          <cell r="T4212" t="e">
            <v>#N/A</v>
          </cell>
          <cell r="U4212" t="e">
            <v>#N/A</v>
          </cell>
          <cell r="V4212" t="e">
            <v>#N/A</v>
          </cell>
          <cell r="W4212"/>
          <cell r="X4212" t="e">
            <v>#N/A</v>
          </cell>
          <cell r="Y4212" t="e">
            <v>#N/A</v>
          </cell>
          <cell r="Z4212" t="e">
            <v>#N/A</v>
          </cell>
          <cell r="AA4212"/>
          <cell r="AB4212"/>
          <cell r="AC4212"/>
          <cell r="AD4212"/>
          <cell r="AE4212" t="str">
            <v>ARRU</v>
          </cell>
          <cell r="AF4212" t="str">
            <v>FI</v>
          </cell>
          <cell r="AG4212"/>
          <cell r="AH4212"/>
        </row>
        <row r="4213">
          <cell r="A4213">
            <v>89364102</v>
          </cell>
          <cell r="B4213">
            <v>1000</v>
          </cell>
          <cell r="C4213">
            <v>1035</v>
          </cell>
          <cell r="D4213" t="str">
            <v>MAT.</v>
          </cell>
          <cell r="E4213" t="str">
            <v>X</v>
          </cell>
          <cell r="F4213" t="str">
            <v/>
          </cell>
          <cell r="G4213" t="str">
            <v>FG PARTS STOCK ENTRY</v>
          </cell>
          <cell r="H4213" t="str">
            <v>FG PARTS STOCK ENTRY</v>
          </cell>
          <cell r="I4213" t="str">
            <v>R7100</v>
          </cell>
          <cell r="J4213" t="e">
            <v>#N/A</v>
          </cell>
          <cell r="K4213" t="e">
            <v>#N/A</v>
          </cell>
          <cell r="L4213"/>
          <cell r="M4213"/>
          <cell r="N4213" t="e">
            <v>#N/A</v>
          </cell>
          <cell r="O4213" t="e">
            <v>#N/A</v>
          </cell>
          <cell r="P4213" t="e">
            <v>#N/A</v>
          </cell>
          <cell r="Q4213" t="e">
            <v>#N/A</v>
          </cell>
          <cell r="R4213" t="e">
            <v>#N/A</v>
          </cell>
          <cell r="S4213" t="e">
            <v>#N/A</v>
          </cell>
          <cell r="T4213" t="e">
            <v>#N/A</v>
          </cell>
          <cell r="U4213" t="e">
            <v>#N/A</v>
          </cell>
          <cell r="V4213" t="str">
            <v>X</v>
          </cell>
          <cell r="W4213"/>
          <cell r="X4213">
            <v>0</v>
          </cell>
          <cell r="Y4213" t="e">
            <v>#N/A</v>
          </cell>
          <cell r="Z4213" t="e">
            <v>#N/A</v>
          </cell>
          <cell r="AA4213"/>
          <cell r="AB4213"/>
          <cell r="AC4213"/>
          <cell r="AD4213"/>
          <cell r="AE4213" t="str">
            <v>ARRU</v>
          </cell>
          <cell r="AF4213" t="str">
            <v>FI</v>
          </cell>
          <cell r="AG4213"/>
          <cell r="AH4213"/>
        </row>
        <row r="4214">
          <cell r="A4214">
            <v>89364200</v>
          </cell>
          <cell r="B4214">
            <v>1000</v>
          </cell>
          <cell r="C4214">
            <v>1035</v>
          </cell>
          <cell r="D4214" t="str">
            <v>MAT.</v>
          </cell>
          <cell r="E4214" t="str">
            <v>X</v>
          </cell>
          <cell r="F4214" t="str">
            <v/>
          </cell>
          <cell r="G4214" t="str">
            <v>FG PART PRICE VAR</v>
          </cell>
          <cell r="H4214" t="str">
            <v>FG PARTS PRICE VARIANCE</v>
          </cell>
          <cell r="I4214" t="str">
            <v>R7100</v>
          </cell>
          <cell r="J4214" t="e">
            <v>#N/A</v>
          </cell>
          <cell r="K4214" t="e">
            <v>#N/A</v>
          </cell>
          <cell r="L4214"/>
          <cell r="M4214"/>
          <cell r="N4214" t="e">
            <v>#N/A</v>
          </cell>
          <cell r="O4214" t="e">
            <v>#N/A</v>
          </cell>
          <cell r="P4214" t="e">
            <v>#N/A</v>
          </cell>
          <cell r="Q4214" t="e">
            <v>#N/A</v>
          </cell>
          <cell r="R4214" t="e">
            <v>#N/A</v>
          </cell>
          <cell r="S4214" t="e">
            <v>#N/A</v>
          </cell>
          <cell r="T4214" t="e">
            <v>#N/A</v>
          </cell>
          <cell r="U4214" t="e">
            <v>#N/A</v>
          </cell>
          <cell r="V4214" t="e">
            <v>#N/A</v>
          </cell>
          <cell r="W4214"/>
          <cell r="X4214" t="e">
            <v>#N/A</v>
          </cell>
          <cell r="Y4214" t="e">
            <v>#N/A</v>
          </cell>
          <cell r="Z4214" t="e">
            <v>#N/A</v>
          </cell>
          <cell r="AA4214"/>
          <cell r="AB4214"/>
          <cell r="AC4214"/>
          <cell r="AD4214"/>
          <cell r="AE4214" t="str">
            <v>ARRU</v>
          </cell>
          <cell r="AF4214" t="str">
            <v>FI</v>
          </cell>
          <cell r="AG4214"/>
          <cell r="AH4214"/>
        </row>
        <row r="4215">
          <cell r="A4215">
            <v>89364300</v>
          </cell>
          <cell r="B4215">
            <v>1000</v>
          </cell>
          <cell r="C4215">
            <v>1035</v>
          </cell>
          <cell r="D4215" t="str">
            <v>MAT.</v>
          </cell>
          <cell r="E4215" t="str">
            <v>X</v>
          </cell>
          <cell r="F4215" t="str">
            <v/>
          </cell>
          <cell r="G4215" t="str">
            <v>FG PART STO.VAR.  OF</v>
          </cell>
          <cell r="H4215" t="str">
            <v>FG PARTS STOCK VARIANCE ON OF</v>
          </cell>
          <cell r="I4215" t="str">
            <v>R7100</v>
          </cell>
          <cell r="J4215" t="e">
            <v>#N/A</v>
          </cell>
          <cell r="K4215" t="e">
            <v>#N/A</v>
          </cell>
          <cell r="L4215"/>
          <cell r="M4215"/>
          <cell r="N4215" t="e">
            <v>#N/A</v>
          </cell>
          <cell r="O4215" t="e">
            <v>#N/A</v>
          </cell>
          <cell r="P4215" t="e">
            <v>#N/A</v>
          </cell>
          <cell r="Q4215" t="e">
            <v>#N/A</v>
          </cell>
          <cell r="R4215" t="e">
            <v>#N/A</v>
          </cell>
          <cell r="S4215" t="e">
            <v>#N/A</v>
          </cell>
          <cell r="T4215" t="e">
            <v>#N/A</v>
          </cell>
          <cell r="U4215" t="e">
            <v>#N/A</v>
          </cell>
          <cell r="V4215" t="e">
            <v>#N/A</v>
          </cell>
          <cell r="W4215"/>
          <cell r="X4215" t="e">
            <v>#N/A</v>
          </cell>
          <cell r="Y4215" t="e">
            <v>#N/A</v>
          </cell>
          <cell r="Z4215" t="e">
            <v>#N/A</v>
          </cell>
          <cell r="AA4215"/>
          <cell r="AB4215"/>
          <cell r="AC4215"/>
          <cell r="AD4215"/>
          <cell r="AE4215" t="str">
            <v>ARRU</v>
          </cell>
          <cell r="AF4215" t="str">
            <v>FI</v>
          </cell>
          <cell r="AG4215"/>
          <cell r="AH4215"/>
        </row>
        <row r="4216">
          <cell r="A4216">
            <v>89364301</v>
          </cell>
          <cell r="B4216">
            <v>1000</v>
          </cell>
          <cell r="C4216">
            <v>1035</v>
          </cell>
          <cell r="D4216" t="str">
            <v>MAT.</v>
          </cell>
          <cell r="E4216" t="str">
            <v>X</v>
          </cell>
          <cell r="F4216" t="str">
            <v/>
          </cell>
          <cell r="G4216" t="str">
            <v>FG PART STO.VAR.  OF</v>
          </cell>
          <cell r="H4216" t="str">
            <v>FG PARTS STOCK VARIANCE ON OF</v>
          </cell>
          <cell r="I4216" t="str">
            <v>R7100</v>
          </cell>
          <cell r="J4216" t="e">
            <v>#N/A</v>
          </cell>
          <cell r="K4216" t="e">
            <v>#N/A</v>
          </cell>
          <cell r="L4216"/>
          <cell r="M4216"/>
          <cell r="N4216" t="e">
            <v>#N/A</v>
          </cell>
          <cell r="O4216" t="e">
            <v>#N/A</v>
          </cell>
          <cell r="P4216" t="e">
            <v>#N/A</v>
          </cell>
          <cell r="Q4216" t="e">
            <v>#N/A</v>
          </cell>
          <cell r="R4216" t="e">
            <v>#N/A</v>
          </cell>
          <cell r="S4216" t="e">
            <v>#N/A</v>
          </cell>
          <cell r="T4216" t="e">
            <v>#N/A</v>
          </cell>
          <cell r="U4216" t="e">
            <v>#N/A</v>
          </cell>
          <cell r="V4216" t="e">
            <v>#N/A</v>
          </cell>
          <cell r="W4216"/>
          <cell r="X4216" t="e">
            <v>#N/A</v>
          </cell>
          <cell r="Y4216" t="e">
            <v>#N/A</v>
          </cell>
          <cell r="Z4216" t="e">
            <v>#N/A</v>
          </cell>
          <cell r="AA4216"/>
          <cell r="AB4216"/>
          <cell r="AC4216"/>
          <cell r="AD4216"/>
          <cell r="AE4216" t="str">
            <v>ARRU</v>
          </cell>
          <cell r="AF4216" t="str">
            <v>FI</v>
          </cell>
          <cell r="AG4216"/>
          <cell r="AH4216"/>
        </row>
        <row r="4217">
          <cell r="A4217">
            <v>89364302</v>
          </cell>
          <cell r="B4217">
            <v>1000</v>
          </cell>
          <cell r="C4217">
            <v>1035</v>
          </cell>
          <cell r="D4217" t="str">
            <v>MAT.</v>
          </cell>
          <cell r="E4217" t="str">
            <v>X</v>
          </cell>
          <cell r="F4217" t="str">
            <v/>
          </cell>
          <cell r="G4217" t="str">
            <v>FG PART STO.VAR.  OF</v>
          </cell>
          <cell r="H4217" t="str">
            <v>FG PARTS STOCK VARIANCE ON OF</v>
          </cell>
          <cell r="I4217" t="str">
            <v>R7100</v>
          </cell>
          <cell r="J4217" t="e">
            <v>#N/A</v>
          </cell>
          <cell r="K4217" t="e">
            <v>#N/A</v>
          </cell>
          <cell r="L4217"/>
          <cell r="M4217"/>
          <cell r="N4217" t="e">
            <v>#N/A</v>
          </cell>
          <cell r="O4217" t="e">
            <v>#N/A</v>
          </cell>
          <cell r="P4217" t="e">
            <v>#N/A</v>
          </cell>
          <cell r="Q4217" t="e">
            <v>#N/A</v>
          </cell>
          <cell r="R4217" t="e">
            <v>#N/A</v>
          </cell>
          <cell r="S4217" t="e">
            <v>#N/A</v>
          </cell>
          <cell r="T4217" t="e">
            <v>#N/A</v>
          </cell>
          <cell r="U4217" t="e">
            <v>#N/A</v>
          </cell>
          <cell r="V4217" t="e">
            <v>#N/A</v>
          </cell>
          <cell r="W4217"/>
          <cell r="X4217" t="e">
            <v>#N/A</v>
          </cell>
          <cell r="Y4217" t="e">
            <v>#N/A</v>
          </cell>
          <cell r="Z4217" t="e">
            <v>#N/A</v>
          </cell>
          <cell r="AA4217"/>
          <cell r="AB4217"/>
          <cell r="AC4217"/>
          <cell r="AD4217"/>
          <cell r="AE4217" t="str">
            <v>ARRU</v>
          </cell>
          <cell r="AF4217" t="str">
            <v>FI</v>
          </cell>
          <cell r="AG4217"/>
          <cell r="AH4217"/>
        </row>
        <row r="4218">
          <cell r="A4218">
            <v>89364303</v>
          </cell>
          <cell r="B4218">
            <v>1000</v>
          </cell>
          <cell r="C4218">
            <v>1035</v>
          </cell>
          <cell r="D4218" t="str">
            <v>MAT.</v>
          </cell>
          <cell r="E4218" t="str">
            <v>X</v>
          </cell>
          <cell r="F4218" t="str">
            <v/>
          </cell>
          <cell r="G4218" t="str">
            <v>FG PART STO.VAR.  OF</v>
          </cell>
          <cell r="H4218" t="str">
            <v>FG PARTS STOCK VARIANCE ON OF</v>
          </cell>
          <cell r="I4218" t="str">
            <v>R7100</v>
          </cell>
          <cell r="J4218" t="e">
            <v>#N/A</v>
          </cell>
          <cell r="K4218" t="e">
            <v>#N/A</v>
          </cell>
          <cell r="L4218"/>
          <cell r="M4218"/>
          <cell r="N4218" t="e">
            <v>#N/A</v>
          </cell>
          <cell r="O4218" t="e">
            <v>#N/A</v>
          </cell>
          <cell r="P4218" t="e">
            <v>#N/A</v>
          </cell>
          <cell r="Q4218" t="e">
            <v>#N/A</v>
          </cell>
          <cell r="R4218" t="e">
            <v>#N/A</v>
          </cell>
          <cell r="S4218" t="e">
            <v>#N/A</v>
          </cell>
          <cell r="T4218" t="e">
            <v>#N/A</v>
          </cell>
          <cell r="U4218" t="e">
            <v>#N/A</v>
          </cell>
          <cell r="V4218" t="e">
            <v>#N/A</v>
          </cell>
          <cell r="W4218"/>
          <cell r="X4218" t="e">
            <v>#N/A</v>
          </cell>
          <cell r="Y4218" t="e">
            <v>#N/A</v>
          </cell>
          <cell r="Z4218" t="e">
            <v>#N/A</v>
          </cell>
          <cell r="AA4218"/>
          <cell r="AB4218"/>
          <cell r="AC4218"/>
          <cell r="AD4218"/>
          <cell r="AE4218" t="str">
            <v>ARRU</v>
          </cell>
          <cell r="AF4218" t="str">
            <v>FI</v>
          </cell>
          <cell r="AG4218"/>
          <cell r="AH4218"/>
        </row>
        <row r="4219">
          <cell r="A4219">
            <v>89364310</v>
          </cell>
          <cell r="B4219">
            <v>1000</v>
          </cell>
          <cell r="C4219">
            <v>1035</v>
          </cell>
          <cell r="D4219" t="str">
            <v>MAT.</v>
          </cell>
          <cell r="E4219" t="str">
            <v>X</v>
          </cell>
          <cell r="F4219" t="str">
            <v/>
          </cell>
          <cell r="G4219" t="str">
            <v>FG PART STO.VAR.  OF</v>
          </cell>
          <cell r="H4219" t="str">
            <v>FG PARTS STOCK VARIANCE ON OF</v>
          </cell>
          <cell r="I4219" t="str">
            <v>R7100</v>
          </cell>
          <cell r="J4219" t="e">
            <v>#N/A</v>
          </cell>
          <cell r="K4219" t="e">
            <v>#N/A</v>
          </cell>
          <cell r="L4219"/>
          <cell r="M4219"/>
          <cell r="N4219" t="e">
            <v>#N/A</v>
          </cell>
          <cell r="O4219" t="e">
            <v>#N/A</v>
          </cell>
          <cell r="P4219" t="e">
            <v>#N/A</v>
          </cell>
          <cell r="Q4219" t="e">
            <v>#N/A</v>
          </cell>
          <cell r="R4219" t="e">
            <v>#N/A</v>
          </cell>
          <cell r="S4219" t="e">
            <v>#N/A</v>
          </cell>
          <cell r="T4219" t="e">
            <v>#N/A</v>
          </cell>
          <cell r="U4219" t="e">
            <v>#N/A</v>
          </cell>
          <cell r="V4219" t="e">
            <v>#N/A</v>
          </cell>
          <cell r="W4219"/>
          <cell r="X4219" t="e">
            <v>#N/A</v>
          </cell>
          <cell r="Y4219" t="e">
            <v>#N/A</v>
          </cell>
          <cell r="Z4219" t="e">
            <v>#N/A</v>
          </cell>
          <cell r="AA4219"/>
          <cell r="AB4219"/>
          <cell r="AC4219"/>
          <cell r="AD4219"/>
          <cell r="AE4219" t="str">
            <v>ARRU</v>
          </cell>
          <cell r="AF4219" t="str">
            <v>FI</v>
          </cell>
          <cell r="AG4219"/>
          <cell r="AH4219"/>
        </row>
        <row r="4220">
          <cell r="A4220">
            <v>89364500</v>
          </cell>
          <cell r="B4220">
            <v>1000</v>
          </cell>
          <cell r="C4220">
            <v>1035</v>
          </cell>
          <cell r="D4220" t="str">
            <v>MAT.</v>
          </cell>
          <cell r="E4220" t="str">
            <v>X</v>
          </cell>
          <cell r="F4220" t="str">
            <v/>
          </cell>
          <cell r="G4220" t="str">
            <v>FG PART INT STK ENTR</v>
          </cell>
          <cell r="H4220" t="str">
            <v>FG PARTS INTERNAL STOCK ENTRY</v>
          </cell>
          <cell r="I4220" t="str">
            <v>R7100</v>
          </cell>
          <cell r="J4220" t="e">
            <v>#N/A</v>
          </cell>
          <cell r="K4220" t="e">
            <v>#N/A</v>
          </cell>
          <cell r="L4220"/>
          <cell r="M4220"/>
          <cell r="N4220" t="e">
            <v>#N/A</v>
          </cell>
          <cell r="O4220" t="e">
            <v>#N/A</v>
          </cell>
          <cell r="P4220" t="e">
            <v>#N/A</v>
          </cell>
          <cell r="Q4220" t="e">
            <v>#N/A</v>
          </cell>
          <cell r="R4220" t="e">
            <v>#N/A</v>
          </cell>
          <cell r="S4220" t="e">
            <v>#N/A</v>
          </cell>
          <cell r="T4220" t="e">
            <v>#N/A</v>
          </cell>
          <cell r="U4220" t="e">
            <v>#N/A</v>
          </cell>
          <cell r="V4220" t="e">
            <v>#N/A</v>
          </cell>
          <cell r="W4220"/>
          <cell r="X4220" t="e">
            <v>#N/A</v>
          </cell>
          <cell r="Y4220" t="e">
            <v>#N/A</v>
          </cell>
          <cell r="Z4220" t="e">
            <v>#N/A</v>
          </cell>
          <cell r="AA4220"/>
          <cell r="AB4220"/>
          <cell r="AC4220"/>
          <cell r="AD4220"/>
          <cell r="AE4220" t="str">
            <v>ARRU</v>
          </cell>
          <cell r="AF4220" t="str">
            <v>FI</v>
          </cell>
          <cell r="AG4220"/>
          <cell r="AH4220"/>
        </row>
        <row r="4221">
          <cell r="A4221">
            <v>89364511</v>
          </cell>
          <cell r="B4221">
            <v>1000</v>
          </cell>
          <cell r="C4221">
            <v>1035</v>
          </cell>
          <cell r="D4221" t="str">
            <v>MAT.</v>
          </cell>
          <cell r="E4221" t="str">
            <v>Y</v>
          </cell>
          <cell r="F4221" t="str">
            <v/>
          </cell>
          <cell r="G4221" t="str">
            <v>FG PART INT STK BEGi</v>
          </cell>
          <cell r="H4221" t="str">
            <v>FG PARTS INTERNAL STOCK BEGIN</v>
          </cell>
          <cell r="I4221" t="str">
            <v>R7100</v>
          </cell>
          <cell r="J4221" t="e">
            <v>#N/A</v>
          </cell>
          <cell r="K4221" t="e">
            <v>#N/A</v>
          </cell>
          <cell r="L4221"/>
          <cell r="M4221"/>
          <cell r="N4221" t="e">
            <v>#N/A</v>
          </cell>
          <cell r="O4221" t="e">
            <v>#N/A</v>
          </cell>
          <cell r="P4221" t="e">
            <v>#N/A</v>
          </cell>
          <cell r="Q4221" t="e">
            <v>#N/A</v>
          </cell>
          <cell r="R4221" t="e">
            <v>#N/A</v>
          </cell>
          <cell r="S4221" t="e">
            <v>#N/A</v>
          </cell>
          <cell r="T4221" t="e">
            <v>#N/A</v>
          </cell>
          <cell r="U4221" t="e">
            <v>#N/A</v>
          </cell>
          <cell r="V4221" t="e">
            <v>#N/A</v>
          </cell>
          <cell r="W4221"/>
          <cell r="X4221" t="e">
            <v>#N/A</v>
          </cell>
          <cell r="Y4221" t="e">
            <v>#N/A</v>
          </cell>
          <cell r="Z4221" t="e">
            <v>#N/A</v>
          </cell>
          <cell r="AA4221"/>
          <cell r="AB4221"/>
          <cell r="AC4221"/>
          <cell r="AD4221"/>
          <cell r="AE4221" t="str">
            <v>ARRU</v>
          </cell>
          <cell r="AF4221" t="str">
            <v>FI</v>
          </cell>
          <cell r="AG4221"/>
          <cell r="AH4221"/>
        </row>
        <row r="4222">
          <cell r="A4222">
            <v>89364512</v>
          </cell>
          <cell r="B4222">
            <v>1000</v>
          </cell>
          <cell r="C4222">
            <v>1035</v>
          </cell>
          <cell r="D4222" t="str">
            <v>MAT.</v>
          </cell>
          <cell r="E4222" t="str">
            <v>Y</v>
          </cell>
          <cell r="F4222" t="str">
            <v/>
          </cell>
          <cell r="G4222" t="str">
            <v>FG PART INT STK END</v>
          </cell>
          <cell r="H4222" t="str">
            <v>FG PARTS INTERNAL STOCK END</v>
          </cell>
          <cell r="I4222" t="str">
            <v>R7100</v>
          </cell>
          <cell r="J4222" t="e">
            <v>#N/A</v>
          </cell>
          <cell r="K4222" t="e">
            <v>#N/A</v>
          </cell>
          <cell r="L4222"/>
          <cell r="M4222"/>
          <cell r="N4222" t="e">
            <v>#N/A</v>
          </cell>
          <cell r="O4222" t="e">
            <v>#N/A</v>
          </cell>
          <cell r="P4222" t="e">
            <v>#N/A</v>
          </cell>
          <cell r="Q4222" t="e">
            <v>#N/A</v>
          </cell>
          <cell r="R4222" t="e">
            <v>#N/A</v>
          </cell>
          <cell r="S4222" t="e">
            <v>#N/A</v>
          </cell>
          <cell r="T4222" t="e">
            <v>#N/A</v>
          </cell>
          <cell r="U4222" t="e">
            <v>#N/A</v>
          </cell>
          <cell r="V4222" t="e">
            <v>#N/A</v>
          </cell>
          <cell r="W4222"/>
          <cell r="X4222" t="e">
            <v>#N/A</v>
          </cell>
          <cell r="Y4222" t="e">
            <v>#N/A</v>
          </cell>
          <cell r="Z4222" t="e">
            <v>#N/A</v>
          </cell>
          <cell r="AA4222"/>
          <cell r="AB4222"/>
          <cell r="AC4222"/>
          <cell r="AD4222"/>
          <cell r="AE4222" t="str">
            <v>ARRU</v>
          </cell>
          <cell r="AF4222" t="str">
            <v>FI</v>
          </cell>
          <cell r="AG4222"/>
          <cell r="AH4222"/>
        </row>
        <row r="4223">
          <cell r="A4223">
            <v>89364600</v>
          </cell>
          <cell r="B4223">
            <v>1000</v>
          </cell>
          <cell r="C4223">
            <v>1035</v>
          </cell>
          <cell r="D4223" t="str">
            <v>MAT.</v>
          </cell>
          <cell r="E4223" t="str">
            <v>X</v>
          </cell>
          <cell r="F4223" t="str">
            <v/>
          </cell>
          <cell r="G4223" t="str">
            <v>FG PARTS SUB-C ENTRY</v>
          </cell>
          <cell r="H4223" t="str">
            <v>FG PARTS SUB-CONTRACTING ENTRY</v>
          </cell>
          <cell r="I4223" t="str">
            <v>R9999</v>
          </cell>
          <cell r="J4223" t="e">
            <v>#N/A</v>
          </cell>
          <cell r="K4223" t="e">
            <v>#N/A</v>
          </cell>
          <cell r="L4223"/>
          <cell r="M4223"/>
          <cell r="N4223" t="e">
            <v>#N/A</v>
          </cell>
          <cell r="O4223" t="e">
            <v>#N/A</v>
          </cell>
          <cell r="P4223" t="e">
            <v>#N/A</v>
          </cell>
          <cell r="Q4223" t="e">
            <v>#N/A</v>
          </cell>
          <cell r="R4223" t="e">
            <v>#N/A</v>
          </cell>
          <cell r="S4223" t="e">
            <v>#N/A</v>
          </cell>
          <cell r="T4223" t="e">
            <v>#N/A</v>
          </cell>
          <cell r="U4223" t="e">
            <v>#N/A</v>
          </cell>
          <cell r="V4223" t="e">
            <v>#N/A</v>
          </cell>
          <cell r="W4223"/>
          <cell r="X4223" t="e">
            <v>#N/A</v>
          </cell>
          <cell r="Y4223" t="e">
            <v>#N/A</v>
          </cell>
          <cell r="Z4223" t="e">
            <v>#N/A</v>
          </cell>
          <cell r="AA4223"/>
          <cell r="AB4223"/>
          <cell r="AC4223"/>
          <cell r="AD4223"/>
          <cell r="AE4223" t="str">
            <v>ARRU</v>
          </cell>
          <cell r="AF4223" t="str">
            <v>FI</v>
          </cell>
          <cell r="AG4223"/>
          <cell r="AH4223"/>
        </row>
        <row r="4224">
          <cell r="A4224">
            <v>89365000</v>
          </cell>
          <cell r="B4224">
            <v>1000</v>
          </cell>
          <cell r="C4224">
            <v>1035</v>
          </cell>
          <cell r="D4224" t="str">
            <v>MAT.</v>
          </cell>
          <cell r="E4224" t="str">
            <v>X</v>
          </cell>
          <cell r="F4224" t="str">
            <v/>
          </cell>
          <cell r="G4224" t="str">
            <v>FG PARTS COGS</v>
          </cell>
          <cell r="H4224" t="str">
            <v>FG PARTS COGS</v>
          </cell>
          <cell r="I4224" t="str">
            <v>R7100</v>
          </cell>
          <cell r="J4224" t="e">
            <v>#N/A</v>
          </cell>
          <cell r="K4224" t="e">
            <v>#N/A</v>
          </cell>
          <cell r="L4224"/>
          <cell r="M4224"/>
          <cell r="N4224" t="e">
            <v>#N/A</v>
          </cell>
          <cell r="O4224" t="e">
            <v>#N/A</v>
          </cell>
          <cell r="P4224" t="e">
            <v>#N/A</v>
          </cell>
          <cell r="Q4224" t="e">
            <v>#N/A</v>
          </cell>
          <cell r="R4224" t="e">
            <v>#N/A</v>
          </cell>
          <cell r="S4224" t="e">
            <v>#N/A</v>
          </cell>
          <cell r="T4224" t="e">
            <v>#N/A</v>
          </cell>
          <cell r="U4224" t="e">
            <v>#N/A</v>
          </cell>
          <cell r="V4224" t="e">
            <v>#N/A</v>
          </cell>
          <cell r="W4224"/>
          <cell r="X4224" t="e">
            <v>#N/A</v>
          </cell>
          <cell r="Y4224" t="e">
            <v>#N/A</v>
          </cell>
          <cell r="Z4224" t="e">
            <v>#N/A</v>
          </cell>
          <cell r="AA4224"/>
          <cell r="AB4224"/>
          <cell r="AC4224"/>
          <cell r="AD4224"/>
          <cell r="AE4224" t="str">
            <v>ARRU</v>
          </cell>
          <cell r="AF4224" t="str">
            <v>FI</v>
          </cell>
          <cell r="AG4224"/>
          <cell r="AH4224"/>
        </row>
        <row r="4225">
          <cell r="A4225">
            <v>89365001</v>
          </cell>
          <cell r="B4225">
            <v>1000</v>
          </cell>
          <cell r="C4225">
            <v>1035</v>
          </cell>
          <cell r="D4225" t="str">
            <v>MAT.</v>
          </cell>
          <cell r="E4225" t="str">
            <v>X</v>
          </cell>
          <cell r="F4225" t="str">
            <v/>
          </cell>
          <cell r="G4225" t="str">
            <v>FG PARTS COGS</v>
          </cell>
          <cell r="H4225" t="str">
            <v>FG PARTS COGS</v>
          </cell>
          <cell r="I4225" t="str">
            <v>R7100</v>
          </cell>
          <cell r="J4225" t="e">
            <v>#N/A</v>
          </cell>
          <cell r="K4225" t="e">
            <v>#N/A</v>
          </cell>
          <cell r="L4225"/>
          <cell r="M4225"/>
          <cell r="N4225" t="e">
            <v>#N/A</v>
          </cell>
          <cell r="O4225" t="e">
            <v>#N/A</v>
          </cell>
          <cell r="P4225" t="e">
            <v>#N/A</v>
          </cell>
          <cell r="Q4225" t="e">
            <v>#N/A</v>
          </cell>
          <cell r="R4225" t="e">
            <v>#N/A</v>
          </cell>
          <cell r="S4225" t="e">
            <v>#N/A</v>
          </cell>
          <cell r="T4225" t="e">
            <v>#N/A</v>
          </cell>
          <cell r="U4225" t="e">
            <v>#N/A</v>
          </cell>
          <cell r="V4225" t="e">
            <v>#N/A</v>
          </cell>
          <cell r="W4225"/>
          <cell r="X4225" t="e">
            <v>#N/A</v>
          </cell>
          <cell r="Y4225" t="e">
            <v>#N/A</v>
          </cell>
          <cell r="Z4225" t="e">
            <v>#N/A</v>
          </cell>
          <cell r="AA4225"/>
          <cell r="AB4225"/>
          <cell r="AC4225"/>
          <cell r="AD4225"/>
          <cell r="AE4225" t="str">
            <v>ARRU</v>
          </cell>
          <cell r="AF4225" t="str">
            <v>FI</v>
          </cell>
          <cell r="AG4225"/>
          <cell r="AH4225"/>
        </row>
        <row r="4226">
          <cell r="A4226">
            <v>89365002</v>
          </cell>
          <cell r="B4226">
            <v>1000</v>
          </cell>
          <cell r="C4226">
            <v>1035</v>
          </cell>
          <cell r="D4226" t="str">
            <v>MAT.</v>
          </cell>
          <cell r="E4226" t="str">
            <v>X</v>
          </cell>
          <cell r="F4226" t="str">
            <v/>
          </cell>
          <cell r="G4226" t="str">
            <v>FG PARTS COGS</v>
          </cell>
          <cell r="H4226" t="str">
            <v>FG PARTS COGS</v>
          </cell>
          <cell r="I4226" t="str">
            <v>R7100</v>
          </cell>
          <cell r="J4226" t="e">
            <v>#N/A</v>
          </cell>
          <cell r="K4226" t="e">
            <v>#N/A</v>
          </cell>
          <cell r="L4226"/>
          <cell r="M4226"/>
          <cell r="N4226" t="e">
            <v>#N/A</v>
          </cell>
          <cell r="O4226" t="e">
            <v>#N/A</v>
          </cell>
          <cell r="P4226" t="e">
            <v>#N/A</v>
          </cell>
          <cell r="Q4226" t="e">
            <v>#N/A</v>
          </cell>
          <cell r="R4226" t="e">
            <v>#N/A</v>
          </cell>
          <cell r="S4226" t="e">
            <v>#N/A</v>
          </cell>
          <cell r="T4226" t="e">
            <v>#N/A</v>
          </cell>
          <cell r="U4226" t="e">
            <v>#N/A</v>
          </cell>
          <cell r="V4226" t="e">
            <v>#N/A</v>
          </cell>
          <cell r="W4226"/>
          <cell r="X4226" t="e">
            <v>#N/A</v>
          </cell>
          <cell r="Y4226" t="e">
            <v>#N/A</v>
          </cell>
          <cell r="Z4226" t="e">
            <v>#N/A</v>
          </cell>
          <cell r="AA4226"/>
          <cell r="AB4226"/>
          <cell r="AC4226"/>
          <cell r="AD4226"/>
          <cell r="AE4226" t="str">
            <v>ARRU</v>
          </cell>
          <cell r="AF4226" t="str">
            <v>FI</v>
          </cell>
          <cell r="AG4226"/>
          <cell r="AH4226"/>
        </row>
        <row r="4227">
          <cell r="A4227">
            <v>89365003</v>
          </cell>
          <cell r="B4227">
            <v>1000</v>
          </cell>
          <cell r="C4227">
            <v>1035</v>
          </cell>
          <cell r="D4227" t="str">
            <v>MAT.</v>
          </cell>
          <cell r="E4227" t="str">
            <v>X</v>
          </cell>
          <cell r="F4227" t="str">
            <v/>
          </cell>
          <cell r="G4227" t="str">
            <v>FG PARTS COGS</v>
          </cell>
          <cell r="H4227" t="str">
            <v>FG PARTS COGS</v>
          </cell>
          <cell r="I4227" t="str">
            <v>R7100</v>
          </cell>
          <cell r="J4227" t="e">
            <v>#N/A</v>
          </cell>
          <cell r="K4227" t="e">
            <v>#N/A</v>
          </cell>
          <cell r="L4227"/>
          <cell r="M4227"/>
          <cell r="N4227" t="e">
            <v>#N/A</v>
          </cell>
          <cell r="O4227" t="e">
            <v>#N/A</v>
          </cell>
          <cell r="P4227" t="e">
            <v>#N/A</v>
          </cell>
          <cell r="Q4227" t="e">
            <v>#N/A</v>
          </cell>
          <cell r="R4227" t="e">
            <v>#N/A</v>
          </cell>
          <cell r="S4227" t="e">
            <v>#N/A</v>
          </cell>
          <cell r="T4227" t="e">
            <v>#N/A</v>
          </cell>
          <cell r="U4227" t="e">
            <v>#N/A</v>
          </cell>
          <cell r="V4227" t="e">
            <v>#N/A</v>
          </cell>
          <cell r="W4227"/>
          <cell r="X4227" t="e">
            <v>#N/A</v>
          </cell>
          <cell r="Y4227" t="e">
            <v>#N/A</v>
          </cell>
          <cell r="Z4227" t="e">
            <v>#N/A</v>
          </cell>
          <cell r="AA4227"/>
          <cell r="AB4227"/>
          <cell r="AC4227"/>
          <cell r="AD4227"/>
          <cell r="AE4227" t="str">
            <v>ARRU</v>
          </cell>
          <cell r="AF4227" t="str">
            <v>FI</v>
          </cell>
          <cell r="AG4227"/>
          <cell r="AH4227"/>
        </row>
        <row r="4228">
          <cell r="A4228">
            <v>89365004</v>
          </cell>
          <cell r="B4228">
            <v>1000</v>
          </cell>
          <cell r="C4228">
            <v>1035</v>
          </cell>
          <cell r="D4228" t="str">
            <v>MAT.</v>
          </cell>
          <cell r="E4228" t="str">
            <v>X</v>
          </cell>
          <cell r="F4228" t="str">
            <v/>
          </cell>
          <cell r="G4228" t="str">
            <v>FG PARTS COGS</v>
          </cell>
          <cell r="H4228" t="str">
            <v>FG PARTS COGS</v>
          </cell>
          <cell r="I4228" t="str">
            <v>R7100</v>
          </cell>
          <cell r="J4228" t="e">
            <v>#N/A</v>
          </cell>
          <cell r="K4228" t="e">
            <v>#N/A</v>
          </cell>
          <cell r="L4228"/>
          <cell r="M4228"/>
          <cell r="N4228" t="e">
            <v>#N/A</v>
          </cell>
          <cell r="O4228" t="e">
            <v>#N/A</v>
          </cell>
          <cell r="P4228" t="e">
            <v>#N/A</v>
          </cell>
          <cell r="Q4228" t="e">
            <v>#N/A</v>
          </cell>
          <cell r="R4228" t="e">
            <v>#N/A</v>
          </cell>
          <cell r="S4228" t="e">
            <v>#N/A</v>
          </cell>
          <cell r="T4228" t="e">
            <v>#N/A</v>
          </cell>
          <cell r="U4228" t="e">
            <v>#N/A</v>
          </cell>
          <cell r="V4228" t="e">
            <v>#N/A</v>
          </cell>
          <cell r="W4228"/>
          <cell r="X4228" t="e">
            <v>#N/A</v>
          </cell>
          <cell r="Y4228" t="e">
            <v>#N/A</v>
          </cell>
          <cell r="Z4228" t="e">
            <v>#N/A</v>
          </cell>
          <cell r="AA4228"/>
          <cell r="AB4228"/>
          <cell r="AC4228"/>
          <cell r="AD4228"/>
          <cell r="AE4228" t="str">
            <v>ARRU</v>
          </cell>
          <cell r="AF4228" t="str">
            <v>FI</v>
          </cell>
          <cell r="AG4228"/>
          <cell r="AH4228"/>
        </row>
        <row r="4229">
          <cell r="A4229">
            <v>89365100</v>
          </cell>
          <cell r="B4229">
            <v>1000</v>
          </cell>
          <cell r="C4229">
            <v>1035</v>
          </cell>
          <cell r="D4229" t="str">
            <v>MAT.</v>
          </cell>
          <cell r="E4229" t="str">
            <v>X</v>
          </cell>
          <cell r="F4229" t="str">
            <v/>
          </cell>
          <cell r="G4229" t="str">
            <v>FG PARTS INT.CONS.</v>
          </cell>
          <cell r="H4229" t="str">
            <v>FG PARTS INTERNAL CONSUMPTION</v>
          </cell>
          <cell r="I4229" t="str">
            <v>R7100</v>
          </cell>
          <cell r="J4229" t="e">
            <v>#N/A</v>
          </cell>
          <cell r="K4229" t="e">
            <v>#N/A</v>
          </cell>
          <cell r="L4229"/>
          <cell r="M4229"/>
          <cell r="N4229" t="e">
            <v>#N/A</v>
          </cell>
          <cell r="O4229" t="e">
            <v>#N/A</v>
          </cell>
          <cell r="P4229" t="e">
            <v>#N/A</v>
          </cell>
          <cell r="Q4229" t="e">
            <v>#N/A</v>
          </cell>
          <cell r="R4229" t="e">
            <v>#N/A</v>
          </cell>
          <cell r="S4229" t="e">
            <v>#N/A</v>
          </cell>
          <cell r="T4229" t="e">
            <v>#N/A</v>
          </cell>
          <cell r="U4229" t="e">
            <v>#N/A</v>
          </cell>
          <cell r="V4229" t="e">
            <v>#N/A</v>
          </cell>
          <cell r="W4229"/>
          <cell r="X4229" t="e">
            <v>#N/A</v>
          </cell>
          <cell r="Y4229" t="e">
            <v>#N/A</v>
          </cell>
          <cell r="Z4229" t="e">
            <v>#N/A</v>
          </cell>
          <cell r="AA4229"/>
          <cell r="AB4229"/>
          <cell r="AC4229"/>
          <cell r="AD4229"/>
          <cell r="AE4229" t="str">
            <v>ARRU</v>
          </cell>
          <cell r="AF4229" t="str">
            <v>FI</v>
          </cell>
          <cell r="AG4229"/>
          <cell r="AH4229"/>
        </row>
        <row r="4230">
          <cell r="A4230">
            <v>89365200</v>
          </cell>
          <cell r="B4230">
            <v>1000</v>
          </cell>
          <cell r="C4230">
            <v>1035</v>
          </cell>
          <cell r="D4230" t="str">
            <v>MAT.</v>
          </cell>
          <cell r="E4230" t="str">
            <v>X</v>
          </cell>
          <cell r="F4230" t="str">
            <v/>
          </cell>
          <cell r="G4230" t="str">
            <v>FG PARTS SCRAP</v>
          </cell>
          <cell r="H4230" t="str">
            <v>FG PARTS SCRAP</v>
          </cell>
          <cell r="I4230" t="str">
            <v>R7100</v>
          </cell>
          <cell r="J4230" t="e">
            <v>#N/A</v>
          </cell>
          <cell r="K4230" t="e">
            <v>#N/A</v>
          </cell>
          <cell r="L4230"/>
          <cell r="M4230"/>
          <cell r="N4230" t="e">
            <v>#N/A</v>
          </cell>
          <cell r="O4230" t="e">
            <v>#N/A</v>
          </cell>
          <cell r="P4230" t="e">
            <v>#N/A</v>
          </cell>
          <cell r="Q4230" t="e">
            <v>#N/A</v>
          </cell>
          <cell r="R4230" t="e">
            <v>#N/A</v>
          </cell>
          <cell r="S4230" t="e">
            <v>#N/A</v>
          </cell>
          <cell r="T4230" t="e">
            <v>#N/A</v>
          </cell>
          <cell r="U4230" t="e">
            <v>#N/A</v>
          </cell>
          <cell r="V4230" t="e">
            <v>#N/A</v>
          </cell>
          <cell r="W4230"/>
          <cell r="X4230" t="e">
            <v>#N/A</v>
          </cell>
          <cell r="Y4230" t="e">
            <v>#N/A</v>
          </cell>
          <cell r="Z4230" t="e">
            <v>#N/A</v>
          </cell>
          <cell r="AA4230"/>
          <cell r="AB4230"/>
          <cell r="AC4230"/>
          <cell r="AD4230"/>
          <cell r="AE4230" t="str">
            <v>ARRU</v>
          </cell>
          <cell r="AF4230" t="str">
            <v>FI</v>
          </cell>
          <cell r="AG4230"/>
          <cell r="AH4230"/>
        </row>
        <row r="4231">
          <cell r="A4231">
            <v>89365300</v>
          </cell>
          <cell r="B4231">
            <v>1000</v>
          </cell>
          <cell r="C4231">
            <v>1035</v>
          </cell>
          <cell r="D4231" t="str">
            <v>MAT.</v>
          </cell>
          <cell r="E4231" t="str">
            <v>X</v>
          </cell>
          <cell r="F4231" t="str">
            <v/>
          </cell>
          <cell r="G4231" t="str">
            <v>FG PARTS REVAL. VAR.</v>
          </cell>
          <cell r="H4231" t="str">
            <v>FG PARTS REVALUATION VARIANCE</v>
          </cell>
          <cell r="I4231" t="str">
            <v>R7100</v>
          </cell>
          <cell r="J4231" t="e">
            <v>#N/A</v>
          </cell>
          <cell r="K4231" t="e">
            <v>#N/A</v>
          </cell>
          <cell r="L4231"/>
          <cell r="M4231"/>
          <cell r="N4231" t="e">
            <v>#N/A</v>
          </cell>
          <cell r="O4231" t="e">
            <v>#N/A</v>
          </cell>
          <cell r="P4231" t="e">
            <v>#N/A</v>
          </cell>
          <cell r="Q4231">
            <v>1602365300</v>
          </cell>
          <cell r="R4231" t="e">
            <v>#N/A</v>
          </cell>
          <cell r="S4231" t="e">
            <v>#N/A</v>
          </cell>
          <cell r="T4231" t="e">
            <v>#N/A</v>
          </cell>
          <cell r="U4231" t="e">
            <v>#N/A</v>
          </cell>
          <cell r="V4231" t="e">
            <v>#N/A</v>
          </cell>
          <cell r="W4231"/>
          <cell r="X4231" t="e">
            <v>#N/A</v>
          </cell>
          <cell r="Y4231" t="e">
            <v>#N/A</v>
          </cell>
          <cell r="Z4231" t="e">
            <v>#N/A</v>
          </cell>
          <cell r="AA4231"/>
          <cell r="AB4231"/>
          <cell r="AC4231"/>
          <cell r="AD4231"/>
          <cell r="AE4231" t="str">
            <v>ARRU</v>
          </cell>
          <cell r="AF4231" t="str">
            <v>FI</v>
          </cell>
          <cell r="AG4231" t="str">
            <v>ГПОтклРучнКорр</v>
          </cell>
          <cell r="AH4231" t="str">
            <v>Готовая продукция-отклонения ручные корректировки</v>
          </cell>
        </row>
        <row r="4232">
          <cell r="A4232">
            <v>89365400</v>
          </cell>
          <cell r="B4232">
            <v>1000</v>
          </cell>
          <cell r="C4232">
            <v>1035</v>
          </cell>
          <cell r="D4232" t="str">
            <v>MAT.</v>
          </cell>
          <cell r="E4232" t="str">
            <v>X</v>
          </cell>
          <cell r="F4232" t="str">
            <v/>
          </cell>
          <cell r="G4232" t="str">
            <v>FG PARTS INVENT.VAR.</v>
          </cell>
          <cell r="H4232" t="str">
            <v>FG PARTS INVENTORY VARIANCE</v>
          </cell>
          <cell r="I4232" t="str">
            <v>R7100</v>
          </cell>
          <cell r="J4232" t="e">
            <v>#N/A</v>
          </cell>
          <cell r="K4232" t="e">
            <v>#N/A</v>
          </cell>
          <cell r="L4232"/>
          <cell r="M4232"/>
          <cell r="N4232" t="e">
            <v>#N/A</v>
          </cell>
          <cell r="O4232" t="e">
            <v>#N/A</v>
          </cell>
          <cell r="P4232" t="e">
            <v>#N/A</v>
          </cell>
          <cell r="Q4232" t="e">
            <v>#N/A</v>
          </cell>
          <cell r="R4232" t="e">
            <v>#N/A</v>
          </cell>
          <cell r="S4232" t="e">
            <v>#N/A</v>
          </cell>
          <cell r="T4232" t="e">
            <v>#N/A</v>
          </cell>
          <cell r="U4232" t="e">
            <v>#N/A</v>
          </cell>
          <cell r="V4232" t="e">
            <v>#N/A</v>
          </cell>
          <cell r="W4232"/>
          <cell r="X4232" t="e">
            <v>#N/A</v>
          </cell>
          <cell r="Y4232" t="e">
            <v>#N/A</v>
          </cell>
          <cell r="Z4232" t="e">
            <v>#N/A</v>
          </cell>
          <cell r="AA4232"/>
          <cell r="AB4232"/>
          <cell r="AC4232"/>
          <cell r="AD4232"/>
          <cell r="AE4232" t="str">
            <v>ARRU</v>
          </cell>
          <cell r="AF4232" t="str">
            <v>FI</v>
          </cell>
          <cell r="AG4232"/>
          <cell r="AH4232"/>
        </row>
        <row r="4233">
          <cell r="A4233">
            <v>89365500</v>
          </cell>
          <cell r="B4233">
            <v>1000</v>
          </cell>
          <cell r="C4233">
            <v>1035</v>
          </cell>
          <cell r="D4233" t="str">
            <v>MAT.</v>
          </cell>
          <cell r="E4233" t="str">
            <v>X</v>
          </cell>
          <cell r="F4233" t="str">
            <v/>
          </cell>
          <cell r="G4233" t="str">
            <v>FG PARTS SAMP.</v>
          </cell>
          <cell r="H4233" t="str">
            <v>FG PARTS SAMPLES</v>
          </cell>
          <cell r="I4233" t="str">
            <v>R9999</v>
          </cell>
          <cell r="J4233" t="e">
            <v>#N/A</v>
          </cell>
          <cell r="K4233" t="e">
            <v>#N/A</v>
          </cell>
          <cell r="L4233"/>
          <cell r="M4233"/>
          <cell r="N4233" t="e">
            <v>#N/A</v>
          </cell>
          <cell r="O4233" t="e">
            <v>#N/A</v>
          </cell>
          <cell r="P4233" t="e">
            <v>#N/A</v>
          </cell>
          <cell r="Q4233" t="e">
            <v>#N/A</v>
          </cell>
          <cell r="R4233" t="e">
            <v>#N/A</v>
          </cell>
          <cell r="S4233" t="e">
            <v>#N/A</v>
          </cell>
          <cell r="T4233" t="e">
            <v>#N/A</v>
          </cell>
          <cell r="U4233" t="e">
            <v>#N/A</v>
          </cell>
          <cell r="V4233" t="e">
            <v>#N/A</v>
          </cell>
          <cell r="W4233"/>
          <cell r="X4233" t="e">
            <v>#N/A</v>
          </cell>
          <cell r="Y4233" t="e">
            <v>#N/A</v>
          </cell>
          <cell r="Z4233" t="e">
            <v>#N/A</v>
          </cell>
          <cell r="AA4233"/>
          <cell r="AB4233"/>
          <cell r="AC4233"/>
          <cell r="AD4233"/>
          <cell r="AE4233" t="str">
            <v>ARRU</v>
          </cell>
          <cell r="AF4233" t="str">
            <v>FI</v>
          </cell>
          <cell r="AG4233"/>
          <cell r="AH4233"/>
        </row>
        <row r="4234">
          <cell r="A4234">
            <v>89365600</v>
          </cell>
          <cell r="B4234">
            <v>1000</v>
          </cell>
          <cell r="C4234">
            <v>1035</v>
          </cell>
          <cell r="D4234" t="str">
            <v>MAT.</v>
          </cell>
          <cell r="E4234" t="str">
            <v>X</v>
          </cell>
          <cell r="F4234" t="str">
            <v/>
          </cell>
          <cell r="G4234" t="str">
            <v>FG PARTS SUB-CONTR.</v>
          </cell>
          <cell r="H4234" t="str">
            <v>FG PARTS SUB-CONTRACTING</v>
          </cell>
          <cell r="I4234" t="str">
            <v>R9999</v>
          </cell>
          <cell r="J4234" t="e">
            <v>#N/A</v>
          </cell>
          <cell r="K4234" t="e">
            <v>#N/A</v>
          </cell>
          <cell r="L4234"/>
          <cell r="M4234"/>
          <cell r="N4234" t="e">
            <v>#N/A</v>
          </cell>
          <cell r="O4234" t="e">
            <v>#N/A</v>
          </cell>
          <cell r="P4234" t="e">
            <v>#N/A</v>
          </cell>
          <cell r="Q4234" t="e">
            <v>#N/A</v>
          </cell>
          <cell r="R4234" t="e">
            <v>#N/A</v>
          </cell>
          <cell r="S4234" t="e">
            <v>#N/A</v>
          </cell>
          <cell r="T4234" t="e">
            <v>#N/A</v>
          </cell>
          <cell r="U4234" t="e">
            <v>#N/A</v>
          </cell>
          <cell r="V4234" t="e">
            <v>#N/A</v>
          </cell>
          <cell r="W4234"/>
          <cell r="X4234" t="e">
            <v>#N/A</v>
          </cell>
          <cell r="Y4234" t="e">
            <v>#N/A</v>
          </cell>
          <cell r="Z4234" t="e">
            <v>#N/A</v>
          </cell>
          <cell r="AA4234"/>
          <cell r="AB4234"/>
          <cell r="AC4234"/>
          <cell r="AD4234"/>
          <cell r="AE4234" t="str">
            <v>ARRU</v>
          </cell>
          <cell r="AF4234" t="str">
            <v>FI</v>
          </cell>
          <cell r="AG4234"/>
          <cell r="AH4234"/>
        </row>
        <row r="4235">
          <cell r="A4235">
            <v>89366100</v>
          </cell>
          <cell r="B4235">
            <v>1000</v>
          </cell>
          <cell r="C4235">
            <v>1035</v>
          </cell>
          <cell r="D4235" t="str">
            <v>MAT.</v>
          </cell>
          <cell r="E4235" t="str">
            <v>X</v>
          </cell>
          <cell r="F4235" t="str">
            <v/>
          </cell>
          <cell r="G4235" t="str">
            <v>SF PARTS STOCK ENTRY</v>
          </cell>
          <cell r="H4235" t="str">
            <v>SF PARTS STOCK ENTRY</v>
          </cell>
          <cell r="I4235" t="str">
            <v>R9999</v>
          </cell>
          <cell r="J4235" t="e">
            <v>#N/A</v>
          </cell>
          <cell r="K4235" t="e">
            <v>#N/A</v>
          </cell>
          <cell r="L4235"/>
          <cell r="M4235"/>
          <cell r="N4235" t="e">
            <v>#N/A</v>
          </cell>
          <cell r="O4235" t="e">
            <v>#N/A</v>
          </cell>
          <cell r="P4235" t="e">
            <v>#N/A</v>
          </cell>
          <cell r="Q4235" t="e">
            <v>#N/A</v>
          </cell>
          <cell r="R4235" t="e">
            <v>#N/A</v>
          </cell>
          <cell r="S4235" t="e">
            <v>#N/A</v>
          </cell>
          <cell r="T4235" t="e">
            <v>#N/A</v>
          </cell>
          <cell r="U4235" t="e">
            <v>#N/A</v>
          </cell>
          <cell r="V4235" t="e">
            <v>#N/A</v>
          </cell>
          <cell r="W4235"/>
          <cell r="X4235" t="e">
            <v>#N/A</v>
          </cell>
          <cell r="Y4235" t="e">
            <v>#N/A</v>
          </cell>
          <cell r="Z4235" t="e">
            <v>#N/A</v>
          </cell>
          <cell r="AA4235"/>
          <cell r="AB4235"/>
          <cell r="AC4235"/>
          <cell r="AD4235"/>
          <cell r="AE4235" t="str">
            <v>ARRU</v>
          </cell>
          <cell r="AF4235" t="str">
            <v>FI</v>
          </cell>
          <cell r="AG4235"/>
          <cell r="AH4235"/>
        </row>
        <row r="4236">
          <cell r="A4236">
            <v>89366110</v>
          </cell>
          <cell r="B4236">
            <v>1000</v>
          </cell>
          <cell r="C4236">
            <v>1035</v>
          </cell>
          <cell r="D4236" t="str">
            <v>MAT.</v>
          </cell>
          <cell r="E4236" t="str">
            <v>X</v>
          </cell>
          <cell r="F4236" t="str">
            <v/>
          </cell>
          <cell r="G4236" t="str">
            <v>SF PARTS STOCK START</v>
          </cell>
          <cell r="H4236" t="str">
            <v>SF PARTS STOCK ENTRY START</v>
          </cell>
          <cell r="I4236" t="str">
            <v>R9999</v>
          </cell>
          <cell r="J4236" t="e">
            <v>#N/A</v>
          </cell>
          <cell r="K4236" t="e">
            <v>#N/A</v>
          </cell>
          <cell r="L4236"/>
          <cell r="M4236"/>
          <cell r="N4236" t="e">
            <v>#N/A</v>
          </cell>
          <cell r="O4236" t="e">
            <v>#N/A</v>
          </cell>
          <cell r="P4236" t="e">
            <v>#N/A</v>
          </cell>
          <cell r="Q4236" t="e">
            <v>#N/A</v>
          </cell>
          <cell r="R4236" t="e">
            <v>#N/A</v>
          </cell>
          <cell r="S4236" t="e">
            <v>#N/A</v>
          </cell>
          <cell r="T4236" t="e">
            <v>#N/A</v>
          </cell>
          <cell r="U4236" t="e">
            <v>#N/A</v>
          </cell>
          <cell r="V4236" t="e">
            <v>#N/A</v>
          </cell>
          <cell r="W4236"/>
          <cell r="X4236" t="e">
            <v>#N/A</v>
          </cell>
          <cell r="Y4236" t="e">
            <v>#N/A</v>
          </cell>
          <cell r="Z4236" t="e">
            <v>#N/A</v>
          </cell>
          <cell r="AA4236"/>
          <cell r="AB4236"/>
          <cell r="AC4236"/>
          <cell r="AD4236"/>
          <cell r="AE4236" t="str">
            <v>ARRU</v>
          </cell>
          <cell r="AF4236" t="str">
            <v>FI</v>
          </cell>
          <cell r="AG4236"/>
          <cell r="AH4236"/>
        </row>
        <row r="4237">
          <cell r="A4237">
            <v>89366200</v>
          </cell>
          <cell r="B4237">
            <v>1000</v>
          </cell>
          <cell r="C4237">
            <v>1035</v>
          </cell>
          <cell r="D4237" t="str">
            <v>MAT.</v>
          </cell>
          <cell r="E4237" t="str">
            <v>X</v>
          </cell>
          <cell r="F4237" t="str">
            <v/>
          </cell>
          <cell r="G4237" t="str">
            <v>SF PART PRICE VAR</v>
          </cell>
          <cell r="H4237" t="str">
            <v>SF PARTS PRICE VARIANCE</v>
          </cell>
          <cell r="I4237" t="str">
            <v>R9999</v>
          </cell>
          <cell r="J4237" t="e">
            <v>#N/A</v>
          </cell>
          <cell r="K4237" t="e">
            <v>#N/A</v>
          </cell>
          <cell r="L4237"/>
          <cell r="M4237"/>
          <cell r="N4237" t="e">
            <v>#N/A</v>
          </cell>
          <cell r="O4237" t="e">
            <v>#N/A</v>
          </cell>
          <cell r="P4237" t="e">
            <v>#N/A</v>
          </cell>
          <cell r="Q4237" t="e">
            <v>#N/A</v>
          </cell>
          <cell r="R4237" t="e">
            <v>#N/A</v>
          </cell>
          <cell r="S4237" t="e">
            <v>#N/A</v>
          </cell>
          <cell r="T4237" t="e">
            <v>#N/A</v>
          </cell>
          <cell r="U4237" t="e">
            <v>#N/A</v>
          </cell>
          <cell r="V4237" t="e">
            <v>#N/A</v>
          </cell>
          <cell r="W4237"/>
          <cell r="X4237" t="e">
            <v>#N/A</v>
          </cell>
          <cell r="Y4237" t="e">
            <v>#N/A</v>
          </cell>
          <cell r="Z4237" t="e">
            <v>#N/A</v>
          </cell>
          <cell r="AA4237"/>
          <cell r="AB4237"/>
          <cell r="AC4237"/>
          <cell r="AD4237"/>
          <cell r="AE4237" t="str">
            <v>ARRU</v>
          </cell>
          <cell r="AF4237" t="str">
            <v>FI</v>
          </cell>
          <cell r="AG4237"/>
          <cell r="AH4237"/>
        </row>
        <row r="4238">
          <cell r="A4238">
            <v>89366300</v>
          </cell>
          <cell r="B4238">
            <v>1000</v>
          </cell>
          <cell r="C4238">
            <v>1035</v>
          </cell>
          <cell r="D4238" t="str">
            <v>MAT.</v>
          </cell>
          <cell r="E4238" t="str">
            <v>X</v>
          </cell>
          <cell r="F4238" t="str">
            <v/>
          </cell>
          <cell r="G4238" t="str">
            <v>SF PART STO.VAR.  OF</v>
          </cell>
          <cell r="H4238" t="str">
            <v>SF PARTS STOCK VARIANCE ON OF</v>
          </cell>
          <cell r="I4238" t="str">
            <v>R9999</v>
          </cell>
          <cell r="J4238" t="e">
            <v>#N/A</v>
          </cell>
          <cell r="K4238" t="e">
            <v>#N/A</v>
          </cell>
          <cell r="L4238"/>
          <cell r="M4238"/>
          <cell r="N4238" t="e">
            <v>#N/A</v>
          </cell>
          <cell r="O4238" t="e">
            <v>#N/A</v>
          </cell>
          <cell r="P4238" t="e">
            <v>#N/A</v>
          </cell>
          <cell r="Q4238" t="e">
            <v>#N/A</v>
          </cell>
          <cell r="R4238" t="e">
            <v>#N/A</v>
          </cell>
          <cell r="S4238" t="e">
            <v>#N/A</v>
          </cell>
          <cell r="T4238" t="e">
            <v>#N/A</v>
          </cell>
          <cell r="U4238" t="e">
            <v>#N/A</v>
          </cell>
          <cell r="V4238" t="e">
            <v>#N/A</v>
          </cell>
          <cell r="W4238"/>
          <cell r="X4238" t="e">
            <v>#N/A</v>
          </cell>
          <cell r="Y4238" t="e">
            <v>#N/A</v>
          </cell>
          <cell r="Z4238" t="e">
            <v>#N/A</v>
          </cell>
          <cell r="AA4238"/>
          <cell r="AB4238"/>
          <cell r="AC4238"/>
          <cell r="AD4238"/>
          <cell r="AE4238" t="str">
            <v>ARRU</v>
          </cell>
          <cell r="AF4238" t="str">
            <v>FI</v>
          </cell>
          <cell r="AG4238"/>
          <cell r="AH4238"/>
        </row>
        <row r="4239">
          <cell r="A4239">
            <v>89366500</v>
          </cell>
          <cell r="B4239">
            <v>1000</v>
          </cell>
          <cell r="C4239">
            <v>1035</v>
          </cell>
          <cell r="D4239" t="str">
            <v>MAT.</v>
          </cell>
          <cell r="E4239" t="str">
            <v>X</v>
          </cell>
          <cell r="F4239" t="str">
            <v/>
          </cell>
          <cell r="G4239" t="str">
            <v>SF PART INT STK ENTR</v>
          </cell>
          <cell r="H4239" t="str">
            <v>SF PARTS INTERNAL STOCK ENTRY</v>
          </cell>
          <cell r="I4239" t="str">
            <v>R9999</v>
          </cell>
          <cell r="J4239" t="e">
            <v>#N/A</v>
          </cell>
          <cell r="K4239" t="e">
            <v>#N/A</v>
          </cell>
          <cell r="L4239"/>
          <cell r="M4239"/>
          <cell r="N4239" t="e">
            <v>#N/A</v>
          </cell>
          <cell r="O4239" t="e">
            <v>#N/A</v>
          </cell>
          <cell r="P4239" t="e">
            <v>#N/A</v>
          </cell>
          <cell r="Q4239" t="e">
            <v>#N/A</v>
          </cell>
          <cell r="R4239" t="e">
            <v>#N/A</v>
          </cell>
          <cell r="S4239" t="e">
            <v>#N/A</v>
          </cell>
          <cell r="T4239" t="e">
            <v>#N/A</v>
          </cell>
          <cell r="U4239" t="e">
            <v>#N/A</v>
          </cell>
          <cell r="V4239" t="e">
            <v>#N/A</v>
          </cell>
          <cell r="W4239"/>
          <cell r="X4239" t="e">
            <v>#N/A</v>
          </cell>
          <cell r="Y4239" t="e">
            <v>#N/A</v>
          </cell>
          <cell r="Z4239" t="e">
            <v>#N/A</v>
          </cell>
          <cell r="AA4239"/>
          <cell r="AB4239"/>
          <cell r="AC4239"/>
          <cell r="AD4239"/>
          <cell r="AE4239" t="str">
            <v>ARRU</v>
          </cell>
          <cell r="AF4239" t="str">
            <v>FI</v>
          </cell>
          <cell r="AG4239"/>
          <cell r="AH4239"/>
        </row>
        <row r="4240">
          <cell r="A4240">
            <v>89366600</v>
          </cell>
          <cell r="B4240">
            <v>1000</v>
          </cell>
          <cell r="C4240">
            <v>1035</v>
          </cell>
          <cell r="D4240" t="str">
            <v>MAT.</v>
          </cell>
          <cell r="E4240" t="str">
            <v>X</v>
          </cell>
          <cell r="F4240" t="str">
            <v/>
          </cell>
          <cell r="G4240" t="str">
            <v>SF PARTS SUB-C ENTRY</v>
          </cell>
          <cell r="H4240" t="str">
            <v>SF PARTS SUB-CONTRACTING ENTRY</v>
          </cell>
          <cell r="I4240" t="str">
            <v>R9999</v>
          </cell>
          <cell r="J4240" t="e">
            <v>#N/A</v>
          </cell>
          <cell r="K4240" t="e">
            <v>#N/A</v>
          </cell>
          <cell r="L4240"/>
          <cell r="M4240"/>
          <cell r="N4240" t="e">
            <v>#N/A</v>
          </cell>
          <cell r="O4240" t="e">
            <v>#N/A</v>
          </cell>
          <cell r="P4240" t="e">
            <v>#N/A</v>
          </cell>
          <cell r="Q4240" t="e">
            <v>#N/A</v>
          </cell>
          <cell r="R4240" t="e">
            <v>#N/A</v>
          </cell>
          <cell r="S4240" t="e">
            <v>#N/A</v>
          </cell>
          <cell r="T4240" t="e">
            <v>#N/A</v>
          </cell>
          <cell r="U4240" t="e">
            <v>#N/A</v>
          </cell>
          <cell r="V4240" t="e">
            <v>#N/A</v>
          </cell>
          <cell r="W4240"/>
          <cell r="X4240" t="e">
            <v>#N/A</v>
          </cell>
          <cell r="Y4240" t="e">
            <v>#N/A</v>
          </cell>
          <cell r="Z4240" t="e">
            <v>#N/A</v>
          </cell>
          <cell r="AA4240"/>
          <cell r="AB4240"/>
          <cell r="AC4240"/>
          <cell r="AD4240"/>
          <cell r="AE4240" t="str">
            <v>ARRU</v>
          </cell>
          <cell r="AF4240" t="str">
            <v>FI</v>
          </cell>
          <cell r="AG4240"/>
          <cell r="AH4240"/>
        </row>
        <row r="4241">
          <cell r="A4241">
            <v>89367000</v>
          </cell>
          <cell r="B4241">
            <v>1000</v>
          </cell>
          <cell r="C4241">
            <v>1035</v>
          </cell>
          <cell r="D4241" t="str">
            <v>MAT.</v>
          </cell>
          <cell r="E4241" t="str">
            <v>X</v>
          </cell>
          <cell r="F4241" t="str">
            <v/>
          </cell>
          <cell r="G4241" t="str">
            <v>SF PARTS COGS</v>
          </cell>
          <cell r="H4241" t="str">
            <v>SF PARTS COGS</v>
          </cell>
          <cell r="I4241" t="str">
            <v>R9999</v>
          </cell>
          <cell r="J4241" t="e">
            <v>#N/A</v>
          </cell>
          <cell r="K4241" t="e">
            <v>#N/A</v>
          </cell>
          <cell r="L4241"/>
          <cell r="M4241"/>
          <cell r="N4241" t="e">
            <v>#N/A</v>
          </cell>
          <cell r="O4241" t="e">
            <v>#N/A</v>
          </cell>
          <cell r="P4241" t="e">
            <v>#N/A</v>
          </cell>
          <cell r="Q4241" t="e">
            <v>#N/A</v>
          </cell>
          <cell r="R4241" t="e">
            <v>#N/A</v>
          </cell>
          <cell r="S4241" t="e">
            <v>#N/A</v>
          </cell>
          <cell r="T4241" t="e">
            <v>#N/A</v>
          </cell>
          <cell r="U4241" t="e">
            <v>#N/A</v>
          </cell>
          <cell r="V4241" t="e">
            <v>#N/A</v>
          </cell>
          <cell r="W4241"/>
          <cell r="X4241" t="e">
            <v>#N/A</v>
          </cell>
          <cell r="Y4241" t="e">
            <v>#N/A</v>
          </cell>
          <cell r="Z4241" t="e">
            <v>#N/A</v>
          </cell>
          <cell r="AA4241"/>
          <cell r="AB4241"/>
          <cell r="AC4241"/>
          <cell r="AD4241"/>
          <cell r="AE4241" t="str">
            <v>ARRU</v>
          </cell>
          <cell r="AF4241" t="str">
            <v>FI</v>
          </cell>
          <cell r="AG4241"/>
          <cell r="AH4241"/>
        </row>
        <row r="4242">
          <cell r="A4242">
            <v>89367100</v>
          </cell>
          <cell r="B4242">
            <v>1000</v>
          </cell>
          <cell r="C4242">
            <v>1035</v>
          </cell>
          <cell r="D4242" t="str">
            <v>MAT.</v>
          </cell>
          <cell r="E4242" t="str">
            <v>X</v>
          </cell>
          <cell r="F4242" t="str">
            <v/>
          </cell>
          <cell r="G4242" t="str">
            <v>SF PARTS INT.CONS.</v>
          </cell>
          <cell r="H4242" t="str">
            <v>SF PARTS INTERNAL CONSUMPTION</v>
          </cell>
          <cell r="I4242" t="str">
            <v>R9999</v>
          </cell>
          <cell r="J4242" t="e">
            <v>#N/A</v>
          </cell>
          <cell r="K4242" t="e">
            <v>#N/A</v>
          </cell>
          <cell r="L4242"/>
          <cell r="M4242"/>
          <cell r="N4242" t="e">
            <v>#N/A</v>
          </cell>
          <cell r="O4242" t="e">
            <v>#N/A</v>
          </cell>
          <cell r="P4242" t="e">
            <v>#N/A</v>
          </cell>
          <cell r="Q4242" t="e">
            <v>#N/A</v>
          </cell>
          <cell r="R4242" t="e">
            <v>#N/A</v>
          </cell>
          <cell r="S4242" t="e">
            <v>#N/A</v>
          </cell>
          <cell r="T4242" t="e">
            <v>#N/A</v>
          </cell>
          <cell r="U4242" t="e">
            <v>#N/A</v>
          </cell>
          <cell r="V4242" t="e">
            <v>#N/A</v>
          </cell>
          <cell r="W4242"/>
          <cell r="X4242" t="e">
            <v>#N/A</v>
          </cell>
          <cell r="Y4242" t="e">
            <v>#N/A</v>
          </cell>
          <cell r="Z4242" t="e">
            <v>#N/A</v>
          </cell>
          <cell r="AA4242"/>
          <cell r="AB4242"/>
          <cell r="AC4242"/>
          <cell r="AD4242"/>
          <cell r="AE4242" t="str">
            <v>ARRU</v>
          </cell>
          <cell r="AF4242" t="str">
            <v>FI</v>
          </cell>
          <cell r="AG4242"/>
          <cell r="AH4242"/>
        </row>
        <row r="4243">
          <cell r="A4243">
            <v>89367200</v>
          </cell>
          <cell r="B4243">
            <v>1000</v>
          </cell>
          <cell r="C4243">
            <v>1035</v>
          </cell>
          <cell r="D4243" t="str">
            <v>MAT.</v>
          </cell>
          <cell r="E4243" t="str">
            <v>X</v>
          </cell>
          <cell r="F4243" t="str">
            <v/>
          </cell>
          <cell r="G4243" t="str">
            <v>SF PARTS SCRAP</v>
          </cell>
          <cell r="H4243" t="str">
            <v>SF PARTS SCRAP</v>
          </cell>
          <cell r="I4243" t="str">
            <v>R9999</v>
          </cell>
          <cell r="J4243" t="e">
            <v>#N/A</v>
          </cell>
          <cell r="K4243" t="e">
            <v>#N/A</v>
          </cell>
          <cell r="L4243"/>
          <cell r="M4243"/>
          <cell r="N4243" t="e">
            <v>#N/A</v>
          </cell>
          <cell r="O4243" t="e">
            <v>#N/A</v>
          </cell>
          <cell r="P4243" t="e">
            <v>#N/A</v>
          </cell>
          <cell r="Q4243" t="e">
            <v>#N/A</v>
          </cell>
          <cell r="R4243" t="e">
            <v>#N/A</v>
          </cell>
          <cell r="S4243" t="e">
            <v>#N/A</v>
          </cell>
          <cell r="T4243" t="e">
            <v>#N/A</v>
          </cell>
          <cell r="U4243" t="e">
            <v>#N/A</v>
          </cell>
          <cell r="V4243" t="e">
            <v>#N/A</v>
          </cell>
          <cell r="W4243"/>
          <cell r="X4243" t="e">
            <v>#N/A</v>
          </cell>
          <cell r="Y4243" t="e">
            <v>#N/A</v>
          </cell>
          <cell r="Z4243" t="e">
            <v>#N/A</v>
          </cell>
          <cell r="AA4243"/>
          <cell r="AB4243"/>
          <cell r="AC4243"/>
          <cell r="AD4243"/>
          <cell r="AE4243" t="str">
            <v>ARRU</v>
          </cell>
          <cell r="AF4243" t="str">
            <v>FI</v>
          </cell>
          <cell r="AG4243"/>
          <cell r="AH4243"/>
        </row>
        <row r="4244">
          <cell r="A4244">
            <v>89367300</v>
          </cell>
          <cell r="B4244">
            <v>1000</v>
          </cell>
          <cell r="C4244">
            <v>1035</v>
          </cell>
          <cell r="D4244" t="str">
            <v>MAT.</v>
          </cell>
          <cell r="E4244" t="str">
            <v>X</v>
          </cell>
          <cell r="F4244" t="str">
            <v/>
          </cell>
          <cell r="G4244" t="str">
            <v>SF PARTS REVAL. VAR.</v>
          </cell>
          <cell r="H4244" t="str">
            <v>SF PARTS REVALUATION VARIANCE</v>
          </cell>
          <cell r="I4244" t="str">
            <v>R9999</v>
          </cell>
          <cell r="J4244" t="e">
            <v>#N/A</v>
          </cell>
          <cell r="K4244" t="e">
            <v>#N/A</v>
          </cell>
          <cell r="L4244"/>
          <cell r="M4244"/>
          <cell r="N4244" t="e">
            <v>#N/A</v>
          </cell>
          <cell r="O4244" t="e">
            <v>#N/A</v>
          </cell>
          <cell r="P4244" t="e">
            <v>#N/A</v>
          </cell>
          <cell r="Q4244">
            <v>1602367300</v>
          </cell>
          <cell r="R4244" t="e">
            <v>#N/A</v>
          </cell>
          <cell r="S4244" t="e">
            <v>#N/A</v>
          </cell>
          <cell r="T4244" t="e">
            <v>#N/A</v>
          </cell>
          <cell r="U4244" t="e">
            <v>#N/A</v>
          </cell>
          <cell r="V4244" t="e">
            <v>#N/A</v>
          </cell>
          <cell r="W4244"/>
          <cell r="X4244" t="e">
            <v>#N/A</v>
          </cell>
          <cell r="Y4244" t="e">
            <v>#N/A</v>
          </cell>
          <cell r="Z4244" t="e">
            <v>#N/A</v>
          </cell>
          <cell r="AA4244"/>
          <cell r="AB4244"/>
          <cell r="AC4244"/>
          <cell r="AD4244"/>
          <cell r="AE4244" t="str">
            <v>ARRU</v>
          </cell>
          <cell r="AF4244" t="str">
            <v>FI</v>
          </cell>
          <cell r="AG4244" t="str">
            <v>ПолуфабрОтклРучнКорр</v>
          </cell>
          <cell r="AH4244" t="str">
            <v>Полуфабрикаты-отклонения ручные корректоровки</v>
          </cell>
        </row>
        <row r="4245">
          <cell r="A4245">
            <v>89367400</v>
          </cell>
          <cell r="B4245">
            <v>1000</v>
          </cell>
          <cell r="C4245">
            <v>1035</v>
          </cell>
          <cell r="D4245" t="str">
            <v>MAT.</v>
          </cell>
          <cell r="E4245" t="str">
            <v>Y</v>
          </cell>
          <cell r="F4245" t="str">
            <v/>
          </cell>
          <cell r="G4245" t="str">
            <v>SF PARTS INVENT.VAR.</v>
          </cell>
          <cell r="H4245" t="str">
            <v>SF PARTS INVENTORY VARIANCE</v>
          </cell>
          <cell r="I4245" t="str">
            <v>R7100</v>
          </cell>
          <cell r="J4245" t="e">
            <v>#N/A</v>
          </cell>
          <cell r="K4245" t="e">
            <v>#N/A</v>
          </cell>
          <cell r="L4245"/>
          <cell r="M4245"/>
          <cell r="N4245" t="e">
            <v>#N/A</v>
          </cell>
          <cell r="O4245" t="e">
            <v>#N/A</v>
          </cell>
          <cell r="P4245" t="e">
            <v>#N/A</v>
          </cell>
          <cell r="Q4245" t="e">
            <v>#N/A</v>
          </cell>
          <cell r="R4245" t="e">
            <v>#N/A</v>
          </cell>
          <cell r="S4245" t="e">
            <v>#N/A</v>
          </cell>
          <cell r="T4245" t="e">
            <v>#N/A</v>
          </cell>
          <cell r="U4245" t="e">
            <v>#N/A</v>
          </cell>
          <cell r="V4245" t="e">
            <v>#N/A</v>
          </cell>
          <cell r="W4245"/>
          <cell r="X4245" t="e">
            <v>#N/A</v>
          </cell>
          <cell r="Y4245" t="e">
            <v>#N/A</v>
          </cell>
          <cell r="Z4245" t="e">
            <v>#N/A</v>
          </cell>
          <cell r="AA4245"/>
          <cell r="AB4245"/>
          <cell r="AC4245"/>
          <cell r="AD4245"/>
          <cell r="AE4245" t="str">
            <v>ARRU</v>
          </cell>
          <cell r="AF4245" t="str">
            <v>FI</v>
          </cell>
          <cell r="AG4245"/>
          <cell r="AH4245"/>
        </row>
        <row r="4246">
          <cell r="A4246">
            <v>89367500</v>
          </cell>
          <cell r="B4246">
            <v>1000</v>
          </cell>
          <cell r="C4246">
            <v>1035</v>
          </cell>
          <cell r="D4246" t="str">
            <v>MAT.</v>
          </cell>
          <cell r="E4246" t="str">
            <v>X</v>
          </cell>
          <cell r="F4246" t="str">
            <v/>
          </cell>
          <cell r="G4246" t="str">
            <v>SF PARTS SAMP.</v>
          </cell>
          <cell r="H4246" t="str">
            <v>SF PARTS SAMPLES</v>
          </cell>
          <cell r="I4246" t="str">
            <v>R9999</v>
          </cell>
          <cell r="J4246" t="e">
            <v>#N/A</v>
          </cell>
          <cell r="K4246" t="e">
            <v>#N/A</v>
          </cell>
          <cell r="L4246"/>
          <cell r="M4246"/>
          <cell r="N4246" t="e">
            <v>#N/A</v>
          </cell>
          <cell r="O4246" t="e">
            <v>#N/A</v>
          </cell>
          <cell r="P4246" t="e">
            <v>#N/A</v>
          </cell>
          <cell r="Q4246" t="e">
            <v>#N/A</v>
          </cell>
          <cell r="R4246" t="e">
            <v>#N/A</v>
          </cell>
          <cell r="S4246" t="e">
            <v>#N/A</v>
          </cell>
          <cell r="T4246" t="e">
            <v>#N/A</v>
          </cell>
          <cell r="U4246" t="e">
            <v>#N/A</v>
          </cell>
          <cell r="V4246" t="e">
            <v>#N/A</v>
          </cell>
          <cell r="W4246"/>
          <cell r="X4246" t="e">
            <v>#N/A</v>
          </cell>
          <cell r="Y4246" t="e">
            <v>#N/A</v>
          </cell>
          <cell r="Z4246" t="e">
            <v>#N/A</v>
          </cell>
          <cell r="AA4246"/>
          <cell r="AB4246"/>
          <cell r="AC4246"/>
          <cell r="AD4246"/>
          <cell r="AE4246" t="str">
            <v>ARRU</v>
          </cell>
          <cell r="AF4246" t="str">
            <v>FI</v>
          </cell>
          <cell r="AG4246"/>
          <cell r="AH4246"/>
        </row>
        <row r="4247">
          <cell r="A4247">
            <v>89367600</v>
          </cell>
          <cell r="B4247">
            <v>1000</v>
          </cell>
          <cell r="C4247">
            <v>1035</v>
          </cell>
          <cell r="D4247" t="str">
            <v>MAT.</v>
          </cell>
          <cell r="E4247" t="str">
            <v>X</v>
          </cell>
          <cell r="F4247" t="str">
            <v/>
          </cell>
          <cell r="G4247" t="str">
            <v>SF PARTS SUB-CONTR.</v>
          </cell>
          <cell r="H4247" t="str">
            <v>SF PARTS SUB-CONTRACTING</v>
          </cell>
          <cell r="I4247" t="str">
            <v>R9999</v>
          </cell>
          <cell r="J4247" t="e">
            <v>#N/A</v>
          </cell>
          <cell r="K4247" t="e">
            <v>#N/A</v>
          </cell>
          <cell r="L4247"/>
          <cell r="M4247"/>
          <cell r="N4247" t="e">
            <v>#N/A</v>
          </cell>
          <cell r="O4247" t="e">
            <v>#N/A</v>
          </cell>
          <cell r="P4247" t="e">
            <v>#N/A</v>
          </cell>
          <cell r="Q4247" t="e">
            <v>#N/A</v>
          </cell>
          <cell r="R4247" t="e">
            <v>#N/A</v>
          </cell>
          <cell r="S4247" t="e">
            <v>#N/A</v>
          </cell>
          <cell r="T4247" t="e">
            <v>#N/A</v>
          </cell>
          <cell r="U4247" t="e">
            <v>#N/A</v>
          </cell>
          <cell r="V4247" t="e">
            <v>#N/A</v>
          </cell>
          <cell r="W4247"/>
          <cell r="X4247" t="e">
            <v>#N/A</v>
          </cell>
          <cell r="Y4247" t="e">
            <v>#N/A</v>
          </cell>
          <cell r="Z4247" t="e">
            <v>#N/A</v>
          </cell>
          <cell r="AA4247"/>
          <cell r="AB4247"/>
          <cell r="AC4247"/>
          <cell r="AD4247"/>
          <cell r="AE4247" t="str">
            <v>ARRU</v>
          </cell>
          <cell r="AF4247" t="str">
            <v>FI</v>
          </cell>
          <cell r="AG4247"/>
          <cell r="AH4247"/>
        </row>
        <row r="4248">
          <cell r="A4248">
            <v>89368100</v>
          </cell>
          <cell r="B4248">
            <v>1000</v>
          </cell>
          <cell r="C4248">
            <v>1035</v>
          </cell>
          <cell r="D4248" t="str">
            <v>MAT.</v>
          </cell>
          <cell r="E4248" t="str">
            <v>X</v>
          </cell>
          <cell r="F4248" t="str">
            <v/>
          </cell>
          <cell r="G4248" t="str">
            <v>FG WASTE STOCK ENTRY</v>
          </cell>
          <cell r="H4248" t="str">
            <v>FG WASTE STOCK ENTRY</v>
          </cell>
          <cell r="I4248" t="str">
            <v>R9999</v>
          </cell>
          <cell r="J4248" t="e">
            <v>#N/A</v>
          </cell>
          <cell r="K4248" t="e">
            <v>#N/A</v>
          </cell>
          <cell r="L4248"/>
          <cell r="M4248"/>
          <cell r="N4248" t="e">
            <v>#N/A</v>
          </cell>
          <cell r="O4248" t="e">
            <v>#N/A</v>
          </cell>
          <cell r="P4248" t="e">
            <v>#N/A</v>
          </cell>
          <cell r="Q4248" t="e">
            <v>#N/A</v>
          </cell>
          <cell r="R4248" t="e">
            <v>#N/A</v>
          </cell>
          <cell r="S4248" t="e">
            <v>#N/A</v>
          </cell>
          <cell r="T4248" t="e">
            <v>#N/A</v>
          </cell>
          <cell r="U4248" t="e">
            <v>#N/A</v>
          </cell>
          <cell r="V4248" t="e">
            <v>#N/A</v>
          </cell>
          <cell r="W4248"/>
          <cell r="X4248" t="e">
            <v>#N/A</v>
          </cell>
          <cell r="Y4248" t="e">
            <v>#N/A</v>
          </cell>
          <cell r="Z4248" t="e">
            <v>#N/A</v>
          </cell>
          <cell r="AA4248"/>
          <cell r="AB4248"/>
          <cell r="AC4248"/>
          <cell r="AD4248"/>
          <cell r="AE4248" t="str">
            <v>ARRU</v>
          </cell>
          <cell r="AF4248" t="str">
            <v>FI</v>
          </cell>
          <cell r="AG4248"/>
          <cell r="AH4248"/>
        </row>
        <row r="4249">
          <cell r="A4249">
            <v>89368110</v>
          </cell>
          <cell r="B4249">
            <v>1000</v>
          </cell>
          <cell r="C4249">
            <v>1035</v>
          </cell>
          <cell r="D4249" t="str">
            <v>MAT.</v>
          </cell>
          <cell r="E4249" t="str">
            <v>X</v>
          </cell>
          <cell r="F4249" t="str">
            <v/>
          </cell>
          <cell r="G4249" t="str">
            <v>FG WASTE STOCK START</v>
          </cell>
          <cell r="H4249" t="str">
            <v>FG WASTE STOCK ENTRY START</v>
          </cell>
          <cell r="I4249" t="str">
            <v>R9999</v>
          </cell>
          <cell r="J4249" t="e">
            <v>#N/A</v>
          </cell>
          <cell r="K4249" t="e">
            <v>#N/A</v>
          </cell>
          <cell r="L4249"/>
          <cell r="M4249"/>
          <cell r="N4249" t="e">
            <v>#N/A</v>
          </cell>
          <cell r="O4249" t="e">
            <v>#N/A</v>
          </cell>
          <cell r="P4249" t="e">
            <v>#N/A</v>
          </cell>
          <cell r="Q4249" t="e">
            <v>#N/A</v>
          </cell>
          <cell r="R4249" t="e">
            <v>#N/A</v>
          </cell>
          <cell r="S4249" t="e">
            <v>#N/A</v>
          </cell>
          <cell r="T4249" t="e">
            <v>#N/A</v>
          </cell>
          <cell r="U4249" t="e">
            <v>#N/A</v>
          </cell>
          <cell r="V4249" t="e">
            <v>#N/A</v>
          </cell>
          <cell r="W4249"/>
          <cell r="X4249" t="e">
            <v>#N/A</v>
          </cell>
          <cell r="Y4249" t="e">
            <v>#N/A</v>
          </cell>
          <cell r="Z4249" t="e">
            <v>#N/A</v>
          </cell>
          <cell r="AA4249"/>
          <cell r="AB4249"/>
          <cell r="AC4249"/>
          <cell r="AD4249"/>
          <cell r="AE4249" t="str">
            <v>ARRU</v>
          </cell>
          <cell r="AF4249" t="str">
            <v>FI</v>
          </cell>
          <cell r="AG4249"/>
          <cell r="AH4249"/>
        </row>
        <row r="4250">
          <cell r="A4250">
            <v>89368500</v>
          </cell>
          <cell r="B4250">
            <v>1000</v>
          </cell>
          <cell r="C4250">
            <v>1035</v>
          </cell>
          <cell r="D4250" t="str">
            <v>MAT.</v>
          </cell>
          <cell r="E4250" t="str">
            <v>X</v>
          </cell>
          <cell r="F4250" t="str">
            <v/>
          </cell>
          <cell r="G4250" t="str">
            <v>FG WASTE INT STK ENT</v>
          </cell>
          <cell r="H4250" t="str">
            <v>FG WASTE INTERNAL STOCK ENTRY</v>
          </cell>
          <cell r="I4250" t="str">
            <v>R9999</v>
          </cell>
          <cell r="J4250" t="e">
            <v>#N/A</v>
          </cell>
          <cell r="K4250" t="e">
            <v>#N/A</v>
          </cell>
          <cell r="L4250"/>
          <cell r="M4250"/>
          <cell r="N4250" t="e">
            <v>#N/A</v>
          </cell>
          <cell r="O4250" t="e">
            <v>#N/A</v>
          </cell>
          <cell r="P4250" t="e">
            <v>#N/A</v>
          </cell>
          <cell r="Q4250" t="e">
            <v>#N/A</v>
          </cell>
          <cell r="R4250" t="e">
            <v>#N/A</v>
          </cell>
          <cell r="S4250" t="e">
            <v>#N/A</v>
          </cell>
          <cell r="T4250" t="e">
            <v>#N/A</v>
          </cell>
          <cell r="U4250" t="e">
            <v>#N/A</v>
          </cell>
          <cell r="V4250" t="e">
            <v>#N/A</v>
          </cell>
          <cell r="W4250"/>
          <cell r="X4250" t="e">
            <v>#N/A</v>
          </cell>
          <cell r="Y4250" t="e">
            <v>#N/A</v>
          </cell>
          <cell r="Z4250" t="e">
            <v>#N/A</v>
          </cell>
          <cell r="AA4250"/>
          <cell r="AB4250"/>
          <cell r="AC4250"/>
          <cell r="AD4250"/>
          <cell r="AE4250" t="str">
            <v>ARRU</v>
          </cell>
          <cell r="AF4250" t="str">
            <v>FI</v>
          </cell>
          <cell r="AG4250"/>
          <cell r="AH4250"/>
        </row>
        <row r="4251">
          <cell r="A4251">
            <v>89369000</v>
          </cell>
          <cell r="B4251">
            <v>1000</v>
          </cell>
          <cell r="C4251">
            <v>1035</v>
          </cell>
          <cell r="D4251" t="str">
            <v>MAT.</v>
          </cell>
          <cell r="E4251" t="str">
            <v>X</v>
          </cell>
          <cell r="F4251" t="str">
            <v/>
          </cell>
          <cell r="G4251" t="str">
            <v>FG WASTE COGS</v>
          </cell>
          <cell r="H4251" t="str">
            <v>FG WASTE COGS</v>
          </cell>
          <cell r="I4251" t="str">
            <v>R9999</v>
          </cell>
          <cell r="J4251" t="e">
            <v>#N/A</v>
          </cell>
          <cell r="K4251" t="e">
            <v>#N/A</v>
          </cell>
          <cell r="L4251"/>
          <cell r="M4251"/>
          <cell r="N4251" t="e">
            <v>#N/A</v>
          </cell>
          <cell r="O4251" t="e">
            <v>#N/A</v>
          </cell>
          <cell r="P4251" t="e">
            <v>#N/A</v>
          </cell>
          <cell r="Q4251" t="e">
            <v>#N/A</v>
          </cell>
          <cell r="R4251" t="e">
            <v>#N/A</v>
          </cell>
          <cell r="S4251" t="e">
            <v>#N/A</v>
          </cell>
          <cell r="T4251" t="e">
            <v>#N/A</v>
          </cell>
          <cell r="U4251" t="e">
            <v>#N/A</v>
          </cell>
          <cell r="V4251" t="e">
            <v>#N/A</v>
          </cell>
          <cell r="W4251"/>
          <cell r="X4251" t="e">
            <v>#N/A</v>
          </cell>
          <cell r="Y4251" t="e">
            <v>#N/A</v>
          </cell>
          <cell r="Z4251" t="e">
            <v>#N/A</v>
          </cell>
          <cell r="AA4251"/>
          <cell r="AB4251"/>
          <cell r="AC4251"/>
          <cell r="AD4251"/>
          <cell r="AE4251" t="str">
            <v>ARRU</v>
          </cell>
          <cell r="AF4251" t="str">
            <v>FI</v>
          </cell>
          <cell r="AG4251"/>
          <cell r="AH4251"/>
        </row>
        <row r="4252">
          <cell r="A4252">
            <v>89369005</v>
          </cell>
          <cell r="B4252">
            <v>1000</v>
          </cell>
          <cell r="C4252">
            <v>1035</v>
          </cell>
          <cell r="D4252" t="str">
            <v>PL</v>
          </cell>
          <cell r="E4252" t="str">
            <v>X</v>
          </cell>
          <cell r="F4252" t="str">
            <v/>
          </cell>
          <cell r="G4252" t="str">
            <v>PS SV. SALE GP P4</v>
          </cell>
          <cell r="H4252" t="str">
            <v>PS SV. SALE GP P4</v>
          </cell>
          <cell r="I4252" t="str">
            <v>R9999</v>
          </cell>
          <cell r="J4252" t="e">
            <v>#N/A</v>
          </cell>
          <cell r="K4252" t="e">
            <v>#N/A</v>
          </cell>
          <cell r="L4252"/>
          <cell r="M4252"/>
          <cell r="N4252" t="e">
            <v>#N/A</v>
          </cell>
          <cell r="O4252" t="e">
            <v>#N/A</v>
          </cell>
          <cell r="P4252" t="e">
            <v>#N/A</v>
          </cell>
          <cell r="Q4252" t="e">
            <v>#N/A</v>
          </cell>
          <cell r="R4252" t="e">
            <v>#N/A</v>
          </cell>
          <cell r="S4252" t="e">
            <v>#N/A</v>
          </cell>
          <cell r="T4252" t="e">
            <v>#N/A</v>
          </cell>
          <cell r="U4252" t="e">
            <v>#N/A</v>
          </cell>
          <cell r="V4252" t="e">
            <v>#N/A</v>
          </cell>
          <cell r="W4252"/>
          <cell r="X4252" t="e">
            <v>#N/A</v>
          </cell>
          <cell r="Y4252" t="e">
            <v>#N/A</v>
          </cell>
          <cell r="Z4252" t="e">
            <v>#N/A</v>
          </cell>
          <cell r="AA4252"/>
          <cell r="AB4252"/>
          <cell r="AC4252"/>
          <cell r="AD4252"/>
          <cell r="AE4252" t="str">
            <v>ARRU</v>
          </cell>
          <cell r="AF4252" t="str">
            <v>FI</v>
          </cell>
          <cell r="AG4252"/>
          <cell r="AH4252"/>
        </row>
        <row r="4253">
          <cell r="A4253">
            <v>89369100</v>
          </cell>
          <cell r="B4253">
            <v>1000</v>
          </cell>
          <cell r="C4253">
            <v>1035</v>
          </cell>
          <cell r="D4253" t="str">
            <v>MAT.</v>
          </cell>
          <cell r="E4253" t="str">
            <v>X</v>
          </cell>
          <cell r="F4253" t="str">
            <v/>
          </cell>
          <cell r="G4253" t="str">
            <v>FG WASTE INT. CONS.</v>
          </cell>
          <cell r="H4253" t="str">
            <v>FG WASTE INTERNAL CONSUMPTION</v>
          </cell>
          <cell r="I4253" t="str">
            <v>R9999</v>
          </cell>
          <cell r="J4253" t="e">
            <v>#N/A</v>
          </cell>
          <cell r="K4253" t="e">
            <v>#N/A</v>
          </cell>
          <cell r="L4253"/>
          <cell r="M4253"/>
          <cell r="N4253" t="e">
            <v>#N/A</v>
          </cell>
          <cell r="O4253" t="e">
            <v>#N/A</v>
          </cell>
          <cell r="P4253" t="e">
            <v>#N/A</v>
          </cell>
          <cell r="Q4253" t="e">
            <v>#N/A</v>
          </cell>
          <cell r="R4253" t="e">
            <v>#N/A</v>
          </cell>
          <cell r="S4253" t="e">
            <v>#N/A</v>
          </cell>
          <cell r="T4253" t="e">
            <v>#N/A</v>
          </cell>
          <cell r="U4253" t="e">
            <v>#N/A</v>
          </cell>
          <cell r="V4253" t="e">
            <v>#N/A</v>
          </cell>
          <cell r="W4253"/>
          <cell r="X4253" t="e">
            <v>#N/A</v>
          </cell>
          <cell r="Y4253" t="e">
            <v>#N/A</v>
          </cell>
          <cell r="Z4253" t="e">
            <v>#N/A</v>
          </cell>
          <cell r="AA4253"/>
          <cell r="AB4253"/>
          <cell r="AC4253"/>
          <cell r="AD4253"/>
          <cell r="AE4253" t="str">
            <v>ARRU</v>
          </cell>
          <cell r="AF4253" t="str">
            <v>FI</v>
          </cell>
          <cell r="AG4253"/>
          <cell r="AH4253"/>
        </row>
        <row r="4254">
          <cell r="A4254">
            <v>89369105</v>
          </cell>
          <cell r="B4254">
            <v>1000</v>
          </cell>
          <cell r="C4254">
            <v>1035</v>
          </cell>
          <cell r="D4254" t="str">
            <v>PL</v>
          </cell>
          <cell r="E4254" t="str">
            <v>X</v>
          </cell>
          <cell r="F4254" t="str">
            <v/>
          </cell>
          <cell r="G4254" t="str">
            <v>PS SV.SALE GP EEC P4</v>
          </cell>
          <cell r="H4254" t="str">
            <v>PS SV.SALE GP EEC P4</v>
          </cell>
          <cell r="I4254" t="str">
            <v>R9999</v>
          </cell>
          <cell r="J4254" t="e">
            <v>#N/A</v>
          </cell>
          <cell r="K4254" t="e">
            <v>#N/A</v>
          </cell>
          <cell r="L4254"/>
          <cell r="M4254"/>
          <cell r="N4254" t="e">
            <v>#N/A</v>
          </cell>
          <cell r="O4254" t="e">
            <v>#N/A</v>
          </cell>
          <cell r="P4254" t="e">
            <v>#N/A</v>
          </cell>
          <cell r="Q4254" t="e">
            <v>#N/A</v>
          </cell>
          <cell r="R4254" t="e">
            <v>#N/A</v>
          </cell>
          <cell r="S4254" t="e">
            <v>#N/A</v>
          </cell>
          <cell r="T4254" t="e">
            <v>#N/A</v>
          </cell>
          <cell r="U4254" t="e">
            <v>#N/A</v>
          </cell>
          <cell r="V4254" t="e">
            <v>#N/A</v>
          </cell>
          <cell r="W4254"/>
          <cell r="X4254" t="e">
            <v>#N/A</v>
          </cell>
          <cell r="Y4254" t="e">
            <v>#N/A</v>
          </cell>
          <cell r="Z4254" t="e">
            <v>#N/A</v>
          </cell>
          <cell r="AA4254"/>
          <cell r="AB4254"/>
          <cell r="AC4254"/>
          <cell r="AD4254"/>
          <cell r="AE4254" t="str">
            <v>ARRU</v>
          </cell>
          <cell r="AF4254" t="str">
            <v>FI</v>
          </cell>
          <cell r="AG4254"/>
          <cell r="AH4254"/>
        </row>
        <row r="4255">
          <cell r="A4255">
            <v>89369200</v>
          </cell>
          <cell r="B4255">
            <v>1000</v>
          </cell>
          <cell r="C4255">
            <v>1035</v>
          </cell>
          <cell r="D4255" t="str">
            <v>MAT.</v>
          </cell>
          <cell r="E4255" t="str">
            <v>X</v>
          </cell>
          <cell r="F4255" t="str">
            <v/>
          </cell>
          <cell r="G4255" t="str">
            <v>FG WASTES SCRAP</v>
          </cell>
          <cell r="H4255" t="str">
            <v>FG WASTES SCRAP</v>
          </cell>
          <cell r="I4255" t="str">
            <v>R7100</v>
          </cell>
          <cell r="J4255" t="e">
            <v>#N/A</v>
          </cell>
          <cell r="K4255" t="e">
            <v>#N/A</v>
          </cell>
          <cell r="L4255"/>
          <cell r="M4255"/>
          <cell r="N4255" t="e">
            <v>#N/A</v>
          </cell>
          <cell r="O4255" t="e">
            <v>#N/A</v>
          </cell>
          <cell r="P4255" t="e">
            <v>#N/A</v>
          </cell>
          <cell r="Q4255" t="e">
            <v>#N/A</v>
          </cell>
          <cell r="R4255" t="e">
            <v>#N/A</v>
          </cell>
          <cell r="S4255" t="e">
            <v>#N/A</v>
          </cell>
          <cell r="T4255" t="e">
            <v>#N/A</v>
          </cell>
          <cell r="U4255" t="e">
            <v>#N/A</v>
          </cell>
          <cell r="V4255" t="e">
            <v>#N/A</v>
          </cell>
          <cell r="W4255"/>
          <cell r="X4255" t="e">
            <v>#N/A</v>
          </cell>
          <cell r="Y4255" t="e">
            <v>#N/A</v>
          </cell>
          <cell r="Z4255" t="e">
            <v>#N/A</v>
          </cell>
          <cell r="AA4255"/>
          <cell r="AB4255"/>
          <cell r="AC4255"/>
          <cell r="AD4255"/>
          <cell r="AE4255" t="str">
            <v>ARRU</v>
          </cell>
          <cell r="AF4255" t="str">
            <v>FI</v>
          </cell>
          <cell r="AG4255"/>
          <cell r="AH4255"/>
        </row>
        <row r="4256">
          <cell r="A4256">
            <v>89369205</v>
          </cell>
          <cell r="B4256">
            <v>1000</v>
          </cell>
          <cell r="C4256">
            <v>1035</v>
          </cell>
          <cell r="D4256" t="str">
            <v>PL</v>
          </cell>
          <cell r="E4256" t="str">
            <v>X</v>
          </cell>
          <cell r="F4256" t="str">
            <v/>
          </cell>
          <cell r="G4256" t="str">
            <v>PS SEV.SALE GP OC P4</v>
          </cell>
          <cell r="H4256" t="str">
            <v>PS SEV.SALE GP OC P4</v>
          </cell>
          <cell r="I4256" t="str">
            <v>R9999</v>
          </cell>
          <cell r="J4256" t="e">
            <v>#N/A</v>
          </cell>
          <cell r="K4256" t="e">
            <v>#N/A</v>
          </cell>
          <cell r="L4256"/>
          <cell r="M4256"/>
          <cell r="N4256" t="e">
            <v>#N/A</v>
          </cell>
          <cell r="O4256" t="e">
            <v>#N/A</v>
          </cell>
          <cell r="P4256" t="e">
            <v>#N/A</v>
          </cell>
          <cell r="Q4256" t="e">
            <v>#N/A</v>
          </cell>
          <cell r="R4256" t="e">
            <v>#N/A</v>
          </cell>
          <cell r="S4256" t="e">
            <v>#N/A</v>
          </cell>
          <cell r="T4256" t="e">
            <v>#N/A</v>
          </cell>
          <cell r="U4256" t="e">
            <v>#N/A</v>
          </cell>
          <cell r="V4256" t="e">
            <v>#N/A</v>
          </cell>
          <cell r="W4256"/>
          <cell r="X4256" t="e">
            <v>#N/A</v>
          </cell>
          <cell r="Y4256" t="e">
            <v>#N/A</v>
          </cell>
          <cell r="Z4256" t="e">
            <v>#N/A</v>
          </cell>
          <cell r="AA4256"/>
          <cell r="AB4256"/>
          <cell r="AC4256"/>
          <cell r="AD4256"/>
          <cell r="AE4256" t="str">
            <v>ARRU</v>
          </cell>
          <cell r="AF4256" t="str">
            <v>FI</v>
          </cell>
          <cell r="AG4256"/>
          <cell r="AH4256"/>
        </row>
        <row r="4257">
          <cell r="A4257">
            <v>89369300</v>
          </cell>
          <cell r="B4257">
            <v>1000</v>
          </cell>
          <cell r="C4257">
            <v>1035</v>
          </cell>
          <cell r="D4257" t="str">
            <v>MAT.</v>
          </cell>
          <cell r="E4257" t="str">
            <v>X</v>
          </cell>
          <cell r="F4257" t="str">
            <v/>
          </cell>
          <cell r="G4257" t="str">
            <v>FG WASTE REVAL. VAR.</v>
          </cell>
          <cell r="H4257" t="str">
            <v>FG WASTE REVALUATION VARIANCE</v>
          </cell>
          <cell r="I4257" t="str">
            <v>R9999</v>
          </cell>
          <cell r="J4257" t="e">
            <v>#N/A</v>
          </cell>
          <cell r="K4257" t="e">
            <v>#N/A</v>
          </cell>
          <cell r="L4257"/>
          <cell r="M4257"/>
          <cell r="N4257" t="e">
            <v>#N/A</v>
          </cell>
          <cell r="O4257" t="e">
            <v>#N/A</v>
          </cell>
          <cell r="P4257" t="e">
            <v>#N/A</v>
          </cell>
          <cell r="Q4257" t="e">
            <v>#N/A</v>
          </cell>
          <cell r="R4257" t="e">
            <v>#N/A</v>
          </cell>
          <cell r="S4257" t="e">
            <v>#N/A</v>
          </cell>
          <cell r="T4257" t="e">
            <v>#N/A</v>
          </cell>
          <cell r="U4257" t="e">
            <v>#N/A</v>
          </cell>
          <cell r="V4257" t="e">
            <v>#N/A</v>
          </cell>
          <cell r="W4257"/>
          <cell r="X4257" t="e">
            <v>#N/A</v>
          </cell>
          <cell r="Y4257" t="e">
            <v>#N/A</v>
          </cell>
          <cell r="Z4257" t="e">
            <v>#N/A</v>
          </cell>
          <cell r="AA4257"/>
          <cell r="AB4257"/>
          <cell r="AC4257"/>
          <cell r="AD4257"/>
          <cell r="AE4257" t="str">
            <v>ARRU</v>
          </cell>
          <cell r="AF4257" t="str">
            <v>FI</v>
          </cell>
          <cell r="AG4257"/>
          <cell r="AH4257"/>
        </row>
        <row r="4258">
          <cell r="A4258">
            <v>89369400</v>
          </cell>
          <cell r="B4258">
            <v>1000</v>
          </cell>
          <cell r="C4258">
            <v>1035</v>
          </cell>
          <cell r="D4258" t="str">
            <v>MAT.</v>
          </cell>
          <cell r="E4258" t="str">
            <v>X</v>
          </cell>
          <cell r="F4258" t="str">
            <v/>
          </cell>
          <cell r="G4258" t="str">
            <v>FG WASTE INVENT.VAR.</v>
          </cell>
          <cell r="H4258" t="str">
            <v>FG WASTE INVENTORY VARIANCE</v>
          </cell>
          <cell r="I4258" t="str">
            <v>R9999</v>
          </cell>
          <cell r="J4258" t="e">
            <v>#N/A</v>
          </cell>
          <cell r="K4258" t="e">
            <v>#N/A</v>
          </cell>
          <cell r="L4258"/>
          <cell r="M4258"/>
          <cell r="N4258" t="e">
            <v>#N/A</v>
          </cell>
          <cell r="O4258" t="e">
            <v>#N/A</v>
          </cell>
          <cell r="P4258" t="e">
            <v>#N/A</v>
          </cell>
          <cell r="Q4258" t="e">
            <v>#N/A</v>
          </cell>
          <cell r="R4258" t="e">
            <v>#N/A</v>
          </cell>
          <cell r="S4258" t="e">
            <v>#N/A</v>
          </cell>
          <cell r="T4258" t="e">
            <v>#N/A</v>
          </cell>
          <cell r="U4258" t="e">
            <v>#N/A</v>
          </cell>
          <cell r="V4258" t="e">
            <v>#N/A</v>
          </cell>
          <cell r="W4258"/>
          <cell r="X4258" t="e">
            <v>#N/A</v>
          </cell>
          <cell r="Y4258" t="e">
            <v>#N/A</v>
          </cell>
          <cell r="Z4258" t="e">
            <v>#N/A</v>
          </cell>
          <cell r="AA4258"/>
          <cell r="AB4258"/>
          <cell r="AC4258"/>
          <cell r="AD4258"/>
          <cell r="AE4258" t="str">
            <v>ARRU</v>
          </cell>
          <cell r="AF4258" t="str">
            <v>FI</v>
          </cell>
          <cell r="AG4258"/>
          <cell r="AH4258"/>
        </row>
        <row r="4259">
          <cell r="A4259">
            <v>89370000</v>
          </cell>
          <cell r="B4259">
            <v>1000</v>
          </cell>
          <cell r="C4259">
            <v>1035</v>
          </cell>
          <cell r="D4259" t="str">
            <v>PL</v>
          </cell>
          <cell r="E4259" t="str">
            <v>Y</v>
          </cell>
          <cell r="F4259" t="str">
            <v/>
          </cell>
          <cell r="G4259" t="str">
            <v>TOOLING DEFERRED REV</v>
          </cell>
          <cell r="H4259" t="str">
            <v>TOOLING DEFERRED REVENUE CUSTOMER PART AR PROPERTY</v>
          </cell>
          <cell r="I4259" t="str">
            <v>R7010</v>
          </cell>
          <cell r="J4259" t="e">
            <v>#N/A</v>
          </cell>
          <cell r="K4259" t="e">
            <v>#N/A</v>
          </cell>
          <cell r="L4259"/>
          <cell r="M4259"/>
          <cell r="N4259" t="e">
            <v>#N/A</v>
          </cell>
          <cell r="O4259" t="e">
            <v>#N/A</v>
          </cell>
          <cell r="P4259" t="e">
            <v>#N/A</v>
          </cell>
          <cell r="Q4259" t="e">
            <v>#N/A</v>
          </cell>
          <cell r="R4259" t="e">
            <v>#N/A</v>
          </cell>
          <cell r="S4259" t="e">
            <v>#N/A</v>
          </cell>
          <cell r="T4259" t="e">
            <v>#N/A</v>
          </cell>
          <cell r="U4259" t="e">
            <v>#N/A</v>
          </cell>
          <cell r="V4259" t="e">
            <v>#N/A</v>
          </cell>
          <cell r="W4259"/>
          <cell r="X4259" t="e">
            <v>#N/A</v>
          </cell>
          <cell r="Y4259" t="e">
            <v>#N/A</v>
          </cell>
          <cell r="Z4259" t="e">
            <v>#N/A</v>
          </cell>
          <cell r="AA4259"/>
          <cell r="AB4259"/>
          <cell r="AC4259"/>
          <cell r="AD4259"/>
          <cell r="AE4259" t="str">
            <v>ARRU</v>
          </cell>
          <cell r="AF4259" t="str">
            <v>FI</v>
          </cell>
          <cell r="AG4259"/>
          <cell r="AH4259"/>
        </row>
        <row r="4260">
          <cell r="A4260">
            <v>89372005</v>
          </cell>
          <cell r="B4260">
            <v>1000</v>
          </cell>
          <cell r="C4260">
            <v>1035</v>
          </cell>
          <cell r="D4260" t="str">
            <v>PL</v>
          </cell>
          <cell r="E4260" t="str">
            <v>X</v>
          </cell>
          <cell r="F4260" t="str">
            <v/>
          </cell>
          <cell r="G4260" t="str">
            <v>SD SV. SALE GP P5</v>
          </cell>
          <cell r="H4260" t="str">
            <v>SD SV. SALE GP P5</v>
          </cell>
          <cell r="I4260" t="str">
            <v>R9999</v>
          </cell>
          <cell r="J4260" t="e">
            <v>#N/A</v>
          </cell>
          <cell r="K4260" t="e">
            <v>#N/A</v>
          </cell>
          <cell r="L4260"/>
          <cell r="M4260"/>
          <cell r="N4260" t="e">
            <v>#N/A</v>
          </cell>
          <cell r="O4260" t="e">
            <v>#N/A</v>
          </cell>
          <cell r="P4260" t="e">
            <v>#N/A</v>
          </cell>
          <cell r="Q4260" t="e">
            <v>#N/A</v>
          </cell>
          <cell r="R4260" t="e">
            <v>#N/A</v>
          </cell>
          <cell r="S4260" t="e">
            <v>#N/A</v>
          </cell>
          <cell r="T4260" t="e">
            <v>#N/A</v>
          </cell>
          <cell r="U4260" t="e">
            <v>#N/A</v>
          </cell>
          <cell r="V4260" t="e">
            <v>#N/A</v>
          </cell>
          <cell r="W4260"/>
          <cell r="X4260" t="e">
            <v>#N/A</v>
          </cell>
          <cell r="Y4260" t="e">
            <v>#N/A</v>
          </cell>
          <cell r="Z4260" t="e">
            <v>#N/A</v>
          </cell>
          <cell r="AA4260"/>
          <cell r="AB4260"/>
          <cell r="AC4260"/>
          <cell r="AD4260"/>
          <cell r="AE4260" t="str">
            <v>ARRU</v>
          </cell>
          <cell r="AF4260" t="str">
            <v>FI</v>
          </cell>
          <cell r="AG4260"/>
          <cell r="AH4260"/>
        </row>
        <row r="4261">
          <cell r="A4261">
            <v>89372105</v>
          </cell>
          <cell r="B4261">
            <v>1000</v>
          </cell>
          <cell r="C4261">
            <v>1035</v>
          </cell>
          <cell r="D4261" t="str">
            <v>PL</v>
          </cell>
          <cell r="E4261" t="str">
            <v>X</v>
          </cell>
          <cell r="F4261" t="str">
            <v/>
          </cell>
          <cell r="G4261" t="str">
            <v>SD SV.SALE GP EEC P5</v>
          </cell>
          <cell r="H4261" t="str">
            <v>SD SV.SALE GP EEC P5</v>
          </cell>
          <cell r="I4261" t="str">
            <v>R9999</v>
          </cell>
          <cell r="J4261" t="e">
            <v>#N/A</v>
          </cell>
          <cell r="K4261" t="e">
            <v>#N/A</v>
          </cell>
          <cell r="L4261"/>
          <cell r="M4261"/>
          <cell r="N4261" t="e">
            <v>#N/A</v>
          </cell>
          <cell r="O4261" t="e">
            <v>#N/A</v>
          </cell>
          <cell r="P4261" t="e">
            <v>#N/A</v>
          </cell>
          <cell r="Q4261" t="e">
            <v>#N/A</v>
          </cell>
          <cell r="R4261" t="e">
            <v>#N/A</v>
          </cell>
          <cell r="S4261" t="e">
            <v>#N/A</v>
          </cell>
          <cell r="T4261" t="e">
            <v>#N/A</v>
          </cell>
          <cell r="U4261" t="e">
            <v>#N/A</v>
          </cell>
          <cell r="V4261" t="e">
            <v>#N/A</v>
          </cell>
          <cell r="W4261"/>
          <cell r="X4261" t="e">
            <v>#N/A</v>
          </cell>
          <cell r="Y4261" t="e">
            <v>#N/A</v>
          </cell>
          <cell r="Z4261" t="e">
            <v>#N/A</v>
          </cell>
          <cell r="AA4261"/>
          <cell r="AB4261"/>
          <cell r="AC4261"/>
          <cell r="AD4261"/>
          <cell r="AE4261" t="str">
            <v>ARRU</v>
          </cell>
          <cell r="AF4261" t="str">
            <v>FI</v>
          </cell>
          <cell r="AG4261"/>
          <cell r="AH4261"/>
        </row>
        <row r="4262">
          <cell r="A4262">
            <v>89372205</v>
          </cell>
          <cell r="B4262">
            <v>1000</v>
          </cell>
          <cell r="C4262">
            <v>1035</v>
          </cell>
          <cell r="D4262" t="str">
            <v>PL</v>
          </cell>
          <cell r="E4262" t="str">
            <v>X</v>
          </cell>
          <cell r="F4262" t="str">
            <v/>
          </cell>
          <cell r="G4262" t="str">
            <v>SD SV.SALE GP OC. P5</v>
          </cell>
          <cell r="H4262" t="str">
            <v>SD SV.SALE GP OC. P5</v>
          </cell>
          <cell r="I4262" t="str">
            <v>R9999</v>
          </cell>
          <cell r="J4262" t="e">
            <v>#N/A</v>
          </cell>
          <cell r="K4262" t="e">
            <v>#N/A</v>
          </cell>
          <cell r="L4262"/>
          <cell r="M4262"/>
          <cell r="N4262" t="e">
            <v>#N/A</v>
          </cell>
          <cell r="O4262" t="e">
            <v>#N/A</v>
          </cell>
          <cell r="P4262" t="e">
            <v>#N/A</v>
          </cell>
          <cell r="Q4262" t="e">
            <v>#N/A</v>
          </cell>
          <cell r="R4262" t="e">
            <v>#N/A</v>
          </cell>
          <cell r="S4262" t="e">
            <v>#N/A</v>
          </cell>
          <cell r="T4262" t="e">
            <v>#N/A</v>
          </cell>
          <cell r="U4262" t="e">
            <v>#N/A</v>
          </cell>
          <cell r="V4262" t="e">
            <v>#N/A</v>
          </cell>
          <cell r="W4262"/>
          <cell r="X4262" t="e">
            <v>#N/A</v>
          </cell>
          <cell r="Y4262" t="e">
            <v>#N/A</v>
          </cell>
          <cell r="Z4262" t="e">
            <v>#N/A</v>
          </cell>
          <cell r="AA4262"/>
          <cell r="AB4262"/>
          <cell r="AC4262"/>
          <cell r="AD4262"/>
          <cell r="AE4262" t="str">
            <v>ARRU</v>
          </cell>
          <cell r="AF4262" t="str">
            <v>FI</v>
          </cell>
          <cell r="AG4262"/>
          <cell r="AH4262"/>
        </row>
        <row r="4263">
          <cell r="A4263">
            <v>89379005</v>
          </cell>
          <cell r="B4263">
            <v>1000</v>
          </cell>
          <cell r="C4263">
            <v>1035</v>
          </cell>
          <cell r="D4263" t="str">
            <v>PL</v>
          </cell>
          <cell r="E4263" t="str">
            <v>X</v>
          </cell>
          <cell r="F4263" t="str">
            <v/>
          </cell>
          <cell r="G4263" t="str">
            <v>PS SV. SALE GP P5</v>
          </cell>
          <cell r="H4263" t="str">
            <v>PS SV. SALE GP P5</v>
          </cell>
          <cell r="I4263" t="str">
            <v>R9999</v>
          </cell>
          <cell r="J4263" t="e">
            <v>#N/A</v>
          </cell>
          <cell r="K4263" t="e">
            <v>#N/A</v>
          </cell>
          <cell r="L4263"/>
          <cell r="M4263"/>
          <cell r="N4263" t="e">
            <v>#N/A</v>
          </cell>
          <cell r="O4263" t="e">
            <v>#N/A</v>
          </cell>
          <cell r="P4263" t="e">
            <v>#N/A</v>
          </cell>
          <cell r="Q4263" t="e">
            <v>#N/A</v>
          </cell>
          <cell r="R4263" t="e">
            <v>#N/A</v>
          </cell>
          <cell r="S4263" t="e">
            <v>#N/A</v>
          </cell>
          <cell r="T4263" t="e">
            <v>#N/A</v>
          </cell>
          <cell r="U4263" t="e">
            <v>#N/A</v>
          </cell>
          <cell r="V4263" t="e">
            <v>#N/A</v>
          </cell>
          <cell r="W4263"/>
          <cell r="X4263" t="e">
            <v>#N/A</v>
          </cell>
          <cell r="Y4263" t="e">
            <v>#N/A</v>
          </cell>
          <cell r="Z4263" t="e">
            <v>#N/A</v>
          </cell>
          <cell r="AA4263"/>
          <cell r="AB4263"/>
          <cell r="AC4263"/>
          <cell r="AD4263"/>
          <cell r="AE4263" t="str">
            <v>ARRU</v>
          </cell>
          <cell r="AF4263" t="str">
            <v>FI</v>
          </cell>
          <cell r="AG4263"/>
          <cell r="AH4263"/>
        </row>
        <row r="4264">
          <cell r="A4264">
            <v>89379105</v>
          </cell>
          <cell r="B4264">
            <v>1000</v>
          </cell>
          <cell r="C4264">
            <v>1035</v>
          </cell>
          <cell r="D4264" t="str">
            <v>PL</v>
          </cell>
          <cell r="E4264" t="str">
            <v>X</v>
          </cell>
          <cell r="F4264" t="str">
            <v/>
          </cell>
          <cell r="G4264" t="str">
            <v>PS SV.SALE GP EEC P5</v>
          </cell>
          <cell r="H4264" t="str">
            <v>PS SV.SALE GP EEC P5</v>
          </cell>
          <cell r="I4264" t="str">
            <v>R9999</v>
          </cell>
          <cell r="J4264" t="e">
            <v>#N/A</v>
          </cell>
          <cell r="K4264" t="e">
            <v>#N/A</v>
          </cell>
          <cell r="L4264"/>
          <cell r="M4264"/>
          <cell r="N4264" t="e">
            <v>#N/A</v>
          </cell>
          <cell r="O4264" t="e">
            <v>#N/A</v>
          </cell>
          <cell r="P4264" t="e">
            <v>#N/A</v>
          </cell>
          <cell r="Q4264" t="e">
            <v>#N/A</v>
          </cell>
          <cell r="R4264" t="e">
            <v>#N/A</v>
          </cell>
          <cell r="S4264" t="e">
            <v>#N/A</v>
          </cell>
          <cell r="T4264" t="e">
            <v>#N/A</v>
          </cell>
          <cell r="U4264" t="e">
            <v>#N/A</v>
          </cell>
          <cell r="V4264" t="e">
            <v>#N/A</v>
          </cell>
          <cell r="W4264"/>
          <cell r="X4264" t="e">
            <v>#N/A</v>
          </cell>
          <cell r="Y4264" t="e">
            <v>#N/A</v>
          </cell>
          <cell r="Z4264" t="e">
            <v>#N/A</v>
          </cell>
          <cell r="AA4264"/>
          <cell r="AB4264"/>
          <cell r="AC4264"/>
          <cell r="AD4264"/>
          <cell r="AE4264" t="str">
            <v>ARRU</v>
          </cell>
          <cell r="AF4264" t="str">
            <v>FI</v>
          </cell>
          <cell r="AG4264"/>
          <cell r="AH4264"/>
        </row>
        <row r="4265">
          <cell r="A4265">
            <v>89379205</v>
          </cell>
          <cell r="B4265">
            <v>1000</v>
          </cell>
          <cell r="C4265">
            <v>1035</v>
          </cell>
          <cell r="D4265" t="str">
            <v>PL</v>
          </cell>
          <cell r="E4265" t="str">
            <v>X</v>
          </cell>
          <cell r="F4265" t="str">
            <v/>
          </cell>
          <cell r="G4265" t="str">
            <v>PS SV.SALE GP OC P5</v>
          </cell>
          <cell r="H4265" t="str">
            <v>PS SV.SALE GP OC P5</v>
          </cell>
          <cell r="I4265" t="str">
            <v>R9999</v>
          </cell>
          <cell r="J4265" t="e">
            <v>#N/A</v>
          </cell>
          <cell r="K4265" t="e">
            <v>#N/A</v>
          </cell>
          <cell r="L4265"/>
          <cell r="M4265"/>
          <cell r="N4265" t="e">
            <v>#N/A</v>
          </cell>
          <cell r="O4265" t="e">
            <v>#N/A</v>
          </cell>
          <cell r="P4265" t="e">
            <v>#N/A</v>
          </cell>
          <cell r="Q4265" t="e">
            <v>#N/A</v>
          </cell>
          <cell r="R4265" t="e">
            <v>#N/A</v>
          </cell>
          <cell r="S4265" t="e">
            <v>#N/A</v>
          </cell>
          <cell r="T4265" t="e">
            <v>#N/A</v>
          </cell>
          <cell r="U4265" t="e">
            <v>#N/A</v>
          </cell>
          <cell r="V4265" t="e">
            <v>#N/A</v>
          </cell>
          <cell r="W4265"/>
          <cell r="X4265" t="e">
            <v>#N/A</v>
          </cell>
          <cell r="Y4265" t="e">
            <v>#N/A</v>
          </cell>
          <cell r="Z4265" t="e">
            <v>#N/A</v>
          </cell>
          <cell r="AA4265"/>
          <cell r="AB4265"/>
          <cell r="AC4265"/>
          <cell r="AD4265"/>
          <cell r="AE4265" t="str">
            <v>ARRU</v>
          </cell>
          <cell r="AF4265" t="str">
            <v>FI</v>
          </cell>
          <cell r="AG4265"/>
          <cell r="AH4265"/>
        </row>
        <row r="4266">
          <cell r="A4266">
            <v>89382005</v>
          </cell>
          <cell r="B4266">
            <v>1000</v>
          </cell>
          <cell r="C4266">
            <v>1035</v>
          </cell>
          <cell r="D4266" t="str">
            <v>PL</v>
          </cell>
          <cell r="E4266" t="str">
            <v>X</v>
          </cell>
          <cell r="F4266" t="str">
            <v/>
          </cell>
          <cell r="G4266" t="str">
            <v>SD SV. SALE GP P6</v>
          </cell>
          <cell r="H4266" t="str">
            <v>SD SV. SALE GP P6</v>
          </cell>
          <cell r="I4266" t="str">
            <v>R9999</v>
          </cell>
          <cell r="J4266" t="e">
            <v>#N/A</v>
          </cell>
          <cell r="K4266" t="e">
            <v>#N/A</v>
          </cell>
          <cell r="L4266"/>
          <cell r="M4266"/>
          <cell r="N4266" t="e">
            <v>#N/A</v>
          </cell>
          <cell r="O4266" t="e">
            <v>#N/A</v>
          </cell>
          <cell r="P4266" t="e">
            <v>#N/A</v>
          </cell>
          <cell r="Q4266" t="e">
            <v>#N/A</v>
          </cell>
          <cell r="R4266" t="e">
            <v>#N/A</v>
          </cell>
          <cell r="S4266" t="e">
            <v>#N/A</v>
          </cell>
          <cell r="T4266" t="e">
            <v>#N/A</v>
          </cell>
          <cell r="U4266" t="e">
            <v>#N/A</v>
          </cell>
          <cell r="V4266" t="e">
            <v>#N/A</v>
          </cell>
          <cell r="W4266"/>
          <cell r="X4266" t="e">
            <v>#N/A</v>
          </cell>
          <cell r="Y4266" t="e">
            <v>#N/A</v>
          </cell>
          <cell r="Z4266" t="e">
            <v>#N/A</v>
          </cell>
          <cell r="AA4266"/>
          <cell r="AB4266"/>
          <cell r="AC4266"/>
          <cell r="AD4266"/>
          <cell r="AE4266" t="str">
            <v>ARRU</v>
          </cell>
          <cell r="AF4266" t="str">
            <v>FI</v>
          </cell>
          <cell r="AG4266"/>
          <cell r="AH4266"/>
        </row>
        <row r="4267">
          <cell r="A4267">
            <v>89382105</v>
          </cell>
          <cell r="B4267">
            <v>1000</v>
          </cell>
          <cell r="C4267">
            <v>1035</v>
          </cell>
          <cell r="D4267" t="str">
            <v>PL</v>
          </cell>
          <cell r="E4267" t="str">
            <v>X</v>
          </cell>
          <cell r="F4267" t="str">
            <v/>
          </cell>
          <cell r="G4267" t="str">
            <v>SD SV.SALE GP EEC P6</v>
          </cell>
          <cell r="H4267" t="str">
            <v>SD SV.SALE GP EEC P6</v>
          </cell>
          <cell r="I4267" t="str">
            <v>R9999</v>
          </cell>
          <cell r="J4267" t="e">
            <v>#N/A</v>
          </cell>
          <cell r="K4267" t="e">
            <v>#N/A</v>
          </cell>
          <cell r="L4267"/>
          <cell r="M4267"/>
          <cell r="N4267" t="e">
            <v>#N/A</v>
          </cell>
          <cell r="O4267" t="e">
            <v>#N/A</v>
          </cell>
          <cell r="P4267" t="e">
            <v>#N/A</v>
          </cell>
          <cell r="Q4267" t="e">
            <v>#N/A</v>
          </cell>
          <cell r="R4267" t="e">
            <v>#N/A</v>
          </cell>
          <cell r="S4267" t="e">
            <v>#N/A</v>
          </cell>
          <cell r="T4267" t="e">
            <v>#N/A</v>
          </cell>
          <cell r="U4267" t="e">
            <v>#N/A</v>
          </cell>
          <cell r="V4267" t="e">
            <v>#N/A</v>
          </cell>
          <cell r="W4267"/>
          <cell r="X4267" t="e">
            <v>#N/A</v>
          </cell>
          <cell r="Y4267" t="e">
            <v>#N/A</v>
          </cell>
          <cell r="Z4267" t="e">
            <v>#N/A</v>
          </cell>
          <cell r="AA4267"/>
          <cell r="AB4267"/>
          <cell r="AC4267"/>
          <cell r="AD4267"/>
          <cell r="AE4267" t="str">
            <v>ARRU</v>
          </cell>
          <cell r="AF4267" t="str">
            <v>FI</v>
          </cell>
          <cell r="AG4267"/>
          <cell r="AH4267"/>
        </row>
        <row r="4268">
          <cell r="A4268">
            <v>89382205</v>
          </cell>
          <cell r="B4268">
            <v>1000</v>
          </cell>
          <cell r="C4268">
            <v>1035</v>
          </cell>
          <cell r="D4268" t="str">
            <v>PL</v>
          </cell>
          <cell r="E4268" t="str">
            <v>X</v>
          </cell>
          <cell r="F4268" t="str">
            <v/>
          </cell>
          <cell r="G4268" t="str">
            <v>SD SV.SALE GP OC. P6</v>
          </cell>
          <cell r="H4268" t="str">
            <v>SD SV.SALE GP OC. P6</v>
          </cell>
          <cell r="I4268" t="str">
            <v>R9999</v>
          </cell>
          <cell r="J4268" t="e">
            <v>#N/A</v>
          </cell>
          <cell r="K4268" t="e">
            <v>#N/A</v>
          </cell>
          <cell r="L4268"/>
          <cell r="M4268"/>
          <cell r="N4268" t="e">
            <v>#N/A</v>
          </cell>
          <cell r="O4268" t="e">
            <v>#N/A</v>
          </cell>
          <cell r="P4268" t="e">
            <v>#N/A</v>
          </cell>
          <cell r="Q4268" t="e">
            <v>#N/A</v>
          </cell>
          <cell r="R4268" t="e">
            <v>#N/A</v>
          </cell>
          <cell r="S4268" t="e">
            <v>#N/A</v>
          </cell>
          <cell r="T4268" t="e">
            <v>#N/A</v>
          </cell>
          <cell r="U4268" t="e">
            <v>#N/A</v>
          </cell>
          <cell r="V4268" t="e">
            <v>#N/A</v>
          </cell>
          <cell r="W4268"/>
          <cell r="X4268" t="e">
            <v>#N/A</v>
          </cell>
          <cell r="Y4268" t="e">
            <v>#N/A</v>
          </cell>
          <cell r="Z4268" t="e">
            <v>#N/A</v>
          </cell>
          <cell r="AA4268"/>
          <cell r="AB4268"/>
          <cell r="AC4268"/>
          <cell r="AD4268"/>
          <cell r="AE4268" t="str">
            <v>ARRU</v>
          </cell>
          <cell r="AF4268" t="str">
            <v>FI</v>
          </cell>
          <cell r="AG4268"/>
          <cell r="AH4268"/>
        </row>
        <row r="4269">
          <cell r="A4269">
            <v>89389005</v>
          </cell>
          <cell r="B4269">
            <v>1000</v>
          </cell>
          <cell r="C4269">
            <v>1035</v>
          </cell>
          <cell r="D4269" t="str">
            <v>PL</v>
          </cell>
          <cell r="E4269" t="str">
            <v>X</v>
          </cell>
          <cell r="F4269" t="str">
            <v/>
          </cell>
          <cell r="G4269" t="str">
            <v>PS SV. SALES GP P6</v>
          </cell>
          <cell r="H4269" t="str">
            <v>PS SV. SALES GP P6</v>
          </cell>
          <cell r="I4269" t="str">
            <v>R9999</v>
          </cell>
          <cell r="J4269" t="e">
            <v>#N/A</v>
          </cell>
          <cell r="K4269" t="e">
            <v>#N/A</v>
          </cell>
          <cell r="L4269"/>
          <cell r="M4269"/>
          <cell r="N4269" t="e">
            <v>#N/A</v>
          </cell>
          <cell r="O4269" t="e">
            <v>#N/A</v>
          </cell>
          <cell r="P4269" t="e">
            <v>#N/A</v>
          </cell>
          <cell r="Q4269" t="e">
            <v>#N/A</v>
          </cell>
          <cell r="R4269" t="e">
            <v>#N/A</v>
          </cell>
          <cell r="S4269" t="e">
            <v>#N/A</v>
          </cell>
          <cell r="T4269" t="e">
            <v>#N/A</v>
          </cell>
          <cell r="U4269" t="e">
            <v>#N/A</v>
          </cell>
          <cell r="V4269" t="e">
            <v>#N/A</v>
          </cell>
          <cell r="W4269"/>
          <cell r="X4269" t="e">
            <v>#N/A</v>
          </cell>
          <cell r="Y4269" t="e">
            <v>#N/A</v>
          </cell>
          <cell r="Z4269" t="e">
            <v>#N/A</v>
          </cell>
          <cell r="AA4269"/>
          <cell r="AB4269"/>
          <cell r="AC4269"/>
          <cell r="AD4269"/>
          <cell r="AE4269" t="str">
            <v>ARRU</v>
          </cell>
          <cell r="AF4269" t="str">
            <v>FI</v>
          </cell>
          <cell r="AG4269"/>
          <cell r="AH4269"/>
        </row>
        <row r="4270">
          <cell r="A4270">
            <v>89389105</v>
          </cell>
          <cell r="B4270">
            <v>1000</v>
          </cell>
          <cell r="C4270">
            <v>1035</v>
          </cell>
          <cell r="D4270" t="str">
            <v>PL</v>
          </cell>
          <cell r="E4270" t="str">
            <v>X</v>
          </cell>
          <cell r="F4270" t="str">
            <v/>
          </cell>
          <cell r="G4270" t="str">
            <v>PS SV.SALE GP EEC P6</v>
          </cell>
          <cell r="H4270" t="str">
            <v>PS SV.SALE GP EEC P6</v>
          </cell>
          <cell r="I4270" t="str">
            <v>R9999</v>
          </cell>
          <cell r="J4270" t="e">
            <v>#N/A</v>
          </cell>
          <cell r="K4270" t="e">
            <v>#N/A</v>
          </cell>
          <cell r="L4270"/>
          <cell r="M4270"/>
          <cell r="N4270" t="e">
            <v>#N/A</v>
          </cell>
          <cell r="O4270" t="e">
            <v>#N/A</v>
          </cell>
          <cell r="P4270" t="e">
            <v>#N/A</v>
          </cell>
          <cell r="Q4270" t="e">
            <v>#N/A</v>
          </cell>
          <cell r="R4270" t="e">
            <v>#N/A</v>
          </cell>
          <cell r="S4270" t="e">
            <v>#N/A</v>
          </cell>
          <cell r="T4270" t="e">
            <v>#N/A</v>
          </cell>
          <cell r="U4270" t="e">
            <v>#N/A</v>
          </cell>
          <cell r="V4270" t="e">
            <v>#N/A</v>
          </cell>
          <cell r="W4270"/>
          <cell r="X4270" t="e">
            <v>#N/A</v>
          </cell>
          <cell r="Y4270" t="e">
            <v>#N/A</v>
          </cell>
          <cell r="Z4270" t="e">
            <v>#N/A</v>
          </cell>
          <cell r="AA4270"/>
          <cell r="AB4270"/>
          <cell r="AC4270"/>
          <cell r="AD4270"/>
          <cell r="AE4270" t="str">
            <v>ARRU</v>
          </cell>
          <cell r="AF4270" t="str">
            <v>FI</v>
          </cell>
          <cell r="AG4270"/>
          <cell r="AH4270"/>
        </row>
        <row r="4271">
          <cell r="A4271">
            <v>89389205</v>
          </cell>
          <cell r="B4271">
            <v>1000</v>
          </cell>
          <cell r="C4271">
            <v>1035</v>
          </cell>
          <cell r="D4271" t="str">
            <v>PL</v>
          </cell>
          <cell r="E4271" t="str">
            <v>X</v>
          </cell>
          <cell r="F4271" t="str">
            <v/>
          </cell>
          <cell r="G4271" t="str">
            <v>PS SV.SALE GP OC P6</v>
          </cell>
          <cell r="H4271" t="str">
            <v>PS SV.SALE GP OC P6</v>
          </cell>
          <cell r="I4271" t="str">
            <v>R9999</v>
          </cell>
          <cell r="J4271" t="e">
            <v>#N/A</v>
          </cell>
          <cell r="K4271" t="e">
            <v>#N/A</v>
          </cell>
          <cell r="L4271"/>
          <cell r="M4271"/>
          <cell r="N4271" t="e">
            <v>#N/A</v>
          </cell>
          <cell r="O4271" t="e">
            <v>#N/A</v>
          </cell>
          <cell r="P4271" t="e">
            <v>#N/A</v>
          </cell>
          <cell r="Q4271" t="e">
            <v>#N/A</v>
          </cell>
          <cell r="R4271" t="e">
            <v>#N/A</v>
          </cell>
          <cell r="S4271" t="e">
            <v>#N/A</v>
          </cell>
          <cell r="T4271" t="e">
            <v>#N/A</v>
          </cell>
          <cell r="U4271" t="e">
            <v>#N/A</v>
          </cell>
          <cell r="V4271" t="e">
            <v>#N/A</v>
          </cell>
          <cell r="W4271"/>
          <cell r="X4271" t="e">
            <v>#N/A</v>
          </cell>
          <cell r="Y4271" t="e">
            <v>#N/A</v>
          </cell>
          <cell r="Z4271" t="e">
            <v>#N/A</v>
          </cell>
          <cell r="AA4271"/>
          <cell r="AB4271"/>
          <cell r="AC4271"/>
          <cell r="AD4271"/>
          <cell r="AE4271" t="str">
            <v>ARRU</v>
          </cell>
          <cell r="AF4271" t="str">
            <v>FI</v>
          </cell>
          <cell r="AG4271"/>
          <cell r="AH4271"/>
        </row>
        <row r="4272">
          <cell r="A4272">
            <v>89392005</v>
          </cell>
          <cell r="B4272">
            <v>1000</v>
          </cell>
          <cell r="C4272">
            <v>1035</v>
          </cell>
          <cell r="D4272" t="str">
            <v>PL</v>
          </cell>
          <cell r="E4272" t="str">
            <v>X</v>
          </cell>
          <cell r="F4272" t="str">
            <v/>
          </cell>
          <cell r="G4272" t="str">
            <v>SD SV. SALES GP P7</v>
          </cell>
          <cell r="H4272" t="str">
            <v>SD SV. SALES GP P7</v>
          </cell>
          <cell r="I4272" t="str">
            <v>R9999</v>
          </cell>
          <cell r="J4272" t="e">
            <v>#N/A</v>
          </cell>
          <cell r="K4272" t="e">
            <v>#N/A</v>
          </cell>
          <cell r="L4272"/>
          <cell r="M4272"/>
          <cell r="N4272" t="e">
            <v>#N/A</v>
          </cell>
          <cell r="O4272" t="e">
            <v>#N/A</v>
          </cell>
          <cell r="P4272" t="e">
            <v>#N/A</v>
          </cell>
          <cell r="Q4272" t="e">
            <v>#N/A</v>
          </cell>
          <cell r="R4272" t="e">
            <v>#N/A</v>
          </cell>
          <cell r="S4272" t="e">
            <v>#N/A</v>
          </cell>
          <cell r="T4272" t="e">
            <v>#N/A</v>
          </cell>
          <cell r="U4272" t="e">
            <v>#N/A</v>
          </cell>
          <cell r="V4272" t="e">
            <v>#N/A</v>
          </cell>
          <cell r="W4272"/>
          <cell r="X4272" t="e">
            <v>#N/A</v>
          </cell>
          <cell r="Y4272" t="e">
            <v>#N/A</v>
          </cell>
          <cell r="Z4272" t="e">
            <v>#N/A</v>
          </cell>
          <cell r="AA4272"/>
          <cell r="AB4272"/>
          <cell r="AC4272"/>
          <cell r="AD4272"/>
          <cell r="AE4272" t="str">
            <v>ARRU</v>
          </cell>
          <cell r="AF4272" t="str">
            <v>FI</v>
          </cell>
          <cell r="AG4272"/>
          <cell r="AH4272"/>
        </row>
        <row r="4273">
          <cell r="A4273">
            <v>89392105</v>
          </cell>
          <cell r="B4273">
            <v>1000</v>
          </cell>
          <cell r="C4273">
            <v>1035</v>
          </cell>
          <cell r="D4273" t="str">
            <v>PL</v>
          </cell>
          <cell r="E4273" t="str">
            <v>X</v>
          </cell>
          <cell r="F4273" t="str">
            <v/>
          </cell>
          <cell r="G4273" t="str">
            <v>SD SV.SALE GP EEC P7</v>
          </cell>
          <cell r="H4273" t="str">
            <v>SD SV.SALE GP EEC P7</v>
          </cell>
          <cell r="I4273" t="str">
            <v>R9999</v>
          </cell>
          <cell r="J4273" t="e">
            <v>#N/A</v>
          </cell>
          <cell r="K4273" t="e">
            <v>#N/A</v>
          </cell>
          <cell r="L4273"/>
          <cell r="M4273"/>
          <cell r="N4273" t="e">
            <v>#N/A</v>
          </cell>
          <cell r="O4273" t="e">
            <v>#N/A</v>
          </cell>
          <cell r="P4273" t="e">
            <v>#N/A</v>
          </cell>
          <cell r="Q4273" t="e">
            <v>#N/A</v>
          </cell>
          <cell r="R4273" t="e">
            <v>#N/A</v>
          </cell>
          <cell r="S4273" t="e">
            <v>#N/A</v>
          </cell>
          <cell r="T4273" t="e">
            <v>#N/A</v>
          </cell>
          <cell r="U4273" t="e">
            <v>#N/A</v>
          </cell>
          <cell r="V4273" t="e">
            <v>#N/A</v>
          </cell>
          <cell r="W4273"/>
          <cell r="X4273" t="e">
            <v>#N/A</v>
          </cell>
          <cell r="Y4273" t="e">
            <v>#N/A</v>
          </cell>
          <cell r="Z4273" t="e">
            <v>#N/A</v>
          </cell>
          <cell r="AA4273"/>
          <cell r="AB4273"/>
          <cell r="AC4273"/>
          <cell r="AD4273"/>
          <cell r="AE4273" t="str">
            <v>ARRU</v>
          </cell>
          <cell r="AF4273" t="str">
            <v>FI</v>
          </cell>
          <cell r="AG4273"/>
          <cell r="AH4273"/>
        </row>
        <row r="4274">
          <cell r="A4274">
            <v>89392205</v>
          </cell>
          <cell r="B4274">
            <v>1000</v>
          </cell>
          <cell r="C4274">
            <v>1035</v>
          </cell>
          <cell r="D4274" t="str">
            <v>PL</v>
          </cell>
          <cell r="E4274" t="str">
            <v>X</v>
          </cell>
          <cell r="F4274" t="str">
            <v/>
          </cell>
          <cell r="G4274" t="str">
            <v>SD SV.SALE GP OC. P7</v>
          </cell>
          <cell r="H4274" t="str">
            <v>SD SV.SALE GP OC. P7</v>
          </cell>
          <cell r="I4274" t="str">
            <v>R9999</v>
          </cell>
          <cell r="J4274" t="e">
            <v>#N/A</v>
          </cell>
          <cell r="K4274" t="e">
            <v>#N/A</v>
          </cell>
          <cell r="L4274"/>
          <cell r="M4274"/>
          <cell r="N4274" t="e">
            <v>#N/A</v>
          </cell>
          <cell r="O4274" t="e">
            <v>#N/A</v>
          </cell>
          <cell r="P4274" t="e">
            <v>#N/A</v>
          </cell>
          <cell r="Q4274" t="e">
            <v>#N/A</v>
          </cell>
          <cell r="R4274" t="e">
            <v>#N/A</v>
          </cell>
          <cell r="S4274" t="e">
            <v>#N/A</v>
          </cell>
          <cell r="T4274" t="e">
            <v>#N/A</v>
          </cell>
          <cell r="U4274" t="e">
            <v>#N/A</v>
          </cell>
          <cell r="V4274" t="e">
            <v>#N/A</v>
          </cell>
          <cell r="W4274"/>
          <cell r="X4274" t="e">
            <v>#N/A</v>
          </cell>
          <cell r="Y4274" t="e">
            <v>#N/A</v>
          </cell>
          <cell r="Z4274" t="e">
            <v>#N/A</v>
          </cell>
          <cell r="AA4274"/>
          <cell r="AB4274"/>
          <cell r="AC4274"/>
          <cell r="AD4274"/>
          <cell r="AE4274" t="str">
            <v>ARRU</v>
          </cell>
          <cell r="AF4274" t="str">
            <v>FI</v>
          </cell>
          <cell r="AG4274"/>
          <cell r="AH4274"/>
        </row>
        <row r="4275">
          <cell r="A4275">
            <v>89399005</v>
          </cell>
          <cell r="B4275">
            <v>1000</v>
          </cell>
          <cell r="C4275">
            <v>1035</v>
          </cell>
          <cell r="D4275" t="str">
            <v>PL</v>
          </cell>
          <cell r="E4275" t="str">
            <v>X</v>
          </cell>
          <cell r="F4275" t="str">
            <v/>
          </cell>
          <cell r="G4275" t="str">
            <v>PS SV. SALES GP P7</v>
          </cell>
          <cell r="H4275" t="str">
            <v>PS SV. SALES GP P7</v>
          </cell>
          <cell r="I4275" t="str">
            <v>R9999</v>
          </cell>
          <cell r="J4275" t="e">
            <v>#N/A</v>
          </cell>
          <cell r="K4275" t="e">
            <v>#N/A</v>
          </cell>
          <cell r="L4275"/>
          <cell r="M4275"/>
          <cell r="N4275" t="e">
            <v>#N/A</v>
          </cell>
          <cell r="O4275" t="e">
            <v>#N/A</v>
          </cell>
          <cell r="P4275" t="e">
            <v>#N/A</v>
          </cell>
          <cell r="Q4275" t="e">
            <v>#N/A</v>
          </cell>
          <cell r="R4275" t="e">
            <v>#N/A</v>
          </cell>
          <cell r="S4275" t="e">
            <v>#N/A</v>
          </cell>
          <cell r="T4275" t="e">
            <v>#N/A</v>
          </cell>
          <cell r="U4275" t="e">
            <v>#N/A</v>
          </cell>
          <cell r="V4275" t="e">
            <v>#N/A</v>
          </cell>
          <cell r="W4275"/>
          <cell r="X4275" t="e">
            <v>#N/A</v>
          </cell>
          <cell r="Y4275" t="e">
            <v>#N/A</v>
          </cell>
          <cell r="Z4275" t="e">
            <v>#N/A</v>
          </cell>
          <cell r="AA4275"/>
          <cell r="AB4275"/>
          <cell r="AC4275"/>
          <cell r="AD4275"/>
          <cell r="AE4275" t="str">
            <v>ARRU</v>
          </cell>
          <cell r="AF4275" t="str">
            <v>FI</v>
          </cell>
          <cell r="AG4275"/>
          <cell r="AH4275"/>
        </row>
        <row r="4276">
          <cell r="A4276">
            <v>89399105</v>
          </cell>
          <cell r="B4276">
            <v>1000</v>
          </cell>
          <cell r="C4276">
            <v>1035</v>
          </cell>
          <cell r="D4276" t="str">
            <v>PL</v>
          </cell>
          <cell r="E4276" t="str">
            <v>X</v>
          </cell>
          <cell r="F4276" t="str">
            <v/>
          </cell>
          <cell r="G4276" t="str">
            <v>PS SV.SALE GP EEC P7</v>
          </cell>
          <cell r="H4276" t="str">
            <v>PS SV.SALE GP EEC P7</v>
          </cell>
          <cell r="I4276" t="str">
            <v>R9999</v>
          </cell>
          <cell r="J4276" t="e">
            <v>#N/A</v>
          </cell>
          <cell r="K4276" t="e">
            <v>#N/A</v>
          </cell>
          <cell r="L4276"/>
          <cell r="M4276"/>
          <cell r="N4276" t="e">
            <v>#N/A</v>
          </cell>
          <cell r="O4276" t="e">
            <v>#N/A</v>
          </cell>
          <cell r="P4276" t="e">
            <v>#N/A</v>
          </cell>
          <cell r="Q4276" t="e">
            <v>#N/A</v>
          </cell>
          <cell r="R4276" t="e">
            <v>#N/A</v>
          </cell>
          <cell r="S4276" t="e">
            <v>#N/A</v>
          </cell>
          <cell r="T4276" t="e">
            <v>#N/A</v>
          </cell>
          <cell r="U4276" t="e">
            <v>#N/A</v>
          </cell>
          <cell r="V4276" t="e">
            <v>#N/A</v>
          </cell>
          <cell r="W4276"/>
          <cell r="X4276" t="e">
            <v>#N/A</v>
          </cell>
          <cell r="Y4276" t="e">
            <v>#N/A</v>
          </cell>
          <cell r="Z4276" t="e">
            <v>#N/A</v>
          </cell>
          <cell r="AA4276"/>
          <cell r="AB4276"/>
          <cell r="AC4276"/>
          <cell r="AD4276"/>
          <cell r="AE4276" t="str">
            <v>ARRU</v>
          </cell>
          <cell r="AF4276" t="str">
            <v>FI</v>
          </cell>
          <cell r="AG4276"/>
          <cell r="AH4276"/>
        </row>
        <row r="4277">
          <cell r="A4277">
            <v>89399205</v>
          </cell>
          <cell r="B4277">
            <v>1000</v>
          </cell>
          <cell r="C4277">
            <v>1035</v>
          </cell>
          <cell r="D4277" t="str">
            <v>PL</v>
          </cell>
          <cell r="E4277" t="str">
            <v>X</v>
          </cell>
          <cell r="F4277" t="str">
            <v/>
          </cell>
          <cell r="G4277" t="str">
            <v>PS SV.SALE GP OC P7</v>
          </cell>
          <cell r="H4277" t="str">
            <v>PS SV.SALE GP OC P7</v>
          </cell>
          <cell r="I4277" t="str">
            <v>R9999</v>
          </cell>
          <cell r="J4277" t="e">
            <v>#N/A</v>
          </cell>
          <cell r="K4277" t="e">
            <v>#N/A</v>
          </cell>
          <cell r="L4277"/>
          <cell r="M4277"/>
          <cell r="N4277" t="e">
            <v>#N/A</v>
          </cell>
          <cell r="O4277" t="e">
            <v>#N/A</v>
          </cell>
          <cell r="P4277" t="e">
            <v>#N/A</v>
          </cell>
          <cell r="Q4277" t="e">
            <v>#N/A</v>
          </cell>
          <cell r="R4277" t="e">
            <v>#N/A</v>
          </cell>
          <cell r="S4277" t="e">
            <v>#N/A</v>
          </cell>
          <cell r="T4277" t="e">
            <v>#N/A</v>
          </cell>
          <cell r="U4277" t="e">
            <v>#N/A</v>
          </cell>
          <cell r="V4277" t="e">
            <v>#N/A</v>
          </cell>
          <cell r="W4277"/>
          <cell r="X4277" t="e">
            <v>#N/A</v>
          </cell>
          <cell r="Y4277" t="e">
            <v>#N/A</v>
          </cell>
          <cell r="Z4277" t="e">
            <v>#N/A</v>
          </cell>
          <cell r="AA4277"/>
          <cell r="AB4277"/>
          <cell r="AC4277"/>
          <cell r="AD4277"/>
          <cell r="AE4277" t="str">
            <v>ARRU</v>
          </cell>
          <cell r="AF4277" t="str">
            <v>FI</v>
          </cell>
          <cell r="AG4277"/>
          <cell r="AH4277"/>
        </row>
        <row r="4278">
          <cell r="A4278">
            <v>89400000</v>
          </cell>
          <cell r="B4278">
            <v>1000</v>
          </cell>
          <cell r="C4278">
            <v>1035</v>
          </cell>
          <cell r="D4278" t="str">
            <v>MAT.</v>
          </cell>
          <cell r="E4278" t="str">
            <v>Y</v>
          </cell>
          <cell r="F4278" t="str">
            <v/>
          </cell>
          <cell r="G4278" t="str">
            <v>RAW MAT. PUR.</v>
          </cell>
          <cell r="H4278" t="str">
            <v>RAW MATERIALS PURCHASE</v>
          </cell>
          <cell r="I4278" t="str">
            <v>R6010</v>
          </cell>
          <cell r="J4278" t="e">
            <v>#N/A</v>
          </cell>
          <cell r="K4278" t="e">
            <v>#N/A</v>
          </cell>
          <cell r="L4278"/>
          <cell r="M4278"/>
          <cell r="N4278" t="e">
            <v>#N/A</v>
          </cell>
          <cell r="O4278" t="e">
            <v>#N/A</v>
          </cell>
          <cell r="P4278" t="e">
            <v>#N/A</v>
          </cell>
          <cell r="Q4278" t="e">
            <v>#N/A</v>
          </cell>
          <cell r="R4278" t="e">
            <v>#N/A</v>
          </cell>
          <cell r="S4278" t="e">
            <v>#N/A</v>
          </cell>
          <cell r="T4278" t="e">
            <v>#N/A</v>
          </cell>
          <cell r="U4278" t="e">
            <v>#N/A</v>
          </cell>
          <cell r="V4278" t="e">
            <v>#N/A</v>
          </cell>
          <cell r="W4278"/>
          <cell r="X4278" t="e">
            <v>#N/A</v>
          </cell>
          <cell r="Y4278" t="e">
            <v>#N/A</v>
          </cell>
          <cell r="Z4278" t="e">
            <v>#N/A</v>
          </cell>
          <cell r="AA4278"/>
          <cell r="AB4278"/>
          <cell r="AC4278"/>
          <cell r="AD4278"/>
          <cell r="AE4278" t="str">
            <v>ARRU</v>
          </cell>
          <cell r="AF4278" t="str">
            <v>FI</v>
          </cell>
          <cell r="AG4278"/>
          <cell r="AH4278"/>
        </row>
        <row r="4279">
          <cell r="A4279">
            <v>89400100</v>
          </cell>
          <cell r="B4279">
            <v>1000</v>
          </cell>
          <cell r="C4279">
            <v>1035</v>
          </cell>
          <cell r="D4279" t="str">
            <v>MAT.</v>
          </cell>
          <cell r="E4279" t="str">
            <v>X</v>
          </cell>
          <cell r="F4279" t="str">
            <v/>
          </cell>
          <cell r="G4279" t="str">
            <v>RAW MAT. STOCK ENTRY</v>
          </cell>
          <cell r="H4279" t="str">
            <v>RAW MATERIALS STOCK ENTRY</v>
          </cell>
          <cell r="I4279" t="str">
            <v>R6031</v>
          </cell>
          <cell r="J4279" t="e">
            <v>#N/A</v>
          </cell>
          <cell r="K4279" t="e">
            <v>#N/A</v>
          </cell>
          <cell r="L4279"/>
          <cell r="M4279"/>
          <cell r="N4279" t="e">
            <v>#N/A</v>
          </cell>
          <cell r="O4279" t="e">
            <v>#N/A</v>
          </cell>
          <cell r="P4279" t="e">
            <v>#N/A</v>
          </cell>
          <cell r="Q4279" t="e">
            <v>#N/A</v>
          </cell>
          <cell r="R4279" t="e">
            <v>#N/A</v>
          </cell>
          <cell r="S4279" t="e">
            <v>#N/A</v>
          </cell>
          <cell r="T4279" t="e">
            <v>#N/A</v>
          </cell>
          <cell r="U4279" t="e">
            <v>#N/A</v>
          </cell>
          <cell r="V4279" t="e">
            <v>#N/A</v>
          </cell>
          <cell r="W4279"/>
          <cell r="X4279" t="e">
            <v>#N/A</v>
          </cell>
          <cell r="Y4279" t="e">
            <v>#N/A</v>
          </cell>
          <cell r="Z4279" t="e">
            <v>#N/A</v>
          </cell>
          <cell r="AA4279"/>
          <cell r="AB4279"/>
          <cell r="AC4279"/>
          <cell r="AD4279"/>
          <cell r="AE4279" t="str">
            <v>ARRU</v>
          </cell>
          <cell r="AF4279" t="str">
            <v>FI</v>
          </cell>
          <cell r="AG4279"/>
          <cell r="AH4279"/>
        </row>
        <row r="4280">
          <cell r="A4280">
            <v>89400110</v>
          </cell>
          <cell r="B4280">
            <v>1000</v>
          </cell>
          <cell r="C4280">
            <v>1035</v>
          </cell>
          <cell r="D4280" t="str">
            <v>MAT.</v>
          </cell>
          <cell r="E4280" t="str">
            <v>X</v>
          </cell>
          <cell r="F4280" t="str">
            <v/>
          </cell>
          <cell r="G4280" t="str">
            <v>RAW MAT. STOCK START</v>
          </cell>
          <cell r="H4280" t="str">
            <v>RAW MATERIALS STOCK ENTRY START</v>
          </cell>
          <cell r="I4280" t="str">
            <v>R9999</v>
          </cell>
          <cell r="J4280" t="e">
            <v>#N/A</v>
          </cell>
          <cell r="K4280" t="e">
            <v>#N/A</v>
          </cell>
          <cell r="L4280"/>
          <cell r="M4280"/>
          <cell r="N4280" t="e">
            <v>#N/A</v>
          </cell>
          <cell r="O4280" t="e">
            <v>#N/A</v>
          </cell>
          <cell r="P4280" t="e">
            <v>#N/A</v>
          </cell>
          <cell r="Q4280" t="e">
            <v>#N/A</v>
          </cell>
          <cell r="R4280" t="e">
            <v>#N/A</v>
          </cell>
          <cell r="S4280" t="e">
            <v>#N/A</v>
          </cell>
          <cell r="T4280" t="e">
            <v>#N/A</v>
          </cell>
          <cell r="U4280" t="e">
            <v>#N/A</v>
          </cell>
          <cell r="V4280" t="e">
            <v>#N/A</v>
          </cell>
          <cell r="W4280"/>
          <cell r="X4280" t="e">
            <v>#N/A</v>
          </cell>
          <cell r="Y4280" t="e">
            <v>#N/A</v>
          </cell>
          <cell r="Z4280" t="e">
            <v>#N/A</v>
          </cell>
          <cell r="AA4280"/>
          <cell r="AB4280"/>
          <cell r="AC4280"/>
          <cell r="AD4280"/>
          <cell r="AE4280" t="str">
            <v>ARRU</v>
          </cell>
          <cell r="AF4280" t="str">
            <v>FI</v>
          </cell>
          <cell r="AG4280"/>
          <cell r="AH4280"/>
        </row>
        <row r="4281">
          <cell r="A4281">
            <v>89400200</v>
          </cell>
          <cell r="B4281">
            <v>1000</v>
          </cell>
          <cell r="C4281">
            <v>1035</v>
          </cell>
          <cell r="D4281" t="str">
            <v>MAT.</v>
          </cell>
          <cell r="E4281" t="str">
            <v>X</v>
          </cell>
          <cell r="F4281" t="str">
            <v/>
          </cell>
          <cell r="G4281" t="str">
            <v>RAW MAT.PUR.PRIC.VAR</v>
          </cell>
          <cell r="H4281" t="str">
            <v>RAW MATERIALS PURCHASE PRICE VARIANCE</v>
          </cell>
          <cell r="I4281" t="str">
            <v>R6031</v>
          </cell>
          <cell r="J4281" t="e">
            <v>#N/A</v>
          </cell>
          <cell r="K4281" t="e">
            <v>#N/A</v>
          </cell>
          <cell r="L4281"/>
          <cell r="M4281"/>
          <cell r="N4281" t="e">
            <v>#N/A</v>
          </cell>
          <cell r="O4281" t="e">
            <v>#N/A</v>
          </cell>
          <cell r="P4281" t="e">
            <v>#N/A</v>
          </cell>
          <cell r="Q4281" t="e">
            <v>#N/A</v>
          </cell>
          <cell r="R4281" t="e">
            <v>#N/A</v>
          </cell>
          <cell r="S4281" t="e">
            <v>#N/A</v>
          </cell>
          <cell r="T4281" t="e">
            <v>#N/A</v>
          </cell>
          <cell r="U4281" t="e">
            <v>#N/A</v>
          </cell>
          <cell r="V4281" t="e">
            <v>#N/A</v>
          </cell>
          <cell r="W4281"/>
          <cell r="X4281" t="e">
            <v>#N/A</v>
          </cell>
          <cell r="Y4281" t="e">
            <v>#N/A</v>
          </cell>
          <cell r="Z4281" t="e">
            <v>#N/A</v>
          </cell>
          <cell r="AA4281"/>
          <cell r="AB4281"/>
          <cell r="AC4281"/>
          <cell r="AD4281"/>
          <cell r="AE4281" t="str">
            <v>ARRU</v>
          </cell>
          <cell r="AF4281" t="str">
            <v>FI</v>
          </cell>
          <cell r="AG4281"/>
          <cell r="AH4281"/>
        </row>
        <row r="4282">
          <cell r="A4282">
            <v>89400201</v>
          </cell>
          <cell r="B4282">
            <v>1000</v>
          </cell>
          <cell r="C4282">
            <v>1035</v>
          </cell>
          <cell r="D4282" t="str">
            <v>MAT.</v>
          </cell>
          <cell r="E4282" t="str">
            <v>X</v>
          </cell>
          <cell r="F4282" t="str">
            <v/>
          </cell>
          <cell r="G4282" t="str">
            <v>RAW MAT.PUR.PRIC.VAR</v>
          </cell>
          <cell r="H4282" t="str">
            <v>RAW MATERIALS PURCHASE PRICE VARIANCE</v>
          </cell>
          <cell r="I4282" t="str">
            <v>R6031</v>
          </cell>
          <cell r="J4282" t="e">
            <v>#N/A</v>
          </cell>
          <cell r="K4282" t="e">
            <v>#N/A</v>
          </cell>
          <cell r="L4282"/>
          <cell r="M4282"/>
          <cell r="N4282" t="e">
            <v>#N/A</v>
          </cell>
          <cell r="O4282" t="e">
            <v>#N/A</v>
          </cell>
          <cell r="P4282" t="e">
            <v>#N/A</v>
          </cell>
          <cell r="Q4282" t="e">
            <v>#N/A</v>
          </cell>
          <cell r="R4282" t="e">
            <v>#N/A</v>
          </cell>
          <cell r="S4282" t="e">
            <v>#N/A</v>
          </cell>
          <cell r="T4282" t="e">
            <v>#N/A</v>
          </cell>
          <cell r="U4282" t="e">
            <v>#N/A</v>
          </cell>
          <cell r="V4282" t="e">
            <v>#N/A</v>
          </cell>
          <cell r="W4282"/>
          <cell r="X4282" t="e">
            <v>#N/A</v>
          </cell>
          <cell r="Y4282" t="e">
            <v>#N/A</v>
          </cell>
          <cell r="Z4282" t="e">
            <v>#N/A</v>
          </cell>
          <cell r="AA4282"/>
          <cell r="AB4282"/>
          <cell r="AC4282"/>
          <cell r="AD4282"/>
          <cell r="AE4282" t="str">
            <v>ARRU</v>
          </cell>
          <cell r="AF4282" t="str">
            <v>FI</v>
          </cell>
          <cell r="AG4282"/>
          <cell r="AH4282"/>
        </row>
        <row r="4283">
          <cell r="A4283">
            <v>89400400</v>
          </cell>
          <cell r="B4283">
            <v>1000</v>
          </cell>
          <cell r="C4283">
            <v>1035</v>
          </cell>
          <cell r="D4283" t="str">
            <v>MAT.</v>
          </cell>
          <cell r="E4283" t="str">
            <v>X</v>
          </cell>
          <cell r="F4283" t="str">
            <v/>
          </cell>
          <cell r="G4283" t="str">
            <v>MATERIALS  DIF GR/IR</v>
          </cell>
          <cell r="H4283" t="str">
            <v>MATERIALS SMALL DIFFERENCE DURING GR/IR CHECK</v>
          </cell>
          <cell r="I4283" t="str">
            <v>R9999</v>
          </cell>
          <cell r="J4283" t="e">
            <v>#N/A</v>
          </cell>
          <cell r="K4283" t="e">
            <v>#N/A</v>
          </cell>
          <cell r="L4283"/>
          <cell r="M4283"/>
          <cell r="N4283" t="e">
            <v>#N/A</v>
          </cell>
          <cell r="O4283" t="e">
            <v>#N/A</v>
          </cell>
          <cell r="P4283" t="e">
            <v>#N/A</v>
          </cell>
          <cell r="Q4283" t="e">
            <v>#N/A</v>
          </cell>
          <cell r="R4283" t="e">
            <v>#N/A</v>
          </cell>
          <cell r="S4283" t="e">
            <v>#N/A</v>
          </cell>
          <cell r="T4283" t="e">
            <v>#N/A</v>
          </cell>
          <cell r="U4283" t="e">
            <v>#N/A</v>
          </cell>
          <cell r="V4283" t="e">
            <v>#N/A</v>
          </cell>
          <cell r="W4283"/>
          <cell r="X4283" t="e">
            <v>#N/A</v>
          </cell>
          <cell r="Y4283" t="e">
            <v>#N/A</v>
          </cell>
          <cell r="Z4283" t="e">
            <v>#N/A</v>
          </cell>
          <cell r="AA4283"/>
          <cell r="AB4283"/>
          <cell r="AC4283"/>
          <cell r="AD4283"/>
          <cell r="AE4283" t="str">
            <v>ARRU</v>
          </cell>
          <cell r="AF4283" t="str">
            <v>FI</v>
          </cell>
          <cell r="AG4283"/>
          <cell r="AH4283"/>
        </row>
        <row r="4284">
          <cell r="A4284">
            <v>89400500</v>
          </cell>
          <cell r="B4284">
            <v>1000</v>
          </cell>
          <cell r="C4284">
            <v>1035</v>
          </cell>
          <cell r="D4284" t="str">
            <v>MAT.</v>
          </cell>
          <cell r="E4284" t="str">
            <v>X</v>
          </cell>
          <cell r="F4284" t="str">
            <v/>
          </cell>
          <cell r="G4284" t="str">
            <v>RAW MAT INT STK ENT</v>
          </cell>
          <cell r="H4284" t="str">
            <v>RAW MATERIALS INTERNAL STOCK ENTRY</v>
          </cell>
          <cell r="I4284" t="str">
            <v>R9999</v>
          </cell>
          <cell r="J4284" t="e">
            <v>#N/A</v>
          </cell>
          <cell r="K4284" t="e">
            <v>#N/A</v>
          </cell>
          <cell r="L4284"/>
          <cell r="M4284"/>
          <cell r="N4284" t="e">
            <v>#N/A</v>
          </cell>
          <cell r="O4284" t="e">
            <v>#N/A</v>
          </cell>
          <cell r="P4284" t="e">
            <v>#N/A</v>
          </cell>
          <cell r="Q4284" t="e">
            <v>#N/A</v>
          </cell>
          <cell r="R4284" t="e">
            <v>#N/A</v>
          </cell>
          <cell r="S4284" t="e">
            <v>#N/A</v>
          </cell>
          <cell r="T4284" t="e">
            <v>#N/A</v>
          </cell>
          <cell r="U4284" t="e">
            <v>#N/A</v>
          </cell>
          <cell r="V4284" t="e">
            <v>#N/A</v>
          </cell>
          <cell r="W4284"/>
          <cell r="X4284" t="e">
            <v>#N/A</v>
          </cell>
          <cell r="Y4284" t="e">
            <v>#N/A</v>
          </cell>
          <cell r="Z4284" t="e">
            <v>#N/A</v>
          </cell>
          <cell r="AA4284"/>
          <cell r="AB4284"/>
          <cell r="AC4284"/>
          <cell r="AD4284"/>
          <cell r="AE4284" t="str">
            <v>ARRU</v>
          </cell>
          <cell r="AF4284" t="str">
            <v>FI</v>
          </cell>
          <cell r="AG4284"/>
          <cell r="AH4284"/>
        </row>
        <row r="4285">
          <cell r="A4285">
            <v>89400600</v>
          </cell>
          <cell r="B4285">
            <v>1000</v>
          </cell>
          <cell r="C4285">
            <v>1035</v>
          </cell>
          <cell r="D4285" t="str">
            <v>MAT.</v>
          </cell>
          <cell r="E4285" t="str">
            <v>X</v>
          </cell>
          <cell r="F4285" t="str">
            <v/>
          </cell>
          <cell r="G4285" t="str">
            <v>RAW MAT. SUB-C ENTRY</v>
          </cell>
          <cell r="H4285" t="str">
            <v>RAW MATERIALS SUB-CONTRACTING ENTRY</v>
          </cell>
          <cell r="I4285" t="str">
            <v>R9999</v>
          </cell>
          <cell r="J4285" t="e">
            <v>#N/A</v>
          </cell>
          <cell r="K4285" t="e">
            <v>#N/A</v>
          </cell>
          <cell r="L4285"/>
          <cell r="M4285"/>
          <cell r="N4285" t="e">
            <v>#N/A</v>
          </cell>
          <cell r="O4285" t="e">
            <v>#N/A</v>
          </cell>
          <cell r="P4285" t="e">
            <v>#N/A</v>
          </cell>
          <cell r="Q4285" t="e">
            <v>#N/A</v>
          </cell>
          <cell r="R4285" t="e">
            <v>#N/A</v>
          </cell>
          <cell r="S4285" t="e">
            <v>#N/A</v>
          </cell>
          <cell r="T4285" t="e">
            <v>#N/A</v>
          </cell>
          <cell r="U4285" t="e">
            <v>#N/A</v>
          </cell>
          <cell r="V4285" t="e">
            <v>#N/A</v>
          </cell>
          <cell r="W4285"/>
          <cell r="X4285" t="e">
            <v>#N/A</v>
          </cell>
          <cell r="Y4285" t="e">
            <v>#N/A</v>
          </cell>
          <cell r="Z4285" t="e">
            <v>#N/A</v>
          </cell>
          <cell r="AA4285"/>
          <cell r="AB4285"/>
          <cell r="AC4285"/>
          <cell r="AD4285"/>
          <cell r="AE4285" t="str">
            <v>ARRU</v>
          </cell>
          <cell r="AF4285" t="str">
            <v>FI</v>
          </cell>
          <cell r="AG4285"/>
          <cell r="AH4285"/>
        </row>
        <row r="4286">
          <cell r="A4286">
            <v>89401000</v>
          </cell>
          <cell r="B4286">
            <v>1000</v>
          </cell>
          <cell r="C4286">
            <v>1035</v>
          </cell>
          <cell r="D4286" t="str">
            <v>MAT.</v>
          </cell>
          <cell r="E4286" t="str">
            <v>X</v>
          </cell>
          <cell r="F4286" t="str">
            <v/>
          </cell>
          <cell r="G4286" t="str">
            <v>RAW MAT. COGS</v>
          </cell>
          <cell r="H4286" t="str">
            <v>RAW MATERIALS COGS</v>
          </cell>
          <cell r="I4286" t="str">
            <v>R6031</v>
          </cell>
          <cell r="J4286" t="e">
            <v>#N/A</v>
          </cell>
          <cell r="K4286" t="e">
            <v>#N/A</v>
          </cell>
          <cell r="L4286"/>
          <cell r="M4286"/>
          <cell r="N4286" t="e">
            <v>#N/A</v>
          </cell>
          <cell r="O4286" t="e">
            <v>#N/A</v>
          </cell>
          <cell r="P4286" t="e">
            <v>#N/A</v>
          </cell>
          <cell r="Q4286" t="e">
            <v>#N/A</v>
          </cell>
          <cell r="R4286" t="e">
            <v>#N/A</v>
          </cell>
          <cell r="S4286" t="e">
            <v>#N/A</v>
          </cell>
          <cell r="T4286" t="e">
            <v>#N/A</v>
          </cell>
          <cell r="U4286" t="e">
            <v>#N/A</v>
          </cell>
          <cell r="V4286" t="e">
            <v>#N/A</v>
          </cell>
          <cell r="W4286"/>
          <cell r="X4286" t="e">
            <v>#N/A</v>
          </cell>
          <cell r="Y4286" t="e">
            <v>#N/A</v>
          </cell>
          <cell r="Z4286" t="e">
            <v>#N/A</v>
          </cell>
          <cell r="AA4286"/>
          <cell r="AB4286"/>
          <cell r="AC4286"/>
          <cell r="AD4286"/>
          <cell r="AE4286" t="str">
            <v>ARRU</v>
          </cell>
          <cell r="AF4286" t="str">
            <v>FI</v>
          </cell>
          <cell r="AG4286"/>
          <cell r="AH4286"/>
        </row>
        <row r="4287">
          <cell r="A4287">
            <v>89401001</v>
          </cell>
          <cell r="B4287">
            <v>1000</v>
          </cell>
          <cell r="C4287">
            <v>1035</v>
          </cell>
          <cell r="D4287" t="str">
            <v>MAT.</v>
          </cell>
          <cell r="E4287" t="str">
            <v>X</v>
          </cell>
          <cell r="F4287" t="str">
            <v/>
          </cell>
          <cell r="G4287" t="str">
            <v>RAW MAT. COGS</v>
          </cell>
          <cell r="H4287" t="str">
            <v>RAW MATERIALS COGS</v>
          </cell>
          <cell r="I4287" t="str">
            <v>R6031</v>
          </cell>
          <cell r="J4287" t="e">
            <v>#N/A</v>
          </cell>
          <cell r="K4287" t="e">
            <v>#N/A</v>
          </cell>
          <cell r="L4287"/>
          <cell r="M4287"/>
          <cell r="N4287" t="e">
            <v>#N/A</v>
          </cell>
          <cell r="O4287" t="e">
            <v>#N/A</v>
          </cell>
          <cell r="P4287" t="e">
            <v>#N/A</v>
          </cell>
          <cell r="Q4287" t="e">
            <v>#N/A</v>
          </cell>
          <cell r="R4287" t="e">
            <v>#N/A</v>
          </cell>
          <cell r="S4287" t="e">
            <v>#N/A</v>
          </cell>
          <cell r="T4287" t="e">
            <v>#N/A</v>
          </cell>
          <cell r="U4287" t="e">
            <v>#N/A</v>
          </cell>
          <cell r="V4287" t="e">
            <v>#N/A</v>
          </cell>
          <cell r="W4287"/>
          <cell r="X4287" t="e">
            <v>#N/A</v>
          </cell>
          <cell r="Y4287" t="e">
            <v>#N/A</v>
          </cell>
          <cell r="Z4287" t="e">
            <v>#N/A</v>
          </cell>
          <cell r="AA4287"/>
          <cell r="AB4287"/>
          <cell r="AC4287"/>
          <cell r="AD4287"/>
          <cell r="AE4287" t="str">
            <v>ARRU</v>
          </cell>
          <cell r="AF4287" t="str">
            <v>FI</v>
          </cell>
          <cell r="AG4287"/>
          <cell r="AH4287"/>
        </row>
        <row r="4288">
          <cell r="A4288">
            <v>89401100</v>
          </cell>
          <cell r="B4288">
            <v>1000</v>
          </cell>
          <cell r="C4288">
            <v>1035</v>
          </cell>
          <cell r="D4288" t="str">
            <v>MAT.</v>
          </cell>
          <cell r="E4288" t="str">
            <v>X</v>
          </cell>
          <cell r="F4288" t="str">
            <v/>
          </cell>
          <cell r="G4288" t="str">
            <v>RAW MAT. INT. CONS.</v>
          </cell>
          <cell r="H4288" t="str">
            <v>RAW MATERIALS INTERNAL CONSUMPTION</v>
          </cell>
          <cell r="I4288" t="str">
            <v>R6031</v>
          </cell>
          <cell r="J4288" t="e">
            <v>#N/A</v>
          </cell>
          <cell r="K4288" t="e">
            <v>#N/A</v>
          </cell>
          <cell r="L4288"/>
          <cell r="M4288"/>
          <cell r="N4288" t="e">
            <v>#N/A</v>
          </cell>
          <cell r="O4288" t="e">
            <v>#N/A</v>
          </cell>
          <cell r="P4288" t="e">
            <v>#N/A</v>
          </cell>
          <cell r="Q4288" t="e">
            <v>#N/A</v>
          </cell>
          <cell r="R4288" t="e">
            <v>#N/A</v>
          </cell>
          <cell r="S4288" t="e">
            <v>#N/A</v>
          </cell>
          <cell r="T4288" t="e">
            <v>#N/A</v>
          </cell>
          <cell r="U4288" t="e">
            <v>#N/A</v>
          </cell>
          <cell r="V4288" t="e">
            <v>#N/A</v>
          </cell>
          <cell r="W4288"/>
          <cell r="X4288" t="e">
            <v>#N/A</v>
          </cell>
          <cell r="Y4288" t="e">
            <v>#N/A</v>
          </cell>
          <cell r="Z4288" t="e">
            <v>#N/A</v>
          </cell>
          <cell r="AA4288"/>
          <cell r="AB4288"/>
          <cell r="AC4288"/>
          <cell r="AD4288"/>
          <cell r="AE4288" t="str">
            <v>ARRU</v>
          </cell>
          <cell r="AF4288" t="str">
            <v>FI</v>
          </cell>
          <cell r="AG4288"/>
          <cell r="AH4288"/>
        </row>
        <row r="4289">
          <cell r="A4289">
            <v>89401111</v>
          </cell>
          <cell r="B4289">
            <v>1000</v>
          </cell>
          <cell r="C4289">
            <v>1035</v>
          </cell>
          <cell r="D4289" t="str">
            <v>MAT.</v>
          </cell>
          <cell r="E4289" t="str">
            <v>Y</v>
          </cell>
          <cell r="F4289" t="str">
            <v/>
          </cell>
          <cell r="G4289" t="str">
            <v>RAW MAT. STK BEGIN</v>
          </cell>
          <cell r="H4289" t="str">
            <v>RAW MATERIALS STOCK BEGIN</v>
          </cell>
          <cell r="I4289" t="str">
            <v>R6031</v>
          </cell>
          <cell r="J4289" t="e">
            <v>#N/A</v>
          </cell>
          <cell r="K4289" t="e">
            <v>#N/A</v>
          </cell>
          <cell r="L4289"/>
          <cell r="M4289"/>
          <cell r="N4289" t="e">
            <v>#N/A</v>
          </cell>
          <cell r="O4289" t="e">
            <v>#N/A</v>
          </cell>
          <cell r="P4289" t="e">
            <v>#N/A</v>
          </cell>
          <cell r="Q4289" t="e">
            <v>#N/A</v>
          </cell>
          <cell r="R4289" t="e">
            <v>#N/A</v>
          </cell>
          <cell r="S4289" t="e">
            <v>#N/A</v>
          </cell>
          <cell r="T4289" t="e">
            <v>#N/A</v>
          </cell>
          <cell r="U4289" t="e">
            <v>#N/A</v>
          </cell>
          <cell r="V4289" t="e">
            <v>#N/A</v>
          </cell>
          <cell r="W4289"/>
          <cell r="X4289" t="e">
            <v>#N/A</v>
          </cell>
          <cell r="Y4289" t="e">
            <v>#N/A</v>
          </cell>
          <cell r="Z4289" t="e">
            <v>#N/A</v>
          </cell>
          <cell r="AA4289"/>
          <cell r="AB4289"/>
          <cell r="AC4289"/>
          <cell r="AD4289"/>
          <cell r="AE4289" t="str">
            <v>ARRU</v>
          </cell>
          <cell r="AF4289" t="str">
            <v>FI</v>
          </cell>
          <cell r="AG4289"/>
          <cell r="AH4289"/>
        </row>
        <row r="4290">
          <cell r="A4290">
            <v>89401112</v>
          </cell>
          <cell r="B4290">
            <v>1000</v>
          </cell>
          <cell r="C4290">
            <v>1035</v>
          </cell>
          <cell r="D4290" t="str">
            <v>MAT.</v>
          </cell>
          <cell r="E4290" t="str">
            <v>Y</v>
          </cell>
          <cell r="F4290" t="str">
            <v/>
          </cell>
          <cell r="G4290" t="str">
            <v>RAW MAT. STK END</v>
          </cell>
          <cell r="H4290" t="str">
            <v>RAW MATERIALS STOCK END</v>
          </cell>
          <cell r="I4290" t="str">
            <v>R6031</v>
          </cell>
          <cell r="J4290" t="e">
            <v>#N/A</v>
          </cell>
          <cell r="K4290" t="e">
            <v>#N/A</v>
          </cell>
          <cell r="L4290"/>
          <cell r="M4290"/>
          <cell r="N4290" t="e">
            <v>#N/A</v>
          </cell>
          <cell r="O4290" t="e">
            <v>#N/A</v>
          </cell>
          <cell r="P4290" t="e">
            <v>#N/A</v>
          </cell>
          <cell r="Q4290" t="e">
            <v>#N/A</v>
          </cell>
          <cell r="R4290" t="e">
            <v>#N/A</v>
          </cell>
          <cell r="S4290" t="e">
            <v>#N/A</v>
          </cell>
          <cell r="T4290" t="e">
            <v>#N/A</v>
          </cell>
          <cell r="U4290" t="e">
            <v>#N/A</v>
          </cell>
          <cell r="V4290" t="e">
            <v>#N/A</v>
          </cell>
          <cell r="W4290"/>
          <cell r="X4290" t="e">
            <v>#N/A</v>
          </cell>
          <cell r="Y4290" t="e">
            <v>#N/A</v>
          </cell>
          <cell r="Z4290" t="e">
            <v>#N/A</v>
          </cell>
          <cell r="AA4290"/>
          <cell r="AB4290"/>
          <cell r="AC4290"/>
          <cell r="AD4290"/>
          <cell r="AE4290" t="str">
            <v>ARRU</v>
          </cell>
          <cell r="AF4290" t="str">
            <v>FI</v>
          </cell>
          <cell r="AG4290"/>
          <cell r="AH4290"/>
        </row>
        <row r="4291">
          <cell r="A4291">
            <v>89401200</v>
          </cell>
          <cell r="B4291">
            <v>1000</v>
          </cell>
          <cell r="C4291">
            <v>1035</v>
          </cell>
          <cell r="D4291" t="str">
            <v>MAT.</v>
          </cell>
          <cell r="E4291" t="str">
            <v>X</v>
          </cell>
          <cell r="F4291" t="str">
            <v/>
          </cell>
          <cell r="G4291" t="str">
            <v>RAW MAT. SCRAP</v>
          </cell>
          <cell r="H4291" t="str">
            <v>RAW MATERIALS SCRAP</v>
          </cell>
          <cell r="I4291" t="str">
            <v>R6031</v>
          </cell>
          <cell r="J4291" t="e">
            <v>#N/A</v>
          </cell>
          <cell r="K4291" t="e">
            <v>#N/A</v>
          </cell>
          <cell r="L4291"/>
          <cell r="M4291"/>
          <cell r="N4291" t="e">
            <v>#N/A</v>
          </cell>
          <cell r="O4291" t="e">
            <v>#N/A</v>
          </cell>
          <cell r="P4291" t="e">
            <v>#N/A</v>
          </cell>
          <cell r="Q4291" t="e">
            <v>#N/A</v>
          </cell>
          <cell r="R4291" t="e">
            <v>#N/A</v>
          </cell>
          <cell r="S4291" t="e">
            <v>#N/A</v>
          </cell>
          <cell r="T4291" t="e">
            <v>#N/A</v>
          </cell>
          <cell r="U4291" t="e">
            <v>#N/A</v>
          </cell>
          <cell r="V4291" t="e">
            <v>#N/A</v>
          </cell>
          <cell r="W4291"/>
          <cell r="X4291" t="e">
            <v>#N/A</v>
          </cell>
          <cell r="Y4291" t="e">
            <v>#N/A</v>
          </cell>
          <cell r="Z4291" t="e">
            <v>#N/A</v>
          </cell>
          <cell r="AA4291"/>
          <cell r="AB4291"/>
          <cell r="AC4291"/>
          <cell r="AD4291"/>
          <cell r="AE4291" t="str">
            <v>ARRU</v>
          </cell>
          <cell r="AF4291" t="str">
            <v>FI</v>
          </cell>
          <cell r="AG4291"/>
          <cell r="AH4291"/>
        </row>
        <row r="4292">
          <cell r="A4292">
            <v>89401300</v>
          </cell>
          <cell r="B4292">
            <v>1000</v>
          </cell>
          <cell r="C4292">
            <v>1035</v>
          </cell>
          <cell r="D4292" t="str">
            <v>MAT.</v>
          </cell>
          <cell r="E4292" t="str">
            <v>X</v>
          </cell>
          <cell r="F4292" t="str">
            <v/>
          </cell>
          <cell r="G4292" t="str">
            <v>RAW MAT. REVAL. VAR.</v>
          </cell>
          <cell r="H4292" t="str">
            <v>RAW MATERIALS REVALUATION VARIANCE</v>
          </cell>
          <cell r="I4292" t="str">
            <v>R6031</v>
          </cell>
          <cell r="J4292" t="e">
            <v>#N/A</v>
          </cell>
          <cell r="K4292" t="e">
            <v>#N/A</v>
          </cell>
          <cell r="L4292"/>
          <cell r="M4292"/>
          <cell r="N4292" t="e">
            <v>#N/A</v>
          </cell>
          <cell r="O4292" t="e">
            <v>#N/A</v>
          </cell>
          <cell r="P4292" t="e">
            <v>#N/A</v>
          </cell>
          <cell r="Q4292" t="e">
            <v>#N/A</v>
          </cell>
          <cell r="R4292" t="e">
            <v>#N/A</v>
          </cell>
          <cell r="S4292" t="e">
            <v>#N/A</v>
          </cell>
          <cell r="T4292" t="e">
            <v>#N/A</v>
          </cell>
          <cell r="U4292" t="e">
            <v>#N/A</v>
          </cell>
          <cell r="V4292" t="e">
            <v>#N/A</v>
          </cell>
          <cell r="W4292"/>
          <cell r="X4292" t="e">
            <v>#N/A</v>
          </cell>
          <cell r="Y4292" t="e">
            <v>#N/A</v>
          </cell>
          <cell r="Z4292" t="e">
            <v>#N/A</v>
          </cell>
          <cell r="AA4292"/>
          <cell r="AB4292"/>
          <cell r="AC4292"/>
          <cell r="AD4292"/>
          <cell r="AE4292" t="str">
            <v>ARRU</v>
          </cell>
          <cell r="AF4292" t="str">
            <v>FI</v>
          </cell>
          <cell r="AG4292"/>
          <cell r="AH4292"/>
        </row>
        <row r="4293">
          <cell r="A4293">
            <v>89401400</v>
          </cell>
          <cell r="B4293">
            <v>1000</v>
          </cell>
          <cell r="C4293">
            <v>1035</v>
          </cell>
          <cell r="D4293" t="str">
            <v>MAT.</v>
          </cell>
          <cell r="E4293" t="str">
            <v>X</v>
          </cell>
          <cell r="F4293" t="str">
            <v/>
          </cell>
          <cell r="G4293" t="str">
            <v>RAW MAT. INVENT. VAR</v>
          </cell>
          <cell r="H4293" t="str">
            <v>RAW MATERIALS INVENTORY VARIANCE</v>
          </cell>
          <cell r="I4293" t="str">
            <v>R6031</v>
          </cell>
          <cell r="J4293" t="e">
            <v>#N/A</v>
          </cell>
          <cell r="K4293" t="e">
            <v>#N/A</v>
          </cell>
          <cell r="L4293"/>
          <cell r="M4293"/>
          <cell r="N4293" t="e">
            <v>#N/A</v>
          </cell>
          <cell r="O4293" t="e">
            <v>#N/A</v>
          </cell>
          <cell r="P4293" t="e">
            <v>#N/A</v>
          </cell>
          <cell r="Q4293" t="e">
            <v>#N/A</v>
          </cell>
          <cell r="R4293" t="e">
            <v>#N/A</v>
          </cell>
          <cell r="S4293" t="e">
            <v>#N/A</v>
          </cell>
          <cell r="T4293" t="e">
            <v>#N/A</v>
          </cell>
          <cell r="U4293" t="e">
            <v>#N/A</v>
          </cell>
          <cell r="V4293" t="e">
            <v>#N/A</v>
          </cell>
          <cell r="W4293"/>
          <cell r="X4293" t="e">
            <v>#N/A</v>
          </cell>
          <cell r="Y4293" t="e">
            <v>#N/A</v>
          </cell>
          <cell r="Z4293" t="e">
            <v>#N/A</v>
          </cell>
          <cell r="AA4293"/>
          <cell r="AB4293"/>
          <cell r="AC4293"/>
          <cell r="AD4293"/>
          <cell r="AE4293" t="str">
            <v>ARRU</v>
          </cell>
          <cell r="AF4293" t="str">
            <v>FI</v>
          </cell>
          <cell r="AG4293"/>
          <cell r="AH4293"/>
        </row>
        <row r="4294">
          <cell r="A4294">
            <v>89401500</v>
          </cell>
          <cell r="B4294">
            <v>1000</v>
          </cell>
          <cell r="C4294">
            <v>1035</v>
          </cell>
          <cell r="D4294" t="str">
            <v>MAT.</v>
          </cell>
          <cell r="E4294" t="str">
            <v>X</v>
          </cell>
          <cell r="F4294" t="str">
            <v/>
          </cell>
          <cell r="G4294" t="str">
            <v>RAW MAT SAMP.</v>
          </cell>
          <cell r="H4294" t="str">
            <v>RAW MATERIALS SAMPLES</v>
          </cell>
          <cell r="I4294" t="str">
            <v>R6031</v>
          </cell>
          <cell r="J4294" t="e">
            <v>#N/A</v>
          </cell>
          <cell r="K4294" t="e">
            <v>#N/A</v>
          </cell>
          <cell r="L4294"/>
          <cell r="M4294"/>
          <cell r="N4294" t="e">
            <v>#N/A</v>
          </cell>
          <cell r="O4294" t="e">
            <v>#N/A</v>
          </cell>
          <cell r="P4294" t="e">
            <v>#N/A</v>
          </cell>
          <cell r="Q4294" t="e">
            <v>#N/A</v>
          </cell>
          <cell r="R4294" t="e">
            <v>#N/A</v>
          </cell>
          <cell r="S4294" t="e">
            <v>#N/A</v>
          </cell>
          <cell r="T4294" t="e">
            <v>#N/A</v>
          </cell>
          <cell r="U4294" t="e">
            <v>#N/A</v>
          </cell>
          <cell r="V4294" t="e">
            <v>#N/A</v>
          </cell>
          <cell r="W4294"/>
          <cell r="X4294" t="e">
            <v>#N/A</v>
          </cell>
          <cell r="Y4294" t="e">
            <v>#N/A</v>
          </cell>
          <cell r="Z4294" t="e">
            <v>#N/A</v>
          </cell>
          <cell r="AA4294"/>
          <cell r="AB4294"/>
          <cell r="AC4294"/>
          <cell r="AD4294"/>
          <cell r="AE4294" t="str">
            <v>ARRU</v>
          </cell>
          <cell r="AF4294" t="str">
            <v>FI</v>
          </cell>
          <cell r="AG4294"/>
          <cell r="AH4294"/>
        </row>
        <row r="4295">
          <cell r="A4295">
            <v>89401600</v>
          </cell>
          <cell r="B4295">
            <v>1000</v>
          </cell>
          <cell r="C4295">
            <v>1035</v>
          </cell>
          <cell r="D4295" t="str">
            <v>MAT.</v>
          </cell>
          <cell r="E4295" t="str">
            <v>X</v>
          </cell>
          <cell r="F4295" t="str">
            <v/>
          </cell>
          <cell r="G4295" t="str">
            <v>RAW MAT. SUB-CONTR.</v>
          </cell>
          <cell r="H4295" t="str">
            <v>RAW MATERIALS SUB-CONTRACTING</v>
          </cell>
          <cell r="I4295" t="str">
            <v>R6031</v>
          </cell>
          <cell r="J4295" t="e">
            <v>#N/A</v>
          </cell>
          <cell r="K4295" t="e">
            <v>#N/A</v>
          </cell>
          <cell r="L4295"/>
          <cell r="M4295"/>
          <cell r="N4295" t="e">
            <v>#N/A</v>
          </cell>
          <cell r="O4295" t="e">
            <v>#N/A</v>
          </cell>
          <cell r="P4295" t="e">
            <v>#N/A</v>
          </cell>
          <cell r="Q4295" t="e">
            <v>#N/A</v>
          </cell>
          <cell r="R4295" t="e">
            <v>#N/A</v>
          </cell>
          <cell r="S4295" t="e">
            <v>#N/A</v>
          </cell>
          <cell r="T4295" t="e">
            <v>#N/A</v>
          </cell>
          <cell r="U4295" t="e">
            <v>#N/A</v>
          </cell>
          <cell r="V4295" t="e">
            <v>#N/A</v>
          </cell>
          <cell r="W4295"/>
          <cell r="X4295" t="e">
            <v>#N/A</v>
          </cell>
          <cell r="Y4295" t="e">
            <v>#N/A</v>
          </cell>
          <cell r="Z4295" t="e">
            <v>#N/A</v>
          </cell>
          <cell r="AA4295"/>
          <cell r="AB4295"/>
          <cell r="AC4295"/>
          <cell r="AD4295"/>
          <cell r="AE4295" t="str">
            <v>ARRU</v>
          </cell>
          <cell r="AF4295" t="str">
            <v>FI</v>
          </cell>
          <cell r="AG4295"/>
          <cell r="AH4295"/>
        </row>
        <row r="4296">
          <cell r="A4296">
            <v>89403000</v>
          </cell>
          <cell r="B4296">
            <v>1000</v>
          </cell>
          <cell r="C4296">
            <v>1035</v>
          </cell>
          <cell r="D4296" t="str">
            <v>MAT.</v>
          </cell>
          <cell r="E4296" t="str">
            <v>Y</v>
          </cell>
          <cell r="F4296" t="str">
            <v/>
          </cell>
          <cell r="G4296" t="str">
            <v>CONSUM.S PUR.</v>
          </cell>
          <cell r="H4296" t="str">
            <v>CONSUMABLES PURCHASE</v>
          </cell>
          <cell r="I4296" t="str">
            <v>R6010</v>
          </cell>
          <cell r="J4296" t="e">
            <v>#N/A</v>
          </cell>
          <cell r="K4296" t="e">
            <v>#N/A</v>
          </cell>
          <cell r="L4296"/>
          <cell r="M4296"/>
          <cell r="N4296" t="e">
            <v>#N/A</v>
          </cell>
          <cell r="O4296" t="e">
            <v>#N/A</v>
          </cell>
          <cell r="P4296" t="e">
            <v>#N/A</v>
          </cell>
          <cell r="Q4296" t="e">
            <v>#N/A</v>
          </cell>
          <cell r="R4296" t="e">
            <v>#N/A</v>
          </cell>
          <cell r="S4296" t="e">
            <v>#N/A</v>
          </cell>
          <cell r="T4296" t="e">
            <v>#N/A</v>
          </cell>
          <cell r="U4296" t="e">
            <v>#N/A</v>
          </cell>
          <cell r="V4296" t="e">
            <v>#N/A</v>
          </cell>
          <cell r="W4296"/>
          <cell r="X4296" t="e">
            <v>#N/A</v>
          </cell>
          <cell r="Y4296" t="e">
            <v>#N/A</v>
          </cell>
          <cell r="Z4296" t="e">
            <v>#N/A</v>
          </cell>
          <cell r="AA4296"/>
          <cell r="AB4296"/>
          <cell r="AC4296"/>
          <cell r="AD4296"/>
          <cell r="AE4296" t="str">
            <v>ARRU</v>
          </cell>
          <cell r="AF4296" t="str">
            <v>FI</v>
          </cell>
          <cell r="AG4296"/>
          <cell r="AH4296"/>
        </row>
        <row r="4297">
          <cell r="A4297">
            <v>89403100</v>
          </cell>
          <cell r="B4297">
            <v>1000</v>
          </cell>
          <cell r="C4297">
            <v>1035</v>
          </cell>
          <cell r="D4297" t="str">
            <v>MAT.</v>
          </cell>
          <cell r="E4297" t="str">
            <v>X</v>
          </cell>
          <cell r="F4297" t="str">
            <v/>
          </cell>
          <cell r="G4297" t="str">
            <v>CONSUM.S STOCK ENTRY</v>
          </cell>
          <cell r="H4297" t="str">
            <v>CONSUMABLES STOCK ENTRY</v>
          </cell>
          <cell r="I4297" t="str">
            <v>R9999</v>
          </cell>
          <cell r="J4297" t="e">
            <v>#N/A</v>
          </cell>
          <cell r="K4297" t="e">
            <v>#N/A</v>
          </cell>
          <cell r="L4297"/>
          <cell r="M4297"/>
          <cell r="N4297" t="e">
            <v>#N/A</v>
          </cell>
          <cell r="O4297" t="e">
            <v>#N/A</v>
          </cell>
          <cell r="P4297" t="e">
            <v>#N/A</v>
          </cell>
          <cell r="Q4297" t="e">
            <v>#N/A</v>
          </cell>
          <cell r="R4297" t="e">
            <v>#N/A</v>
          </cell>
          <cell r="S4297" t="e">
            <v>#N/A</v>
          </cell>
          <cell r="T4297" t="e">
            <v>#N/A</v>
          </cell>
          <cell r="U4297" t="e">
            <v>#N/A</v>
          </cell>
          <cell r="V4297" t="e">
            <v>#N/A</v>
          </cell>
          <cell r="W4297"/>
          <cell r="X4297" t="e">
            <v>#N/A</v>
          </cell>
          <cell r="Y4297" t="e">
            <v>#N/A</v>
          </cell>
          <cell r="Z4297" t="e">
            <v>#N/A</v>
          </cell>
          <cell r="AA4297"/>
          <cell r="AB4297"/>
          <cell r="AC4297"/>
          <cell r="AD4297"/>
          <cell r="AE4297" t="str">
            <v>ARRU</v>
          </cell>
          <cell r="AF4297" t="str">
            <v>FI</v>
          </cell>
          <cell r="AG4297"/>
          <cell r="AH4297"/>
        </row>
        <row r="4298">
          <cell r="A4298">
            <v>89403110</v>
          </cell>
          <cell r="B4298">
            <v>1000</v>
          </cell>
          <cell r="C4298">
            <v>1035</v>
          </cell>
          <cell r="D4298" t="str">
            <v>MAT.</v>
          </cell>
          <cell r="E4298" t="str">
            <v>X</v>
          </cell>
          <cell r="F4298" t="str">
            <v/>
          </cell>
          <cell r="G4298" t="str">
            <v>CONSUM.S STOCK START</v>
          </cell>
          <cell r="H4298" t="str">
            <v>CONSUMABLES STOCK ENTRY START</v>
          </cell>
          <cell r="I4298" t="str">
            <v>R9999</v>
          </cell>
          <cell r="J4298" t="e">
            <v>#N/A</v>
          </cell>
          <cell r="K4298" t="e">
            <v>#N/A</v>
          </cell>
          <cell r="L4298"/>
          <cell r="M4298"/>
          <cell r="N4298" t="e">
            <v>#N/A</v>
          </cell>
          <cell r="O4298" t="e">
            <v>#N/A</v>
          </cell>
          <cell r="P4298" t="e">
            <v>#N/A</v>
          </cell>
          <cell r="Q4298" t="e">
            <v>#N/A</v>
          </cell>
          <cell r="R4298" t="e">
            <v>#N/A</v>
          </cell>
          <cell r="S4298" t="e">
            <v>#N/A</v>
          </cell>
          <cell r="T4298" t="e">
            <v>#N/A</v>
          </cell>
          <cell r="U4298" t="e">
            <v>#N/A</v>
          </cell>
          <cell r="V4298" t="e">
            <v>#N/A</v>
          </cell>
          <cell r="W4298"/>
          <cell r="X4298" t="e">
            <v>#N/A</v>
          </cell>
          <cell r="Y4298" t="e">
            <v>#N/A</v>
          </cell>
          <cell r="Z4298" t="e">
            <v>#N/A</v>
          </cell>
          <cell r="AA4298"/>
          <cell r="AB4298"/>
          <cell r="AC4298"/>
          <cell r="AD4298"/>
          <cell r="AE4298" t="str">
            <v>ARRU</v>
          </cell>
          <cell r="AF4298" t="str">
            <v>FI</v>
          </cell>
          <cell r="AG4298"/>
          <cell r="AH4298"/>
        </row>
        <row r="4299">
          <cell r="A4299">
            <v>89403200</v>
          </cell>
          <cell r="B4299">
            <v>1000</v>
          </cell>
          <cell r="C4299">
            <v>1035</v>
          </cell>
          <cell r="D4299" t="str">
            <v>MAT.</v>
          </cell>
          <cell r="E4299" t="str">
            <v>X</v>
          </cell>
          <cell r="F4299" t="str">
            <v/>
          </cell>
          <cell r="G4299" t="str">
            <v>CONS.S PUR.PRICE VAR</v>
          </cell>
          <cell r="H4299" t="str">
            <v>CONSUMABLES PURCHASE PRICE VARIANCE</v>
          </cell>
          <cell r="I4299" t="str">
            <v>R9999</v>
          </cell>
          <cell r="J4299" t="e">
            <v>#N/A</v>
          </cell>
          <cell r="K4299" t="e">
            <v>#N/A</v>
          </cell>
          <cell r="L4299"/>
          <cell r="M4299"/>
          <cell r="N4299" t="e">
            <v>#N/A</v>
          </cell>
          <cell r="O4299" t="e">
            <v>#N/A</v>
          </cell>
          <cell r="P4299" t="e">
            <v>#N/A</v>
          </cell>
          <cell r="Q4299" t="e">
            <v>#N/A</v>
          </cell>
          <cell r="R4299" t="e">
            <v>#N/A</v>
          </cell>
          <cell r="S4299" t="e">
            <v>#N/A</v>
          </cell>
          <cell r="T4299" t="e">
            <v>#N/A</v>
          </cell>
          <cell r="U4299" t="e">
            <v>#N/A</v>
          </cell>
          <cell r="V4299" t="e">
            <v>#N/A</v>
          </cell>
          <cell r="W4299"/>
          <cell r="X4299" t="e">
            <v>#N/A</v>
          </cell>
          <cell r="Y4299" t="e">
            <v>#N/A</v>
          </cell>
          <cell r="Z4299" t="e">
            <v>#N/A</v>
          </cell>
          <cell r="AA4299"/>
          <cell r="AB4299"/>
          <cell r="AC4299"/>
          <cell r="AD4299"/>
          <cell r="AE4299" t="str">
            <v>ARRU</v>
          </cell>
          <cell r="AF4299" t="str">
            <v>FI</v>
          </cell>
          <cell r="AG4299"/>
          <cell r="AH4299"/>
        </row>
        <row r="4300">
          <cell r="A4300">
            <v>89404000</v>
          </cell>
          <cell r="B4300">
            <v>1000</v>
          </cell>
          <cell r="C4300">
            <v>1035</v>
          </cell>
          <cell r="D4300" t="str">
            <v>MAT.</v>
          </cell>
          <cell r="E4300" t="str">
            <v>X</v>
          </cell>
          <cell r="F4300" t="str">
            <v/>
          </cell>
          <cell r="G4300" t="str">
            <v>CONSUM.S COGS</v>
          </cell>
          <cell r="H4300" t="str">
            <v>CONSUMABLES COGS</v>
          </cell>
          <cell r="I4300" t="str">
            <v>R9999</v>
          </cell>
          <cell r="J4300" t="e">
            <v>#N/A</v>
          </cell>
          <cell r="K4300" t="e">
            <v>#N/A</v>
          </cell>
          <cell r="L4300"/>
          <cell r="M4300"/>
          <cell r="N4300" t="e">
            <v>#N/A</v>
          </cell>
          <cell r="O4300" t="e">
            <v>#N/A</v>
          </cell>
          <cell r="P4300" t="e">
            <v>#N/A</v>
          </cell>
          <cell r="Q4300" t="e">
            <v>#N/A</v>
          </cell>
          <cell r="R4300" t="e">
            <v>#N/A</v>
          </cell>
          <cell r="S4300" t="e">
            <v>#N/A</v>
          </cell>
          <cell r="T4300" t="e">
            <v>#N/A</v>
          </cell>
          <cell r="U4300" t="e">
            <v>#N/A</v>
          </cell>
          <cell r="V4300" t="e">
            <v>#N/A</v>
          </cell>
          <cell r="W4300"/>
          <cell r="X4300" t="e">
            <v>#N/A</v>
          </cell>
          <cell r="Y4300" t="e">
            <v>#N/A</v>
          </cell>
          <cell r="Z4300" t="e">
            <v>#N/A</v>
          </cell>
          <cell r="AA4300"/>
          <cell r="AB4300"/>
          <cell r="AC4300"/>
          <cell r="AD4300"/>
          <cell r="AE4300" t="str">
            <v>ARRU</v>
          </cell>
          <cell r="AF4300" t="str">
            <v>FI</v>
          </cell>
          <cell r="AG4300"/>
          <cell r="AH4300"/>
        </row>
        <row r="4301">
          <cell r="A4301">
            <v>89404100</v>
          </cell>
          <cell r="B4301">
            <v>1000</v>
          </cell>
          <cell r="C4301">
            <v>1035</v>
          </cell>
          <cell r="D4301" t="str">
            <v>MAT.</v>
          </cell>
          <cell r="E4301" t="str">
            <v>X</v>
          </cell>
          <cell r="F4301" t="str">
            <v/>
          </cell>
          <cell r="G4301" t="str">
            <v>CONSUM.S INT. CONS.</v>
          </cell>
          <cell r="H4301" t="str">
            <v>CONSUMABLES INTERNAL CONSUMPTION</v>
          </cell>
          <cell r="I4301" t="str">
            <v>R9999</v>
          </cell>
          <cell r="J4301" t="e">
            <v>#N/A</v>
          </cell>
          <cell r="K4301" t="e">
            <v>#N/A</v>
          </cell>
          <cell r="L4301"/>
          <cell r="M4301"/>
          <cell r="N4301" t="e">
            <v>#N/A</v>
          </cell>
          <cell r="O4301" t="e">
            <v>#N/A</v>
          </cell>
          <cell r="P4301" t="e">
            <v>#N/A</v>
          </cell>
          <cell r="Q4301" t="e">
            <v>#N/A</v>
          </cell>
          <cell r="R4301" t="e">
            <v>#N/A</v>
          </cell>
          <cell r="S4301" t="e">
            <v>#N/A</v>
          </cell>
          <cell r="T4301" t="e">
            <v>#N/A</v>
          </cell>
          <cell r="U4301" t="e">
            <v>#N/A</v>
          </cell>
          <cell r="V4301" t="e">
            <v>#N/A</v>
          </cell>
          <cell r="W4301"/>
          <cell r="X4301" t="e">
            <v>#N/A</v>
          </cell>
          <cell r="Y4301" t="e">
            <v>#N/A</v>
          </cell>
          <cell r="Z4301" t="e">
            <v>#N/A</v>
          </cell>
          <cell r="AA4301"/>
          <cell r="AB4301"/>
          <cell r="AC4301"/>
          <cell r="AD4301"/>
          <cell r="AE4301" t="str">
            <v>ARRU</v>
          </cell>
          <cell r="AF4301" t="str">
            <v>FI</v>
          </cell>
          <cell r="AG4301"/>
          <cell r="AH4301"/>
        </row>
        <row r="4302">
          <cell r="A4302">
            <v>89404111</v>
          </cell>
          <cell r="B4302">
            <v>1000</v>
          </cell>
          <cell r="C4302">
            <v>1035</v>
          </cell>
          <cell r="D4302" t="str">
            <v>HONO</v>
          </cell>
          <cell r="E4302" t="str">
            <v>Y</v>
          </cell>
          <cell r="F4302" t="str">
            <v/>
          </cell>
          <cell r="G4302" t="str">
            <v>CONSUM.  STK BEGIN</v>
          </cell>
          <cell r="H4302" t="str">
            <v>CONSUMABLES STOCK BEGIN</v>
          </cell>
          <cell r="I4302" t="str">
            <v>R6031</v>
          </cell>
          <cell r="J4302" t="e">
            <v>#N/A</v>
          </cell>
          <cell r="K4302" t="e">
            <v>#N/A</v>
          </cell>
          <cell r="L4302"/>
          <cell r="M4302"/>
          <cell r="N4302" t="e">
            <v>#N/A</v>
          </cell>
          <cell r="O4302" t="e">
            <v>#N/A</v>
          </cell>
          <cell r="P4302" t="e">
            <v>#N/A</v>
          </cell>
          <cell r="Q4302" t="e">
            <v>#N/A</v>
          </cell>
          <cell r="R4302" t="e">
            <v>#N/A</v>
          </cell>
          <cell r="S4302" t="e">
            <v>#N/A</v>
          </cell>
          <cell r="T4302" t="e">
            <v>#N/A</v>
          </cell>
          <cell r="U4302" t="e">
            <v>#N/A</v>
          </cell>
          <cell r="V4302" t="e">
            <v>#N/A</v>
          </cell>
          <cell r="W4302"/>
          <cell r="X4302" t="e">
            <v>#N/A</v>
          </cell>
          <cell r="Y4302" t="e">
            <v>#N/A</v>
          </cell>
          <cell r="Z4302" t="e">
            <v>#N/A</v>
          </cell>
          <cell r="AA4302"/>
          <cell r="AB4302"/>
          <cell r="AC4302"/>
          <cell r="AD4302"/>
          <cell r="AE4302" t="str">
            <v>ARRU</v>
          </cell>
          <cell r="AF4302" t="str">
            <v>FI</v>
          </cell>
          <cell r="AG4302"/>
          <cell r="AH4302"/>
        </row>
        <row r="4303">
          <cell r="A4303">
            <v>89404112</v>
          </cell>
          <cell r="B4303">
            <v>1000</v>
          </cell>
          <cell r="C4303">
            <v>1035</v>
          </cell>
          <cell r="D4303" t="str">
            <v>MAT.</v>
          </cell>
          <cell r="E4303" t="str">
            <v>Y</v>
          </cell>
          <cell r="F4303" t="str">
            <v/>
          </cell>
          <cell r="G4303" t="str">
            <v>CONSUM.  STK  END</v>
          </cell>
          <cell r="H4303" t="str">
            <v>CONSUMABLES STOCK END</v>
          </cell>
          <cell r="I4303" t="str">
            <v>R6031</v>
          </cell>
          <cell r="J4303" t="e">
            <v>#N/A</v>
          </cell>
          <cell r="K4303" t="e">
            <v>#N/A</v>
          </cell>
          <cell r="L4303"/>
          <cell r="M4303"/>
          <cell r="N4303" t="e">
            <v>#N/A</v>
          </cell>
          <cell r="O4303" t="e">
            <v>#N/A</v>
          </cell>
          <cell r="P4303" t="e">
            <v>#N/A</v>
          </cell>
          <cell r="Q4303" t="e">
            <v>#N/A</v>
          </cell>
          <cell r="R4303" t="e">
            <v>#N/A</v>
          </cell>
          <cell r="S4303" t="e">
            <v>#N/A</v>
          </cell>
          <cell r="T4303" t="e">
            <v>#N/A</v>
          </cell>
          <cell r="U4303" t="e">
            <v>#N/A</v>
          </cell>
          <cell r="V4303" t="e">
            <v>#N/A</v>
          </cell>
          <cell r="W4303"/>
          <cell r="X4303" t="e">
            <v>#N/A</v>
          </cell>
          <cell r="Y4303" t="e">
            <v>#N/A</v>
          </cell>
          <cell r="Z4303" t="e">
            <v>#N/A</v>
          </cell>
          <cell r="AA4303"/>
          <cell r="AB4303"/>
          <cell r="AC4303"/>
          <cell r="AD4303"/>
          <cell r="AE4303" t="str">
            <v>ARRU</v>
          </cell>
          <cell r="AF4303" t="str">
            <v>FI</v>
          </cell>
          <cell r="AG4303"/>
          <cell r="AH4303"/>
        </row>
        <row r="4304">
          <cell r="A4304">
            <v>89404200</v>
          </cell>
          <cell r="B4304">
            <v>1000</v>
          </cell>
          <cell r="C4304">
            <v>1035</v>
          </cell>
          <cell r="D4304" t="str">
            <v>MAT.</v>
          </cell>
          <cell r="E4304" t="str">
            <v>X</v>
          </cell>
          <cell r="F4304" t="str">
            <v/>
          </cell>
          <cell r="G4304" t="str">
            <v>CONSUMABLES SCRAP</v>
          </cell>
          <cell r="H4304" t="str">
            <v>CONSUMABLES SCRAP</v>
          </cell>
          <cell r="I4304" t="str">
            <v>R9999</v>
          </cell>
          <cell r="J4304" t="e">
            <v>#N/A</v>
          </cell>
          <cell r="K4304" t="e">
            <v>#N/A</v>
          </cell>
          <cell r="L4304"/>
          <cell r="M4304"/>
          <cell r="N4304" t="e">
            <v>#N/A</v>
          </cell>
          <cell r="O4304" t="e">
            <v>#N/A</v>
          </cell>
          <cell r="P4304" t="e">
            <v>#N/A</v>
          </cell>
          <cell r="Q4304" t="e">
            <v>#N/A</v>
          </cell>
          <cell r="R4304" t="e">
            <v>#N/A</v>
          </cell>
          <cell r="S4304" t="e">
            <v>#N/A</v>
          </cell>
          <cell r="T4304" t="e">
            <v>#N/A</v>
          </cell>
          <cell r="U4304" t="e">
            <v>#N/A</v>
          </cell>
          <cell r="V4304" t="e">
            <v>#N/A</v>
          </cell>
          <cell r="W4304"/>
          <cell r="X4304" t="e">
            <v>#N/A</v>
          </cell>
          <cell r="Y4304" t="e">
            <v>#N/A</v>
          </cell>
          <cell r="Z4304" t="e">
            <v>#N/A</v>
          </cell>
          <cell r="AA4304"/>
          <cell r="AB4304"/>
          <cell r="AC4304"/>
          <cell r="AD4304"/>
          <cell r="AE4304" t="str">
            <v>ARRU</v>
          </cell>
          <cell r="AF4304" t="str">
            <v>FI</v>
          </cell>
          <cell r="AG4304"/>
          <cell r="AH4304"/>
        </row>
        <row r="4305">
          <cell r="A4305">
            <v>89404300</v>
          </cell>
          <cell r="B4305">
            <v>1000</v>
          </cell>
          <cell r="C4305">
            <v>1035</v>
          </cell>
          <cell r="D4305" t="str">
            <v>MAT.</v>
          </cell>
          <cell r="E4305" t="str">
            <v>X</v>
          </cell>
          <cell r="F4305" t="str">
            <v/>
          </cell>
          <cell r="G4305" t="str">
            <v>CONSUM.S REVAL. VAR.</v>
          </cell>
          <cell r="H4305" t="str">
            <v>CONSUMABLES REVALUATION VARIANCE</v>
          </cell>
          <cell r="I4305" t="str">
            <v>R9999</v>
          </cell>
          <cell r="J4305" t="e">
            <v>#N/A</v>
          </cell>
          <cell r="K4305" t="e">
            <v>#N/A</v>
          </cell>
          <cell r="L4305"/>
          <cell r="M4305"/>
          <cell r="N4305" t="e">
            <v>#N/A</v>
          </cell>
          <cell r="O4305" t="e">
            <v>#N/A</v>
          </cell>
          <cell r="P4305" t="e">
            <v>#N/A</v>
          </cell>
          <cell r="Q4305" t="e">
            <v>#N/A</v>
          </cell>
          <cell r="R4305" t="e">
            <v>#N/A</v>
          </cell>
          <cell r="S4305" t="e">
            <v>#N/A</v>
          </cell>
          <cell r="T4305" t="e">
            <v>#N/A</v>
          </cell>
          <cell r="U4305" t="e">
            <v>#N/A</v>
          </cell>
          <cell r="V4305" t="e">
            <v>#N/A</v>
          </cell>
          <cell r="W4305"/>
          <cell r="X4305" t="e">
            <v>#N/A</v>
          </cell>
          <cell r="Y4305" t="e">
            <v>#N/A</v>
          </cell>
          <cell r="Z4305" t="e">
            <v>#N/A</v>
          </cell>
          <cell r="AA4305"/>
          <cell r="AB4305"/>
          <cell r="AC4305"/>
          <cell r="AD4305"/>
          <cell r="AE4305" t="str">
            <v>ARRU</v>
          </cell>
          <cell r="AF4305" t="str">
            <v>FI</v>
          </cell>
          <cell r="AG4305"/>
          <cell r="AH4305"/>
        </row>
        <row r="4306">
          <cell r="A4306">
            <v>89404400</v>
          </cell>
          <cell r="B4306">
            <v>1000</v>
          </cell>
          <cell r="C4306">
            <v>1035</v>
          </cell>
          <cell r="D4306" t="str">
            <v>MAT.</v>
          </cell>
          <cell r="E4306" t="str">
            <v>X</v>
          </cell>
          <cell r="F4306" t="str">
            <v/>
          </cell>
          <cell r="G4306" t="str">
            <v>CONSUM.S INVENT. VAR</v>
          </cell>
          <cell r="H4306" t="str">
            <v>CONSUMABLES INVENTORY VARIANCE</v>
          </cell>
          <cell r="I4306" t="str">
            <v>R9999</v>
          </cell>
          <cell r="J4306" t="e">
            <v>#N/A</v>
          </cell>
          <cell r="K4306" t="e">
            <v>#N/A</v>
          </cell>
          <cell r="L4306"/>
          <cell r="M4306"/>
          <cell r="N4306" t="e">
            <v>#N/A</v>
          </cell>
          <cell r="O4306" t="e">
            <v>#N/A</v>
          </cell>
          <cell r="P4306" t="e">
            <v>#N/A</v>
          </cell>
          <cell r="Q4306" t="e">
            <v>#N/A</v>
          </cell>
          <cell r="R4306" t="e">
            <v>#N/A</v>
          </cell>
          <cell r="S4306" t="e">
            <v>#N/A</v>
          </cell>
          <cell r="T4306" t="e">
            <v>#N/A</v>
          </cell>
          <cell r="U4306" t="e">
            <v>#N/A</v>
          </cell>
          <cell r="V4306" t="e">
            <v>#N/A</v>
          </cell>
          <cell r="W4306"/>
          <cell r="X4306" t="e">
            <v>#N/A</v>
          </cell>
          <cell r="Y4306" t="e">
            <v>#N/A</v>
          </cell>
          <cell r="Z4306" t="e">
            <v>#N/A</v>
          </cell>
          <cell r="AA4306"/>
          <cell r="AB4306"/>
          <cell r="AC4306"/>
          <cell r="AD4306"/>
          <cell r="AE4306" t="str">
            <v>ARRU</v>
          </cell>
          <cell r="AF4306" t="str">
            <v>FI</v>
          </cell>
          <cell r="AG4306"/>
          <cell r="AH4306"/>
        </row>
        <row r="4307">
          <cell r="A4307">
            <v>89409000</v>
          </cell>
          <cell r="B4307">
            <v>1000</v>
          </cell>
          <cell r="C4307">
            <v>1035</v>
          </cell>
          <cell r="D4307" t="str">
            <v>MAT.</v>
          </cell>
          <cell r="E4307" t="str">
            <v>Y</v>
          </cell>
          <cell r="F4307" t="str">
            <v/>
          </cell>
          <cell r="G4307" t="str">
            <v>PRV LOW LEV PRIC DIF</v>
          </cell>
          <cell r="H4307" t="str">
            <v>PRV ML LOW LEVEL PRICE DIFFERENCES</v>
          </cell>
          <cell r="I4307" t="str">
            <v>R7100</v>
          </cell>
          <cell r="J4307" t="e">
            <v>#N/A</v>
          </cell>
          <cell r="K4307" t="e">
            <v>#N/A</v>
          </cell>
          <cell r="L4307"/>
          <cell r="M4307"/>
          <cell r="N4307" t="e">
            <v>#N/A</v>
          </cell>
          <cell r="O4307" t="e">
            <v>#N/A</v>
          </cell>
          <cell r="P4307" t="e">
            <v>#N/A</v>
          </cell>
          <cell r="Q4307">
            <v>1689409000</v>
          </cell>
          <cell r="R4307" t="e">
            <v>#N/A</v>
          </cell>
          <cell r="S4307" t="e">
            <v>#N/A</v>
          </cell>
          <cell r="T4307" t="e">
            <v>#N/A</v>
          </cell>
          <cell r="U4307" t="e">
            <v>#N/A</v>
          </cell>
          <cell r="V4307" t="e">
            <v>#N/A</v>
          </cell>
          <cell r="W4307"/>
          <cell r="X4307" t="e">
            <v>#N/A</v>
          </cell>
          <cell r="Y4307" t="e">
            <v>#N/A</v>
          </cell>
          <cell r="Z4307" t="e">
            <v>#N/A</v>
          </cell>
          <cell r="AA4307"/>
          <cell r="AB4307"/>
          <cell r="AC4307"/>
          <cell r="AD4307"/>
          <cell r="AE4307" t="str">
            <v>ARRU</v>
          </cell>
          <cell r="AF4307" t="str">
            <v>FI</v>
          </cell>
          <cell r="AG4307" t="str">
            <v>Ценовые разницы PRV</v>
          </cell>
          <cell r="AH4307" t="str">
            <v>Ценовые разницы PRV</v>
          </cell>
        </row>
        <row r="4308">
          <cell r="A4308">
            <v>89409001</v>
          </cell>
          <cell r="B4308">
            <v>1000</v>
          </cell>
          <cell r="C4308">
            <v>1035</v>
          </cell>
          <cell r="D4308" t="str">
            <v>MAT.</v>
          </cell>
          <cell r="E4308" t="str">
            <v>Y</v>
          </cell>
          <cell r="F4308" t="str">
            <v/>
          </cell>
          <cell r="G4308" t="str">
            <v>PRY PRICE DIFFERENCE</v>
          </cell>
          <cell r="H4308" t="str">
            <v>PRY PRICE DIFFERENCES</v>
          </cell>
          <cell r="I4308" t="str">
            <v>R7100</v>
          </cell>
          <cell r="J4308" t="str">
            <v>RUB</v>
          </cell>
          <cell r="K4308" t="str">
            <v>X</v>
          </cell>
          <cell r="L4308"/>
          <cell r="M4308"/>
          <cell r="N4308" t="str">
            <v>X</v>
          </cell>
          <cell r="O4308">
            <v>0</v>
          </cell>
          <cell r="P4308">
            <v>0</v>
          </cell>
          <cell r="Q4308">
            <v>1689409001</v>
          </cell>
          <cell r="R4308">
            <v>0</v>
          </cell>
          <cell r="S4308" t="str">
            <v>X</v>
          </cell>
          <cell r="T4308" t="str">
            <v>001</v>
          </cell>
          <cell r="U4308" t="str">
            <v>Z030</v>
          </cell>
          <cell r="V4308" t="e">
            <v>#N/A</v>
          </cell>
          <cell r="W4308"/>
          <cell r="X4308" t="e">
            <v>#N/A</v>
          </cell>
          <cell r="Y4308">
            <v>0</v>
          </cell>
          <cell r="Z4308">
            <v>0</v>
          </cell>
          <cell r="AA4308"/>
          <cell r="AB4308"/>
          <cell r="AC4308"/>
          <cell r="AD4308"/>
          <cell r="AE4308" t="str">
            <v>ARRU</v>
          </cell>
          <cell r="AF4308" t="str">
            <v>FI</v>
          </cell>
          <cell r="AG4308" t="str">
            <v>Ценовые Разницы PRY</v>
          </cell>
          <cell r="AH4308" t="str">
            <v>Ценовые Разницы PRY</v>
          </cell>
        </row>
        <row r="4309">
          <cell r="A4309">
            <v>89409002</v>
          </cell>
          <cell r="B4309">
            <v>1000</v>
          </cell>
          <cell r="C4309">
            <v>1035</v>
          </cell>
          <cell r="D4309" t="str">
            <v>MAT.</v>
          </cell>
          <cell r="E4309" t="str">
            <v>Y</v>
          </cell>
          <cell r="F4309" t="str">
            <v/>
          </cell>
          <cell r="G4309" t="str">
            <v>PRA PRICE DIFF WIP A</v>
          </cell>
          <cell r="H4309" t="str">
            <v>PRA PRICE DIFFERENCES FROM WIP ACTIVITY</v>
          </cell>
          <cell r="I4309" t="str">
            <v>R6010</v>
          </cell>
          <cell r="J4309" t="e">
            <v>#N/A</v>
          </cell>
          <cell r="K4309" t="e">
            <v>#N/A</v>
          </cell>
          <cell r="L4309"/>
          <cell r="M4309"/>
          <cell r="N4309" t="e">
            <v>#N/A</v>
          </cell>
          <cell r="O4309" t="e">
            <v>#N/A</v>
          </cell>
          <cell r="P4309" t="e">
            <v>#N/A</v>
          </cell>
          <cell r="Q4309" t="e">
            <v>#N/A</v>
          </cell>
          <cell r="R4309" t="e">
            <v>#N/A</v>
          </cell>
          <cell r="S4309" t="e">
            <v>#N/A</v>
          </cell>
          <cell r="T4309" t="e">
            <v>#N/A</v>
          </cell>
          <cell r="U4309" t="e">
            <v>#N/A</v>
          </cell>
          <cell r="V4309" t="e">
            <v>#N/A</v>
          </cell>
          <cell r="W4309"/>
          <cell r="X4309" t="e">
            <v>#N/A</v>
          </cell>
          <cell r="Y4309" t="e">
            <v>#N/A</v>
          </cell>
          <cell r="Z4309" t="e">
            <v>#N/A</v>
          </cell>
          <cell r="AA4309"/>
          <cell r="AB4309"/>
          <cell r="AC4309"/>
          <cell r="AD4309"/>
          <cell r="AE4309" t="str">
            <v>ARRU</v>
          </cell>
          <cell r="AF4309" t="str">
            <v>FI</v>
          </cell>
          <cell r="AG4309"/>
          <cell r="AH4309"/>
        </row>
        <row r="4310">
          <cell r="A4310">
            <v>89409003</v>
          </cell>
          <cell r="B4310">
            <v>1000</v>
          </cell>
          <cell r="C4310">
            <v>1035</v>
          </cell>
          <cell r="D4310" t="str">
            <v>MAT.</v>
          </cell>
          <cell r="E4310" t="str">
            <v>Y</v>
          </cell>
          <cell r="F4310" t="str">
            <v/>
          </cell>
          <cell r="G4310" t="str">
            <v>PRM PRICE DIFF WIP M</v>
          </cell>
          <cell r="H4310" t="str">
            <v>PRM PRICE DIFFERENCES FROM WIP MATERIAL</v>
          </cell>
          <cell r="I4310" t="str">
            <v>R6010</v>
          </cell>
          <cell r="J4310" t="e">
            <v>#N/A</v>
          </cell>
          <cell r="K4310" t="e">
            <v>#N/A</v>
          </cell>
          <cell r="L4310"/>
          <cell r="M4310"/>
          <cell r="N4310" t="e">
            <v>#N/A</v>
          </cell>
          <cell r="O4310" t="e">
            <v>#N/A</v>
          </cell>
          <cell r="P4310" t="e">
            <v>#N/A</v>
          </cell>
          <cell r="Q4310">
            <v>1601409003</v>
          </cell>
          <cell r="R4310" t="e">
            <v>#N/A</v>
          </cell>
          <cell r="S4310" t="e">
            <v>#N/A</v>
          </cell>
          <cell r="T4310" t="e">
            <v>#N/A</v>
          </cell>
          <cell r="U4310" t="e">
            <v>#N/A</v>
          </cell>
          <cell r="V4310" t="e">
            <v>#N/A</v>
          </cell>
          <cell r="W4310"/>
          <cell r="X4310" t="e">
            <v>#N/A</v>
          </cell>
          <cell r="Y4310" t="e">
            <v>#N/A</v>
          </cell>
          <cell r="Z4310" t="e">
            <v>#N/A</v>
          </cell>
          <cell r="AA4310"/>
          <cell r="AB4310"/>
          <cell r="AC4310"/>
          <cell r="AD4310"/>
          <cell r="AE4310" t="str">
            <v>ARRU</v>
          </cell>
          <cell r="AF4310" t="str">
            <v>FI</v>
          </cell>
          <cell r="AG4310" t="str">
            <v>Ценовые Разницы PRM</v>
          </cell>
          <cell r="AH4310" t="str">
            <v>Ценовые Разницы PRM</v>
          </cell>
        </row>
        <row r="4311">
          <cell r="A4311">
            <v>89409004</v>
          </cell>
          <cell r="B4311">
            <v>1000</v>
          </cell>
          <cell r="C4311">
            <v>1035</v>
          </cell>
          <cell r="D4311" t="str">
            <v>MAT.</v>
          </cell>
          <cell r="E4311" t="str">
            <v>Y</v>
          </cell>
          <cell r="F4311" t="str">
            <v/>
          </cell>
          <cell r="G4311" t="str">
            <v>COC REVA.OTH.CONS.</v>
          </cell>
          <cell r="H4311" t="str">
            <v>COC REVALUATION OF OTHER CONSUMABLES</v>
          </cell>
          <cell r="I4311" t="str">
            <v>R7100</v>
          </cell>
          <cell r="J4311" t="e">
            <v>#N/A</v>
          </cell>
          <cell r="K4311" t="e">
            <v>#N/A</v>
          </cell>
          <cell r="L4311"/>
          <cell r="M4311"/>
          <cell r="N4311" t="e">
            <v>#N/A</v>
          </cell>
          <cell r="O4311" t="e">
            <v>#N/A</v>
          </cell>
          <cell r="P4311" t="e">
            <v>#N/A</v>
          </cell>
          <cell r="Q4311">
            <v>9002409004</v>
          </cell>
          <cell r="R4311" t="e">
            <v>#N/A</v>
          </cell>
          <cell r="S4311" t="e">
            <v>#N/A</v>
          </cell>
          <cell r="T4311" t="e">
            <v>#N/A</v>
          </cell>
          <cell r="U4311" t="e">
            <v>#N/A</v>
          </cell>
          <cell r="V4311" t="e">
            <v>#N/A</v>
          </cell>
          <cell r="W4311"/>
          <cell r="X4311" t="e">
            <v>#N/A</v>
          </cell>
          <cell r="Y4311" t="e">
            <v>#N/A</v>
          </cell>
          <cell r="Z4311" t="e">
            <v>#N/A</v>
          </cell>
          <cell r="AA4311"/>
          <cell r="AB4311"/>
          <cell r="AC4311"/>
          <cell r="AD4311"/>
          <cell r="AE4311" t="str">
            <v>ARRU</v>
          </cell>
          <cell r="AF4311" t="str">
            <v>FI</v>
          </cell>
          <cell r="AG4311" t="str">
            <v>Расх/Дох COC</v>
          </cell>
          <cell r="AH4311" t="str">
            <v>Расх/Дох COC</v>
          </cell>
        </row>
        <row r="4312">
          <cell r="A4312">
            <v>89409005</v>
          </cell>
          <cell r="B4312">
            <v>1000</v>
          </cell>
          <cell r="C4312">
            <v>1035</v>
          </cell>
          <cell r="D4312" t="str">
            <v>MAT.</v>
          </cell>
          <cell r="E4312" t="str">
            <v>Y</v>
          </cell>
          <cell r="F4312"/>
          <cell r="G4312" t="str">
            <v>COC REVA.OTH.CONS. M</v>
          </cell>
          <cell r="H4312" t="str">
            <v>COC REVALUATION OF OTHER CONSUMABLES - MANUAL</v>
          </cell>
          <cell r="I4312" t="str">
            <v>R7100</v>
          </cell>
          <cell r="J4312"/>
          <cell r="K4312"/>
          <cell r="L4312"/>
          <cell r="M4312"/>
          <cell r="N4312"/>
          <cell r="O4312"/>
          <cell r="P4312"/>
          <cell r="Q4312">
            <v>9002409005</v>
          </cell>
          <cell r="R4312"/>
          <cell r="S4312"/>
          <cell r="T4312"/>
          <cell r="U4312"/>
          <cell r="V4312"/>
          <cell r="W4312"/>
          <cell r="X4312"/>
          <cell r="Y4312"/>
          <cell r="Z4312"/>
          <cell r="AA4312"/>
          <cell r="AB4312"/>
          <cell r="AC4312"/>
          <cell r="AD4312"/>
          <cell r="AE4312" t="str">
            <v>ARRU</v>
          </cell>
          <cell r="AF4312" t="str">
            <v>FI</v>
          </cell>
          <cell r="AG4312" t="str">
            <v>Расх/Дох COC</v>
          </cell>
          <cell r="AH4312" t="str">
            <v>Расх/Дох COC</v>
          </cell>
        </row>
        <row r="4313">
          <cell r="A4313">
            <v>89409010</v>
          </cell>
          <cell r="B4313">
            <v>1000</v>
          </cell>
          <cell r="C4313">
            <v>1035</v>
          </cell>
          <cell r="D4313" t="str">
            <v>MAT.</v>
          </cell>
          <cell r="E4313" t="str">
            <v>Y</v>
          </cell>
          <cell r="F4313" t="str">
            <v/>
          </cell>
          <cell r="G4313" t="str">
            <v>KDV ML fr.low.levels</v>
          </cell>
          <cell r="H4313" t="str">
            <v>KDV ML fr.low.levels ExRt dif</v>
          </cell>
          <cell r="I4313" t="str">
            <v>R7100</v>
          </cell>
          <cell r="J4313" t="e">
            <v>#N/A</v>
          </cell>
          <cell r="K4313" t="e">
            <v>#N/A</v>
          </cell>
          <cell r="L4313"/>
          <cell r="M4313"/>
          <cell r="N4313" t="e">
            <v>#N/A</v>
          </cell>
          <cell r="O4313" t="e">
            <v>#N/A</v>
          </cell>
          <cell r="P4313" t="e">
            <v>#N/A</v>
          </cell>
          <cell r="Q4313" t="e">
            <v>#N/A</v>
          </cell>
          <cell r="R4313" t="e">
            <v>#N/A</v>
          </cell>
          <cell r="S4313" t="e">
            <v>#N/A</v>
          </cell>
          <cell r="T4313" t="e">
            <v>#N/A</v>
          </cell>
          <cell r="U4313" t="e">
            <v>#N/A</v>
          </cell>
          <cell r="V4313" t="e">
            <v>#N/A</v>
          </cell>
          <cell r="W4313"/>
          <cell r="X4313" t="e">
            <v>#N/A</v>
          </cell>
          <cell r="Y4313" t="e">
            <v>#N/A</v>
          </cell>
          <cell r="Z4313" t="e">
            <v>#N/A</v>
          </cell>
          <cell r="AA4313"/>
          <cell r="AB4313"/>
          <cell r="AC4313"/>
          <cell r="AD4313"/>
          <cell r="AE4313" t="str">
            <v>ARRU</v>
          </cell>
          <cell r="AF4313" t="str">
            <v>FI</v>
          </cell>
          <cell r="AG4313"/>
          <cell r="AH4313"/>
        </row>
        <row r="4314">
          <cell r="A4314">
            <v>89409011</v>
          </cell>
          <cell r="B4314">
            <v>1000</v>
          </cell>
          <cell r="C4314">
            <v>1035</v>
          </cell>
          <cell r="D4314" t="str">
            <v>MAT.</v>
          </cell>
          <cell r="E4314" t="str">
            <v>Y</v>
          </cell>
          <cell r="F4314" t="str">
            <v/>
          </cell>
          <cell r="G4314" t="str">
            <v>KDY ML ExRt DIFF.</v>
          </cell>
          <cell r="H4314" t="str">
            <v>KDY ML ExRt DIFFERENCES</v>
          </cell>
          <cell r="I4314" t="str">
            <v>R7100</v>
          </cell>
          <cell r="J4314" t="e">
            <v>#N/A</v>
          </cell>
          <cell r="K4314" t="e">
            <v>#N/A</v>
          </cell>
          <cell r="L4314"/>
          <cell r="M4314"/>
          <cell r="N4314" t="e">
            <v>#N/A</v>
          </cell>
          <cell r="O4314" t="e">
            <v>#N/A</v>
          </cell>
          <cell r="P4314" t="e">
            <v>#N/A</v>
          </cell>
          <cell r="Q4314" t="e">
            <v>#N/A</v>
          </cell>
          <cell r="R4314" t="e">
            <v>#N/A</v>
          </cell>
          <cell r="S4314" t="e">
            <v>#N/A</v>
          </cell>
          <cell r="T4314" t="e">
            <v>#N/A</v>
          </cell>
          <cell r="U4314" t="e">
            <v>#N/A</v>
          </cell>
          <cell r="V4314" t="e">
            <v>#N/A</v>
          </cell>
          <cell r="W4314"/>
          <cell r="X4314" t="e">
            <v>#N/A</v>
          </cell>
          <cell r="Y4314" t="e">
            <v>#N/A</v>
          </cell>
          <cell r="Z4314" t="e">
            <v>#N/A</v>
          </cell>
          <cell r="AA4314"/>
          <cell r="AB4314"/>
          <cell r="AC4314"/>
          <cell r="AD4314"/>
          <cell r="AE4314" t="str">
            <v>ARRU</v>
          </cell>
          <cell r="AF4314" t="str">
            <v>FI</v>
          </cell>
          <cell r="AG4314"/>
          <cell r="AH4314"/>
        </row>
        <row r="4315">
          <cell r="A4315">
            <v>89409020</v>
          </cell>
          <cell r="B4315">
            <v>1000</v>
          </cell>
          <cell r="C4315">
            <v>1035</v>
          </cell>
          <cell r="D4315" t="str">
            <v>MAT.</v>
          </cell>
          <cell r="E4315" t="str">
            <v>Y</v>
          </cell>
          <cell r="F4315" t="str">
            <v/>
          </cell>
          <cell r="G4315" t="str">
            <v>INV VAR MANUF RAW M.</v>
          </cell>
          <cell r="H4315" t="str">
            <v>INVENTORY VARIANCE MANUFACTURING - RAW MATERIAL</v>
          </cell>
          <cell r="I4315" t="str">
            <v>R6010</v>
          </cell>
          <cell r="J4315" t="e">
            <v>#N/A</v>
          </cell>
          <cell r="K4315" t="e">
            <v>#N/A</v>
          </cell>
          <cell r="L4315"/>
          <cell r="M4315"/>
          <cell r="N4315" t="e">
            <v>#N/A</v>
          </cell>
          <cell r="O4315" t="e">
            <v>#N/A</v>
          </cell>
          <cell r="P4315" t="e">
            <v>#N/A</v>
          </cell>
          <cell r="Q4315" t="e">
            <v>#N/A</v>
          </cell>
          <cell r="R4315" t="e">
            <v>#N/A</v>
          </cell>
          <cell r="S4315" t="e">
            <v>#N/A</v>
          </cell>
          <cell r="T4315" t="e">
            <v>#N/A</v>
          </cell>
          <cell r="U4315" t="e">
            <v>#N/A</v>
          </cell>
          <cell r="V4315" t="e">
            <v>#N/A</v>
          </cell>
          <cell r="W4315"/>
          <cell r="X4315" t="e">
            <v>#N/A</v>
          </cell>
          <cell r="Y4315" t="e">
            <v>#N/A</v>
          </cell>
          <cell r="Z4315" t="e">
            <v>#N/A</v>
          </cell>
          <cell r="AA4315"/>
          <cell r="AB4315"/>
          <cell r="AC4315"/>
          <cell r="AD4315"/>
          <cell r="AE4315" t="str">
            <v>ARRU</v>
          </cell>
          <cell r="AF4315" t="str">
            <v>FI</v>
          </cell>
          <cell r="AG4315"/>
          <cell r="AH4315"/>
        </row>
        <row r="4316">
          <cell r="A4316">
            <v>89409021</v>
          </cell>
          <cell r="B4316">
            <v>1000</v>
          </cell>
          <cell r="C4316">
            <v>1035</v>
          </cell>
          <cell r="D4316" t="str">
            <v>MAT.</v>
          </cell>
          <cell r="E4316" t="str">
            <v>Y</v>
          </cell>
          <cell r="F4316" t="str">
            <v/>
          </cell>
          <cell r="G4316" t="str">
            <v>INV VAR MANUF SEMI F</v>
          </cell>
          <cell r="H4316" t="str">
            <v>INVENTORY VARIANCE MANUF. - SEMI FINISHED GOODS</v>
          </cell>
          <cell r="I4316" t="str">
            <v>R7100</v>
          </cell>
          <cell r="J4316" t="e">
            <v>#N/A</v>
          </cell>
          <cell r="K4316" t="e">
            <v>#N/A</v>
          </cell>
          <cell r="L4316"/>
          <cell r="M4316"/>
          <cell r="N4316" t="e">
            <v>#N/A</v>
          </cell>
          <cell r="O4316" t="e">
            <v>#N/A</v>
          </cell>
          <cell r="P4316" t="e">
            <v>#N/A</v>
          </cell>
          <cell r="Q4316" t="e">
            <v>#N/A</v>
          </cell>
          <cell r="R4316" t="e">
            <v>#N/A</v>
          </cell>
          <cell r="S4316" t="e">
            <v>#N/A</v>
          </cell>
          <cell r="T4316" t="e">
            <v>#N/A</v>
          </cell>
          <cell r="U4316" t="e">
            <v>#N/A</v>
          </cell>
          <cell r="V4316" t="e">
            <v>#N/A</v>
          </cell>
          <cell r="W4316"/>
          <cell r="X4316" t="e">
            <v>#N/A</v>
          </cell>
          <cell r="Y4316" t="e">
            <v>#N/A</v>
          </cell>
          <cell r="Z4316" t="e">
            <v>#N/A</v>
          </cell>
          <cell r="AA4316"/>
          <cell r="AB4316"/>
          <cell r="AC4316"/>
          <cell r="AD4316"/>
          <cell r="AE4316" t="str">
            <v>ARRU</v>
          </cell>
          <cell r="AF4316" t="str">
            <v>FI</v>
          </cell>
          <cell r="AG4316"/>
          <cell r="AH4316"/>
        </row>
        <row r="4317">
          <cell r="A4317">
            <v>89409022</v>
          </cell>
          <cell r="B4317">
            <v>1000</v>
          </cell>
          <cell r="C4317">
            <v>1035</v>
          </cell>
          <cell r="D4317" t="str">
            <v>MAT.</v>
          </cell>
          <cell r="E4317" t="str">
            <v>Y</v>
          </cell>
          <cell r="F4317" t="str">
            <v/>
          </cell>
          <cell r="G4317" t="str">
            <v>INV VAR MANUF FIN. G</v>
          </cell>
          <cell r="H4317" t="str">
            <v>INVENTORY VARIANCE MANUF. - FINISHED GOODS</v>
          </cell>
          <cell r="I4317" t="str">
            <v>R7100</v>
          </cell>
          <cell r="J4317" t="e">
            <v>#N/A</v>
          </cell>
          <cell r="K4317" t="e">
            <v>#N/A</v>
          </cell>
          <cell r="L4317"/>
          <cell r="M4317"/>
          <cell r="N4317" t="e">
            <v>#N/A</v>
          </cell>
          <cell r="O4317" t="e">
            <v>#N/A</v>
          </cell>
          <cell r="P4317" t="e">
            <v>#N/A</v>
          </cell>
          <cell r="Q4317" t="e">
            <v>#N/A</v>
          </cell>
          <cell r="R4317" t="e">
            <v>#N/A</v>
          </cell>
          <cell r="S4317" t="e">
            <v>#N/A</v>
          </cell>
          <cell r="T4317" t="e">
            <v>#N/A</v>
          </cell>
          <cell r="U4317" t="e">
            <v>#N/A</v>
          </cell>
          <cell r="V4317" t="e">
            <v>#N/A</v>
          </cell>
          <cell r="W4317"/>
          <cell r="X4317" t="e">
            <v>#N/A</v>
          </cell>
          <cell r="Y4317" t="e">
            <v>#N/A</v>
          </cell>
          <cell r="Z4317" t="e">
            <v>#N/A</v>
          </cell>
          <cell r="AA4317"/>
          <cell r="AB4317"/>
          <cell r="AC4317"/>
          <cell r="AD4317"/>
          <cell r="AE4317" t="str">
            <v>ARRU</v>
          </cell>
          <cell r="AF4317" t="str">
            <v>FI</v>
          </cell>
          <cell r="AG4317"/>
          <cell r="AH4317"/>
        </row>
        <row r="4318">
          <cell r="A4318">
            <v>89409023</v>
          </cell>
          <cell r="B4318">
            <v>1000</v>
          </cell>
          <cell r="C4318">
            <v>1035</v>
          </cell>
          <cell r="D4318" t="str">
            <v>MAT.</v>
          </cell>
          <cell r="E4318" t="str">
            <v>Y</v>
          </cell>
          <cell r="F4318" t="str">
            <v/>
          </cell>
          <cell r="G4318" t="str">
            <v>INV VAR PURC TRADING</v>
          </cell>
          <cell r="H4318" t="str">
            <v>INVENTORY VARIANCE PURCHASES - TRADING PARTS</v>
          </cell>
          <cell r="I4318" t="str">
            <v>R7100</v>
          </cell>
          <cell r="J4318" t="e">
            <v>#N/A</v>
          </cell>
          <cell r="K4318" t="e">
            <v>#N/A</v>
          </cell>
          <cell r="L4318"/>
          <cell r="M4318"/>
          <cell r="N4318" t="e">
            <v>#N/A</v>
          </cell>
          <cell r="O4318" t="e">
            <v>#N/A</v>
          </cell>
          <cell r="P4318" t="e">
            <v>#N/A</v>
          </cell>
          <cell r="Q4318" t="e">
            <v>#N/A</v>
          </cell>
          <cell r="R4318" t="e">
            <v>#N/A</v>
          </cell>
          <cell r="S4318" t="e">
            <v>#N/A</v>
          </cell>
          <cell r="T4318" t="e">
            <v>#N/A</v>
          </cell>
          <cell r="U4318" t="e">
            <v>#N/A</v>
          </cell>
          <cell r="V4318">
            <v>0</v>
          </cell>
          <cell r="W4318"/>
          <cell r="X4318">
            <v>0</v>
          </cell>
          <cell r="Y4318" t="e">
            <v>#N/A</v>
          </cell>
          <cell r="Z4318" t="e">
            <v>#N/A</v>
          </cell>
          <cell r="AA4318"/>
          <cell r="AB4318"/>
          <cell r="AC4318"/>
          <cell r="AD4318"/>
          <cell r="AE4318" t="str">
            <v>ARRU</v>
          </cell>
          <cell r="AF4318" t="str">
            <v>FI</v>
          </cell>
          <cell r="AG4318"/>
          <cell r="AH4318"/>
        </row>
        <row r="4319">
          <cell r="A4319">
            <v>89409030</v>
          </cell>
          <cell r="B4319">
            <v>1000</v>
          </cell>
          <cell r="C4319">
            <v>1035</v>
          </cell>
          <cell r="D4319" t="str">
            <v>MAT.</v>
          </cell>
          <cell r="E4319" t="str">
            <v>Y</v>
          </cell>
          <cell r="F4319" t="str">
            <v/>
          </cell>
          <cell r="G4319" t="str">
            <v>INV VAR REVAL RAW M.</v>
          </cell>
          <cell r="H4319" t="str">
            <v>INVENTORY VARIANCE REEVALUATION - RAW MATERIAL</v>
          </cell>
          <cell r="I4319" t="str">
            <v>R6010</v>
          </cell>
          <cell r="J4319" t="e">
            <v>#N/A</v>
          </cell>
          <cell r="K4319" t="e">
            <v>#N/A</v>
          </cell>
          <cell r="L4319"/>
          <cell r="M4319"/>
          <cell r="N4319" t="e">
            <v>#N/A</v>
          </cell>
          <cell r="O4319" t="e">
            <v>#N/A</v>
          </cell>
          <cell r="P4319" t="e">
            <v>#N/A</v>
          </cell>
          <cell r="Q4319" t="e">
            <v>#N/A</v>
          </cell>
          <cell r="R4319" t="e">
            <v>#N/A</v>
          </cell>
          <cell r="S4319" t="e">
            <v>#N/A</v>
          </cell>
          <cell r="T4319" t="e">
            <v>#N/A</v>
          </cell>
          <cell r="U4319" t="e">
            <v>#N/A</v>
          </cell>
          <cell r="V4319" t="e">
            <v>#N/A</v>
          </cell>
          <cell r="W4319"/>
          <cell r="X4319" t="e">
            <v>#N/A</v>
          </cell>
          <cell r="Y4319" t="e">
            <v>#N/A</v>
          </cell>
          <cell r="Z4319" t="e">
            <v>#N/A</v>
          </cell>
          <cell r="AA4319"/>
          <cell r="AB4319"/>
          <cell r="AC4319"/>
          <cell r="AD4319"/>
          <cell r="AE4319" t="str">
            <v>ARRU</v>
          </cell>
          <cell r="AF4319" t="str">
            <v>FI</v>
          </cell>
          <cell r="AG4319"/>
          <cell r="AH4319"/>
        </row>
        <row r="4320">
          <cell r="A4320">
            <v>89409031</v>
          </cell>
          <cell r="B4320">
            <v>1000</v>
          </cell>
          <cell r="C4320">
            <v>1035</v>
          </cell>
          <cell r="D4320" t="str">
            <v>MAT.</v>
          </cell>
          <cell r="E4320" t="str">
            <v>Y</v>
          </cell>
          <cell r="F4320" t="str">
            <v/>
          </cell>
          <cell r="G4320" t="str">
            <v>INV VAR REVAL SEMI F</v>
          </cell>
          <cell r="H4320" t="str">
            <v>INVENTORY VARIANCE REEVAL. - SEMI FINISHED GOODS</v>
          </cell>
          <cell r="I4320" t="str">
            <v>R7100</v>
          </cell>
          <cell r="J4320" t="e">
            <v>#N/A</v>
          </cell>
          <cell r="K4320" t="e">
            <v>#N/A</v>
          </cell>
          <cell r="L4320"/>
          <cell r="M4320"/>
          <cell r="N4320" t="e">
            <v>#N/A</v>
          </cell>
          <cell r="O4320" t="e">
            <v>#N/A</v>
          </cell>
          <cell r="P4320" t="e">
            <v>#N/A</v>
          </cell>
          <cell r="Q4320" t="e">
            <v>#N/A</v>
          </cell>
          <cell r="R4320" t="e">
            <v>#N/A</v>
          </cell>
          <cell r="S4320" t="e">
            <v>#N/A</v>
          </cell>
          <cell r="T4320" t="e">
            <v>#N/A</v>
          </cell>
          <cell r="U4320" t="e">
            <v>#N/A</v>
          </cell>
          <cell r="V4320" t="e">
            <v>#N/A</v>
          </cell>
          <cell r="W4320"/>
          <cell r="X4320" t="e">
            <v>#N/A</v>
          </cell>
          <cell r="Y4320" t="e">
            <v>#N/A</v>
          </cell>
          <cell r="Z4320" t="e">
            <v>#N/A</v>
          </cell>
          <cell r="AA4320"/>
          <cell r="AB4320"/>
          <cell r="AC4320"/>
          <cell r="AD4320"/>
          <cell r="AE4320" t="str">
            <v>ARRU</v>
          </cell>
          <cell r="AF4320" t="str">
            <v>FI</v>
          </cell>
          <cell r="AG4320"/>
          <cell r="AH4320"/>
        </row>
        <row r="4321">
          <cell r="A4321">
            <v>89409032</v>
          </cell>
          <cell r="B4321">
            <v>1000</v>
          </cell>
          <cell r="C4321">
            <v>1035</v>
          </cell>
          <cell r="D4321" t="str">
            <v>MAT.</v>
          </cell>
          <cell r="E4321" t="str">
            <v>Y</v>
          </cell>
          <cell r="F4321" t="str">
            <v/>
          </cell>
          <cell r="G4321" t="str">
            <v>INV VAR REVAL FIN. G</v>
          </cell>
          <cell r="H4321" t="str">
            <v>INVENTORY VARIANCE REEVAL. - FINISHED GOODS</v>
          </cell>
          <cell r="I4321" t="str">
            <v>R7100</v>
          </cell>
          <cell r="J4321" t="e">
            <v>#N/A</v>
          </cell>
          <cell r="K4321" t="e">
            <v>#N/A</v>
          </cell>
          <cell r="L4321"/>
          <cell r="M4321"/>
          <cell r="N4321" t="e">
            <v>#N/A</v>
          </cell>
          <cell r="O4321" t="e">
            <v>#N/A</v>
          </cell>
          <cell r="P4321" t="e">
            <v>#N/A</v>
          </cell>
          <cell r="Q4321" t="e">
            <v>#N/A</v>
          </cell>
          <cell r="R4321" t="e">
            <v>#N/A</v>
          </cell>
          <cell r="S4321" t="e">
            <v>#N/A</v>
          </cell>
          <cell r="T4321" t="e">
            <v>#N/A</v>
          </cell>
          <cell r="U4321" t="e">
            <v>#N/A</v>
          </cell>
          <cell r="V4321" t="e">
            <v>#N/A</v>
          </cell>
          <cell r="W4321"/>
          <cell r="X4321" t="e">
            <v>#N/A</v>
          </cell>
          <cell r="Y4321" t="e">
            <v>#N/A</v>
          </cell>
          <cell r="Z4321" t="e">
            <v>#N/A</v>
          </cell>
          <cell r="AA4321"/>
          <cell r="AB4321"/>
          <cell r="AC4321"/>
          <cell r="AD4321"/>
          <cell r="AE4321" t="str">
            <v>ARRU</v>
          </cell>
          <cell r="AF4321" t="str">
            <v>FI</v>
          </cell>
          <cell r="AG4321"/>
          <cell r="AH4321"/>
        </row>
        <row r="4322">
          <cell r="A4322">
            <v>89409033</v>
          </cell>
          <cell r="B4322">
            <v>1000</v>
          </cell>
          <cell r="C4322">
            <v>1035</v>
          </cell>
          <cell r="D4322" t="str">
            <v>MAT.</v>
          </cell>
          <cell r="E4322" t="str">
            <v>Y</v>
          </cell>
          <cell r="F4322" t="str">
            <v/>
          </cell>
          <cell r="G4322" t="str">
            <v>INV VAR REVA TRADING</v>
          </cell>
          <cell r="H4322" t="str">
            <v>INVENTORY VARIANCE REEVALUATION - TRADING PARTS</v>
          </cell>
          <cell r="I4322" t="str">
            <v>R7100</v>
          </cell>
          <cell r="J4322" t="e">
            <v>#N/A</v>
          </cell>
          <cell r="K4322" t="e">
            <v>#N/A</v>
          </cell>
          <cell r="L4322"/>
          <cell r="M4322"/>
          <cell r="N4322" t="e">
            <v>#N/A</v>
          </cell>
          <cell r="O4322" t="e">
            <v>#N/A</v>
          </cell>
          <cell r="P4322" t="e">
            <v>#N/A</v>
          </cell>
          <cell r="Q4322" t="e">
            <v>#N/A</v>
          </cell>
          <cell r="R4322" t="e">
            <v>#N/A</v>
          </cell>
          <cell r="S4322" t="e">
            <v>#N/A</v>
          </cell>
          <cell r="T4322" t="e">
            <v>#N/A</v>
          </cell>
          <cell r="U4322" t="e">
            <v>#N/A</v>
          </cell>
          <cell r="V4322" t="e">
            <v>#N/A</v>
          </cell>
          <cell r="W4322"/>
          <cell r="X4322" t="e">
            <v>#N/A</v>
          </cell>
          <cell r="Y4322" t="e">
            <v>#N/A</v>
          </cell>
          <cell r="Z4322" t="e">
            <v>#N/A</v>
          </cell>
          <cell r="AA4322"/>
          <cell r="AB4322"/>
          <cell r="AC4322"/>
          <cell r="AD4322"/>
          <cell r="AE4322" t="str">
            <v>ARRU</v>
          </cell>
          <cell r="AF4322" t="str">
            <v>FI</v>
          </cell>
          <cell r="AG4322"/>
          <cell r="AH4322"/>
        </row>
        <row r="4323">
          <cell r="A4323">
            <v>89409040</v>
          </cell>
          <cell r="B4323">
            <v>1000</v>
          </cell>
          <cell r="C4323">
            <v>1035</v>
          </cell>
          <cell r="D4323" t="str">
            <v>MAT.</v>
          </cell>
          <cell r="E4323" t="str">
            <v>Y</v>
          </cell>
          <cell r="F4323" t="str">
            <v/>
          </cell>
          <cell r="G4323" t="str">
            <v>COST VAR COGS RAW M.</v>
          </cell>
          <cell r="H4323" t="str">
            <v>COST VARIANCE COGS - RAW MATERIAL</v>
          </cell>
          <cell r="I4323" t="str">
            <v>R6010</v>
          </cell>
          <cell r="J4323" t="e">
            <v>#N/A</v>
          </cell>
          <cell r="K4323" t="e">
            <v>#N/A</v>
          </cell>
          <cell r="L4323"/>
          <cell r="M4323"/>
          <cell r="N4323" t="e">
            <v>#N/A</v>
          </cell>
          <cell r="O4323" t="e">
            <v>#N/A</v>
          </cell>
          <cell r="P4323" t="e">
            <v>#N/A</v>
          </cell>
          <cell r="Q4323" t="e">
            <v>#N/A</v>
          </cell>
          <cell r="R4323" t="e">
            <v>#N/A</v>
          </cell>
          <cell r="S4323" t="e">
            <v>#N/A</v>
          </cell>
          <cell r="T4323" t="e">
            <v>#N/A</v>
          </cell>
          <cell r="U4323" t="e">
            <v>#N/A</v>
          </cell>
          <cell r="V4323" t="e">
            <v>#N/A</v>
          </cell>
          <cell r="W4323"/>
          <cell r="X4323" t="e">
            <v>#N/A</v>
          </cell>
          <cell r="Y4323" t="e">
            <v>#N/A</v>
          </cell>
          <cell r="Z4323" t="e">
            <v>#N/A</v>
          </cell>
          <cell r="AA4323"/>
          <cell r="AB4323"/>
          <cell r="AC4323"/>
          <cell r="AD4323"/>
          <cell r="AE4323" t="str">
            <v>ARRU</v>
          </cell>
          <cell r="AF4323" t="str">
            <v>FI</v>
          </cell>
          <cell r="AG4323"/>
          <cell r="AH4323"/>
        </row>
        <row r="4324">
          <cell r="A4324">
            <v>89409041</v>
          </cell>
          <cell r="B4324">
            <v>1000</v>
          </cell>
          <cell r="C4324">
            <v>1035</v>
          </cell>
          <cell r="D4324" t="str">
            <v>MAT.</v>
          </cell>
          <cell r="E4324" t="str">
            <v>Y</v>
          </cell>
          <cell r="F4324" t="str">
            <v/>
          </cell>
          <cell r="G4324" t="str">
            <v>COST VAR COGS SEMI F</v>
          </cell>
          <cell r="H4324" t="str">
            <v>COST VARIANCE COGS - SEMI FINISHED GOODS</v>
          </cell>
          <cell r="I4324" t="str">
            <v>R7100</v>
          </cell>
          <cell r="J4324" t="e">
            <v>#N/A</v>
          </cell>
          <cell r="K4324" t="e">
            <v>#N/A</v>
          </cell>
          <cell r="L4324"/>
          <cell r="M4324"/>
          <cell r="N4324" t="e">
            <v>#N/A</v>
          </cell>
          <cell r="O4324" t="e">
            <v>#N/A</v>
          </cell>
          <cell r="P4324" t="e">
            <v>#N/A</v>
          </cell>
          <cell r="Q4324" t="e">
            <v>#N/A</v>
          </cell>
          <cell r="R4324" t="e">
            <v>#N/A</v>
          </cell>
          <cell r="S4324" t="e">
            <v>#N/A</v>
          </cell>
          <cell r="T4324" t="e">
            <v>#N/A</v>
          </cell>
          <cell r="U4324" t="e">
            <v>#N/A</v>
          </cell>
          <cell r="V4324" t="e">
            <v>#N/A</v>
          </cell>
          <cell r="W4324"/>
          <cell r="X4324" t="e">
            <v>#N/A</v>
          </cell>
          <cell r="Y4324" t="e">
            <v>#N/A</v>
          </cell>
          <cell r="Z4324" t="e">
            <v>#N/A</v>
          </cell>
          <cell r="AA4324"/>
          <cell r="AB4324"/>
          <cell r="AC4324"/>
          <cell r="AD4324"/>
          <cell r="AE4324" t="str">
            <v>ARRU</v>
          </cell>
          <cell r="AF4324" t="str">
            <v>FI</v>
          </cell>
          <cell r="AG4324"/>
          <cell r="AH4324"/>
        </row>
        <row r="4325">
          <cell r="A4325">
            <v>89409042</v>
          </cell>
          <cell r="B4325">
            <v>1000</v>
          </cell>
          <cell r="C4325">
            <v>1035</v>
          </cell>
          <cell r="D4325" t="str">
            <v>MAT.</v>
          </cell>
          <cell r="E4325" t="str">
            <v>Y</v>
          </cell>
          <cell r="F4325" t="str">
            <v/>
          </cell>
          <cell r="G4325" t="str">
            <v>COST VAR COGS FIN. G</v>
          </cell>
          <cell r="H4325" t="str">
            <v>COST VARIANCE COGS - FINISHED GOODS</v>
          </cell>
          <cell r="I4325" t="str">
            <v>R7100</v>
          </cell>
          <cell r="J4325" t="e">
            <v>#N/A</v>
          </cell>
          <cell r="K4325" t="e">
            <v>#N/A</v>
          </cell>
          <cell r="L4325"/>
          <cell r="M4325"/>
          <cell r="N4325" t="e">
            <v>#N/A</v>
          </cell>
          <cell r="O4325" t="e">
            <v>#N/A</v>
          </cell>
          <cell r="P4325" t="e">
            <v>#N/A</v>
          </cell>
          <cell r="Q4325" t="e">
            <v>#N/A</v>
          </cell>
          <cell r="R4325" t="e">
            <v>#N/A</v>
          </cell>
          <cell r="S4325" t="e">
            <v>#N/A</v>
          </cell>
          <cell r="T4325" t="e">
            <v>#N/A</v>
          </cell>
          <cell r="U4325" t="e">
            <v>#N/A</v>
          </cell>
          <cell r="V4325" t="e">
            <v>#N/A</v>
          </cell>
          <cell r="W4325"/>
          <cell r="X4325" t="e">
            <v>#N/A</v>
          </cell>
          <cell r="Y4325" t="e">
            <v>#N/A</v>
          </cell>
          <cell r="Z4325" t="e">
            <v>#N/A</v>
          </cell>
          <cell r="AA4325"/>
          <cell r="AB4325"/>
          <cell r="AC4325"/>
          <cell r="AD4325"/>
          <cell r="AE4325" t="str">
            <v>ARRU</v>
          </cell>
          <cell r="AF4325" t="str">
            <v>FI</v>
          </cell>
          <cell r="AG4325"/>
          <cell r="AH4325"/>
        </row>
        <row r="4326">
          <cell r="A4326">
            <v>89409043</v>
          </cell>
          <cell r="B4326">
            <v>1000</v>
          </cell>
          <cell r="C4326">
            <v>1035</v>
          </cell>
          <cell r="D4326" t="str">
            <v>MAT.</v>
          </cell>
          <cell r="E4326" t="str">
            <v>Y</v>
          </cell>
          <cell r="F4326" t="str">
            <v/>
          </cell>
          <cell r="G4326" t="str">
            <v>COST VA COGS TRADING</v>
          </cell>
          <cell r="H4326" t="str">
            <v>COST VARIANCE COGS – TRADING PARTS</v>
          </cell>
          <cell r="I4326" t="str">
            <v>R7100</v>
          </cell>
          <cell r="J4326" t="e">
            <v>#N/A</v>
          </cell>
          <cell r="K4326" t="e">
            <v>#N/A</v>
          </cell>
          <cell r="L4326"/>
          <cell r="M4326"/>
          <cell r="N4326" t="e">
            <v>#N/A</v>
          </cell>
          <cell r="O4326" t="e">
            <v>#N/A</v>
          </cell>
          <cell r="P4326" t="e">
            <v>#N/A</v>
          </cell>
          <cell r="Q4326" t="e">
            <v>#N/A</v>
          </cell>
          <cell r="R4326" t="e">
            <v>#N/A</v>
          </cell>
          <cell r="S4326" t="e">
            <v>#N/A</v>
          </cell>
          <cell r="T4326" t="e">
            <v>#N/A</v>
          </cell>
          <cell r="U4326" t="e">
            <v>#N/A</v>
          </cell>
          <cell r="V4326" t="e">
            <v>#N/A</v>
          </cell>
          <cell r="W4326"/>
          <cell r="X4326" t="e">
            <v>#N/A</v>
          </cell>
          <cell r="Y4326" t="e">
            <v>#N/A</v>
          </cell>
          <cell r="Z4326" t="e">
            <v>#N/A</v>
          </cell>
          <cell r="AA4326"/>
          <cell r="AB4326"/>
          <cell r="AC4326"/>
          <cell r="AD4326"/>
          <cell r="AE4326" t="str">
            <v>ARRU</v>
          </cell>
          <cell r="AF4326" t="str">
            <v>FI</v>
          </cell>
          <cell r="AG4326"/>
          <cell r="AH4326"/>
        </row>
        <row r="4327">
          <cell r="A4327">
            <v>89409044</v>
          </cell>
          <cell r="B4327">
            <v>1000</v>
          </cell>
          <cell r="C4327">
            <v>1035</v>
          </cell>
          <cell r="D4327" t="str">
            <v>MAT.</v>
          </cell>
          <cell r="E4327" t="str">
            <v>Y</v>
          </cell>
          <cell r="F4327" t="str">
            <v/>
          </cell>
          <cell r="G4327" t="str">
            <v>COV. ACCT. DIR LABOU</v>
          </cell>
          <cell r="H4327" t="str">
            <v>COVERAGE ACCOUNT DIRECT LABOUR</v>
          </cell>
          <cell r="I4327" t="str">
            <v>R7100</v>
          </cell>
          <cell r="J4327" t="e">
            <v>#N/A</v>
          </cell>
          <cell r="K4327" t="e">
            <v>#N/A</v>
          </cell>
          <cell r="L4327"/>
          <cell r="M4327"/>
          <cell r="N4327" t="e">
            <v>#N/A</v>
          </cell>
          <cell r="O4327" t="e">
            <v>#N/A</v>
          </cell>
          <cell r="P4327" t="e">
            <v>#N/A</v>
          </cell>
          <cell r="Q4327" t="e">
            <v>#N/A</v>
          </cell>
          <cell r="R4327" t="e">
            <v>#N/A</v>
          </cell>
          <cell r="S4327" t="e">
            <v>#N/A</v>
          </cell>
          <cell r="T4327" t="e">
            <v>#N/A</v>
          </cell>
          <cell r="U4327" t="e">
            <v>#N/A</v>
          </cell>
          <cell r="V4327" t="e">
            <v>#N/A</v>
          </cell>
          <cell r="W4327"/>
          <cell r="X4327" t="e">
            <v>#N/A</v>
          </cell>
          <cell r="Y4327" t="e">
            <v>#N/A</v>
          </cell>
          <cell r="Z4327" t="e">
            <v>#N/A</v>
          </cell>
          <cell r="AA4327"/>
          <cell r="AB4327"/>
          <cell r="AC4327"/>
          <cell r="AD4327"/>
          <cell r="AE4327" t="str">
            <v>ARRU</v>
          </cell>
          <cell r="AF4327" t="str">
            <v>FI</v>
          </cell>
          <cell r="AG4327"/>
          <cell r="AH4327"/>
        </row>
        <row r="4328">
          <cell r="A4328">
            <v>89409045</v>
          </cell>
          <cell r="B4328">
            <v>1000</v>
          </cell>
          <cell r="C4328">
            <v>1035</v>
          </cell>
          <cell r="D4328" t="str">
            <v>MAT.</v>
          </cell>
          <cell r="E4328" t="str">
            <v>Y</v>
          </cell>
          <cell r="F4328" t="str">
            <v/>
          </cell>
          <cell r="G4328" t="str">
            <v>COV. ACCT. DEP.</v>
          </cell>
          <cell r="H4328" t="str">
            <v>COVERAGE ACCOUNT DEPRECIATION</v>
          </cell>
          <cell r="I4328" t="str">
            <v>R7100</v>
          </cell>
          <cell r="J4328" t="e">
            <v>#N/A</v>
          </cell>
          <cell r="K4328" t="e">
            <v>#N/A</v>
          </cell>
          <cell r="L4328"/>
          <cell r="M4328"/>
          <cell r="N4328" t="e">
            <v>#N/A</v>
          </cell>
          <cell r="O4328" t="e">
            <v>#N/A</v>
          </cell>
          <cell r="P4328" t="e">
            <v>#N/A</v>
          </cell>
          <cell r="Q4328" t="e">
            <v>#N/A</v>
          </cell>
          <cell r="R4328" t="e">
            <v>#N/A</v>
          </cell>
          <cell r="S4328" t="e">
            <v>#N/A</v>
          </cell>
          <cell r="T4328" t="e">
            <v>#N/A</v>
          </cell>
          <cell r="U4328" t="e">
            <v>#N/A</v>
          </cell>
          <cell r="V4328" t="e">
            <v>#N/A</v>
          </cell>
          <cell r="W4328"/>
          <cell r="X4328" t="e">
            <v>#N/A</v>
          </cell>
          <cell r="Y4328" t="e">
            <v>#N/A</v>
          </cell>
          <cell r="Z4328" t="e">
            <v>#N/A</v>
          </cell>
          <cell r="AA4328"/>
          <cell r="AB4328"/>
          <cell r="AC4328"/>
          <cell r="AD4328"/>
          <cell r="AE4328" t="str">
            <v>ARRU</v>
          </cell>
          <cell r="AF4328" t="str">
            <v>FI</v>
          </cell>
          <cell r="AG4328"/>
          <cell r="AH4328"/>
        </row>
        <row r="4329">
          <cell r="A4329">
            <v>89409046</v>
          </cell>
          <cell r="B4329">
            <v>1000</v>
          </cell>
          <cell r="C4329">
            <v>1035</v>
          </cell>
          <cell r="D4329" t="str">
            <v>MAT.</v>
          </cell>
          <cell r="E4329" t="str">
            <v>Y</v>
          </cell>
          <cell r="F4329" t="str">
            <v/>
          </cell>
          <cell r="G4329" t="str">
            <v>COV. ACCT. INDIRECT</v>
          </cell>
          <cell r="H4329" t="str">
            <v>COVERAGE ACCOUNT INDIRECT</v>
          </cell>
          <cell r="I4329" t="str">
            <v>R7100</v>
          </cell>
          <cell r="J4329" t="e">
            <v>#N/A</v>
          </cell>
          <cell r="K4329" t="e">
            <v>#N/A</v>
          </cell>
          <cell r="L4329"/>
          <cell r="M4329"/>
          <cell r="N4329" t="e">
            <v>#N/A</v>
          </cell>
          <cell r="O4329" t="e">
            <v>#N/A</v>
          </cell>
          <cell r="P4329" t="e">
            <v>#N/A</v>
          </cell>
          <cell r="Q4329" t="e">
            <v>#N/A</v>
          </cell>
          <cell r="R4329" t="e">
            <v>#N/A</v>
          </cell>
          <cell r="S4329" t="e">
            <v>#N/A</v>
          </cell>
          <cell r="T4329" t="e">
            <v>#N/A</v>
          </cell>
          <cell r="U4329" t="e">
            <v>#N/A</v>
          </cell>
          <cell r="V4329" t="e">
            <v>#N/A</v>
          </cell>
          <cell r="W4329"/>
          <cell r="X4329" t="e">
            <v>#N/A</v>
          </cell>
          <cell r="Y4329" t="e">
            <v>#N/A</v>
          </cell>
          <cell r="Z4329" t="e">
            <v>#N/A</v>
          </cell>
          <cell r="AA4329"/>
          <cell r="AB4329"/>
          <cell r="AC4329"/>
          <cell r="AD4329"/>
          <cell r="AE4329" t="str">
            <v>ARRU</v>
          </cell>
          <cell r="AF4329" t="str">
            <v>FI</v>
          </cell>
          <cell r="AG4329"/>
          <cell r="AH4329"/>
        </row>
        <row r="4330">
          <cell r="A4330">
            <v>89410000</v>
          </cell>
          <cell r="B4330">
            <v>1000</v>
          </cell>
          <cell r="C4330">
            <v>1035</v>
          </cell>
          <cell r="D4330" t="str">
            <v>MAT.</v>
          </cell>
          <cell r="E4330" t="str">
            <v>Y</v>
          </cell>
          <cell r="F4330" t="str">
            <v/>
          </cell>
          <cell r="G4330" t="str">
            <v>BROK. PARTS PUR.</v>
          </cell>
          <cell r="H4330" t="str">
            <v>BROKERED PARTS PURCHASE</v>
          </cell>
          <cell r="I4330" t="str">
            <v>R6070</v>
          </cell>
          <cell r="J4330" t="e">
            <v>#N/A</v>
          </cell>
          <cell r="K4330" t="e">
            <v>#N/A</v>
          </cell>
          <cell r="L4330"/>
          <cell r="M4330"/>
          <cell r="N4330" t="e">
            <v>#N/A</v>
          </cell>
          <cell r="O4330" t="e">
            <v>#N/A</v>
          </cell>
          <cell r="P4330" t="e">
            <v>#N/A</v>
          </cell>
          <cell r="Q4330" t="e">
            <v>#N/A</v>
          </cell>
          <cell r="R4330" t="e">
            <v>#N/A</v>
          </cell>
          <cell r="S4330" t="e">
            <v>#N/A</v>
          </cell>
          <cell r="T4330" t="e">
            <v>#N/A</v>
          </cell>
          <cell r="U4330" t="e">
            <v>#N/A</v>
          </cell>
          <cell r="V4330" t="e">
            <v>#N/A</v>
          </cell>
          <cell r="W4330"/>
          <cell r="X4330" t="e">
            <v>#N/A</v>
          </cell>
          <cell r="Y4330" t="e">
            <v>#N/A</v>
          </cell>
          <cell r="Z4330" t="e">
            <v>#N/A</v>
          </cell>
          <cell r="AA4330"/>
          <cell r="AB4330"/>
          <cell r="AC4330"/>
          <cell r="AD4330"/>
          <cell r="AE4330" t="str">
            <v>ARRU</v>
          </cell>
          <cell r="AF4330" t="str">
            <v>FI</v>
          </cell>
          <cell r="AG4330"/>
          <cell r="AH4330"/>
        </row>
        <row r="4331">
          <cell r="A4331">
            <v>89410100</v>
          </cell>
          <cell r="B4331">
            <v>1000</v>
          </cell>
          <cell r="C4331">
            <v>1035</v>
          </cell>
          <cell r="D4331" t="str">
            <v>MAT.</v>
          </cell>
          <cell r="E4331" t="str">
            <v>X</v>
          </cell>
          <cell r="F4331" t="str">
            <v/>
          </cell>
          <cell r="G4331" t="str">
            <v>BROK.PARTS STOCK ENT</v>
          </cell>
          <cell r="H4331" t="str">
            <v>BROKERED PARTS STOCK ENTRY</v>
          </cell>
          <cell r="I4331" t="str">
            <v>R9999</v>
          </cell>
          <cell r="J4331" t="e">
            <v>#N/A</v>
          </cell>
          <cell r="K4331" t="e">
            <v>#N/A</v>
          </cell>
          <cell r="L4331"/>
          <cell r="M4331"/>
          <cell r="N4331" t="e">
            <v>#N/A</v>
          </cell>
          <cell r="O4331" t="e">
            <v>#N/A</v>
          </cell>
          <cell r="P4331" t="e">
            <v>#N/A</v>
          </cell>
          <cell r="Q4331" t="e">
            <v>#N/A</v>
          </cell>
          <cell r="R4331" t="e">
            <v>#N/A</v>
          </cell>
          <cell r="S4331" t="e">
            <v>#N/A</v>
          </cell>
          <cell r="T4331" t="e">
            <v>#N/A</v>
          </cell>
          <cell r="U4331" t="e">
            <v>#N/A</v>
          </cell>
          <cell r="V4331" t="e">
            <v>#N/A</v>
          </cell>
          <cell r="W4331"/>
          <cell r="X4331" t="e">
            <v>#N/A</v>
          </cell>
          <cell r="Y4331" t="e">
            <v>#N/A</v>
          </cell>
          <cell r="Z4331" t="e">
            <v>#N/A</v>
          </cell>
          <cell r="AA4331"/>
          <cell r="AB4331"/>
          <cell r="AC4331"/>
          <cell r="AD4331"/>
          <cell r="AE4331" t="str">
            <v>ARRU</v>
          </cell>
          <cell r="AF4331" t="str">
            <v>FI</v>
          </cell>
          <cell r="AG4331"/>
          <cell r="AH4331"/>
        </row>
        <row r="4332">
          <cell r="A4332">
            <v>89410110</v>
          </cell>
          <cell r="B4332">
            <v>1000</v>
          </cell>
          <cell r="C4332">
            <v>1035</v>
          </cell>
          <cell r="D4332" t="str">
            <v>MAT.</v>
          </cell>
          <cell r="E4332" t="str">
            <v>X</v>
          </cell>
          <cell r="F4332" t="str">
            <v/>
          </cell>
          <cell r="G4332" t="str">
            <v>BROK.PARTS STOCK STA</v>
          </cell>
          <cell r="H4332" t="str">
            <v>BROKERED PARTS STOCK ENTRY START</v>
          </cell>
          <cell r="I4332" t="str">
            <v>R9999</v>
          </cell>
          <cell r="J4332" t="e">
            <v>#N/A</v>
          </cell>
          <cell r="K4332" t="e">
            <v>#N/A</v>
          </cell>
          <cell r="L4332"/>
          <cell r="M4332"/>
          <cell r="N4332" t="e">
            <v>#N/A</v>
          </cell>
          <cell r="O4332" t="e">
            <v>#N/A</v>
          </cell>
          <cell r="P4332" t="e">
            <v>#N/A</v>
          </cell>
          <cell r="Q4332" t="e">
            <v>#N/A</v>
          </cell>
          <cell r="R4332" t="e">
            <v>#N/A</v>
          </cell>
          <cell r="S4332" t="e">
            <v>#N/A</v>
          </cell>
          <cell r="T4332" t="e">
            <v>#N/A</v>
          </cell>
          <cell r="U4332" t="e">
            <v>#N/A</v>
          </cell>
          <cell r="V4332" t="e">
            <v>#N/A</v>
          </cell>
          <cell r="W4332"/>
          <cell r="X4332" t="e">
            <v>#N/A</v>
          </cell>
          <cell r="Y4332" t="e">
            <v>#N/A</v>
          </cell>
          <cell r="Z4332" t="e">
            <v>#N/A</v>
          </cell>
          <cell r="AA4332"/>
          <cell r="AB4332"/>
          <cell r="AC4332"/>
          <cell r="AD4332"/>
          <cell r="AE4332" t="str">
            <v>ARRU</v>
          </cell>
          <cell r="AF4332" t="str">
            <v>FI</v>
          </cell>
          <cell r="AG4332"/>
          <cell r="AH4332"/>
        </row>
        <row r="4333">
          <cell r="A4333">
            <v>89410200</v>
          </cell>
          <cell r="B4333">
            <v>1000</v>
          </cell>
          <cell r="C4333">
            <v>1035</v>
          </cell>
          <cell r="D4333" t="str">
            <v>MAT.</v>
          </cell>
          <cell r="E4333" t="str">
            <v>X</v>
          </cell>
          <cell r="F4333" t="str">
            <v/>
          </cell>
          <cell r="G4333" t="str">
            <v>BROK.PART.PUR.PR.VAR</v>
          </cell>
          <cell r="H4333" t="str">
            <v>BROKERED PARTS PURCHASE PRICE VARIANCE</v>
          </cell>
          <cell r="I4333" t="str">
            <v>R6070</v>
          </cell>
          <cell r="J4333" t="e">
            <v>#N/A</v>
          </cell>
          <cell r="K4333" t="e">
            <v>#N/A</v>
          </cell>
          <cell r="L4333"/>
          <cell r="M4333"/>
          <cell r="N4333" t="e">
            <v>#N/A</v>
          </cell>
          <cell r="O4333" t="e">
            <v>#N/A</v>
          </cell>
          <cell r="P4333" t="e">
            <v>#N/A</v>
          </cell>
          <cell r="Q4333" t="e">
            <v>#N/A</v>
          </cell>
          <cell r="R4333" t="e">
            <v>#N/A</v>
          </cell>
          <cell r="S4333" t="e">
            <v>#N/A</v>
          </cell>
          <cell r="T4333" t="e">
            <v>#N/A</v>
          </cell>
          <cell r="U4333" t="e">
            <v>#N/A</v>
          </cell>
          <cell r="V4333" t="e">
            <v>#N/A</v>
          </cell>
          <cell r="W4333"/>
          <cell r="X4333" t="e">
            <v>#N/A</v>
          </cell>
          <cell r="Y4333" t="e">
            <v>#N/A</v>
          </cell>
          <cell r="Z4333" t="e">
            <v>#N/A</v>
          </cell>
          <cell r="AA4333"/>
          <cell r="AB4333"/>
          <cell r="AC4333"/>
          <cell r="AD4333"/>
          <cell r="AE4333" t="str">
            <v>ARRU</v>
          </cell>
          <cell r="AF4333" t="str">
            <v>FI</v>
          </cell>
          <cell r="AG4333"/>
          <cell r="AH4333"/>
        </row>
        <row r="4334">
          <cell r="A4334">
            <v>89410500</v>
          </cell>
          <cell r="B4334">
            <v>1000</v>
          </cell>
          <cell r="C4334">
            <v>1035</v>
          </cell>
          <cell r="D4334" t="str">
            <v>MAT.</v>
          </cell>
          <cell r="E4334" t="str">
            <v>X</v>
          </cell>
          <cell r="F4334" t="str">
            <v/>
          </cell>
          <cell r="G4334" t="str">
            <v>BROKERED STOCK ENTRY</v>
          </cell>
          <cell r="H4334" t="str">
            <v>BROKERED INTERNAL STOCK ENTRY</v>
          </cell>
          <cell r="I4334" t="str">
            <v>R9999</v>
          </cell>
          <cell r="J4334" t="e">
            <v>#N/A</v>
          </cell>
          <cell r="K4334" t="e">
            <v>#N/A</v>
          </cell>
          <cell r="L4334"/>
          <cell r="M4334"/>
          <cell r="N4334" t="e">
            <v>#N/A</v>
          </cell>
          <cell r="O4334" t="e">
            <v>#N/A</v>
          </cell>
          <cell r="P4334" t="e">
            <v>#N/A</v>
          </cell>
          <cell r="Q4334" t="e">
            <v>#N/A</v>
          </cell>
          <cell r="R4334" t="e">
            <v>#N/A</v>
          </cell>
          <cell r="S4334" t="e">
            <v>#N/A</v>
          </cell>
          <cell r="T4334" t="e">
            <v>#N/A</v>
          </cell>
          <cell r="U4334" t="e">
            <v>#N/A</v>
          </cell>
          <cell r="V4334" t="e">
            <v>#N/A</v>
          </cell>
          <cell r="W4334"/>
          <cell r="X4334" t="e">
            <v>#N/A</v>
          </cell>
          <cell r="Y4334" t="e">
            <v>#N/A</v>
          </cell>
          <cell r="Z4334" t="e">
            <v>#N/A</v>
          </cell>
          <cell r="AA4334"/>
          <cell r="AB4334"/>
          <cell r="AC4334"/>
          <cell r="AD4334"/>
          <cell r="AE4334" t="str">
            <v>ARRU</v>
          </cell>
          <cell r="AF4334" t="str">
            <v>FI</v>
          </cell>
          <cell r="AG4334"/>
          <cell r="AH4334"/>
        </row>
        <row r="4335">
          <cell r="A4335">
            <v>89411000</v>
          </cell>
          <cell r="B4335">
            <v>1000</v>
          </cell>
          <cell r="C4335">
            <v>1035</v>
          </cell>
          <cell r="D4335" t="str">
            <v>MAT.</v>
          </cell>
          <cell r="E4335" t="str">
            <v>X</v>
          </cell>
          <cell r="F4335" t="str">
            <v/>
          </cell>
          <cell r="G4335" t="str">
            <v>BROK. PARTS COGS</v>
          </cell>
          <cell r="H4335" t="str">
            <v>BROKERED PARTS COGS</v>
          </cell>
          <cell r="I4335" t="str">
            <v>R6070</v>
          </cell>
          <cell r="J4335" t="e">
            <v>#N/A</v>
          </cell>
          <cell r="K4335" t="e">
            <v>#N/A</v>
          </cell>
          <cell r="L4335"/>
          <cell r="M4335"/>
          <cell r="N4335" t="e">
            <v>#N/A</v>
          </cell>
          <cell r="O4335" t="e">
            <v>#N/A</v>
          </cell>
          <cell r="P4335" t="e">
            <v>#N/A</v>
          </cell>
          <cell r="Q4335" t="e">
            <v>#N/A</v>
          </cell>
          <cell r="R4335" t="e">
            <v>#N/A</v>
          </cell>
          <cell r="S4335" t="e">
            <v>#N/A</v>
          </cell>
          <cell r="T4335" t="e">
            <v>#N/A</v>
          </cell>
          <cell r="U4335" t="e">
            <v>#N/A</v>
          </cell>
          <cell r="V4335" t="e">
            <v>#N/A</v>
          </cell>
          <cell r="W4335"/>
          <cell r="X4335" t="e">
            <v>#N/A</v>
          </cell>
          <cell r="Y4335" t="e">
            <v>#N/A</v>
          </cell>
          <cell r="Z4335" t="e">
            <v>#N/A</v>
          </cell>
          <cell r="AA4335"/>
          <cell r="AB4335"/>
          <cell r="AC4335"/>
          <cell r="AD4335"/>
          <cell r="AE4335" t="str">
            <v>ARRU</v>
          </cell>
          <cell r="AF4335" t="str">
            <v>FI</v>
          </cell>
          <cell r="AG4335"/>
          <cell r="AH4335"/>
        </row>
        <row r="4336">
          <cell r="A4336">
            <v>89411001</v>
          </cell>
          <cell r="B4336">
            <v>1000</v>
          </cell>
          <cell r="C4336">
            <v>1035</v>
          </cell>
          <cell r="D4336" t="str">
            <v>MAT.</v>
          </cell>
          <cell r="E4336" t="str">
            <v>Y</v>
          </cell>
          <cell r="F4336" t="str">
            <v/>
          </cell>
          <cell r="G4336" t="str">
            <v>BROK. PARTS COGS II</v>
          </cell>
          <cell r="H4336" t="str">
            <v>BROKERED PARTS COGS II</v>
          </cell>
          <cell r="I4336" t="str">
            <v>R6070</v>
          </cell>
          <cell r="J4336" t="e">
            <v>#N/A</v>
          </cell>
          <cell r="K4336" t="e">
            <v>#N/A</v>
          </cell>
          <cell r="L4336"/>
          <cell r="M4336"/>
          <cell r="N4336" t="e">
            <v>#N/A</v>
          </cell>
          <cell r="O4336" t="e">
            <v>#N/A</v>
          </cell>
          <cell r="P4336" t="e">
            <v>#N/A</v>
          </cell>
          <cell r="Q4336" t="e">
            <v>#N/A</v>
          </cell>
          <cell r="R4336" t="e">
            <v>#N/A</v>
          </cell>
          <cell r="S4336" t="e">
            <v>#N/A</v>
          </cell>
          <cell r="T4336" t="e">
            <v>#N/A</v>
          </cell>
          <cell r="U4336" t="e">
            <v>#N/A</v>
          </cell>
          <cell r="V4336" t="e">
            <v>#N/A</v>
          </cell>
          <cell r="W4336"/>
          <cell r="X4336" t="e">
            <v>#N/A</v>
          </cell>
          <cell r="Y4336" t="e">
            <v>#N/A</v>
          </cell>
          <cell r="Z4336" t="e">
            <v>#N/A</v>
          </cell>
          <cell r="AA4336"/>
          <cell r="AB4336"/>
          <cell r="AC4336"/>
          <cell r="AD4336"/>
          <cell r="AE4336" t="str">
            <v>ARRU</v>
          </cell>
          <cell r="AF4336" t="str">
            <v>FI</v>
          </cell>
          <cell r="AG4336"/>
          <cell r="AH4336"/>
        </row>
        <row r="4337">
          <cell r="A4337">
            <v>89411002</v>
          </cell>
          <cell r="B4337">
            <v>1000</v>
          </cell>
          <cell r="C4337">
            <v>1035</v>
          </cell>
          <cell r="D4337" t="str">
            <v>MAT.</v>
          </cell>
          <cell r="E4337" t="str">
            <v>Y</v>
          </cell>
          <cell r="F4337" t="str">
            <v/>
          </cell>
          <cell r="G4337" t="str">
            <v>BROK. PARTS COGS III</v>
          </cell>
          <cell r="H4337" t="str">
            <v>BROKERED PARTS COGS III</v>
          </cell>
          <cell r="I4337" t="str">
            <v>R6070</v>
          </cell>
          <cell r="J4337" t="e">
            <v>#N/A</v>
          </cell>
          <cell r="K4337" t="e">
            <v>#N/A</v>
          </cell>
          <cell r="L4337"/>
          <cell r="M4337"/>
          <cell r="N4337" t="e">
            <v>#N/A</v>
          </cell>
          <cell r="O4337" t="e">
            <v>#N/A</v>
          </cell>
          <cell r="P4337" t="e">
            <v>#N/A</v>
          </cell>
          <cell r="Q4337" t="e">
            <v>#N/A</v>
          </cell>
          <cell r="R4337" t="e">
            <v>#N/A</v>
          </cell>
          <cell r="S4337" t="e">
            <v>#N/A</v>
          </cell>
          <cell r="T4337" t="e">
            <v>#N/A</v>
          </cell>
          <cell r="U4337" t="e">
            <v>#N/A</v>
          </cell>
          <cell r="V4337" t="e">
            <v>#N/A</v>
          </cell>
          <cell r="W4337"/>
          <cell r="X4337" t="e">
            <v>#N/A</v>
          </cell>
          <cell r="Y4337" t="e">
            <v>#N/A</v>
          </cell>
          <cell r="Z4337" t="e">
            <v>#N/A</v>
          </cell>
          <cell r="AA4337"/>
          <cell r="AB4337"/>
          <cell r="AC4337"/>
          <cell r="AD4337"/>
          <cell r="AE4337" t="str">
            <v>ARRU</v>
          </cell>
          <cell r="AF4337" t="str">
            <v>FI</v>
          </cell>
          <cell r="AG4337"/>
          <cell r="AH4337"/>
        </row>
        <row r="4338">
          <cell r="A4338">
            <v>89411003</v>
          </cell>
          <cell r="B4338">
            <v>1000</v>
          </cell>
          <cell r="C4338">
            <v>1035</v>
          </cell>
          <cell r="D4338" t="str">
            <v>MAT.</v>
          </cell>
          <cell r="E4338" t="str">
            <v>Y</v>
          </cell>
          <cell r="F4338" t="str">
            <v/>
          </cell>
          <cell r="G4338" t="str">
            <v>BROK. PARTS COGS IV</v>
          </cell>
          <cell r="H4338" t="str">
            <v>BROKERED PARTS COGS IV</v>
          </cell>
          <cell r="I4338" t="str">
            <v>R6070</v>
          </cell>
          <cell r="J4338" t="e">
            <v>#N/A</v>
          </cell>
          <cell r="K4338" t="e">
            <v>#N/A</v>
          </cell>
          <cell r="L4338"/>
          <cell r="M4338"/>
          <cell r="N4338" t="e">
            <v>#N/A</v>
          </cell>
          <cell r="O4338" t="e">
            <v>#N/A</v>
          </cell>
          <cell r="P4338" t="e">
            <v>#N/A</v>
          </cell>
          <cell r="Q4338" t="e">
            <v>#N/A</v>
          </cell>
          <cell r="R4338" t="e">
            <v>#N/A</v>
          </cell>
          <cell r="S4338" t="e">
            <v>#N/A</v>
          </cell>
          <cell r="T4338" t="e">
            <v>#N/A</v>
          </cell>
          <cell r="U4338" t="e">
            <v>#N/A</v>
          </cell>
          <cell r="V4338" t="e">
            <v>#N/A</v>
          </cell>
          <cell r="W4338"/>
          <cell r="X4338" t="e">
            <v>#N/A</v>
          </cell>
          <cell r="Y4338" t="e">
            <v>#N/A</v>
          </cell>
          <cell r="Z4338" t="e">
            <v>#N/A</v>
          </cell>
          <cell r="AA4338"/>
          <cell r="AB4338"/>
          <cell r="AC4338"/>
          <cell r="AD4338"/>
          <cell r="AE4338" t="str">
            <v>ARRU</v>
          </cell>
          <cell r="AF4338" t="str">
            <v>FI</v>
          </cell>
          <cell r="AG4338"/>
          <cell r="AH4338"/>
        </row>
        <row r="4339">
          <cell r="A4339">
            <v>89411011</v>
          </cell>
          <cell r="B4339">
            <v>1000</v>
          </cell>
          <cell r="C4339">
            <v>1035</v>
          </cell>
          <cell r="D4339" t="str">
            <v>MAT.</v>
          </cell>
          <cell r="E4339" t="str">
            <v>Y</v>
          </cell>
          <cell r="F4339" t="str">
            <v/>
          </cell>
          <cell r="G4339" t="str">
            <v>BROK PARTS STK BEGIN</v>
          </cell>
          <cell r="H4339" t="str">
            <v>BROKERED PARTS STOCK BEGIN</v>
          </cell>
          <cell r="I4339" t="str">
            <v>R6070</v>
          </cell>
          <cell r="J4339" t="e">
            <v>#N/A</v>
          </cell>
          <cell r="K4339" t="e">
            <v>#N/A</v>
          </cell>
          <cell r="L4339"/>
          <cell r="M4339"/>
          <cell r="N4339" t="e">
            <v>#N/A</v>
          </cell>
          <cell r="O4339" t="e">
            <v>#N/A</v>
          </cell>
          <cell r="P4339" t="e">
            <v>#N/A</v>
          </cell>
          <cell r="Q4339" t="e">
            <v>#N/A</v>
          </cell>
          <cell r="R4339" t="e">
            <v>#N/A</v>
          </cell>
          <cell r="S4339" t="e">
            <v>#N/A</v>
          </cell>
          <cell r="T4339" t="e">
            <v>#N/A</v>
          </cell>
          <cell r="U4339" t="e">
            <v>#N/A</v>
          </cell>
          <cell r="V4339" t="e">
            <v>#N/A</v>
          </cell>
          <cell r="W4339"/>
          <cell r="X4339" t="e">
            <v>#N/A</v>
          </cell>
          <cell r="Y4339" t="e">
            <v>#N/A</v>
          </cell>
          <cell r="Z4339" t="e">
            <v>#N/A</v>
          </cell>
          <cell r="AA4339"/>
          <cell r="AB4339"/>
          <cell r="AC4339"/>
          <cell r="AD4339"/>
          <cell r="AE4339" t="str">
            <v>ARRU</v>
          </cell>
          <cell r="AF4339" t="str">
            <v>FI</v>
          </cell>
          <cell r="AG4339"/>
          <cell r="AH4339"/>
        </row>
        <row r="4340">
          <cell r="A4340">
            <v>89411012</v>
          </cell>
          <cell r="B4340">
            <v>1000</v>
          </cell>
          <cell r="C4340">
            <v>1035</v>
          </cell>
          <cell r="D4340" t="str">
            <v>MAT.</v>
          </cell>
          <cell r="E4340" t="str">
            <v>Y</v>
          </cell>
          <cell r="F4340" t="str">
            <v/>
          </cell>
          <cell r="G4340" t="str">
            <v>BROK PARTS STK END</v>
          </cell>
          <cell r="H4340" t="str">
            <v>BROKERED PARTS STOCK END</v>
          </cell>
          <cell r="I4340" t="str">
            <v>R6070</v>
          </cell>
          <cell r="J4340" t="e">
            <v>#N/A</v>
          </cell>
          <cell r="K4340" t="e">
            <v>#N/A</v>
          </cell>
          <cell r="L4340"/>
          <cell r="M4340"/>
          <cell r="N4340" t="e">
            <v>#N/A</v>
          </cell>
          <cell r="O4340" t="e">
            <v>#N/A</v>
          </cell>
          <cell r="P4340" t="e">
            <v>#N/A</v>
          </cell>
          <cell r="Q4340" t="e">
            <v>#N/A</v>
          </cell>
          <cell r="R4340" t="e">
            <v>#N/A</v>
          </cell>
          <cell r="S4340" t="e">
            <v>#N/A</v>
          </cell>
          <cell r="T4340" t="e">
            <v>#N/A</v>
          </cell>
          <cell r="U4340" t="e">
            <v>#N/A</v>
          </cell>
          <cell r="V4340" t="e">
            <v>#N/A</v>
          </cell>
          <cell r="W4340"/>
          <cell r="X4340" t="e">
            <v>#N/A</v>
          </cell>
          <cell r="Y4340" t="e">
            <v>#N/A</v>
          </cell>
          <cell r="Z4340" t="e">
            <v>#N/A</v>
          </cell>
          <cell r="AA4340"/>
          <cell r="AB4340"/>
          <cell r="AC4340"/>
          <cell r="AD4340"/>
          <cell r="AE4340" t="str">
            <v>ARRU</v>
          </cell>
          <cell r="AF4340" t="str">
            <v>FI</v>
          </cell>
          <cell r="AG4340"/>
          <cell r="AH4340"/>
        </row>
        <row r="4341">
          <cell r="A4341">
            <v>89411100</v>
          </cell>
          <cell r="B4341">
            <v>1000</v>
          </cell>
          <cell r="C4341">
            <v>1035</v>
          </cell>
          <cell r="D4341" t="str">
            <v>MAT.</v>
          </cell>
          <cell r="E4341" t="str">
            <v>X</v>
          </cell>
          <cell r="F4341" t="str">
            <v/>
          </cell>
          <cell r="G4341" t="str">
            <v>BROKERED INT. CONS.</v>
          </cell>
          <cell r="H4341" t="str">
            <v>BROKERED PARTS INTERNAL CONSUMPTION</v>
          </cell>
          <cell r="I4341" t="str">
            <v>R9999</v>
          </cell>
          <cell r="J4341" t="e">
            <v>#N/A</v>
          </cell>
          <cell r="K4341" t="e">
            <v>#N/A</v>
          </cell>
          <cell r="L4341"/>
          <cell r="M4341"/>
          <cell r="N4341" t="e">
            <v>#N/A</v>
          </cell>
          <cell r="O4341" t="e">
            <v>#N/A</v>
          </cell>
          <cell r="P4341" t="e">
            <v>#N/A</v>
          </cell>
          <cell r="Q4341" t="e">
            <v>#N/A</v>
          </cell>
          <cell r="R4341" t="e">
            <v>#N/A</v>
          </cell>
          <cell r="S4341" t="e">
            <v>#N/A</v>
          </cell>
          <cell r="T4341" t="e">
            <v>#N/A</v>
          </cell>
          <cell r="U4341" t="e">
            <v>#N/A</v>
          </cell>
          <cell r="V4341" t="e">
            <v>#N/A</v>
          </cell>
          <cell r="W4341"/>
          <cell r="X4341" t="e">
            <v>#N/A</v>
          </cell>
          <cell r="Y4341" t="e">
            <v>#N/A</v>
          </cell>
          <cell r="Z4341" t="e">
            <v>#N/A</v>
          </cell>
          <cell r="AA4341"/>
          <cell r="AB4341"/>
          <cell r="AC4341"/>
          <cell r="AD4341"/>
          <cell r="AE4341" t="str">
            <v>ARRU</v>
          </cell>
          <cell r="AF4341" t="str">
            <v>FI</v>
          </cell>
          <cell r="AG4341"/>
          <cell r="AH4341"/>
        </row>
        <row r="4342">
          <cell r="A4342">
            <v>89411200</v>
          </cell>
          <cell r="B4342">
            <v>1000</v>
          </cell>
          <cell r="C4342">
            <v>1035</v>
          </cell>
          <cell r="D4342" t="str">
            <v>MAT.</v>
          </cell>
          <cell r="E4342" t="str">
            <v>X</v>
          </cell>
          <cell r="F4342" t="str">
            <v/>
          </cell>
          <cell r="G4342" t="str">
            <v>BROK. PARTS SCRAP</v>
          </cell>
          <cell r="H4342" t="str">
            <v>BROKERED PARTS SCRAP</v>
          </cell>
          <cell r="I4342" t="str">
            <v>R9999</v>
          </cell>
          <cell r="J4342" t="e">
            <v>#N/A</v>
          </cell>
          <cell r="K4342" t="e">
            <v>#N/A</v>
          </cell>
          <cell r="L4342"/>
          <cell r="M4342"/>
          <cell r="N4342" t="e">
            <v>#N/A</v>
          </cell>
          <cell r="O4342" t="e">
            <v>#N/A</v>
          </cell>
          <cell r="P4342" t="e">
            <v>#N/A</v>
          </cell>
          <cell r="Q4342" t="e">
            <v>#N/A</v>
          </cell>
          <cell r="R4342" t="e">
            <v>#N/A</v>
          </cell>
          <cell r="S4342" t="e">
            <v>#N/A</v>
          </cell>
          <cell r="T4342" t="e">
            <v>#N/A</v>
          </cell>
          <cell r="U4342" t="e">
            <v>#N/A</v>
          </cell>
          <cell r="V4342" t="e">
            <v>#N/A</v>
          </cell>
          <cell r="W4342"/>
          <cell r="X4342" t="e">
            <v>#N/A</v>
          </cell>
          <cell r="Y4342" t="e">
            <v>#N/A</v>
          </cell>
          <cell r="Z4342" t="e">
            <v>#N/A</v>
          </cell>
          <cell r="AA4342"/>
          <cell r="AB4342"/>
          <cell r="AC4342"/>
          <cell r="AD4342"/>
          <cell r="AE4342" t="str">
            <v>ARRU</v>
          </cell>
          <cell r="AF4342" t="str">
            <v>FI</v>
          </cell>
          <cell r="AG4342"/>
          <cell r="AH4342"/>
        </row>
        <row r="4343">
          <cell r="A4343">
            <v>89411300</v>
          </cell>
          <cell r="B4343">
            <v>1000</v>
          </cell>
          <cell r="C4343">
            <v>1035</v>
          </cell>
          <cell r="D4343" t="str">
            <v>MAT.</v>
          </cell>
          <cell r="E4343" t="str">
            <v>X</v>
          </cell>
          <cell r="F4343" t="str">
            <v/>
          </cell>
          <cell r="G4343" t="str">
            <v>BROK.PARTS REVAL.VAR</v>
          </cell>
          <cell r="H4343" t="str">
            <v>BROKERED PARTS REVALUATION VARIANCE</v>
          </cell>
          <cell r="I4343" t="str">
            <v>R9999</v>
          </cell>
          <cell r="J4343" t="e">
            <v>#N/A</v>
          </cell>
          <cell r="K4343" t="e">
            <v>#N/A</v>
          </cell>
          <cell r="L4343"/>
          <cell r="M4343"/>
          <cell r="N4343" t="e">
            <v>#N/A</v>
          </cell>
          <cell r="O4343" t="e">
            <v>#N/A</v>
          </cell>
          <cell r="P4343" t="e">
            <v>#N/A</v>
          </cell>
          <cell r="Q4343" t="e">
            <v>#N/A</v>
          </cell>
          <cell r="R4343" t="e">
            <v>#N/A</v>
          </cell>
          <cell r="S4343" t="e">
            <v>#N/A</v>
          </cell>
          <cell r="T4343" t="e">
            <v>#N/A</v>
          </cell>
          <cell r="U4343" t="e">
            <v>#N/A</v>
          </cell>
          <cell r="V4343" t="e">
            <v>#N/A</v>
          </cell>
          <cell r="W4343"/>
          <cell r="X4343" t="e">
            <v>#N/A</v>
          </cell>
          <cell r="Y4343" t="e">
            <v>#N/A</v>
          </cell>
          <cell r="Z4343" t="e">
            <v>#N/A</v>
          </cell>
          <cell r="AA4343"/>
          <cell r="AB4343"/>
          <cell r="AC4343"/>
          <cell r="AD4343"/>
          <cell r="AE4343" t="str">
            <v>ARRU</v>
          </cell>
          <cell r="AF4343" t="str">
            <v>FI</v>
          </cell>
          <cell r="AG4343"/>
          <cell r="AH4343"/>
        </row>
        <row r="4344">
          <cell r="A4344">
            <v>89411400</v>
          </cell>
          <cell r="B4344">
            <v>1000</v>
          </cell>
          <cell r="C4344">
            <v>1035</v>
          </cell>
          <cell r="D4344" t="str">
            <v>MAT.</v>
          </cell>
          <cell r="E4344" t="str">
            <v>X</v>
          </cell>
          <cell r="F4344" t="str">
            <v/>
          </cell>
          <cell r="G4344" t="str">
            <v>BROK.PARTS INVEN.VAR</v>
          </cell>
          <cell r="H4344" t="str">
            <v>BROKERED PARTS INVENTORY VARIANCE</v>
          </cell>
          <cell r="I4344" t="str">
            <v>R6037</v>
          </cell>
          <cell r="J4344" t="e">
            <v>#N/A</v>
          </cell>
          <cell r="K4344" t="e">
            <v>#N/A</v>
          </cell>
          <cell r="L4344"/>
          <cell r="M4344"/>
          <cell r="N4344" t="e">
            <v>#N/A</v>
          </cell>
          <cell r="O4344" t="e">
            <v>#N/A</v>
          </cell>
          <cell r="P4344" t="e">
            <v>#N/A</v>
          </cell>
          <cell r="Q4344" t="e">
            <v>#N/A</v>
          </cell>
          <cell r="R4344" t="e">
            <v>#N/A</v>
          </cell>
          <cell r="S4344" t="e">
            <v>#N/A</v>
          </cell>
          <cell r="T4344" t="e">
            <v>#N/A</v>
          </cell>
          <cell r="U4344" t="e">
            <v>#N/A</v>
          </cell>
          <cell r="V4344" t="e">
            <v>#N/A</v>
          </cell>
          <cell r="W4344"/>
          <cell r="X4344" t="e">
            <v>#N/A</v>
          </cell>
          <cell r="Y4344" t="e">
            <v>#N/A</v>
          </cell>
          <cell r="Z4344" t="e">
            <v>#N/A</v>
          </cell>
          <cell r="AA4344"/>
          <cell r="AB4344"/>
          <cell r="AC4344"/>
          <cell r="AD4344"/>
          <cell r="AE4344" t="str">
            <v>ARRU</v>
          </cell>
          <cell r="AF4344" t="str">
            <v>FI</v>
          </cell>
          <cell r="AG4344"/>
          <cell r="AH4344"/>
        </row>
        <row r="4345">
          <cell r="A4345">
            <v>89411500</v>
          </cell>
          <cell r="B4345">
            <v>1000</v>
          </cell>
          <cell r="C4345">
            <v>1035</v>
          </cell>
          <cell r="D4345" t="str">
            <v>MAT.</v>
          </cell>
          <cell r="E4345" t="str">
            <v>X</v>
          </cell>
          <cell r="F4345" t="str">
            <v/>
          </cell>
          <cell r="G4345" t="str">
            <v>BROK. PARTS SAMP.</v>
          </cell>
          <cell r="H4345" t="str">
            <v>BROKERED PARTS SAMPLES</v>
          </cell>
          <cell r="I4345" t="str">
            <v>R9999</v>
          </cell>
          <cell r="J4345" t="e">
            <v>#N/A</v>
          </cell>
          <cell r="K4345" t="e">
            <v>#N/A</v>
          </cell>
          <cell r="L4345"/>
          <cell r="M4345"/>
          <cell r="N4345" t="e">
            <v>#N/A</v>
          </cell>
          <cell r="O4345" t="e">
            <v>#N/A</v>
          </cell>
          <cell r="P4345" t="e">
            <v>#N/A</v>
          </cell>
          <cell r="Q4345" t="e">
            <v>#N/A</v>
          </cell>
          <cell r="R4345" t="e">
            <v>#N/A</v>
          </cell>
          <cell r="S4345" t="e">
            <v>#N/A</v>
          </cell>
          <cell r="T4345" t="e">
            <v>#N/A</v>
          </cell>
          <cell r="U4345" t="e">
            <v>#N/A</v>
          </cell>
          <cell r="V4345" t="e">
            <v>#N/A</v>
          </cell>
          <cell r="W4345"/>
          <cell r="X4345" t="e">
            <v>#N/A</v>
          </cell>
          <cell r="Y4345" t="e">
            <v>#N/A</v>
          </cell>
          <cell r="Z4345" t="e">
            <v>#N/A</v>
          </cell>
          <cell r="AA4345"/>
          <cell r="AB4345"/>
          <cell r="AC4345"/>
          <cell r="AD4345"/>
          <cell r="AE4345" t="str">
            <v>ARRU</v>
          </cell>
          <cell r="AF4345" t="str">
            <v>FI</v>
          </cell>
          <cell r="AG4345"/>
          <cell r="AH4345"/>
        </row>
        <row r="4346">
          <cell r="A4346">
            <v>89411600</v>
          </cell>
          <cell r="B4346">
            <v>1000</v>
          </cell>
          <cell r="C4346">
            <v>1035</v>
          </cell>
          <cell r="D4346" t="str">
            <v>MAT.</v>
          </cell>
          <cell r="E4346" t="str">
            <v>X</v>
          </cell>
          <cell r="F4346" t="str">
            <v/>
          </cell>
          <cell r="G4346" t="str">
            <v>BROKERED SUBC CONS.</v>
          </cell>
          <cell r="H4346" t="str">
            <v>BROKERED PARTS SUBCONTRACTING CONSUMPTION</v>
          </cell>
          <cell r="I4346" t="str">
            <v>R6070</v>
          </cell>
          <cell r="J4346" t="e">
            <v>#N/A</v>
          </cell>
          <cell r="K4346" t="e">
            <v>#N/A</v>
          </cell>
          <cell r="L4346"/>
          <cell r="M4346"/>
          <cell r="N4346" t="e">
            <v>#N/A</v>
          </cell>
          <cell r="O4346" t="e">
            <v>#N/A</v>
          </cell>
          <cell r="P4346" t="e">
            <v>#N/A</v>
          </cell>
          <cell r="Q4346" t="e">
            <v>#N/A</v>
          </cell>
          <cell r="R4346" t="e">
            <v>#N/A</v>
          </cell>
          <cell r="S4346" t="e">
            <v>#N/A</v>
          </cell>
          <cell r="T4346" t="e">
            <v>#N/A</v>
          </cell>
          <cell r="U4346" t="e">
            <v>#N/A</v>
          </cell>
          <cell r="V4346" t="e">
            <v>#N/A</v>
          </cell>
          <cell r="W4346"/>
          <cell r="X4346" t="e">
            <v>#N/A</v>
          </cell>
          <cell r="Y4346" t="e">
            <v>#N/A</v>
          </cell>
          <cell r="Z4346" t="e">
            <v>#N/A</v>
          </cell>
          <cell r="AA4346"/>
          <cell r="AB4346"/>
          <cell r="AC4346"/>
          <cell r="AD4346"/>
          <cell r="AE4346" t="str">
            <v>ARRU</v>
          </cell>
          <cell r="AF4346" t="str">
            <v>FI</v>
          </cell>
          <cell r="AG4346"/>
          <cell r="AH4346"/>
        </row>
        <row r="4347">
          <cell r="A4347">
            <v>89430000</v>
          </cell>
          <cell r="B4347">
            <v>1000</v>
          </cell>
          <cell r="C4347">
            <v>1035</v>
          </cell>
          <cell r="D4347" t="str">
            <v>PL</v>
          </cell>
          <cell r="E4347" t="str">
            <v>Y</v>
          </cell>
          <cell r="F4347" t="str">
            <v/>
          </cell>
          <cell r="G4347" t="str">
            <v>PARTS PROD S/C TOTAL</v>
          </cell>
          <cell r="H4347" t="str">
            <v>PARTS PRODUCTION TOTALLY SUB CONTRACTED</v>
          </cell>
          <cell r="I4347" t="str">
            <v>R6040</v>
          </cell>
          <cell r="J4347" t="e">
            <v>#N/A</v>
          </cell>
          <cell r="K4347" t="e">
            <v>#N/A</v>
          </cell>
          <cell r="L4347"/>
          <cell r="M4347"/>
          <cell r="N4347" t="e">
            <v>#N/A</v>
          </cell>
          <cell r="O4347" t="e">
            <v>#N/A</v>
          </cell>
          <cell r="P4347" t="e">
            <v>#N/A</v>
          </cell>
          <cell r="Q4347" t="e">
            <v>#N/A</v>
          </cell>
          <cell r="R4347" t="e">
            <v>#N/A</v>
          </cell>
          <cell r="S4347" t="e">
            <v>#N/A</v>
          </cell>
          <cell r="T4347" t="e">
            <v>#N/A</v>
          </cell>
          <cell r="U4347" t="e">
            <v>#N/A</v>
          </cell>
          <cell r="V4347" t="e">
            <v>#N/A</v>
          </cell>
          <cell r="W4347"/>
          <cell r="X4347" t="e">
            <v>#N/A</v>
          </cell>
          <cell r="Y4347" t="e">
            <v>#N/A</v>
          </cell>
          <cell r="Z4347" t="e">
            <v>#N/A</v>
          </cell>
          <cell r="AA4347"/>
          <cell r="AB4347"/>
          <cell r="AC4347"/>
          <cell r="AD4347"/>
          <cell r="AE4347" t="str">
            <v>ARRU</v>
          </cell>
          <cell r="AF4347" t="str">
            <v>FI</v>
          </cell>
          <cell r="AG4347"/>
          <cell r="AH4347"/>
        </row>
        <row r="4348">
          <cell r="A4348">
            <v>89430200</v>
          </cell>
          <cell r="B4348">
            <v>1000</v>
          </cell>
          <cell r="C4348">
            <v>1035</v>
          </cell>
          <cell r="D4348" t="str">
            <v>PL</v>
          </cell>
          <cell r="E4348" t="str">
            <v>X</v>
          </cell>
          <cell r="F4348" t="str">
            <v/>
          </cell>
          <cell r="G4348" t="str">
            <v>PARTS PRO S/C PC VAR</v>
          </cell>
          <cell r="H4348" t="str">
            <v>PARTS PRODUCTION TOTALLY SUB CONTRACTED PC VAR</v>
          </cell>
          <cell r="I4348" t="str">
            <v>R9999</v>
          </cell>
          <cell r="J4348" t="e">
            <v>#N/A</v>
          </cell>
          <cell r="K4348" t="e">
            <v>#N/A</v>
          </cell>
          <cell r="L4348"/>
          <cell r="M4348"/>
          <cell r="N4348" t="e">
            <v>#N/A</v>
          </cell>
          <cell r="O4348" t="e">
            <v>#N/A</v>
          </cell>
          <cell r="P4348" t="e">
            <v>#N/A</v>
          </cell>
          <cell r="Q4348" t="e">
            <v>#N/A</v>
          </cell>
          <cell r="R4348" t="e">
            <v>#N/A</v>
          </cell>
          <cell r="S4348" t="e">
            <v>#N/A</v>
          </cell>
          <cell r="T4348" t="e">
            <v>#N/A</v>
          </cell>
          <cell r="U4348" t="e">
            <v>#N/A</v>
          </cell>
          <cell r="V4348" t="e">
            <v>#N/A</v>
          </cell>
          <cell r="W4348"/>
          <cell r="X4348" t="e">
            <v>#N/A</v>
          </cell>
          <cell r="Y4348" t="e">
            <v>#N/A</v>
          </cell>
          <cell r="Z4348" t="e">
            <v>#N/A</v>
          </cell>
          <cell r="AA4348"/>
          <cell r="AB4348"/>
          <cell r="AC4348"/>
          <cell r="AD4348"/>
          <cell r="AE4348" t="str">
            <v>ARRU</v>
          </cell>
          <cell r="AF4348" t="str">
            <v>FI</v>
          </cell>
          <cell r="AG4348"/>
          <cell r="AH4348"/>
        </row>
        <row r="4349">
          <cell r="A4349">
            <v>89431000</v>
          </cell>
          <cell r="B4349">
            <v>1000</v>
          </cell>
          <cell r="C4349">
            <v>1035</v>
          </cell>
          <cell r="D4349" t="str">
            <v>PL</v>
          </cell>
          <cell r="E4349" t="str">
            <v>X</v>
          </cell>
          <cell r="F4349" t="str">
            <v/>
          </cell>
          <cell r="G4349" t="str">
            <v>PARTS S/C WO ROUTING</v>
          </cell>
          <cell r="H4349" t="str">
            <v>PARTS SUBCONTRACTING WITH OUT ROUTING</v>
          </cell>
          <cell r="I4349" t="str">
            <v>R9999</v>
          </cell>
          <cell r="J4349" t="e">
            <v>#N/A</v>
          </cell>
          <cell r="K4349" t="e">
            <v>#N/A</v>
          </cell>
          <cell r="L4349"/>
          <cell r="M4349"/>
          <cell r="N4349" t="e">
            <v>#N/A</v>
          </cell>
          <cell r="O4349" t="e">
            <v>#N/A</v>
          </cell>
          <cell r="P4349" t="e">
            <v>#N/A</v>
          </cell>
          <cell r="Q4349" t="e">
            <v>#N/A</v>
          </cell>
          <cell r="R4349" t="e">
            <v>#N/A</v>
          </cell>
          <cell r="S4349" t="e">
            <v>#N/A</v>
          </cell>
          <cell r="T4349" t="e">
            <v>#N/A</v>
          </cell>
          <cell r="U4349" t="e">
            <v>#N/A</v>
          </cell>
          <cell r="V4349" t="e">
            <v>#N/A</v>
          </cell>
          <cell r="W4349"/>
          <cell r="X4349" t="e">
            <v>#N/A</v>
          </cell>
          <cell r="Y4349" t="e">
            <v>#N/A</v>
          </cell>
          <cell r="Z4349" t="e">
            <v>#N/A</v>
          </cell>
          <cell r="AA4349"/>
          <cell r="AB4349"/>
          <cell r="AC4349"/>
          <cell r="AD4349"/>
          <cell r="AE4349" t="str">
            <v>ARRU</v>
          </cell>
          <cell r="AF4349" t="str">
            <v>FI</v>
          </cell>
          <cell r="AG4349"/>
          <cell r="AH4349"/>
        </row>
        <row r="4350">
          <cell r="A4350">
            <v>89434000</v>
          </cell>
          <cell r="B4350">
            <v>1000</v>
          </cell>
          <cell r="C4350">
            <v>1035</v>
          </cell>
          <cell r="D4350" t="str">
            <v>MAT.</v>
          </cell>
          <cell r="E4350" t="str">
            <v>Y</v>
          </cell>
          <cell r="F4350" t="str">
            <v/>
          </cell>
          <cell r="G4350" t="str">
            <v>M&amp;T EQPMT S/C</v>
          </cell>
          <cell r="H4350" t="str">
            <v>M&amp;T EQUIPMENT SUBCONTRACTING</v>
          </cell>
          <cell r="I4350" t="str">
            <v>R6050</v>
          </cell>
          <cell r="J4350" t="e">
            <v>#N/A</v>
          </cell>
          <cell r="K4350" t="e">
            <v>#N/A</v>
          </cell>
          <cell r="L4350"/>
          <cell r="M4350"/>
          <cell r="N4350" t="e">
            <v>#N/A</v>
          </cell>
          <cell r="O4350" t="e">
            <v>#N/A</v>
          </cell>
          <cell r="P4350" t="e">
            <v>#N/A</v>
          </cell>
          <cell r="Q4350" t="e">
            <v>#N/A</v>
          </cell>
          <cell r="R4350" t="e">
            <v>#N/A</v>
          </cell>
          <cell r="S4350" t="e">
            <v>#N/A</v>
          </cell>
          <cell r="T4350" t="e">
            <v>#N/A</v>
          </cell>
          <cell r="U4350" t="e">
            <v>#N/A</v>
          </cell>
          <cell r="V4350" t="e">
            <v>#N/A</v>
          </cell>
          <cell r="W4350"/>
          <cell r="X4350" t="e">
            <v>#N/A</v>
          </cell>
          <cell r="Y4350" t="e">
            <v>#N/A</v>
          </cell>
          <cell r="Z4350" t="e">
            <v>#N/A</v>
          </cell>
          <cell r="AA4350"/>
          <cell r="AB4350"/>
          <cell r="AC4350"/>
          <cell r="AD4350"/>
          <cell r="AE4350" t="str">
            <v>ARRU</v>
          </cell>
          <cell r="AF4350" t="str">
            <v>FI</v>
          </cell>
          <cell r="AG4350"/>
          <cell r="AH4350"/>
        </row>
        <row r="4351">
          <cell r="A4351">
            <v>89434900</v>
          </cell>
          <cell r="B4351">
            <v>1000</v>
          </cell>
          <cell r="C4351">
            <v>1035</v>
          </cell>
          <cell r="D4351" t="str">
            <v>PL</v>
          </cell>
          <cell r="E4351" t="str">
            <v>X</v>
          </cell>
          <cell r="F4351" t="str">
            <v/>
          </cell>
          <cell r="G4351" t="str">
            <v>M&amp;T EQPMT COGS</v>
          </cell>
          <cell r="H4351" t="str">
            <v>M&amp;T EQUIPMENT COGS</v>
          </cell>
          <cell r="I4351" t="str">
            <v>R6050</v>
          </cell>
          <cell r="J4351" t="str">
            <v>RUB</v>
          </cell>
          <cell r="K4351" t="str">
            <v>X</v>
          </cell>
          <cell r="L4351"/>
          <cell r="M4351"/>
          <cell r="N4351" t="str">
            <v>X</v>
          </cell>
          <cell r="O4351">
            <v>0</v>
          </cell>
          <cell r="P4351">
            <v>0</v>
          </cell>
          <cell r="Q4351">
            <v>9102640000</v>
          </cell>
          <cell r="R4351">
            <v>0</v>
          </cell>
          <cell r="S4351" t="str">
            <v>X</v>
          </cell>
          <cell r="T4351" t="str">
            <v>001</v>
          </cell>
          <cell r="U4351" t="str">
            <v>Z003</v>
          </cell>
          <cell r="V4351" t="e">
            <v>#N/A</v>
          </cell>
          <cell r="W4351"/>
          <cell r="X4351" t="e">
            <v>#N/A</v>
          </cell>
          <cell r="Y4351">
            <v>0</v>
          </cell>
          <cell r="Z4351">
            <v>0</v>
          </cell>
          <cell r="AA4351"/>
          <cell r="AB4351"/>
          <cell r="AC4351"/>
          <cell r="AD4351"/>
          <cell r="AE4351" t="str">
            <v>ARRU</v>
          </cell>
          <cell r="AF4351" t="str">
            <v>FI</v>
          </cell>
          <cell r="AG4351" t="str">
            <v>СебПр: оборудование</v>
          </cell>
          <cell r="AH4351" t="str">
            <v>Себестоимость продаж оборудование</v>
          </cell>
        </row>
        <row r="4352">
          <cell r="A4352">
            <v>89532080</v>
          </cell>
          <cell r="B4352">
            <v>1000</v>
          </cell>
          <cell r="C4352">
            <v>1035</v>
          </cell>
          <cell r="D4352" t="str">
            <v>PL</v>
          </cell>
          <cell r="E4352" t="str">
            <v>Y</v>
          </cell>
          <cell r="F4352" t="str">
            <v/>
          </cell>
          <cell r="G4352" t="str">
            <v>PROV. F. PENS. PLAN</v>
          </cell>
          <cell r="H4352" t="str">
            <v>PROVISION FOR PENSION PLAN</v>
          </cell>
          <cell r="I4352" t="str">
            <v>R6815</v>
          </cell>
          <cell r="J4352" t="e">
            <v>#N/A</v>
          </cell>
          <cell r="K4352" t="e">
            <v>#N/A</v>
          </cell>
          <cell r="L4352"/>
          <cell r="M4352"/>
          <cell r="N4352" t="e">
            <v>#N/A</v>
          </cell>
          <cell r="O4352" t="e">
            <v>#N/A</v>
          </cell>
          <cell r="P4352" t="e">
            <v>#N/A</v>
          </cell>
          <cell r="Q4352" t="e">
            <v>#N/A</v>
          </cell>
          <cell r="R4352" t="e">
            <v>#N/A</v>
          </cell>
          <cell r="S4352" t="e">
            <v>#N/A</v>
          </cell>
          <cell r="T4352" t="e">
            <v>#N/A</v>
          </cell>
          <cell r="U4352" t="e">
            <v>#N/A</v>
          </cell>
          <cell r="V4352" t="e">
            <v>#N/A</v>
          </cell>
          <cell r="W4352"/>
          <cell r="X4352" t="e">
            <v>#N/A</v>
          </cell>
          <cell r="Y4352" t="e">
            <v>#N/A</v>
          </cell>
          <cell r="Z4352" t="e">
            <v>#N/A</v>
          </cell>
          <cell r="AA4352"/>
          <cell r="AB4352"/>
          <cell r="AC4352"/>
          <cell r="AD4352"/>
          <cell r="AE4352" t="str">
            <v>ARRU</v>
          </cell>
          <cell r="AF4352" t="str">
            <v>FI</v>
          </cell>
          <cell r="AG4352"/>
          <cell r="AH4352"/>
        </row>
        <row r="4353">
          <cell r="A4353">
            <v>89532090</v>
          </cell>
          <cell r="B4353">
            <v>1000</v>
          </cell>
          <cell r="C4353">
            <v>1035</v>
          </cell>
          <cell r="D4353" t="str">
            <v>PL</v>
          </cell>
          <cell r="E4353" t="str">
            <v>Y</v>
          </cell>
          <cell r="F4353" t="str">
            <v/>
          </cell>
          <cell r="G4353" t="str">
            <v>WRIT BA PROV.PENS.PL</v>
          </cell>
          <cell r="H4353" t="str">
            <v>WRITE BACK PROVISIONS FOR PENSION PLAN</v>
          </cell>
          <cell r="I4353" t="str">
            <v>R78160</v>
          </cell>
          <cell r="J4353" t="e">
            <v>#N/A</v>
          </cell>
          <cell r="K4353" t="e">
            <v>#N/A</v>
          </cell>
          <cell r="L4353"/>
          <cell r="M4353"/>
          <cell r="N4353" t="e">
            <v>#N/A</v>
          </cell>
          <cell r="O4353" t="e">
            <v>#N/A</v>
          </cell>
          <cell r="P4353" t="e">
            <v>#N/A</v>
          </cell>
          <cell r="Q4353" t="e">
            <v>#N/A</v>
          </cell>
          <cell r="R4353" t="e">
            <v>#N/A</v>
          </cell>
          <cell r="S4353" t="e">
            <v>#N/A</v>
          </cell>
          <cell r="T4353" t="e">
            <v>#N/A</v>
          </cell>
          <cell r="U4353" t="e">
            <v>#N/A</v>
          </cell>
          <cell r="V4353" t="e">
            <v>#N/A</v>
          </cell>
          <cell r="W4353"/>
          <cell r="X4353" t="e">
            <v>#N/A</v>
          </cell>
          <cell r="Y4353" t="e">
            <v>#N/A</v>
          </cell>
          <cell r="Z4353" t="e">
            <v>#N/A</v>
          </cell>
          <cell r="AA4353"/>
          <cell r="AB4353"/>
          <cell r="AC4353"/>
          <cell r="AD4353"/>
          <cell r="AE4353" t="str">
            <v>ARRU</v>
          </cell>
          <cell r="AF4353" t="str">
            <v>FI</v>
          </cell>
          <cell r="AG4353"/>
          <cell r="AH4353"/>
        </row>
        <row r="4354">
          <cell r="A4354">
            <v>89541000</v>
          </cell>
          <cell r="B4354">
            <v>1000</v>
          </cell>
          <cell r="C4354">
            <v>1035</v>
          </cell>
          <cell r="D4354" t="str">
            <v>MAT.</v>
          </cell>
          <cell r="E4354" t="str">
            <v>Y</v>
          </cell>
          <cell r="F4354" t="str">
            <v/>
          </cell>
          <cell r="G4354" t="str">
            <v>WORK. CLOTH. PUR.</v>
          </cell>
          <cell r="H4354" t="str">
            <v>WORKERS CLOTHES PURCHASE</v>
          </cell>
          <cell r="I4354" t="str">
            <v>R6010</v>
          </cell>
          <cell r="J4354" t="e">
            <v>#N/A</v>
          </cell>
          <cell r="K4354" t="e">
            <v>#N/A</v>
          </cell>
          <cell r="L4354"/>
          <cell r="M4354"/>
          <cell r="N4354" t="e">
            <v>#N/A</v>
          </cell>
          <cell r="O4354" t="e">
            <v>#N/A</v>
          </cell>
          <cell r="P4354" t="e">
            <v>#N/A</v>
          </cell>
          <cell r="Q4354" t="e">
            <v>#N/A</v>
          </cell>
          <cell r="R4354" t="e">
            <v>#N/A</v>
          </cell>
          <cell r="S4354" t="e">
            <v>#N/A</v>
          </cell>
          <cell r="T4354" t="e">
            <v>#N/A</v>
          </cell>
          <cell r="U4354" t="e">
            <v>#N/A</v>
          </cell>
          <cell r="V4354" t="e">
            <v>#N/A</v>
          </cell>
          <cell r="W4354"/>
          <cell r="X4354" t="e">
            <v>#N/A</v>
          </cell>
          <cell r="Y4354" t="e">
            <v>#N/A</v>
          </cell>
          <cell r="Z4354" t="e">
            <v>#N/A</v>
          </cell>
          <cell r="AA4354"/>
          <cell r="AB4354"/>
          <cell r="AC4354"/>
          <cell r="AD4354"/>
          <cell r="AE4354" t="str">
            <v>ARRU</v>
          </cell>
          <cell r="AF4354" t="str">
            <v>FI</v>
          </cell>
          <cell r="AG4354"/>
          <cell r="AH4354"/>
        </row>
        <row r="4355">
          <cell r="A4355">
            <v>89541100</v>
          </cell>
          <cell r="B4355">
            <v>1000</v>
          </cell>
          <cell r="C4355">
            <v>1035</v>
          </cell>
          <cell r="D4355" t="str">
            <v>MAT.</v>
          </cell>
          <cell r="E4355" t="str">
            <v>X</v>
          </cell>
          <cell r="F4355" t="str">
            <v/>
          </cell>
          <cell r="G4355" t="str">
            <v>WORK.CLOTH.STOCK ENT</v>
          </cell>
          <cell r="H4355" t="str">
            <v>WORKERS CLOTHES STOCK ENTRY</v>
          </cell>
          <cell r="I4355" t="str">
            <v>R9999</v>
          </cell>
          <cell r="J4355" t="e">
            <v>#N/A</v>
          </cell>
          <cell r="K4355" t="e">
            <v>#N/A</v>
          </cell>
          <cell r="L4355"/>
          <cell r="M4355"/>
          <cell r="N4355" t="e">
            <v>#N/A</v>
          </cell>
          <cell r="O4355" t="e">
            <v>#N/A</v>
          </cell>
          <cell r="P4355" t="e">
            <v>#N/A</v>
          </cell>
          <cell r="Q4355" t="e">
            <v>#N/A</v>
          </cell>
          <cell r="R4355" t="e">
            <v>#N/A</v>
          </cell>
          <cell r="S4355" t="e">
            <v>#N/A</v>
          </cell>
          <cell r="T4355" t="e">
            <v>#N/A</v>
          </cell>
          <cell r="U4355" t="e">
            <v>#N/A</v>
          </cell>
          <cell r="V4355" t="e">
            <v>#N/A</v>
          </cell>
          <cell r="W4355"/>
          <cell r="X4355" t="e">
            <v>#N/A</v>
          </cell>
          <cell r="Y4355" t="e">
            <v>#N/A</v>
          </cell>
          <cell r="Z4355" t="e">
            <v>#N/A</v>
          </cell>
          <cell r="AA4355"/>
          <cell r="AB4355"/>
          <cell r="AC4355"/>
          <cell r="AD4355"/>
          <cell r="AE4355" t="str">
            <v>ARRU</v>
          </cell>
          <cell r="AF4355" t="str">
            <v>FI</v>
          </cell>
          <cell r="AG4355"/>
          <cell r="AH4355"/>
        </row>
        <row r="4356">
          <cell r="A4356">
            <v>89541110</v>
          </cell>
          <cell r="B4356">
            <v>1000</v>
          </cell>
          <cell r="C4356">
            <v>1035</v>
          </cell>
          <cell r="D4356" t="str">
            <v>MAT.</v>
          </cell>
          <cell r="E4356" t="str">
            <v>X</v>
          </cell>
          <cell r="F4356" t="str">
            <v/>
          </cell>
          <cell r="G4356" t="str">
            <v>WORK.CLOTH.STOCK STA</v>
          </cell>
          <cell r="H4356" t="str">
            <v>WORKERS CLOTHES STOCK ENTRY START</v>
          </cell>
          <cell r="I4356" t="str">
            <v>R9999</v>
          </cell>
          <cell r="J4356" t="e">
            <v>#N/A</v>
          </cell>
          <cell r="K4356" t="e">
            <v>#N/A</v>
          </cell>
          <cell r="L4356"/>
          <cell r="M4356"/>
          <cell r="N4356" t="e">
            <v>#N/A</v>
          </cell>
          <cell r="O4356" t="e">
            <v>#N/A</v>
          </cell>
          <cell r="P4356" t="e">
            <v>#N/A</v>
          </cell>
          <cell r="Q4356" t="e">
            <v>#N/A</v>
          </cell>
          <cell r="R4356" t="e">
            <v>#N/A</v>
          </cell>
          <cell r="S4356" t="e">
            <v>#N/A</v>
          </cell>
          <cell r="T4356" t="e">
            <v>#N/A</v>
          </cell>
          <cell r="U4356" t="e">
            <v>#N/A</v>
          </cell>
          <cell r="V4356" t="e">
            <v>#N/A</v>
          </cell>
          <cell r="W4356"/>
          <cell r="X4356" t="e">
            <v>#N/A</v>
          </cell>
          <cell r="Y4356" t="e">
            <v>#N/A</v>
          </cell>
          <cell r="Z4356" t="e">
            <v>#N/A</v>
          </cell>
          <cell r="AA4356"/>
          <cell r="AB4356"/>
          <cell r="AC4356"/>
          <cell r="AD4356"/>
          <cell r="AE4356" t="str">
            <v>ARRU</v>
          </cell>
          <cell r="AF4356" t="str">
            <v>FI</v>
          </cell>
          <cell r="AG4356"/>
          <cell r="AH4356"/>
        </row>
        <row r="4357">
          <cell r="A4357">
            <v>89541200</v>
          </cell>
          <cell r="B4357">
            <v>1000</v>
          </cell>
          <cell r="C4357">
            <v>1035</v>
          </cell>
          <cell r="D4357" t="str">
            <v>MAT.</v>
          </cell>
          <cell r="E4357" t="str">
            <v>X</v>
          </cell>
          <cell r="F4357" t="str">
            <v/>
          </cell>
          <cell r="G4357" t="str">
            <v>WORK.CLOTH.PRICE VAR</v>
          </cell>
          <cell r="H4357" t="str">
            <v>WORKERS CLOTHES PURCHASE PRICE VARIANCE</v>
          </cell>
          <cell r="I4357" t="str">
            <v>R9999</v>
          </cell>
          <cell r="J4357" t="e">
            <v>#N/A</v>
          </cell>
          <cell r="K4357" t="e">
            <v>#N/A</v>
          </cell>
          <cell r="L4357"/>
          <cell r="M4357"/>
          <cell r="N4357" t="e">
            <v>#N/A</v>
          </cell>
          <cell r="O4357" t="e">
            <v>#N/A</v>
          </cell>
          <cell r="P4357" t="e">
            <v>#N/A</v>
          </cell>
          <cell r="Q4357" t="e">
            <v>#N/A</v>
          </cell>
          <cell r="R4357" t="e">
            <v>#N/A</v>
          </cell>
          <cell r="S4357" t="e">
            <v>#N/A</v>
          </cell>
          <cell r="T4357" t="e">
            <v>#N/A</v>
          </cell>
          <cell r="U4357" t="e">
            <v>#N/A</v>
          </cell>
          <cell r="V4357" t="e">
            <v>#N/A</v>
          </cell>
          <cell r="W4357"/>
          <cell r="X4357" t="e">
            <v>#N/A</v>
          </cell>
          <cell r="Y4357" t="e">
            <v>#N/A</v>
          </cell>
          <cell r="Z4357" t="e">
            <v>#N/A</v>
          </cell>
          <cell r="AA4357"/>
          <cell r="AB4357"/>
          <cell r="AC4357"/>
          <cell r="AD4357"/>
          <cell r="AE4357" t="str">
            <v>ARRU</v>
          </cell>
          <cell r="AF4357" t="str">
            <v>FI</v>
          </cell>
          <cell r="AG4357"/>
          <cell r="AH4357"/>
        </row>
        <row r="4358">
          <cell r="A4358">
            <v>89542000</v>
          </cell>
          <cell r="B4358">
            <v>1000</v>
          </cell>
          <cell r="C4358">
            <v>1035</v>
          </cell>
          <cell r="D4358" t="str">
            <v>MAT.</v>
          </cell>
          <cell r="E4358" t="str">
            <v>X</v>
          </cell>
          <cell r="F4358" t="str">
            <v/>
          </cell>
          <cell r="G4358" t="str">
            <v>WORK. CLOTH. COGS</v>
          </cell>
          <cell r="H4358" t="str">
            <v>WORKERS CLOTHES COGS</v>
          </cell>
          <cell r="I4358" t="str">
            <v>R9999</v>
          </cell>
          <cell r="J4358" t="e">
            <v>#N/A</v>
          </cell>
          <cell r="K4358" t="e">
            <v>#N/A</v>
          </cell>
          <cell r="L4358"/>
          <cell r="M4358"/>
          <cell r="N4358" t="e">
            <v>#N/A</v>
          </cell>
          <cell r="O4358" t="e">
            <v>#N/A</v>
          </cell>
          <cell r="P4358" t="e">
            <v>#N/A</v>
          </cell>
          <cell r="Q4358" t="e">
            <v>#N/A</v>
          </cell>
          <cell r="R4358" t="e">
            <v>#N/A</v>
          </cell>
          <cell r="S4358" t="e">
            <v>#N/A</v>
          </cell>
          <cell r="T4358" t="e">
            <v>#N/A</v>
          </cell>
          <cell r="U4358" t="e">
            <v>#N/A</v>
          </cell>
          <cell r="V4358" t="e">
            <v>#N/A</v>
          </cell>
          <cell r="W4358"/>
          <cell r="X4358" t="e">
            <v>#N/A</v>
          </cell>
          <cell r="Y4358" t="e">
            <v>#N/A</v>
          </cell>
          <cell r="Z4358" t="e">
            <v>#N/A</v>
          </cell>
          <cell r="AA4358"/>
          <cell r="AB4358"/>
          <cell r="AC4358"/>
          <cell r="AD4358"/>
          <cell r="AE4358" t="str">
            <v>ARRU</v>
          </cell>
          <cell r="AF4358" t="str">
            <v>FI</v>
          </cell>
          <cell r="AG4358"/>
          <cell r="AH4358"/>
        </row>
        <row r="4359">
          <cell r="A4359">
            <v>89542100</v>
          </cell>
          <cell r="B4359">
            <v>1000</v>
          </cell>
          <cell r="C4359">
            <v>1035</v>
          </cell>
          <cell r="D4359" t="str">
            <v>MAT.</v>
          </cell>
          <cell r="E4359" t="str">
            <v>X</v>
          </cell>
          <cell r="F4359" t="str">
            <v/>
          </cell>
          <cell r="G4359" t="str">
            <v>WORK. CLOTH.INT.CONS</v>
          </cell>
          <cell r="H4359" t="str">
            <v>WORKERS CLOTHES INTERNAL CONSUMPTION</v>
          </cell>
          <cell r="I4359" t="str">
            <v>R9999</v>
          </cell>
          <cell r="J4359" t="e">
            <v>#N/A</v>
          </cell>
          <cell r="K4359" t="e">
            <v>#N/A</v>
          </cell>
          <cell r="L4359"/>
          <cell r="M4359"/>
          <cell r="N4359" t="e">
            <v>#N/A</v>
          </cell>
          <cell r="O4359" t="e">
            <v>#N/A</v>
          </cell>
          <cell r="P4359" t="e">
            <v>#N/A</v>
          </cell>
          <cell r="Q4359" t="e">
            <v>#N/A</v>
          </cell>
          <cell r="R4359" t="e">
            <v>#N/A</v>
          </cell>
          <cell r="S4359" t="e">
            <v>#N/A</v>
          </cell>
          <cell r="T4359" t="e">
            <v>#N/A</v>
          </cell>
          <cell r="U4359" t="e">
            <v>#N/A</v>
          </cell>
          <cell r="V4359" t="e">
            <v>#N/A</v>
          </cell>
          <cell r="W4359"/>
          <cell r="X4359" t="e">
            <v>#N/A</v>
          </cell>
          <cell r="Y4359" t="e">
            <v>#N/A</v>
          </cell>
          <cell r="Z4359" t="e">
            <v>#N/A</v>
          </cell>
          <cell r="AA4359"/>
          <cell r="AB4359"/>
          <cell r="AC4359"/>
          <cell r="AD4359"/>
          <cell r="AE4359" t="str">
            <v>ARRU</v>
          </cell>
          <cell r="AF4359" t="str">
            <v>FI</v>
          </cell>
          <cell r="AG4359"/>
          <cell r="AH4359"/>
        </row>
        <row r="4360">
          <cell r="A4360">
            <v>89542200</v>
          </cell>
          <cell r="B4360">
            <v>1000</v>
          </cell>
          <cell r="C4360">
            <v>1035</v>
          </cell>
          <cell r="D4360" t="str">
            <v>MAT.</v>
          </cell>
          <cell r="E4360" t="str">
            <v>X</v>
          </cell>
          <cell r="F4360" t="str">
            <v/>
          </cell>
          <cell r="G4360" t="str">
            <v>WORK. CLOTH. SCRAP</v>
          </cell>
          <cell r="H4360" t="str">
            <v>WORKERS CLOTHES SCRAP</v>
          </cell>
          <cell r="I4360" t="str">
            <v>R9999</v>
          </cell>
          <cell r="J4360" t="e">
            <v>#N/A</v>
          </cell>
          <cell r="K4360" t="e">
            <v>#N/A</v>
          </cell>
          <cell r="L4360"/>
          <cell r="M4360"/>
          <cell r="N4360" t="e">
            <v>#N/A</v>
          </cell>
          <cell r="O4360" t="e">
            <v>#N/A</v>
          </cell>
          <cell r="P4360" t="e">
            <v>#N/A</v>
          </cell>
          <cell r="Q4360" t="e">
            <v>#N/A</v>
          </cell>
          <cell r="R4360" t="e">
            <v>#N/A</v>
          </cell>
          <cell r="S4360" t="e">
            <v>#N/A</v>
          </cell>
          <cell r="T4360" t="e">
            <v>#N/A</v>
          </cell>
          <cell r="U4360" t="e">
            <v>#N/A</v>
          </cell>
          <cell r="V4360" t="str">
            <v>X</v>
          </cell>
          <cell r="W4360"/>
          <cell r="X4360">
            <v>0</v>
          </cell>
          <cell r="Y4360" t="e">
            <v>#N/A</v>
          </cell>
          <cell r="Z4360" t="e">
            <v>#N/A</v>
          </cell>
          <cell r="AA4360"/>
          <cell r="AB4360"/>
          <cell r="AC4360"/>
          <cell r="AD4360"/>
          <cell r="AE4360" t="str">
            <v>ARRU</v>
          </cell>
          <cell r="AF4360" t="str">
            <v>FI</v>
          </cell>
          <cell r="AG4360"/>
          <cell r="AH4360"/>
        </row>
        <row r="4361">
          <cell r="A4361">
            <v>89542300</v>
          </cell>
          <cell r="B4361">
            <v>1000</v>
          </cell>
          <cell r="C4361">
            <v>1035</v>
          </cell>
          <cell r="D4361" t="str">
            <v>MAT.</v>
          </cell>
          <cell r="E4361" t="str">
            <v>X</v>
          </cell>
          <cell r="F4361" t="str">
            <v/>
          </cell>
          <cell r="G4361" t="str">
            <v>WORK.CLOTH.REVAL.VAR</v>
          </cell>
          <cell r="H4361" t="str">
            <v>WORKERS CLOTHES REVALUATION VARIANCE</v>
          </cell>
          <cell r="I4361" t="str">
            <v>R9999</v>
          </cell>
          <cell r="J4361" t="e">
            <v>#N/A</v>
          </cell>
          <cell r="K4361" t="e">
            <v>#N/A</v>
          </cell>
          <cell r="L4361"/>
          <cell r="M4361"/>
          <cell r="N4361" t="e">
            <v>#N/A</v>
          </cell>
          <cell r="O4361" t="e">
            <v>#N/A</v>
          </cell>
          <cell r="P4361" t="e">
            <v>#N/A</v>
          </cell>
          <cell r="Q4361" t="e">
            <v>#N/A</v>
          </cell>
          <cell r="R4361" t="e">
            <v>#N/A</v>
          </cell>
          <cell r="S4361" t="e">
            <v>#N/A</v>
          </cell>
          <cell r="T4361" t="e">
            <v>#N/A</v>
          </cell>
          <cell r="U4361" t="e">
            <v>#N/A</v>
          </cell>
          <cell r="V4361" t="e">
            <v>#N/A</v>
          </cell>
          <cell r="W4361"/>
          <cell r="X4361" t="e">
            <v>#N/A</v>
          </cell>
          <cell r="Y4361" t="e">
            <v>#N/A</v>
          </cell>
          <cell r="Z4361" t="e">
            <v>#N/A</v>
          </cell>
          <cell r="AA4361"/>
          <cell r="AB4361"/>
          <cell r="AC4361"/>
          <cell r="AD4361"/>
          <cell r="AE4361" t="str">
            <v>ARRU</v>
          </cell>
          <cell r="AF4361" t="str">
            <v>FI</v>
          </cell>
          <cell r="AG4361"/>
          <cell r="AH4361"/>
        </row>
        <row r="4362">
          <cell r="A4362">
            <v>89542400</v>
          </cell>
          <cell r="B4362">
            <v>1000</v>
          </cell>
          <cell r="C4362">
            <v>1035</v>
          </cell>
          <cell r="D4362" t="str">
            <v>MAT.</v>
          </cell>
          <cell r="E4362" t="str">
            <v>X</v>
          </cell>
          <cell r="F4362" t="str">
            <v/>
          </cell>
          <cell r="G4362" t="str">
            <v>WORK.CLOTH.INVEN.VAR</v>
          </cell>
          <cell r="H4362" t="str">
            <v>WORKERS CLOTHES INVENTORY VARIANCE</v>
          </cell>
          <cell r="I4362" t="str">
            <v>R9999</v>
          </cell>
          <cell r="J4362" t="e">
            <v>#N/A</v>
          </cell>
          <cell r="K4362" t="e">
            <v>#N/A</v>
          </cell>
          <cell r="L4362"/>
          <cell r="M4362"/>
          <cell r="N4362" t="e">
            <v>#N/A</v>
          </cell>
          <cell r="O4362" t="e">
            <v>#N/A</v>
          </cell>
          <cell r="P4362" t="e">
            <v>#N/A</v>
          </cell>
          <cell r="Q4362" t="e">
            <v>#N/A</v>
          </cell>
          <cell r="R4362" t="e">
            <v>#N/A</v>
          </cell>
          <cell r="S4362" t="e">
            <v>#N/A</v>
          </cell>
          <cell r="T4362" t="e">
            <v>#N/A</v>
          </cell>
          <cell r="U4362" t="e">
            <v>#N/A</v>
          </cell>
          <cell r="V4362" t="e">
            <v>#N/A</v>
          </cell>
          <cell r="W4362"/>
          <cell r="X4362" t="e">
            <v>#N/A</v>
          </cell>
          <cell r="Y4362" t="e">
            <v>#N/A</v>
          </cell>
          <cell r="Z4362" t="e">
            <v>#N/A</v>
          </cell>
          <cell r="AA4362"/>
          <cell r="AB4362"/>
          <cell r="AC4362"/>
          <cell r="AD4362"/>
          <cell r="AE4362" t="str">
            <v>ARRU</v>
          </cell>
          <cell r="AF4362" t="str">
            <v>FI</v>
          </cell>
          <cell r="AG4362"/>
          <cell r="AH4362"/>
        </row>
        <row r="4363">
          <cell r="A4363">
            <v>89615000</v>
          </cell>
          <cell r="B4363">
            <v>1000</v>
          </cell>
          <cell r="C4363">
            <v>1035</v>
          </cell>
          <cell r="D4363" t="str">
            <v>MAT.</v>
          </cell>
          <cell r="E4363" t="str">
            <v>Y</v>
          </cell>
          <cell r="F4363" t="str">
            <v/>
          </cell>
          <cell r="G4363" t="str">
            <v>SPARE-P.  PURCHASE</v>
          </cell>
          <cell r="H4363" t="str">
            <v>SPARE-P.  PURCHASE</v>
          </cell>
          <cell r="I4363" t="str">
            <v>R6010</v>
          </cell>
          <cell r="J4363" t="e">
            <v>#N/A</v>
          </cell>
          <cell r="K4363" t="e">
            <v>#N/A</v>
          </cell>
          <cell r="L4363"/>
          <cell r="M4363"/>
          <cell r="N4363" t="e">
            <v>#N/A</v>
          </cell>
          <cell r="O4363" t="e">
            <v>#N/A</v>
          </cell>
          <cell r="P4363" t="e">
            <v>#N/A</v>
          </cell>
          <cell r="Q4363" t="e">
            <v>#N/A</v>
          </cell>
          <cell r="R4363" t="e">
            <v>#N/A</v>
          </cell>
          <cell r="S4363" t="e">
            <v>#N/A</v>
          </cell>
          <cell r="T4363" t="e">
            <v>#N/A</v>
          </cell>
          <cell r="U4363" t="e">
            <v>#N/A</v>
          </cell>
          <cell r="V4363" t="e">
            <v>#N/A</v>
          </cell>
          <cell r="W4363"/>
          <cell r="X4363" t="e">
            <v>#N/A</v>
          </cell>
          <cell r="Y4363" t="e">
            <v>#N/A</v>
          </cell>
          <cell r="Z4363" t="e">
            <v>#N/A</v>
          </cell>
          <cell r="AA4363"/>
          <cell r="AB4363"/>
          <cell r="AC4363"/>
          <cell r="AD4363"/>
          <cell r="AE4363" t="str">
            <v>ARRU</v>
          </cell>
          <cell r="AF4363" t="str">
            <v>FI</v>
          </cell>
          <cell r="AG4363"/>
          <cell r="AH4363"/>
        </row>
        <row r="4364">
          <cell r="A4364">
            <v>89615100</v>
          </cell>
          <cell r="B4364">
            <v>1000</v>
          </cell>
          <cell r="C4364">
            <v>1035</v>
          </cell>
          <cell r="D4364" t="str">
            <v>MAT.</v>
          </cell>
          <cell r="E4364" t="str">
            <v>X</v>
          </cell>
          <cell r="F4364" t="str">
            <v/>
          </cell>
          <cell r="G4364" t="str">
            <v>SPARE-P. STOCK ENTRY</v>
          </cell>
          <cell r="H4364" t="str">
            <v>SPARE PARTS STOCK ENTRY</v>
          </cell>
          <cell r="I4364" t="str">
            <v>R9999</v>
          </cell>
          <cell r="J4364" t="e">
            <v>#N/A</v>
          </cell>
          <cell r="K4364" t="e">
            <v>#N/A</v>
          </cell>
          <cell r="L4364"/>
          <cell r="M4364"/>
          <cell r="N4364" t="e">
            <v>#N/A</v>
          </cell>
          <cell r="O4364" t="e">
            <v>#N/A</v>
          </cell>
          <cell r="P4364" t="e">
            <v>#N/A</v>
          </cell>
          <cell r="Q4364" t="e">
            <v>#N/A</v>
          </cell>
          <cell r="R4364" t="e">
            <v>#N/A</v>
          </cell>
          <cell r="S4364" t="e">
            <v>#N/A</v>
          </cell>
          <cell r="T4364" t="e">
            <v>#N/A</v>
          </cell>
          <cell r="U4364" t="e">
            <v>#N/A</v>
          </cell>
          <cell r="V4364" t="e">
            <v>#N/A</v>
          </cell>
          <cell r="W4364"/>
          <cell r="X4364" t="e">
            <v>#N/A</v>
          </cell>
          <cell r="Y4364" t="e">
            <v>#N/A</v>
          </cell>
          <cell r="Z4364" t="e">
            <v>#N/A</v>
          </cell>
          <cell r="AA4364"/>
          <cell r="AB4364"/>
          <cell r="AC4364"/>
          <cell r="AD4364"/>
          <cell r="AE4364" t="str">
            <v>ARRU</v>
          </cell>
          <cell r="AF4364" t="str">
            <v>FI</v>
          </cell>
          <cell r="AG4364"/>
          <cell r="AH4364"/>
        </row>
        <row r="4365">
          <cell r="A4365">
            <v>89615110</v>
          </cell>
          <cell r="B4365">
            <v>1000</v>
          </cell>
          <cell r="C4365">
            <v>1035</v>
          </cell>
          <cell r="D4365" t="str">
            <v>MAT.</v>
          </cell>
          <cell r="E4365" t="str">
            <v>X</v>
          </cell>
          <cell r="F4365" t="str">
            <v/>
          </cell>
          <cell r="G4365" t="str">
            <v>SPARE-P. STOCK START</v>
          </cell>
          <cell r="H4365" t="str">
            <v>SPARE PARTS STOCK ENTRY START</v>
          </cell>
          <cell r="I4365" t="str">
            <v>R9999</v>
          </cell>
          <cell r="J4365" t="e">
            <v>#N/A</v>
          </cell>
          <cell r="K4365" t="e">
            <v>#N/A</v>
          </cell>
          <cell r="L4365"/>
          <cell r="M4365"/>
          <cell r="N4365" t="e">
            <v>#N/A</v>
          </cell>
          <cell r="O4365" t="e">
            <v>#N/A</v>
          </cell>
          <cell r="P4365" t="e">
            <v>#N/A</v>
          </cell>
          <cell r="Q4365" t="e">
            <v>#N/A</v>
          </cell>
          <cell r="R4365" t="e">
            <v>#N/A</v>
          </cell>
          <cell r="S4365" t="e">
            <v>#N/A</v>
          </cell>
          <cell r="T4365" t="e">
            <v>#N/A</v>
          </cell>
          <cell r="U4365" t="e">
            <v>#N/A</v>
          </cell>
          <cell r="V4365" t="e">
            <v>#N/A</v>
          </cell>
          <cell r="W4365"/>
          <cell r="X4365" t="e">
            <v>#N/A</v>
          </cell>
          <cell r="Y4365" t="e">
            <v>#N/A</v>
          </cell>
          <cell r="Z4365" t="e">
            <v>#N/A</v>
          </cell>
          <cell r="AA4365"/>
          <cell r="AB4365"/>
          <cell r="AC4365"/>
          <cell r="AD4365"/>
          <cell r="AE4365" t="str">
            <v>ARRU</v>
          </cell>
          <cell r="AF4365" t="str">
            <v>FI</v>
          </cell>
          <cell r="AG4365"/>
          <cell r="AH4365"/>
        </row>
        <row r="4366">
          <cell r="A4366">
            <v>89615200</v>
          </cell>
          <cell r="B4366">
            <v>1000</v>
          </cell>
          <cell r="C4366">
            <v>1035</v>
          </cell>
          <cell r="D4366" t="str">
            <v>MAT.</v>
          </cell>
          <cell r="E4366" t="str">
            <v>X</v>
          </cell>
          <cell r="F4366" t="str">
            <v/>
          </cell>
          <cell r="G4366" t="str">
            <v>SPARE-P.PUR.PRIC VAR</v>
          </cell>
          <cell r="H4366" t="str">
            <v>SPARE PARTS PURCHASE PRICE VARIANCE</v>
          </cell>
          <cell r="I4366" t="str">
            <v>R9999</v>
          </cell>
          <cell r="J4366" t="e">
            <v>#N/A</v>
          </cell>
          <cell r="K4366" t="e">
            <v>#N/A</v>
          </cell>
          <cell r="L4366"/>
          <cell r="M4366"/>
          <cell r="N4366" t="e">
            <v>#N/A</v>
          </cell>
          <cell r="O4366" t="e">
            <v>#N/A</v>
          </cell>
          <cell r="P4366" t="e">
            <v>#N/A</v>
          </cell>
          <cell r="Q4366" t="e">
            <v>#N/A</v>
          </cell>
          <cell r="R4366" t="e">
            <v>#N/A</v>
          </cell>
          <cell r="S4366" t="e">
            <v>#N/A</v>
          </cell>
          <cell r="T4366" t="e">
            <v>#N/A</v>
          </cell>
          <cell r="U4366" t="e">
            <v>#N/A</v>
          </cell>
          <cell r="V4366" t="e">
            <v>#N/A</v>
          </cell>
          <cell r="W4366"/>
          <cell r="X4366" t="e">
            <v>#N/A</v>
          </cell>
          <cell r="Y4366" t="e">
            <v>#N/A</v>
          </cell>
          <cell r="Z4366" t="e">
            <v>#N/A</v>
          </cell>
          <cell r="AA4366"/>
          <cell r="AB4366"/>
          <cell r="AC4366"/>
          <cell r="AD4366"/>
          <cell r="AE4366" t="str">
            <v>ARRU</v>
          </cell>
          <cell r="AF4366" t="str">
            <v>FI</v>
          </cell>
          <cell r="AG4366"/>
          <cell r="AH4366"/>
        </row>
        <row r="4367">
          <cell r="A4367">
            <v>89616000</v>
          </cell>
          <cell r="B4367">
            <v>1000</v>
          </cell>
          <cell r="C4367">
            <v>1035</v>
          </cell>
          <cell r="D4367" t="str">
            <v>MAT.</v>
          </cell>
          <cell r="E4367" t="str">
            <v>X</v>
          </cell>
          <cell r="F4367" t="str">
            <v/>
          </cell>
          <cell r="G4367" t="str">
            <v>SPARE-P. COGS</v>
          </cell>
          <cell r="H4367" t="str">
            <v>SPARE PARTS COGS</v>
          </cell>
          <cell r="I4367" t="str">
            <v>R9999</v>
          </cell>
          <cell r="J4367" t="e">
            <v>#N/A</v>
          </cell>
          <cell r="K4367" t="e">
            <v>#N/A</v>
          </cell>
          <cell r="L4367"/>
          <cell r="M4367"/>
          <cell r="N4367" t="e">
            <v>#N/A</v>
          </cell>
          <cell r="O4367" t="e">
            <v>#N/A</v>
          </cell>
          <cell r="P4367" t="e">
            <v>#N/A</v>
          </cell>
          <cell r="Q4367" t="e">
            <v>#N/A</v>
          </cell>
          <cell r="R4367" t="e">
            <v>#N/A</v>
          </cell>
          <cell r="S4367" t="e">
            <v>#N/A</v>
          </cell>
          <cell r="T4367" t="e">
            <v>#N/A</v>
          </cell>
          <cell r="U4367" t="e">
            <v>#N/A</v>
          </cell>
          <cell r="V4367" t="e">
            <v>#N/A</v>
          </cell>
          <cell r="W4367"/>
          <cell r="X4367" t="e">
            <v>#N/A</v>
          </cell>
          <cell r="Y4367" t="e">
            <v>#N/A</v>
          </cell>
          <cell r="Z4367" t="e">
            <v>#N/A</v>
          </cell>
          <cell r="AA4367"/>
          <cell r="AB4367"/>
          <cell r="AC4367"/>
          <cell r="AD4367"/>
          <cell r="AE4367" t="str">
            <v>ARRU</v>
          </cell>
          <cell r="AF4367" t="str">
            <v>FI</v>
          </cell>
          <cell r="AG4367"/>
          <cell r="AH4367"/>
        </row>
        <row r="4368">
          <cell r="A4368">
            <v>89616100</v>
          </cell>
          <cell r="B4368">
            <v>1000</v>
          </cell>
          <cell r="C4368">
            <v>1035</v>
          </cell>
          <cell r="D4368" t="str">
            <v>MAT.</v>
          </cell>
          <cell r="E4368" t="str">
            <v>X</v>
          </cell>
          <cell r="F4368" t="str">
            <v/>
          </cell>
          <cell r="G4368" t="str">
            <v>SPARE-P. INT. CONS.</v>
          </cell>
          <cell r="H4368" t="str">
            <v>SPARE PARTS INTERNAL CONSUMPTION</v>
          </cell>
          <cell r="I4368" t="str">
            <v>R9999</v>
          </cell>
          <cell r="J4368" t="e">
            <v>#N/A</v>
          </cell>
          <cell r="K4368" t="e">
            <v>#N/A</v>
          </cell>
          <cell r="L4368"/>
          <cell r="M4368"/>
          <cell r="N4368" t="e">
            <v>#N/A</v>
          </cell>
          <cell r="O4368" t="e">
            <v>#N/A</v>
          </cell>
          <cell r="P4368" t="e">
            <v>#N/A</v>
          </cell>
          <cell r="Q4368" t="e">
            <v>#N/A</v>
          </cell>
          <cell r="R4368" t="e">
            <v>#N/A</v>
          </cell>
          <cell r="S4368" t="e">
            <v>#N/A</v>
          </cell>
          <cell r="T4368" t="e">
            <v>#N/A</v>
          </cell>
          <cell r="U4368" t="e">
            <v>#N/A</v>
          </cell>
          <cell r="V4368" t="e">
            <v>#N/A</v>
          </cell>
          <cell r="W4368"/>
          <cell r="X4368" t="e">
            <v>#N/A</v>
          </cell>
          <cell r="Y4368" t="e">
            <v>#N/A</v>
          </cell>
          <cell r="Z4368" t="e">
            <v>#N/A</v>
          </cell>
          <cell r="AA4368"/>
          <cell r="AB4368"/>
          <cell r="AC4368"/>
          <cell r="AD4368"/>
          <cell r="AE4368" t="str">
            <v>ARRU</v>
          </cell>
          <cell r="AF4368" t="str">
            <v>FI</v>
          </cell>
          <cell r="AG4368"/>
          <cell r="AH4368"/>
        </row>
        <row r="4369">
          <cell r="A4369">
            <v>89616200</v>
          </cell>
          <cell r="B4369">
            <v>1000</v>
          </cell>
          <cell r="C4369">
            <v>1035</v>
          </cell>
          <cell r="D4369" t="str">
            <v>MAT.</v>
          </cell>
          <cell r="E4369" t="str">
            <v>X</v>
          </cell>
          <cell r="F4369" t="str">
            <v/>
          </cell>
          <cell r="G4369" t="str">
            <v>SPARE-P. SCRAP</v>
          </cell>
          <cell r="H4369" t="str">
            <v>SPARE PARTS SCRAP</v>
          </cell>
          <cell r="I4369" t="str">
            <v>R9999</v>
          </cell>
          <cell r="J4369" t="e">
            <v>#N/A</v>
          </cell>
          <cell r="K4369" t="e">
            <v>#N/A</v>
          </cell>
          <cell r="L4369"/>
          <cell r="M4369"/>
          <cell r="N4369" t="e">
            <v>#N/A</v>
          </cell>
          <cell r="O4369" t="e">
            <v>#N/A</v>
          </cell>
          <cell r="P4369" t="e">
            <v>#N/A</v>
          </cell>
          <cell r="Q4369" t="e">
            <v>#N/A</v>
          </cell>
          <cell r="R4369" t="e">
            <v>#N/A</v>
          </cell>
          <cell r="S4369" t="e">
            <v>#N/A</v>
          </cell>
          <cell r="T4369" t="e">
            <v>#N/A</v>
          </cell>
          <cell r="U4369" t="e">
            <v>#N/A</v>
          </cell>
          <cell r="V4369" t="e">
            <v>#N/A</v>
          </cell>
          <cell r="W4369"/>
          <cell r="X4369" t="e">
            <v>#N/A</v>
          </cell>
          <cell r="Y4369" t="e">
            <v>#N/A</v>
          </cell>
          <cell r="Z4369" t="e">
            <v>#N/A</v>
          </cell>
          <cell r="AA4369"/>
          <cell r="AB4369"/>
          <cell r="AC4369"/>
          <cell r="AD4369"/>
          <cell r="AE4369" t="str">
            <v>ARRU</v>
          </cell>
          <cell r="AF4369" t="str">
            <v>FI</v>
          </cell>
          <cell r="AG4369"/>
          <cell r="AH4369"/>
        </row>
        <row r="4370">
          <cell r="A4370">
            <v>89616300</v>
          </cell>
          <cell r="B4370">
            <v>1000</v>
          </cell>
          <cell r="C4370">
            <v>1035</v>
          </cell>
          <cell r="D4370" t="str">
            <v>MAT.</v>
          </cell>
          <cell r="E4370" t="str">
            <v>X</v>
          </cell>
          <cell r="F4370" t="str">
            <v/>
          </cell>
          <cell r="G4370" t="str">
            <v>SPARE-P. REVAL. VAR.</v>
          </cell>
          <cell r="H4370" t="str">
            <v>SPARE PARTS REVALUATION VARIANCE</v>
          </cell>
          <cell r="I4370" t="str">
            <v>R9999</v>
          </cell>
          <cell r="J4370" t="e">
            <v>#N/A</v>
          </cell>
          <cell r="K4370" t="e">
            <v>#N/A</v>
          </cell>
          <cell r="L4370"/>
          <cell r="M4370"/>
          <cell r="N4370" t="e">
            <v>#N/A</v>
          </cell>
          <cell r="O4370" t="e">
            <v>#N/A</v>
          </cell>
          <cell r="P4370" t="e">
            <v>#N/A</v>
          </cell>
          <cell r="Q4370">
            <v>1602616300</v>
          </cell>
          <cell r="R4370" t="e">
            <v>#N/A</v>
          </cell>
          <cell r="S4370" t="e">
            <v>#N/A</v>
          </cell>
          <cell r="T4370" t="e">
            <v>#N/A</v>
          </cell>
          <cell r="U4370" t="e">
            <v>#N/A</v>
          </cell>
          <cell r="V4370" t="e">
            <v>#N/A</v>
          </cell>
          <cell r="W4370"/>
          <cell r="X4370" t="e">
            <v>#N/A</v>
          </cell>
          <cell r="Y4370" t="e">
            <v>#N/A</v>
          </cell>
          <cell r="Z4370" t="e">
            <v>#N/A</v>
          </cell>
          <cell r="AA4370"/>
          <cell r="AB4370"/>
          <cell r="AC4370"/>
          <cell r="AD4370"/>
          <cell r="AE4370" t="str">
            <v>ARRU</v>
          </cell>
          <cell r="AF4370" t="str">
            <v>FI</v>
          </cell>
          <cell r="AG4370" t="str">
            <v>ЗапчОтклРучнКорр</v>
          </cell>
          <cell r="AH4370" t="str">
            <v>Запчасти--отклонения ручные корректоровки</v>
          </cell>
        </row>
        <row r="4371">
          <cell r="A4371">
            <v>89616400</v>
          </cell>
          <cell r="B4371">
            <v>1000</v>
          </cell>
          <cell r="C4371">
            <v>1035</v>
          </cell>
          <cell r="D4371" t="str">
            <v>MAT.</v>
          </cell>
          <cell r="E4371" t="str">
            <v>X</v>
          </cell>
          <cell r="F4371" t="str">
            <v/>
          </cell>
          <cell r="G4371" t="str">
            <v>SPARE-P. INVENT.VAR</v>
          </cell>
          <cell r="H4371" t="str">
            <v>SPARE PARTS INVENTORY VARIANCE</v>
          </cell>
          <cell r="I4371" t="str">
            <v>R9999</v>
          </cell>
          <cell r="J4371" t="e">
            <v>#N/A</v>
          </cell>
          <cell r="K4371" t="e">
            <v>#N/A</v>
          </cell>
          <cell r="L4371"/>
          <cell r="M4371"/>
          <cell r="N4371" t="e">
            <v>#N/A</v>
          </cell>
          <cell r="O4371" t="e">
            <v>#N/A</v>
          </cell>
          <cell r="P4371" t="e">
            <v>#N/A</v>
          </cell>
          <cell r="Q4371" t="e">
            <v>#N/A</v>
          </cell>
          <cell r="R4371" t="e">
            <v>#N/A</v>
          </cell>
          <cell r="S4371" t="e">
            <v>#N/A</v>
          </cell>
          <cell r="T4371" t="e">
            <v>#N/A</v>
          </cell>
          <cell r="U4371" t="e">
            <v>#N/A</v>
          </cell>
          <cell r="V4371" t="e">
            <v>#N/A</v>
          </cell>
          <cell r="W4371"/>
          <cell r="X4371" t="e">
            <v>#N/A</v>
          </cell>
          <cell r="Y4371" t="e">
            <v>#N/A</v>
          </cell>
          <cell r="Z4371" t="e">
            <v>#N/A</v>
          </cell>
          <cell r="AA4371"/>
          <cell r="AB4371"/>
          <cell r="AC4371"/>
          <cell r="AD4371"/>
          <cell r="AE4371" t="str">
            <v>ARRU</v>
          </cell>
          <cell r="AF4371" t="str">
            <v>FI</v>
          </cell>
          <cell r="AG4371"/>
          <cell r="AH4371"/>
        </row>
        <row r="4372">
          <cell r="A4372">
            <v>89640000</v>
          </cell>
          <cell r="B4372">
            <v>1000</v>
          </cell>
          <cell r="C4372">
            <v>1035</v>
          </cell>
          <cell r="D4372" t="str">
            <v>ZANL</v>
          </cell>
          <cell r="E4372" t="str">
            <v>Y</v>
          </cell>
          <cell r="F4372" t="str">
            <v/>
          </cell>
          <cell r="G4372" t="str">
            <v>MACHINERY</v>
          </cell>
          <cell r="H4372" t="str">
            <v>MACHINERY</v>
          </cell>
          <cell r="I4372" t="str">
            <v>R68112</v>
          </cell>
          <cell r="J4372" t="str">
            <v>RUB</v>
          </cell>
          <cell r="K4372" t="str">
            <v>X</v>
          </cell>
          <cell r="L4372"/>
          <cell r="M4372"/>
          <cell r="N4372" t="str">
            <v>X</v>
          </cell>
          <cell r="O4372">
            <v>0</v>
          </cell>
          <cell r="P4372">
            <v>0</v>
          </cell>
          <cell r="Q4372" t="str">
            <v>3002640000</v>
          </cell>
          <cell r="R4372">
            <v>0</v>
          </cell>
          <cell r="S4372" t="str">
            <v>X</v>
          </cell>
          <cell r="T4372" t="str">
            <v>001</v>
          </cell>
          <cell r="U4372" t="str">
            <v>Z004</v>
          </cell>
          <cell r="V4372" t="e">
            <v>#N/A</v>
          </cell>
          <cell r="W4372"/>
          <cell r="X4372" t="e">
            <v>#N/A</v>
          </cell>
          <cell r="Y4372">
            <v>0</v>
          </cell>
          <cell r="Z4372">
            <v>0</v>
          </cell>
          <cell r="AA4372"/>
          <cell r="AB4372"/>
          <cell r="AC4372"/>
          <cell r="AD4372"/>
          <cell r="AE4372" t="str">
            <v>ARRU</v>
          </cell>
          <cell r="AF4372" t="str">
            <v>FI</v>
          </cell>
          <cell r="AG4372" t="str">
            <v>Аморт. Машины PL</v>
          </cell>
          <cell r="AH4372" t="str">
            <v>Амортизация Машины PL</v>
          </cell>
        </row>
        <row r="4373">
          <cell r="A4373">
            <v>89640001</v>
          </cell>
          <cell r="B4373">
            <v>1000</v>
          </cell>
          <cell r="C4373">
            <v>1035</v>
          </cell>
          <cell r="D4373" t="str">
            <v>ZANL</v>
          </cell>
          <cell r="E4373" t="str">
            <v>Y</v>
          </cell>
          <cell r="F4373" t="str">
            <v/>
          </cell>
          <cell r="G4373" t="str">
            <v>MACHINERY</v>
          </cell>
          <cell r="H4373" t="str">
            <v>MACHINERY</v>
          </cell>
          <cell r="I4373" t="str">
            <v>R68112</v>
          </cell>
          <cell r="J4373" t="e">
            <v>#N/A</v>
          </cell>
          <cell r="K4373" t="e">
            <v>#N/A</v>
          </cell>
          <cell r="L4373"/>
          <cell r="M4373"/>
          <cell r="N4373" t="e">
            <v>#N/A</v>
          </cell>
          <cell r="O4373" t="e">
            <v>#N/A</v>
          </cell>
          <cell r="P4373" t="e">
            <v>#N/A</v>
          </cell>
          <cell r="Q4373" t="e">
            <v>#N/A</v>
          </cell>
          <cell r="R4373" t="e">
            <v>#N/A</v>
          </cell>
          <cell r="S4373" t="e">
            <v>#N/A</v>
          </cell>
          <cell r="T4373" t="e">
            <v>#N/A</v>
          </cell>
          <cell r="U4373" t="e">
            <v>#N/A</v>
          </cell>
          <cell r="V4373" t="e">
            <v>#N/A</v>
          </cell>
          <cell r="W4373"/>
          <cell r="X4373" t="e">
            <v>#N/A</v>
          </cell>
          <cell r="Y4373" t="e">
            <v>#N/A</v>
          </cell>
          <cell r="Z4373" t="e">
            <v>#N/A</v>
          </cell>
          <cell r="AA4373"/>
          <cell r="AB4373"/>
          <cell r="AC4373"/>
          <cell r="AD4373"/>
          <cell r="AE4373" t="str">
            <v>ARRU</v>
          </cell>
          <cell r="AF4373" t="str">
            <v>FI</v>
          </cell>
          <cell r="AG4373"/>
          <cell r="AH4373"/>
        </row>
        <row r="4374">
          <cell r="A4374">
            <v>89640002</v>
          </cell>
          <cell r="B4374">
            <v>1000</v>
          </cell>
          <cell r="C4374">
            <v>1035</v>
          </cell>
          <cell r="D4374" t="str">
            <v>ZANL</v>
          </cell>
          <cell r="E4374" t="str">
            <v>Y</v>
          </cell>
          <cell r="F4374" t="str">
            <v/>
          </cell>
          <cell r="G4374" t="str">
            <v>MACHINERY</v>
          </cell>
          <cell r="H4374" t="str">
            <v>MACHINERY - INNOVATION LAW</v>
          </cell>
          <cell r="I4374" t="str">
            <v>R68112</v>
          </cell>
          <cell r="J4374" t="e">
            <v>#N/A</v>
          </cell>
          <cell r="K4374" t="e">
            <v>#N/A</v>
          </cell>
          <cell r="L4374"/>
          <cell r="M4374"/>
          <cell r="N4374" t="e">
            <v>#N/A</v>
          </cell>
          <cell r="O4374" t="e">
            <v>#N/A</v>
          </cell>
          <cell r="P4374" t="e">
            <v>#N/A</v>
          </cell>
          <cell r="Q4374" t="e">
            <v>#N/A</v>
          </cell>
          <cell r="R4374" t="e">
            <v>#N/A</v>
          </cell>
          <cell r="S4374" t="e">
            <v>#N/A</v>
          </cell>
          <cell r="T4374" t="e">
            <v>#N/A</v>
          </cell>
          <cell r="U4374" t="e">
            <v>#N/A</v>
          </cell>
          <cell r="V4374" t="e">
            <v>#N/A</v>
          </cell>
          <cell r="W4374"/>
          <cell r="X4374" t="e">
            <v>#N/A</v>
          </cell>
          <cell r="Y4374" t="e">
            <v>#N/A</v>
          </cell>
          <cell r="Z4374" t="e">
            <v>#N/A</v>
          </cell>
          <cell r="AA4374"/>
          <cell r="AB4374"/>
          <cell r="AC4374"/>
          <cell r="AD4374"/>
          <cell r="AE4374" t="str">
            <v>ARRU</v>
          </cell>
          <cell r="AF4374" t="str">
            <v>FI</v>
          </cell>
          <cell r="AG4374"/>
          <cell r="AH4374"/>
        </row>
        <row r="4375">
          <cell r="A4375">
            <v>89640003</v>
          </cell>
          <cell r="B4375">
            <v>1000</v>
          </cell>
          <cell r="C4375">
            <v>1035</v>
          </cell>
          <cell r="D4375" t="str">
            <v>ZANL</v>
          </cell>
          <cell r="E4375" t="str">
            <v>Y</v>
          </cell>
          <cell r="F4375" t="str">
            <v/>
          </cell>
          <cell r="G4375" t="str">
            <v>MACHINERY</v>
          </cell>
          <cell r="H4375" t="str">
            <v>MACHINERY - AR JAPAN</v>
          </cell>
          <cell r="I4375" t="str">
            <v>R68112</v>
          </cell>
          <cell r="J4375" t="e">
            <v>#N/A</v>
          </cell>
          <cell r="K4375" t="e">
            <v>#N/A</v>
          </cell>
          <cell r="L4375"/>
          <cell r="M4375"/>
          <cell r="N4375" t="e">
            <v>#N/A</v>
          </cell>
          <cell r="O4375" t="e">
            <v>#N/A</v>
          </cell>
          <cell r="P4375" t="e">
            <v>#N/A</v>
          </cell>
          <cell r="Q4375" t="e">
            <v>#N/A</v>
          </cell>
          <cell r="R4375" t="e">
            <v>#N/A</v>
          </cell>
          <cell r="S4375" t="e">
            <v>#N/A</v>
          </cell>
          <cell r="T4375" t="e">
            <v>#N/A</v>
          </cell>
          <cell r="U4375" t="e">
            <v>#N/A</v>
          </cell>
          <cell r="V4375" t="e">
            <v>#N/A</v>
          </cell>
          <cell r="W4375"/>
          <cell r="X4375" t="e">
            <v>#N/A</v>
          </cell>
          <cell r="Y4375" t="e">
            <v>#N/A</v>
          </cell>
          <cell r="Z4375" t="e">
            <v>#N/A</v>
          </cell>
          <cell r="AA4375"/>
          <cell r="AB4375"/>
          <cell r="AC4375"/>
          <cell r="AD4375"/>
          <cell r="AE4375" t="str">
            <v>ARRU</v>
          </cell>
          <cell r="AF4375" t="str">
            <v>FI</v>
          </cell>
          <cell r="AG4375"/>
          <cell r="AH4375"/>
        </row>
        <row r="4376">
          <cell r="A4376">
            <v>89640010</v>
          </cell>
          <cell r="B4376">
            <v>1000</v>
          </cell>
          <cell r="C4376">
            <v>1035</v>
          </cell>
          <cell r="D4376" t="str">
            <v>ZANL</v>
          </cell>
          <cell r="E4376" t="str">
            <v>Y</v>
          </cell>
          <cell r="F4376" t="str">
            <v/>
          </cell>
          <cell r="G4376" t="str">
            <v>INDUSTRIAL EQUIPMENT</v>
          </cell>
          <cell r="H4376" t="str">
            <v>INDUSTRIAL EQUIPMENT</v>
          </cell>
          <cell r="I4376" t="str">
            <v>R68112</v>
          </cell>
          <cell r="J4376" t="str">
            <v>RUB</v>
          </cell>
          <cell r="K4376" t="str">
            <v>X</v>
          </cell>
          <cell r="L4376"/>
          <cell r="M4376"/>
          <cell r="N4376" t="str">
            <v>X</v>
          </cell>
          <cell r="O4376">
            <v>0</v>
          </cell>
          <cell r="P4376">
            <v>0</v>
          </cell>
          <cell r="Q4376" t="str">
            <v>3002640010</v>
          </cell>
          <cell r="R4376">
            <v>0</v>
          </cell>
          <cell r="S4376" t="str">
            <v>X</v>
          </cell>
          <cell r="T4376" t="str">
            <v>001</v>
          </cell>
          <cell r="U4376" t="str">
            <v>Z004</v>
          </cell>
          <cell r="V4376" t="e">
            <v>#N/A</v>
          </cell>
          <cell r="W4376"/>
          <cell r="X4376" t="e">
            <v>#N/A</v>
          </cell>
          <cell r="Y4376">
            <v>0</v>
          </cell>
          <cell r="Z4376">
            <v>0</v>
          </cell>
          <cell r="AA4376"/>
          <cell r="AB4376"/>
          <cell r="AC4376"/>
          <cell r="AD4376"/>
          <cell r="AE4376" t="str">
            <v>ARRU</v>
          </cell>
          <cell r="AF4376" t="str">
            <v>FI</v>
          </cell>
          <cell r="AG4376" t="str">
            <v>АмортОборудPL</v>
          </cell>
          <cell r="AH4376" t="str">
            <v>Амортизация Оборудование PL</v>
          </cell>
        </row>
        <row r="4377">
          <cell r="A4377">
            <v>89640011</v>
          </cell>
          <cell r="B4377">
            <v>1000</v>
          </cell>
          <cell r="C4377">
            <v>1035</v>
          </cell>
          <cell r="D4377" t="str">
            <v>ZANL</v>
          </cell>
          <cell r="E4377" t="str">
            <v>Y</v>
          </cell>
          <cell r="F4377" t="str">
            <v/>
          </cell>
          <cell r="G4377" t="str">
            <v>INDUSTRIAL EQUIPMENT</v>
          </cell>
          <cell r="H4377" t="str">
            <v>INDUSTRIAL EQUIPMENT</v>
          </cell>
          <cell r="I4377" t="str">
            <v>R68112</v>
          </cell>
          <cell r="J4377" t="e">
            <v>#N/A</v>
          </cell>
          <cell r="K4377" t="e">
            <v>#N/A</v>
          </cell>
          <cell r="L4377"/>
          <cell r="M4377"/>
          <cell r="N4377" t="e">
            <v>#N/A</v>
          </cell>
          <cell r="O4377" t="e">
            <v>#N/A</v>
          </cell>
          <cell r="P4377" t="e">
            <v>#N/A</v>
          </cell>
          <cell r="Q4377" t="e">
            <v>#N/A</v>
          </cell>
          <cell r="R4377" t="e">
            <v>#N/A</v>
          </cell>
          <cell r="S4377" t="e">
            <v>#N/A</v>
          </cell>
          <cell r="T4377" t="e">
            <v>#N/A</v>
          </cell>
          <cell r="U4377" t="e">
            <v>#N/A</v>
          </cell>
          <cell r="V4377" t="e">
            <v>#N/A</v>
          </cell>
          <cell r="W4377"/>
          <cell r="X4377" t="e">
            <v>#N/A</v>
          </cell>
          <cell r="Y4377" t="e">
            <v>#N/A</v>
          </cell>
          <cell r="Z4377" t="e">
            <v>#N/A</v>
          </cell>
          <cell r="AA4377"/>
          <cell r="AB4377"/>
          <cell r="AC4377"/>
          <cell r="AD4377"/>
          <cell r="AE4377" t="str">
            <v>ARRU</v>
          </cell>
          <cell r="AF4377" t="str">
            <v>FI</v>
          </cell>
          <cell r="AG4377"/>
          <cell r="AH4377"/>
        </row>
        <row r="4378">
          <cell r="A4378">
            <v>89640012</v>
          </cell>
          <cell r="B4378">
            <v>1000</v>
          </cell>
          <cell r="C4378">
            <v>1035</v>
          </cell>
          <cell r="D4378" t="str">
            <v>ZANL</v>
          </cell>
          <cell r="E4378" t="str">
            <v>Y</v>
          </cell>
          <cell r="F4378" t="str">
            <v/>
          </cell>
          <cell r="G4378" t="str">
            <v>INDUSTRIAL EQUIPMENT</v>
          </cell>
          <cell r="H4378" t="str">
            <v>INDUSTRIAL EQUIPMENT - INNOVATION LAW</v>
          </cell>
          <cell r="I4378" t="str">
            <v>R68112</v>
          </cell>
          <cell r="J4378" t="e">
            <v>#N/A</v>
          </cell>
          <cell r="K4378" t="e">
            <v>#N/A</v>
          </cell>
          <cell r="L4378"/>
          <cell r="M4378"/>
          <cell r="N4378" t="e">
            <v>#N/A</v>
          </cell>
          <cell r="O4378" t="e">
            <v>#N/A</v>
          </cell>
          <cell r="P4378" t="e">
            <v>#N/A</v>
          </cell>
          <cell r="Q4378" t="e">
            <v>#N/A</v>
          </cell>
          <cell r="R4378" t="e">
            <v>#N/A</v>
          </cell>
          <cell r="S4378" t="e">
            <v>#N/A</v>
          </cell>
          <cell r="T4378" t="e">
            <v>#N/A</v>
          </cell>
          <cell r="U4378" t="e">
            <v>#N/A</v>
          </cell>
          <cell r="V4378" t="e">
            <v>#N/A</v>
          </cell>
          <cell r="W4378"/>
          <cell r="X4378" t="e">
            <v>#N/A</v>
          </cell>
          <cell r="Y4378" t="e">
            <v>#N/A</v>
          </cell>
          <cell r="Z4378" t="e">
            <v>#N/A</v>
          </cell>
          <cell r="AA4378"/>
          <cell r="AB4378"/>
          <cell r="AC4378"/>
          <cell r="AD4378"/>
          <cell r="AE4378" t="str">
            <v>ARRU</v>
          </cell>
          <cell r="AF4378" t="str">
            <v>FI</v>
          </cell>
          <cell r="AG4378"/>
          <cell r="AH4378"/>
        </row>
        <row r="4379">
          <cell r="A4379">
            <v>89640013</v>
          </cell>
          <cell r="B4379">
            <v>1000</v>
          </cell>
          <cell r="C4379">
            <v>1035</v>
          </cell>
          <cell r="D4379" t="str">
            <v>ZANL</v>
          </cell>
          <cell r="E4379" t="str">
            <v>Y</v>
          </cell>
          <cell r="F4379" t="str">
            <v/>
          </cell>
          <cell r="G4379" t="str">
            <v>INDUSTRIAL EQUIPMENT</v>
          </cell>
          <cell r="H4379" t="str">
            <v>INDUSTRIAL EQUIPMENT AR JAPAN (Office equipt)</v>
          </cell>
          <cell r="I4379" t="str">
            <v>R68112</v>
          </cell>
          <cell r="J4379" t="e">
            <v>#N/A</v>
          </cell>
          <cell r="K4379" t="e">
            <v>#N/A</v>
          </cell>
          <cell r="L4379"/>
          <cell r="M4379"/>
          <cell r="N4379" t="e">
            <v>#N/A</v>
          </cell>
          <cell r="O4379" t="e">
            <v>#N/A</v>
          </cell>
          <cell r="P4379" t="e">
            <v>#N/A</v>
          </cell>
          <cell r="Q4379" t="e">
            <v>#N/A</v>
          </cell>
          <cell r="R4379" t="e">
            <v>#N/A</v>
          </cell>
          <cell r="S4379" t="e">
            <v>#N/A</v>
          </cell>
          <cell r="T4379" t="e">
            <v>#N/A</v>
          </cell>
          <cell r="U4379" t="e">
            <v>#N/A</v>
          </cell>
          <cell r="V4379" t="e">
            <v>#N/A</v>
          </cell>
          <cell r="W4379"/>
          <cell r="X4379" t="e">
            <v>#N/A</v>
          </cell>
          <cell r="Y4379" t="e">
            <v>#N/A</v>
          </cell>
          <cell r="Z4379" t="e">
            <v>#N/A</v>
          </cell>
          <cell r="AA4379"/>
          <cell r="AB4379"/>
          <cell r="AC4379"/>
          <cell r="AD4379"/>
          <cell r="AE4379" t="str">
            <v>ARRU</v>
          </cell>
          <cell r="AF4379" t="str">
            <v>FI</v>
          </cell>
          <cell r="AG4379"/>
          <cell r="AH4379"/>
        </row>
        <row r="4380">
          <cell r="A4380">
            <v>89640014</v>
          </cell>
          <cell r="B4380">
            <v>1000</v>
          </cell>
          <cell r="C4380">
            <v>1035</v>
          </cell>
          <cell r="D4380" t="str">
            <v>ZANL</v>
          </cell>
          <cell r="E4380" t="str">
            <v>Y</v>
          </cell>
          <cell r="F4380" t="str">
            <v/>
          </cell>
          <cell r="G4380" t="str">
            <v>INDUSTRIAL EQUIPMENT</v>
          </cell>
          <cell r="H4380" t="str">
            <v>INDUSTRIAL EQUIPMENT AR JAPAN (Build equipt)</v>
          </cell>
          <cell r="I4380" t="str">
            <v>R68112</v>
          </cell>
          <cell r="J4380" t="e">
            <v>#N/A</v>
          </cell>
          <cell r="K4380" t="e">
            <v>#N/A</v>
          </cell>
          <cell r="L4380"/>
          <cell r="M4380"/>
          <cell r="N4380" t="e">
            <v>#N/A</v>
          </cell>
          <cell r="O4380" t="e">
            <v>#N/A</v>
          </cell>
          <cell r="P4380" t="e">
            <v>#N/A</v>
          </cell>
          <cell r="Q4380" t="e">
            <v>#N/A</v>
          </cell>
          <cell r="R4380" t="e">
            <v>#N/A</v>
          </cell>
          <cell r="S4380" t="e">
            <v>#N/A</v>
          </cell>
          <cell r="T4380" t="e">
            <v>#N/A</v>
          </cell>
          <cell r="U4380" t="e">
            <v>#N/A</v>
          </cell>
          <cell r="V4380" t="e">
            <v>#N/A</v>
          </cell>
          <cell r="W4380"/>
          <cell r="X4380" t="e">
            <v>#N/A</v>
          </cell>
          <cell r="Y4380" t="e">
            <v>#N/A</v>
          </cell>
          <cell r="Z4380" t="e">
            <v>#N/A</v>
          </cell>
          <cell r="AA4380"/>
          <cell r="AB4380"/>
          <cell r="AC4380"/>
          <cell r="AD4380"/>
          <cell r="AE4380" t="str">
            <v>ARRU</v>
          </cell>
          <cell r="AF4380" t="str">
            <v>FI</v>
          </cell>
          <cell r="AG4380"/>
          <cell r="AH4380"/>
        </row>
        <row r="4381">
          <cell r="A4381">
            <v>89640020</v>
          </cell>
          <cell r="B4381">
            <v>1000</v>
          </cell>
          <cell r="C4381">
            <v>1035</v>
          </cell>
          <cell r="D4381" t="str">
            <v>ZANL</v>
          </cell>
          <cell r="E4381" t="str">
            <v>Y</v>
          </cell>
          <cell r="F4381" t="str">
            <v/>
          </cell>
          <cell r="G4381" t="str">
            <v>TRANSPORT EQUIPMENT</v>
          </cell>
          <cell r="H4381" t="str">
            <v>TRANSPORT EQUIPMENT</v>
          </cell>
          <cell r="I4381" t="str">
            <v>R68112</v>
          </cell>
          <cell r="J4381" t="str">
            <v>RUB</v>
          </cell>
          <cell r="K4381" t="str">
            <v>X</v>
          </cell>
          <cell r="L4381"/>
          <cell r="M4381"/>
          <cell r="N4381" t="str">
            <v>X</v>
          </cell>
          <cell r="O4381">
            <v>0</v>
          </cell>
          <cell r="P4381">
            <v>0</v>
          </cell>
          <cell r="Q4381" t="str">
            <v>3002640020</v>
          </cell>
          <cell r="R4381">
            <v>0</v>
          </cell>
          <cell r="S4381" t="str">
            <v>X</v>
          </cell>
          <cell r="T4381" t="str">
            <v>001</v>
          </cell>
          <cell r="U4381" t="str">
            <v>Z004</v>
          </cell>
          <cell r="V4381">
            <v>0</v>
          </cell>
          <cell r="W4381"/>
          <cell r="X4381">
            <v>0</v>
          </cell>
          <cell r="Y4381">
            <v>0</v>
          </cell>
          <cell r="Z4381">
            <v>0</v>
          </cell>
          <cell r="AA4381"/>
          <cell r="AB4381"/>
          <cell r="AC4381"/>
          <cell r="AD4381"/>
          <cell r="AE4381" t="str">
            <v>ARRU</v>
          </cell>
          <cell r="AF4381" t="str">
            <v>FI</v>
          </cell>
          <cell r="AG4381" t="str">
            <v>Аморт. Транспорт PL</v>
          </cell>
          <cell r="AH4381" t="str">
            <v>Амортизация Транспорт PL</v>
          </cell>
        </row>
        <row r="4382">
          <cell r="A4382">
            <v>89640030</v>
          </cell>
          <cell r="B4382">
            <v>1000</v>
          </cell>
          <cell r="C4382">
            <v>1035</v>
          </cell>
          <cell r="D4382" t="str">
            <v>ZANL</v>
          </cell>
          <cell r="E4382" t="str">
            <v>Y</v>
          </cell>
          <cell r="F4382" t="str">
            <v/>
          </cell>
          <cell r="G4382" t="str">
            <v>OFFICE EQUIPMENT</v>
          </cell>
          <cell r="H4382" t="str">
            <v>OFFICE EQUIPMENT DEPRECIATION DIFFERNCE GROUP LOCA</v>
          </cell>
          <cell r="I4382" t="str">
            <v>R68112</v>
          </cell>
          <cell r="J4382" t="str">
            <v>RUB</v>
          </cell>
          <cell r="K4382" t="str">
            <v>X</v>
          </cell>
          <cell r="L4382"/>
          <cell r="M4382"/>
          <cell r="N4382" t="str">
            <v>X</v>
          </cell>
          <cell r="O4382">
            <v>0</v>
          </cell>
          <cell r="P4382">
            <v>0</v>
          </cell>
          <cell r="Q4382" t="str">
            <v>3002640030</v>
          </cell>
          <cell r="R4382">
            <v>0</v>
          </cell>
          <cell r="S4382" t="str">
            <v>X</v>
          </cell>
          <cell r="T4382" t="str">
            <v>001</v>
          </cell>
          <cell r="U4382" t="str">
            <v>Z004</v>
          </cell>
          <cell r="V4382" t="e">
            <v>#N/A</v>
          </cell>
          <cell r="W4382"/>
          <cell r="X4382" t="e">
            <v>#N/A</v>
          </cell>
          <cell r="Y4382">
            <v>0</v>
          </cell>
          <cell r="Z4382">
            <v>0</v>
          </cell>
          <cell r="AA4382"/>
          <cell r="AB4382"/>
          <cell r="AC4382"/>
          <cell r="AD4382"/>
          <cell r="AE4382" t="str">
            <v>ARRU</v>
          </cell>
          <cell r="AF4382" t="str">
            <v>FI</v>
          </cell>
          <cell r="AG4382" t="str">
            <v>АмортОфисОборудPL</v>
          </cell>
          <cell r="AH4382" t="str">
            <v>Амортизация Офисное оборудование PL</v>
          </cell>
        </row>
        <row r="4383">
          <cell r="A4383">
            <v>89640031</v>
          </cell>
          <cell r="B4383">
            <v>1000</v>
          </cell>
          <cell r="C4383">
            <v>1035</v>
          </cell>
          <cell r="D4383" t="str">
            <v>PL</v>
          </cell>
          <cell r="E4383" t="str">
            <v>Y</v>
          </cell>
          <cell r="F4383" t="str">
            <v/>
          </cell>
          <cell r="G4383" t="str">
            <v>OFFICE EQUIPMENT</v>
          </cell>
          <cell r="H4383" t="str">
            <v>OFFICE EQUIPMENT DEPRECIATION DIFFERNCE GROUP LOCA</v>
          </cell>
          <cell r="I4383" t="str">
            <v>R68112</v>
          </cell>
          <cell r="J4383" t="e">
            <v>#N/A</v>
          </cell>
          <cell r="K4383" t="e">
            <v>#N/A</v>
          </cell>
          <cell r="L4383"/>
          <cell r="M4383"/>
          <cell r="N4383" t="e">
            <v>#N/A</v>
          </cell>
          <cell r="O4383" t="e">
            <v>#N/A</v>
          </cell>
          <cell r="P4383" t="e">
            <v>#N/A</v>
          </cell>
          <cell r="Q4383" t="e">
            <v>#N/A</v>
          </cell>
          <cell r="R4383" t="e">
            <v>#N/A</v>
          </cell>
          <cell r="S4383" t="e">
            <v>#N/A</v>
          </cell>
          <cell r="T4383" t="e">
            <v>#N/A</v>
          </cell>
          <cell r="U4383" t="e">
            <v>#N/A</v>
          </cell>
          <cell r="V4383" t="e">
            <v>#N/A</v>
          </cell>
          <cell r="W4383"/>
          <cell r="X4383" t="e">
            <v>#N/A</v>
          </cell>
          <cell r="Y4383" t="e">
            <v>#N/A</v>
          </cell>
          <cell r="Z4383" t="e">
            <v>#N/A</v>
          </cell>
          <cell r="AA4383"/>
          <cell r="AB4383"/>
          <cell r="AC4383"/>
          <cell r="AD4383"/>
          <cell r="AE4383" t="str">
            <v>ARRU</v>
          </cell>
          <cell r="AF4383" t="str">
            <v>FI</v>
          </cell>
          <cell r="AG4383"/>
          <cell r="AH4383"/>
        </row>
        <row r="4384">
          <cell r="A4384">
            <v>89640040</v>
          </cell>
          <cell r="B4384">
            <v>1000</v>
          </cell>
          <cell r="C4384">
            <v>1035</v>
          </cell>
          <cell r="D4384" t="str">
            <v>ZANL</v>
          </cell>
          <cell r="E4384" t="str">
            <v>Y</v>
          </cell>
          <cell r="F4384" t="str">
            <v/>
          </cell>
          <cell r="G4384" t="str">
            <v>COMPUTERS</v>
          </cell>
          <cell r="H4384" t="str">
            <v>COMPUTERS DEPRECIATION DIFFERENCE GROUP LOCAL</v>
          </cell>
          <cell r="I4384" t="str">
            <v>R68112</v>
          </cell>
          <cell r="J4384" t="str">
            <v>RUB</v>
          </cell>
          <cell r="K4384" t="str">
            <v>X</v>
          </cell>
          <cell r="L4384"/>
          <cell r="M4384"/>
          <cell r="N4384" t="str">
            <v>X</v>
          </cell>
          <cell r="O4384">
            <v>0</v>
          </cell>
          <cell r="P4384">
            <v>0</v>
          </cell>
          <cell r="Q4384" t="str">
            <v>3002640040</v>
          </cell>
          <cell r="R4384">
            <v>0</v>
          </cell>
          <cell r="S4384" t="str">
            <v>X</v>
          </cell>
          <cell r="T4384" t="str">
            <v>001</v>
          </cell>
          <cell r="U4384" t="str">
            <v>Z004</v>
          </cell>
          <cell r="V4384" t="e">
            <v>#N/A</v>
          </cell>
          <cell r="W4384"/>
          <cell r="X4384" t="e">
            <v>#N/A</v>
          </cell>
          <cell r="Y4384">
            <v>0</v>
          </cell>
          <cell r="Z4384">
            <v>0</v>
          </cell>
          <cell r="AA4384"/>
          <cell r="AB4384"/>
          <cell r="AC4384"/>
          <cell r="AD4384"/>
          <cell r="AE4384" t="str">
            <v>ARRU</v>
          </cell>
          <cell r="AF4384" t="str">
            <v>FI</v>
          </cell>
          <cell r="AG4384" t="str">
            <v>Аморт. Компьютеры PL</v>
          </cell>
          <cell r="AH4384" t="str">
            <v>Амортизация Компьютеры PL</v>
          </cell>
        </row>
        <row r="4385">
          <cell r="A4385">
            <v>89640050</v>
          </cell>
          <cell r="B4385">
            <v>1000</v>
          </cell>
          <cell r="C4385">
            <v>1035</v>
          </cell>
          <cell r="D4385" t="str">
            <v>ZANL</v>
          </cell>
          <cell r="E4385" t="str">
            <v>Y</v>
          </cell>
          <cell r="F4385" t="str">
            <v/>
          </cell>
          <cell r="G4385" t="str">
            <v>TANGIBLE LV</v>
          </cell>
          <cell r="H4385" t="str">
            <v>TANGIBLE LV</v>
          </cell>
          <cell r="I4385" t="str">
            <v>R68112</v>
          </cell>
          <cell r="J4385" t="str">
            <v>RUB</v>
          </cell>
          <cell r="K4385" t="str">
            <v>X</v>
          </cell>
          <cell r="L4385"/>
          <cell r="M4385"/>
          <cell r="N4385" t="str">
            <v>X</v>
          </cell>
          <cell r="O4385">
            <v>0</v>
          </cell>
          <cell r="P4385">
            <v>0</v>
          </cell>
          <cell r="Q4385" t="str">
            <v>3002640050</v>
          </cell>
          <cell r="R4385">
            <v>0</v>
          </cell>
          <cell r="S4385" t="str">
            <v>X</v>
          </cell>
          <cell r="T4385" t="str">
            <v>001</v>
          </cell>
          <cell r="U4385" t="str">
            <v>Z004</v>
          </cell>
          <cell r="V4385">
            <v>0</v>
          </cell>
          <cell r="W4385"/>
          <cell r="X4385">
            <v>0</v>
          </cell>
          <cell r="Y4385">
            <v>0</v>
          </cell>
          <cell r="Z4385">
            <v>0</v>
          </cell>
          <cell r="AA4385"/>
          <cell r="AB4385"/>
          <cell r="AC4385"/>
          <cell r="AD4385"/>
          <cell r="AE4385" t="str">
            <v>ARRU</v>
          </cell>
          <cell r="AF4385" t="str">
            <v>FI</v>
          </cell>
          <cell r="AG4385" t="str">
            <v>АмортПроизХозИнвPL</v>
          </cell>
          <cell r="AH4385" t="str">
            <v>Амортизация Произв. и хоз. Инвентарь PL</v>
          </cell>
        </row>
        <row r="4386">
          <cell r="A4386">
            <v>89640100</v>
          </cell>
          <cell r="B4386">
            <v>1000</v>
          </cell>
          <cell r="C4386">
            <v>1035</v>
          </cell>
          <cell r="D4386" t="str">
            <v>ZANL</v>
          </cell>
          <cell r="E4386" t="str">
            <v>Y</v>
          </cell>
          <cell r="F4386" t="str">
            <v/>
          </cell>
          <cell r="G4386" t="str">
            <v>MOULDS</v>
          </cell>
          <cell r="H4386" t="str">
            <v>MOULDS</v>
          </cell>
          <cell r="I4386" t="str">
            <v>R68112</v>
          </cell>
          <cell r="J4386" t="str">
            <v>RUB</v>
          </cell>
          <cell r="K4386" t="str">
            <v>X</v>
          </cell>
          <cell r="L4386"/>
          <cell r="M4386"/>
          <cell r="N4386" t="str">
            <v>X</v>
          </cell>
          <cell r="O4386">
            <v>0</v>
          </cell>
          <cell r="P4386">
            <v>0</v>
          </cell>
          <cell r="Q4386" t="str">
            <v>3002640100</v>
          </cell>
          <cell r="R4386">
            <v>0</v>
          </cell>
          <cell r="S4386" t="str">
            <v>X</v>
          </cell>
          <cell r="T4386" t="str">
            <v>001</v>
          </cell>
          <cell r="U4386" t="str">
            <v>Z004</v>
          </cell>
          <cell r="V4386" t="e">
            <v>#N/A</v>
          </cell>
          <cell r="W4386"/>
          <cell r="X4386" t="e">
            <v>#N/A</v>
          </cell>
          <cell r="Y4386">
            <v>0</v>
          </cell>
          <cell r="Z4386">
            <v>0</v>
          </cell>
          <cell r="AA4386"/>
          <cell r="AB4386"/>
          <cell r="AC4386"/>
          <cell r="AD4386"/>
          <cell r="AE4386" t="str">
            <v>ARRU</v>
          </cell>
          <cell r="AF4386" t="str">
            <v>FI</v>
          </cell>
          <cell r="AG4386" t="str">
            <v>АмортПрессФормыPL</v>
          </cell>
          <cell r="AH4386" t="str">
            <v>Амортизация Пресс-формы PL</v>
          </cell>
        </row>
        <row r="4387">
          <cell r="A4387">
            <v>89640102</v>
          </cell>
          <cell r="B4387">
            <v>1000</v>
          </cell>
          <cell r="C4387">
            <v>1035</v>
          </cell>
          <cell r="D4387" t="str">
            <v>ZANL</v>
          </cell>
          <cell r="E4387" t="str">
            <v>Y</v>
          </cell>
          <cell r="F4387" t="str">
            <v/>
          </cell>
          <cell r="G4387" t="str">
            <v>MOULDS</v>
          </cell>
          <cell r="H4387" t="str">
            <v>MOULDS - INNOVATION LAW</v>
          </cell>
          <cell r="I4387" t="str">
            <v>R68112</v>
          </cell>
          <cell r="J4387" t="e">
            <v>#N/A</v>
          </cell>
          <cell r="K4387" t="e">
            <v>#N/A</v>
          </cell>
          <cell r="L4387"/>
          <cell r="M4387"/>
          <cell r="N4387" t="e">
            <v>#N/A</v>
          </cell>
          <cell r="O4387" t="e">
            <v>#N/A</v>
          </cell>
          <cell r="P4387" t="e">
            <v>#N/A</v>
          </cell>
          <cell r="Q4387" t="e">
            <v>#N/A</v>
          </cell>
          <cell r="R4387" t="e">
            <v>#N/A</v>
          </cell>
          <cell r="S4387" t="e">
            <v>#N/A</v>
          </cell>
          <cell r="T4387" t="e">
            <v>#N/A</v>
          </cell>
          <cell r="U4387" t="e">
            <v>#N/A</v>
          </cell>
          <cell r="V4387" t="e">
            <v>#N/A</v>
          </cell>
          <cell r="W4387"/>
          <cell r="X4387" t="e">
            <v>#N/A</v>
          </cell>
          <cell r="Y4387" t="e">
            <v>#N/A</v>
          </cell>
          <cell r="Z4387" t="e">
            <v>#N/A</v>
          </cell>
          <cell r="AA4387"/>
          <cell r="AB4387"/>
          <cell r="AC4387"/>
          <cell r="AD4387"/>
          <cell r="AE4387" t="str">
            <v>ARRU</v>
          </cell>
          <cell r="AF4387" t="str">
            <v>FI</v>
          </cell>
          <cell r="AG4387"/>
          <cell r="AH4387"/>
        </row>
        <row r="4388">
          <cell r="A4388">
            <v>89640110</v>
          </cell>
          <cell r="B4388">
            <v>1000</v>
          </cell>
          <cell r="C4388">
            <v>1035</v>
          </cell>
          <cell r="D4388" t="str">
            <v>ZANL</v>
          </cell>
          <cell r="E4388" t="str">
            <v>Y</v>
          </cell>
          <cell r="F4388" t="str">
            <v/>
          </cell>
          <cell r="G4388" t="str">
            <v>TOOLS</v>
          </cell>
          <cell r="H4388" t="str">
            <v>TOOLS</v>
          </cell>
          <cell r="I4388" t="str">
            <v>R68112</v>
          </cell>
          <cell r="J4388" t="str">
            <v>RUB</v>
          </cell>
          <cell r="K4388" t="str">
            <v>X</v>
          </cell>
          <cell r="L4388"/>
          <cell r="M4388"/>
          <cell r="N4388" t="str">
            <v>X</v>
          </cell>
          <cell r="O4388">
            <v>0</v>
          </cell>
          <cell r="P4388">
            <v>0</v>
          </cell>
          <cell r="Q4388" t="str">
            <v>3002640110</v>
          </cell>
          <cell r="R4388">
            <v>0</v>
          </cell>
          <cell r="S4388" t="str">
            <v>X</v>
          </cell>
          <cell r="T4388" t="str">
            <v>001</v>
          </cell>
          <cell r="U4388" t="str">
            <v>Z004</v>
          </cell>
          <cell r="V4388" t="e">
            <v>#N/A</v>
          </cell>
          <cell r="W4388"/>
          <cell r="X4388" t="e">
            <v>#N/A</v>
          </cell>
          <cell r="Y4388">
            <v>0</v>
          </cell>
          <cell r="Z4388">
            <v>0</v>
          </cell>
          <cell r="AA4388"/>
          <cell r="AB4388"/>
          <cell r="AC4388"/>
          <cell r="AD4388"/>
          <cell r="AE4388" t="str">
            <v>ARRU</v>
          </cell>
          <cell r="AF4388" t="str">
            <v>FI</v>
          </cell>
          <cell r="AG4388" t="str">
            <v>Аморт. Оснастка PL</v>
          </cell>
          <cell r="AH4388" t="str">
            <v>Амортизация Оснастка PL</v>
          </cell>
        </row>
        <row r="4389">
          <cell r="A4389">
            <v>89640112</v>
          </cell>
          <cell r="B4389">
            <v>1000</v>
          </cell>
          <cell r="C4389">
            <v>1035</v>
          </cell>
          <cell r="D4389" t="str">
            <v>ZANL</v>
          </cell>
          <cell r="E4389" t="str">
            <v>Y</v>
          </cell>
          <cell r="F4389" t="str">
            <v/>
          </cell>
          <cell r="G4389" t="str">
            <v>TOOLS</v>
          </cell>
          <cell r="H4389" t="str">
            <v>TOOLS - INNOVATION LAW</v>
          </cell>
          <cell r="I4389" t="str">
            <v>R68112</v>
          </cell>
          <cell r="J4389" t="e">
            <v>#N/A</v>
          </cell>
          <cell r="K4389" t="e">
            <v>#N/A</v>
          </cell>
          <cell r="L4389"/>
          <cell r="M4389"/>
          <cell r="N4389" t="e">
            <v>#N/A</v>
          </cell>
          <cell r="O4389" t="e">
            <v>#N/A</v>
          </cell>
          <cell r="P4389" t="e">
            <v>#N/A</v>
          </cell>
          <cell r="Q4389" t="e">
            <v>#N/A</v>
          </cell>
          <cell r="R4389" t="e">
            <v>#N/A</v>
          </cell>
          <cell r="S4389" t="e">
            <v>#N/A</v>
          </cell>
          <cell r="T4389" t="e">
            <v>#N/A</v>
          </cell>
          <cell r="U4389" t="e">
            <v>#N/A</v>
          </cell>
          <cell r="V4389" t="e">
            <v>#N/A</v>
          </cell>
          <cell r="W4389"/>
          <cell r="X4389" t="e">
            <v>#N/A</v>
          </cell>
          <cell r="Y4389" t="e">
            <v>#N/A</v>
          </cell>
          <cell r="Z4389" t="e">
            <v>#N/A</v>
          </cell>
          <cell r="AA4389"/>
          <cell r="AB4389"/>
          <cell r="AC4389"/>
          <cell r="AD4389"/>
          <cell r="AE4389" t="str">
            <v>ARRU</v>
          </cell>
          <cell r="AF4389" t="str">
            <v>FI</v>
          </cell>
          <cell r="AG4389"/>
          <cell r="AH4389"/>
        </row>
        <row r="4390">
          <cell r="A4390">
            <v>89640200</v>
          </cell>
          <cell r="B4390">
            <v>1000</v>
          </cell>
          <cell r="C4390">
            <v>1035</v>
          </cell>
          <cell r="D4390" t="str">
            <v>ZANL</v>
          </cell>
          <cell r="E4390" t="str">
            <v>Y</v>
          </cell>
          <cell r="F4390" t="str">
            <v/>
          </cell>
          <cell r="G4390" t="str">
            <v>BUILDING</v>
          </cell>
          <cell r="H4390" t="str">
            <v>BUILDING</v>
          </cell>
          <cell r="I4390" t="str">
            <v>R68112</v>
          </cell>
          <cell r="J4390" t="str">
            <v>RUB</v>
          </cell>
          <cell r="K4390" t="str">
            <v>X</v>
          </cell>
          <cell r="L4390"/>
          <cell r="M4390"/>
          <cell r="N4390" t="str">
            <v>X</v>
          </cell>
          <cell r="O4390">
            <v>0</v>
          </cell>
          <cell r="P4390">
            <v>0</v>
          </cell>
          <cell r="Q4390" t="str">
            <v>3002640200</v>
          </cell>
          <cell r="R4390">
            <v>0</v>
          </cell>
          <cell r="S4390" t="str">
            <v>X</v>
          </cell>
          <cell r="T4390" t="str">
            <v>001</v>
          </cell>
          <cell r="U4390" t="str">
            <v>Z004</v>
          </cell>
          <cell r="V4390">
            <v>0</v>
          </cell>
          <cell r="W4390"/>
          <cell r="X4390">
            <v>0</v>
          </cell>
          <cell r="Y4390">
            <v>0</v>
          </cell>
          <cell r="Z4390">
            <v>0</v>
          </cell>
          <cell r="AA4390"/>
          <cell r="AB4390"/>
          <cell r="AC4390"/>
          <cell r="AD4390"/>
          <cell r="AE4390" t="str">
            <v>ARRU</v>
          </cell>
          <cell r="AF4390" t="str">
            <v>FI</v>
          </cell>
          <cell r="AG4390" t="str">
            <v>Аморт. Здания PL</v>
          </cell>
          <cell r="AH4390" t="str">
            <v>Амортизация Здания PL</v>
          </cell>
        </row>
        <row r="4391">
          <cell r="A4391">
            <v>89640201</v>
          </cell>
          <cell r="B4391">
            <v>1000</v>
          </cell>
          <cell r="C4391">
            <v>1035</v>
          </cell>
          <cell r="D4391" t="str">
            <v>ZANL</v>
          </cell>
          <cell r="E4391" t="str">
            <v>Y</v>
          </cell>
          <cell r="F4391" t="str">
            <v/>
          </cell>
          <cell r="G4391" t="str">
            <v>BUILDING EQUIPT JP</v>
          </cell>
          <cell r="H4391" t="str">
            <v>BUILDING EQUIPMENTS AR JAPAN</v>
          </cell>
          <cell r="I4391" t="str">
            <v>R68112</v>
          </cell>
          <cell r="J4391" t="e">
            <v>#N/A</v>
          </cell>
          <cell r="K4391" t="e">
            <v>#N/A</v>
          </cell>
          <cell r="L4391"/>
          <cell r="M4391"/>
          <cell r="N4391" t="e">
            <v>#N/A</v>
          </cell>
          <cell r="O4391" t="e">
            <v>#N/A</v>
          </cell>
          <cell r="P4391" t="e">
            <v>#N/A</v>
          </cell>
          <cell r="Q4391" t="e">
            <v>#N/A</v>
          </cell>
          <cell r="R4391" t="e">
            <v>#N/A</v>
          </cell>
          <cell r="S4391" t="e">
            <v>#N/A</v>
          </cell>
          <cell r="T4391" t="e">
            <v>#N/A</v>
          </cell>
          <cell r="U4391" t="e">
            <v>#N/A</v>
          </cell>
          <cell r="V4391">
            <v>0</v>
          </cell>
          <cell r="W4391"/>
          <cell r="X4391">
            <v>0</v>
          </cell>
          <cell r="Y4391" t="e">
            <v>#N/A</v>
          </cell>
          <cell r="Z4391" t="e">
            <v>#N/A</v>
          </cell>
          <cell r="AA4391"/>
          <cell r="AB4391"/>
          <cell r="AC4391"/>
          <cell r="AD4391"/>
          <cell r="AE4391" t="str">
            <v>ARRU</v>
          </cell>
          <cell r="AF4391" t="str">
            <v>FI</v>
          </cell>
          <cell r="AG4391"/>
          <cell r="AH4391"/>
        </row>
        <row r="4392">
          <cell r="A4392">
            <v>89640210</v>
          </cell>
          <cell r="B4392">
            <v>1000</v>
          </cell>
          <cell r="C4392">
            <v>1035</v>
          </cell>
          <cell r="D4392" t="str">
            <v>ZANL</v>
          </cell>
          <cell r="E4392" t="str">
            <v>Y</v>
          </cell>
          <cell r="F4392" t="str">
            <v/>
          </cell>
          <cell r="G4392" t="str">
            <v>BUILD.LEASEHOLD LAND</v>
          </cell>
          <cell r="H4392" t="str">
            <v>BUILDING ON A LEASEHOLD LAND</v>
          </cell>
          <cell r="I4392" t="str">
            <v>R68112</v>
          </cell>
          <cell r="J4392" t="e">
            <v>#N/A</v>
          </cell>
          <cell r="K4392" t="e">
            <v>#N/A</v>
          </cell>
          <cell r="L4392"/>
          <cell r="M4392"/>
          <cell r="N4392" t="e">
            <v>#N/A</v>
          </cell>
          <cell r="O4392" t="e">
            <v>#N/A</v>
          </cell>
          <cell r="P4392" t="e">
            <v>#N/A</v>
          </cell>
          <cell r="Q4392" t="e">
            <v>#N/A</v>
          </cell>
          <cell r="R4392" t="e">
            <v>#N/A</v>
          </cell>
          <cell r="S4392" t="e">
            <v>#N/A</v>
          </cell>
          <cell r="T4392" t="e">
            <v>#N/A</v>
          </cell>
          <cell r="U4392" t="e">
            <v>#N/A</v>
          </cell>
          <cell r="V4392" t="e">
            <v>#N/A</v>
          </cell>
          <cell r="W4392"/>
          <cell r="X4392" t="e">
            <v>#N/A</v>
          </cell>
          <cell r="Y4392" t="e">
            <v>#N/A</v>
          </cell>
          <cell r="Z4392" t="e">
            <v>#N/A</v>
          </cell>
          <cell r="AA4392"/>
          <cell r="AB4392"/>
          <cell r="AC4392"/>
          <cell r="AD4392"/>
          <cell r="AE4392" t="str">
            <v>ARRU</v>
          </cell>
          <cell r="AF4392" t="str">
            <v>FI</v>
          </cell>
          <cell r="AG4392"/>
          <cell r="AH4392"/>
        </row>
        <row r="4393">
          <cell r="A4393">
            <v>89640220</v>
          </cell>
          <cell r="B4393">
            <v>1000</v>
          </cell>
          <cell r="C4393">
            <v>1035</v>
          </cell>
          <cell r="D4393" t="str">
            <v>ZANL</v>
          </cell>
          <cell r="E4393" t="str">
            <v>Y</v>
          </cell>
          <cell r="F4393" t="str">
            <v/>
          </cell>
          <cell r="G4393" t="str">
            <v>BUILD.IMPROVEMENT</v>
          </cell>
          <cell r="H4393" t="str">
            <v>BUILDING IMPROVEMENT</v>
          </cell>
          <cell r="I4393" t="str">
            <v>R68112</v>
          </cell>
          <cell r="J4393" t="e">
            <v>#N/A</v>
          </cell>
          <cell r="K4393" t="e">
            <v>#N/A</v>
          </cell>
          <cell r="L4393"/>
          <cell r="M4393"/>
          <cell r="N4393" t="e">
            <v>#N/A</v>
          </cell>
          <cell r="O4393" t="e">
            <v>#N/A</v>
          </cell>
          <cell r="P4393" t="e">
            <v>#N/A</v>
          </cell>
          <cell r="Q4393" t="e">
            <v>#N/A</v>
          </cell>
          <cell r="R4393" t="e">
            <v>#N/A</v>
          </cell>
          <cell r="S4393" t="e">
            <v>#N/A</v>
          </cell>
          <cell r="T4393" t="e">
            <v>#N/A</v>
          </cell>
          <cell r="U4393" t="e">
            <v>#N/A</v>
          </cell>
          <cell r="V4393">
            <v>0</v>
          </cell>
          <cell r="W4393"/>
          <cell r="X4393">
            <v>0</v>
          </cell>
          <cell r="Y4393" t="e">
            <v>#N/A</v>
          </cell>
          <cell r="Z4393" t="e">
            <v>#N/A</v>
          </cell>
          <cell r="AA4393"/>
          <cell r="AB4393"/>
          <cell r="AC4393"/>
          <cell r="AD4393"/>
          <cell r="AE4393" t="str">
            <v>ARRU</v>
          </cell>
          <cell r="AF4393" t="str">
            <v>FI</v>
          </cell>
          <cell r="AG4393"/>
          <cell r="AH4393"/>
        </row>
        <row r="4394">
          <cell r="A4394">
            <v>89640221</v>
          </cell>
          <cell r="B4394">
            <v>1000</v>
          </cell>
          <cell r="C4394">
            <v>1035</v>
          </cell>
          <cell r="D4394" t="str">
            <v>PL</v>
          </cell>
          <cell r="E4394" t="str">
            <v>Y</v>
          </cell>
          <cell r="F4394" t="str">
            <v/>
          </cell>
          <cell r="G4394" t="str">
            <v>BUILD.IMPROVEMENT</v>
          </cell>
          <cell r="H4394" t="str">
            <v>BUILDING IMPROVEMENT</v>
          </cell>
          <cell r="I4394" t="str">
            <v>R68112</v>
          </cell>
          <cell r="J4394" t="e">
            <v>#N/A</v>
          </cell>
          <cell r="K4394" t="e">
            <v>#N/A</v>
          </cell>
          <cell r="L4394"/>
          <cell r="M4394"/>
          <cell r="N4394" t="e">
            <v>#N/A</v>
          </cell>
          <cell r="O4394" t="e">
            <v>#N/A</v>
          </cell>
          <cell r="P4394" t="e">
            <v>#N/A</v>
          </cell>
          <cell r="Q4394" t="e">
            <v>#N/A</v>
          </cell>
          <cell r="R4394" t="e">
            <v>#N/A</v>
          </cell>
          <cell r="S4394" t="e">
            <v>#N/A</v>
          </cell>
          <cell r="T4394" t="e">
            <v>#N/A</v>
          </cell>
          <cell r="U4394" t="e">
            <v>#N/A</v>
          </cell>
          <cell r="V4394">
            <v>0</v>
          </cell>
          <cell r="W4394"/>
          <cell r="X4394">
            <v>0</v>
          </cell>
          <cell r="Y4394" t="e">
            <v>#N/A</v>
          </cell>
          <cell r="Z4394" t="e">
            <v>#N/A</v>
          </cell>
          <cell r="AA4394"/>
          <cell r="AB4394"/>
          <cell r="AC4394"/>
          <cell r="AD4394"/>
          <cell r="AE4394" t="str">
            <v>ARRU</v>
          </cell>
          <cell r="AF4394" t="str">
            <v>FI</v>
          </cell>
          <cell r="AG4394"/>
          <cell r="AH4394"/>
        </row>
        <row r="4395">
          <cell r="A4395">
            <v>89640230</v>
          </cell>
          <cell r="B4395">
            <v>1000</v>
          </cell>
          <cell r="C4395">
            <v>1035</v>
          </cell>
          <cell r="D4395" t="str">
            <v>ZANL</v>
          </cell>
          <cell r="E4395" t="str">
            <v>Y</v>
          </cell>
          <cell r="F4395" t="str">
            <v/>
          </cell>
          <cell r="G4395" t="str">
            <v>BUILD.IMPROV.LEASEH.</v>
          </cell>
          <cell r="H4395" t="str">
            <v>BUILDING IMPROV. ON A LEASEHOLD LAND OR BUILDING</v>
          </cell>
          <cell r="I4395" t="str">
            <v>R68112</v>
          </cell>
          <cell r="J4395" t="e">
            <v>#N/A</v>
          </cell>
          <cell r="K4395" t="e">
            <v>#N/A</v>
          </cell>
          <cell r="L4395"/>
          <cell r="M4395"/>
          <cell r="N4395" t="e">
            <v>#N/A</v>
          </cell>
          <cell r="O4395" t="e">
            <v>#N/A</v>
          </cell>
          <cell r="P4395" t="e">
            <v>#N/A</v>
          </cell>
          <cell r="Q4395" t="e">
            <v>#N/A</v>
          </cell>
          <cell r="R4395" t="e">
            <v>#N/A</v>
          </cell>
          <cell r="S4395" t="e">
            <v>#N/A</v>
          </cell>
          <cell r="T4395" t="e">
            <v>#N/A</v>
          </cell>
          <cell r="U4395" t="e">
            <v>#N/A</v>
          </cell>
          <cell r="V4395">
            <v>0</v>
          </cell>
          <cell r="W4395"/>
          <cell r="X4395">
            <v>0</v>
          </cell>
          <cell r="Y4395" t="e">
            <v>#N/A</v>
          </cell>
          <cell r="Z4395" t="e">
            <v>#N/A</v>
          </cell>
          <cell r="AA4395"/>
          <cell r="AB4395"/>
          <cell r="AC4395"/>
          <cell r="AD4395"/>
          <cell r="AE4395" t="str">
            <v>ARRU</v>
          </cell>
          <cell r="AF4395" t="str">
            <v>FI</v>
          </cell>
          <cell r="AG4395"/>
          <cell r="AH4395"/>
        </row>
        <row r="4396">
          <cell r="A4396">
            <v>89640300</v>
          </cell>
          <cell r="B4396">
            <v>1000</v>
          </cell>
          <cell r="C4396">
            <v>1035</v>
          </cell>
          <cell r="D4396" t="str">
            <v>ZANL</v>
          </cell>
          <cell r="E4396" t="str">
            <v>Y</v>
          </cell>
          <cell r="F4396" t="str">
            <v/>
          </cell>
          <cell r="G4396" t="str">
            <v>LAND IMPROV.</v>
          </cell>
          <cell r="H4396" t="str">
            <v>LAND IMPROV.</v>
          </cell>
          <cell r="I4396" t="str">
            <v>R68112</v>
          </cell>
          <cell r="J4396" t="e">
            <v>#N/A</v>
          </cell>
          <cell r="K4396" t="e">
            <v>#N/A</v>
          </cell>
          <cell r="L4396"/>
          <cell r="M4396"/>
          <cell r="N4396" t="e">
            <v>#N/A</v>
          </cell>
          <cell r="O4396" t="e">
            <v>#N/A</v>
          </cell>
          <cell r="P4396" t="e">
            <v>#N/A</v>
          </cell>
          <cell r="Q4396" t="e">
            <v>#N/A</v>
          </cell>
          <cell r="R4396" t="e">
            <v>#N/A</v>
          </cell>
          <cell r="S4396" t="e">
            <v>#N/A</v>
          </cell>
          <cell r="T4396" t="e">
            <v>#N/A</v>
          </cell>
          <cell r="U4396" t="e">
            <v>#N/A</v>
          </cell>
          <cell r="V4396" t="e">
            <v>#N/A</v>
          </cell>
          <cell r="W4396"/>
          <cell r="X4396" t="e">
            <v>#N/A</v>
          </cell>
          <cell r="Y4396" t="e">
            <v>#N/A</v>
          </cell>
          <cell r="Z4396" t="e">
            <v>#N/A</v>
          </cell>
          <cell r="AA4396"/>
          <cell r="AB4396"/>
          <cell r="AC4396"/>
          <cell r="AD4396"/>
          <cell r="AE4396" t="str">
            <v>ARRU</v>
          </cell>
          <cell r="AF4396" t="str">
            <v>FI</v>
          </cell>
          <cell r="AG4396"/>
          <cell r="AH4396"/>
        </row>
        <row r="4397">
          <cell r="A4397">
            <v>89640305</v>
          </cell>
          <cell r="B4397">
            <v>1000</v>
          </cell>
          <cell r="C4397">
            <v>1035</v>
          </cell>
          <cell r="D4397" t="str">
            <v>ZANL</v>
          </cell>
          <cell r="E4397" t="str">
            <v>Y</v>
          </cell>
          <cell r="F4397" t="str">
            <v/>
          </cell>
          <cell r="G4397" t="str">
            <v>LEASE HOLD LAND</v>
          </cell>
          <cell r="H4397" t="str">
            <v>LEASE HOLD LAND</v>
          </cell>
          <cell r="I4397" t="str">
            <v>R68112</v>
          </cell>
          <cell r="J4397" t="e">
            <v>#N/A</v>
          </cell>
          <cell r="K4397" t="e">
            <v>#N/A</v>
          </cell>
          <cell r="L4397"/>
          <cell r="M4397"/>
          <cell r="N4397" t="e">
            <v>#N/A</v>
          </cell>
          <cell r="O4397" t="e">
            <v>#N/A</v>
          </cell>
          <cell r="P4397" t="e">
            <v>#N/A</v>
          </cell>
          <cell r="Q4397" t="e">
            <v>#N/A</v>
          </cell>
          <cell r="R4397" t="e">
            <v>#N/A</v>
          </cell>
          <cell r="S4397" t="e">
            <v>#N/A</v>
          </cell>
          <cell r="T4397" t="e">
            <v>#N/A</v>
          </cell>
          <cell r="U4397" t="e">
            <v>#N/A</v>
          </cell>
          <cell r="V4397">
            <v>0</v>
          </cell>
          <cell r="W4397"/>
          <cell r="X4397">
            <v>0</v>
          </cell>
          <cell r="Y4397" t="e">
            <v>#N/A</v>
          </cell>
          <cell r="Z4397" t="e">
            <v>#N/A</v>
          </cell>
          <cell r="AA4397"/>
          <cell r="AB4397"/>
          <cell r="AC4397"/>
          <cell r="AD4397"/>
          <cell r="AE4397" t="str">
            <v>ARRU</v>
          </cell>
          <cell r="AF4397" t="str">
            <v>FI</v>
          </cell>
          <cell r="AG4397"/>
          <cell r="AH4397"/>
        </row>
        <row r="4398">
          <cell r="A4398">
            <v>89640310</v>
          </cell>
          <cell r="B4398">
            <v>1000</v>
          </cell>
          <cell r="C4398">
            <v>1035</v>
          </cell>
          <cell r="D4398" t="str">
            <v>ZANL</v>
          </cell>
          <cell r="E4398" t="str">
            <v>Y</v>
          </cell>
          <cell r="F4398" t="str">
            <v/>
          </cell>
          <cell r="G4398" t="str">
            <v>LAND IMPROV. LEASE L</v>
          </cell>
          <cell r="H4398" t="str">
            <v>LAND IMPROV. ON A LEASEHOLD LAND</v>
          </cell>
          <cell r="I4398" t="str">
            <v>R68112</v>
          </cell>
          <cell r="J4398" t="e">
            <v>#N/A</v>
          </cell>
          <cell r="K4398" t="e">
            <v>#N/A</v>
          </cell>
          <cell r="L4398"/>
          <cell r="M4398"/>
          <cell r="N4398" t="e">
            <v>#N/A</v>
          </cell>
          <cell r="O4398" t="e">
            <v>#N/A</v>
          </cell>
          <cell r="P4398" t="e">
            <v>#N/A</v>
          </cell>
          <cell r="Q4398" t="e">
            <v>#N/A</v>
          </cell>
          <cell r="R4398" t="e">
            <v>#N/A</v>
          </cell>
          <cell r="S4398" t="e">
            <v>#N/A</v>
          </cell>
          <cell r="T4398" t="e">
            <v>#N/A</v>
          </cell>
          <cell r="U4398" t="e">
            <v>#N/A</v>
          </cell>
          <cell r="V4398" t="e">
            <v>#N/A</v>
          </cell>
          <cell r="W4398"/>
          <cell r="X4398" t="e">
            <v>#N/A</v>
          </cell>
          <cell r="Y4398" t="e">
            <v>#N/A</v>
          </cell>
          <cell r="Z4398" t="e">
            <v>#N/A</v>
          </cell>
          <cell r="AA4398"/>
          <cell r="AB4398"/>
          <cell r="AC4398"/>
          <cell r="AD4398"/>
          <cell r="AE4398" t="str">
            <v>ARRU</v>
          </cell>
          <cell r="AF4398" t="str">
            <v>FI</v>
          </cell>
          <cell r="AG4398"/>
          <cell r="AH4398"/>
        </row>
        <row r="4399">
          <cell r="A4399">
            <v>89640320</v>
          </cell>
          <cell r="B4399">
            <v>1000</v>
          </cell>
          <cell r="C4399">
            <v>1035</v>
          </cell>
          <cell r="D4399" t="str">
            <v>ZANL</v>
          </cell>
          <cell r="E4399" t="str">
            <v>Y</v>
          </cell>
          <cell r="F4399" t="str">
            <v/>
          </cell>
          <cell r="G4399" t="str">
            <v>CAPITAL LEASES TANG</v>
          </cell>
          <cell r="H4399" t="str">
            <v>CAPITAL LEASES TANGIBLE</v>
          </cell>
          <cell r="I4399" t="str">
            <v>R68112</v>
          </cell>
          <cell r="J4399" t="e">
            <v>#N/A</v>
          </cell>
          <cell r="K4399" t="e">
            <v>#N/A</v>
          </cell>
          <cell r="L4399"/>
          <cell r="M4399"/>
          <cell r="N4399" t="e">
            <v>#N/A</v>
          </cell>
          <cell r="O4399" t="e">
            <v>#N/A</v>
          </cell>
          <cell r="P4399" t="e">
            <v>#N/A</v>
          </cell>
          <cell r="Q4399" t="e">
            <v>#N/A</v>
          </cell>
          <cell r="R4399" t="e">
            <v>#N/A</v>
          </cell>
          <cell r="S4399" t="e">
            <v>#N/A</v>
          </cell>
          <cell r="T4399" t="e">
            <v>#N/A</v>
          </cell>
          <cell r="U4399" t="e">
            <v>#N/A</v>
          </cell>
          <cell r="V4399">
            <v>0</v>
          </cell>
          <cell r="W4399"/>
          <cell r="X4399">
            <v>0</v>
          </cell>
          <cell r="Y4399" t="e">
            <v>#N/A</v>
          </cell>
          <cell r="Z4399" t="e">
            <v>#N/A</v>
          </cell>
          <cell r="AA4399"/>
          <cell r="AB4399"/>
          <cell r="AC4399"/>
          <cell r="AD4399"/>
          <cell r="AE4399" t="str">
            <v>ARRU</v>
          </cell>
          <cell r="AF4399" t="str">
            <v>FI</v>
          </cell>
          <cell r="AG4399"/>
          <cell r="AH4399"/>
        </row>
        <row r="4400">
          <cell r="A4400">
            <v>89640800</v>
          </cell>
          <cell r="B4400">
            <v>1000</v>
          </cell>
          <cell r="C4400">
            <v>1035</v>
          </cell>
          <cell r="D4400" t="str">
            <v>ZANL</v>
          </cell>
          <cell r="E4400" t="str">
            <v>Y</v>
          </cell>
          <cell r="F4400" t="str">
            <v/>
          </cell>
          <cell r="G4400" t="str">
            <v>MACHINERY</v>
          </cell>
          <cell r="H4400" t="str">
            <v>MACHINERY</v>
          </cell>
          <cell r="I4400" t="str">
            <v>R68112</v>
          </cell>
          <cell r="J4400" t="e">
            <v>#N/A</v>
          </cell>
          <cell r="K4400" t="e">
            <v>#N/A</v>
          </cell>
          <cell r="L4400"/>
          <cell r="M4400"/>
          <cell r="N4400" t="e">
            <v>#N/A</v>
          </cell>
          <cell r="O4400" t="e">
            <v>#N/A</v>
          </cell>
          <cell r="P4400" t="e">
            <v>#N/A</v>
          </cell>
          <cell r="Q4400" t="e">
            <v>#N/A</v>
          </cell>
          <cell r="R4400" t="e">
            <v>#N/A</v>
          </cell>
          <cell r="S4400" t="e">
            <v>#N/A</v>
          </cell>
          <cell r="T4400" t="e">
            <v>#N/A</v>
          </cell>
          <cell r="U4400" t="e">
            <v>#N/A</v>
          </cell>
          <cell r="V4400" t="e">
            <v>#N/A</v>
          </cell>
          <cell r="W4400"/>
          <cell r="X4400" t="e">
            <v>#N/A</v>
          </cell>
          <cell r="Y4400" t="e">
            <v>#N/A</v>
          </cell>
          <cell r="Z4400" t="e">
            <v>#N/A</v>
          </cell>
          <cell r="AA4400"/>
          <cell r="AB4400"/>
          <cell r="AC4400"/>
          <cell r="AD4400"/>
          <cell r="AE4400" t="str">
            <v>ARRU</v>
          </cell>
          <cell r="AF4400" t="str">
            <v>FI</v>
          </cell>
          <cell r="AG4400"/>
          <cell r="AH4400"/>
        </row>
        <row r="4401">
          <cell r="A4401">
            <v>89640900</v>
          </cell>
          <cell r="B4401">
            <v>1000</v>
          </cell>
          <cell r="C4401">
            <v>1035</v>
          </cell>
          <cell r="D4401" t="str">
            <v>PL</v>
          </cell>
          <cell r="E4401" t="str">
            <v>Y</v>
          </cell>
          <cell r="F4401" t="str">
            <v/>
          </cell>
          <cell r="G4401" t="str">
            <v>DEPR. OF SMALL EQIP.</v>
          </cell>
          <cell r="H4401" t="str">
            <v>DEPR. OF SMALL EQUIPMENT</v>
          </cell>
          <cell r="I4401" t="str">
            <v>R68112</v>
          </cell>
          <cell r="J4401" t="e">
            <v>#N/A</v>
          </cell>
          <cell r="K4401" t="e">
            <v>#N/A</v>
          </cell>
          <cell r="L4401"/>
          <cell r="M4401"/>
          <cell r="N4401" t="e">
            <v>#N/A</v>
          </cell>
          <cell r="O4401" t="e">
            <v>#N/A</v>
          </cell>
          <cell r="P4401" t="e">
            <v>#N/A</v>
          </cell>
          <cell r="Q4401" t="e">
            <v>#N/A</v>
          </cell>
          <cell r="R4401" t="e">
            <v>#N/A</v>
          </cell>
          <cell r="S4401" t="e">
            <v>#N/A</v>
          </cell>
          <cell r="T4401" t="e">
            <v>#N/A</v>
          </cell>
          <cell r="U4401" t="e">
            <v>#N/A</v>
          </cell>
          <cell r="V4401" t="e">
            <v>#N/A</v>
          </cell>
          <cell r="W4401"/>
          <cell r="X4401" t="e">
            <v>#N/A</v>
          </cell>
          <cell r="Y4401" t="e">
            <v>#N/A</v>
          </cell>
          <cell r="Z4401" t="e">
            <v>#N/A</v>
          </cell>
          <cell r="AA4401"/>
          <cell r="AB4401"/>
          <cell r="AC4401"/>
          <cell r="AD4401"/>
          <cell r="AE4401" t="str">
            <v>ARRU</v>
          </cell>
          <cell r="AF4401" t="str">
            <v>FI</v>
          </cell>
          <cell r="AG4401"/>
          <cell r="AH4401"/>
        </row>
        <row r="4402">
          <cell r="A4402">
            <v>89641000</v>
          </cell>
          <cell r="B4402">
            <v>1000</v>
          </cell>
          <cell r="C4402">
            <v>1035</v>
          </cell>
          <cell r="D4402" t="str">
            <v>ZANL</v>
          </cell>
          <cell r="E4402" t="str">
            <v>Y</v>
          </cell>
          <cell r="F4402" t="str">
            <v/>
          </cell>
          <cell r="G4402" t="str">
            <v>DEPR. OF INTA. ASS.</v>
          </cell>
          <cell r="H4402" t="str">
            <v>DEPR. OF INTA. ASS. DIFFERENCE GROUP LOCAL</v>
          </cell>
          <cell r="I4402" t="str">
            <v>R68111</v>
          </cell>
          <cell r="J4402" t="str">
            <v>RUB</v>
          </cell>
          <cell r="K4402" t="str">
            <v>X</v>
          </cell>
          <cell r="L4402"/>
          <cell r="M4402"/>
          <cell r="N4402" t="str">
            <v>X</v>
          </cell>
          <cell r="O4402">
            <v>0</v>
          </cell>
          <cell r="P4402">
            <v>0</v>
          </cell>
          <cell r="Q4402" t="str">
            <v>3002641000</v>
          </cell>
          <cell r="R4402">
            <v>0</v>
          </cell>
          <cell r="S4402" t="str">
            <v>X</v>
          </cell>
          <cell r="T4402" t="str">
            <v>001</v>
          </cell>
          <cell r="U4402" t="str">
            <v>Z004</v>
          </cell>
          <cell r="V4402" t="e">
            <v>#N/A</v>
          </cell>
          <cell r="W4402"/>
          <cell r="X4402" t="e">
            <v>#N/A</v>
          </cell>
          <cell r="Y4402">
            <v>0</v>
          </cell>
          <cell r="Z4402">
            <v>0</v>
          </cell>
          <cell r="AA4402"/>
          <cell r="AB4402"/>
          <cell r="AC4402"/>
          <cell r="AD4402"/>
          <cell r="AE4402" t="str">
            <v>ARRU</v>
          </cell>
          <cell r="AF4402" t="str">
            <v>FI</v>
          </cell>
          <cell r="AG4402" t="str">
            <v>РБПЛицензииPL</v>
          </cell>
          <cell r="AH4402" t="str">
            <v>Расходы будущих периодово Лицензии PL</v>
          </cell>
        </row>
        <row r="4403">
          <cell r="A4403">
            <v>89641002</v>
          </cell>
          <cell r="B4403">
            <v>1000</v>
          </cell>
          <cell r="C4403">
            <v>1035</v>
          </cell>
          <cell r="D4403" t="str">
            <v>ZANL</v>
          </cell>
          <cell r="E4403" t="str">
            <v>Y</v>
          </cell>
          <cell r="F4403" t="str">
            <v/>
          </cell>
          <cell r="G4403" t="str">
            <v>DEPR. OF INTA. ASS.</v>
          </cell>
          <cell r="H4403" t="str">
            <v>DEPR. OF INTA. ASS. - INNOVATION LAW</v>
          </cell>
          <cell r="I4403" t="str">
            <v>R68111</v>
          </cell>
          <cell r="J4403" t="e">
            <v>#N/A</v>
          </cell>
          <cell r="K4403" t="e">
            <v>#N/A</v>
          </cell>
          <cell r="L4403"/>
          <cell r="M4403"/>
          <cell r="N4403" t="e">
            <v>#N/A</v>
          </cell>
          <cell r="O4403" t="e">
            <v>#N/A</v>
          </cell>
          <cell r="P4403" t="e">
            <v>#N/A</v>
          </cell>
          <cell r="Q4403" t="e">
            <v>#N/A</v>
          </cell>
          <cell r="R4403" t="e">
            <v>#N/A</v>
          </cell>
          <cell r="S4403" t="e">
            <v>#N/A</v>
          </cell>
          <cell r="T4403" t="e">
            <v>#N/A</v>
          </cell>
          <cell r="U4403" t="e">
            <v>#N/A</v>
          </cell>
          <cell r="V4403" t="e">
            <v>#N/A</v>
          </cell>
          <cell r="W4403"/>
          <cell r="X4403" t="e">
            <v>#N/A</v>
          </cell>
          <cell r="Y4403" t="e">
            <v>#N/A</v>
          </cell>
          <cell r="Z4403" t="e">
            <v>#N/A</v>
          </cell>
          <cell r="AA4403"/>
          <cell r="AB4403"/>
          <cell r="AC4403"/>
          <cell r="AD4403"/>
          <cell r="AE4403" t="str">
            <v>ARRU</v>
          </cell>
          <cell r="AF4403" t="str">
            <v>FI</v>
          </cell>
          <cell r="AG4403"/>
          <cell r="AH4403"/>
        </row>
        <row r="4404">
          <cell r="A4404">
            <v>89641100</v>
          </cell>
          <cell r="B4404">
            <v>1000</v>
          </cell>
          <cell r="C4404">
            <v>1035</v>
          </cell>
          <cell r="D4404" t="str">
            <v>ZANL</v>
          </cell>
          <cell r="E4404" t="str">
            <v>Y</v>
          </cell>
          <cell r="F4404" t="str">
            <v/>
          </cell>
          <cell r="G4404" t="str">
            <v>INTANGIBLE LV</v>
          </cell>
          <cell r="H4404" t="str">
            <v>INTANGIBLE LV</v>
          </cell>
          <cell r="I4404" t="str">
            <v>R68111</v>
          </cell>
          <cell r="J4404" t="e">
            <v>#N/A</v>
          </cell>
          <cell r="K4404" t="e">
            <v>#N/A</v>
          </cell>
          <cell r="L4404"/>
          <cell r="M4404"/>
          <cell r="N4404" t="e">
            <v>#N/A</v>
          </cell>
          <cell r="O4404" t="e">
            <v>#N/A</v>
          </cell>
          <cell r="P4404" t="e">
            <v>#N/A</v>
          </cell>
          <cell r="Q4404" t="e">
            <v>#N/A</v>
          </cell>
          <cell r="R4404" t="e">
            <v>#N/A</v>
          </cell>
          <cell r="S4404" t="e">
            <v>#N/A</v>
          </cell>
          <cell r="T4404" t="e">
            <v>#N/A</v>
          </cell>
          <cell r="U4404" t="e">
            <v>#N/A</v>
          </cell>
          <cell r="V4404" t="e">
            <v>#N/A</v>
          </cell>
          <cell r="W4404"/>
          <cell r="X4404" t="e">
            <v>#N/A</v>
          </cell>
          <cell r="Y4404" t="e">
            <v>#N/A</v>
          </cell>
          <cell r="Z4404" t="e">
            <v>#N/A</v>
          </cell>
          <cell r="AA4404"/>
          <cell r="AB4404"/>
          <cell r="AC4404"/>
          <cell r="AD4404"/>
          <cell r="AE4404" t="str">
            <v>ARRU</v>
          </cell>
          <cell r="AF4404" t="str">
            <v>FI</v>
          </cell>
          <cell r="AG4404"/>
          <cell r="AH4404"/>
        </row>
        <row r="4405">
          <cell r="A4405">
            <v>89641200</v>
          </cell>
          <cell r="B4405">
            <v>1000</v>
          </cell>
          <cell r="C4405">
            <v>1035</v>
          </cell>
          <cell r="D4405" t="str">
            <v>ZANL</v>
          </cell>
          <cell r="E4405" t="str">
            <v>Y</v>
          </cell>
          <cell r="F4405" t="str">
            <v/>
          </cell>
          <cell r="G4405" t="str">
            <v>DEPR. OF GOODWILL</v>
          </cell>
          <cell r="H4405" t="str">
            <v>DEPR. OF INTA. ASS. DIFF. GROUP LOCAL GOODWIL</v>
          </cell>
          <cell r="I4405" t="str">
            <v>R68111</v>
          </cell>
          <cell r="J4405" t="e">
            <v>#N/A</v>
          </cell>
          <cell r="K4405" t="e">
            <v>#N/A</v>
          </cell>
          <cell r="L4405"/>
          <cell r="M4405"/>
          <cell r="N4405" t="e">
            <v>#N/A</v>
          </cell>
          <cell r="O4405" t="e">
            <v>#N/A</v>
          </cell>
          <cell r="P4405" t="e">
            <v>#N/A</v>
          </cell>
          <cell r="Q4405" t="e">
            <v>#N/A</v>
          </cell>
          <cell r="R4405" t="e">
            <v>#N/A</v>
          </cell>
          <cell r="S4405" t="e">
            <v>#N/A</v>
          </cell>
          <cell r="T4405" t="e">
            <v>#N/A</v>
          </cell>
          <cell r="U4405" t="e">
            <v>#N/A</v>
          </cell>
          <cell r="V4405" t="e">
            <v>#N/A</v>
          </cell>
          <cell r="W4405"/>
          <cell r="X4405" t="e">
            <v>#N/A</v>
          </cell>
          <cell r="Y4405" t="e">
            <v>#N/A</v>
          </cell>
          <cell r="Z4405" t="e">
            <v>#N/A</v>
          </cell>
          <cell r="AA4405"/>
          <cell r="AB4405"/>
          <cell r="AC4405"/>
          <cell r="AD4405"/>
          <cell r="AE4405" t="str">
            <v>ARRU</v>
          </cell>
          <cell r="AF4405" t="str">
            <v>FI</v>
          </cell>
          <cell r="AG4405"/>
          <cell r="AH4405"/>
        </row>
        <row r="4406">
          <cell r="A4406">
            <v>89641210</v>
          </cell>
          <cell r="B4406">
            <v>1000</v>
          </cell>
          <cell r="C4406">
            <v>1035</v>
          </cell>
          <cell r="D4406" t="str">
            <v>SAKO</v>
          </cell>
          <cell r="E4406" t="str">
            <v>Y</v>
          </cell>
          <cell r="F4406" t="str">
            <v/>
          </cell>
          <cell r="G4406" t="str">
            <v>DEPR. OF GOODWIL</v>
          </cell>
          <cell r="H4406" t="str">
            <v>DEPR. OF INTA. ASS. DIFF. GROUP LOCAL GOODWIL</v>
          </cell>
          <cell r="I4406" t="str">
            <v>R68111</v>
          </cell>
          <cell r="J4406" t="e">
            <v>#N/A</v>
          </cell>
          <cell r="K4406" t="e">
            <v>#N/A</v>
          </cell>
          <cell r="L4406"/>
          <cell r="M4406"/>
          <cell r="N4406" t="e">
            <v>#N/A</v>
          </cell>
          <cell r="O4406" t="e">
            <v>#N/A</v>
          </cell>
          <cell r="P4406" t="e">
            <v>#N/A</v>
          </cell>
          <cell r="Q4406" t="e">
            <v>#N/A</v>
          </cell>
          <cell r="R4406" t="e">
            <v>#N/A</v>
          </cell>
          <cell r="S4406" t="e">
            <v>#N/A</v>
          </cell>
          <cell r="T4406" t="e">
            <v>#N/A</v>
          </cell>
          <cell r="U4406" t="e">
            <v>#N/A</v>
          </cell>
          <cell r="V4406" t="e">
            <v>#N/A</v>
          </cell>
          <cell r="W4406"/>
          <cell r="X4406" t="e">
            <v>#N/A</v>
          </cell>
          <cell r="Y4406" t="e">
            <v>#N/A</v>
          </cell>
          <cell r="Z4406" t="e">
            <v>#N/A</v>
          </cell>
          <cell r="AA4406"/>
          <cell r="AB4406"/>
          <cell r="AC4406"/>
          <cell r="AD4406"/>
          <cell r="AE4406" t="str">
            <v>ARRU</v>
          </cell>
          <cell r="AF4406" t="str">
            <v>FI</v>
          </cell>
          <cell r="AG4406"/>
          <cell r="AH4406"/>
        </row>
        <row r="4407">
          <cell r="A4407">
            <v>89701000</v>
          </cell>
          <cell r="B4407">
            <v>1000</v>
          </cell>
          <cell r="C4407">
            <v>1035</v>
          </cell>
          <cell r="D4407" t="str">
            <v>MAT.</v>
          </cell>
          <cell r="E4407" t="str">
            <v>Y</v>
          </cell>
          <cell r="F4407" t="str">
            <v/>
          </cell>
          <cell r="G4407" t="str">
            <v>PACKAG. PUR.</v>
          </cell>
          <cell r="H4407" t="str">
            <v>PACKAGING PURCHASE</v>
          </cell>
          <cell r="I4407" t="str">
            <v>R6010</v>
          </cell>
          <cell r="J4407" t="e">
            <v>#N/A</v>
          </cell>
          <cell r="K4407" t="e">
            <v>#N/A</v>
          </cell>
          <cell r="L4407"/>
          <cell r="M4407"/>
          <cell r="N4407" t="e">
            <v>#N/A</v>
          </cell>
          <cell r="O4407" t="e">
            <v>#N/A</v>
          </cell>
          <cell r="P4407" t="e">
            <v>#N/A</v>
          </cell>
          <cell r="Q4407" t="e">
            <v>#N/A</v>
          </cell>
          <cell r="R4407" t="e">
            <v>#N/A</v>
          </cell>
          <cell r="S4407" t="e">
            <v>#N/A</v>
          </cell>
          <cell r="T4407" t="e">
            <v>#N/A</v>
          </cell>
          <cell r="U4407" t="e">
            <v>#N/A</v>
          </cell>
          <cell r="V4407" t="e">
            <v>#N/A</v>
          </cell>
          <cell r="W4407"/>
          <cell r="X4407" t="e">
            <v>#N/A</v>
          </cell>
          <cell r="Y4407" t="e">
            <v>#N/A</v>
          </cell>
          <cell r="Z4407" t="e">
            <v>#N/A</v>
          </cell>
          <cell r="AA4407"/>
          <cell r="AB4407"/>
          <cell r="AC4407"/>
          <cell r="AD4407"/>
          <cell r="AE4407" t="str">
            <v>ARRU</v>
          </cell>
          <cell r="AF4407" t="str">
            <v>FI</v>
          </cell>
          <cell r="AG4407"/>
          <cell r="AH4407"/>
        </row>
        <row r="4408">
          <cell r="A4408">
            <v>89701100</v>
          </cell>
          <cell r="B4408">
            <v>1000</v>
          </cell>
          <cell r="C4408">
            <v>1035</v>
          </cell>
          <cell r="D4408" t="str">
            <v>MAT.</v>
          </cell>
          <cell r="E4408" t="str">
            <v>X</v>
          </cell>
          <cell r="F4408" t="str">
            <v/>
          </cell>
          <cell r="G4408" t="str">
            <v>PACKAG. STOCK ENTRY</v>
          </cell>
          <cell r="H4408" t="str">
            <v>PACKAGING STOCK ENTRY</v>
          </cell>
          <cell r="I4408" t="str">
            <v>R9999</v>
          </cell>
          <cell r="J4408" t="e">
            <v>#N/A</v>
          </cell>
          <cell r="K4408" t="e">
            <v>#N/A</v>
          </cell>
          <cell r="L4408"/>
          <cell r="M4408"/>
          <cell r="N4408" t="e">
            <v>#N/A</v>
          </cell>
          <cell r="O4408" t="e">
            <v>#N/A</v>
          </cell>
          <cell r="P4408" t="e">
            <v>#N/A</v>
          </cell>
          <cell r="Q4408" t="e">
            <v>#N/A</v>
          </cell>
          <cell r="R4408" t="e">
            <v>#N/A</v>
          </cell>
          <cell r="S4408" t="e">
            <v>#N/A</v>
          </cell>
          <cell r="T4408" t="e">
            <v>#N/A</v>
          </cell>
          <cell r="U4408" t="e">
            <v>#N/A</v>
          </cell>
          <cell r="V4408" t="e">
            <v>#N/A</v>
          </cell>
          <cell r="W4408"/>
          <cell r="X4408" t="e">
            <v>#N/A</v>
          </cell>
          <cell r="Y4408" t="e">
            <v>#N/A</v>
          </cell>
          <cell r="Z4408" t="e">
            <v>#N/A</v>
          </cell>
          <cell r="AA4408"/>
          <cell r="AB4408"/>
          <cell r="AC4408"/>
          <cell r="AD4408"/>
          <cell r="AE4408" t="str">
            <v>ARRU</v>
          </cell>
          <cell r="AF4408" t="str">
            <v>FI</v>
          </cell>
          <cell r="AG4408"/>
          <cell r="AH4408"/>
        </row>
        <row r="4409">
          <cell r="A4409">
            <v>89701110</v>
          </cell>
          <cell r="B4409">
            <v>1000</v>
          </cell>
          <cell r="C4409">
            <v>1035</v>
          </cell>
          <cell r="D4409" t="str">
            <v>MAT.</v>
          </cell>
          <cell r="E4409" t="str">
            <v>X</v>
          </cell>
          <cell r="F4409" t="str">
            <v/>
          </cell>
          <cell r="G4409" t="str">
            <v>PACKAG. STOCK START</v>
          </cell>
          <cell r="H4409" t="str">
            <v>PACKAGING STOCK ENTRY START</v>
          </cell>
          <cell r="I4409" t="str">
            <v>R9999</v>
          </cell>
          <cell r="J4409" t="e">
            <v>#N/A</v>
          </cell>
          <cell r="K4409" t="e">
            <v>#N/A</v>
          </cell>
          <cell r="L4409"/>
          <cell r="M4409"/>
          <cell r="N4409" t="e">
            <v>#N/A</v>
          </cell>
          <cell r="O4409" t="e">
            <v>#N/A</v>
          </cell>
          <cell r="P4409" t="e">
            <v>#N/A</v>
          </cell>
          <cell r="Q4409" t="e">
            <v>#N/A</v>
          </cell>
          <cell r="R4409" t="e">
            <v>#N/A</v>
          </cell>
          <cell r="S4409" t="e">
            <v>#N/A</v>
          </cell>
          <cell r="T4409" t="e">
            <v>#N/A</v>
          </cell>
          <cell r="U4409" t="e">
            <v>#N/A</v>
          </cell>
          <cell r="V4409" t="e">
            <v>#N/A</v>
          </cell>
          <cell r="W4409"/>
          <cell r="X4409" t="e">
            <v>#N/A</v>
          </cell>
          <cell r="Y4409" t="e">
            <v>#N/A</v>
          </cell>
          <cell r="Z4409" t="e">
            <v>#N/A</v>
          </cell>
          <cell r="AA4409"/>
          <cell r="AB4409"/>
          <cell r="AC4409"/>
          <cell r="AD4409"/>
          <cell r="AE4409" t="str">
            <v>ARRU</v>
          </cell>
          <cell r="AF4409" t="str">
            <v>FI</v>
          </cell>
          <cell r="AG4409"/>
          <cell r="AH4409"/>
        </row>
        <row r="4410">
          <cell r="A4410">
            <v>89701200</v>
          </cell>
          <cell r="B4410">
            <v>1000</v>
          </cell>
          <cell r="C4410">
            <v>1035</v>
          </cell>
          <cell r="D4410" t="str">
            <v>MAT.</v>
          </cell>
          <cell r="E4410" t="str">
            <v>X</v>
          </cell>
          <cell r="F4410" t="str">
            <v/>
          </cell>
          <cell r="G4410" t="str">
            <v>PACKAG. PUR. PR. VAR</v>
          </cell>
          <cell r="H4410" t="str">
            <v>PACKAGING PURCHASE PRICE VARIANCE</v>
          </cell>
          <cell r="I4410" t="str">
            <v>R9999</v>
          </cell>
          <cell r="J4410" t="e">
            <v>#N/A</v>
          </cell>
          <cell r="K4410" t="e">
            <v>#N/A</v>
          </cell>
          <cell r="L4410"/>
          <cell r="M4410"/>
          <cell r="N4410" t="e">
            <v>#N/A</v>
          </cell>
          <cell r="O4410" t="e">
            <v>#N/A</v>
          </cell>
          <cell r="P4410" t="e">
            <v>#N/A</v>
          </cell>
          <cell r="Q4410" t="e">
            <v>#N/A</v>
          </cell>
          <cell r="R4410" t="e">
            <v>#N/A</v>
          </cell>
          <cell r="S4410" t="e">
            <v>#N/A</v>
          </cell>
          <cell r="T4410" t="e">
            <v>#N/A</v>
          </cell>
          <cell r="U4410" t="e">
            <v>#N/A</v>
          </cell>
          <cell r="V4410" t="e">
            <v>#N/A</v>
          </cell>
          <cell r="W4410"/>
          <cell r="X4410" t="e">
            <v>#N/A</v>
          </cell>
          <cell r="Y4410" t="e">
            <v>#N/A</v>
          </cell>
          <cell r="Z4410" t="e">
            <v>#N/A</v>
          </cell>
          <cell r="AA4410"/>
          <cell r="AB4410"/>
          <cell r="AC4410"/>
          <cell r="AD4410"/>
          <cell r="AE4410" t="str">
            <v>ARRU</v>
          </cell>
          <cell r="AF4410" t="str">
            <v>FI</v>
          </cell>
          <cell r="AG4410"/>
          <cell r="AH4410"/>
        </row>
        <row r="4411">
          <cell r="A4411">
            <v>89701500</v>
          </cell>
          <cell r="B4411">
            <v>1000</v>
          </cell>
          <cell r="C4411">
            <v>1035</v>
          </cell>
          <cell r="D4411" t="str">
            <v>MAT.</v>
          </cell>
          <cell r="E4411" t="str">
            <v>X</v>
          </cell>
          <cell r="F4411" t="str">
            <v/>
          </cell>
          <cell r="G4411" t="str">
            <v>PACKAG  INT STOCK EN</v>
          </cell>
          <cell r="H4411" t="str">
            <v>PACKAGING  INTERNAL STOCK ENTRY</v>
          </cell>
          <cell r="I4411" t="str">
            <v>R9999</v>
          </cell>
          <cell r="J4411" t="e">
            <v>#N/A</v>
          </cell>
          <cell r="K4411" t="e">
            <v>#N/A</v>
          </cell>
          <cell r="L4411"/>
          <cell r="M4411"/>
          <cell r="N4411" t="e">
            <v>#N/A</v>
          </cell>
          <cell r="O4411" t="e">
            <v>#N/A</v>
          </cell>
          <cell r="P4411" t="e">
            <v>#N/A</v>
          </cell>
          <cell r="Q4411" t="e">
            <v>#N/A</v>
          </cell>
          <cell r="R4411" t="e">
            <v>#N/A</v>
          </cell>
          <cell r="S4411" t="e">
            <v>#N/A</v>
          </cell>
          <cell r="T4411" t="e">
            <v>#N/A</v>
          </cell>
          <cell r="U4411" t="e">
            <v>#N/A</v>
          </cell>
          <cell r="V4411">
            <v>0</v>
          </cell>
          <cell r="W4411"/>
          <cell r="X4411">
            <v>0</v>
          </cell>
          <cell r="Y4411" t="e">
            <v>#N/A</v>
          </cell>
          <cell r="Z4411" t="e">
            <v>#N/A</v>
          </cell>
          <cell r="AA4411"/>
          <cell r="AB4411"/>
          <cell r="AC4411"/>
          <cell r="AD4411"/>
          <cell r="AE4411" t="str">
            <v>ARRU</v>
          </cell>
          <cell r="AF4411" t="str">
            <v>FI</v>
          </cell>
          <cell r="AG4411"/>
          <cell r="AH4411"/>
        </row>
        <row r="4412">
          <cell r="A4412">
            <v>89702000</v>
          </cell>
          <cell r="B4412">
            <v>1000</v>
          </cell>
          <cell r="C4412">
            <v>1035</v>
          </cell>
          <cell r="D4412" t="str">
            <v>MAT.</v>
          </cell>
          <cell r="E4412" t="str">
            <v>X</v>
          </cell>
          <cell r="F4412" t="str">
            <v/>
          </cell>
          <cell r="G4412" t="str">
            <v>PACKAG. COGS</v>
          </cell>
          <cell r="H4412" t="str">
            <v>PACKAGING COGS</v>
          </cell>
          <cell r="I4412" t="str">
            <v>R9999</v>
          </cell>
          <cell r="J4412" t="e">
            <v>#N/A</v>
          </cell>
          <cell r="K4412" t="e">
            <v>#N/A</v>
          </cell>
          <cell r="L4412"/>
          <cell r="M4412"/>
          <cell r="N4412" t="e">
            <v>#N/A</v>
          </cell>
          <cell r="O4412" t="e">
            <v>#N/A</v>
          </cell>
          <cell r="P4412" t="e">
            <v>#N/A</v>
          </cell>
          <cell r="Q4412" t="e">
            <v>#N/A</v>
          </cell>
          <cell r="R4412" t="e">
            <v>#N/A</v>
          </cell>
          <cell r="S4412" t="e">
            <v>#N/A</v>
          </cell>
          <cell r="T4412" t="e">
            <v>#N/A</v>
          </cell>
          <cell r="U4412" t="e">
            <v>#N/A</v>
          </cell>
          <cell r="V4412" t="e">
            <v>#N/A</v>
          </cell>
          <cell r="W4412"/>
          <cell r="X4412" t="e">
            <v>#N/A</v>
          </cell>
          <cell r="Y4412" t="e">
            <v>#N/A</v>
          </cell>
          <cell r="Z4412" t="e">
            <v>#N/A</v>
          </cell>
          <cell r="AA4412"/>
          <cell r="AB4412"/>
          <cell r="AC4412"/>
          <cell r="AD4412"/>
          <cell r="AE4412" t="str">
            <v>ARRU</v>
          </cell>
          <cell r="AF4412" t="str">
            <v>FI</v>
          </cell>
          <cell r="AG4412"/>
          <cell r="AH4412"/>
        </row>
        <row r="4413">
          <cell r="A4413">
            <v>89702100</v>
          </cell>
          <cell r="B4413">
            <v>1000</v>
          </cell>
          <cell r="C4413">
            <v>1035</v>
          </cell>
          <cell r="D4413" t="str">
            <v>MAT.</v>
          </cell>
          <cell r="E4413" t="str">
            <v>X</v>
          </cell>
          <cell r="F4413" t="str">
            <v/>
          </cell>
          <cell r="G4413" t="str">
            <v>PACKAG. INT. CONSUMP</v>
          </cell>
          <cell r="H4413" t="str">
            <v>PACKAGING INTERNAL CONSUMPTION</v>
          </cell>
          <cell r="I4413" t="str">
            <v>R9999</v>
          </cell>
          <cell r="J4413" t="e">
            <v>#N/A</v>
          </cell>
          <cell r="K4413" t="e">
            <v>#N/A</v>
          </cell>
          <cell r="L4413"/>
          <cell r="M4413"/>
          <cell r="N4413" t="e">
            <v>#N/A</v>
          </cell>
          <cell r="O4413" t="e">
            <v>#N/A</v>
          </cell>
          <cell r="P4413" t="e">
            <v>#N/A</v>
          </cell>
          <cell r="Q4413" t="e">
            <v>#N/A</v>
          </cell>
          <cell r="R4413" t="e">
            <v>#N/A</v>
          </cell>
          <cell r="S4413" t="e">
            <v>#N/A</v>
          </cell>
          <cell r="T4413" t="e">
            <v>#N/A</v>
          </cell>
          <cell r="U4413" t="e">
            <v>#N/A</v>
          </cell>
          <cell r="V4413" t="e">
            <v>#N/A</v>
          </cell>
          <cell r="W4413"/>
          <cell r="X4413" t="e">
            <v>#N/A</v>
          </cell>
          <cell r="Y4413" t="e">
            <v>#N/A</v>
          </cell>
          <cell r="Z4413" t="e">
            <v>#N/A</v>
          </cell>
          <cell r="AA4413"/>
          <cell r="AB4413"/>
          <cell r="AC4413"/>
          <cell r="AD4413"/>
          <cell r="AE4413" t="str">
            <v>ARRU</v>
          </cell>
          <cell r="AF4413" t="str">
            <v>FI</v>
          </cell>
          <cell r="AG4413"/>
          <cell r="AH4413"/>
        </row>
        <row r="4414">
          <cell r="A4414">
            <v>89702111</v>
          </cell>
          <cell r="B4414">
            <v>1000</v>
          </cell>
          <cell r="C4414">
            <v>1035</v>
          </cell>
          <cell r="D4414" t="str">
            <v>MAT.</v>
          </cell>
          <cell r="E4414" t="str">
            <v>Y</v>
          </cell>
          <cell r="F4414" t="str">
            <v/>
          </cell>
          <cell r="G4414" t="str">
            <v>PACKAGING STK BEGIN</v>
          </cell>
          <cell r="H4414" t="str">
            <v>PACKAGING STOCK BEGIN</v>
          </cell>
          <cell r="I4414" t="str">
            <v>R6031</v>
          </cell>
          <cell r="J4414" t="e">
            <v>#N/A</v>
          </cell>
          <cell r="K4414" t="e">
            <v>#N/A</v>
          </cell>
          <cell r="L4414"/>
          <cell r="M4414"/>
          <cell r="N4414" t="e">
            <v>#N/A</v>
          </cell>
          <cell r="O4414" t="e">
            <v>#N/A</v>
          </cell>
          <cell r="P4414" t="e">
            <v>#N/A</v>
          </cell>
          <cell r="Q4414" t="e">
            <v>#N/A</v>
          </cell>
          <cell r="R4414" t="e">
            <v>#N/A</v>
          </cell>
          <cell r="S4414" t="e">
            <v>#N/A</v>
          </cell>
          <cell r="T4414" t="e">
            <v>#N/A</v>
          </cell>
          <cell r="U4414" t="e">
            <v>#N/A</v>
          </cell>
          <cell r="V4414" t="e">
            <v>#N/A</v>
          </cell>
          <cell r="W4414"/>
          <cell r="X4414" t="e">
            <v>#N/A</v>
          </cell>
          <cell r="Y4414" t="e">
            <v>#N/A</v>
          </cell>
          <cell r="Z4414" t="e">
            <v>#N/A</v>
          </cell>
          <cell r="AA4414"/>
          <cell r="AB4414"/>
          <cell r="AC4414"/>
          <cell r="AD4414"/>
          <cell r="AE4414" t="str">
            <v>ARRU</v>
          </cell>
          <cell r="AF4414" t="str">
            <v>FI</v>
          </cell>
          <cell r="AG4414"/>
          <cell r="AH4414"/>
        </row>
        <row r="4415">
          <cell r="A4415">
            <v>89702112</v>
          </cell>
          <cell r="B4415">
            <v>1000</v>
          </cell>
          <cell r="C4415">
            <v>1035</v>
          </cell>
          <cell r="D4415" t="str">
            <v>MAT.</v>
          </cell>
          <cell r="E4415" t="str">
            <v>Y</v>
          </cell>
          <cell r="F4415" t="str">
            <v/>
          </cell>
          <cell r="G4415" t="str">
            <v>PACKAGING STK END</v>
          </cell>
          <cell r="H4415" t="str">
            <v>PACKAGING STOCK END</v>
          </cell>
          <cell r="I4415" t="str">
            <v>R6031</v>
          </cell>
          <cell r="J4415" t="e">
            <v>#N/A</v>
          </cell>
          <cell r="K4415" t="e">
            <v>#N/A</v>
          </cell>
          <cell r="L4415"/>
          <cell r="M4415"/>
          <cell r="N4415" t="e">
            <v>#N/A</v>
          </cell>
          <cell r="O4415" t="e">
            <v>#N/A</v>
          </cell>
          <cell r="P4415" t="e">
            <v>#N/A</v>
          </cell>
          <cell r="Q4415" t="e">
            <v>#N/A</v>
          </cell>
          <cell r="R4415" t="e">
            <v>#N/A</v>
          </cell>
          <cell r="S4415" t="e">
            <v>#N/A</v>
          </cell>
          <cell r="T4415" t="e">
            <v>#N/A</v>
          </cell>
          <cell r="U4415" t="e">
            <v>#N/A</v>
          </cell>
          <cell r="V4415" t="e">
            <v>#N/A</v>
          </cell>
          <cell r="W4415"/>
          <cell r="X4415" t="e">
            <v>#N/A</v>
          </cell>
          <cell r="Y4415" t="e">
            <v>#N/A</v>
          </cell>
          <cell r="Z4415" t="e">
            <v>#N/A</v>
          </cell>
          <cell r="AA4415"/>
          <cell r="AB4415"/>
          <cell r="AC4415"/>
          <cell r="AD4415"/>
          <cell r="AE4415" t="str">
            <v>ARRU</v>
          </cell>
          <cell r="AF4415" t="str">
            <v>FI</v>
          </cell>
          <cell r="AG4415"/>
          <cell r="AH4415"/>
        </row>
        <row r="4416">
          <cell r="A4416">
            <v>89702200</v>
          </cell>
          <cell r="B4416">
            <v>1000</v>
          </cell>
          <cell r="C4416">
            <v>1035</v>
          </cell>
          <cell r="D4416" t="str">
            <v>MAT.</v>
          </cell>
          <cell r="E4416" t="str">
            <v>X</v>
          </cell>
          <cell r="F4416" t="str">
            <v/>
          </cell>
          <cell r="G4416" t="str">
            <v>PACKAG. SCRAP</v>
          </cell>
          <cell r="H4416" t="str">
            <v>PACKAGING SCRAP</v>
          </cell>
          <cell r="I4416" t="str">
            <v>R9999</v>
          </cell>
          <cell r="J4416" t="e">
            <v>#N/A</v>
          </cell>
          <cell r="K4416" t="e">
            <v>#N/A</v>
          </cell>
          <cell r="L4416"/>
          <cell r="M4416"/>
          <cell r="N4416" t="e">
            <v>#N/A</v>
          </cell>
          <cell r="O4416" t="e">
            <v>#N/A</v>
          </cell>
          <cell r="P4416" t="e">
            <v>#N/A</v>
          </cell>
          <cell r="Q4416" t="e">
            <v>#N/A</v>
          </cell>
          <cell r="R4416" t="e">
            <v>#N/A</v>
          </cell>
          <cell r="S4416" t="e">
            <v>#N/A</v>
          </cell>
          <cell r="T4416" t="e">
            <v>#N/A</v>
          </cell>
          <cell r="U4416" t="e">
            <v>#N/A</v>
          </cell>
          <cell r="V4416" t="e">
            <v>#N/A</v>
          </cell>
          <cell r="W4416"/>
          <cell r="X4416" t="e">
            <v>#N/A</v>
          </cell>
          <cell r="Y4416" t="e">
            <v>#N/A</v>
          </cell>
          <cell r="Z4416" t="e">
            <v>#N/A</v>
          </cell>
          <cell r="AA4416"/>
          <cell r="AB4416"/>
          <cell r="AC4416"/>
          <cell r="AD4416"/>
          <cell r="AE4416" t="str">
            <v>ARRU</v>
          </cell>
          <cell r="AF4416" t="str">
            <v>FI</v>
          </cell>
          <cell r="AG4416"/>
          <cell r="AH4416"/>
        </row>
        <row r="4417">
          <cell r="A4417">
            <v>89702300</v>
          </cell>
          <cell r="B4417">
            <v>1000</v>
          </cell>
          <cell r="C4417">
            <v>1035</v>
          </cell>
          <cell r="D4417" t="str">
            <v>MAT.</v>
          </cell>
          <cell r="E4417" t="str">
            <v>X</v>
          </cell>
          <cell r="F4417" t="str">
            <v/>
          </cell>
          <cell r="G4417" t="str">
            <v>PACKAG. REVAL. VAR.</v>
          </cell>
          <cell r="H4417" t="str">
            <v>PACKAGING REVALUATION VARIANCE</v>
          </cell>
          <cell r="I4417" t="str">
            <v>R9999</v>
          </cell>
          <cell r="J4417" t="e">
            <v>#N/A</v>
          </cell>
          <cell r="K4417" t="e">
            <v>#N/A</v>
          </cell>
          <cell r="L4417"/>
          <cell r="M4417"/>
          <cell r="N4417" t="e">
            <v>#N/A</v>
          </cell>
          <cell r="O4417" t="e">
            <v>#N/A</v>
          </cell>
          <cell r="P4417" t="e">
            <v>#N/A</v>
          </cell>
          <cell r="Q4417" t="e">
            <v>#N/A</v>
          </cell>
          <cell r="R4417" t="e">
            <v>#N/A</v>
          </cell>
          <cell r="S4417" t="e">
            <v>#N/A</v>
          </cell>
          <cell r="T4417" t="e">
            <v>#N/A</v>
          </cell>
          <cell r="U4417" t="e">
            <v>#N/A</v>
          </cell>
          <cell r="V4417" t="e">
            <v>#N/A</v>
          </cell>
          <cell r="W4417"/>
          <cell r="X4417" t="e">
            <v>#N/A</v>
          </cell>
          <cell r="Y4417" t="e">
            <v>#N/A</v>
          </cell>
          <cell r="Z4417" t="e">
            <v>#N/A</v>
          </cell>
          <cell r="AA4417"/>
          <cell r="AB4417"/>
          <cell r="AC4417"/>
          <cell r="AD4417"/>
          <cell r="AE4417" t="str">
            <v>ARRU</v>
          </cell>
          <cell r="AF4417" t="str">
            <v>FI</v>
          </cell>
          <cell r="AG4417"/>
          <cell r="AH4417"/>
        </row>
        <row r="4418">
          <cell r="A4418">
            <v>89702400</v>
          </cell>
          <cell r="B4418">
            <v>1000</v>
          </cell>
          <cell r="C4418">
            <v>1035</v>
          </cell>
          <cell r="D4418" t="str">
            <v>MAT.</v>
          </cell>
          <cell r="E4418" t="str">
            <v>X</v>
          </cell>
          <cell r="F4418" t="str">
            <v/>
          </cell>
          <cell r="G4418" t="str">
            <v>PACKAG. INVENT. VAR.</v>
          </cell>
          <cell r="H4418" t="str">
            <v>PACKAGING INVENTORY VARIANCE</v>
          </cell>
          <cell r="I4418" t="str">
            <v>R9999</v>
          </cell>
          <cell r="J4418" t="e">
            <v>#N/A</v>
          </cell>
          <cell r="K4418" t="e">
            <v>#N/A</v>
          </cell>
          <cell r="L4418"/>
          <cell r="M4418"/>
          <cell r="N4418" t="e">
            <v>#N/A</v>
          </cell>
          <cell r="O4418" t="e">
            <v>#N/A</v>
          </cell>
          <cell r="P4418" t="e">
            <v>#N/A</v>
          </cell>
          <cell r="Q4418" t="e">
            <v>#N/A</v>
          </cell>
          <cell r="R4418" t="e">
            <v>#N/A</v>
          </cell>
          <cell r="S4418" t="e">
            <v>#N/A</v>
          </cell>
          <cell r="T4418" t="e">
            <v>#N/A</v>
          </cell>
          <cell r="U4418" t="e">
            <v>#N/A</v>
          </cell>
          <cell r="V4418" t="e">
            <v>#N/A</v>
          </cell>
          <cell r="W4418"/>
          <cell r="X4418" t="e">
            <v>#N/A</v>
          </cell>
          <cell r="Y4418" t="e">
            <v>#N/A</v>
          </cell>
          <cell r="Z4418" t="e">
            <v>#N/A</v>
          </cell>
          <cell r="AA4418"/>
          <cell r="AB4418"/>
          <cell r="AC4418"/>
          <cell r="AD4418"/>
          <cell r="AE4418" t="str">
            <v>ARRU</v>
          </cell>
          <cell r="AF4418" t="str">
            <v>FI</v>
          </cell>
          <cell r="AG4418"/>
          <cell r="AH4418"/>
        </row>
        <row r="4419">
          <cell r="A4419">
            <v>89773000</v>
          </cell>
          <cell r="B4419">
            <v>1000</v>
          </cell>
          <cell r="C4419">
            <v>1035</v>
          </cell>
          <cell r="D4419" t="str">
            <v>MAT.</v>
          </cell>
          <cell r="E4419" t="str">
            <v>Y</v>
          </cell>
          <cell r="F4419" t="str">
            <v/>
          </cell>
          <cell r="G4419" t="str">
            <v>OFFI. SUPL. PUR.</v>
          </cell>
          <cell r="H4419" t="str">
            <v>OFFICE SUPPLIES PURCHASE</v>
          </cell>
          <cell r="I4419" t="str">
            <v>R6010</v>
          </cell>
          <cell r="J4419" t="e">
            <v>#N/A</v>
          </cell>
          <cell r="K4419" t="e">
            <v>#N/A</v>
          </cell>
          <cell r="L4419"/>
          <cell r="M4419"/>
          <cell r="N4419" t="e">
            <v>#N/A</v>
          </cell>
          <cell r="O4419" t="e">
            <v>#N/A</v>
          </cell>
          <cell r="P4419" t="e">
            <v>#N/A</v>
          </cell>
          <cell r="Q4419" t="e">
            <v>#N/A</v>
          </cell>
          <cell r="R4419" t="e">
            <v>#N/A</v>
          </cell>
          <cell r="S4419" t="e">
            <v>#N/A</v>
          </cell>
          <cell r="T4419" t="e">
            <v>#N/A</v>
          </cell>
          <cell r="U4419" t="e">
            <v>#N/A</v>
          </cell>
          <cell r="V4419" t="e">
            <v>#N/A</v>
          </cell>
          <cell r="W4419"/>
          <cell r="X4419" t="e">
            <v>#N/A</v>
          </cell>
          <cell r="Y4419" t="e">
            <v>#N/A</v>
          </cell>
          <cell r="Z4419" t="e">
            <v>#N/A</v>
          </cell>
          <cell r="AA4419"/>
          <cell r="AB4419"/>
          <cell r="AC4419"/>
          <cell r="AD4419"/>
          <cell r="AE4419" t="str">
            <v>ARRU</v>
          </cell>
          <cell r="AF4419" t="str">
            <v>FI</v>
          </cell>
          <cell r="AG4419"/>
          <cell r="AH4419"/>
        </row>
        <row r="4420">
          <cell r="A4420">
            <v>89773100</v>
          </cell>
          <cell r="B4420">
            <v>1000</v>
          </cell>
          <cell r="C4420">
            <v>1035</v>
          </cell>
          <cell r="D4420" t="str">
            <v>MAT.</v>
          </cell>
          <cell r="E4420" t="str">
            <v>X</v>
          </cell>
          <cell r="F4420" t="str">
            <v/>
          </cell>
          <cell r="G4420" t="str">
            <v>OFFI. SUPL.STOCK ENT</v>
          </cell>
          <cell r="H4420" t="str">
            <v>OFFICE SUPPLIES STOCK ENTRY</v>
          </cell>
          <cell r="I4420" t="str">
            <v>R9999</v>
          </cell>
          <cell r="J4420" t="e">
            <v>#N/A</v>
          </cell>
          <cell r="K4420" t="e">
            <v>#N/A</v>
          </cell>
          <cell r="L4420"/>
          <cell r="M4420"/>
          <cell r="N4420" t="e">
            <v>#N/A</v>
          </cell>
          <cell r="O4420" t="e">
            <v>#N/A</v>
          </cell>
          <cell r="P4420" t="e">
            <v>#N/A</v>
          </cell>
          <cell r="Q4420" t="e">
            <v>#N/A</v>
          </cell>
          <cell r="R4420" t="e">
            <v>#N/A</v>
          </cell>
          <cell r="S4420" t="e">
            <v>#N/A</v>
          </cell>
          <cell r="T4420" t="e">
            <v>#N/A</v>
          </cell>
          <cell r="U4420" t="e">
            <v>#N/A</v>
          </cell>
          <cell r="V4420" t="e">
            <v>#N/A</v>
          </cell>
          <cell r="W4420"/>
          <cell r="X4420" t="e">
            <v>#N/A</v>
          </cell>
          <cell r="Y4420" t="e">
            <v>#N/A</v>
          </cell>
          <cell r="Z4420" t="e">
            <v>#N/A</v>
          </cell>
          <cell r="AA4420"/>
          <cell r="AB4420"/>
          <cell r="AC4420"/>
          <cell r="AD4420"/>
          <cell r="AE4420" t="str">
            <v>ARRU</v>
          </cell>
          <cell r="AF4420" t="str">
            <v>FI</v>
          </cell>
          <cell r="AG4420"/>
          <cell r="AH4420"/>
        </row>
        <row r="4421">
          <cell r="A4421">
            <v>89773110</v>
          </cell>
          <cell r="B4421">
            <v>1000</v>
          </cell>
          <cell r="C4421">
            <v>1035</v>
          </cell>
          <cell r="D4421" t="str">
            <v>MAT.</v>
          </cell>
          <cell r="E4421" t="str">
            <v>X</v>
          </cell>
          <cell r="F4421" t="str">
            <v/>
          </cell>
          <cell r="G4421" t="str">
            <v>OFFI. SUPL.STOCK STA</v>
          </cell>
          <cell r="H4421" t="str">
            <v>OFFICE SUPPLIES STOCK ENTRY START</v>
          </cell>
          <cell r="I4421" t="str">
            <v>R9999</v>
          </cell>
          <cell r="J4421" t="e">
            <v>#N/A</v>
          </cell>
          <cell r="K4421" t="e">
            <v>#N/A</v>
          </cell>
          <cell r="L4421"/>
          <cell r="M4421"/>
          <cell r="N4421" t="e">
            <v>#N/A</v>
          </cell>
          <cell r="O4421" t="e">
            <v>#N/A</v>
          </cell>
          <cell r="P4421" t="e">
            <v>#N/A</v>
          </cell>
          <cell r="Q4421" t="e">
            <v>#N/A</v>
          </cell>
          <cell r="R4421" t="e">
            <v>#N/A</v>
          </cell>
          <cell r="S4421" t="e">
            <v>#N/A</v>
          </cell>
          <cell r="T4421" t="e">
            <v>#N/A</v>
          </cell>
          <cell r="U4421" t="e">
            <v>#N/A</v>
          </cell>
          <cell r="V4421" t="e">
            <v>#N/A</v>
          </cell>
          <cell r="W4421"/>
          <cell r="X4421" t="e">
            <v>#N/A</v>
          </cell>
          <cell r="Y4421" t="e">
            <v>#N/A</v>
          </cell>
          <cell r="Z4421" t="e">
            <v>#N/A</v>
          </cell>
          <cell r="AA4421"/>
          <cell r="AB4421"/>
          <cell r="AC4421"/>
          <cell r="AD4421"/>
          <cell r="AE4421" t="str">
            <v>ARRU</v>
          </cell>
          <cell r="AF4421" t="str">
            <v>FI</v>
          </cell>
          <cell r="AG4421"/>
          <cell r="AH4421"/>
        </row>
        <row r="4422">
          <cell r="A4422">
            <v>89773200</v>
          </cell>
          <cell r="B4422">
            <v>1000</v>
          </cell>
          <cell r="C4422">
            <v>1035</v>
          </cell>
          <cell r="D4422" t="str">
            <v>MAT.</v>
          </cell>
          <cell r="E4422" t="str">
            <v>X</v>
          </cell>
          <cell r="F4422" t="str">
            <v/>
          </cell>
          <cell r="G4422" t="str">
            <v>OFFI. SUP.PUR.PR.VAR</v>
          </cell>
          <cell r="H4422" t="str">
            <v>OFFICE SUPPLIES PURCHASE PRICE VARIANCE</v>
          </cell>
          <cell r="I4422" t="str">
            <v>R9999</v>
          </cell>
          <cell r="J4422" t="e">
            <v>#N/A</v>
          </cell>
          <cell r="K4422" t="e">
            <v>#N/A</v>
          </cell>
          <cell r="L4422"/>
          <cell r="M4422"/>
          <cell r="N4422" t="e">
            <v>#N/A</v>
          </cell>
          <cell r="O4422" t="e">
            <v>#N/A</v>
          </cell>
          <cell r="P4422" t="e">
            <v>#N/A</v>
          </cell>
          <cell r="Q4422" t="e">
            <v>#N/A</v>
          </cell>
          <cell r="R4422" t="e">
            <v>#N/A</v>
          </cell>
          <cell r="S4422" t="e">
            <v>#N/A</v>
          </cell>
          <cell r="T4422" t="e">
            <v>#N/A</v>
          </cell>
          <cell r="U4422" t="e">
            <v>#N/A</v>
          </cell>
          <cell r="V4422" t="e">
            <v>#N/A</v>
          </cell>
          <cell r="W4422"/>
          <cell r="X4422" t="e">
            <v>#N/A</v>
          </cell>
          <cell r="Y4422" t="e">
            <v>#N/A</v>
          </cell>
          <cell r="Z4422" t="e">
            <v>#N/A</v>
          </cell>
          <cell r="AA4422"/>
          <cell r="AB4422"/>
          <cell r="AC4422"/>
          <cell r="AD4422"/>
          <cell r="AE4422" t="str">
            <v>ARRU</v>
          </cell>
          <cell r="AF4422" t="str">
            <v>FI</v>
          </cell>
          <cell r="AG4422"/>
          <cell r="AH4422"/>
        </row>
        <row r="4423">
          <cell r="A4423">
            <v>89774000</v>
          </cell>
          <cell r="B4423">
            <v>1000</v>
          </cell>
          <cell r="C4423">
            <v>1035</v>
          </cell>
          <cell r="D4423" t="str">
            <v>MAT.</v>
          </cell>
          <cell r="E4423" t="str">
            <v>X</v>
          </cell>
          <cell r="F4423" t="str">
            <v/>
          </cell>
          <cell r="G4423" t="str">
            <v>OFFI. SUPL. COGS</v>
          </cell>
          <cell r="H4423" t="str">
            <v>OFFICE SUPPLIES COGS</v>
          </cell>
          <cell r="I4423" t="str">
            <v>R9999</v>
          </cell>
          <cell r="J4423" t="e">
            <v>#N/A</v>
          </cell>
          <cell r="K4423" t="e">
            <v>#N/A</v>
          </cell>
          <cell r="L4423"/>
          <cell r="M4423"/>
          <cell r="N4423" t="e">
            <v>#N/A</v>
          </cell>
          <cell r="O4423" t="e">
            <v>#N/A</v>
          </cell>
          <cell r="P4423" t="e">
            <v>#N/A</v>
          </cell>
          <cell r="Q4423" t="e">
            <v>#N/A</v>
          </cell>
          <cell r="R4423" t="e">
            <v>#N/A</v>
          </cell>
          <cell r="S4423" t="e">
            <v>#N/A</v>
          </cell>
          <cell r="T4423" t="e">
            <v>#N/A</v>
          </cell>
          <cell r="U4423" t="e">
            <v>#N/A</v>
          </cell>
          <cell r="V4423" t="e">
            <v>#N/A</v>
          </cell>
          <cell r="W4423"/>
          <cell r="X4423" t="e">
            <v>#N/A</v>
          </cell>
          <cell r="Y4423" t="e">
            <v>#N/A</v>
          </cell>
          <cell r="Z4423" t="e">
            <v>#N/A</v>
          </cell>
          <cell r="AA4423"/>
          <cell r="AB4423"/>
          <cell r="AC4423"/>
          <cell r="AD4423"/>
          <cell r="AE4423" t="str">
            <v>ARRU</v>
          </cell>
          <cell r="AF4423" t="str">
            <v>FI</v>
          </cell>
          <cell r="AG4423"/>
          <cell r="AH4423"/>
        </row>
        <row r="4424">
          <cell r="A4424">
            <v>89774100</v>
          </cell>
          <cell r="B4424">
            <v>1000</v>
          </cell>
          <cell r="C4424">
            <v>1035</v>
          </cell>
          <cell r="D4424" t="str">
            <v>MAT.</v>
          </cell>
          <cell r="E4424" t="str">
            <v>X</v>
          </cell>
          <cell r="F4424" t="str">
            <v/>
          </cell>
          <cell r="G4424" t="str">
            <v>OFFI. SUPL. INT.CONS</v>
          </cell>
          <cell r="H4424" t="str">
            <v>OFFICE SUPPLIES INTERNAL CONSUMPTION</v>
          </cell>
          <cell r="I4424" t="str">
            <v>R9999</v>
          </cell>
          <cell r="J4424" t="e">
            <v>#N/A</v>
          </cell>
          <cell r="K4424" t="e">
            <v>#N/A</v>
          </cell>
          <cell r="L4424"/>
          <cell r="M4424"/>
          <cell r="N4424" t="e">
            <v>#N/A</v>
          </cell>
          <cell r="O4424" t="e">
            <v>#N/A</v>
          </cell>
          <cell r="P4424" t="e">
            <v>#N/A</v>
          </cell>
          <cell r="Q4424" t="e">
            <v>#N/A</v>
          </cell>
          <cell r="R4424" t="e">
            <v>#N/A</v>
          </cell>
          <cell r="S4424" t="e">
            <v>#N/A</v>
          </cell>
          <cell r="T4424" t="e">
            <v>#N/A</v>
          </cell>
          <cell r="U4424" t="e">
            <v>#N/A</v>
          </cell>
          <cell r="V4424" t="e">
            <v>#N/A</v>
          </cell>
          <cell r="W4424"/>
          <cell r="X4424" t="e">
            <v>#N/A</v>
          </cell>
          <cell r="Y4424" t="e">
            <v>#N/A</v>
          </cell>
          <cell r="Z4424" t="e">
            <v>#N/A</v>
          </cell>
          <cell r="AA4424"/>
          <cell r="AB4424"/>
          <cell r="AC4424"/>
          <cell r="AD4424"/>
          <cell r="AE4424" t="str">
            <v>ARRU</v>
          </cell>
          <cell r="AF4424" t="str">
            <v>FI</v>
          </cell>
          <cell r="AG4424"/>
          <cell r="AH4424"/>
        </row>
        <row r="4425">
          <cell r="A4425">
            <v>89774200</v>
          </cell>
          <cell r="B4425">
            <v>1000</v>
          </cell>
          <cell r="C4425">
            <v>1035</v>
          </cell>
          <cell r="D4425" t="str">
            <v>MAT.</v>
          </cell>
          <cell r="E4425" t="str">
            <v>X</v>
          </cell>
          <cell r="F4425" t="str">
            <v/>
          </cell>
          <cell r="G4425" t="str">
            <v>OFFI. SUPL. SCRAP</v>
          </cell>
          <cell r="H4425" t="str">
            <v>OFFICE SUPPLIES SCRAP</v>
          </cell>
          <cell r="I4425" t="str">
            <v>R9999</v>
          </cell>
          <cell r="J4425" t="e">
            <v>#N/A</v>
          </cell>
          <cell r="K4425" t="e">
            <v>#N/A</v>
          </cell>
          <cell r="L4425"/>
          <cell r="M4425"/>
          <cell r="N4425" t="e">
            <v>#N/A</v>
          </cell>
          <cell r="O4425" t="e">
            <v>#N/A</v>
          </cell>
          <cell r="P4425" t="e">
            <v>#N/A</v>
          </cell>
          <cell r="Q4425" t="e">
            <v>#N/A</v>
          </cell>
          <cell r="R4425" t="e">
            <v>#N/A</v>
          </cell>
          <cell r="S4425" t="e">
            <v>#N/A</v>
          </cell>
          <cell r="T4425" t="e">
            <v>#N/A</v>
          </cell>
          <cell r="U4425" t="e">
            <v>#N/A</v>
          </cell>
          <cell r="V4425" t="e">
            <v>#N/A</v>
          </cell>
          <cell r="W4425"/>
          <cell r="X4425" t="e">
            <v>#N/A</v>
          </cell>
          <cell r="Y4425" t="e">
            <v>#N/A</v>
          </cell>
          <cell r="Z4425" t="e">
            <v>#N/A</v>
          </cell>
          <cell r="AA4425"/>
          <cell r="AB4425"/>
          <cell r="AC4425"/>
          <cell r="AD4425"/>
          <cell r="AE4425" t="str">
            <v>ARRU</v>
          </cell>
          <cell r="AF4425" t="str">
            <v>FI</v>
          </cell>
          <cell r="AG4425"/>
          <cell r="AH4425"/>
        </row>
        <row r="4426">
          <cell r="A4426">
            <v>89774300</v>
          </cell>
          <cell r="B4426">
            <v>1000</v>
          </cell>
          <cell r="C4426">
            <v>1035</v>
          </cell>
          <cell r="D4426" t="str">
            <v>MAT.</v>
          </cell>
          <cell r="E4426" t="str">
            <v>X</v>
          </cell>
          <cell r="F4426" t="str">
            <v/>
          </cell>
          <cell r="G4426" t="str">
            <v>OFFI. SUPL.REVAL.VAR</v>
          </cell>
          <cell r="H4426" t="str">
            <v>OFFICE SUPPLIES REVALUATION VARIANCE</v>
          </cell>
          <cell r="I4426" t="str">
            <v>R9999</v>
          </cell>
          <cell r="J4426" t="e">
            <v>#N/A</v>
          </cell>
          <cell r="K4426" t="e">
            <v>#N/A</v>
          </cell>
          <cell r="L4426"/>
          <cell r="M4426"/>
          <cell r="N4426" t="e">
            <v>#N/A</v>
          </cell>
          <cell r="O4426" t="e">
            <v>#N/A</v>
          </cell>
          <cell r="P4426" t="e">
            <v>#N/A</v>
          </cell>
          <cell r="Q4426" t="e">
            <v>#N/A</v>
          </cell>
          <cell r="R4426" t="e">
            <v>#N/A</v>
          </cell>
          <cell r="S4426" t="e">
            <v>#N/A</v>
          </cell>
          <cell r="T4426" t="e">
            <v>#N/A</v>
          </cell>
          <cell r="U4426" t="e">
            <v>#N/A</v>
          </cell>
          <cell r="V4426" t="e">
            <v>#N/A</v>
          </cell>
          <cell r="W4426"/>
          <cell r="X4426" t="e">
            <v>#N/A</v>
          </cell>
          <cell r="Y4426" t="e">
            <v>#N/A</v>
          </cell>
          <cell r="Z4426" t="e">
            <v>#N/A</v>
          </cell>
          <cell r="AA4426"/>
          <cell r="AB4426"/>
          <cell r="AC4426"/>
          <cell r="AD4426"/>
          <cell r="AE4426" t="str">
            <v>ARRU</v>
          </cell>
          <cell r="AF4426" t="str">
            <v>FI</v>
          </cell>
          <cell r="AG4426"/>
          <cell r="AH4426"/>
        </row>
        <row r="4427">
          <cell r="A4427">
            <v>89774400</v>
          </cell>
          <cell r="B4427">
            <v>1000</v>
          </cell>
          <cell r="C4427">
            <v>1035</v>
          </cell>
          <cell r="D4427" t="str">
            <v>MAT.</v>
          </cell>
          <cell r="E4427" t="str">
            <v>X</v>
          </cell>
          <cell r="F4427" t="str">
            <v/>
          </cell>
          <cell r="G4427" t="str">
            <v>OFFI. SUPL.INVEN.VAR</v>
          </cell>
          <cell r="H4427" t="str">
            <v>OFFICE SUPPLIES INVENTORY VARIANCE</v>
          </cell>
          <cell r="I4427" t="str">
            <v>R9999</v>
          </cell>
          <cell r="J4427" t="e">
            <v>#N/A</v>
          </cell>
          <cell r="K4427" t="e">
            <v>#N/A</v>
          </cell>
          <cell r="L4427"/>
          <cell r="M4427"/>
          <cell r="N4427" t="e">
            <v>#N/A</v>
          </cell>
          <cell r="O4427" t="e">
            <v>#N/A</v>
          </cell>
          <cell r="P4427" t="e">
            <v>#N/A</v>
          </cell>
          <cell r="Q4427" t="e">
            <v>#N/A</v>
          </cell>
          <cell r="R4427" t="e">
            <v>#N/A</v>
          </cell>
          <cell r="S4427" t="e">
            <v>#N/A</v>
          </cell>
          <cell r="T4427" t="e">
            <v>#N/A</v>
          </cell>
          <cell r="U4427" t="e">
            <v>#N/A</v>
          </cell>
          <cell r="V4427" t="e">
            <v>#N/A</v>
          </cell>
          <cell r="W4427"/>
          <cell r="X4427" t="e">
            <v>#N/A</v>
          </cell>
          <cell r="Y4427" t="e">
            <v>#N/A</v>
          </cell>
          <cell r="Z4427" t="e">
            <v>#N/A</v>
          </cell>
          <cell r="AA4427"/>
          <cell r="AB4427"/>
          <cell r="AC4427"/>
          <cell r="AD4427"/>
          <cell r="AE4427" t="str">
            <v>ARRU</v>
          </cell>
          <cell r="AF4427" t="str">
            <v>FI</v>
          </cell>
          <cell r="AG4427"/>
          <cell r="AH4427"/>
        </row>
        <row r="4428">
          <cell r="A4428">
            <v>89780080</v>
          </cell>
          <cell r="B4428">
            <v>1000</v>
          </cell>
          <cell r="C4428">
            <v>1035</v>
          </cell>
          <cell r="D4428" t="str">
            <v>PL</v>
          </cell>
          <cell r="E4428" t="str">
            <v>Y</v>
          </cell>
          <cell r="F4428" t="str">
            <v/>
          </cell>
          <cell r="G4428" t="str">
            <v>PROV. LIAB. A.CHARGE</v>
          </cell>
          <cell r="H4428" t="str">
            <v>PROVISIONS FOR LIABILITY AND CHARGES -  ESA</v>
          </cell>
          <cell r="I4428" t="str">
            <v>R6815</v>
          </cell>
          <cell r="J4428" t="e">
            <v>#N/A</v>
          </cell>
          <cell r="K4428" t="e">
            <v>#N/A</v>
          </cell>
          <cell r="L4428"/>
          <cell r="M4428"/>
          <cell r="N4428" t="e">
            <v>#N/A</v>
          </cell>
          <cell r="O4428" t="e">
            <v>#N/A</v>
          </cell>
          <cell r="P4428" t="e">
            <v>#N/A</v>
          </cell>
          <cell r="Q4428" t="e">
            <v>#N/A</v>
          </cell>
          <cell r="R4428" t="e">
            <v>#N/A</v>
          </cell>
          <cell r="S4428" t="e">
            <v>#N/A</v>
          </cell>
          <cell r="T4428" t="e">
            <v>#N/A</v>
          </cell>
          <cell r="U4428" t="e">
            <v>#N/A</v>
          </cell>
          <cell r="V4428" t="e">
            <v>#N/A</v>
          </cell>
          <cell r="W4428"/>
          <cell r="X4428" t="e">
            <v>#N/A</v>
          </cell>
          <cell r="Y4428" t="e">
            <v>#N/A</v>
          </cell>
          <cell r="Z4428" t="e">
            <v>#N/A</v>
          </cell>
          <cell r="AA4428"/>
          <cell r="AB4428"/>
          <cell r="AC4428"/>
          <cell r="AD4428"/>
          <cell r="AE4428" t="str">
            <v>ARRU</v>
          </cell>
          <cell r="AF4428" t="str">
            <v>FI</v>
          </cell>
          <cell r="AG4428"/>
          <cell r="AH4428"/>
        </row>
        <row r="4429">
          <cell r="A4429">
            <v>89780081</v>
          </cell>
          <cell r="B4429">
            <v>1000</v>
          </cell>
          <cell r="C4429">
            <v>1035</v>
          </cell>
          <cell r="D4429" t="str">
            <v>PL</v>
          </cell>
          <cell r="E4429" t="str">
            <v>Y</v>
          </cell>
          <cell r="F4429" t="str">
            <v/>
          </cell>
          <cell r="G4429" t="str">
            <v>PROV. FOR ATZ</v>
          </cell>
          <cell r="H4429" t="str">
            <v>PROVISIONS FOR EARLY RETIREMENT</v>
          </cell>
          <cell r="I4429" t="str">
            <v>R6815</v>
          </cell>
          <cell r="J4429" t="e">
            <v>#N/A</v>
          </cell>
          <cell r="K4429" t="e">
            <v>#N/A</v>
          </cell>
          <cell r="L4429"/>
          <cell r="M4429"/>
          <cell r="N4429" t="e">
            <v>#N/A</v>
          </cell>
          <cell r="O4429" t="e">
            <v>#N/A</v>
          </cell>
          <cell r="P4429" t="e">
            <v>#N/A</v>
          </cell>
          <cell r="Q4429" t="e">
            <v>#N/A</v>
          </cell>
          <cell r="R4429" t="e">
            <v>#N/A</v>
          </cell>
          <cell r="S4429" t="e">
            <v>#N/A</v>
          </cell>
          <cell r="T4429" t="e">
            <v>#N/A</v>
          </cell>
          <cell r="U4429" t="e">
            <v>#N/A</v>
          </cell>
          <cell r="V4429" t="e">
            <v>#N/A</v>
          </cell>
          <cell r="W4429"/>
          <cell r="X4429" t="e">
            <v>#N/A</v>
          </cell>
          <cell r="Y4429" t="e">
            <v>#N/A</v>
          </cell>
          <cell r="Z4429" t="e">
            <v>#N/A</v>
          </cell>
          <cell r="AA4429"/>
          <cell r="AB4429"/>
          <cell r="AC4429"/>
          <cell r="AD4429"/>
          <cell r="AE4429" t="str">
            <v>ARRU</v>
          </cell>
          <cell r="AF4429" t="str">
            <v>FI</v>
          </cell>
          <cell r="AG4429"/>
          <cell r="AH4429"/>
        </row>
        <row r="4430">
          <cell r="A4430">
            <v>89780190</v>
          </cell>
          <cell r="B4430">
            <v>1000</v>
          </cell>
          <cell r="C4430">
            <v>1035</v>
          </cell>
          <cell r="D4430" t="str">
            <v>PL</v>
          </cell>
          <cell r="E4430" t="str">
            <v>Y</v>
          </cell>
          <cell r="F4430" t="str">
            <v/>
          </cell>
          <cell r="G4430" t="str">
            <v>WIT.BACK PROV. LIAB.</v>
          </cell>
          <cell r="H4430" t="str">
            <v>WRITE BACK OF PROVISIONS FOR LIAB. AND CHARGES ESA</v>
          </cell>
          <cell r="I4430" t="str">
            <v>R78160</v>
          </cell>
          <cell r="J4430" t="e">
            <v>#N/A</v>
          </cell>
          <cell r="K4430" t="e">
            <v>#N/A</v>
          </cell>
          <cell r="L4430"/>
          <cell r="M4430"/>
          <cell r="N4430" t="e">
            <v>#N/A</v>
          </cell>
          <cell r="O4430" t="e">
            <v>#N/A</v>
          </cell>
          <cell r="P4430" t="e">
            <v>#N/A</v>
          </cell>
          <cell r="Q4430" t="e">
            <v>#N/A</v>
          </cell>
          <cell r="R4430" t="e">
            <v>#N/A</v>
          </cell>
          <cell r="S4430" t="e">
            <v>#N/A</v>
          </cell>
          <cell r="T4430" t="e">
            <v>#N/A</v>
          </cell>
          <cell r="U4430" t="e">
            <v>#N/A</v>
          </cell>
          <cell r="V4430" t="e">
            <v>#N/A</v>
          </cell>
          <cell r="W4430"/>
          <cell r="X4430" t="e">
            <v>#N/A</v>
          </cell>
          <cell r="Y4430" t="e">
            <v>#N/A</v>
          </cell>
          <cell r="Z4430" t="e">
            <v>#N/A</v>
          </cell>
          <cell r="AA4430"/>
          <cell r="AB4430"/>
          <cell r="AC4430"/>
          <cell r="AD4430"/>
          <cell r="AE4430" t="str">
            <v>ARRU</v>
          </cell>
          <cell r="AF4430" t="str">
            <v>FI</v>
          </cell>
          <cell r="AG4430"/>
          <cell r="AH4430"/>
        </row>
        <row r="4431">
          <cell r="A4431">
            <v>89780191</v>
          </cell>
          <cell r="B4431">
            <v>1000</v>
          </cell>
          <cell r="C4431">
            <v>1035</v>
          </cell>
          <cell r="D4431" t="str">
            <v>PL</v>
          </cell>
          <cell r="E4431" t="str">
            <v>Y</v>
          </cell>
          <cell r="F4431" t="str">
            <v/>
          </cell>
          <cell r="G4431" t="str">
            <v>WRIT.BACK PROV. ATZ</v>
          </cell>
          <cell r="H4431" t="str">
            <v>WRITE BACK OF PROVISIONS FOR EARLY RETIREMENT</v>
          </cell>
          <cell r="I4431" t="str">
            <v>R78160</v>
          </cell>
          <cell r="J4431" t="e">
            <v>#N/A</v>
          </cell>
          <cell r="K4431" t="e">
            <v>#N/A</v>
          </cell>
          <cell r="L4431"/>
          <cell r="M4431"/>
          <cell r="N4431" t="e">
            <v>#N/A</v>
          </cell>
          <cell r="O4431" t="e">
            <v>#N/A</v>
          </cell>
          <cell r="P4431" t="e">
            <v>#N/A</v>
          </cell>
          <cell r="Q4431" t="e">
            <v>#N/A</v>
          </cell>
          <cell r="R4431" t="e">
            <v>#N/A</v>
          </cell>
          <cell r="S4431" t="e">
            <v>#N/A</v>
          </cell>
          <cell r="T4431" t="e">
            <v>#N/A</v>
          </cell>
          <cell r="U4431" t="e">
            <v>#N/A</v>
          </cell>
          <cell r="V4431" t="e">
            <v>#N/A</v>
          </cell>
          <cell r="W4431"/>
          <cell r="X4431" t="e">
            <v>#N/A</v>
          </cell>
          <cell r="Y4431" t="e">
            <v>#N/A</v>
          </cell>
          <cell r="Z4431" t="e">
            <v>#N/A</v>
          </cell>
          <cell r="AA4431"/>
          <cell r="AB4431"/>
          <cell r="AC4431"/>
          <cell r="AD4431"/>
          <cell r="AE4431" t="str">
            <v>ARRU</v>
          </cell>
          <cell r="AF4431" t="str">
            <v>FI</v>
          </cell>
          <cell r="AG4431"/>
          <cell r="AH4431"/>
        </row>
        <row r="4432">
          <cell r="A4432">
            <v>89781080</v>
          </cell>
          <cell r="B4432">
            <v>1000</v>
          </cell>
          <cell r="C4432">
            <v>1035</v>
          </cell>
          <cell r="D4432" t="str">
            <v>PL</v>
          </cell>
          <cell r="E4432" t="str">
            <v>Y</v>
          </cell>
          <cell r="F4432" t="str">
            <v/>
          </cell>
          <cell r="G4432" t="str">
            <v>PROV. F. BAD DEB.</v>
          </cell>
          <cell r="H4432" t="str">
            <v>PROVISIONS FOR BAD DEBTORS</v>
          </cell>
          <cell r="I4432" t="str">
            <v>R6817</v>
          </cell>
          <cell r="J4432" t="e">
            <v>#N/A</v>
          </cell>
          <cell r="K4432" t="e">
            <v>#N/A</v>
          </cell>
          <cell r="L4432"/>
          <cell r="M4432"/>
          <cell r="N4432" t="e">
            <v>#N/A</v>
          </cell>
          <cell r="O4432" t="e">
            <v>#N/A</v>
          </cell>
          <cell r="P4432" t="e">
            <v>#N/A</v>
          </cell>
          <cell r="Q4432" t="e">
            <v>#N/A</v>
          </cell>
          <cell r="R4432" t="e">
            <v>#N/A</v>
          </cell>
          <cell r="S4432" t="e">
            <v>#N/A</v>
          </cell>
          <cell r="T4432" t="e">
            <v>#N/A</v>
          </cell>
          <cell r="U4432" t="e">
            <v>#N/A</v>
          </cell>
          <cell r="V4432" t="e">
            <v>#N/A</v>
          </cell>
          <cell r="W4432"/>
          <cell r="X4432" t="e">
            <v>#N/A</v>
          </cell>
          <cell r="Y4432" t="e">
            <v>#N/A</v>
          </cell>
          <cell r="Z4432" t="e">
            <v>#N/A</v>
          </cell>
          <cell r="AA4432"/>
          <cell r="AB4432"/>
          <cell r="AC4432"/>
          <cell r="AD4432"/>
          <cell r="AE4432" t="str">
            <v>ARRU</v>
          </cell>
          <cell r="AF4432" t="str">
            <v>FI</v>
          </cell>
          <cell r="AG4432"/>
          <cell r="AH4432"/>
        </row>
        <row r="4433">
          <cell r="A4433">
            <v>89781190</v>
          </cell>
          <cell r="B4433">
            <v>1000</v>
          </cell>
          <cell r="C4433">
            <v>1035</v>
          </cell>
          <cell r="D4433" t="str">
            <v>PL</v>
          </cell>
          <cell r="E4433" t="str">
            <v>Y</v>
          </cell>
          <cell r="F4433" t="str">
            <v/>
          </cell>
          <cell r="G4433" t="str">
            <v>WRT BACK PROV.BAD</v>
          </cell>
          <cell r="H4433" t="str">
            <v>WRITE BACK OF PROVISIONS FOR BAD DEBTORS</v>
          </cell>
          <cell r="I4433" t="str">
            <v>R7819</v>
          </cell>
          <cell r="J4433" t="e">
            <v>#N/A</v>
          </cell>
          <cell r="K4433" t="e">
            <v>#N/A</v>
          </cell>
          <cell r="L4433"/>
          <cell r="M4433"/>
          <cell r="N4433" t="e">
            <v>#N/A</v>
          </cell>
          <cell r="O4433" t="e">
            <v>#N/A</v>
          </cell>
          <cell r="P4433" t="e">
            <v>#N/A</v>
          </cell>
          <cell r="Q4433" t="e">
            <v>#N/A</v>
          </cell>
          <cell r="R4433" t="e">
            <v>#N/A</v>
          </cell>
          <cell r="S4433" t="e">
            <v>#N/A</v>
          </cell>
          <cell r="T4433" t="e">
            <v>#N/A</v>
          </cell>
          <cell r="U4433" t="e">
            <v>#N/A</v>
          </cell>
          <cell r="V4433" t="e">
            <v>#N/A</v>
          </cell>
          <cell r="W4433"/>
          <cell r="X4433" t="e">
            <v>#N/A</v>
          </cell>
          <cell r="Y4433" t="e">
            <v>#N/A</v>
          </cell>
          <cell r="Z4433" t="e">
            <v>#N/A</v>
          </cell>
          <cell r="AA4433"/>
          <cell r="AB4433"/>
          <cell r="AC4433"/>
          <cell r="AD4433"/>
          <cell r="AE4433" t="str">
            <v>ARRU</v>
          </cell>
          <cell r="AF4433" t="str">
            <v>FI</v>
          </cell>
          <cell r="AG4433"/>
          <cell r="AH4433"/>
        </row>
        <row r="4434">
          <cell r="A4434">
            <v>89782080</v>
          </cell>
          <cell r="B4434">
            <v>1000</v>
          </cell>
          <cell r="C4434">
            <v>1035</v>
          </cell>
          <cell r="D4434" t="str">
            <v>PL</v>
          </cell>
          <cell r="E4434" t="str">
            <v>Y</v>
          </cell>
          <cell r="F4434" t="str">
            <v/>
          </cell>
          <cell r="G4434" t="str">
            <v>PROV. DEP. MANUFACT.</v>
          </cell>
          <cell r="H4434" t="str">
            <v>PROVISIONS FOR DEPRECIATION OF INVENTORY MANUFAC.</v>
          </cell>
          <cell r="I4434" t="str">
            <v>R68115</v>
          </cell>
          <cell r="J4434" t="e">
            <v>#N/A</v>
          </cell>
          <cell r="K4434" t="e">
            <v>#N/A</v>
          </cell>
          <cell r="L4434"/>
          <cell r="M4434"/>
          <cell r="N4434" t="e">
            <v>#N/A</v>
          </cell>
          <cell r="O4434" t="e">
            <v>#N/A</v>
          </cell>
          <cell r="P4434" t="e">
            <v>#N/A</v>
          </cell>
          <cell r="Q4434" t="e">
            <v>#N/A</v>
          </cell>
          <cell r="R4434" t="e">
            <v>#N/A</v>
          </cell>
          <cell r="S4434" t="e">
            <v>#N/A</v>
          </cell>
          <cell r="T4434" t="e">
            <v>#N/A</v>
          </cell>
          <cell r="U4434" t="e">
            <v>#N/A</v>
          </cell>
          <cell r="V4434" t="e">
            <v>#N/A</v>
          </cell>
          <cell r="W4434"/>
          <cell r="X4434" t="e">
            <v>#N/A</v>
          </cell>
          <cell r="Y4434" t="e">
            <v>#N/A</v>
          </cell>
          <cell r="Z4434" t="e">
            <v>#N/A</v>
          </cell>
          <cell r="AA4434"/>
          <cell r="AB4434"/>
          <cell r="AC4434"/>
          <cell r="AD4434"/>
          <cell r="AE4434" t="str">
            <v>ARRU</v>
          </cell>
          <cell r="AF4434" t="str">
            <v>FI</v>
          </cell>
          <cell r="AG4434"/>
          <cell r="AH4434"/>
        </row>
        <row r="4435">
          <cell r="A4435">
            <v>89782081</v>
          </cell>
          <cell r="B4435">
            <v>1000</v>
          </cell>
          <cell r="C4435">
            <v>1035</v>
          </cell>
          <cell r="D4435" t="str">
            <v>PL</v>
          </cell>
          <cell r="E4435" t="str">
            <v>Y</v>
          </cell>
          <cell r="F4435" t="str">
            <v/>
          </cell>
          <cell r="G4435" t="str">
            <v>PROV. DEP. BROKERED</v>
          </cell>
          <cell r="H4435" t="str">
            <v>PROVISIONS FOR DEPRECIATION OF INVENTORY BROKERED</v>
          </cell>
          <cell r="I4435" t="str">
            <v>R68115</v>
          </cell>
          <cell r="J4435" t="e">
            <v>#N/A</v>
          </cell>
          <cell r="K4435" t="e">
            <v>#N/A</v>
          </cell>
          <cell r="L4435"/>
          <cell r="M4435"/>
          <cell r="N4435" t="e">
            <v>#N/A</v>
          </cell>
          <cell r="O4435" t="e">
            <v>#N/A</v>
          </cell>
          <cell r="P4435" t="e">
            <v>#N/A</v>
          </cell>
          <cell r="Q4435" t="e">
            <v>#N/A</v>
          </cell>
          <cell r="R4435" t="e">
            <v>#N/A</v>
          </cell>
          <cell r="S4435" t="e">
            <v>#N/A</v>
          </cell>
          <cell r="T4435" t="e">
            <v>#N/A</v>
          </cell>
          <cell r="U4435" t="e">
            <v>#N/A</v>
          </cell>
          <cell r="V4435" t="e">
            <v>#N/A</v>
          </cell>
          <cell r="W4435"/>
          <cell r="X4435" t="e">
            <v>#N/A</v>
          </cell>
          <cell r="Y4435" t="e">
            <v>#N/A</v>
          </cell>
          <cell r="Z4435" t="e">
            <v>#N/A</v>
          </cell>
          <cell r="AA4435"/>
          <cell r="AB4435"/>
          <cell r="AC4435"/>
          <cell r="AD4435"/>
          <cell r="AE4435" t="str">
            <v>ARRU</v>
          </cell>
          <cell r="AF4435" t="str">
            <v>FI</v>
          </cell>
          <cell r="AG4435"/>
          <cell r="AH4435"/>
        </row>
        <row r="4436">
          <cell r="A4436">
            <v>89782190</v>
          </cell>
          <cell r="B4436">
            <v>1000</v>
          </cell>
          <cell r="C4436">
            <v>1035</v>
          </cell>
          <cell r="D4436" t="str">
            <v>PL</v>
          </cell>
          <cell r="E4436" t="str">
            <v>Y</v>
          </cell>
          <cell r="F4436" t="str">
            <v/>
          </cell>
          <cell r="G4436" t="str">
            <v>WRT BACK PROV. MANUF</v>
          </cell>
          <cell r="H4436" t="str">
            <v>WRITE BACK OF PROVISIONS FOR INVENTORY MANUFACT.</v>
          </cell>
          <cell r="I4436" t="str">
            <v>R7817</v>
          </cell>
          <cell r="J4436" t="e">
            <v>#N/A</v>
          </cell>
          <cell r="K4436" t="e">
            <v>#N/A</v>
          </cell>
          <cell r="L4436"/>
          <cell r="M4436"/>
          <cell r="N4436" t="e">
            <v>#N/A</v>
          </cell>
          <cell r="O4436" t="e">
            <v>#N/A</v>
          </cell>
          <cell r="P4436" t="e">
            <v>#N/A</v>
          </cell>
          <cell r="Q4436" t="e">
            <v>#N/A</v>
          </cell>
          <cell r="R4436" t="e">
            <v>#N/A</v>
          </cell>
          <cell r="S4436" t="e">
            <v>#N/A</v>
          </cell>
          <cell r="T4436" t="e">
            <v>#N/A</v>
          </cell>
          <cell r="U4436" t="e">
            <v>#N/A</v>
          </cell>
          <cell r="V4436" t="e">
            <v>#N/A</v>
          </cell>
          <cell r="W4436"/>
          <cell r="X4436" t="e">
            <v>#N/A</v>
          </cell>
          <cell r="Y4436" t="e">
            <v>#N/A</v>
          </cell>
          <cell r="Z4436" t="e">
            <v>#N/A</v>
          </cell>
          <cell r="AA4436"/>
          <cell r="AB4436"/>
          <cell r="AC4436"/>
          <cell r="AD4436"/>
          <cell r="AE4436" t="str">
            <v>ARRU</v>
          </cell>
          <cell r="AF4436" t="str">
            <v>FI</v>
          </cell>
          <cell r="AG4436"/>
          <cell r="AH4436"/>
        </row>
        <row r="4437">
          <cell r="A4437">
            <v>89782191</v>
          </cell>
          <cell r="B4437">
            <v>1000</v>
          </cell>
          <cell r="C4437">
            <v>1035</v>
          </cell>
          <cell r="D4437" t="str">
            <v>PL</v>
          </cell>
          <cell r="E4437" t="str">
            <v>Y</v>
          </cell>
          <cell r="F4437" t="str">
            <v/>
          </cell>
          <cell r="G4437" t="str">
            <v>WRT BACK PROV. BROK.</v>
          </cell>
          <cell r="H4437" t="str">
            <v>WRITE BACK OF PROVISIONS FOR INVENTORY BROKERED</v>
          </cell>
          <cell r="I4437" t="str">
            <v>R7817</v>
          </cell>
          <cell r="J4437" t="e">
            <v>#N/A</v>
          </cell>
          <cell r="K4437" t="e">
            <v>#N/A</v>
          </cell>
          <cell r="L4437"/>
          <cell r="M4437"/>
          <cell r="N4437" t="e">
            <v>#N/A</v>
          </cell>
          <cell r="O4437" t="e">
            <v>#N/A</v>
          </cell>
          <cell r="P4437" t="e">
            <v>#N/A</v>
          </cell>
          <cell r="Q4437" t="e">
            <v>#N/A</v>
          </cell>
          <cell r="R4437" t="e">
            <v>#N/A</v>
          </cell>
          <cell r="S4437" t="e">
            <v>#N/A</v>
          </cell>
          <cell r="T4437" t="e">
            <v>#N/A</v>
          </cell>
          <cell r="U4437" t="e">
            <v>#N/A</v>
          </cell>
          <cell r="V4437" t="e">
            <v>#N/A</v>
          </cell>
          <cell r="W4437"/>
          <cell r="X4437" t="e">
            <v>#N/A</v>
          </cell>
          <cell r="Y4437" t="e">
            <v>#N/A</v>
          </cell>
          <cell r="Z4437" t="e">
            <v>#N/A</v>
          </cell>
          <cell r="AA4437"/>
          <cell r="AB4437"/>
          <cell r="AC4437"/>
          <cell r="AD4437"/>
          <cell r="AE4437" t="str">
            <v>ARRU</v>
          </cell>
          <cell r="AF4437" t="str">
            <v>FI</v>
          </cell>
          <cell r="AG4437"/>
          <cell r="AH4437"/>
        </row>
        <row r="4438">
          <cell r="A4438">
            <v>89783080</v>
          </cell>
          <cell r="B4438">
            <v>1000</v>
          </cell>
          <cell r="C4438">
            <v>1035</v>
          </cell>
          <cell r="D4438" t="str">
            <v>PL</v>
          </cell>
          <cell r="E4438" t="str">
            <v>Y</v>
          </cell>
          <cell r="F4438" t="str">
            <v/>
          </cell>
          <cell r="G4438" t="str">
            <v>PROV.  DEPR.O. OTHER</v>
          </cell>
          <cell r="H4438" t="str">
            <v>PROVISIONS FOR DEPRECIATION OTHERS</v>
          </cell>
          <cell r="I4438" t="str">
            <v>R68115</v>
          </cell>
          <cell r="J4438" t="e">
            <v>#N/A</v>
          </cell>
          <cell r="K4438" t="e">
            <v>#N/A</v>
          </cell>
          <cell r="L4438"/>
          <cell r="M4438"/>
          <cell r="N4438" t="e">
            <v>#N/A</v>
          </cell>
          <cell r="O4438" t="e">
            <v>#N/A</v>
          </cell>
          <cell r="P4438" t="e">
            <v>#N/A</v>
          </cell>
          <cell r="Q4438" t="e">
            <v>#N/A</v>
          </cell>
          <cell r="R4438" t="e">
            <v>#N/A</v>
          </cell>
          <cell r="S4438" t="e">
            <v>#N/A</v>
          </cell>
          <cell r="T4438" t="e">
            <v>#N/A</v>
          </cell>
          <cell r="U4438" t="e">
            <v>#N/A</v>
          </cell>
          <cell r="V4438" t="e">
            <v>#N/A</v>
          </cell>
          <cell r="W4438"/>
          <cell r="X4438" t="e">
            <v>#N/A</v>
          </cell>
          <cell r="Y4438" t="e">
            <v>#N/A</v>
          </cell>
          <cell r="Z4438" t="e">
            <v>#N/A</v>
          </cell>
          <cell r="AA4438"/>
          <cell r="AB4438"/>
          <cell r="AC4438"/>
          <cell r="AD4438"/>
          <cell r="AE4438" t="str">
            <v>ARRU</v>
          </cell>
          <cell r="AF4438" t="str">
            <v>FI</v>
          </cell>
          <cell r="AG4438"/>
          <cell r="AH4438"/>
        </row>
        <row r="4439">
          <cell r="A4439">
            <v>89783190</v>
          </cell>
          <cell r="B4439">
            <v>1000</v>
          </cell>
          <cell r="C4439">
            <v>1035</v>
          </cell>
          <cell r="D4439" t="str">
            <v>PL</v>
          </cell>
          <cell r="E4439" t="str">
            <v>Y</v>
          </cell>
          <cell r="F4439" t="str">
            <v/>
          </cell>
          <cell r="G4439" t="str">
            <v>WRT BACK O.PROV.OTHE</v>
          </cell>
          <cell r="H4439" t="str">
            <v>WRITE BACK OF PROVISIONS OTHERS</v>
          </cell>
          <cell r="I4439" t="str">
            <v>R7817</v>
          </cell>
          <cell r="J4439" t="e">
            <v>#N/A</v>
          </cell>
          <cell r="K4439" t="e">
            <v>#N/A</v>
          </cell>
          <cell r="L4439"/>
          <cell r="M4439"/>
          <cell r="N4439" t="e">
            <v>#N/A</v>
          </cell>
          <cell r="O4439" t="e">
            <v>#N/A</v>
          </cell>
          <cell r="P4439" t="e">
            <v>#N/A</v>
          </cell>
          <cell r="Q4439" t="e">
            <v>#N/A</v>
          </cell>
          <cell r="R4439" t="e">
            <v>#N/A</v>
          </cell>
          <cell r="S4439" t="e">
            <v>#N/A</v>
          </cell>
          <cell r="T4439" t="e">
            <v>#N/A</v>
          </cell>
          <cell r="U4439" t="e">
            <v>#N/A</v>
          </cell>
          <cell r="V4439" t="e">
            <v>#N/A</v>
          </cell>
          <cell r="W4439"/>
          <cell r="X4439" t="e">
            <v>#N/A</v>
          </cell>
          <cell r="Y4439" t="e">
            <v>#N/A</v>
          </cell>
          <cell r="Z4439" t="e">
            <v>#N/A</v>
          </cell>
          <cell r="AA4439"/>
          <cell r="AB4439"/>
          <cell r="AC4439"/>
          <cell r="AD4439"/>
          <cell r="AE4439" t="str">
            <v>ARRU</v>
          </cell>
          <cell r="AF4439" t="str">
            <v>FI</v>
          </cell>
          <cell r="AG4439"/>
          <cell r="AH4439"/>
        </row>
        <row r="4440">
          <cell r="A4440">
            <v>89784080</v>
          </cell>
          <cell r="B4440">
            <v>1000</v>
          </cell>
          <cell r="C4440">
            <v>1035</v>
          </cell>
          <cell r="D4440" t="str">
            <v>PL</v>
          </cell>
          <cell r="E4440" t="str">
            <v>Y</v>
          </cell>
          <cell r="F4440" t="str">
            <v/>
          </cell>
          <cell r="G4440" t="str">
            <v>PROV FOR LOCAL DEPRE</v>
          </cell>
          <cell r="H4440" t="str">
            <v>PROVISION SPECIFIC LOCAL DEPRECIATION</v>
          </cell>
          <cell r="I4440" t="str">
            <v>R6872</v>
          </cell>
          <cell r="J4440" t="e">
            <v>#N/A</v>
          </cell>
          <cell r="K4440" t="e">
            <v>#N/A</v>
          </cell>
          <cell r="L4440"/>
          <cell r="M4440"/>
          <cell r="N4440" t="e">
            <v>#N/A</v>
          </cell>
          <cell r="O4440" t="e">
            <v>#N/A</v>
          </cell>
          <cell r="P4440" t="e">
            <v>#N/A</v>
          </cell>
          <cell r="Q4440" t="e">
            <v>#N/A</v>
          </cell>
          <cell r="R4440" t="e">
            <v>#N/A</v>
          </cell>
          <cell r="S4440" t="e">
            <v>#N/A</v>
          </cell>
          <cell r="T4440" t="e">
            <v>#N/A</v>
          </cell>
          <cell r="U4440" t="e">
            <v>#N/A</v>
          </cell>
          <cell r="V4440" t="e">
            <v>#N/A</v>
          </cell>
          <cell r="W4440"/>
          <cell r="X4440" t="e">
            <v>#N/A</v>
          </cell>
          <cell r="Y4440" t="e">
            <v>#N/A</v>
          </cell>
          <cell r="Z4440" t="e">
            <v>#N/A</v>
          </cell>
          <cell r="AA4440"/>
          <cell r="AB4440"/>
          <cell r="AC4440"/>
          <cell r="AD4440"/>
          <cell r="AE4440" t="str">
            <v>ARRU</v>
          </cell>
          <cell r="AF4440" t="str">
            <v>FI</v>
          </cell>
          <cell r="AG4440"/>
          <cell r="AH4440"/>
        </row>
        <row r="4441">
          <cell r="A4441">
            <v>89784081</v>
          </cell>
          <cell r="B4441">
            <v>1000</v>
          </cell>
          <cell r="C4441">
            <v>1035</v>
          </cell>
          <cell r="D4441" t="str">
            <v>PL</v>
          </cell>
          <cell r="E4441" t="str">
            <v>Y</v>
          </cell>
          <cell r="F4441" t="str">
            <v/>
          </cell>
          <cell r="G4441" t="str">
            <v>PROV FOR LOCAL DEPRE</v>
          </cell>
          <cell r="H4441" t="str">
            <v>PROVISION SPECIFIC LOCAL DEPRECIATION</v>
          </cell>
          <cell r="I4441" t="str">
            <v>R6872</v>
          </cell>
          <cell r="J4441" t="e">
            <v>#N/A</v>
          </cell>
          <cell r="K4441" t="e">
            <v>#N/A</v>
          </cell>
          <cell r="L4441"/>
          <cell r="M4441"/>
          <cell r="N4441" t="e">
            <v>#N/A</v>
          </cell>
          <cell r="O4441" t="e">
            <v>#N/A</v>
          </cell>
          <cell r="P4441" t="e">
            <v>#N/A</v>
          </cell>
          <cell r="Q4441" t="e">
            <v>#N/A</v>
          </cell>
          <cell r="R4441" t="e">
            <v>#N/A</v>
          </cell>
          <cell r="S4441" t="e">
            <v>#N/A</v>
          </cell>
          <cell r="T4441" t="e">
            <v>#N/A</v>
          </cell>
          <cell r="U4441" t="e">
            <v>#N/A</v>
          </cell>
          <cell r="V4441" t="e">
            <v>#N/A</v>
          </cell>
          <cell r="W4441"/>
          <cell r="X4441" t="e">
            <v>#N/A</v>
          </cell>
          <cell r="Y4441" t="e">
            <v>#N/A</v>
          </cell>
          <cell r="Z4441" t="e">
            <v>#N/A</v>
          </cell>
          <cell r="AA4441"/>
          <cell r="AB4441"/>
          <cell r="AC4441"/>
          <cell r="AD4441"/>
          <cell r="AE4441" t="str">
            <v>ARRU</v>
          </cell>
          <cell r="AF4441" t="str">
            <v>FI</v>
          </cell>
          <cell r="AG4441"/>
          <cell r="AH4441"/>
        </row>
        <row r="4442">
          <cell r="A4442">
            <v>89784082</v>
          </cell>
          <cell r="B4442">
            <v>1000</v>
          </cell>
          <cell r="C4442">
            <v>1035</v>
          </cell>
          <cell r="D4442" t="str">
            <v>PL</v>
          </cell>
          <cell r="E4442" t="str">
            <v>Y</v>
          </cell>
          <cell r="F4442" t="str">
            <v/>
          </cell>
          <cell r="G4442" t="str">
            <v>PROV FOR LOCAL DEPRE</v>
          </cell>
          <cell r="H4442" t="str">
            <v>PROVISION SPECIFIC LOCAL DEPRECIATION</v>
          </cell>
          <cell r="I4442" t="str">
            <v>R6872</v>
          </cell>
          <cell r="J4442" t="e">
            <v>#N/A</v>
          </cell>
          <cell r="K4442" t="e">
            <v>#N/A</v>
          </cell>
          <cell r="L4442"/>
          <cell r="M4442"/>
          <cell r="N4442" t="e">
            <v>#N/A</v>
          </cell>
          <cell r="O4442" t="e">
            <v>#N/A</v>
          </cell>
          <cell r="P4442" t="e">
            <v>#N/A</v>
          </cell>
          <cell r="Q4442" t="e">
            <v>#N/A</v>
          </cell>
          <cell r="R4442" t="e">
            <v>#N/A</v>
          </cell>
          <cell r="S4442" t="e">
            <v>#N/A</v>
          </cell>
          <cell r="T4442" t="e">
            <v>#N/A</v>
          </cell>
          <cell r="U4442" t="e">
            <v>#N/A</v>
          </cell>
          <cell r="V4442" t="e">
            <v>#N/A</v>
          </cell>
          <cell r="W4442"/>
          <cell r="X4442" t="e">
            <v>#N/A</v>
          </cell>
          <cell r="Y4442" t="e">
            <v>#N/A</v>
          </cell>
          <cell r="Z4442" t="e">
            <v>#N/A</v>
          </cell>
          <cell r="AA4442"/>
          <cell r="AB4442"/>
          <cell r="AC4442"/>
          <cell r="AD4442"/>
          <cell r="AE4442" t="str">
            <v>ARRU</v>
          </cell>
          <cell r="AF4442" t="str">
            <v>FI</v>
          </cell>
          <cell r="AG4442"/>
          <cell r="AH4442"/>
        </row>
        <row r="4443">
          <cell r="A4443">
            <v>89784083</v>
          </cell>
          <cell r="B4443">
            <v>1000</v>
          </cell>
          <cell r="C4443">
            <v>1035</v>
          </cell>
          <cell r="D4443" t="str">
            <v>PL</v>
          </cell>
          <cell r="E4443" t="str">
            <v>Y</v>
          </cell>
          <cell r="F4443" t="str">
            <v/>
          </cell>
          <cell r="G4443" t="str">
            <v>PROV FOR LOCAL DEPRE</v>
          </cell>
          <cell r="H4443" t="str">
            <v>PROVISION SPECIFIC LOCAL DEPRECIATION</v>
          </cell>
          <cell r="I4443" t="str">
            <v>R6872</v>
          </cell>
          <cell r="J4443" t="e">
            <v>#N/A</v>
          </cell>
          <cell r="K4443" t="e">
            <v>#N/A</v>
          </cell>
          <cell r="L4443"/>
          <cell r="M4443"/>
          <cell r="N4443" t="e">
            <v>#N/A</v>
          </cell>
          <cell r="O4443" t="e">
            <v>#N/A</v>
          </cell>
          <cell r="P4443" t="e">
            <v>#N/A</v>
          </cell>
          <cell r="Q4443" t="e">
            <v>#N/A</v>
          </cell>
          <cell r="R4443" t="e">
            <v>#N/A</v>
          </cell>
          <cell r="S4443" t="e">
            <v>#N/A</v>
          </cell>
          <cell r="T4443" t="e">
            <v>#N/A</v>
          </cell>
          <cell r="U4443" t="e">
            <v>#N/A</v>
          </cell>
          <cell r="V4443" t="e">
            <v>#N/A</v>
          </cell>
          <cell r="W4443"/>
          <cell r="X4443" t="e">
            <v>#N/A</v>
          </cell>
          <cell r="Y4443" t="e">
            <v>#N/A</v>
          </cell>
          <cell r="Z4443" t="e">
            <v>#N/A</v>
          </cell>
          <cell r="AA4443"/>
          <cell r="AB4443"/>
          <cell r="AC4443"/>
          <cell r="AD4443"/>
          <cell r="AE4443" t="str">
            <v>ARRU</v>
          </cell>
          <cell r="AF4443" t="str">
            <v>FI</v>
          </cell>
          <cell r="AG4443"/>
          <cell r="AH4443"/>
        </row>
        <row r="4444">
          <cell r="A4444">
            <v>89784084</v>
          </cell>
          <cell r="B4444">
            <v>1000</v>
          </cell>
          <cell r="C4444">
            <v>1035</v>
          </cell>
          <cell r="D4444" t="str">
            <v>PL</v>
          </cell>
          <cell r="E4444" t="str">
            <v>Y</v>
          </cell>
          <cell r="F4444" t="str">
            <v/>
          </cell>
          <cell r="G4444" t="str">
            <v>PROV FOR LOCAL DEPRE</v>
          </cell>
          <cell r="H4444" t="str">
            <v>PROVISION SPECIFIC LOCAL DEPRECIATION</v>
          </cell>
          <cell r="I4444" t="str">
            <v>R6872</v>
          </cell>
          <cell r="J4444" t="e">
            <v>#N/A</v>
          </cell>
          <cell r="K4444" t="e">
            <v>#N/A</v>
          </cell>
          <cell r="L4444"/>
          <cell r="M4444"/>
          <cell r="N4444" t="e">
            <v>#N/A</v>
          </cell>
          <cell r="O4444" t="e">
            <v>#N/A</v>
          </cell>
          <cell r="P4444" t="e">
            <v>#N/A</v>
          </cell>
          <cell r="Q4444" t="e">
            <v>#N/A</v>
          </cell>
          <cell r="R4444" t="e">
            <v>#N/A</v>
          </cell>
          <cell r="S4444" t="e">
            <v>#N/A</v>
          </cell>
          <cell r="T4444" t="e">
            <v>#N/A</v>
          </cell>
          <cell r="U4444" t="e">
            <v>#N/A</v>
          </cell>
          <cell r="V4444" t="e">
            <v>#N/A</v>
          </cell>
          <cell r="W4444"/>
          <cell r="X4444" t="e">
            <v>#N/A</v>
          </cell>
          <cell r="Y4444" t="e">
            <v>#N/A</v>
          </cell>
          <cell r="Z4444" t="e">
            <v>#N/A</v>
          </cell>
          <cell r="AA4444"/>
          <cell r="AB4444"/>
          <cell r="AC4444"/>
          <cell r="AD4444"/>
          <cell r="AE4444" t="str">
            <v>ARRU</v>
          </cell>
          <cell r="AF4444" t="str">
            <v>FI</v>
          </cell>
          <cell r="AG4444"/>
          <cell r="AH4444"/>
        </row>
        <row r="4445">
          <cell r="A4445">
            <v>89784085</v>
          </cell>
          <cell r="B4445">
            <v>1000</v>
          </cell>
          <cell r="C4445">
            <v>1035</v>
          </cell>
          <cell r="D4445" t="str">
            <v>PL</v>
          </cell>
          <cell r="E4445" t="str">
            <v>Y</v>
          </cell>
          <cell r="F4445" t="str">
            <v/>
          </cell>
          <cell r="G4445" t="str">
            <v>PROV FOR LOCAL DEPRE</v>
          </cell>
          <cell r="H4445" t="str">
            <v>PROVISION SPECIFIC LOCAL DEPRECIATION</v>
          </cell>
          <cell r="I4445" t="str">
            <v>R6872</v>
          </cell>
          <cell r="J4445" t="e">
            <v>#N/A</v>
          </cell>
          <cell r="K4445" t="e">
            <v>#N/A</v>
          </cell>
          <cell r="L4445"/>
          <cell r="M4445"/>
          <cell r="N4445" t="e">
            <v>#N/A</v>
          </cell>
          <cell r="O4445" t="e">
            <v>#N/A</v>
          </cell>
          <cell r="P4445" t="e">
            <v>#N/A</v>
          </cell>
          <cell r="Q4445" t="e">
            <v>#N/A</v>
          </cell>
          <cell r="R4445" t="e">
            <v>#N/A</v>
          </cell>
          <cell r="S4445" t="e">
            <v>#N/A</v>
          </cell>
          <cell r="T4445" t="e">
            <v>#N/A</v>
          </cell>
          <cell r="U4445" t="e">
            <v>#N/A</v>
          </cell>
          <cell r="V4445" t="e">
            <v>#N/A</v>
          </cell>
          <cell r="W4445"/>
          <cell r="X4445" t="e">
            <v>#N/A</v>
          </cell>
          <cell r="Y4445" t="e">
            <v>#N/A</v>
          </cell>
          <cell r="Z4445" t="e">
            <v>#N/A</v>
          </cell>
          <cell r="AA4445"/>
          <cell r="AB4445"/>
          <cell r="AC4445"/>
          <cell r="AD4445"/>
          <cell r="AE4445" t="str">
            <v>ARRU</v>
          </cell>
          <cell r="AF4445" t="str">
            <v>FI</v>
          </cell>
          <cell r="AG4445"/>
          <cell r="AH4445"/>
        </row>
        <row r="4446">
          <cell r="A4446">
            <v>89784086</v>
          </cell>
          <cell r="B4446">
            <v>1000</v>
          </cell>
          <cell r="C4446">
            <v>1035</v>
          </cell>
          <cell r="D4446" t="str">
            <v>PL</v>
          </cell>
          <cell r="E4446" t="str">
            <v>Y</v>
          </cell>
          <cell r="F4446" t="str">
            <v/>
          </cell>
          <cell r="G4446" t="str">
            <v>PROV FOR LOCAL DEPRE</v>
          </cell>
          <cell r="H4446" t="str">
            <v>PROVISION SPECIFIC LOCAL DEPRECIATION</v>
          </cell>
          <cell r="I4446" t="str">
            <v>R6872</v>
          </cell>
          <cell r="J4446" t="e">
            <v>#N/A</v>
          </cell>
          <cell r="K4446" t="e">
            <v>#N/A</v>
          </cell>
          <cell r="L4446"/>
          <cell r="M4446"/>
          <cell r="N4446" t="e">
            <v>#N/A</v>
          </cell>
          <cell r="O4446" t="e">
            <v>#N/A</v>
          </cell>
          <cell r="P4446" t="e">
            <v>#N/A</v>
          </cell>
          <cell r="Q4446" t="e">
            <v>#N/A</v>
          </cell>
          <cell r="R4446" t="e">
            <v>#N/A</v>
          </cell>
          <cell r="S4446" t="e">
            <v>#N/A</v>
          </cell>
          <cell r="T4446" t="e">
            <v>#N/A</v>
          </cell>
          <cell r="U4446" t="e">
            <v>#N/A</v>
          </cell>
          <cell r="V4446" t="e">
            <v>#N/A</v>
          </cell>
          <cell r="W4446"/>
          <cell r="X4446" t="e">
            <v>#N/A</v>
          </cell>
          <cell r="Y4446" t="e">
            <v>#N/A</v>
          </cell>
          <cell r="Z4446" t="e">
            <v>#N/A</v>
          </cell>
          <cell r="AA4446"/>
          <cell r="AB4446"/>
          <cell r="AC4446"/>
          <cell r="AD4446"/>
          <cell r="AE4446" t="str">
            <v>ARRU</v>
          </cell>
          <cell r="AF4446" t="str">
            <v>FI</v>
          </cell>
          <cell r="AG4446"/>
          <cell r="AH4446"/>
        </row>
        <row r="4447">
          <cell r="A4447">
            <v>89784087</v>
          </cell>
          <cell r="B4447">
            <v>1000</v>
          </cell>
          <cell r="C4447">
            <v>1035</v>
          </cell>
          <cell r="D4447" t="str">
            <v>PL</v>
          </cell>
          <cell r="E4447" t="str">
            <v>Y</v>
          </cell>
          <cell r="F4447" t="str">
            <v/>
          </cell>
          <cell r="G4447" t="str">
            <v>PROV FOR LOCAL DEPRE</v>
          </cell>
          <cell r="H4447" t="str">
            <v>PROVISION SPECIFIC LOCAL DEPRECIATION</v>
          </cell>
          <cell r="I4447" t="str">
            <v>R6872</v>
          </cell>
          <cell r="J4447" t="e">
            <v>#N/A</v>
          </cell>
          <cell r="K4447" t="e">
            <v>#N/A</v>
          </cell>
          <cell r="L4447"/>
          <cell r="M4447"/>
          <cell r="N4447" t="e">
            <v>#N/A</v>
          </cell>
          <cell r="O4447" t="e">
            <v>#N/A</v>
          </cell>
          <cell r="P4447" t="e">
            <v>#N/A</v>
          </cell>
          <cell r="Q4447" t="e">
            <v>#N/A</v>
          </cell>
          <cell r="R4447" t="e">
            <v>#N/A</v>
          </cell>
          <cell r="S4447" t="e">
            <v>#N/A</v>
          </cell>
          <cell r="T4447" t="e">
            <v>#N/A</v>
          </cell>
          <cell r="U4447" t="e">
            <v>#N/A</v>
          </cell>
          <cell r="V4447" t="e">
            <v>#N/A</v>
          </cell>
          <cell r="W4447"/>
          <cell r="X4447" t="e">
            <v>#N/A</v>
          </cell>
          <cell r="Y4447" t="e">
            <v>#N/A</v>
          </cell>
          <cell r="Z4447" t="e">
            <v>#N/A</v>
          </cell>
          <cell r="AA4447"/>
          <cell r="AB4447"/>
          <cell r="AC4447"/>
          <cell r="AD4447"/>
          <cell r="AE4447" t="str">
            <v>ARRU</v>
          </cell>
          <cell r="AF4447" t="str">
            <v>FI</v>
          </cell>
          <cell r="AG4447"/>
          <cell r="AH4447"/>
        </row>
        <row r="4448">
          <cell r="A4448">
            <v>89784088</v>
          </cell>
          <cell r="B4448">
            <v>1000</v>
          </cell>
          <cell r="C4448">
            <v>1035</v>
          </cell>
          <cell r="D4448" t="str">
            <v>PL</v>
          </cell>
          <cell r="E4448" t="str">
            <v>Y</v>
          </cell>
          <cell r="F4448" t="str">
            <v/>
          </cell>
          <cell r="G4448" t="str">
            <v>PROV FOR LOCAL DEPRE</v>
          </cell>
          <cell r="H4448" t="str">
            <v>PROVISION SPECIFIC LOCAL DEPRECIATION</v>
          </cell>
          <cell r="I4448" t="str">
            <v>R6872</v>
          </cell>
          <cell r="J4448" t="e">
            <v>#N/A</v>
          </cell>
          <cell r="K4448" t="e">
            <v>#N/A</v>
          </cell>
          <cell r="L4448"/>
          <cell r="M4448"/>
          <cell r="N4448" t="e">
            <v>#N/A</v>
          </cell>
          <cell r="O4448" t="e">
            <v>#N/A</v>
          </cell>
          <cell r="P4448" t="e">
            <v>#N/A</v>
          </cell>
          <cell r="Q4448" t="e">
            <v>#N/A</v>
          </cell>
          <cell r="R4448" t="e">
            <v>#N/A</v>
          </cell>
          <cell r="S4448" t="e">
            <v>#N/A</v>
          </cell>
          <cell r="T4448" t="e">
            <v>#N/A</v>
          </cell>
          <cell r="U4448" t="e">
            <v>#N/A</v>
          </cell>
          <cell r="V4448" t="e">
            <v>#N/A</v>
          </cell>
          <cell r="W4448"/>
          <cell r="X4448" t="e">
            <v>#N/A</v>
          </cell>
          <cell r="Y4448" t="e">
            <v>#N/A</v>
          </cell>
          <cell r="Z4448" t="e">
            <v>#N/A</v>
          </cell>
          <cell r="AA4448"/>
          <cell r="AB4448"/>
          <cell r="AC4448"/>
          <cell r="AD4448"/>
          <cell r="AE4448" t="str">
            <v>ARRU</v>
          </cell>
          <cell r="AF4448" t="str">
            <v>FI</v>
          </cell>
          <cell r="AG4448"/>
          <cell r="AH4448"/>
        </row>
        <row r="4449">
          <cell r="A4449">
            <v>89784089</v>
          </cell>
          <cell r="B4449">
            <v>1000</v>
          </cell>
          <cell r="C4449">
            <v>1035</v>
          </cell>
          <cell r="D4449" t="str">
            <v>PL</v>
          </cell>
          <cell r="E4449" t="str">
            <v>Y</v>
          </cell>
          <cell r="F4449" t="str">
            <v/>
          </cell>
          <cell r="G4449" t="str">
            <v>PROV FOR LOCAL DEPRE</v>
          </cell>
          <cell r="H4449" t="str">
            <v>PROVISION SPECIFIC LOCAL DEPRECIATION</v>
          </cell>
          <cell r="I4449" t="str">
            <v>R6872</v>
          </cell>
          <cell r="J4449" t="e">
            <v>#N/A</v>
          </cell>
          <cell r="K4449" t="e">
            <v>#N/A</v>
          </cell>
          <cell r="L4449"/>
          <cell r="M4449"/>
          <cell r="N4449" t="e">
            <v>#N/A</v>
          </cell>
          <cell r="O4449" t="e">
            <v>#N/A</v>
          </cell>
          <cell r="P4449" t="e">
            <v>#N/A</v>
          </cell>
          <cell r="Q4449" t="e">
            <v>#N/A</v>
          </cell>
          <cell r="R4449" t="e">
            <v>#N/A</v>
          </cell>
          <cell r="S4449" t="e">
            <v>#N/A</v>
          </cell>
          <cell r="T4449" t="e">
            <v>#N/A</v>
          </cell>
          <cell r="U4449" t="e">
            <v>#N/A</v>
          </cell>
          <cell r="V4449" t="e">
            <v>#N/A</v>
          </cell>
          <cell r="W4449"/>
          <cell r="X4449" t="e">
            <v>#N/A</v>
          </cell>
          <cell r="Y4449" t="e">
            <v>#N/A</v>
          </cell>
          <cell r="Z4449" t="e">
            <v>#N/A</v>
          </cell>
          <cell r="AA4449"/>
          <cell r="AB4449"/>
          <cell r="AC4449"/>
          <cell r="AD4449"/>
          <cell r="AE4449" t="str">
            <v>ARRU</v>
          </cell>
          <cell r="AF4449" t="str">
            <v>FI</v>
          </cell>
          <cell r="AG4449"/>
          <cell r="AH4449"/>
        </row>
        <row r="4450">
          <cell r="A4450">
            <v>89784090</v>
          </cell>
          <cell r="B4450">
            <v>1000</v>
          </cell>
          <cell r="C4450">
            <v>1035</v>
          </cell>
          <cell r="D4450" t="str">
            <v>PL</v>
          </cell>
          <cell r="E4450" t="str">
            <v>Y</v>
          </cell>
          <cell r="F4450" t="str">
            <v/>
          </cell>
          <cell r="G4450" t="str">
            <v>PROV FOR LOCAL DEPRE</v>
          </cell>
          <cell r="H4450" t="str">
            <v>PROVISION SPECIFIC LOCAL DEPRECIATION</v>
          </cell>
          <cell r="I4450" t="str">
            <v>R6872</v>
          </cell>
          <cell r="J4450" t="e">
            <v>#N/A</v>
          </cell>
          <cell r="K4450" t="e">
            <v>#N/A</v>
          </cell>
          <cell r="L4450"/>
          <cell r="M4450"/>
          <cell r="N4450" t="e">
            <v>#N/A</v>
          </cell>
          <cell r="O4450" t="e">
            <v>#N/A</v>
          </cell>
          <cell r="P4450" t="e">
            <v>#N/A</v>
          </cell>
          <cell r="Q4450" t="e">
            <v>#N/A</v>
          </cell>
          <cell r="R4450" t="e">
            <v>#N/A</v>
          </cell>
          <cell r="S4450" t="e">
            <v>#N/A</v>
          </cell>
          <cell r="T4450" t="e">
            <v>#N/A</v>
          </cell>
          <cell r="U4450" t="e">
            <v>#N/A</v>
          </cell>
          <cell r="V4450" t="e">
            <v>#N/A</v>
          </cell>
          <cell r="W4450"/>
          <cell r="X4450" t="e">
            <v>#N/A</v>
          </cell>
          <cell r="Y4450" t="e">
            <v>#N/A</v>
          </cell>
          <cell r="Z4450" t="e">
            <v>#N/A</v>
          </cell>
          <cell r="AA4450"/>
          <cell r="AB4450"/>
          <cell r="AC4450"/>
          <cell r="AD4450"/>
          <cell r="AE4450" t="str">
            <v>ARRU</v>
          </cell>
          <cell r="AF4450" t="str">
            <v>FI</v>
          </cell>
          <cell r="AG4450"/>
          <cell r="AH4450"/>
        </row>
        <row r="4451">
          <cell r="A4451">
            <v>89784091</v>
          </cell>
          <cell r="B4451">
            <v>1000</v>
          </cell>
          <cell r="C4451">
            <v>1035</v>
          </cell>
          <cell r="D4451" t="str">
            <v>PL</v>
          </cell>
          <cell r="E4451" t="str">
            <v>Y</v>
          </cell>
          <cell r="F4451" t="str">
            <v/>
          </cell>
          <cell r="G4451" t="str">
            <v>PROV FOR LOCAL DEPRE</v>
          </cell>
          <cell r="H4451" t="str">
            <v>PROVISION SPECIFIC LOCAL DEPRECIATION</v>
          </cell>
          <cell r="I4451" t="str">
            <v>R6872</v>
          </cell>
          <cell r="J4451" t="e">
            <v>#N/A</v>
          </cell>
          <cell r="K4451" t="e">
            <v>#N/A</v>
          </cell>
          <cell r="L4451"/>
          <cell r="M4451"/>
          <cell r="N4451" t="e">
            <v>#N/A</v>
          </cell>
          <cell r="O4451" t="e">
            <v>#N/A</v>
          </cell>
          <cell r="P4451" t="e">
            <v>#N/A</v>
          </cell>
          <cell r="Q4451" t="e">
            <v>#N/A</v>
          </cell>
          <cell r="R4451" t="e">
            <v>#N/A</v>
          </cell>
          <cell r="S4451" t="e">
            <v>#N/A</v>
          </cell>
          <cell r="T4451" t="e">
            <v>#N/A</v>
          </cell>
          <cell r="U4451" t="e">
            <v>#N/A</v>
          </cell>
          <cell r="V4451" t="e">
            <v>#N/A</v>
          </cell>
          <cell r="W4451"/>
          <cell r="X4451" t="e">
            <v>#N/A</v>
          </cell>
          <cell r="Y4451" t="e">
            <v>#N/A</v>
          </cell>
          <cell r="Z4451" t="e">
            <v>#N/A</v>
          </cell>
          <cell r="AA4451"/>
          <cell r="AB4451"/>
          <cell r="AC4451"/>
          <cell r="AD4451"/>
          <cell r="AE4451" t="str">
            <v>ARRU</v>
          </cell>
          <cell r="AF4451" t="str">
            <v>FI</v>
          </cell>
          <cell r="AG4451"/>
          <cell r="AH4451"/>
        </row>
        <row r="4452">
          <cell r="A4452">
            <v>89784092</v>
          </cell>
          <cell r="B4452">
            <v>1000</v>
          </cell>
          <cell r="C4452">
            <v>1035</v>
          </cell>
          <cell r="D4452" t="str">
            <v>PL</v>
          </cell>
          <cell r="E4452" t="str">
            <v>Y</v>
          </cell>
          <cell r="F4452" t="str">
            <v/>
          </cell>
          <cell r="G4452" t="str">
            <v>PROV FOR LOCAL DEPRE</v>
          </cell>
          <cell r="H4452" t="str">
            <v>PROVISION SPECIFIC LOCAL DEPRECIATION</v>
          </cell>
          <cell r="I4452" t="str">
            <v>R6872</v>
          </cell>
          <cell r="J4452" t="e">
            <v>#N/A</v>
          </cell>
          <cell r="K4452" t="e">
            <v>#N/A</v>
          </cell>
          <cell r="L4452"/>
          <cell r="M4452"/>
          <cell r="N4452" t="e">
            <v>#N/A</v>
          </cell>
          <cell r="O4452" t="e">
            <v>#N/A</v>
          </cell>
          <cell r="P4452" t="e">
            <v>#N/A</v>
          </cell>
          <cell r="Q4452" t="e">
            <v>#N/A</v>
          </cell>
          <cell r="R4452" t="e">
            <v>#N/A</v>
          </cell>
          <cell r="S4452" t="e">
            <v>#N/A</v>
          </cell>
          <cell r="T4452" t="e">
            <v>#N/A</v>
          </cell>
          <cell r="U4452" t="e">
            <v>#N/A</v>
          </cell>
          <cell r="V4452" t="e">
            <v>#N/A</v>
          </cell>
          <cell r="W4452"/>
          <cell r="X4452" t="e">
            <v>#N/A</v>
          </cell>
          <cell r="Y4452" t="e">
            <v>#N/A</v>
          </cell>
          <cell r="Z4452" t="e">
            <v>#N/A</v>
          </cell>
          <cell r="AA4452"/>
          <cell r="AB4452"/>
          <cell r="AC4452"/>
          <cell r="AD4452"/>
          <cell r="AE4452" t="str">
            <v>ARRU</v>
          </cell>
          <cell r="AF4452" t="str">
            <v>FI</v>
          </cell>
          <cell r="AG4452"/>
          <cell r="AH4452"/>
        </row>
        <row r="4453">
          <cell r="A4453">
            <v>89784093</v>
          </cell>
          <cell r="B4453">
            <v>1000</v>
          </cell>
          <cell r="C4453">
            <v>1035</v>
          </cell>
          <cell r="D4453" t="str">
            <v>PL</v>
          </cell>
          <cell r="E4453" t="str">
            <v>Y</v>
          </cell>
          <cell r="F4453" t="str">
            <v/>
          </cell>
          <cell r="G4453" t="str">
            <v>PROV FOR LOCAL DEPRE</v>
          </cell>
          <cell r="H4453" t="str">
            <v>PROVISION SPECIFIC LOCAL DEPRECIATION</v>
          </cell>
          <cell r="I4453" t="str">
            <v>R6872</v>
          </cell>
          <cell r="J4453" t="e">
            <v>#N/A</v>
          </cell>
          <cell r="K4453" t="e">
            <v>#N/A</v>
          </cell>
          <cell r="L4453"/>
          <cell r="M4453"/>
          <cell r="N4453" t="e">
            <v>#N/A</v>
          </cell>
          <cell r="O4453" t="e">
            <v>#N/A</v>
          </cell>
          <cell r="P4453" t="e">
            <v>#N/A</v>
          </cell>
          <cell r="Q4453" t="e">
            <v>#N/A</v>
          </cell>
          <cell r="R4453" t="e">
            <v>#N/A</v>
          </cell>
          <cell r="S4453" t="e">
            <v>#N/A</v>
          </cell>
          <cell r="T4453" t="e">
            <v>#N/A</v>
          </cell>
          <cell r="U4453" t="e">
            <v>#N/A</v>
          </cell>
          <cell r="V4453" t="e">
            <v>#N/A</v>
          </cell>
          <cell r="W4453"/>
          <cell r="X4453" t="e">
            <v>#N/A</v>
          </cell>
          <cell r="Y4453" t="e">
            <v>#N/A</v>
          </cell>
          <cell r="Z4453" t="e">
            <v>#N/A</v>
          </cell>
          <cell r="AA4453"/>
          <cell r="AB4453"/>
          <cell r="AC4453"/>
          <cell r="AD4453"/>
          <cell r="AE4453" t="str">
            <v>ARRU</v>
          </cell>
          <cell r="AF4453" t="str">
            <v>FI</v>
          </cell>
          <cell r="AG4453"/>
          <cell r="AH4453"/>
        </row>
        <row r="4454">
          <cell r="A4454">
            <v>89784094</v>
          </cell>
          <cell r="B4454">
            <v>1000</v>
          </cell>
          <cell r="C4454">
            <v>1035</v>
          </cell>
          <cell r="D4454" t="str">
            <v>PL</v>
          </cell>
          <cell r="E4454" t="str">
            <v>Y</v>
          </cell>
          <cell r="F4454" t="str">
            <v/>
          </cell>
          <cell r="G4454" t="str">
            <v>PROV FOR LOCAL DEPRE</v>
          </cell>
          <cell r="H4454" t="str">
            <v>PROVISION SPECIFIC LOCAL DEPRECIATION</v>
          </cell>
          <cell r="I4454" t="str">
            <v>R6872</v>
          </cell>
          <cell r="J4454" t="e">
            <v>#N/A</v>
          </cell>
          <cell r="K4454" t="e">
            <v>#N/A</v>
          </cell>
          <cell r="L4454"/>
          <cell r="M4454"/>
          <cell r="N4454" t="e">
            <v>#N/A</v>
          </cell>
          <cell r="O4454" t="e">
            <v>#N/A</v>
          </cell>
          <cell r="P4454" t="e">
            <v>#N/A</v>
          </cell>
          <cell r="Q4454" t="e">
            <v>#N/A</v>
          </cell>
          <cell r="R4454" t="e">
            <v>#N/A</v>
          </cell>
          <cell r="S4454" t="e">
            <v>#N/A</v>
          </cell>
          <cell r="T4454" t="e">
            <v>#N/A</v>
          </cell>
          <cell r="U4454" t="e">
            <v>#N/A</v>
          </cell>
          <cell r="V4454" t="e">
            <v>#N/A</v>
          </cell>
          <cell r="W4454"/>
          <cell r="X4454" t="e">
            <v>#N/A</v>
          </cell>
          <cell r="Y4454" t="e">
            <v>#N/A</v>
          </cell>
          <cell r="Z4454" t="e">
            <v>#N/A</v>
          </cell>
          <cell r="AA4454"/>
          <cell r="AB4454"/>
          <cell r="AC4454"/>
          <cell r="AD4454"/>
          <cell r="AE4454" t="str">
            <v>ARRU</v>
          </cell>
          <cell r="AF4454" t="str">
            <v>FI</v>
          </cell>
          <cell r="AG4454"/>
          <cell r="AH4454"/>
        </row>
        <row r="4455">
          <cell r="A4455">
            <v>89784095</v>
          </cell>
          <cell r="B4455">
            <v>1000</v>
          </cell>
          <cell r="C4455">
            <v>1035</v>
          </cell>
          <cell r="D4455" t="str">
            <v>PL</v>
          </cell>
          <cell r="E4455" t="str">
            <v>Y</v>
          </cell>
          <cell r="F4455" t="str">
            <v/>
          </cell>
          <cell r="G4455" t="str">
            <v>PROV FOR LOCAL DEPRE</v>
          </cell>
          <cell r="H4455" t="str">
            <v>PROVISION SPECIFIC LOCAL DEPRECIATION</v>
          </cell>
          <cell r="I4455" t="str">
            <v>R6872</v>
          </cell>
          <cell r="J4455" t="e">
            <v>#N/A</v>
          </cell>
          <cell r="K4455" t="e">
            <v>#N/A</v>
          </cell>
          <cell r="L4455"/>
          <cell r="M4455"/>
          <cell r="N4455" t="e">
            <v>#N/A</v>
          </cell>
          <cell r="O4455" t="e">
            <v>#N/A</v>
          </cell>
          <cell r="P4455" t="e">
            <v>#N/A</v>
          </cell>
          <cell r="Q4455" t="e">
            <v>#N/A</v>
          </cell>
          <cell r="R4455" t="e">
            <v>#N/A</v>
          </cell>
          <cell r="S4455" t="e">
            <v>#N/A</v>
          </cell>
          <cell r="T4455" t="e">
            <v>#N/A</v>
          </cell>
          <cell r="U4455" t="e">
            <v>#N/A</v>
          </cell>
          <cell r="V4455" t="e">
            <v>#N/A</v>
          </cell>
          <cell r="W4455"/>
          <cell r="X4455" t="e">
            <v>#N/A</v>
          </cell>
          <cell r="Y4455" t="e">
            <v>#N/A</v>
          </cell>
          <cell r="Z4455" t="e">
            <v>#N/A</v>
          </cell>
          <cell r="AA4455"/>
          <cell r="AB4455"/>
          <cell r="AC4455"/>
          <cell r="AD4455"/>
          <cell r="AE4455" t="str">
            <v>ARRU</v>
          </cell>
          <cell r="AF4455" t="str">
            <v>FI</v>
          </cell>
          <cell r="AG4455"/>
          <cell r="AH4455"/>
        </row>
        <row r="4456">
          <cell r="A4456">
            <v>89784190</v>
          </cell>
          <cell r="B4456">
            <v>1000</v>
          </cell>
          <cell r="C4456">
            <v>1035</v>
          </cell>
          <cell r="D4456" t="str">
            <v>PL</v>
          </cell>
          <cell r="E4456" t="str">
            <v>Y</v>
          </cell>
          <cell r="F4456" t="str">
            <v/>
          </cell>
          <cell r="G4456" t="str">
            <v>W.B. FOR LOCAL DEPRE</v>
          </cell>
          <cell r="H4456" t="str">
            <v>WRITE BACK PROVISION SPECIFIC LOCAL DEPRECIATION</v>
          </cell>
          <cell r="I4456" t="str">
            <v>R7872</v>
          </cell>
          <cell r="J4456" t="e">
            <v>#N/A</v>
          </cell>
          <cell r="K4456" t="e">
            <v>#N/A</v>
          </cell>
          <cell r="L4456"/>
          <cell r="M4456"/>
          <cell r="N4456" t="e">
            <v>#N/A</v>
          </cell>
          <cell r="O4456" t="e">
            <v>#N/A</v>
          </cell>
          <cell r="P4456" t="e">
            <v>#N/A</v>
          </cell>
          <cell r="Q4456" t="e">
            <v>#N/A</v>
          </cell>
          <cell r="R4456" t="e">
            <v>#N/A</v>
          </cell>
          <cell r="S4456" t="e">
            <v>#N/A</v>
          </cell>
          <cell r="T4456" t="e">
            <v>#N/A</v>
          </cell>
          <cell r="U4456" t="e">
            <v>#N/A</v>
          </cell>
          <cell r="V4456" t="e">
            <v>#N/A</v>
          </cell>
          <cell r="W4456"/>
          <cell r="X4456" t="e">
            <v>#N/A</v>
          </cell>
          <cell r="Y4456" t="e">
            <v>#N/A</v>
          </cell>
          <cell r="Z4456" t="e">
            <v>#N/A</v>
          </cell>
          <cell r="AA4456"/>
          <cell r="AB4456"/>
          <cell r="AC4456"/>
          <cell r="AD4456"/>
          <cell r="AE4456" t="str">
            <v>ARRU</v>
          </cell>
          <cell r="AF4456" t="str">
            <v>FI</v>
          </cell>
          <cell r="AG4456"/>
          <cell r="AH4456"/>
        </row>
        <row r="4457">
          <cell r="A4457">
            <v>89784191</v>
          </cell>
          <cell r="B4457">
            <v>1000</v>
          </cell>
          <cell r="C4457">
            <v>1035</v>
          </cell>
          <cell r="D4457" t="str">
            <v>PL</v>
          </cell>
          <cell r="E4457" t="str">
            <v>Y</v>
          </cell>
          <cell r="F4457" t="str">
            <v/>
          </cell>
          <cell r="G4457" t="str">
            <v>W.B. FOR LOCAL DEPRE</v>
          </cell>
          <cell r="H4457" t="str">
            <v>WRITE BACK PROVISION SPECIFIC LOCAL DEPRECIATION</v>
          </cell>
          <cell r="I4457" t="str">
            <v>R7872</v>
          </cell>
          <cell r="J4457" t="e">
            <v>#N/A</v>
          </cell>
          <cell r="K4457" t="e">
            <v>#N/A</v>
          </cell>
          <cell r="L4457"/>
          <cell r="M4457"/>
          <cell r="N4457" t="e">
            <v>#N/A</v>
          </cell>
          <cell r="O4457" t="e">
            <v>#N/A</v>
          </cell>
          <cell r="P4457" t="e">
            <v>#N/A</v>
          </cell>
          <cell r="Q4457" t="e">
            <v>#N/A</v>
          </cell>
          <cell r="R4457" t="e">
            <v>#N/A</v>
          </cell>
          <cell r="S4457" t="e">
            <v>#N/A</v>
          </cell>
          <cell r="T4457" t="e">
            <v>#N/A</v>
          </cell>
          <cell r="U4457" t="e">
            <v>#N/A</v>
          </cell>
          <cell r="V4457" t="e">
            <v>#N/A</v>
          </cell>
          <cell r="W4457"/>
          <cell r="X4457" t="e">
            <v>#N/A</v>
          </cell>
          <cell r="Y4457" t="e">
            <v>#N/A</v>
          </cell>
          <cell r="Z4457" t="e">
            <v>#N/A</v>
          </cell>
          <cell r="AA4457"/>
          <cell r="AB4457"/>
          <cell r="AC4457"/>
          <cell r="AD4457"/>
          <cell r="AE4457" t="str">
            <v>ARRU</v>
          </cell>
          <cell r="AF4457" t="str">
            <v>FI</v>
          </cell>
          <cell r="AG4457"/>
          <cell r="AH4457"/>
        </row>
        <row r="4458">
          <cell r="A4458">
            <v>89784192</v>
          </cell>
          <cell r="B4458">
            <v>1000</v>
          </cell>
          <cell r="C4458">
            <v>1035</v>
          </cell>
          <cell r="D4458" t="str">
            <v>PL</v>
          </cell>
          <cell r="E4458" t="str">
            <v>Y</v>
          </cell>
          <cell r="F4458" t="str">
            <v/>
          </cell>
          <cell r="G4458" t="str">
            <v>W.B. FOR LOCAL DEPRE</v>
          </cell>
          <cell r="H4458" t="str">
            <v>WRITE BACK PROVISION SPECIFIC LOCAL DEPRECIATION</v>
          </cell>
          <cell r="I4458" t="str">
            <v>R7872</v>
          </cell>
          <cell r="J4458" t="e">
            <v>#N/A</v>
          </cell>
          <cell r="K4458" t="e">
            <v>#N/A</v>
          </cell>
          <cell r="L4458"/>
          <cell r="M4458"/>
          <cell r="N4458" t="e">
            <v>#N/A</v>
          </cell>
          <cell r="O4458" t="e">
            <v>#N/A</v>
          </cell>
          <cell r="P4458" t="e">
            <v>#N/A</v>
          </cell>
          <cell r="Q4458" t="e">
            <v>#N/A</v>
          </cell>
          <cell r="R4458" t="e">
            <v>#N/A</v>
          </cell>
          <cell r="S4458" t="e">
            <v>#N/A</v>
          </cell>
          <cell r="T4458" t="e">
            <v>#N/A</v>
          </cell>
          <cell r="U4458" t="e">
            <v>#N/A</v>
          </cell>
          <cell r="V4458" t="e">
            <v>#N/A</v>
          </cell>
          <cell r="W4458"/>
          <cell r="X4458" t="e">
            <v>#N/A</v>
          </cell>
          <cell r="Y4458" t="e">
            <v>#N/A</v>
          </cell>
          <cell r="Z4458" t="e">
            <v>#N/A</v>
          </cell>
          <cell r="AA4458"/>
          <cell r="AB4458"/>
          <cell r="AC4458"/>
          <cell r="AD4458"/>
          <cell r="AE4458" t="str">
            <v>ARRU</v>
          </cell>
          <cell r="AF4458" t="str">
            <v>FI</v>
          </cell>
          <cell r="AG4458"/>
          <cell r="AH4458"/>
        </row>
        <row r="4459">
          <cell r="A4459">
            <v>89784193</v>
          </cell>
          <cell r="B4459">
            <v>1000</v>
          </cell>
          <cell r="C4459">
            <v>1035</v>
          </cell>
          <cell r="D4459" t="str">
            <v>PL</v>
          </cell>
          <cell r="E4459" t="str">
            <v>Y</v>
          </cell>
          <cell r="F4459" t="str">
            <v/>
          </cell>
          <cell r="G4459" t="str">
            <v>W.B. FOR LOCAL DEPRE</v>
          </cell>
          <cell r="H4459" t="str">
            <v>WRITE BACK PROVISION SPECIFIC LOCAL DEPRECIATION</v>
          </cell>
          <cell r="I4459" t="str">
            <v>R7872</v>
          </cell>
          <cell r="J4459" t="e">
            <v>#N/A</v>
          </cell>
          <cell r="K4459" t="e">
            <v>#N/A</v>
          </cell>
          <cell r="L4459"/>
          <cell r="M4459"/>
          <cell r="N4459" t="e">
            <v>#N/A</v>
          </cell>
          <cell r="O4459" t="e">
            <v>#N/A</v>
          </cell>
          <cell r="P4459" t="e">
            <v>#N/A</v>
          </cell>
          <cell r="Q4459" t="e">
            <v>#N/A</v>
          </cell>
          <cell r="R4459" t="e">
            <v>#N/A</v>
          </cell>
          <cell r="S4459" t="e">
            <v>#N/A</v>
          </cell>
          <cell r="T4459" t="e">
            <v>#N/A</v>
          </cell>
          <cell r="U4459" t="e">
            <v>#N/A</v>
          </cell>
          <cell r="V4459" t="e">
            <v>#N/A</v>
          </cell>
          <cell r="W4459"/>
          <cell r="X4459" t="e">
            <v>#N/A</v>
          </cell>
          <cell r="Y4459" t="e">
            <v>#N/A</v>
          </cell>
          <cell r="Z4459" t="e">
            <v>#N/A</v>
          </cell>
          <cell r="AA4459"/>
          <cell r="AB4459"/>
          <cell r="AC4459"/>
          <cell r="AD4459"/>
          <cell r="AE4459" t="str">
            <v>ARRU</v>
          </cell>
          <cell r="AF4459" t="str">
            <v>FI</v>
          </cell>
          <cell r="AG4459"/>
          <cell r="AH4459"/>
        </row>
        <row r="4460">
          <cell r="A4460">
            <v>89784194</v>
          </cell>
          <cell r="B4460">
            <v>1000</v>
          </cell>
          <cell r="C4460">
            <v>1035</v>
          </cell>
          <cell r="D4460" t="str">
            <v>PL</v>
          </cell>
          <cell r="E4460" t="str">
            <v>Y</v>
          </cell>
          <cell r="F4460" t="str">
            <v/>
          </cell>
          <cell r="G4460" t="str">
            <v>W.B. FOR LOCAL DEPRE</v>
          </cell>
          <cell r="H4460" t="str">
            <v>WRITE BACK PROVISION SPECIFIC LOCAL DEPRECIATION</v>
          </cell>
          <cell r="I4460" t="str">
            <v>R7872</v>
          </cell>
          <cell r="J4460" t="e">
            <v>#N/A</v>
          </cell>
          <cell r="K4460" t="e">
            <v>#N/A</v>
          </cell>
          <cell r="L4460"/>
          <cell r="M4460"/>
          <cell r="N4460" t="e">
            <v>#N/A</v>
          </cell>
          <cell r="O4460" t="e">
            <v>#N/A</v>
          </cell>
          <cell r="P4460" t="e">
            <v>#N/A</v>
          </cell>
          <cell r="Q4460" t="e">
            <v>#N/A</v>
          </cell>
          <cell r="R4460" t="e">
            <v>#N/A</v>
          </cell>
          <cell r="S4460" t="e">
            <v>#N/A</v>
          </cell>
          <cell r="T4460" t="e">
            <v>#N/A</v>
          </cell>
          <cell r="U4460" t="e">
            <v>#N/A</v>
          </cell>
          <cell r="V4460" t="e">
            <v>#N/A</v>
          </cell>
          <cell r="W4460"/>
          <cell r="X4460" t="e">
            <v>#N/A</v>
          </cell>
          <cell r="Y4460" t="e">
            <v>#N/A</v>
          </cell>
          <cell r="Z4460" t="e">
            <v>#N/A</v>
          </cell>
          <cell r="AA4460"/>
          <cell r="AB4460"/>
          <cell r="AC4460"/>
          <cell r="AD4460"/>
          <cell r="AE4460" t="str">
            <v>ARRU</v>
          </cell>
          <cell r="AF4460" t="str">
            <v>FI</v>
          </cell>
          <cell r="AG4460"/>
          <cell r="AH4460"/>
        </row>
        <row r="4461">
          <cell r="A4461">
            <v>89784195</v>
          </cell>
          <cell r="B4461">
            <v>1000</v>
          </cell>
          <cell r="C4461">
            <v>1035</v>
          </cell>
          <cell r="D4461" t="str">
            <v>PL</v>
          </cell>
          <cell r="E4461" t="str">
            <v>Y</v>
          </cell>
          <cell r="F4461" t="str">
            <v/>
          </cell>
          <cell r="G4461" t="str">
            <v>W.B. FOR LOCAL DEPRE</v>
          </cell>
          <cell r="H4461" t="str">
            <v>WRITE BACK PROVISION SPECIFIC LOCAL DEPRECIATION</v>
          </cell>
          <cell r="I4461" t="str">
            <v>R7872</v>
          </cell>
          <cell r="J4461" t="e">
            <v>#N/A</v>
          </cell>
          <cell r="K4461" t="e">
            <v>#N/A</v>
          </cell>
          <cell r="L4461"/>
          <cell r="M4461"/>
          <cell r="N4461" t="e">
            <v>#N/A</v>
          </cell>
          <cell r="O4461" t="e">
            <v>#N/A</v>
          </cell>
          <cell r="P4461" t="e">
            <v>#N/A</v>
          </cell>
          <cell r="Q4461" t="e">
            <v>#N/A</v>
          </cell>
          <cell r="R4461" t="e">
            <v>#N/A</v>
          </cell>
          <cell r="S4461" t="e">
            <v>#N/A</v>
          </cell>
          <cell r="T4461" t="e">
            <v>#N/A</v>
          </cell>
          <cell r="U4461" t="e">
            <v>#N/A</v>
          </cell>
          <cell r="V4461" t="e">
            <v>#N/A</v>
          </cell>
          <cell r="W4461"/>
          <cell r="X4461" t="e">
            <v>#N/A</v>
          </cell>
          <cell r="Y4461" t="e">
            <v>#N/A</v>
          </cell>
          <cell r="Z4461" t="e">
            <v>#N/A</v>
          </cell>
          <cell r="AA4461"/>
          <cell r="AB4461"/>
          <cell r="AC4461"/>
          <cell r="AD4461"/>
          <cell r="AE4461" t="str">
            <v>ARRU</v>
          </cell>
          <cell r="AF4461" t="str">
            <v>FI</v>
          </cell>
          <cell r="AG4461"/>
          <cell r="AH4461"/>
        </row>
        <row r="4462">
          <cell r="A4462">
            <v>89784196</v>
          </cell>
          <cell r="B4462">
            <v>1000</v>
          </cell>
          <cell r="C4462">
            <v>1035</v>
          </cell>
          <cell r="D4462" t="str">
            <v>PL</v>
          </cell>
          <cell r="E4462" t="str">
            <v>Y</v>
          </cell>
          <cell r="F4462" t="str">
            <v/>
          </cell>
          <cell r="G4462" t="str">
            <v>W.B. FOR LOCAL DEPRE</v>
          </cell>
          <cell r="H4462" t="str">
            <v>WRITE BACK PROVISION SPECIFIC LOCAL DEPRECIATION</v>
          </cell>
          <cell r="I4462" t="str">
            <v>R7872</v>
          </cell>
          <cell r="J4462" t="e">
            <v>#N/A</v>
          </cell>
          <cell r="K4462" t="e">
            <v>#N/A</v>
          </cell>
          <cell r="L4462"/>
          <cell r="M4462"/>
          <cell r="N4462" t="e">
            <v>#N/A</v>
          </cell>
          <cell r="O4462" t="e">
            <v>#N/A</v>
          </cell>
          <cell r="P4462" t="e">
            <v>#N/A</v>
          </cell>
          <cell r="Q4462" t="e">
            <v>#N/A</v>
          </cell>
          <cell r="R4462" t="e">
            <v>#N/A</v>
          </cell>
          <cell r="S4462" t="e">
            <v>#N/A</v>
          </cell>
          <cell r="T4462" t="e">
            <v>#N/A</v>
          </cell>
          <cell r="U4462" t="e">
            <v>#N/A</v>
          </cell>
          <cell r="V4462" t="e">
            <v>#N/A</v>
          </cell>
          <cell r="W4462"/>
          <cell r="X4462" t="e">
            <v>#N/A</v>
          </cell>
          <cell r="Y4462" t="e">
            <v>#N/A</v>
          </cell>
          <cell r="Z4462" t="e">
            <v>#N/A</v>
          </cell>
          <cell r="AA4462"/>
          <cell r="AB4462"/>
          <cell r="AC4462"/>
          <cell r="AD4462"/>
          <cell r="AE4462" t="str">
            <v>ARRU</v>
          </cell>
          <cell r="AF4462" t="str">
            <v>FI</v>
          </cell>
          <cell r="AG4462"/>
          <cell r="AH4462"/>
        </row>
        <row r="4463">
          <cell r="A4463">
            <v>89784197</v>
          </cell>
          <cell r="B4463">
            <v>1000</v>
          </cell>
          <cell r="C4463">
            <v>1035</v>
          </cell>
          <cell r="D4463" t="str">
            <v>PL</v>
          </cell>
          <cell r="E4463" t="str">
            <v>Y</v>
          </cell>
          <cell r="F4463" t="str">
            <v/>
          </cell>
          <cell r="G4463" t="str">
            <v>W.B. FOR LOCAL DEPRE</v>
          </cell>
          <cell r="H4463" t="str">
            <v>WRITE BACK PROVISION SPECIFIC LOCAL DEPRECIATION</v>
          </cell>
          <cell r="I4463" t="str">
            <v>R7872</v>
          </cell>
          <cell r="J4463" t="e">
            <v>#N/A</v>
          </cell>
          <cell r="K4463" t="e">
            <v>#N/A</v>
          </cell>
          <cell r="L4463"/>
          <cell r="M4463"/>
          <cell r="N4463" t="e">
            <v>#N/A</v>
          </cell>
          <cell r="O4463" t="e">
            <v>#N/A</v>
          </cell>
          <cell r="P4463" t="e">
            <v>#N/A</v>
          </cell>
          <cell r="Q4463" t="e">
            <v>#N/A</v>
          </cell>
          <cell r="R4463" t="e">
            <v>#N/A</v>
          </cell>
          <cell r="S4463" t="e">
            <v>#N/A</v>
          </cell>
          <cell r="T4463" t="e">
            <v>#N/A</v>
          </cell>
          <cell r="U4463" t="e">
            <v>#N/A</v>
          </cell>
          <cell r="V4463" t="e">
            <v>#N/A</v>
          </cell>
          <cell r="W4463"/>
          <cell r="X4463" t="e">
            <v>#N/A</v>
          </cell>
          <cell r="Y4463" t="e">
            <v>#N/A</v>
          </cell>
          <cell r="Z4463" t="e">
            <v>#N/A</v>
          </cell>
          <cell r="AA4463"/>
          <cell r="AB4463"/>
          <cell r="AC4463"/>
          <cell r="AD4463"/>
          <cell r="AE4463" t="str">
            <v>ARRU</v>
          </cell>
          <cell r="AF4463" t="str">
            <v>FI</v>
          </cell>
          <cell r="AG4463"/>
          <cell r="AH4463"/>
        </row>
        <row r="4464">
          <cell r="A4464">
            <v>89784198</v>
          </cell>
          <cell r="B4464">
            <v>1000</v>
          </cell>
          <cell r="C4464">
            <v>1035</v>
          </cell>
          <cell r="D4464" t="str">
            <v>PL</v>
          </cell>
          <cell r="E4464" t="str">
            <v>Y</v>
          </cell>
          <cell r="F4464" t="str">
            <v/>
          </cell>
          <cell r="G4464" t="str">
            <v>W.B. FOR LOCAL DEPRE</v>
          </cell>
          <cell r="H4464" t="str">
            <v>WRITE BACK PROVISION SPECIFIC LOCAL DEPRECIATION</v>
          </cell>
          <cell r="I4464" t="str">
            <v>R7872</v>
          </cell>
          <cell r="J4464" t="e">
            <v>#N/A</v>
          </cell>
          <cell r="K4464" t="e">
            <v>#N/A</v>
          </cell>
          <cell r="L4464"/>
          <cell r="M4464"/>
          <cell r="N4464" t="e">
            <v>#N/A</v>
          </cell>
          <cell r="O4464" t="e">
            <v>#N/A</v>
          </cell>
          <cell r="P4464" t="e">
            <v>#N/A</v>
          </cell>
          <cell r="Q4464" t="e">
            <v>#N/A</v>
          </cell>
          <cell r="R4464" t="e">
            <v>#N/A</v>
          </cell>
          <cell r="S4464" t="e">
            <v>#N/A</v>
          </cell>
          <cell r="T4464" t="e">
            <v>#N/A</v>
          </cell>
          <cell r="U4464" t="e">
            <v>#N/A</v>
          </cell>
          <cell r="V4464" t="e">
            <v>#N/A</v>
          </cell>
          <cell r="W4464"/>
          <cell r="X4464" t="e">
            <v>#N/A</v>
          </cell>
          <cell r="Y4464" t="e">
            <v>#N/A</v>
          </cell>
          <cell r="Z4464" t="e">
            <v>#N/A</v>
          </cell>
          <cell r="AA4464"/>
          <cell r="AB4464"/>
          <cell r="AC4464"/>
          <cell r="AD4464"/>
          <cell r="AE4464" t="str">
            <v>ARRU</v>
          </cell>
          <cell r="AF4464" t="str">
            <v>FI</v>
          </cell>
          <cell r="AG4464"/>
          <cell r="AH4464"/>
        </row>
        <row r="4465">
          <cell r="A4465">
            <v>89784199</v>
          </cell>
          <cell r="B4465">
            <v>1000</v>
          </cell>
          <cell r="C4465">
            <v>1035</v>
          </cell>
          <cell r="D4465" t="str">
            <v>PL</v>
          </cell>
          <cell r="E4465" t="str">
            <v>Y</v>
          </cell>
          <cell r="F4465" t="str">
            <v/>
          </cell>
          <cell r="G4465" t="str">
            <v>W.B. FOR LOCAL DEPRE</v>
          </cell>
          <cell r="H4465" t="str">
            <v>WRITE BACK PROVISION SPECIFIC LOCAL DEPRECIATION</v>
          </cell>
          <cell r="I4465" t="str">
            <v>R7872</v>
          </cell>
          <cell r="J4465" t="e">
            <v>#N/A</v>
          </cell>
          <cell r="K4465" t="e">
            <v>#N/A</v>
          </cell>
          <cell r="L4465"/>
          <cell r="M4465"/>
          <cell r="N4465" t="e">
            <v>#N/A</v>
          </cell>
          <cell r="O4465" t="e">
            <v>#N/A</v>
          </cell>
          <cell r="P4465" t="e">
            <v>#N/A</v>
          </cell>
          <cell r="Q4465" t="e">
            <v>#N/A</v>
          </cell>
          <cell r="R4465" t="e">
            <v>#N/A</v>
          </cell>
          <cell r="S4465" t="e">
            <v>#N/A</v>
          </cell>
          <cell r="T4465" t="e">
            <v>#N/A</v>
          </cell>
          <cell r="U4465" t="e">
            <v>#N/A</v>
          </cell>
          <cell r="V4465" t="e">
            <v>#N/A</v>
          </cell>
          <cell r="W4465"/>
          <cell r="X4465" t="e">
            <v>#N/A</v>
          </cell>
          <cell r="Y4465" t="e">
            <v>#N/A</v>
          </cell>
          <cell r="Z4465" t="e">
            <v>#N/A</v>
          </cell>
          <cell r="AA4465"/>
          <cell r="AB4465"/>
          <cell r="AC4465"/>
          <cell r="AD4465"/>
          <cell r="AE4465" t="str">
            <v>ARRU</v>
          </cell>
          <cell r="AF4465" t="str">
            <v>FI</v>
          </cell>
          <cell r="AG4465"/>
          <cell r="AH4465"/>
        </row>
        <row r="4466">
          <cell r="A4466">
            <v>89784200</v>
          </cell>
          <cell r="B4466">
            <v>1000</v>
          </cell>
          <cell r="C4466">
            <v>1035</v>
          </cell>
          <cell r="D4466" t="str">
            <v>PL</v>
          </cell>
          <cell r="E4466" t="str">
            <v>Y</v>
          </cell>
          <cell r="F4466" t="str">
            <v/>
          </cell>
          <cell r="G4466" t="str">
            <v>W.B. FOR LOCAL DEPRE</v>
          </cell>
          <cell r="H4466" t="str">
            <v>WRITE BACK PROVISION SPECIFIC LOCAL DEPRECIATION</v>
          </cell>
          <cell r="I4466" t="str">
            <v>R7872</v>
          </cell>
          <cell r="J4466" t="e">
            <v>#N/A</v>
          </cell>
          <cell r="K4466" t="e">
            <v>#N/A</v>
          </cell>
          <cell r="L4466"/>
          <cell r="M4466"/>
          <cell r="N4466" t="e">
            <v>#N/A</v>
          </cell>
          <cell r="O4466" t="e">
            <v>#N/A</v>
          </cell>
          <cell r="P4466" t="e">
            <v>#N/A</v>
          </cell>
          <cell r="Q4466" t="e">
            <v>#N/A</v>
          </cell>
          <cell r="R4466" t="e">
            <v>#N/A</v>
          </cell>
          <cell r="S4466" t="e">
            <v>#N/A</v>
          </cell>
          <cell r="T4466" t="e">
            <v>#N/A</v>
          </cell>
          <cell r="U4466" t="e">
            <v>#N/A</v>
          </cell>
          <cell r="V4466" t="e">
            <v>#N/A</v>
          </cell>
          <cell r="W4466"/>
          <cell r="X4466" t="e">
            <v>#N/A</v>
          </cell>
          <cell r="Y4466" t="e">
            <v>#N/A</v>
          </cell>
          <cell r="Z4466" t="e">
            <v>#N/A</v>
          </cell>
          <cell r="AA4466"/>
          <cell r="AB4466"/>
          <cell r="AC4466"/>
          <cell r="AD4466"/>
          <cell r="AE4466" t="str">
            <v>ARRU</v>
          </cell>
          <cell r="AF4466" t="str">
            <v>FI</v>
          </cell>
          <cell r="AG4466"/>
          <cell r="AH4466"/>
        </row>
        <row r="4467">
          <cell r="A4467">
            <v>89784201</v>
          </cell>
          <cell r="B4467">
            <v>1000</v>
          </cell>
          <cell r="C4467">
            <v>1035</v>
          </cell>
          <cell r="D4467" t="str">
            <v>PL</v>
          </cell>
          <cell r="E4467" t="str">
            <v>Y</v>
          </cell>
          <cell r="F4467" t="str">
            <v/>
          </cell>
          <cell r="G4467" t="str">
            <v>W.B. FOR LOCAL DEPRE</v>
          </cell>
          <cell r="H4467" t="str">
            <v>WRITE BACK PROVISION SPECIFIC LOCAL DEPRECIATION</v>
          </cell>
          <cell r="I4467" t="str">
            <v>R7872</v>
          </cell>
          <cell r="J4467" t="e">
            <v>#N/A</v>
          </cell>
          <cell r="K4467" t="e">
            <v>#N/A</v>
          </cell>
          <cell r="L4467"/>
          <cell r="M4467"/>
          <cell r="N4467" t="e">
            <v>#N/A</v>
          </cell>
          <cell r="O4467" t="e">
            <v>#N/A</v>
          </cell>
          <cell r="P4467" t="e">
            <v>#N/A</v>
          </cell>
          <cell r="Q4467" t="e">
            <v>#N/A</v>
          </cell>
          <cell r="R4467" t="e">
            <v>#N/A</v>
          </cell>
          <cell r="S4467" t="e">
            <v>#N/A</v>
          </cell>
          <cell r="T4467" t="e">
            <v>#N/A</v>
          </cell>
          <cell r="U4467" t="e">
            <v>#N/A</v>
          </cell>
          <cell r="V4467" t="e">
            <v>#N/A</v>
          </cell>
          <cell r="W4467"/>
          <cell r="X4467" t="e">
            <v>#N/A</v>
          </cell>
          <cell r="Y4467" t="e">
            <v>#N/A</v>
          </cell>
          <cell r="Z4467" t="e">
            <v>#N/A</v>
          </cell>
          <cell r="AA4467"/>
          <cell r="AB4467"/>
          <cell r="AC4467"/>
          <cell r="AD4467"/>
          <cell r="AE4467" t="str">
            <v>ARRU</v>
          </cell>
          <cell r="AF4467" t="str">
            <v>FI</v>
          </cell>
          <cell r="AG4467"/>
          <cell r="AH4467"/>
        </row>
        <row r="4468">
          <cell r="A4468">
            <v>89784202</v>
          </cell>
          <cell r="B4468">
            <v>1000</v>
          </cell>
          <cell r="C4468">
            <v>1035</v>
          </cell>
          <cell r="D4468" t="str">
            <v>PL</v>
          </cell>
          <cell r="E4468" t="str">
            <v>Y</v>
          </cell>
          <cell r="F4468" t="str">
            <v/>
          </cell>
          <cell r="G4468" t="str">
            <v>W.B. FOR LOCAL DEPRE</v>
          </cell>
          <cell r="H4468" t="str">
            <v>WRITE BACK PROVISION SPECIFIC LOCAL DEPRECIATION</v>
          </cell>
          <cell r="I4468" t="str">
            <v>R7872</v>
          </cell>
          <cell r="J4468" t="e">
            <v>#N/A</v>
          </cell>
          <cell r="K4468" t="e">
            <v>#N/A</v>
          </cell>
          <cell r="L4468"/>
          <cell r="M4468"/>
          <cell r="N4468" t="e">
            <v>#N/A</v>
          </cell>
          <cell r="O4468" t="e">
            <v>#N/A</v>
          </cell>
          <cell r="P4468" t="e">
            <v>#N/A</v>
          </cell>
          <cell r="Q4468" t="e">
            <v>#N/A</v>
          </cell>
          <cell r="R4468" t="e">
            <v>#N/A</v>
          </cell>
          <cell r="S4468" t="e">
            <v>#N/A</v>
          </cell>
          <cell r="T4468" t="e">
            <v>#N/A</v>
          </cell>
          <cell r="U4468" t="e">
            <v>#N/A</v>
          </cell>
          <cell r="V4468" t="e">
            <v>#N/A</v>
          </cell>
          <cell r="W4468"/>
          <cell r="X4468" t="e">
            <v>#N/A</v>
          </cell>
          <cell r="Y4468" t="e">
            <v>#N/A</v>
          </cell>
          <cell r="Z4468" t="e">
            <v>#N/A</v>
          </cell>
          <cell r="AA4468"/>
          <cell r="AB4468"/>
          <cell r="AC4468"/>
          <cell r="AD4468"/>
          <cell r="AE4468" t="str">
            <v>ARRU</v>
          </cell>
          <cell r="AF4468" t="str">
            <v>FI</v>
          </cell>
          <cell r="AG4468"/>
          <cell r="AH4468"/>
        </row>
        <row r="4469">
          <cell r="A4469">
            <v>89784203</v>
          </cell>
          <cell r="B4469">
            <v>1000</v>
          </cell>
          <cell r="C4469">
            <v>1035</v>
          </cell>
          <cell r="D4469" t="str">
            <v>PL</v>
          </cell>
          <cell r="E4469" t="str">
            <v>Y</v>
          </cell>
          <cell r="F4469" t="str">
            <v/>
          </cell>
          <cell r="G4469" t="str">
            <v>W.B. FOR LOCAL DEPRE</v>
          </cell>
          <cell r="H4469" t="str">
            <v>WRITE BACK PROVISION SPECIFIC LOCAL DEPRECIATION</v>
          </cell>
          <cell r="I4469" t="str">
            <v>R7872</v>
          </cell>
          <cell r="J4469" t="e">
            <v>#N/A</v>
          </cell>
          <cell r="K4469" t="e">
            <v>#N/A</v>
          </cell>
          <cell r="L4469"/>
          <cell r="M4469"/>
          <cell r="N4469" t="e">
            <v>#N/A</v>
          </cell>
          <cell r="O4469" t="e">
            <v>#N/A</v>
          </cell>
          <cell r="P4469" t="e">
            <v>#N/A</v>
          </cell>
          <cell r="Q4469" t="e">
            <v>#N/A</v>
          </cell>
          <cell r="R4469" t="e">
            <v>#N/A</v>
          </cell>
          <cell r="S4469" t="e">
            <v>#N/A</v>
          </cell>
          <cell r="T4469" t="e">
            <v>#N/A</v>
          </cell>
          <cell r="U4469" t="e">
            <v>#N/A</v>
          </cell>
          <cell r="V4469" t="e">
            <v>#N/A</v>
          </cell>
          <cell r="W4469"/>
          <cell r="X4469" t="e">
            <v>#N/A</v>
          </cell>
          <cell r="Y4469" t="e">
            <v>#N/A</v>
          </cell>
          <cell r="Z4469" t="e">
            <v>#N/A</v>
          </cell>
          <cell r="AA4469"/>
          <cell r="AB4469"/>
          <cell r="AC4469"/>
          <cell r="AD4469"/>
          <cell r="AE4469" t="str">
            <v>ARRU</v>
          </cell>
          <cell r="AF4469" t="str">
            <v>FI</v>
          </cell>
          <cell r="AG4469"/>
          <cell r="AH4469"/>
        </row>
        <row r="4470">
          <cell r="A4470">
            <v>89784204</v>
          </cell>
          <cell r="B4470">
            <v>1000</v>
          </cell>
          <cell r="C4470">
            <v>1035</v>
          </cell>
          <cell r="D4470" t="str">
            <v>PL</v>
          </cell>
          <cell r="E4470" t="str">
            <v>Y</v>
          </cell>
          <cell r="F4470" t="str">
            <v/>
          </cell>
          <cell r="G4470" t="str">
            <v>W.B. FOR LOCAL DEPRE</v>
          </cell>
          <cell r="H4470" t="str">
            <v>WRITE BACK PROVISION SPECIFIC LOCAL DEPRECIATION</v>
          </cell>
          <cell r="I4470" t="str">
            <v>R7872</v>
          </cell>
          <cell r="J4470" t="e">
            <v>#N/A</v>
          </cell>
          <cell r="K4470" t="e">
            <v>#N/A</v>
          </cell>
          <cell r="L4470"/>
          <cell r="M4470"/>
          <cell r="N4470" t="e">
            <v>#N/A</v>
          </cell>
          <cell r="O4470" t="e">
            <v>#N/A</v>
          </cell>
          <cell r="P4470" t="e">
            <v>#N/A</v>
          </cell>
          <cell r="Q4470" t="e">
            <v>#N/A</v>
          </cell>
          <cell r="R4470" t="e">
            <v>#N/A</v>
          </cell>
          <cell r="S4470" t="e">
            <v>#N/A</v>
          </cell>
          <cell r="T4470" t="e">
            <v>#N/A</v>
          </cell>
          <cell r="U4470" t="e">
            <v>#N/A</v>
          </cell>
          <cell r="V4470" t="e">
            <v>#N/A</v>
          </cell>
          <cell r="W4470"/>
          <cell r="X4470" t="e">
            <v>#N/A</v>
          </cell>
          <cell r="Y4470" t="e">
            <v>#N/A</v>
          </cell>
          <cell r="Z4470" t="e">
            <v>#N/A</v>
          </cell>
          <cell r="AA4470"/>
          <cell r="AB4470"/>
          <cell r="AC4470"/>
          <cell r="AD4470"/>
          <cell r="AE4470" t="str">
            <v>ARRU</v>
          </cell>
          <cell r="AF4470" t="str">
            <v>FI</v>
          </cell>
          <cell r="AG4470"/>
          <cell r="AH4470"/>
        </row>
        <row r="4471">
          <cell r="A4471">
            <v>89784205</v>
          </cell>
          <cell r="B4471">
            <v>1000</v>
          </cell>
          <cell r="C4471">
            <v>1035</v>
          </cell>
          <cell r="D4471" t="str">
            <v>PL</v>
          </cell>
          <cell r="E4471" t="str">
            <v>Y</v>
          </cell>
          <cell r="F4471" t="str">
            <v/>
          </cell>
          <cell r="G4471" t="str">
            <v>W.B. FOR LOCAL DEPRE</v>
          </cell>
          <cell r="H4471" t="str">
            <v>WRITE BACK PROVISION SPECIFIC LOCAL DEPRECIATION</v>
          </cell>
          <cell r="I4471" t="str">
            <v>R7872</v>
          </cell>
          <cell r="J4471" t="e">
            <v>#N/A</v>
          </cell>
          <cell r="K4471" t="e">
            <v>#N/A</v>
          </cell>
          <cell r="L4471"/>
          <cell r="M4471"/>
          <cell r="N4471" t="e">
            <v>#N/A</v>
          </cell>
          <cell r="O4471" t="e">
            <v>#N/A</v>
          </cell>
          <cell r="P4471" t="e">
            <v>#N/A</v>
          </cell>
          <cell r="Q4471" t="e">
            <v>#N/A</v>
          </cell>
          <cell r="R4471" t="e">
            <v>#N/A</v>
          </cell>
          <cell r="S4471" t="e">
            <v>#N/A</v>
          </cell>
          <cell r="T4471" t="e">
            <v>#N/A</v>
          </cell>
          <cell r="U4471" t="e">
            <v>#N/A</v>
          </cell>
          <cell r="V4471" t="e">
            <v>#N/A</v>
          </cell>
          <cell r="W4471"/>
          <cell r="X4471" t="e">
            <v>#N/A</v>
          </cell>
          <cell r="Y4471" t="e">
            <v>#N/A</v>
          </cell>
          <cell r="Z4471" t="e">
            <v>#N/A</v>
          </cell>
          <cell r="AA4471"/>
          <cell r="AB4471"/>
          <cell r="AC4471"/>
          <cell r="AD4471"/>
          <cell r="AE4471" t="str">
            <v>ARRU</v>
          </cell>
          <cell r="AF4471" t="str">
            <v>FI</v>
          </cell>
          <cell r="AG4471"/>
          <cell r="AH4471"/>
        </row>
        <row r="4472">
          <cell r="A4472">
            <v>89800310</v>
          </cell>
          <cell r="B4472">
            <v>1000</v>
          </cell>
          <cell r="C4472">
            <v>1035</v>
          </cell>
          <cell r="D4472" t="str">
            <v>PL</v>
          </cell>
          <cell r="E4472" t="str">
            <v>Y</v>
          </cell>
          <cell r="F4472" t="str">
            <v/>
          </cell>
          <cell r="G4472" t="str">
            <v>INTERESTS FOR PROV</v>
          </cell>
          <cell r="H4472" t="str">
            <v>INTERESTS FOR PROVISION</v>
          </cell>
          <cell r="I4472" t="str">
            <v>R6817</v>
          </cell>
          <cell r="J4472" t="e">
            <v>#N/A</v>
          </cell>
          <cell r="K4472" t="e">
            <v>#N/A</v>
          </cell>
          <cell r="L4472"/>
          <cell r="M4472"/>
          <cell r="N4472" t="e">
            <v>#N/A</v>
          </cell>
          <cell r="O4472" t="e">
            <v>#N/A</v>
          </cell>
          <cell r="P4472" t="e">
            <v>#N/A</v>
          </cell>
          <cell r="Q4472" t="e">
            <v>#N/A</v>
          </cell>
          <cell r="R4472" t="e">
            <v>#N/A</v>
          </cell>
          <cell r="S4472" t="e">
            <v>#N/A</v>
          </cell>
          <cell r="T4472" t="e">
            <v>#N/A</v>
          </cell>
          <cell r="U4472" t="e">
            <v>#N/A</v>
          </cell>
          <cell r="V4472" t="e">
            <v>#N/A</v>
          </cell>
          <cell r="W4472"/>
          <cell r="X4472" t="e">
            <v>#N/A</v>
          </cell>
          <cell r="Y4472" t="e">
            <v>#N/A</v>
          </cell>
          <cell r="Z4472" t="e">
            <v>#N/A</v>
          </cell>
          <cell r="AA4472"/>
          <cell r="AB4472"/>
          <cell r="AC4472"/>
          <cell r="AD4472"/>
          <cell r="AE4472" t="str">
            <v>ARRU</v>
          </cell>
          <cell r="AF4472" t="str">
            <v>FI</v>
          </cell>
          <cell r="AG4472"/>
          <cell r="AH4472"/>
        </row>
        <row r="4473">
          <cell r="A4473">
            <v>89846000</v>
          </cell>
          <cell r="B4473">
            <v>1000</v>
          </cell>
          <cell r="C4473">
            <v>1035</v>
          </cell>
          <cell r="D4473" t="str">
            <v>PL</v>
          </cell>
          <cell r="E4473" t="str">
            <v>Y</v>
          </cell>
          <cell r="F4473" t="str">
            <v/>
          </cell>
          <cell r="G4473" t="str">
            <v>OTH. EXCEPT. INC.</v>
          </cell>
          <cell r="H4473" t="str">
            <v>OTHER EXCEPTIONAL INCOME</v>
          </cell>
          <cell r="I4473" t="str">
            <v>R7780</v>
          </cell>
          <cell r="J4473" t="e">
            <v>#N/A</v>
          </cell>
          <cell r="K4473" t="e">
            <v>#N/A</v>
          </cell>
          <cell r="L4473"/>
          <cell r="M4473"/>
          <cell r="N4473" t="e">
            <v>#N/A</v>
          </cell>
          <cell r="O4473" t="e">
            <v>#N/A</v>
          </cell>
          <cell r="P4473" t="e">
            <v>#N/A</v>
          </cell>
          <cell r="Q4473" t="e">
            <v>#N/A</v>
          </cell>
          <cell r="R4473" t="e">
            <v>#N/A</v>
          </cell>
          <cell r="S4473" t="e">
            <v>#N/A</v>
          </cell>
          <cell r="T4473" t="e">
            <v>#N/A</v>
          </cell>
          <cell r="U4473" t="e">
            <v>#N/A</v>
          </cell>
          <cell r="V4473" t="e">
            <v>#N/A</v>
          </cell>
          <cell r="W4473"/>
          <cell r="X4473" t="e">
            <v>#N/A</v>
          </cell>
          <cell r="Y4473" t="e">
            <v>#N/A</v>
          </cell>
          <cell r="Z4473" t="e">
            <v>#N/A</v>
          </cell>
          <cell r="AA4473"/>
          <cell r="AB4473"/>
          <cell r="AC4473"/>
          <cell r="AD4473"/>
          <cell r="AE4473" t="str">
            <v>ARRU</v>
          </cell>
          <cell r="AF4473" t="str">
            <v>FI</v>
          </cell>
          <cell r="AG4473"/>
          <cell r="AH4473"/>
        </row>
        <row r="4474">
          <cell r="A4474">
            <v>89847000</v>
          </cell>
          <cell r="B4474">
            <v>1000</v>
          </cell>
          <cell r="C4474">
            <v>1035</v>
          </cell>
          <cell r="D4474" t="str">
            <v>PL</v>
          </cell>
          <cell r="E4474" t="str">
            <v>Y</v>
          </cell>
          <cell r="F4474" t="str">
            <v/>
          </cell>
          <cell r="G4474" t="str">
            <v>INVESTMENT GRANT</v>
          </cell>
          <cell r="H4474" t="str">
            <v>INVESTMENT GRANT</v>
          </cell>
          <cell r="I4474" t="str">
            <v>R7770</v>
          </cell>
          <cell r="J4474" t="e">
            <v>#N/A</v>
          </cell>
          <cell r="K4474" t="e">
            <v>#N/A</v>
          </cell>
          <cell r="L4474"/>
          <cell r="M4474"/>
          <cell r="N4474" t="e">
            <v>#N/A</v>
          </cell>
          <cell r="O4474" t="e">
            <v>#N/A</v>
          </cell>
          <cell r="P4474" t="e">
            <v>#N/A</v>
          </cell>
          <cell r="Q4474" t="e">
            <v>#N/A</v>
          </cell>
          <cell r="R4474" t="e">
            <v>#N/A</v>
          </cell>
          <cell r="S4474" t="e">
            <v>#N/A</v>
          </cell>
          <cell r="T4474" t="e">
            <v>#N/A</v>
          </cell>
          <cell r="U4474" t="e">
            <v>#N/A</v>
          </cell>
          <cell r="V4474" t="e">
            <v>#N/A</v>
          </cell>
          <cell r="W4474"/>
          <cell r="X4474" t="e">
            <v>#N/A</v>
          </cell>
          <cell r="Y4474" t="e">
            <v>#N/A</v>
          </cell>
          <cell r="Z4474" t="e">
            <v>#N/A</v>
          </cell>
          <cell r="AA4474"/>
          <cell r="AB4474"/>
          <cell r="AC4474"/>
          <cell r="AD4474"/>
          <cell r="AE4474" t="str">
            <v>ARRU</v>
          </cell>
          <cell r="AF4474" t="str">
            <v>FI</v>
          </cell>
          <cell r="AG4474"/>
          <cell r="AH4474"/>
        </row>
        <row r="4475">
          <cell r="A4475">
            <v>89847500</v>
          </cell>
          <cell r="B4475">
            <v>1000</v>
          </cell>
          <cell r="C4475">
            <v>1035</v>
          </cell>
          <cell r="D4475" t="str">
            <v>PL</v>
          </cell>
          <cell r="E4475" t="str">
            <v>Y</v>
          </cell>
          <cell r="F4475" t="str">
            <v/>
          </cell>
          <cell r="G4475" t="str">
            <v>REV.CUST.PART.RET.LO</v>
          </cell>
          <cell r="H4475" t="str">
            <v>REVERSAL OF CUST.PART. RETIREMENT OF ASSET LOCAL</v>
          </cell>
          <cell r="I4475" t="str">
            <v>R7050</v>
          </cell>
          <cell r="J4475" t="e">
            <v>#N/A</v>
          </cell>
          <cell r="K4475" t="e">
            <v>#N/A</v>
          </cell>
          <cell r="L4475"/>
          <cell r="M4475"/>
          <cell r="N4475" t="e">
            <v>#N/A</v>
          </cell>
          <cell r="O4475" t="e">
            <v>#N/A</v>
          </cell>
          <cell r="P4475" t="e">
            <v>#N/A</v>
          </cell>
          <cell r="Q4475" t="e">
            <v>#N/A</v>
          </cell>
          <cell r="R4475" t="e">
            <v>#N/A</v>
          </cell>
          <cell r="S4475" t="e">
            <v>#N/A</v>
          </cell>
          <cell r="T4475" t="e">
            <v>#N/A</v>
          </cell>
          <cell r="U4475" t="e">
            <v>#N/A</v>
          </cell>
          <cell r="V4475" t="e">
            <v>#N/A</v>
          </cell>
          <cell r="W4475"/>
          <cell r="X4475" t="e">
            <v>#N/A</v>
          </cell>
          <cell r="Y4475" t="e">
            <v>#N/A</v>
          </cell>
          <cell r="Z4475" t="e">
            <v>#N/A</v>
          </cell>
          <cell r="AA4475"/>
          <cell r="AB4475"/>
          <cell r="AC4475"/>
          <cell r="AD4475"/>
          <cell r="AE4475" t="str">
            <v>ARRU</v>
          </cell>
          <cell r="AF4475" t="str">
            <v>FI</v>
          </cell>
          <cell r="AG4475"/>
          <cell r="AH4475"/>
        </row>
        <row r="4476">
          <cell r="A4476">
            <v>89850250</v>
          </cell>
          <cell r="B4476">
            <v>1000</v>
          </cell>
          <cell r="C4476">
            <v>1035</v>
          </cell>
          <cell r="D4476" t="str">
            <v>ZANL</v>
          </cell>
          <cell r="E4476" t="str">
            <v>Y</v>
          </cell>
          <cell r="F4476" t="str">
            <v/>
          </cell>
          <cell r="G4476" t="str">
            <v>SALES INTANGIBLE REV</v>
          </cell>
          <cell r="H4476" t="str">
            <v>SALES OF INTANGIBLE ASSETS REVERSAL</v>
          </cell>
          <cell r="I4476" t="str">
            <v>R6752</v>
          </cell>
          <cell r="J4476" t="e">
            <v>#N/A</v>
          </cell>
          <cell r="K4476" t="e">
            <v>#N/A</v>
          </cell>
          <cell r="L4476"/>
          <cell r="M4476"/>
          <cell r="N4476" t="e">
            <v>#N/A</v>
          </cell>
          <cell r="O4476" t="e">
            <v>#N/A</v>
          </cell>
          <cell r="P4476" t="e">
            <v>#N/A</v>
          </cell>
          <cell r="Q4476" t="e">
            <v>#N/A</v>
          </cell>
          <cell r="R4476" t="e">
            <v>#N/A</v>
          </cell>
          <cell r="S4476" t="e">
            <v>#N/A</v>
          </cell>
          <cell r="T4476" t="e">
            <v>#N/A</v>
          </cell>
          <cell r="U4476" t="e">
            <v>#N/A</v>
          </cell>
          <cell r="V4476" t="e">
            <v>#N/A</v>
          </cell>
          <cell r="W4476"/>
          <cell r="X4476" t="e">
            <v>#N/A</v>
          </cell>
          <cell r="Y4476" t="e">
            <v>#N/A</v>
          </cell>
          <cell r="Z4476" t="e">
            <v>#N/A</v>
          </cell>
          <cell r="AA4476"/>
          <cell r="AB4476"/>
          <cell r="AC4476"/>
          <cell r="AD4476"/>
          <cell r="AE4476" t="str">
            <v>ARRU</v>
          </cell>
          <cell r="AF4476" t="str">
            <v>FI</v>
          </cell>
          <cell r="AG4476"/>
          <cell r="AH4476"/>
        </row>
        <row r="4477">
          <cell r="A4477">
            <v>89850300</v>
          </cell>
          <cell r="B4477">
            <v>1000</v>
          </cell>
          <cell r="C4477">
            <v>1035</v>
          </cell>
          <cell r="D4477" t="str">
            <v>ZANL</v>
          </cell>
          <cell r="E4477" t="str">
            <v>Y</v>
          </cell>
          <cell r="F4477" t="str">
            <v/>
          </cell>
          <cell r="G4477" t="str">
            <v>LOSS/SALES IFT</v>
          </cell>
          <cell r="H4477" t="str">
            <v>LOSS ON DISPOSAL/SALE OF INTANGIBLE FIXED ASSETS</v>
          </cell>
          <cell r="I4477" t="str">
            <v>R6751</v>
          </cell>
          <cell r="J4477" t="e">
            <v>#N/A</v>
          </cell>
          <cell r="K4477" t="e">
            <v>#N/A</v>
          </cell>
          <cell r="L4477"/>
          <cell r="M4477"/>
          <cell r="N4477" t="e">
            <v>#N/A</v>
          </cell>
          <cell r="O4477" t="e">
            <v>#N/A</v>
          </cell>
          <cell r="P4477" t="e">
            <v>#N/A</v>
          </cell>
          <cell r="Q4477" t="e">
            <v>#N/A</v>
          </cell>
          <cell r="R4477" t="e">
            <v>#N/A</v>
          </cell>
          <cell r="S4477" t="e">
            <v>#N/A</v>
          </cell>
          <cell r="T4477" t="e">
            <v>#N/A</v>
          </cell>
          <cell r="U4477" t="e">
            <v>#N/A</v>
          </cell>
          <cell r="V4477" t="e">
            <v>#N/A</v>
          </cell>
          <cell r="W4477"/>
          <cell r="X4477" t="e">
            <v>#N/A</v>
          </cell>
          <cell r="Y4477" t="e">
            <v>#N/A</v>
          </cell>
          <cell r="Z4477" t="e">
            <v>#N/A</v>
          </cell>
          <cell r="AA4477"/>
          <cell r="AB4477"/>
          <cell r="AC4477"/>
          <cell r="AD4477"/>
          <cell r="AE4477" t="str">
            <v>ARRU</v>
          </cell>
          <cell r="AF4477" t="str">
            <v>FI</v>
          </cell>
          <cell r="AG4477"/>
          <cell r="AH4477"/>
        </row>
        <row r="4478">
          <cell r="A4478">
            <v>89850400</v>
          </cell>
          <cell r="B4478">
            <v>1000</v>
          </cell>
          <cell r="C4478">
            <v>1035</v>
          </cell>
          <cell r="D4478" t="str">
            <v>ZANL</v>
          </cell>
          <cell r="E4478" t="str">
            <v>Y</v>
          </cell>
          <cell r="F4478" t="str">
            <v/>
          </cell>
          <cell r="G4478" t="str">
            <v>GAIN/SALES IFT</v>
          </cell>
          <cell r="H4478" t="str">
            <v>GAIN ON DISPOSAL/SALE OF INTANGIBLE FIXED ASSETS</v>
          </cell>
          <cell r="I4478" t="str">
            <v>R6751</v>
          </cell>
          <cell r="J4478" t="e">
            <v>#N/A</v>
          </cell>
          <cell r="K4478" t="e">
            <v>#N/A</v>
          </cell>
          <cell r="L4478"/>
          <cell r="M4478"/>
          <cell r="N4478" t="e">
            <v>#N/A</v>
          </cell>
          <cell r="O4478" t="e">
            <v>#N/A</v>
          </cell>
          <cell r="P4478" t="e">
            <v>#N/A</v>
          </cell>
          <cell r="Q4478" t="e">
            <v>#N/A</v>
          </cell>
          <cell r="R4478" t="e">
            <v>#N/A</v>
          </cell>
          <cell r="S4478" t="e">
            <v>#N/A</v>
          </cell>
          <cell r="T4478" t="e">
            <v>#N/A</v>
          </cell>
          <cell r="U4478" t="e">
            <v>#N/A</v>
          </cell>
          <cell r="V4478" t="e">
            <v>#N/A</v>
          </cell>
          <cell r="W4478"/>
          <cell r="X4478" t="e">
            <v>#N/A</v>
          </cell>
          <cell r="Y4478" t="e">
            <v>#N/A</v>
          </cell>
          <cell r="Z4478" t="e">
            <v>#N/A</v>
          </cell>
          <cell r="AA4478"/>
          <cell r="AB4478"/>
          <cell r="AC4478"/>
          <cell r="AD4478"/>
          <cell r="AE4478" t="str">
            <v>ARRU</v>
          </cell>
          <cell r="AF4478" t="str">
            <v>FI</v>
          </cell>
          <cell r="AG4478"/>
          <cell r="AH4478"/>
        </row>
        <row r="4479">
          <cell r="A4479">
            <v>89851000</v>
          </cell>
          <cell r="B4479">
            <v>1000</v>
          </cell>
          <cell r="C4479">
            <v>1035</v>
          </cell>
          <cell r="D4479" t="str">
            <v>PL</v>
          </cell>
          <cell r="E4479" t="str">
            <v>Y</v>
          </cell>
          <cell r="F4479" t="str">
            <v/>
          </cell>
          <cell r="G4479" t="str">
            <v>OTH.TANG.ASSET N.VAL</v>
          </cell>
          <cell r="H4479" t="str">
            <v>OTHER TANGIBLE ASSET NET VALUE</v>
          </cell>
          <cell r="I4479" t="str">
            <v>R6752</v>
          </cell>
          <cell r="J4479" t="e">
            <v>#N/A</v>
          </cell>
          <cell r="K4479" t="e">
            <v>#N/A</v>
          </cell>
          <cell r="L4479"/>
          <cell r="M4479"/>
          <cell r="N4479" t="e">
            <v>#N/A</v>
          </cell>
          <cell r="O4479" t="e">
            <v>#N/A</v>
          </cell>
          <cell r="P4479" t="e">
            <v>#N/A</v>
          </cell>
          <cell r="Q4479" t="e">
            <v>#N/A</v>
          </cell>
          <cell r="R4479" t="e">
            <v>#N/A</v>
          </cell>
          <cell r="S4479" t="e">
            <v>#N/A</v>
          </cell>
          <cell r="T4479" t="e">
            <v>#N/A</v>
          </cell>
          <cell r="U4479" t="e">
            <v>#N/A</v>
          </cell>
          <cell r="V4479" t="e">
            <v>#N/A</v>
          </cell>
          <cell r="W4479"/>
          <cell r="X4479" t="e">
            <v>#N/A</v>
          </cell>
          <cell r="Y4479" t="e">
            <v>#N/A</v>
          </cell>
          <cell r="Z4479" t="e">
            <v>#N/A</v>
          </cell>
          <cell r="AA4479"/>
          <cell r="AB4479"/>
          <cell r="AC4479"/>
          <cell r="AD4479"/>
          <cell r="AE4479" t="str">
            <v>ARRU</v>
          </cell>
          <cell r="AF4479" t="str">
            <v>FI</v>
          </cell>
          <cell r="AG4479"/>
          <cell r="AH4479"/>
        </row>
        <row r="4480">
          <cell r="A4480">
            <v>89851002</v>
          </cell>
          <cell r="B4480">
            <v>1000</v>
          </cell>
          <cell r="C4480">
            <v>1035</v>
          </cell>
          <cell r="D4480" t="str">
            <v>ZANL</v>
          </cell>
          <cell r="E4480" t="str">
            <v>Y</v>
          </cell>
          <cell r="F4480" t="str">
            <v/>
          </cell>
          <cell r="G4480" t="str">
            <v>NBV M&amp;T LOSS</v>
          </cell>
          <cell r="H4480" t="str">
            <v>NBV MOULDS &amp; TOOLS LOSS</v>
          </cell>
          <cell r="I4480" t="str">
            <v>R6752</v>
          </cell>
          <cell r="J4480" t="e">
            <v>#N/A</v>
          </cell>
          <cell r="K4480" t="e">
            <v>#N/A</v>
          </cell>
          <cell r="L4480"/>
          <cell r="M4480"/>
          <cell r="N4480" t="e">
            <v>#N/A</v>
          </cell>
          <cell r="O4480" t="e">
            <v>#N/A</v>
          </cell>
          <cell r="P4480" t="e">
            <v>#N/A</v>
          </cell>
          <cell r="Q4480" t="e">
            <v>#N/A</v>
          </cell>
          <cell r="R4480" t="e">
            <v>#N/A</v>
          </cell>
          <cell r="S4480" t="e">
            <v>#N/A</v>
          </cell>
          <cell r="T4480" t="e">
            <v>#N/A</v>
          </cell>
          <cell r="U4480" t="e">
            <v>#N/A</v>
          </cell>
          <cell r="V4480" t="e">
            <v>#N/A</v>
          </cell>
          <cell r="W4480"/>
          <cell r="X4480" t="e">
            <v>#N/A</v>
          </cell>
          <cell r="Y4480" t="e">
            <v>#N/A</v>
          </cell>
          <cell r="Z4480" t="e">
            <v>#N/A</v>
          </cell>
          <cell r="AA4480"/>
          <cell r="AB4480"/>
          <cell r="AC4480"/>
          <cell r="AD4480"/>
          <cell r="AE4480" t="str">
            <v>ARRU</v>
          </cell>
          <cell r="AF4480" t="str">
            <v>FI</v>
          </cell>
          <cell r="AG4480"/>
          <cell r="AH4480"/>
        </row>
        <row r="4481">
          <cell r="A4481">
            <v>89851010</v>
          </cell>
          <cell r="B4481">
            <v>1000</v>
          </cell>
          <cell r="C4481">
            <v>1035</v>
          </cell>
          <cell r="D4481" t="str">
            <v>ZANL</v>
          </cell>
          <cell r="E4481" t="str">
            <v>Y</v>
          </cell>
          <cell r="F4481" t="str">
            <v/>
          </cell>
          <cell r="G4481" t="str">
            <v>SCRAP TANGIBLE ASSET</v>
          </cell>
          <cell r="H4481" t="str">
            <v>SCRAP TANGIBLE ASSET DIFFERENCE GROUP/LOCAL</v>
          </cell>
          <cell r="I4481" t="str">
            <v>R6752</v>
          </cell>
          <cell r="J4481" t="e">
            <v>#N/A</v>
          </cell>
          <cell r="K4481" t="e">
            <v>#N/A</v>
          </cell>
          <cell r="L4481"/>
          <cell r="M4481"/>
          <cell r="N4481" t="e">
            <v>#N/A</v>
          </cell>
          <cell r="O4481" t="e">
            <v>#N/A</v>
          </cell>
          <cell r="P4481" t="e">
            <v>#N/A</v>
          </cell>
          <cell r="Q4481" t="e">
            <v>#N/A</v>
          </cell>
          <cell r="R4481" t="e">
            <v>#N/A</v>
          </cell>
          <cell r="S4481" t="e">
            <v>#N/A</v>
          </cell>
          <cell r="T4481" t="e">
            <v>#N/A</v>
          </cell>
          <cell r="U4481" t="e">
            <v>#N/A</v>
          </cell>
          <cell r="V4481" t="e">
            <v>#N/A</v>
          </cell>
          <cell r="W4481"/>
          <cell r="X4481" t="e">
            <v>#N/A</v>
          </cell>
          <cell r="Y4481" t="e">
            <v>#N/A</v>
          </cell>
          <cell r="Z4481" t="e">
            <v>#N/A</v>
          </cell>
          <cell r="AA4481"/>
          <cell r="AB4481"/>
          <cell r="AC4481"/>
          <cell r="AD4481"/>
          <cell r="AE4481" t="str">
            <v>ARRU</v>
          </cell>
          <cell r="AF4481" t="str">
            <v>FI</v>
          </cell>
          <cell r="AG4481"/>
          <cell r="AH4481"/>
        </row>
        <row r="4482">
          <cell r="A4482">
            <v>89851012</v>
          </cell>
          <cell r="B4482">
            <v>1000</v>
          </cell>
          <cell r="C4482">
            <v>1035</v>
          </cell>
          <cell r="D4482" t="str">
            <v>PL</v>
          </cell>
          <cell r="E4482" t="str">
            <v>Y</v>
          </cell>
          <cell r="F4482" t="str">
            <v/>
          </cell>
          <cell r="G4482" t="str">
            <v>NBV M&amp;T GAIN</v>
          </cell>
          <cell r="H4482" t="str">
            <v>NBV MOULDS &amp; TOOLS GAIN</v>
          </cell>
          <cell r="I4482" t="str">
            <v>R6752</v>
          </cell>
          <cell r="J4482" t="e">
            <v>#N/A</v>
          </cell>
          <cell r="K4482" t="e">
            <v>#N/A</v>
          </cell>
          <cell r="L4482"/>
          <cell r="M4482"/>
          <cell r="N4482" t="e">
            <v>#N/A</v>
          </cell>
          <cell r="O4482" t="e">
            <v>#N/A</v>
          </cell>
          <cell r="P4482" t="e">
            <v>#N/A</v>
          </cell>
          <cell r="Q4482" t="e">
            <v>#N/A</v>
          </cell>
          <cell r="R4482" t="e">
            <v>#N/A</v>
          </cell>
          <cell r="S4482" t="e">
            <v>#N/A</v>
          </cell>
          <cell r="T4482" t="e">
            <v>#N/A</v>
          </cell>
          <cell r="U4482" t="e">
            <v>#N/A</v>
          </cell>
          <cell r="V4482" t="e">
            <v>#N/A</v>
          </cell>
          <cell r="W4482"/>
          <cell r="X4482" t="e">
            <v>#N/A</v>
          </cell>
          <cell r="Y4482" t="e">
            <v>#N/A</v>
          </cell>
          <cell r="Z4482" t="e">
            <v>#N/A</v>
          </cell>
          <cell r="AA4482"/>
          <cell r="AB4482"/>
          <cell r="AC4482"/>
          <cell r="AD4482"/>
          <cell r="AE4482" t="str">
            <v>ARRU</v>
          </cell>
          <cell r="AF4482" t="str">
            <v>FI</v>
          </cell>
          <cell r="AG4482"/>
          <cell r="AH4482"/>
        </row>
        <row r="4483">
          <cell r="A4483">
            <v>89851100</v>
          </cell>
          <cell r="B4483">
            <v>1000</v>
          </cell>
          <cell r="C4483">
            <v>1035</v>
          </cell>
          <cell r="D4483" t="str">
            <v>PL</v>
          </cell>
          <cell r="E4483" t="str">
            <v>Y</v>
          </cell>
          <cell r="F4483" t="str">
            <v/>
          </cell>
          <cell r="G4483" t="str">
            <v>SALES OTH.TANG. ASS.</v>
          </cell>
          <cell r="H4483" t="str">
            <v>SALES OF OTHER TANGIBLE ASSETS</v>
          </cell>
          <cell r="I4483" t="str">
            <v>R7752</v>
          </cell>
          <cell r="J4483" t="e">
            <v>#N/A</v>
          </cell>
          <cell r="K4483" t="e">
            <v>#N/A</v>
          </cell>
          <cell r="L4483"/>
          <cell r="M4483"/>
          <cell r="N4483" t="e">
            <v>#N/A</v>
          </cell>
          <cell r="O4483" t="e">
            <v>#N/A</v>
          </cell>
          <cell r="P4483" t="e">
            <v>#N/A</v>
          </cell>
          <cell r="Q4483" t="e">
            <v>#N/A</v>
          </cell>
          <cell r="R4483" t="e">
            <v>#N/A</v>
          </cell>
          <cell r="S4483" t="e">
            <v>#N/A</v>
          </cell>
          <cell r="T4483" t="e">
            <v>#N/A</v>
          </cell>
          <cell r="U4483" t="e">
            <v>#N/A</v>
          </cell>
          <cell r="V4483" t="e">
            <v>#N/A</v>
          </cell>
          <cell r="W4483"/>
          <cell r="X4483" t="e">
            <v>#N/A</v>
          </cell>
          <cell r="Y4483" t="e">
            <v>#N/A</v>
          </cell>
          <cell r="Z4483" t="e">
            <v>#N/A</v>
          </cell>
          <cell r="AA4483"/>
          <cell r="AB4483"/>
          <cell r="AC4483"/>
          <cell r="AD4483"/>
          <cell r="AE4483" t="str">
            <v>ARRU</v>
          </cell>
          <cell r="AF4483" t="str">
            <v>FI</v>
          </cell>
          <cell r="AG4483"/>
          <cell r="AH4483"/>
        </row>
        <row r="4484">
          <cell r="A4484">
            <v>89851250</v>
          </cell>
          <cell r="B4484">
            <v>1000</v>
          </cell>
          <cell r="C4484">
            <v>1035</v>
          </cell>
          <cell r="D4484" t="str">
            <v>ZANL</v>
          </cell>
          <cell r="E4484" t="str">
            <v>Y</v>
          </cell>
          <cell r="F4484" t="str">
            <v/>
          </cell>
          <cell r="G4484" t="str">
            <v>SALES TANGIBLE REVER</v>
          </cell>
          <cell r="H4484" t="str">
            <v>SALES OF TANGIBLE ASSETS REVERSAL</v>
          </cell>
          <cell r="I4484" t="str">
            <v>R6752</v>
          </cell>
          <cell r="J4484" t="e">
            <v>#N/A</v>
          </cell>
          <cell r="K4484" t="e">
            <v>#N/A</v>
          </cell>
          <cell r="L4484"/>
          <cell r="M4484"/>
          <cell r="N4484" t="e">
            <v>#N/A</v>
          </cell>
          <cell r="O4484" t="e">
            <v>#N/A</v>
          </cell>
          <cell r="P4484" t="e">
            <v>#N/A</v>
          </cell>
          <cell r="Q4484" t="e">
            <v>#N/A</v>
          </cell>
          <cell r="R4484" t="e">
            <v>#N/A</v>
          </cell>
          <cell r="S4484" t="e">
            <v>#N/A</v>
          </cell>
          <cell r="T4484" t="e">
            <v>#N/A</v>
          </cell>
          <cell r="U4484" t="e">
            <v>#N/A</v>
          </cell>
          <cell r="V4484" t="e">
            <v>#N/A</v>
          </cell>
          <cell r="W4484"/>
          <cell r="X4484" t="e">
            <v>#N/A</v>
          </cell>
          <cell r="Y4484" t="e">
            <v>#N/A</v>
          </cell>
          <cell r="Z4484" t="e">
            <v>#N/A</v>
          </cell>
          <cell r="AA4484"/>
          <cell r="AB4484"/>
          <cell r="AC4484"/>
          <cell r="AD4484"/>
          <cell r="AE4484" t="str">
            <v>ARRU</v>
          </cell>
          <cell r="AF4484" t="str">
            <v>FI</v>
          </cell>
          <cell r="AG4484"/>
          <cell r="AH4484"/>
        </row>
        <row r="4485">
          <cell r="A4485">
            <v>89851300</v>
          </cell>
          <cell r="B4485">
            <v>1000</v>
          </cell>
          <cell r="C4485">
            <v>1035</v>
          </cell>
          <cell r="D4485" t="str">
            <v>ZANL</v>
          </cell>
          <cell r="E4485" t="str">
            <v>Y</v>
          </cell>
          <cell r="F4485" t="str">
            <v/>
          </cell>
          <cell r="G4485" t="str">
            <v>LOSS/SALES TFT</v>
          </cell>
          <cell r="H4485" t="str">
            <v>LOSS ON DISPOSAL/SALE OF TANGIBLE FIXED ASSETS</v>
          </cell>
          <cell r="I4485" t="str">
            <v>R6752</v>
          </cell>
          <cell r="J4485" t="e">
            <v>#N/A</v>
          </cell>
          <cell r="K4485" t="e">
            <v>#N/A</v>
          </cell>
          <cell r="L4485"/>
          <cell r="M4485"/>
          <cell r="N4485" t="e">
            <v>#N/A</v>
          </cell>
          <cell r="O4485" t="e">
            <v>#N/A</v>
          </cell>
          <cell r="P4485" t="e">
            <v>#N/A</v>
          </cell>
          <cell r="Q4485" t="e">
            <v>#N/A</v>
          </cell>
          <cell r="R4485" t="e">
            <v>#N/A</v>
          </cell>
          <cell r="S4485" t="e">
            <v>#N/A</v>
          </cell>
          <cell r="T4485" t="e">
            <v>#N/A</v>
          </cell>
          <cell r="U4485" t="e">
            <v>#N/A</v>
          </cell>
          <cell r="V4485" t="e">
            <v>#N/A</v>
          </cell>
          <cell r="W4485"/>
          <cell r="X4485" t="e">
            <v>#N/A</v>
          </cell>
          <cell r="Y4485" t="e">
            <v>#N/A</v>
          </cell>
          <cell r="Z4485" t="e">
            <v>#N/A</v>
          </cell>
          <cell r="AA4485"/>
          <cell r="AB4485"/>
          <cell r="AC4485"/>
          <cell r="AD4485"/>
          <cell r="AE4485" t="str">
            <v>ARRU</v>
          </cell>
          <cell r="AF4485" t="str">
            <v>FI</v>
          </cell>
          <cell r="AG4485"/>
          <cell r="AH4485"/>
        </row>
        <row r="4486">
          <cell r="A4486">
            <v>89851302</v>
          </cell>
          <cell r="B4486">
            <v>1000</v>
          </cell>
          <cell r="C4486">
            <v>1035</v>
          </cell>
          <cell r="D4486" t="str">
            <v>ZANL</v>
          </cell>
          <cell r="E4486" t="str">
            <v>Y</v>
          </cell>
          <cell r="F4486" t="str">
            <v/>
          </cell>
          <cell r="G4486" t="str">
            <v>LOSS DISPOSAL M&amp;T</v>
          </cell>
          <cell r="H4486" t="str">
            <v>LOSS ON DISPOSAL M&amp;T ASSET</v>
          </cell>
          <cell r="I4486" t="str">
            <v>R6752</v>
          </cell>
          <cell r="J4486" t="e">
            <v>#N/A</v>
          </cell>
          <cell r="K4486" t="e">
            <v>#N/A</v>
          </cell>
          <cell r="L4486"/>
          <cell r="M4486"/>
          <cell r="N4486" t="e">
            <v>#N/A</v>
          </cell>
          <cell r="O4486" t="e">
            <v>#N/A</v>
          </cell>
          <cell r="P4486" t="e">
            <v>#N/A</v>
          </cell>
          <cell r="Q4486" t="e">
            <v>#N/A</v>
          </cell>
          <cell r="R4486" t="e">
            <v>#N/A</v>
          </cell>
          <cell r="S4486" t="e">
            <v>#N/A</v>
          </cell>
          <cell r="T4486" t="e">
            <v>#N/A</v>
          </cell>
          <cell r="U4486" t="e">
            <v>#N/A</v>
          </cell>
          <cell r="V4486" t="e">
            <v>#N/A</v>
          </cell>
          <cell r="W4486"/>
          <cell r="X4486" t="e">
            <v>#N/A</v>
          </cell>
          <cell r="Y4486" t="e">
            <v>#N/A</v>
          </cell>
          <cell r="Z4486" t="e">
            <v>#N/A</v>
          </cell>
          <cell r="AA4486"/>
          <cell r="AB4486"/>
          <cell r="AC4486"/>
          <cell r="AD4486"/>
          <cell r="AE4486" t="str">
            <v>ARRU</v>
          </cell>
          <cell r="AF4486" t="str">
            <v>FI</v>
          </cell>
          <cell r="AG4486"/>
          <cell r="AH4486"/>
        </row>
        <row r="4487">
          <cell r="A4487">
            <v>89851400</v>
          </cell>
          <cell r="B4487">
            <v>1000</v>
          </cell>
          <cell r="C4487">
            <v>1035</v>
          </cell>
          <cell r="D4487" t="str">
            <v>ZANL</v>
          </cell>
          <cell r="E4487" t="str">
            <v>Y</v>
          </cell>
          <cell r="F4487" t="str">
            <v/>
          </cell>
          <cell r="G4487" t="str">
            <v>GAIN/SALES TFT</v>
          </cell>
          <cell r="H4487" t="str">
            <v>GAIN ON DISPOSAL/SALE OF TANGIBLE FIXED ASSETS</v>
          </cell>
          <cell r="I4487" t="str">
            <v>R6752</v>
          </cell>
          <cell r="J4487" t="e">
            <v>#N/A</v>
          </cell>
          <cell r="K4487" t="e">
            <v>#N/A</v>
          </cell>
          <cell r="L4487"/>
          <cell r="M4487"/>
          <cell r="N4487" t="e">
            <v>#N/A</v>
          </cell>
          <cell r="O4487" t="e">
            <v>#N/A</v>
          </cell>
          <cell r="P4487" t="e">
            <v>#N/A</v>
          </cell>
          <cell r="Q4487">
            <v>9101851400</v>
          </cell>
          <cell r="R4487" t="e">
            <v>#N/A</v>
          </cell>
          <cell r="S4487" t="e">
            <v>#N/A</v>
          </cell>
          <cell r="T4487" t="e">
            <v>#N/A</v>
          </cell>
          <cell r="U4487" t="e">
            <v>#N/A</v>
          </cell>
          <cell r="V4487" t="e">
            <v>#N/A</v>
          </cell>
          <cell r="W4487"/>
          <cell r="X4487" t="e">
            <v>#N/A</v>
          </cell>
          <cell r="Y4487" t="e">
            <v>#N/A</v>
          </cell>
          <cell r="Z4487" t="e">
            <v>#N/A</v>
          </cell>
          <cell r="AA4487"/>
          <cell r="AB4487"/>
          <cell r="AC4487"/>
          <cell r="AD4487"/>
          <cell r="AE4487" t="str">
            <v>ARRU</v>
          </cell>
          <cell r="AF4487" t="str">
            <v>FI</v>
          </cell>
          <cell r="AG4487"/>
          <cell r="AH4487"/>
        </row>
        <row r="4488">
          <cell r="A4488">
            <v>89851402</v>
          </cell>
          <cell r="B4488">
            <v>1000</v>
          </cell>
          <cell r="C4488">
            <v>1035</v>
          </cell>
          <cell r="D4488" t="str">
            <v>ZANL</v>
          </cell>
          <cell r="E4488" t="str">
            <v>Y</v>
          </cell>
          <cell r="F4488" t="str">
            <v/>
          </cell>
          <cell r="G4488" t="str">
            <v>GAIN DISPOSAL M&amp;T</v>
          </cell>
          <cell r="H4488" t="str">
            <v>GAIN ON DISPOSAL M&amp;T ASSETS</v>
          </cell>
          <cell r="I4488" t="str">
            <v>R6752</v>
          </cell>
          <cell r="J4488" t="e">
            <v>#N/A</v>
          </cell>
          <cell r="K4488" t="e">
            <v>#N/A</v>
          </cell>
          <cell r="L4488"/>
          <cell r="M4488"/>
          <cell r="N4488" t="e">
            <v>#N/A</v>
          </cell>
          <cell r="O4488" t="e">
            <v>#N/A</v>
          </cell>
          <cell r="P4488" t="e">
            <v>#N/A</v>
          </cell>
          <cell r="Q4488" t="e">
            <v>#N/A</v>
          </cell>
          <cell r="R4488" t="e">
            <v>#N/A</v>
          </cell>
          <cell r="S4488" t="e">
            <v>#N/A</v>
          </cell>
          <cell r="T4488" t="e">
            <v>#N/A</v>
          </cell>
          <cell r="U4488" t="e">
            <v>#N/A</v>
          </cell>
          <cell r="V4488" t="e">
            <v>#N/A</v>
          </cell>
          <cell r="W4488"/>
          <cell r="X4488" t="e">
            <v>#N/A</v>
          </cell>
          <cell r="Y4488" t="e">
            <v>#N/A</v>
          </cell>
          <cell r="Z4488" t="e">
            <v>#N/A</v>
          </cell>
          <cell r="AA4488"/>
          <cell r="AB4488"/>
          <cell r="AC4488"/>
          <cell r="AD4488"/>
          <cell r="AE4488" t="str">
            <v>ARRU</v>
          </cell>
          <cell r="AF4488" t="str">
            <v>FI</v>
          </cell>
          <cell r="AG4488"/>
          <cell r="AH4488"/>
        </row>
        <row r="4489">
          <cell r="A4489">
            <v>89852250</v>
          </cell>
          <cell r="B4489">
            <v>1000</v>
          </cell>
          <cell r="C4489">
            <v>1035</v>
          </cell>
          <cell r="D4489" t="str">
            <v>ZANL</v>
          </cell>
          <cell r="E4489" t="str">
            <v>Y</v>
          </cell>
          <cell r="F4489" t="str">
            <v/>
          </cell>
          <cell r="G4489" t="str">
            <v>SALES LAND/BUI REVER</v>
          </cell>
          <cell r="H4489" t="str">
            <v>SALES OF LAND &amp; BUILDING ASSETS REVERSAL</v>
          </cell>
          <cell r="I4489" t="str">
            <v>R6752</v>
          </cell>
          <cell r="J4489" t="e">
            <v>#N/A</v>
          </cell>
          <cell r="K4489" t="e">
            <v>#N/A</v>
          </cell>
          <cell r="L4489"/>
          <cell r="M4489"/>
          <cell r="N4489" t="e">
            <v>#N/A</v>
          </cell>
          <cell r="O4489" t="e">
            <v>#N/A</v>
          </cell>
          <cell r="P4489" t="e">
            <v>#N/A</v>
          </cell>
          <cell r="Q4489" t="e">
            <v>#N/A</v>
          </cell>
          <cell r="R4489" t="e">
            <v>#N/A</v>
          </cell>
          <cell r="S4489" t="e">
            <v>#N/A</v>
          </cell>
          <cell r="T4489" t="e">
            <v>#N/A</v>
          </cell>
          <cell r="U4489" t="e">
            <v>#N/A</v>
          </cell>
          <cell r="V4489" t="e">
            <v>#N/A</v>
          </cell>
          <cell r="W4489"/>
          <cell r="X4489" t="e">
            <v>#N/A</v>
          </cell>
          <cell r="Y4489" t="e">
            <v>#N/A</v>
          </cell>
          <cell r="Z4489" t="e">
            <v>#N/A</v>
          </cell>
          <cell r="AA4489"/>
          <cell r="AB4489"/>
          <cell r="AC4489"/>
          <cell r="AD4489"/>
          <cell r="AE4489" t="str">
            <v>ARRU</v>
          </cell>
          <cell r="AF4489" t="str">
            <v>FI</v>
          </cell>
          <cell r="AG4489"/>
          <cell r="AH4489"/>
        </row>
        <row r="4490">
          <cell r="A4490">
            <v>89852300</v>
          </cell>
          <cell r="B4490">
            <v>1000</v>
          </cell>
          <cell r="C4490">
            <v>1035</v>
          </cell>
          <cell r="D4490" t="str">
            <v>ZANL</v>
          </cell>
          <cell r="E4490" t="str">
            <v>Y</v>
          </cell>
          <cell r="F4490" t="str">
            <v/>
          </cell>
          <cell r="G4490" t="str">
            <v>LOSS/SALES LAND/BUIL</v>
          </cell>
          <cell r="H4490" t="str">
            <v>LOSS ON DISPOSAL/SALE OF LAND&amp;BUILDING ASSETS</v>
          </cell>
          <cell r="I4490" t="str">
            <v>R6752</v>
          </cell>
          <cell r="J4490" t="e">
            <v>#N/A</v>
          </cell>
          <cell r="K4490" t="e">
            <v>#N/A</v>
          </cell>
          <cell r="L4490"/>
          <cell r="M4490"/>
          <cell r="N4490" t="e">
            <v>#N/A</v>
          </cell>
          <cell r="O4490" t="e">
            <v>#N/A</v>
          </cell>
          <cell r="P4490" t="e">
            <v>#N/A</v>
          </cell>
          <cell r="Q4490" t="e">
            <v>#N/A</v>
          </cell>
          <cell r="R4490" t="e">
            <v>#N/A</v>
          </cell>
          <cell r="S4490" t="e">
            <v>#N/A</v>
          </cell>
          <cell r="T4490" t="e">
            <v>#N/A</v>
          </cell>
          <cell r="U4490" t="e">
            <v>#N/A</v>
          </cell>
          <cell r="V4490" t="e">
            <v>#N/A</v>
          </cell>
          <cell r="W4490"/>
          <cell r="X4490" t="e">
            <v>#N/A</v>
          </cell>
          <cell r="Y4490" t="e">
            <v>#N/A</v>
          </cell>
          <cell r="Z4490" t="e">
            <v>#N/A</v>
          </cell>
          <cell r="AA4490"/>
          <cell r="AB4490"/>
          <cell r="AC4490"/>
          <cell r="AD4490"/>
          <cell r="AE4490" t="str">
            <v>ARRU</v>
          </cell>
          <cell r="AF4490" t="str">
            <v>FI</v>
          </cell>
          <cell r="AG4490"/>
          <cell r="AH4490"/>
        </row>
        <row r="4491">
          <cell r="A4491">
            <v>89852400</v>
          </cell>
          <cell r="B4491">
            <v>1000</v>
          </cell>
          <cell r="C4491">
            <v>1035</v>
          </cell>
          <cell r="D4491" t="str">
            <v>ZANL</v>
          </cell>
          <cell r="E4491" t="str">
            <v>Y</v>
          </cell>
          <cell r="F4491" t="str">
            <v/>
          </cell>
          <cell r="G4491" t="str">
            <v>GAIN/SALES LAND/BUIL</v>
          </cell>
          <cell r="H4491" t="str">
            <v>GAIN ON DISPOSAL/SALE OF LAND&amp;BUILDING ASSETS</v>
          </cell>
          <cell r="I4491" t="str">
            <v>R6752</v>
          </cell>
          <cell r="J4491" t="e">
            <v>#N/A</v>
          </cell>
          <cell r="K4491" t="e">
            <v>#N/A</v>
          </cell>
          <cell r="L4491"/>
          <cell r="M4491"/>
          <cell r="N4491" t="e">
            <v>#N/A</v>
          </cell>
          <cell r="O4491" t="e">
            <v>#N/A</v>
          </cell>
          <cell r="P4491" t="e">
            <v>#N/A</v>
          </cell>
          <cell r="Q4491" t="e">
            <v>#N/A</v>
          </cell>
          <cell r="R4491" t="e">
            <v>#N/A</v>
          </cell>
          <cell r="S4491" t="e">
            <v>#N/A</v>
          </cell>
          <cell r="T4491" t="e">
            <v>#N/A</v>
          </cell>
          <cell r="U4491" t="e">
            <v>#N/A</v>
          </cell>
          <cell r="V4491" t="e">
            <v>#N/A</v>
          </cell>
          <cell r="W4491"/>
          <cell r="X4491" t="e">
            <v>#N/A</v>
          </cell>
          <cell r="Y4491" t="e">
            <v>#N/A</v>
          </cell>
          <cell r="Z4491" t="e">
            <v>#N/A</v>
          </cell>
          <cell r="AA4491"/>
          <cell r="AB4491"/>
          <cell r="AC4491"/>
          <cell r="AD4491"/>
          <cell r="AE4491" t="str">
            <v>ARRU</v>
          </cell>
          <cell r="AF4491" t="str">
            <v>FI</v>
          </cell>
          <cell r="AG4491"/>
          <cell r="AH4491"/>
        </row>
        <row r="4492">
          <cell r="A4492">
            <v>89860000</v>
          </cell>
          <cell r="B4492">
            <v>1000</v>
          </cell>
          <cell r="C4492">
            <v>1035</v>
          </cell>
          <cell r="D4492" t="str">
            <v>PL</v>
          </cell>
          <cell r="E4492" t="str">
            <v>Y</v>
          </cell>
          <cell r="F4492" t="str">
            <v/>
          </cell>
          <cell r="G4492" t="str">
            <v>INCOME TAX</v>
          </cell>
          <cell r="H4492" t="str">
            <v>INCOME TAX</v>
          </cell>
          <cell r="I4492" t="str">
            <v>R6950</v>
          </cell>
          <cell r="J4492" t="e">
            <v>#N/A</v>
          </cell>
          <cell r="K4492" t="e">
            <v>#N/A</v>
          </cell>
          <cell r="L4492"/>
          <cell r="M4492"/>
          <cell r="N4492" t="e">
            <v>#N/A</v>
          </cell>
          <cell r="O4492" t="e">
            <v>#N/A</v>
          </cell>
          <cell r="P4492" t="e">
            <v>#N/A</v>
          </cell>
          <cell r="Q4492" t="e">
            <v>#N/A</v>
          </cell>
          <cell r="R4492" t="e">
            <v>#N/A</v>
          </cell>
          <cell r="S4492" t="e">
            <v>#N/A</v>
          </cell>
          <cell r="T4492" t="e">
            <v>#N/A</v>
          </cell>
          <cell r="U4492" t="e">
            <v>#N/A</v>
          </cell>
          <cell r="V4492" t="e">
            <v>#N/A</v>
          </cell>
          <cell r="W4492"/>
          <cell r="X4492" t="e">
            <v>#N/A</v>
          </cell>
          <cell r="Y4492" t="e">
            <v>#N/A</v>
          </cell>
          <cell r="Z4492" t="e">
            <v>#N/A</v>
          </cell>
          <cell r="AA4492"/>
          <cell r="AB4492"/>
          <cell r="AC4492"/>
          <cell r="AD4492"/>
          <cell r="AE4492" t="str">
            <v>ARRU</v>
          </cell>
          <cell r="AF4492" t="str">
            <v>FI</v>
          </cell>
          <cell r="AG4492"/>
          <cell r="AH4492"/>
        </row>
        <row r="4493">
          <cell r="A4493">
            <v>89860050</v>
          </cell>
          <cell r="B4493">
            <v>1000</v>
          </cell>
          <cell r="C4493">
            <v>1035</v>
          </cell>
          <cell r="D4493" t="str">
            <v>PL</v>
          </cell>
          <cell r="E4493" t="str">
            <v>X</v>
          </cell>
          <cell r="F4493" t="str">
            <v/>
          </cell>
          <cell r="G4493" t="str">
            <v>INC. TAX ADDITIONAL</v>
          </cell>
          <cell r="H4493" t="str">
            <v>INCOME TAX  ADDITIONAL</v>
          </cell>
          <cell r="I4493" t="str">
            <v>R6950</v>
          </cell>
          <cell r="J4493" t="e">
            <v>#N/A</v>
          </cell>
          <cell r="K4493" t="e">
            <v>#N/A</v>
          </cell>
          <cell r="L4493"/>
          <cell r="M4493"/>
          <cell r="N4493" t="e">
            <v>#N/A</v>
          </cell>
          <cell r="O4493" t="e">
            <v>#N/A</v>
          </cell>
          <cell r="P4493" t="e">
            <v>#N/A</v>
          </cell>
          <cell r="Q4493" t="e">
            <v>#N/A</v>
          </cell>
          <cell r="R4493" t="e">
            <v>#N/A</v>
          </cell>
          <cell r="S4493" t="e">
            <v>#N/A</v>
          </cell>
          <cell r="T4493" t="e">
            <v>#N/A</v>
          </cell>
          <cell r="U4493" t="e">
            <v>#N/A</v>
          </cell>
          <cell r="V4493" t="e">
            <v>#N/A</v>
          </cell>
          <cell r="W4493"/>
          <cell r="X4493" t="e">
            <v>#N/A</v>
          </cell>
          <cell r="Y4493" t="e">
            <v>#N/A</v>
          </cell>
          <cell r="Z4493" t="e">
            <v>#N/A</v>
          </cell>
          <cell r="AA4493"/>
          <cell r="AB4493"/>
          <cell r="AC4493"/>
          <cell r="AD4493"/>
          <cell r="AE4493" t="str">
            <v>ARRU</v>
          </cell>
          <cell r="AF4493" t="str">
            <v>FI</v>
          </cell>
          <cell r="AG4493"/>
          <cell r="AH4493"/>
        </row>
        <row r="4494">
          <cell r="A4494">
            <v>89861000</v>
          </cell>
          <cell r="B4494">
            <v>1000</v>
          </cell>
          <cell r="C4494">
            <v>1035</v>
          </cell>
          <cell r="D4494" t="str">
            <v>PL</v>
          </cell>
          <cell r="E4494" t="str">
            <v>X</v>
          </cell>
          <cell r="F4494" t="str">
            <v/>
          </cell>
          <cell r="G4494" t="str">
            <v>INC. TAX DEFERRED</v>
          </cell>
          <cell r="H4494" t="str">
            <v>INCOME TAX DEFERRED</v>
          </cell>
          <cell r="I4494" t="str">
            <v>R6960</v>
          </cell>
          <cell r="J4494" t="e">
            <v>#N/A</v>
          </cell>
          <cell r="K4494" t="e">
            <v>#N/A</v>
          </cell>
          <cell r="L4494"/>
          <cell r="M4494"/>
          <cell r="N4494" t="e">
            <v>#N/A</v>
          </cell>
          <cell r="O4494" t="e">
            <v>#N/A</v>
          </cell>
          <cell r="P4494" t="e">
            <v>#N/A</v>
          </cell>
          <cell r="Q4494" t="e">
            <v>#N/A</v>
          </cell>
          <cell r="R4494" t="e">
            <v>#N/A</v>
          </cell>
          <cell r="S4494" t="e">
            <v>#N/A</v>
          </cell>
          <cell r="T4494" t="e">
            <v>#N/A</v>
          </cell>
          <cell r="U4494" t="e">
            <v>#N/A</v>
          </cell>
          <cell r="V4494" t="e">
            <v>#N/A</v>
          </cell>
          <cell r="W4494"/>
          <cell r="X4494" t="e">
            <v>#N/A</v>
          </cell>
          <cell r="Y4494" t="e">
            <v>#N/A</v>
          </cell>
          <cell r="Z4494" t="e">
            <v>#N/A</v>
          </cell>
          <cell r="AA4494"/>
          <cell r="AB4494"/>
          <cell r="AC4494"/>
          <cell r="AD4494"/>
          <cell r="AE4494" t="str">
            <v>ARRU</v>
          </cell>
          <cell r="AF4494" t="str">
            <v>FI</v>
          </cell>
          <cell r="AG4494"/>
          <cell r="AH4494"/>
        </row>
        <row r="4495">
          <cell r="A4495">
            <v>89891000</v>
          </cell>
          <cell r="B4495">
            <v>1000</v>
          </cell>
          <cell r="C4495">
            <v>1035</v>
          </cell>
          <cell r="D4495" t="str">
            <v>SAKO</v>
          </cell>
          <cell r="E4495" t="str">
            <v/>
          </cell>
          <cell r="F4495" t="str">
            <v>X</v>
          </cell>
          <cell r="G4495" t="str">
            <v>BS ACCOUNT CLOSING</v>
          </cell>
          <cell r="H4495" t="str">
            <v>BS ACCOUNT CLOSING</v>
          </cell>
          <cell r="I4495" t="str">
            <v>A9999</v>
          </cell>
          <cell r="J4495" t="e">
            <v>#N/A</v>
          </cell>
          <cell r="K4495" t="e">
            <v>#N/A</v>
          </cell>
          <cell r="L4495"/>
          <cell r="M4495"/>
          <cell r="N4495" t="e">
            <v>#N/A</v>
          </cell>
          <cell r="O4495" t="e">
            <v>#N/A</v>
          </cell>
          <cell r="P4495" t="e">
            <v>#N/A</v>
          </cell>
          <cell r="Q4495" t="e">
            <v>#N/A</v>
          </cell>
          <cell r="R4495" t="e">
            <v>#N/A</v>
          </cell>
          <cell r="S4495" t="e">
            <v>#N/A</v>
          </cell>
          <cell r="T4495" t="e">
            <v>#N/A</v>
          </cell>
          <cell r="U4495" t="e">
            <v>#N/A</v>
          </cell>
          <cell r="V4495" t="e">
            <v>#N/A</v>
          </cell>
          <cell r="W4495"/>
          <cell r="X4495" t="e">
            <v>#N/A</v>
          </cell>
          <cell r="Y4495" t="e">
            <v>#N/A</v>
          </cell>
          <cell r="Z4495" t="e">
            <v>#N/A</v>
          </cell>
          <cell r="AA4495"/>
          <cell r="AB4495"/>
          <cell r="AC4495"/>
          <cell r="AD4495"/>
          <cell r="AE4495" t="str">
            <v>ARRU</v>
          </cell>
          <cell r="AF4495" t="str">
            <v>FI</v>
          </cell>
          <cell r="AG4495"/>
          <cell r="AH4495"/>
        </row>
        <row r="4496">
          <cell r="A4496">
            <v>89891001</v>
          </cell>
          <cell r="B4496">
            <v>1000</v>
          </cell>
          <cell r="C4496">
            <v>1035</v>
          </cell>
          <cell r="D4496" t="str">
            <v>SAKO</v>
          </cell>
          <cell r="E4496" t="str">
            <v/>
          </cell>
          <cell r="F4496" t="str">
            <v>X</v>
          </cell>
          <cell r="G4496" t="str">
            <v>BS ACCOUNT OPENING</v>
          </cell>
          <cell r="H4496" t="str">
            <v>BS ACCOUNT OPENING</v>
          </cell>
          <cell r="I4496" t="str">
            <v>A9999</v>
          </cell>
          <cell r="J4496" t="e">
            <v>#N/A</v>
          </cell>
          <cell r="K4496" t="e">
            <v>#N/A</v>
          </cell>
          <cell r="L4496"/>
          <cell r="M4496"/>
          <cell r="N4496" t="e">
            <v>#N/A</v>
          </cell>
          <cell r="O4496" t="e">
            <v>#N/A</v>
          </cell>
          <cell r="P4496" t="e">
            <v>#N/A</v>
          </cell>
          <cell r="Q4496" t="e">
            <v>#N/A</v>
          </cell>
          <cell r="R4496" t="e">
            <v>#N/A</v>
          </cell>
          <cell r="S4496" t="e">
            <v>#N/A</v>
          </cell>
          <cell r="T4496" t="e">
            <v>#N/A</v>
          </cell>
          <cell r="U4496" t="e">
            <v>#N/A</v>
          </cell>
          <cell r="V4496" t="e">
            <v>#N/A</v>
          </cell>
          <cell r="W4496"/>
          <cell r="X4496" t="e">
            <v>#N/A</v>
          </cell>
          <cell r="Y4496" t="e">
            <v>#N/A</v>
          </cell>
          <cell r="Z4496" t="e">
            <v>#N/A</v>
          </cell>
          <cell r="AA4496"/>
          <cell r="AB4496"/>
          <cell r="AC4496"/>
          <cell r="AD4496"/>
          <cell r="AE4496" t="str">
            <v>ARRU</v>
          </cell>
          <cell r="AF4496" t="str">
            <v>FI</v>
          </cell>
          <cell r="AG4496"/>
          <cell r="AH4496"/>
        </row>
        <row r="4497">
          <cell r="A4497">
            <v>89893000</v>
          </cell>
          <cell r="B4497">
            <v>1000</v>
          </cell>
          <cell r="C4497">
            <v>1035</v>
          </cell>
          <cell r="D4497" t="str">
            <v>SAKO</v>
          </cell>
          <cell r="E4497" t="str">
            <v/>
          </cell>
          <cell r="F4497" t="str">
            <v>X</v>
          </cell>
          <cell r="G4497" t="str">
            <v>PL ACCOUNT CLOSING</v>
          </cell>
          <cell r="H4497" t="str">
            <v>PL ACCOUNT CLOSING</v>
          </cell>
          <cell r="I4497" t="str">
            <v>A9999</v>
          </cell>
          <cell r="J4497" t="e">
            <v>#N/A</v>
          </cell>
          <cell r="K4497" t="e">
            <v>#N/A</v>
          </cell>
          <cell r="L4497"/>
          <cell r="M4497"/>
          <cell r="N4497" t="e">
            <v>#N/A</v>
          </cell>
          <cell r="O4497" t="e">
            <v>#N/A</v>
          </cell>
          <cell r="P4497" t="e">
            <v>#N/A</v>
          </cell>
          <cell r="Q4497" t="e">
            <v>#N/A</v>
          </cell>
          <cell r="R4497" t="e">
            <v>#N/A</v>
          </cell>
          <cell r="S4497" t="e">
            <v>#N/A</v>
          </cell>
          <cell r="T4497" t="e">
            <v>#N/A</v>
          </cell>
          <cell r="U4497" t="e">
            <v>#N/A</v>
          </cell>
          <cell r="V4497" t="e">
            <v>#N/A</v>
          </cell>
          <cell r="W4497"/>
          <cell r="X4497" t="e">
            <v>#N/A</v>
          </cell>
          <cell r="Y4497" t="e">
            <v>#N/A</v>
          </cell>
          <cell r="Z4497" t="e">
            <v>#N/A</v>
          </cell>
          <cell r="AA4497"/>
          <cell r="AB4497"/>
          <cell r="AC4497"/>
          <cell r="AD4497"/>
          <cell r="AE4497" t="str">
            <v>ARRU</v>
          </cell>
          <cell r="AF4497" t="str">
            <v>FI</v>
          </cell>
          <cell r="AG4497"/>
          <cell r="AH4497"/>
        </row>
        <row r="4498">
          <cell r="A4498">
            <v>89922100</v>
          </cell>
          <cell r="B4498">
            <v>1000</v>
          </cell>
          <cell r="C4498">
            <v>1035</v>
          </cell>
          <cell r="D4498" t="str">
            <v>PL</v>
          </cell>
          <cell r="E4498" t="str">
            <v>X</v>
          </cell>
          <cell r="F4498" t="str">
            <v/>
          </cell>
          <cell r="G4498" t="str">
            <v>HOURS</v>
          </cell>
          <cell r="H4498" t="str">
            <v>HOURS</v>
          </cell>
          <cell r="I4498" t="str">
            <v>R9999</v>
          </cell>
          <cell r="J4498" t="e">
            <v>#N/A</v>
          </cell>
          <cell r="K4498" t="e">
            <v>#N/A</v>
          </cell>
          <cell r="L4498"/>
          <cell r="M4498"/>
          <cell r="N4498" t="e">
            <v>#N/A</v>
          </cell>
          <cell r="O4498" t="e">
            <v>#N/A</v>
          </cell>
          <cell r="P4498" t="e">
            <v>#N/A</v>
          </cell>
          <cell r="Q4498" t="e">
            <v>#N/A</v>
          </cell>
          <cell r="R4498" t="e">
            <v>#N/A</v>
          </cell>
          <cell r="S4498" t="e">
            <v>#N/A</v>
          </cell>
          <cell r="T4498" t="e">
            <v>#N/A</v>
          </cell>
          <cell r="U4498" t="e">
            <v>#N/A</v>
          </cell>
          <cell r="V4498" t="e">
            <v>#N/A</v>
          </cell>
          <cell r="W4498"/>
          <cell r="X4498" t="e">
            <v>#N/A</v>
          </cell>
          <cell r="Y4498" t="e">
            <v>#N/A</v>
          </cell>
          <cell r="Z4498" t="e">
            <v>#N/A</v>
          </cell>
          <cell r="AA4498"/>
          <cell r="AB4498"/>
          <cell r="AC4498"/>
          <cell r="AD4498"/>
          <cell r="AE4498" t="str">
            <v>ARRU</v>
          </cell>
          <cell r="AF4498" t="str">
            <v>FI</v>
          </cell>
          <cell r="AG4498"/>
          <cell r="AH4498"/>
        </row>
        <row r="4499">
          <cell r="A4499">
            <v>89922199</v>
          </cell>
          <cell r="B4499">
            <v>1000</v>
          </cell>
          <cell r="C4499">
            <v>1035</v>
          </cell>
          <cell r="D4499" t="str">
            <v>PL</v>
          </cell>
          <cell r="E4499" t="str">
            <v>X</v>
          </cell>
          <cell r="F4499" t="str">
            <v/>
          </cell>
          <cell r="G4499" t="str">
            <v>HOURS PLANNING</v>
          </cell>
          <cell r="H4499" t="str">
            <v>HOURS PLANNING</v>
          </cell>
          <cell r="I4499" t="str">
            <v>R9999</v>
          </cell>
          <cell r="J4499" t="e">
            <v>#N/A</v>
          </cell>
          <cell r="K4499" t="e">
            <v>#N/A</v>
          </cell>
          <cell r="L4499"/>
          <cell r="M4499"/>
          <cell r="N4499" t="e">
            <v>#N/A</v>
          </cell>
          <cell r="O4499" t="e">
            <v>#N/A</v>
          </cell>
          <cell r="P4499" t="e">
            <v>#N/A</v>
          </cell>
          <cell r="Q4499" t="e">
            <v>#N/A</v>
          </cell>
          <cell r="R4499" t="e">
            <v>#N/A</v>
          </cell>
          <cell r="S4499" t="e">
            <v>#N/A</v>
          </cell>
          <cell r="T4499" t="e">
            <v>#N/A</v>
          </cell>
          <cell r="U4499" t="e">
            <v>#N/A</v>
          </cell>
          <cell r="V4499" t="e">
            <v>#N/A</v>
          </cell>
          <cell r="W4499"/>
          <cell r="X4499" t="e">
            <v>#N/A</v>
          </cell>
          <cell r="Y4499" t="e">
            <v>#N/A</v>
          </cell>
          <cell r="Z4499" t="e">
            <v>#N/A</v>
          </cell>
          <cell r="AA4499"/>
          <cell r="AB4499"/>
          <cell r="AC4499"/>
          <cell r="AD4499"/>
          <cell r="AE4499" t="str">
            <v>ARRU</v>
          </cell>
          <cell r="AF4499" t="str">
            <v>FI</v>
          </cell>
          <cell r="AG4499"/>
          <cell r="AH4499"/>
        </row>
        <row r="4500">
          <cell r="A4500">
            <v>89999133</v>
          </cell>
          <cell r="B4500">
            <v>1000</v>
          </cell>
          <cell r="C4500">
            <v>1035</v>
          </cell>
          <cell r="D4500" t="str">
            <v>SAKO</v>
          </cell>
          <cell r="E4500" t="str">
            <v/>
          </cell>
          <cell r="F4500" t="str">
            <v>X</v>
          </cell>
          <cell r="G4500" t="str">
            <v>MIGRATION WIP PARTS</v>
          </cell>
          <cell r="H4500" t="str">
            <v>MIGRATION WIP PARTS</v>
          </cell>
          <cell r="I4500" t="str">
            <v>A9999</v>
          </cell>
          <cell r="J4500" t="e">
            <v>#N/A</v>
          </cell>
          <cell r="K4500" t="e">
            <v>#N/A</v>
          </cell>
          <cell r="L4500"/>
          <cell r="M4500"/>
          <cell r="N4500" t="e">
            <v>#N/A</v>
          </cell>
          <cell r="O4500" t="e">
            <v>#N/A</v>
          </cell>
          <cell r="P4500" t="e">
            <v>#N/A</v>
          </cell>
          <cell r="Q4500" t="e">
            <v>#N/A</v>
          </cell>
          <cell r="R4500" t="e">
            <v>#N/A</v>
          </cell>
          <cell r="S4500" t="e">
            <v>#N/A</v>
          </cell>
          <cell r="T4500" t="e">
            <v>#N/A</v>
          </cell>
          <cell r="U4500" t="e">
            <v>#N/A</v>
          </cell>
          <cell r="V4500" t="e">
            <v>#N/A</v>
          </cell>
          <cell r="W4500"/>
          <cell r="X4500" t="e">
            <v>#N/A</v>
          </cell>
          <cell r="Y4500" t="e">
            <v>#N/A</v>
          </cell>
          <cell r="Z4500" t="e">
            <v>#N/A</v>
          </cell>
          <cell r="AA4500"/>
          <cell r="AB4500"/>
          <cell r="AC4500"/>
          <cell r="AD4500"/>
          <cell r="AE4500" t="str">
            <v>ARRU</v>
          </cell>
          <cell r="AF4500" t="str">
            <v>FI</v>
          </cell>
          <cell r="AG4500"/>
          <cell r="AH4500"/>
        </row>
        <row r="4501">
          <cell r="A4501">
            <v>89999445</v>
          </cell>
          <cell r="B4501">
            <v>1000</v>
          </cell>
          <cell r="C4501">
            <v>1035</v>
          </cell>
          <cell r="D4501" t="str">
            <v>SAKO</v>
          </cell>
          <cell r="E4501" t="str">
            <v/>
          </cell>
          <cell r="F4501" t="str">
            <v>X</v>
          </cell>
          <cell r="G4501" t="str">
            <v>DATA MIGR DEF. VAT</v>
          </cell>
          <cell r="H4501" t="str">
            <v>DATA MIGR DEFERED INPUT VAT</v>
          </cell>
          <cell r="I4501" t="str">
            <v>A9999</v>
          </cell>
          <cell r="J4501" t="e">
            <v>#N/A</v>
          </cell>
          <cell r="K4501" t="e">
            <v>#N/A</v>
          </cell>
          <cell r="L4501"/>
          <cell r="M4501"/>
          <cell r="N4501" t="e">
            <v>#N/A</v>
          </cell>
          <cell r="O4501" t="e">
            <v>#N/A</v>
          </cell>
          <cell r="P4501" t="e">
            <v>#N/A</v>
          </cell>
          <cell r="Q4501" t="e">
            <v>#N/A</v>
          </cell>
          <cell r="R4501" t="e">
            <v>#N/A</v>
          </cell>
          <cell r="S4501" t="e">
            <v>#N/A</v>
          </cell>
          <cell r="T4501" t="e">
            <v>#N/A</v>
          </cell>
          <cell r="U4501" t="e">
            <v>#N/A</v>
          </cell>
          <cell r="V4501" t="e">
            <v>#N/A</v>
          </cell>
          <cell r="W4501"/>
          <cell r="X4501" t="e">
            <v>#N/A</v>
          </cell>
          <cell r="Y4501" t="e">
            <v>#N/A</v>
          </cell>
          <cell r="Z4501" t="e">
            <v>#N/A</v>
          </cell>
          <cell r="AA4501"/>
          <cell r="AB4501"/>
          <cell r="AC4501"/>
          <cell r="AD4501"/>
          <cell r="AE4501" t="str">
            <v>ARRU</v>
          </cell>
          <cell r="AF4501" t="str">
            <v>FI</v>
          </cell>
          <cell r="AG4501"/>
          <cell r="AH4501"/>
        </row>
        <row r="4502">
          <cell r="A4502">
            <v>89999446</v>
          </cell>
          <cell r="B4502">
            <v>1000</v>
          </cell>
          <cell r="C4502">
            <v>1035</v>
          </cell>
          <cell r="D4502" t="str">
            <v>SAKO</v>
          </cell>
          <cell r="E4502" t="str">
            <v/>
          </cell>
          <cell r="F4502" t="str">
            <v>X</v>
          </cell>
          <cell r="G4502" t="str">
            <v>DATA MIGR DEF. VAT 7</v>
          </cell>
          <cell r="H4502" t="str">
            <v>DATA MIGR DEFERED INPUT VAT 7%</v>
          </cell>
          <cell r="I4502" t="str">
            <v>A9999</v>
          </cell>
          <cell r="J4502" t="e">
            <v>#N/A</v>
          </cell>
          <cell r="K4502" t="e">
            <v>#N/A</v>
          </cell>
          <cell r="L4502"/>
          <cell r="M4502"/>
          <cell r="N4502" t="e">
            <v>#N/A</v>
          </cell>
          <cell r="O4502" t="e">
            <v>#N/A</v>
          </cell>
          <cell r="P4502" t="e">
            <v>#N/A</v>
          </cell>
          <cell r="Q4502" t="e">
            <v>#N/A</v>
          </cell>
          <cell r="R4502" t="e">
            <v>#N/A</v>
          </cell>
          <cell r="S4502" t="e">
            <v>#N/A</v>
          </cell>
          <cell r="T4502" t="e">
            <v>#N/A</v>
          </cell>
          <cell r="U4502" t="e">
            <v>#N/A</v>
          </cell>
          <cell r="V4502" t="e">
            <v>#N/A</v>
          </cell>
          <cell r="W4502"/>
          <cell r="X4502" t="e">
            <v>#N/A</v>
          </cell>
          <cell r="Y4502" t="e">
            <v>#N/A</v>
          </cell>
          <cell r="Z4502" t="e">
            <v>#N/A</v>
          </cell>
          <cell r="AA4502"/>
          <cell r="AB4502"/>
          <cell r="AC4502"/>
          <cell r="AD4502"/>
          <cell r="AE4502" t="str">
            <v>ARRU</v>
          </cell>
          <cell r="AF4502" t="str">
            <v>FI</v>
          </cell>
          <cell r="AG4502"/>
          <cell r="AH4502"/>
        </row>
        <row r="4503">
          <cell r="A4503">
            <v>89999457</v>
          </cell>
          <cell r="B4503">
            <v>1000</v>
          </cell>
          <cell r="C4503">
            <v>1035</v>
          </cell>
          <cell r="D4503" t="str">
            <v>SAKO</v>
          </cell>
          <cell r="E4503" t="str">
            <v/>
          </cell>
          <cell r="F4503" t="str">
            <v>X</v>
          </cell>
          <cell r="G4503" t="str">
            <v>DATA MIGR OUTPUT VAT</v>
          </cell>
          <cell r="H4503" t="str">
            <v>DATA MIGR OUTPUT VAT</v>
          </cell>
          <cell r="I4503" t="str">
            <v>A9999</v>
          </cell>
          <cell r="J4503" t="e">
            <v>#N/A</v>
          </cell>
          <cell r="K4503" t="e">
            <v>#N/A</v>
          </cell>
          <cell r="L4503"/>
          <cell r="M4503"/>
          <cell r="N4503" t="e">
            <v>#N/A</v>
          </cell>
          <cell r="O4503" t="e">
            <v>#N/A</v>
          </cell>
          <cell r="P4503" t="e">
            <v>#N/A</v>
          </cell>
          <cell r="Q4503" t="e">
            <v>#N/A</v>
          </cell>
          <cell r="R4503" t="e">
            <v>#N/A</v>
          </cell>
          <cell r="S4503" t="e">
            <v>#N/A</v>
          </cell>
          <cell r="T4503" t="e">
            <v>#N/A</v>
          </cell>
          <cell r="U4503" t="e">
            <v>#N/A</v>
          </cell>
          <cell r="V4503" t="e">
            <v>#N/A</v>
          </cell>
          <cell r="W4503"/>
          <cell r="X4503" t="e">
            <v>#N/A</v>
          </cell>
          <cell r="Y4503" t="e">
            <v>#N/A</v>
          </cell>
          <cell r="Z4503" t="e">
            <v>#N/A</v>
          </cell>
          <cell r="AA4503"/>
          <cell r="AB4503"/>
          <cell r="AC4503"/>
          <cell r="AD4503"/>
          <cell r="AE4503" t="str">
            <v>ARRU</v>
          </cell>
          <cell r="AF4503" t="str">
            <v>FI</v>
          </cell>
          <cell r="AG4503"/>
          <cell r="AH4503"/>
        </row>
        <row r="4504">
          <cell r="A4504">
            <v>89999987</v>
          </cell>
          <cell r="B4504">
            <v>1000</v>
          </cell>
          <cell r="C4504">
            <v>1035</v>
          </cell>
          <cell r="D4504" t="str">
            <v>SAKO</v>
          </cell>
          <cell r="E4504" t="str">
            <v/>
          </cell>
          <cell r="F4504" t="str">
            <v>X</v>
          </cell>
          <cell r="G4504" t="str">
            <v>DATA MIGR PETTY CASH</v>
          </cell>
          <cell r="H4504" t="str">
            <v>DATA MIGRATION GENERAL LEDGER PETTY CASH</v>
          </cell>
          <cell r="I4504" t="str">
            <v>A9999</v>
          </cell>
          <cell r="J4504" t="e">
            <v>#N/A</v>
          </cell>
          <cell r="K4504" t="e">
            <v>#N/A</v>
          </cell>
          <cell r="L4504"/>
          <cell r="M4504"/>
          <cell r="N4504" t="e">
            <v>#N/A</v>
          </cell>
          <cell r="O4504" t="e">
            <v>#N/A</v>
          </cell>
          <cell r="P4504" t="e">
            <v>#N/A</v>
          </cell>
          <cell r="Q4504" t="e">
            <v>#N/A</v>
          </cell>
          <cell r="R4504" t="e">
            <v>#N/A</v>
          </cell>
          <cell r="S4504" t="e">
            <v>#N/A</v>
          </cell>
          <cell r="T4504" t="e">
            <v>#N/A</v>
          </cell>
          <cell r="U4504" t="e">
            <v>#N/A</v>
          </cell>
          <cell r="V4504" t="e">
            <v>#N/A</v>
          </cell>
          <cell r="W4504"/>
          <cell r="X4504" t="e">
            <v>#N/A</v>
          </cell>
          <cell r="Y4504" t="e">
            <v>#N/A</v>
          </cell>
          <cell r="Z4504" t="e">
            <v>#N/A</v>
          </cell>
          <cell r="AA4504"/>
          <cell r="AB4504"/>
          <cell r="AC4504"/>
          <cell r="AD4504"/>
          <cell r="AE4504" t="str">
            <v>ARRU</v>
          </cell>
          <cell r="AF4504" t="str">
            <v>FI</v>
          </cell>
          <cell r="AG4504"/>
          <cell r="AH4504"/>
        </row>
        <row r="4505">
          <cell r="A4505">
            <v>89999988</v>
          </cell>
          <cell r="B4505">
            <v>1000</v>
          </cell>
          <cell r="C4505">
            <v>1035</v>
          </cell>
          <cell r="D4505" t="str">
            <v>SAKO</v>
          </cell>
          <cell r="E4505" t="str">
            <v/>
          </cell>
          <cell r="F4505" t="str">
            <v>X</v>
          </cell>
          <cell r="G4505" t="str">
            <v>DATA MIGR S. ORGANIS</v>
          </cell>
          <cell r="H4505" t="str">
            <v>DATA MIGRATION GENERAL LEDGER SOC ORGANISM</v>
          </cell>
          <cell r="I4505" t="str">
            <v>A9999</v>
          </cell>
          <cell r="J4505" t="e">
            <v>#N/A</v>
          </cell>
          <cell r="K4505" t="e">
            <v>#N/A</v>
          </cell>
          <cell r="L4505"/>
          <cell r="M4505"/>
          <cell r="N4505" t="e">
            <v>#N/A</v>
          </cell>
          <cell r="O4505" t="e">
            <v>#N/A</v>
          </cell>
          <cell r="P4505" t="e">
            <v>#N/A</v>
          </cell>
          <cell r="Q4505" t="e">
            <v>#N/A</v>
          </cell>
          <cell r="R4505" t="e">
            <v>#N/A</v>
          </cell>
          <cell r="S4505" t="e">
            <v>#N/A</v>
          </cell>
          <cell r="T4505" t="e">
            <v>#N/A</v>
          </cell>
          <cell r="U4505" t="e">
            <v>#N/A</v>
          </cell>
          <cell r="V4505" t="e">
            <v>#N/A</v>
          </cell>
          <cell r="W4505"/>
          <cell r="X4505" t="e">
            <v>#N/A</v>
          </cell>
          <cell r="Y4505" t="e">
            <v>#N/A</v>
          </cell>
          <cell r="Z4505" t="e">
            <v>#N/A</v>
          </cell>
          <cell r="AA4505"/>
          <cell r="AB4505"/>
          <cell r="AC4505"/>
          <cell r="AD4505"/>
          <cell r="AE4505" t="str">
            <v>ARRU</v>
          </cell>
          <cell r="AF4505" t="str">
            <v>FI</v>
          </cell>
          <cell r="AG4505"/>
          <cell r="AH4505"/>
        </row>
        <row r="4506">
          <cell r="A4506">
            <v>89999989</v>
          </cell>
          <cell r="B4506">
            <v>1000</v>
          </cell>
          <cell r="C4506">
            <v>1035</v>
          </cell>
          <cell r="D4506" t="str">
            <v>SAKO</v>
          </cell>
          <cell r="E4506" t="str">
            <v/>
          </cell>
          <cell r="F4506" t="str">
            <v>X</v>
          </cell>
          <cell r="G4506" t="str">
            <v>DATA MIGR OPEN ITEMS</v>
          </cell>
          <cell r="H4506" t="str">
            <v>DATA MIGRATION GENERAL LEDGER OPEN ITEMS</v>
          </cell>
          <cell r="I4506" t="str">
            <v>A9999</v>
          </cell>
          <cell r="J4506" t="e">
            <v>#N/A</v>
          </cell>
          <cell r="K4506" t="e">
            <v>#N/A</v>
          </cell>
          <cell r="L4506"/>
          <cell r="M4506"/>
          <cell r="N4506" t="e">
            <v>#N/A</v>
          </cell>
          <cell r="O4506" t="e">
            <v>#N/A</v>
          </cell>
          <cell r="P4506" t="e">
            <v>#N/A</v>
          </cell>
          <cell r="Q4506" t="e">
            <v>#N/A</v>
          </cell>
          <cell r="R4506" t="e">
            <v>#N/A</v>
          </cell>
          <cell r="S4506" t="e">
            <v>#N/A</v>
          </cell>
          <cell r="T4506" t="e">
            <v>#N/A</v>
          </cell>
          <cell r="U4506" t="e">
            <v>#N/A</v>
          </cell>
          <cell r="V4506" t="e">
            <v>#N/A</v>
          </cell>
          <cell r="W4506"/>
          <cell r="X4506" t="e">
            <v>#N/A</v>
          </cell>
          <cell r="Y4506" t="e">
            <v>#N/A</v>
          </cell>
          <cell r="Z4506" t="e">
            <v>#N/A</v>
          </cell>
          <cell r="AA4506"/>
          <cell r="AB4506"/>
          <cell r="AC4506"/>
          <cell r="AD4506"/>
          <cell r="AE4506" t="str">
            <v>ARRU</v>
          </cell>
          <cell r="AF4506" t="str">
            <v>FI</v>
          </cell>
          <cell r="AG4506"/>
          <cell r="AH4506"/>
        </row>
        <row r="4507">
          <cell r="A4507">
            <v>89999990</v>
          </cell>
          <cell r="B4507">
            <v>1000</v>
          </cell>
          <cell r="C4507">
            <v>1035</v>
          </cell>
          <cell r="D4507" t="str">
            <v>SAKO</v>
          </cell>
          <cell r="E4507" t="str">
            <v/>
          </cell>
          <cell r="F4507" t="str">
            <v>X</v>
          </cell>
          <cell r="G4507" t="str">
            <v>DATA MIGR GL BALANCE</v>
          </cell>
          <cell r="H4507" t="str">
            <v>DATA MIGRATION GENERAL LEDGER BALANCE</v>
          </cell>
          <cell r="I4507" t="str">
            <v>A9999</v>
          </cell>
          <cell r="J4507" t="e">
            <v>#N/A</v>
          </cell>
          <cell r="K4507" t="e">
            <v>#N/A</v>
          </cell>
          <cell r="L4507"/>
          <cell r="M4507"/>
          <cell r="N4507" t="e">
            <v>#N/A</v>
          </cell>
          <cell r="O4507" t="e">
            <v>#N/A</v>
          </cell>
          <cell r="P4507" t="e">
            <v>#N/A</v>
          </cell>
          <cell r="Q4507" t="e">
            <v>#N/A</v>
          </cell>
          <cell r="R4507" t="e">
            <v>#N/A</v>
          </cell>
          <cell r="S4507" t="e">
            <v>#N/A</v>
          </cell>
          <cell r="T4507" t="e">
            <v>#N/A</v>
          </cell>
          <cell r="U4507" t="e">
            <v>#N/A</v>
          </cell>
          <cell r="V4507" t="e">
            <v>#N/A</v>
          </cell>
          <cell r="W4507"/>
          <cell r="X4507" t="e">
            <v>#N/A</v>
          </cell>
          <cell r="Y4507" t="e">
            <v>#N/A</v>
          </cell>
          <cell r="Z4507" t="e">
            <v>#N/A</v>
          </cell>
          <cell r="AA4507"/>
          <cell r="AB4507"/>
          <cell r="AC4507"/>
          <cell r="AD4507"/>
          <cell r="AE4507" t="str">
            <v>ARRU</v>
          </cell>
          <cell r="AF4507" t="str">
            <v>FI</v>
          </cell>
          <cell r="AG4507"/>
          <cell r="AH4507"/>
        </row>
        <row r="4508">
          <cell r="A4508">
            <v>89999991</v>
          </cell>
          <cell r="B4508">
            <v>1000</v>
          </cell>
          <cell r="C4508">
            <v>1035</v>
          </cell>
          <cell r="D4508" t="str">
            <v>SAKO</v>
          </cell>
          <cell r="E4508" t="str">
            <v/>
          </cell>
          <cell r="F4508" t="str">
            <v>X</v>
          </cell>
          <cell r="G4508" t="str">
            <v>CUST BOE TECNICAL</v>
          </cell>
          <cell r="H4508" t="str">
            <v>CUSTOMER BOE TECNICAL</v>
          </cell>
          <cell r="I4508" t="str">
            <v>A9999</v>
          </cell>
          <cell r="J4508" t="e">
            <v>#N/A</v>
          </cell>
          <cell r="K4508" t="e">
            <v>#N/A</v>
          </cell>
          <cell r="L4508"/>
          <cell r="M4508"/>
          <cell r="N4508" t="e">
            <v>#N/A</v>
          </cell>
          <cell r="O4508" t="e">
            <v>#N/A</v>
          </cell>
          <cell r="P4508" t="e">
            <v>#N/A</v>
          </cell>
          <cell r="Q4508" t="e">
            <v>#N/A</v>
          </cell>
          <cell r="R4508" t="e">
            <v>#N/A</v>
          </cell>
          <cell r="S4508" t="e">
            <v>#N/A</v>
          </cell>
          <cell r="T4508" t="e">
            <v>#N/A</v>
          </cell>
          <cell r="U4508" t="e">
            <v>#N/A</v>
          </cell>
          <cell r="V4508" t="e">
            <v>#N/A</v>
          </cell>
          <cell r="W4508"/>
          <cell r="X4508" t="e">
            <v>#N/A</v>
          </cell>
          <cell r="Y4508" t="e">
            <v>#N/A</v>
          </cell>
          <cell r="Z4508" t="e">
            <v>#N/A</v>
          </cell>
          <cell r="AA4508"/>
          <cell r="AB4508"/>
          <cell r="AC4508"/>
          <cell r="AD4508"/>
          <cell r="AE4508" t="str">
            <v>ARRU</v>
          </cell>
          <cell r="AF4508" t="str">
            <v>FI</v>
          </cell>
          <cell r="AG4508"/>
          <cell r="AH4508"/>
        </row>
        <row r="4509">
          <cell r="A4509">
            <v>89999992</v>
          </cell>
          <cell r="B4509">
            <v>1000</v>
          </cell>
          <cell r="C4509">
            <v>1035</v>
          </cell>
          <cell r="D4509" t="str">
            <v>SAKO</v>
          </cell>
          <cell r="E4509" t="str">
            <v/>
          </cell>
          <cell r="F4509" t="str">
            <v>X</v>
          </cell>
          <cell r="G4509" t="str">
            <v>VENDOR BOE TECNICAL</v>
          </cell>
          <cell r="H4509" t="str">
            <v>VENDOR BOE TECNICAL</v>
          </cell>
          <cell r="I4509" t="str">
            <v>A9999</v>
          </cell>
          <cell r="J4509" t="e">
            <v>#N/A</v>
          </cell>
          <cell r="K4509" t="e">
            <v>#N/A</v>
          </cell>
          <cell r="L4509"/>
          <cell r="M4509"/>
          <cell r="N4509" t="e">
            <v>#N/A</v>
          </cell>
          <cell r="O4509" t="e">
            <v>#N/A</v>
          </cell>
          <cell r="P4509" t="e">
            <v>#N/A</v>
          </cell>
          <cell r="Q4509" t="e">
            <v>#N/A</v>
          </cell>
          <cell r="R4509" t="e">
            <v>#N/A</v>
          </cell>
          <cell r="S4509" t="e">
            <v>#N/A</v>
          </cell>
          <cell r="T4509" t="e">
            <v>#N/A</v>
          </cell>
          <cell r="U4509" t="e">
            <v>#N/A</v>
          </cell>
          <cell r="V4509" t="e">
            <v>#N/A</v>
          </cell>
          <cell r="W4509"/>
          <cell r="X4509" t="e">
            <v>#N/A</v>
          </cell>
          <cell r="Y4509" t="e">
            <v>#N/A</v>
          </cell>
          <cell r="Z4509" t="e">
            <v>#N/A</v>
          </cell>
          <cell r="AA4509"/>
          <cell r="AB4509"/>
          <cell r="AC4509"/>
          <cell r="AD4509"/>
          <cell r="AE4509" t="str">
            <v>ARRU</v>
          </cell>
          <cell r="AF4509" t="str">
            <v>FI</v>
          </cell>
          <cell r="AG4509"/>
          <cell r="AH4509"/>
        </row>
        <row r="4510">
          <cell r="A4510">
            <v>89999993</v>
          </cell>
          <cell r="B4510">
            <v>1000</v>
          </cell>
          <cell r="C4510">
            <v>1035</v>
          </cell>
          <cell r="D4510" t="str">
            <v>SAKO</v>
          </cell>
          <cell r="E4510" t="str">
            <v/>
          </cell>
          <cell r="F4510" t="str">
            <v>X</v>
          </cell>
          <cell r="G4510" t="str">
            <v>TECNICAL PAYROLL FR</v>
          </cell>
          <cell r="H4510" t="str">
            <v>TECNICAL PAYROLL FRANCE</v>
          </cell>
          <cell r="I4510" t="str">
            <v>A9999</v>
          </cell>
          <cell r="J4510" t="e">
            <v>#N/A</v>
          </cell>
          <cell r="K4510" t="e">
            <v>#N/A</v>
          </cell>
          <cell r="L4510"/>
          <cell r="M4510"/>
          <cell r="N4510" t="e">
            <v>#N/A</v>
          </cell>
          <cell r="O4510" t="e">
            <v>#N/A</v>
          </cell>
          <cell r="P4510" t="e">
            <v>#N/A</v>
          </cell>
          <cell r="Q4510" t="e">
            <v>#N/A</v>
          </cell>
          <cell r="R4510" t="e">
            <v>#N/A</v>
          </cell>
          <cell r="S4510" t="e">
            <v>#N/A</v>
          </cell>
          <cell r="T4510" t="e">
            <v>#N/A</v>
          </cell>
          <cell r="U4510" t="e">
            <v>#N/A</v>
          </cell>
          <cell r="V4510" t="e">
            <v>#N/A</v>
          </cell>
          <cell r="W4510"/>
          <cell r="X4510" t="e">
            <v>#N/A</v>
          </cell>
          <cell r="Y4510" t="e">
            <v>#N/A</v>
          </cell>
          <cell r="Z4510" t="e">
            <v>#N/A</v>
          </cell>
          <cell r="AA4510"/>
          <cell r="AB4510"/>
          <cell r="AC4510"/>
          <cell r="AD4510"/>
          <cell r="AE4510" t="str">
            <v>ARRU</v>
          </cell>
          <cell r="AF4510" t="str">
            <v>FI</v>
          </cell>
          <cell r="AG4510"/>
          <cell r="AH4510"/>
        </row>
        <row r="4511">
          <cell r="A4511">
            <v>89999994</v>
          </cell>
          <cell r="B4511">
            <v>1000</v>
          </cell>
          <cell r="C4511">
            <v>1035</v>
          </cell>
          <cell r="D4511" t="str">
            <v>SAKO</v>
          </cell>
          <cell r="E4511" t="str">
            <v/>
          </cell>
          <cell r="F4511" t="str">
            <v>X</v>
          </cell>
          <cell r="G4511" t="str">
            <v>ASSET CONTRA ACCOUN</v>
          </cell>
          <cell r="H4511" t="str">
            <v>ASSET CONTRA ACCOUNT</v>
          </cell>
          <cell r="I4511" t="str">
            <v>A9999</v>
          </cell>
          <cell r="J4511" t="e">
            <v>#N/A</v>
          </cell>
          <cell r="K4511" t="e">
            <v>#N/A</v>
          </cell>
          <cell r="L4511"/>
          <cell r="M4511"/>
          <cell r="N4511" t="e">
            <v>#N/A</v>
          </cell>
          <cell r="O4511" t="e">
            <v>#N/A</v>
          </cell>
          <cell r="P4511" t="e">
            <v>#N/A</v>
          </cell>
          <cell r="Q4511" t="e">
            <v>#N/A</v>
          </cell>
          <cell r="R4511" t="e">
            <v>#N/A</v>
          </cell>
          <cell r="S4511" t="e">
            <v>#N/A</v>
          </cell>
          <cell r="T4511" t="e">
            <v>#N/A</v>
          </cell>
          <cell r="U4511" t="e">
            <v>#N/A</v>
          </cell>
          <cell r="V4511" t="e">
            <v>#N/A</v>
          </cell>
          <cell r="W4511"/>
          <cell r="X4511" t="e">
            <v>#N/A</v>
          </cell>
          <cell r="Y4511" t="e">
            <v>#N/A</v>
          </cell>
          <cell r="Z4511" t="e">
            <v>#N/A</v>
          </cell>
          <cell r="AA4511"/>
          <cell r="AB4511"/>
          <cell r="AC4511"/>
          <cell r="AD4511"/>
          <cell r="AE4511" t="str">
            <v>ARRU</v>
          </cell>
          <cell r="AF4511" t="str">
            <v>FI</v>
          </cell>
          <cell r="AG4511"/>
          <cell r="AH4511"/>
        </row>
        <row r="4512">
          <cell r="A4512">
            <v>89999995</v>
          </cell>
          <cell r="B4512">
            <v>1000</v>
          </cell>
          <cell r="C4512">
            <v>1035</v>
          </cell>
          <cell r="D4512" t="str">
            <v>SAKO</v>
          </cell>
          <cell r="E4512" t="str">
            <v/>
          </cell>
          <cell r="F4512" t="str">
            <v>X</v>
          </cell>
          <cell r="G4512" t="str">
            <v>DATA MIGR P&amp;L</v>
          </cell>
          <cell r="H4512" t="str">
            <v>DATA MIGR P&amp;L</v>
          </cell>
          <cell r="I4512" t="str">
            <v>A9999</v>
          </cell>
          <cell r="J4512" t="e">
            <v>#N/A</v>
          </cell>
          <cell r="K4512" t="e">
            <v>#N/A</v>
          </cell>
          <cell r="L4512"/>
          <cell r="M4512"/>
          <cell r="N4512" t="e">
            <v>#N/A</v>
          </cell>
          <cell r="O4512" t="e">
            <v>#N/A</v>
          </cell>
          <cell r="P4512" t="e">
            <v>#N/A</v>
          </cell>
          <cell r="Q4512" t="e">
            <v>#N/A</v>
          </cell>
          <cell r="R4512" t="e">
            <v>#N/A</v>
          </cell>
          <cell r="S4512" t="e">
            <v>#N/A</v>
          </cell>
          <cell r="T4512" t="e">
            <v>#N/A</v>
          </cell>
          <cell r="U4512" t="e">
            <v>#N/A</v>
          </cell>
          <cell r="V4512" t="e">
            <v>#N/A</v>
          </cell>
          <cell r="W4512"/>
          <cell r="X4512" t="e">
            <v>#N/A</v>
          </cell>
          <cell r="Y4512" t="e">
            <v>#N/A</v>
          </cell>
          <cell r="Z4512" t="e">
            <v>#N/A</v>
          </cell>
          <cell r="AA4512"/>
          <cell r="AB4512"/>
          <cell r="AC4512"/>
          <cell r="AD4512"/>
          <cell r="AE4512" t="str">
            <v>ARRU</v>
          </cell>
          <cell r="AF4512" t="str">
            <v>FI</v>
          </cell>
          <cell r="AG4512"/>
          <cell r="AH4512"/>
        </row>
        <row r="4513">
          <cell r="A4513">
            <v>89999996</v>
          </cell>
          <cell r="B4513">
            <v>1000</v>
          </cell>
          <cell r="C4513">
            <v>1035</v>
          </cell>
          <cell r="D4513" t="str">
            <v>SAKO</v>
          </cell>
          <cell r="E4513" t="str">
            <v/>
          </cell>
          <cell r="F4513" t="str">
            <v>X</v>
          </cell>
          <cell r="G4513" t="str">
            <v>DATA MIGR ASSET</v>
          </cell>
          <cell r="H4513" t="str">
            <v>DATA MIGR ASSET</v>
          </cell>
          <cell r="I4513" t="str">
            <v>A9999</v>
          </cell>
          <cell r="J4513" t="e">
            <v>#N/A</v>
          </cell>
          <cell r="K4513" t="e">
            <v>#N/A</v>
          </cell>
          <cell r="L4513"/>
          <cell r="M4513"/>
          <cell r="N4513" t="e">
            <v>#N/A</v>
          </cell>
          <cell r="O4513" t="e">
            <v>#N/A</v>
          </cell>
          <cell r="P4513" t="e">
            <v>#N/A</v>
          </cell>
          <cell r="Q4513" t="e">
            <v>#N/A</v>
          </cell>
          <cell r="R4513" t="e">
            <v>#N/A</v>
          </cell>
          <cell r="S4513" t="e">
            <v>#N/A</v>
          </cell>
          <cell r="T4513" t="e">
            <v>#N/A</v>
          </cell>
          <cell r="U4513" t="e">
            <v>#N/A</v>
          </cell>
          <cell r="V4513" t="e">
            <v>#N/A</v>
          </cell>
          <cell r="W4513"/>
          <cell r="X4513" t="e">
            <v>#N/A</v>
          </cell>
          <cell r="Y4513" t="e">
            <v>#N/A</v>
          </cell>
          <cell r="Z4513" t="e">
            <v>#N/A</v>
          </cell>
          <cell r="AA4513"/>
          <cell r="AB4513"/>
          <cell r="AC4513"/>
          <cell r="AD4513"/>
          <cell r="AE4513" t="str">
            <v>ARRU</v>
          </cell>
          <cell r="AF4513" t="str">
            <v>FI</v>
          </cell>
          <cell r="AG4513"/>
          <cell r="AH4513"/>
        </row>
        <row r="4514">
          <cell r="A4514">
            <v>89999997</v>
          </cell>
          <cell r="B4514">
            <v>1000</v>
          </cell>
          <cell r="C4514">
            <v>1035</v>
          </cell>
          <cell r="D4514" t="str">
            <v>SAKO</v>
          </cell>
          <cell r="E4514" t="str">
            <v/>
          </cell>
          <cell r="F4514" t="str">
            <v>X</v>
          </cell>
          <cell r="G4514" t="str">
            <v>DATA MIGR INVENTORY</v>
          </cell>
          <cell r="H4514" t="str">
            <v>DATA MIGR INVENTORY</v>
          </cell>
          <cell r="I4514" t="str">
            <v>A9999</v>
          </cell>
          <cell r="J4514" t="e">
            <v>#N/A</v>
          </cell>
          <cell r="K4514" t="e">
            <v>#N/A</v>
          </cell>
          <cell r="L4514"/>
          <cell r="M4514"/>
          <cell r="N4514" t="e">
            <v>#N/A</v>
          </cell>
          <cell r="O4514" t="e">
            <v>#N/A</v>
          </cell>
          <cell r="P4514" t="e">
            <v>#N/A</v>
          </cell>
          <cell r="Q4514" t="e">
            <v>#N/A</v>
          </cell>
          <cell r="R4514" t="e">
            <v>#N/A</v>
          </cell>
          <cell r="S4514" t="e">
            <v>#N/A</v>
          </cell>
          <cell r="T4514" t="e">
            <v>#N/A</v>
          </cell>
          <cell r="U4514" t="e">
            <v>#N/A</v>
          </cell>
          <cell r="V4514" t="e">
            <v>#N/A</v>
          </cell>
          <cell r="W4514"/>
          <cell r="X4514" t="e">
            <v>#N/A</v>
          </cell>
          <cell r="Y4514" t="e">
            <v>#N/A</v>
          </cell>
          <cell r="Z4514" t="e">
            <v>#N/A</v>
          </cell>
          <cell r="AA4514"/>
          <cell r="AB4514"/>
          <cell r="AC4514"/>
          <cell r="AD4514"/>
          <cell r="AE4514" t="str">
            <v>ARRU</v>
          </cell>
          <cell r="AF4514" t="str">
            <v>FI</v>
          </cell>
          <cell r="AG4514"/>
          <cell r="AH4514"/>
        </row>
        <row r="4515">
          <cell r="A4515">
            <v>89999998</v>
          </cell>
          <cell r="B4515">
            <v>1000</v>
          </cell>
          <cell r="C4515">
            <v>1035</v>
          </cell>
          <cell r="D4515" t="str">
            <v>SAKO</v>
          </cell>
          <cell r="E4515" t="str">
            <v/>
          </cell>
          <cell r="F4515" t="str">
            <v>X</v>
          </cell>
          <cell r="G4515" t="str">
            <v>DATA MIGR VENDOR</v>
          </cell>
          <cell r="H4515" t="str">
            <v>DATA MIGR VENDOR</v>
          </cell>
          <cell r="I4515" t="str">
            <v>A9999</v>
          </cell>
          <cell r="J4515" t="e">
            <v>#N/A</v>
          </cell>
          <cell r="K4515" t="e">
            <v>#N/A</v>
          </cell>
          <cell r="L4515"/>
          <cell r="M4515"/>
          <cell r="N4515" t="e">
            <v>#N/A</v>
          </cell>
          <cell r="O4515" t="e">
            <v>#N/A</v>
          </cell>
          <cell r="P4515" t="e">
            <v>#N/A</v>
          </cell>
          <cell r="Q4515" t="e">
            <v>#N/A</v>
          </cell>
          <cell r="R4515" t="e">
            <v>#N/A</v>
          </cell>
          <cell r="S4515" t="e">
            <v>#N/A</v>
          </cell>
          <cell r="T4515" t="e">
            <v>#N/A</v>
          </cell>
          <cell r="U4515" t="e">
            <v>#N/A</v>
          </cell>
          <cell r="V4515" t="e">
            <v>#N/A</v>
          </cell>
          <cell r="W4515"/>
          <cell r="X4515" t="e">
            <v>#N/A</v>
          </cell>
          <cell r="Y4515" t="e">
            <v>#N/A</v>
          </cell>
          <cell r="Z4515" t="e">
            <v>#N/A</v>
          </cell>
          <cell r="AA4515"/>
          <cell r="AB4515"/>
          <cell r="AC4515"/>
          <cell r="AD4515"/>
          <cell r="AE4515" t="str">
            <v>ARRU</v>
          </cell>
          <cell r="AF4515" t="str">
            <v>FI</v>
          </cell>
          <cell r="AG4515"/>
          <cell r="AH4515"/>
        </row>
        <row r="4516">
          <cell r="A4516">
            <v>89999999</v>
          </cell>
          <cell r="B4516">
            <v>1000</v>
          </cell>
          <cell r="C4516">
            <v>1035</v>
          </cell>
          <cell r="D4516" t="str">
            <v>SAKO</v>
          </cell>
          <cell r="E4516" t="str">
            <v/>
          </cell>
          <cell r="F4516" t="str">
            <v>X</v>
          </cell>
          <cell r="G4516" t="str">
            <v>DATA MIGR CUSTOMER</v>
          </cell>
          <cell r="H4516" t="str">
            <v>DATA MIGR CUSTOMER</v>
          </cell>
          <cell r="I4516" t="str">
            <v>A9999</v>
          </cell>
          <cell r="J4516" t="e">
            <v>#N/A</v>
          </cell>
          <cell r="K4516" t="e">
            <v>#N/A</v>
          </cell>
          <cell r="L4516"/>
          <cell r="M4516"/>
          <cell r="N4516" t="e">
            <v>#N/A</v>
          </cell>
          <cell r="O4516" t="e">
            <v>#N/A</v>
          </cell>
          <cell r="P4516" t="e">
            <v>#N/A</v>
          </cell>
          <cell r="Q4516" t="e">
            <v>#N/A</v>
          </cell>
          <cell r="R4516" t="e">
            <v>#N/A</v>
          </cell>
          <cell r="S4516" t="e">
            <v>#N/A</v>
          </cell>
          <cell r="T4516" t="e">
            <v>#N/A</v>
          </cell>
          <cell r="U4516" t="e">
            <v>#N/A</v>
          </cell>
          <cell r="V4516" t="e">
            <v>#N/A</v>
          </cell>
          <cell r="W4516"/>
          <cell r="X4516" t="e">
            <v>#N/A</v>
          </cell>
          <cell r="Y4516" t="e">
            <v>#N/A</v>
          </cell>
          <cell r="Z4516" t="e">
            <v>#N/A</v>
          </cell>
          <cell r="AA4516"/>
          <cell r="AB4516"/>
          <cell r="AC4516"/>
          <cell r="AD4516"/>
          <cell r="AE4516" t="str">
            <v>ARRU</v>
          </cell>
          <cell r="AF4516" t="str">
            <v>FI</v>
          </cell>
          <cell r="AG4516"/>
          <cell r="AH4516"/>
        </row>
        <row r="4517">
          <cell r="A4517">
            <v>90130000</v>
          </cell>
          <cell r="B4517">
            <v>1000</v>
          </cell>
          <cell r="C4517">
            <v>1035</v>
          </cell>
          <cell r="D4517" t="str">
            <v>SAKO</v>
          </cell>
          <cell r="E4517" t="str">
            <v/>
          </cell>
          <cell r="F4517" t="str">
            <v>X</v>
          </cell>
          <cell r="G4517" t="str">
            <v>Brokered inventory</v>
          </cell>
          <cell r="H4517" t="str">
            <v>Brokered inventory</v>
          </cell>
          <cell r="I4517" t="str">
            <v>A9999</v>
          </cell>
          <cell r="J4517" t="e">
            <v>#N/A</v>
          </cell>
          <cell r="K4517" t="e">
            <v>#N/A</v>
          </cell>
          <cell r="L4517"/>
          <cell r="M4517"/>
          <cell r="N4517" t="e">
            <v>#N/A</v>
          </cell>
          <cell r="O4517" t="e">
            <v>#N/A</v>
          </cell>
          <cell r="P4517" t="e">
            <v>#N/A</v>
          </cell>
          <cell r="Q4517" t="e">
            <v>#N/A</v>
          </cell>
          <cell r="R4517" t="e">
            <v>#N/A</v>
          </cell>
          <cell r="S4517" t="e">
            <v>#N/A</v>
          </cell>
          <cell r="T4517" t="e">
            <v>#N/A</v>
          </cell>
          <cell r="U4517" t="e">
            <v>#N/A</v>
          </cell>
          <cell r="V4517" t="e">
            <v>#N/A</v>
          </cell>
          <cell r="W4517"/>
          <cell r="X4517" t="e">
            <v>#N/A</v>
          </cell>
          <cell r="Y4517" t="e">
            <v>#N/A</v>
          </cell>
          <cell r="Z4517" t="e">
            <v>#N/A</v>
          </cell>
          <cell r="AA4517"/>
          <cell r="AB4517"/>
          <cell r="AC4517"/>
          <cell r="AD4517"/>
          <cell r="AE4517" t="str">
            <v>ARRU</v>
          </cell>
          <cell r="AF4517" t="str">
            <v>FI</v>
          </cell>
          <cell r="AG4517"/>
          <cell r="AH4517"/>
        </row>
        <row r="4518">
          <cell r="A4518">
            <v>90131000</v>
          </cell>
          <cell r="B4518">
            <v>1000</v>
          </cell>
          <cell r="C4518">
            <v>1035</v>
          </cell>
          <cell r="D4518" t="str">
            <v>SAKO</v>
          </cell>
          <cell r="E4518" t="str">
            <v/>
          </cell>
          <cell r="F4518" t="str">
            <v>X</v>
          </cell>
          <cell r="G4518" t="str">
            <v>FG Parts inventory</v>
          </cell>
          <cell r="H4518" t="str">
            <v>FG Parts inventory</v>
          </cell>
          <cell r="I4518" t="str">
            <v>A9999</v>
          </cell>
          <cell r="J4518" t="e">
            <v>#N/A</v>
          </cell>
          <cell r="K4518" t="e">
            <v>#N/A</v>
          </cell>
          <cell r="L4518"/>
          <cell r="M4518"/>
          <cell r="N4518" t="e">
            <v>#N/A</v>
          </cell>
          <cell r="O4518" t="e">
            <v>#N/A</v>
          </cell>
          <cell r="P4518" t="e">
            <v>#N/A</v>
          </cell>
          <cell r="Q4518" t="e">
            <v>#N/A</v>
          </cell>
          <cell r="R4518" t="e">
            <v>#N/A</v>
          </cell>
          <cell r="S4518" t="e">
            <v>#N/A</v>
          </cell>
          <cell r="T4518" t="e">
            <v>#N/A</v>
          </cell>
          <cell r="U4518" t="e">
            <v>#N/A</v>
          </cell>
          <cell r="V4518" t="e">
            <v>#N/A</v>
          </cell>
          <cell r="W4518"/>
          <cell r="X4518" t="e">
            <v>#N/A</v>
          </cell>
          <cell r="Y4518" t="e">
            <v>#N/A</v>
          </cell>
          <cell r="Z4518" t="e">
            <v>#N/A</v>
          </cell>
          <cell r="AA4518"/>
          <cell r="AB4518"/>
          <cell r="AC4518"/>
          <cell r="AD4518"/>
          <cell r="AE4518" t="str">
            <v>ARRU</v>
          </cell>
          <cell r="AF4518" t="str">
            <v>FI</v>
          </cell>
          <cell r="AG4518"/>
          <cell r="AH4518"/>
        </row>
        <row r="4519">
          <cell r="A4519">
            <v>90131500</v>
          </cell>
          <cell r="B4519">
            <v>1000</v>
          </cell>
          <cell r="C4519">
            <v>1035</v>
          </cell>
          <cell r="D4519" t="str">
            <v>SAKO</v>
          </cell>
          <cell r="E4519" t="str">
            <v/>
          </cell>
          <cell r="F4519" t="str">
            <v>X</v>
          </cell>
          <cell r="G4519" t="str">
            <v>SF Parts inventory</v>
          </cell>
          <cell r="H4519" t="str">
            <v>SF Parts inventory</v>
          </cell>
          <cell r="I4519" t="str">
            <v>A9999</v>
          </cell>
          <cell r="J4519" t="e">
            <v>#N/A</v>
          </cell>
          <cell r="K4519" t="e">
            <v>#N/A</v>
          </cell>
          <cell r="L4519"/>
          <cell r="M4519"/>
          <cell r="N4519" t="e">
            <v>#N/A</v>
          </cell>
          <cell r="O4519" t="e">
            <v>#N/A</v>
          </cell>
          <cell r="P4519" t="e">
            <v>#N/A</v>
          </cell>
          <cell r="Q4519" t="e">
            <v>#N/A</v>
          </cell>
          <cell r="R4519" t="e">
            <v>#N/A</v>
          </cell>
          <cell r="S4519" t="e">
            <v>#N/A</v>
          </cell>
          <cell r="T4519" t="e">
            <v>#N/A</v>
          </cell>
          <cell r="U4519" t="e">
            <v>#N/A</v>
          </cell>
          <cell r="V4519" t="e">
            <v>#N/A</v>
          </cell>
          <cell r="W4519"/>
          <cell r="X4519" t="e">
            <v>#N/A</v>
          </cell>
          <cell r="Y4519" t="e">
            <v>#N/A</v>
          </cell>
          <cell r="Z4519" t="e">
            <v>#N/A</v>
          </cell>
          <cell r="AA4519"/>
          <cell r="AB4519"/>
          <cell r="AC4519"/>
          <cell r="AD4519"/>
          <cell r="AE4519" t="str">
            <v>ARRU</v>
          </cell>
          <cell r="AF4519" t="str">
            <v>FI</v>
          </cell>
          <cell r="AG4519"/>
          <cell r="AH4519"/>
        </row>
        <row r="4520">
          <cell r="A4520">
            <v>90132000</v>
          </cell>
          <cell r="B4520">
            <v>1000</v>
          </cell>
          <cell r="C4520">
            <v>1035</v>
          </cell>
          <cell r="D4520" t="str">
            <v>SAKO</v>
          </cell>
          <cell r="E4520" t="str">
            <v/>
          </cell>
          <cell r="F4520" t="str">
            <v>X</v>
          </cell>
          <cell r="G4520" t="str">
            <v>Waste inventory</v>
          </cell>
          <cell r="H4520" t="str">
            <v>Waste inventory</v>
          </cell>
          <cell r="I4520" t="str">
            <v>A9999</v>
          </cell>
          <cell r="J4520" t="e">
            <v>#N/A</v>
          </cell>
          <cell r="K4520" t="e">
            <v>#N/A</v>
          </cell>
          <cell r="L4520"/>
          <cell r="M4520"/>
          <cell r="N4520" t="e">
            <v>#N/A</v>
          </cell>
          <cell r="O4520" t="e">
            <v>#N/A</v>
          </cell>
          <cell r="P4520" t="e">
            <v>#N/A</v>
          </cell>
          <cell r="Q4520" t="e">
            <v>#N/A</v>
          </cell>
          <cell r="R4520" t="e">
            <v>#N/A</v>
          </cell>
          <cell r="S4520" t="e">
            <v>#N/A</v>
          </cell>
          <cell r="T4520" t="e">
            <v>#N/A</v>
          </cell>
          <cell r="U4520" t="e">
            <v>#N/A</v>
          </cell>
          <cell r="V4520" t="e">
            <v>#N/A</v>
          </cell>
          <cell r="W4520"/>
          <cell r="X4520" t="e">
            <v>#N/A</v>
          </cell>
          <cell r="Y4520" t="e">
            <v>#N/A</v>
          </cell>
          <cell r="Z4520" t="e">
            <v>#N/A</v>
          </cell>
          <cell r="AA4520"/>
          <cell r="AB4520"/>
          <cell r="AC4520"/>
          <cell r="AD4520"/>
          <cell r="AE4520" t="str">
            <v>ARRU</v>
          </cell>
          <cell r="AF4520" t="str">
            <v>FI</v>
          </cell>
          <cell r="AG4520"/>
          <cell r="AH4520"/>
        </row>
        <row r="4521">
          <cell r="A4521">
            <v>90133000</v>
          </cell>
          <cell r="B4521">
            <v>1000</v>
          </cell>
          <cell r="C4521">
            <v>1035</v>
          </cell>
          <cell r="D4521" t="str">
            <v>SAKO</v>
          </cell>
          <cell r="E4521" t="str">
            <v/>
          </cell>
          <cell r="F4521" t="str">
            <v>X</v>
          </cell>
          <cell r="G4521" t="str">
            <v>WIP PARTS</v>
          </cell>
          <cell r="H4521" t="str">
            <v>WIP PARTS</v>
          </cell>
          <cell r="I4521" t="str">
            <v>A9999</v>
          </cell>
          <cell r="J4521" t="e">
            <v>#N/A</v>
          </cell>
          <cell r="K4521" t="e">
            <v>#N/A</v>
          </cell>
          <cell r="L4521"/>
          <cell r="M4521"/>
          <cell r="N4521" t="e">
            <v>#N/A</v>
          </cell>
          <cell r="O4521" t="e">
            <v>#N/A</v>
          </cell>
          <cell r="P4521" t="e">
            <v>#N/A</v>
          </cell>
          <cell r="Q4521" t="e">
            <v>#N/A</v>
          </cell>
          <cell r="R4521" t="e">
            <v>#N/A</v>
          </cell>
          <cell r="S4521" t="e">
            <v>#N/A</v>
          </cell>
          <cell r="T4521" t="e">
            <v>#N/A</v>
          </cell>
          <cell r="U4521" t="e">
            <v>#N/A</v>
          </cell>
          <cell r="V4521" t="e">
            <v>#N/A</v>
          </cell>
          <cell r="W4521"/>
          <cell r="X4521" t="e">
            <v>#N/A</v>
          </cell>
          <cell r="Y4521" t="e">
            <v>#N/A</v>
          </cell>
          <cell r="Z4521" t="e">
            <v>#N/A</v>
          </cell>
          <cell r="AA4521"/>
          <cell r="AB4521"/>
          <cell r="AC4521"/>
          <cell r="AD4521"/>
          <cell r="AE4521" t="str">
            <v>ARRU</v>
          </cell>
          <cell r="AF4521" t="str">
            <v>FI</v>
          </cell>
          <cell r="AG4521"/>
          <cell r="AH4521"/>
        </row>
        <row r="4522">
          <cell r="A4522">
            <v>90133100</v>
          </cell>
          <cell r="B4522">
            <v>1000</v>
          </cell>
          <cell r="C4522">
            <v>1035</v>
          </cell>
          <cell r="D4522" t="str">
            <v>SAKO</v>
          </cell>
          <cell r="E4522" t="str">
            <v/>
          </cell>
          <cell r="F4522" t="str">
            <v>X</v>
          </cell>
          <cell r="G4522" t="str">
            <v>WIP TOOLS &amp; MOULDS</v>
          </cell>
          <cell r="H4522" t="str">
            <v>WIP TOOLS &amp; MOULDS</v>
          </cell>
          <cell r="I4522" t="str">
            <v>A9999</v>
          </cell>
          <cell r="J4522" t="e">
            <v>#N/A</v>
          </cell>
          <cell r="K4522" t="e">
            <v>#N/A</v>
          </cell>
          <cell r="L4522"/>
          <cell r="M4522"/>
          <cell r="N4522" t="e">
            <v>#N/A</v>
          </cell>
          <cell r="O4522" t="e">
            <v>#N/A</v>
          </cell>
          <cell r="P4522" t="e">
            <v>#N/A</v>
          </cell>
          <cell r="Q4522" t="e">
            <v>#N/A</v>
          </cell>
          <cell r="R4522" t="e">
            <v>#N/A</v>
          </cell>
          <cell r="S4522" t="e">
            <v>#N/A</v>
          </cell>
          <cell r="T4522" t="e">
            <v>#N/A</v>
          </cell>
          <cell r="U4522" t="e">
            <v>#N/A</v>
          </cell>
          <cell r="V4522" t="e">
            <v>#N/A</v>
          </cell>
          <cell r="W4522"/>
          <cell r="X4522" t="e">
            <v>#N/A</v>
          </cell>
          <cell r="Y4522" t="e">
            <v>#N/A</v>
          </cell>
          <cell r="Z4522" t="e">
            <v>#N/A</v>
          </cell>
          <cell r="AA4522"/>
          <cell r="AB4522"/>
          <cell r="AC4522"/>
          <cell r="AD4522"/>
          <cell r="AE4522" t="str">
            <v>ARRU</v>
          </cell>
          <cell r="AF4522" t="str">
            <v>FI</v>
          </cell>
          <cell r="AG4522"/>
          <cell r="AH4522"/>
        </row>
        <row r="4523">
          <cell r="A4523">
            <v>90134000</v>
          </cell>
          <cell r="B4523">
            <v>1000</v>
          </cell>
          <cell r="C4523">
            <v>1035</v>
          </cell>
          <cell r="D4523" t="str">
            <v>SAKO</v>
          </cell>
          <cell r="E4523" t="str">
            <v/>
          </cell>
          <cell r="F4523" t="str">
            <v>X</v>
          </cell>
          <cell r="G4523" t="str">
            <v>Consumable Inventory</v>
          </cell>
          <cell r="H4523" t="str">
            <v>Consumable Inventory</v>
          </cell>
          <cell r="I4523" t="str">
            <v>A9999</v>
          </cell>
          <cell r="J4523" t="e">
            <v>#N/A</v>
          </cell>
          <cell r="K4523" t="e">
            <v>#N/A</v>
          </cell>
          <cell r="L4523"/>
          <cell r="M4523"/>
          <cell r="N4523" t="e">
            <v>#N/A</v>
          </cell>
          <cell r="O4523" t="e">
            <v>#N/A</v>
          </cell>
          <cell r="P4523" t="e">
            <v>#N/A</v>
          </cell>
          <cell r="Q4523" t="e">
            <v>#N/A</v>
          </cell>
          <cell r="R4523" t="e">
            <v>#N/A</v>
          </cell>
          <cell r="S4523" t="e">
            <v>#N/A</v>
          </cell>
          <cell r="T4523" t="e">
            <v>#N/A</v>
          </cell>
          <cell r="U4523" t="e">
            <v>#N/A</v>
          </cell>
          <cell r="V4523" t="e">
            <v>#N/A</v>
          </cell>
          <cell r="W4523"/>
          <cell r="X4523" t="e">
            <v>#N/A</v>
          </cell>
          <cell r="Y4523" t="e">
            <v>#N/A</v>
          </cell>
          <cell r="Z4523" t="e">
            <v>#N/A</v>
          </cell>
          <cell r="AA4523"/>
          <cell r="AB4523"/>
          <cell r="AC4523"/>
          <cell r="AD4523"/>
          <cell r="AE4523" t="str">
            <v>ARRU</v>
          </cell>
          <cell r="AF4523" t="str">
            <v>FI</v>
          </cell>
          <cell r="AG4523"/>
          <cell r="AH4523"/>
        </row>
        <row r="4524">
          <cell r="A4524">
            <v>90134100</v>
          </cell>
          <cell r="B4524">
            <v>1000</v>
          </cell>
          <cell r="C4524">
            <v>1035</v>
          </cell>
          <cell r="D4524" t="str">
            <v>SAKO</v>
          </cell>
          <cell r="E4524" t="str">
            <v/>
          </cell>
          <cell r="F4524" t="str">
            <v>X</v>
          </cell>
          <cell r="G4524" t="str">
            <v>Packaging inventory</v>
          </cell>
          <cell r="H4524" t="str">
            <v>Packaging inventory</v>
          </cell>
          <cell r="I4524" t="str">
            <v>A9999</v>
          </cell>
          <cell r="J4524" t="e">
            <v>#N/A</v>
          </cell>
          <cell r="K4524" t="e">
            <v>#N/A</v>
          </cell>
          <cell r="L4524"/>
          <cell r="M4524"/>
          <cell r="N4524" t="e">
            <v>#N/A</v>
          </cell>
          <cell r="O4524" t="e">
            <v>#N/A</v>
          </cell>
          <cell r="P4524" t="e">
            <v>#N/A</v>
          </cell>
          <cell r="Q4524" t="e">
            <v>#N/A</v>
          </cell>
          <cell r="R4524" t="e">
            <v>#N/A</v>
          </cell>
          <cell r="S4524" t="e">
            <v>#N/A</v>
          </cell>
          <cell r="T4524" t="e">
            <v>#N/A</v>
          </cell>
          <cell r="U4524" t="e">
            <v>#N/A</v>
          </cell>
          <cell r="V4524" t="e">
            <v>#N/A</v>
          </cell>
          <cell r="W4524"/>
          <cell r="X4524" t="e">
            <v>#N/A</v>
          </cell>
          <cell r="Y4524" t="e">
            <v>#N/A</v>
          </cell>
          <cell r="Z4524" t="e">
            <v>#N/A</v>
          </cell>
          <cell r="AA4524"/>
          <cell r="AB4524"/>
          <cell r="AC4524"/>
          <cell r="AD4524"/>
          <cell r="AE4524" t="str">
            <v>ARRU</v>
          </cell>
          <cell r="AF4524" t="str">
            <v>FI</v>
          </cell>
          <cell r="AG4524"/>
          <cell r="AH4524"/>
        </row>
        <row r="4525">
          <cell r="A4525">
            <v>90134200</v>
          </cell>
          <cell r="B4525">
            <v>1000</v>
          </cell>
          <cell r="C4525">
            <v>1035</v>
          </cell>
          <cell r="D4525" t="str">
            <v>SAKO</v>
          </cell>
          <cell r="E4525" t="str">
            <v/>
          </cell>
          <cell r="F4525" t="str">
            <v>X</v>
          </cell>
          <cell r="G4525" t="str">
            <v>Spare part inventory</v>
          </cell>
          <cell r="H4525" t="str">
            <v>Spare part inventory</v>
          </cell>
          <cell r="I4525" t="str">
            <v>A9999</v>
          </cell>
          <cell r="J4525" t="e">
            <v>#N/A</v>
          </cell>
          <cell r="K4525" t="e">
            <v>#N/A</v>
          </cell>
          <cell r="L4525"/>
          <cell r="M4525"/>
          <cell r="N4525" t="e">
            <v>#N/A</v>
          </cell>
          <cell r="O4525" t="e">
            <v>#N/A</v>
          </cell>
          <cell r="P4525" t="e">
            <v>#N/A</v>
          </cell>
          <cell r="Q4525" t="e">
            <v>#N/A</v>
          </cell>
          <cell r="R4525" t="e">
            <v>#N/A</v>
          </cell>
          <cell r="S4525" t="e">
            <v>#N/A</v>
          </cell>
          <cell r="T4525" t="e">
            <v>#N/A</v>
          </cell>
          <cell r="U4525" t="e">
            <v>#N/A</v>
          </cell>
          <cell r="V4525" t="e">
            <v>#N/A</v>
          </cell>
          <cell r="W4525"/>
          <cell r="X4525" t="e">
            <v>#N/A</v>
          </cell>
          <cell r="Y4525" t="e">
            <v>#N/A</v>
          </cell>
          <cell r="Z4525" t="e">
            <v>#N/A</v>
          </cell>
          <cell r="AA4525"/>
          <cell r="AB4525"/>
          <cell r="AC4525"/>
          <cell r="AD4525"/>
          <cell r="AE4525" t="str">
            <v>ARRU</v>
          </cell>
          <cell r="AF4525" t="str">
            <v>FI</v>
          </cell>
          <cell r="AG4525"/>
          <cell r="AH4525"/>
        </row>
        <row r="4526">
          <cell r="A4526">
            <v>90135000</v>
          </cell>
          <cell r="B4526">
            <v>1000</v>
          </cell>
          <cell r="C4526">
            <v>1035</v>
          </cell>
          <cell r="D4526" t="str">
            <v>SAKO</v>
          </cell>
          <cell r="E4526" t="str">
            <v/>
          </cell>
          <cell r="F4526" t="str">
            <v>X</v>
          </cell>
          <cell r="G4526" t="str">
            <v>Raw Mat. Inventory</v>
          </cell>
          <cell r="H4526" t="str">
            <v>Raw Mat. Inventory</v>
          </cell>
          <cell r="I4526" t="str">
            <v>A9999</v>
          </cell>
          <cell r="J4526" t="e">
            <v>#N/A</v>
          </cell>
          <cell r="K4526" t="e">
            <v>#N/A</v>
          </cell>
          <cell r="L4526"/>
          <cell r="M4526"/>
          <cell r="N4526" t="e">
            <v>#N/A</v>
          </cell>
          <cell r="O4526" t="e">
            <v>#N/A</v>
          </cell>
          <cell r="P4526" t="e">
            <v>#N/A</v>
          </cell>
          <cell r="Q4526" t="e">
            <v>#N/A</v>
          </cell>
          <cell r="R4526" t="e">
            <v>#N/A</v>
          </cell>
          <cell r="S4526" t="e">
            <v>#N/A</v>
          </cell>
          <cell r="T4526" t="e">
            <v>#N/A</v>
          </cell>
          <cell r="U4526" t="e">
            <v>#N/A</v>
          </cell>
          <cell r="V4526" t="e">
            <v>#N/A</v>
          </cell>
          <cell r="W4526"/>
          <cell r="X4526" t="e">
            <v>#N/A</v>
          </cell>
          <cell r="Y4526" t="e">
            <v>#N/A</v>
          </cell>
          <cell r="Z4526" t="e">
            <v>#N/A</v>
          </cell>
          <cell r="AA4526"/>
          <cell r="AB4526"/>
          <cell r="AC4526"/>
          <cell r="AD4526"/>
          <cell r="AE4526" t="str">
            <v>ARRU</v>
          </cell>
          <cell r="AF4526" t="str">
            <v>FI</v>
          </cell>
          <cell r="AG4526"/>
          <cell r="AH4526"/>
        </row>
        <row r="4527">
          <cell r="A4527">
            <v>90360100</v>
          </cell>
          <cell r="B4527">
            <v>1000</v>
          </cell>
          <cell r="C4527">
            <v>1035</v>
          </cell>
          <cell r="D4527" t="str">
            <v>PL</v>
          </cell>
          <cell r="E4527" t="str">
            <v>Z</v>
          </cell>
          <cell r="F4527" t="str">
            <v/>
          </cell>
          <cell r="G4527" t="str">
            <v>WIP PARTS</v>
          </cell>
          <cell r="H4527" t="str">
            <v>WIP PARTS</v>
          </cell>
          <cell r="I4527" t="str">
            <v>R9999</v>
          </cell>
          <cell r="J4527" t="e">
            <v>#N/A</v>
          </cell>
          <cell r="K4527" t="e">
            <v>#N/A</v>
          </cell>
          <cell r="L4527"/>
          <cell r="M4527"/>
          <cell r="N4527" t="e">
            <v>#N/A</v>
          </cell>
          <cell r="O4527" t="e">
            <v>#N/A</v>
          </cell>
          <cell r="P4527" t="e">
            <v>#N/A</v>
          </cell>
          <cell r="Q4527" t="e">
            <v>#N/A</v>
          </cell>
          <cell r="R4527" t="e">
            <v>#N/A</v>
          </cell>
          <cell r="S4527" t="e">
            <v>#N/A</v>
          </cell>
          <cell r="T4527" t="e">
            <v>#N/A</v>
          </cell>
          <cell r="U4527" t="e">
            <v>#N/A</v>
          </cell>
          <cell r="V4527" t="e">
            <v>#N/A</v>
          </cell>
          <cell r="W4527"/>
          <cell r="X4527" t="e">
            <v>#N/A</v>
          </cell>
          <cell r="Y4527" t="e">
            <v>#N/A</v>
          </cell>
          <cell r="Z4527" t="e">
            <v>#N/A</v>
          </cell>
          <cell r="AA4527"/>
          <cell r="AB4527"/>
          <cell r="AC4527"/>
          <cell r="AD4527"/>
          <cell r="AE4527" t="str">
            <v>ARRU</v>
          </cell>
          <cell r="AF4527" t="str">
            <v>FI</v>
          </cell>
          <cell r="AG4527"/>
          <cell r="AH4527"/>
        </row>
        <row r="4528">
          <cell r="A4528">
            <v>90362100</v>
          </cell>
          <cell r="B4528">
            <v>1000</v>
          </cell>
          <cell r="C4528">
            <v>1035</v>
          </cell>
          <cell r="D4528" t="str">
            <v>PL</v>
          </cell>
          <cell r="E4528" t="str">
            <v>Z</v>
          </cell>
          <cell r="F4528" t="str">
            <v/>
          </cell>
          <cell r="G4528" t="str">
            <v>WIP M&amp;T</v>
          </cell>
          <cell r="H4528" t="str">
            <v>WIP M&amp;T</v>
          </cell>
          <cell r="I4528" t="str">
            <v>R9999</v>
          </cell>
          <cell r="J4528" t="e">
            <v>#N/A</v>
          </cell>
          <cell r="K4528" t="e">
            <v>#N/A</v>
          </cell>
          <cell r="L4528"/>
          <cell r="M4528"/>
          <cell r="N4528" t="e">
            <v>#N/A</v>
          </cell>
          <cell r="O4528" t="e">
            <v>#N/A</v>
          </cell>
          <cell r="P4528" t="e">
            <v>#N/A</v>
          </cell>
          <cell r="Q4528" t="e">
            <v>#N/A</v>
          </cell>
          <cell r="R4528" t="e">
            <v>#N/A</v>
          </cell>
          <cell r="S4528" t="e">
            <v>#N/A</v>
          </cell>
          <cell r="T4528" t="e">
            <v>#N/A</v>
          </cell>
          <cell r="U4528" t="e">
            <v>#N/A</v>
          </cell>
          <cell r="V4528" t="e">
            <v>#N/A</v>
          </cell>
          <cell r="W4528"/>
          <cell r="X4528" t="e">
            <v>#N/A</v>
          </cell>
          <cell r="Y4528" t="e">
            <v>#N/A</v>
          </cell>
          <cell r="Z4528" t="e">
            <v>#N/A</v>
          </cell>
          <cell r="AA4528"/>
          <cell r="AB4528"/>
          <cell r="AC4528"/>
          <cell r="AD4528"/>
          <cell r="AE4528" t="str">
            <v>ARRU</v>
          </cell>
          <cell r="AF4528" t="str">
            <v>FI</v>
          </cell>
          <cell r="AG4528"/>
          <cell r="AH4528"/>
        </row>
        <row r="4529">
          <cell r="A4529">
            <v>90365000</v>
          </cell>
          <cell r="B4529">
            <v>1000</v>
          </cell>
          <cell r="C4529">
            <v>1035</v>
          </cell>
          <cell r="D4529" t="str">
            <v>PL</v>
          </cell>
          <cell r="E4529" t="str">
            <v>Z</v>
          </cell>
          <cell r="F4529" t="str">
            <v/>
          </cell>
          <cell r="G4529" t="str">
            <v>FG Parts stock var.</v>
          </cell>
          <cell r="H4529" t="str">
            <v>FG Parts stock variation</v>
          </cell>
          <cell r="I4529" t="str">
            <v>R9999</v>
          </cell>
          <cell r="J4529" t="e">
            <v>#N/A</v>
          </cell>
          <cell r="K4529" t="e">
            <v>#N/A</v>
          </cell>
          <cell r="L4529"/>
          <cell r="M4529"/>
          <cell r="N4529" t="e">
            <v>#N/A</v>
          </cell>
          <cell r="O4529" t="e">
            <v>#N/A</v>
          </cell>
          <cell r="P4529" t="e">
            <v>#N/A</v>
          </cell>
          <cell r="Q4529" t="e">
            <v>#N/A</v>
          </cell>
          <cell r="R4529" t="e">
            <v>#N/A</v>
          </cell>
          <cell r="S4529" t="e">
            <v>#N/A</v>
          </cell>
          <cell r="T4529" t="e">
            <v>#N/A</v>
          </cell>
          <cell r="U4529" t="e">
            <v>#N/A</v>
          </cell>
          <cell r="V4529" t="e">
            <v>#N/A</v>
          </cell>
          <cell r="W4529"/>
          <cell r="X4529" t="e">
            <v>#N/A</v>
          </cell>
          <cell r="Y4529" t="e">
            <v>#N/A</v>
          </cell>
          <cell r="Z4529" t="e">
            <v>#N/A</v>
          </cell>
          <cell r="AA4529"/>
          <cell r="AB4529"/>
          <cell r="AC4529"/>
          <cell r="AD4529"/>
          <cell r="AE4529" t="str">
            <v>ARRU</v>
          </cell>
          <cell r="AF4529" t="str">
            <v>FI</v>
          </cell>
          <cell r="AG4529"/>
          <cell r="AH4529"/>
        </row>
        <row r="4530">
          <cell r="A4530">
            <v>90367000</v>
          </cell>
          <cell r="B4530">
            <v>1000</v>
          </cell>
          <cell r="C4530">
            <v>1035</v>
          </cell>
          <cell r="D4530" t="str">
            <v>PL</v>
          </cell>
          <cell r="E4530" t="str">
            <v>Z</v>
          </cell>
          <cell r="F4530" t="str">
            <v/>
          </cell>
          <cell r="G4530" t="str">
            <v>SF Parts stock var.</v>
          </cell>
          <cell r="H4530" t="str">
            <v>SF Parts stock variation</v>
          </cell>
          <cell r="I4530" t="str">
            <v>R9999</v>
          </cell>
          <cell r="J4530" t="e">
            <v>#N/A</v>
          </cell>
          <cell r="K4530" t="e">
            <v>#N/A</v>
          </cell>
          <cell r="L4530"/>
          <cell r="M4530"/>
          <cell r="N4530" t="e">
            <v>#N/A</v>
          </cell>
          <cell r="O4530" t="e">
            <v>#N/A</v>
          </cell>
          <cell r="P4530" t="e">
            <v>#N/A</v>
          </cell>
          <cell r="Q4530" t="e">
            <v>#N/A</v>
          </cell>
          <cell r="R4530" t="e">
            <v>#N/A</v>
          </cell>
          <cell r="S4530" t="e">
            <v>#N/A</v>
          </cell>
          <cell r="T4530" t="e">
            <v>#N/A</v>
          </cell>
          <cell r="U4530" t="e">
            <v>#N/A</v>
          </cell>
          <cell r="V4530" t="e">
            <v>#N/A</v>
          </cell>
          <cell r="W4530"/>
          <cell r="X4530" t="e">
            <v>#N/A</v>
          </cell>
          <cell r="Y4530" t="e">
            <v>#N/A</v>
          </cell>
          <cell r="Z4530" t="e">
            <v>#N/A</v>
          </cell>
          <cell r="AA4530"/>
          <cell r="AB4530"/>
          <cell r="AC4530"/>
          <cell r="AD4530"/>
          <cell r="AE4530" t="str">
            <v>ARRU</v>
          </cell>
          <cell r="AF4530" t="str">
            <v>FI</v>
          </cell>
          <cell r="AG4530"/>
          <cell r="AH4530"/>
        </row>
        <row r="4531">
          <cell r="A4531">
            <v>90369000</v>
          </cell>
          <cell r="B4531">
            <v>1000</v>
          </cell>
          <cell r="C4531">
            <v>1035</v>
          </cell>
          <cell r="D4531" t="str">
            <v>PL</v>
          </cell>
          <cell r="E4531" t="str">
            <v>Z</v>
          </cell>
          <cell r="F4531" t="str">
            <v/>
          </cell>
          <cell r="G4531" t="str">
            <v>Waste stock var.</v>
          </cell>
          <cell r="H4531" t="str">
            <v>Waste stock variation</v>
          </cell>
          <cell r="I4531" t="str">
            <v>R9999</v>
          </cell>
          <cell r="J4531" t="e">
            <v>#N/A</v>
          </cell>
          <cell r="K4531" t="e">
            <v>#N/A</v>
          </cell>
          <cell r="L4531"/>
          <cell r="M4531"/>
          <cell r="N4531" t="e">
            <v>#N/A</v>
          </cell>
          <cell r="O4531" t="e">
            <v>#N/A</v>
          </cell>
          <cell r="P4531" t="e">
            <v>#N/A</v>
          </cell>
          <cell r="Q4531" t="e">
            <v>#N/A</v>
          </cell>
          <cell r="R4531" t="e">
            <v>#N/A</v>
          </cell>
          <cell r="S4531" t="e">
            <v>#N/A</v>
          </cell>
          <cell r="T4531" t="e">
            <v>#N/A</v>
          </cell>
          <cell r="U4531" t="e">
            <v>#N/A</v>
          </cell>
          <cell r="V4531" t="e">
            <v>#N/A</v>
          </cell>
          <cell r="W4531"/>
          <cell r="X4531" t="e">
            <v>#N/A</v>
          </cell>
          <cell r="Y4531" t="e">
            <v>#N/A</v>
          </cell>
          <cell r="Z4531" t="e">
            <v>#N/A</v>
          </cell>
          <cell r="AA4531"/>
          <cell r="AB4531"/>
          <cell r="AC4531"/>
          <cell r="AD4531"/>
          <cell r="AE4531" t="str">
            <v>ARRU</v>
          </cell>
          <cell r="AF4531" t="str">
            <v>FI</v>
          </cell>
          <cell r="AG4531"/>
          <cell r="AH4531"/>
        </row>
        <row r="4532">
          <cell r="A4532">
            <v>90401000</v>
          </cell>
          <cell r="B4532">
            <v>1000</v>
          </cell>
          <cell r="C4532">
            <v>1035</v>
          </cell>
          <cell r="D4532" t="str">
            <v>PL</v>
          </cell>
          <cell r="E4532" t="str">
            <v>Z</v>
          </cell>
          <cell r="F4532" t="str">
            <v/>
          </cell>
          <cell r="G4532" t="str">
            <v>Raw mat. stock var.</v>
          </cell>
          <cell r="H4532" t="str">
            <v>Raw material stock variation</v>
          </cell>
          <cell r="I4532" t="str">
            <v>R9999</v>
          </cell>
          <cell r="J4532" t="e">
            <v>#N/A</v>
          </cell>
          <cell r="K4532" t="e">
            <v>#N/A</v>
          </cell>
          <cell r="L4532"/>
          <cell r="M4532"/>
          <cell r="N4532" t="e">
            <v>#N/A</v>
          </cell>
          <cell r="O4532" t="e">
            <v>#N/A</v>
          </cell>
          <cell r="P4532" t="e">
            <v>#N/A</v>
          </cell>
          <cell r="Q4532" t="e">
            <v>#N/A</v>
          </cell>
          <cell r="R4532" t="e">
            <v>#N/A</v>
          </cell>
          <cell r="S4532" t="e">
            <v>#N/A</v>
          </cell>
          <cell r="T4532" t="e">
            <v>#N/A</v>
          </cell>
          <cell r="U4532" t="e">
            <v>#N/A</v>
          </cell>
          <cell r="V4532" t="e">
            <v>#N/A</v>
          </cell>
          <cell r="W4532"/>
          <cell r="X4532" t="e">
            <v>#N/A</v>
          </cell>
          <cell r="Y4532" t="e">
            <v>#N/A</v>
          </cell>
          <cell r="Z4532" t="e">
            <v>#N/A</v>
          </cell>
          <cell r="AA4532"/>
          <cell r="AB4532"/>
          <cell r="AC4532"/>
          <cell r="AD4532"/>
          <cell r="AE4532" t="str">
            <v>ARRU</v>
          </cell>
          <cell r="AF4532" t="str">
            <v>FI</v>
          </cell>
          <cell r="AG4532"/>
          <cell r="AH4532"/>
        </row>
        <row r="4533">
          <cell r="A4533">
            <v>90404000</v>
          </cell>
          <cell r="B4533">
            <v>1000</v>
          </cell>
          <cell r="C4533">
            <v>1035</v>
          </cell>
          <cell r="D4533" t="str">
            <v>PL</v>
          </cell>
          <cell r="E4533" t="str">
            <v>Z</v>
          </cell>
          <cell r="F4533" t="str">
            <v/>
          </cell>
          <cell r="G4533" t="str">
            <v>Consum. stock var.</v>
          </cell>
          <cell r="H4533" t="str">
            <v>Consumable stock variation</v>
          </cell>
          <cell r="I4533" t="str">
            <v>R9999</v>
          </cell>
          <cell r="J4533" t="e">
            <v>#N/A</v>
          </cell>
          <cell r="K4533" t="e">
            <v>#N/A</v>
          </cell>
          <cell r="L4533"/>
          <cell r="M4533"/>
          <cell r="N4533" t="e">
            <v>#N/A</v>
          </cell>
          <cell r="O4533" t="e">
            <v>#N/A</v>
          </cell>
          <cell r="P4533" t="e">
            <v>#N/A</v>
          </cell>
          <cell r="Q4533" t="e">
            <v>#N/A</v>
          </cell>
          <cell r="R4533" t="e">
            <v>#N/A</v>
          </cell>
          <cell r="S4533" t="e">
            <v>#N/A</v>
          </cell>
          <cell r="T4533" t="e">
            <v>#N/A</v>
          </cell>
          <cell r="U4533" t="e">
            <v>#N/A</v>
          </cell>
          <cell r="V4533" t="e">
            <v>#N/A</v>
          </cell>
          <cell r="W4533"/>
          <cell r="X4533" t="e">
            <v>#N/A</v>
          </cell>
          <cell r="Y4533" t="e">
            <v>#N/A</v>
          </cell>
          <cell r="Z4533" t="e">
            <v>#N/A</v>
          </cell>
          <cell r="AA4533"/>
          <cell r="AB4533"/>
          <cell r="AC4533"/>
          <cell r="AD4533"/>
          <cell r="AE4533" t="str">
            <v>ARRU</v>
          </cell>
          <cell r="AF4533" t="str">
            <v>FI</v>
          </cell>
          <cell r="AG4533"/>
          <cell r="AH4533"/>
        </row>
        <row r="4534">
          <cell r="A4534">
            <v>90411000</v>
          </cell>
          <cell r="B4534">
            <v>1000</v>
          </cell>
          <cell r="C4534">
            <v>1035</v>
          </cell>
          <cell r="D4534" t="str">
            <v>PL</v>
          </cell>
          <cell r="E4534" t="str">
            <v>Z</v>
          </cell>
          <cell r="F4534" t="str">
            <v/>
          </cell>
          <cell r="G4534" t="str">
            <v>Brokered stock var.</v>
          </cell>
          <cell r="H4534" t="str">
            <v>Brokered stock variation</v>
          </cell>
          <cell r="I4534" t="str">
            <v>R9999</v>
          </cell>
          <cell r="J4534" t="e">
            <v>#N/A</v>
          </cell>
          <cell r="K4534" t="e">
            <v>#N/A</v>
          </cell>
          <cell r="L4534"/>
          <cell r="M4534"/>
          <cell r="N4534" t="e">
            <v>#N/A</v>
          </cell>
          <cell r="O4534" t="e">
            <v>#N/A</v>
          </cell>
          <cell r="P4534" t="e">
            <v>#N/A</v>
          </cell>
          <cell r="Q4534" t="e">
            <v>#N/A</v>
          </cell>
          <cell r="R4534" t="e">
            <v>#N/A</v>
          </cell>
          <cell r="S4534" t="e">
            <v>#N/A</v>
          </cell>
          <cell r="T4534" t="e">
            <v>#N/A</v>
          </cell>
          <cell r="U4534" t="e">
            <v>#N/A</v>
          </cell>
          <cell r="V4534" t="e">
            <v>#N/A</v>
          </cell>
          <cell r="W4534"/>
          <cell r="X4534" t="e">
            <v>#N/A</v>
          </cell>
          <cell r="Y4534" t="e">
            <v>#N/A</v>
          </cell>
          <cell r="Z4534" t="e">
            <v>#N/A</v>
          </cell>
          <cell r="AA4534"/>
          <cell r="AB4534"/>
          <cell r="AC4534"/>
          <cell r="AD4534"/>
          <cell r="AE4534" t="str">
            <v>ARRU</v>
          </cell>
          <cell r="AF4534" t="str">
            <v>FI</v>
          </cell>
          <cell r="AG4534"/>
          <cell r="AH4534"/>
        </row>
        <row r="4535">
          <cell r="A4535">
            <v>90616000</v>
          </cell>
          <cell r="B4535">
            <v>1000</v>
          </cell>
          <cell r="C4535">
            <v>1035</v>
          </cell>
          <cell r="D4535" t="str">
            <v>PL</v>
          </cell>
          <cell r="E4535" t="str">
            <v>Z</v>
          </cell>
          <cell r="F4535" t="str">
            <v/>
          </cell>
          <cell r="G4535" t="str">
            <v>Spare part stock var</v>
          </cell>
          <cell r="H4535" t="str">
            <v>Spare part stock variation</v>
          </cell>
          <cell r="I4535" t="str">
            <v>R9999</v>
          </cell>
          <cell r="J4535" t="e">
            <v>#N/A</v>
          </cell>
          <cell r="K4535" t="e">
            <v>#N/A</v>
          </cell>
          <cell r="L4535"/>
          <cell r="M4535"/>
          <cell r="N4535" t="e">
            <v>#N/A</v>
          </cell>
          <cell r="O4535" t="e">
            <v>#N/A</v>
          </cell>
          <cell r="P4535" t="e">
            <v>#N/A</v>
          </cell>
          <cell r="Q4535" t="e">
            <v>#N/A</v>
          </cell>
          <cell r="R4535" t="e">
            <v>#N/A</v>
          </cell>
          <cell r="S4535" t="e">
            <v>#N/A</v>
          </cell>
          <cell r="T4535" t="e">
            <v>#N/A</v>
          </cell>
          <cell r="U4535" t="e">
            <v>#N/A</v>
          </cell>
          <cell r="V4535" t="e">
            <v>#N/A</v>
          </cell>
          <cell r="W4535"/>
          <cell r="X4535" t="e">
            <v>#N/A</v>
          </cell>
          <cell r="Y4535" t="e">
            <v>#N/A</v>
          </cell>
          <cell r="Z4535" t="e">
            <v>#N/A</v>
          </cell>
          <cell r="AA4535"/>
          <cell r="AB4535"/>
          <cell r="AC4535"/>
          <cell r="AD4535"/>
          <cell r="AE4535" t="str">
            <v>ARRU</v>
          </cell>
          <cell r="AF4535" t="str">
            <v>FI</v>
          </cell>
          <cell r="AG4535"/>
          <cell r="AH4535"/>
        </row>
        <row r="4536">
          <cell r="A4536">
            <v>90702000</v>
          </cell>
          <cell r="B4536">
            <v>1000</v>
          </cell>
          <cell r="C4536">
            <v>1035</v>
          </cell>
          <cell r="D4536" t="str">
            <v>PL</v>
          </cell>
          <cell r="E4536" t="str">
            <v>Z</v>
          </cell>
          <cell r="F4536" t="str">
            <v/>
          </cell>
          <cell r="G4536" t="str">
            <v>Packaging stock var.</v>
          </cell>
          <cell r="H4536" t="str">
            <v>Packaging stock variation</v>
          </cell>
          <cell r="I4536" t="str">
            <v>R9999</v>
          </cell>
          <cell r="J4536" t="e">
            <v>#N/A</v>
          </cell>
          <cell r="K4536" t="e">
            <v>#N/A</v>
          </cell>
          <cell r="L4536"/>
          <cell r="M4536"/>
          <cell r="N4536" t="e">
            <v>#N/A</v>
          </cell>
          <cell r="O4536" t="e">
            <v>#N/A</v>
          </cell>
          <cell r="P4536" t="e">
            <v>#N/A</v>
          </cell>
          <cell r="Q4536" t="e">
            <v>#N/A</v>
          </cell>
          <cell r="R4536" t="e">
            <v>#N/A</v>
          </cell>
          <cell r="S4536" t="e">
            <v>#N/A</v>
          </cell>
          <cell r="T4536" t="e">
            <v>#N/A</v>
          </cell>
          <cell r="U4536" t="e">
            <v>#N/A</v>
          </cell>
          <cell r="V4536" t="e">
            <v>#N/A</v>
          </cell>
          <cell r="W4536"/>
          <cell r="X4536" t="e">
            <v>#N/A</v>
          </cell>
          <cell r="Y4536" t="e">
            <v>#N/A</v>
          </cell>
          <cell r="Z4536" t="e">
            <v>#N/A</v>
          </cell>
          <cell r="AA4536"/>
          <cell r="AB4536"/>
          <cell r="AC4536"/>
          <cell r="AD4536"/>
          <cell r="AE4536" t="str">
            <v>ARRU</v>
          </cell>
          <cell r="AF4536" t="str">
            <v>FI</v>
          </cell>
          <cell r="AG4536"/>
          <cell r="AH4536"/>
        </row>
        <row r="4537">
          <cell r="A4537">
            <v>91130000</v>
          </cell>
          <cell r="B4537">
            <v>1000</v>
          </cell>
          <cell r="C4537">
            <v>1035</v>
          </cell>
          <cell r="D4537" t="str">
            <v>SAKO</v>
          </cell>
          <cell r="E4537" t="str">
            <v/>
          </cell>
          <cell r="F4537" t="str">
            <v>X</v>
          </cell>
          <cell r="G4537" t="str">
            <v>Brokered inventory</v>
          </cell>
          <cell r="H4537" t="str">
            <v>Brokered inventory</v>
          </cell>
          <cell r="I4537" t="str">
            <v>A9999</v>
          </cell>
          <cell r="J4537" t="e">
            <v>#N/A</v>
          </cell>
          <cell r="K4537" t="e">
            <v>#N/A</v>
          </cell>
          <cell r="L4537"/>
          <cell r="M4537"/>
          <cell r="N4537" t="e">
            <v>#N/A</v>
          </cell>
          <cell r="O4537" t="e">
            <v>#N/A</v>
          </cell>
          <cell r="P4537" t="e">
            <v>#N/A</v>
          </cell>
          <cell r="Q4537" t="e">
            <v>#N/A</v>
          </cell>
          <cell r="R4537" t="e">
            <v>#N/A</v>
          </cell>
          <cell r="S4537" t="e">
            <v>#N/A</v>
          </cell>
          <cell r="T4537" t="e">
            <v>#N/A</v>
          </cell>
          <cell r="U4537" t="e">
            <v>#N/A</v>
          </cell>
          <cell r="V4537" t="e">
            <v>#N/A</v>
          </cell>
          <cell r="W4537"/>
          <cell r="X4537" t="e">
            <v>#N/A</v>
          </cell>
          <cell r="Y4537" t="e">
            <v>#N/A</v>
          </cell>
          <cell r="Z4537" t="e">
            <v>#N/A</v>
          </cell>
          <cell r="AA4537"/>
          <cell r="AB4537"/>
          <cell r="AC4537"/>
          <cell r="AD4537"/>
          <cell r="AE4537" t="str">
            <v>ARRU</v>
          </cell>
          <cell r="AF4537" t="str">
            <v>FI</v>
          </cell>
          <cell r="AG4537"/>
          <cell r="AH4537"/>
        </row>
        <row r="4538">
          <cell r="A4538">
            <v>91131000</v>
          </cell>
          <cell r="B4538">
            <v>1000</v>
          </cell>
          <cell r="C4538">
            <v>1035</v>
          </cell>
          <cell r="D4538" t="str">
            <v>SAKO</v>
          </cell>
          <cell r="E4538" t="str">
            <v/>
          </cell>
          <cell r="F4538" t="str">
            <v>X</v>
          </cell>
          <cell r="G4538" t="str">
            <v>FG Parts inventory</v>
          </cell>
          <cell r="H4538" t="str">
            <v>FG Parts inventory</v>
          </cell>
          <cell r="I4538" t="str">
            <v>A9999</v>
          </cell>
          <cell r="J4538" t="e">
            <v>#N/A</v>
          </cell>
          <cell r="K4538" t="e">
            <v>#N/A</v>
          </cell>
          <cell r="L4538"/>
          <cell r="M4538"/>
          <cell r="N4538" t="e">
            <v>#N/A</v>
          </cell>
          <cell r="O4538" t="e">
            <v>#N/A</v>
          </cell>
          <cell r="P4538" t="e">
            <v>#N/A</v>
          </cell>
          <cell r="Q4538" t="e">
            <v>#N/A</v>
          </cell>
          <cell r="R4538" t="e">
            <v>#N/A</v>
          </cell>
          <cell r="S4538" t="e">
            <v>#N/A</v>
          </cell>
          <cell r="T4538" t="e">
            <v>#N/A</v>
          </cell>
          <cell r="U4538" t="e">
            <v>#N/A</v>
          </cell>
          <cell r="V4538" t="e">
            <v>#N/A</v>
          </cell>
          <cell r="W4538"/>
          <cell r="X4538" t="e">
            <v>#N/A</v>
          </cell>
          <cell r="Y4538" t="e">
            <v>#N/A</v>
          </cell>
          <cell r="Z4538" t="e">
            <v>#N/A</v>
          </cell>
          <cell r="AA4538"/>
          <cell r="AB4538"/>
          <cell r="AC4538"/>
          <cell r="AD4538"/>
          <cell r="AE4538" t="str">
            <v>ARRU</v>
          </cell>
          <cell r="AF4538" t="str">
            <v>FI</v>
          </cell>
          <cell r="AG4538"/>
          <cell r="AH4538"/>
        </row>
        <row r="4539">
          <cell r="A4539">
            <v>91131500</v>
          </cell>
          <cell r="B4539">
            <v>1000</v>
          </cell>
          <cell r="C4539">
            <v>1035</v>
          </cell>
          <cell r="D4539" t="str">
            <v>SAKO</v>
          </cell>
          <cell r="E4539" t="str">
            <v/>
          </cell>
          <cell r="F4539" t="str">
            <v>X</v>
          </cell>
          <cell r="G4539" t="str">
            <v>SF Parts inventory</v>
          </cell>
          <cell r="H4539" t="str">
            <v>SF Parts inventory</v>
          </cell>
          <cell r="I4539" t="str">
            <v>A9999</v>
          </cell>
          <cell r="J4539" t="e">
            <v>#N/A</v>
          </cell>
          <cell r="K4539" t="e">
            <v>#N/A</v>
          </cell>
          <cell r="L4539"/>
          <cell r="M4539"/>
          <cell r="N4539" t="e">
            <v>#N/A</v>
          </cell>
          <cell r="O4539" t="e">
            <v>#N/A</v>
          </cell>
          <cell r="P4539" t="e">
            <v>#N/A</v>
          </cell>
          <cell r="Q4539" t="e">
            <v>#N/A</v>
          </cell>
          <cell r="R4539" t="e">
            <v>#N/A</v>
          </cell>
          <cell r="S4539" t="e">
            <v>#N/A</v>
          </cell>
          <cell r="T4539" t="e">
            <v>#N/A</v>
          </cell>
          <cell r="U4539" t="e">
            <v>#N/A</v>
          </cell>
          <cell r="V4539" t="e">
            <v>#N/A</v>
          </cell>
          <cell r="W4539"/>
          <cell r="X4539" t="e">
            <v>#N/A</v>
          </cell>
          <cell r="Y4539" t="e">
            <v>#N/A</v>
          </cell>
          <cell r="Z4539" t="e">
            <v>#N/A</v>
          </cell>
          <cell r="AA4539"/>
          <cell r="AB4539"/>
          <cell r="AC4539"/>
          <cell r="AD4539"/>
          <cell r="AE4539" t="str">
            <v>ARRU</v>
          </cell>
          <cell r="AF4539" t="str">
            <v>FI</v>
          </cell>
          <cell r="AG4539"/>
          <cell r="AH4539"/>
        </row>
        <row r="4540">
          <cell r="A4540">
            <v>91132000</v>
          </cell>
          <cell r="B4540">
            <v>1000</v>
          </cell>
          <cell r="C4540">
            <v>1035</v>
          </cell>
          <cell r="D4540" t="str">
            <v>SAKO</v>
          </cell>
          <cell r="E4540" t="str">
            <v/>
          </cell>
          <cell r="F4540" t="str">
            <v>X</v>
          </cell>
          <cell r="G4540" t="str">
            <v>Waste inventory</v>
          </cell>
          <cell r="H4540" t="str">
            <v>Waste inventory</v>
          </cell>
          <cell r="I4540" t="str">
            <v>A9999</v>
          </cell>
          <cell r="J4540" t="e">
            <v>#N/A</v>
          </cell>
          <cell r="K4540" t="e">
            <v>#N/A</v>
          </cell>
          <cell r="L4540"/>
          <cell r="M4540"/>
          <cell r="N4540" t="e">
            <v>#N/A</v>
          </cell>
          <cell r="O4540" t="e">
            <v>#N/A</v>
          </cell>
          <cell r="P4540" t="e">
            <v>#N/A</v>
          </cell>
          <cell r="Q4540" t="e">
            <v>#N/A</v>
          </cell>
          <cell r="R4540" t="e">
            <v>#N/A</v>
          </cell>
          <cell r="S4540" t="e">
            <v>#N/A</v>
          </cell>
          <cell r="T4540" t="e">
            <v>#N/A</v>
          </cell>
          <cell r="U4540" t="e">
            <v>#N/A</v>
          </cell>
          <cell r="V4540" t="e">
            <v>#N/A</v>
          </cell>
          <cell r="W4540"/>
          <cell r="X4540" t="e">
            <v>#N/A</v>
          </cell>
          <cell r="Y4540" t="e">
            <v>#N/A</v>
          </cell>
          <cell r="Z4540" t="e">
            <v>#N/A</v>
          </cell>
          <cell r="AA4540"/>
          <cell r="AB4540"/>
          <cell r="AC4540"/>
          <cell r="AD4540"/>
          <cell r="AE4540" t="str">
            <v>ARRU</v>
          </cell>
          <cell r="AF4540" t="str">
            <v>FI</v>
          </cell>
          <cell r="AG4540"/>
          <cell r="AH4540"/>
        </row>
        <row r="4541">
          <cell r="A4541">
            <v>91133000</v>
          </cell>
          <cell r="B4541">
            <v>1000</v>
          </cell>
          <cell r="C4541">
            <v>1035</v>
          </cell>
          <cell r="D4541" t="str">
            <v>SAKO</v>
          </cell>
          <cell r="E4541" t="str">
            <v/>
          </cell>
          <cell r="F4541" t="str">
            <v>X</v>
          </cell>
          <cell r="G4541" t="str">
            <v>WIP PARTS</v>
          </cell>
          <cell r="H4541" t="str">
            <v>WIP PARTS</v>
          </cell>
          <cell r="I4541" t="str">
            <v>A9999</v>
          </cell>
          <cell r="J4541" t="e">
            <v>#N/A</v>
          </cell>
          <cell r="K4541" t="e">
            <v>#N/A</v>
          </cell>
          <cell r="L4541"/>
          <cell r="M4541"/>
          <cell r="N4541" t="e">
            <v>#N/A</v>
          </cell>
          <cell r="O4541" t="e">
            <v>#N/A</v>
          </cell>
          <cell r="P4541" t="e">
            <v>#N/A</v>
          </cell>
          <cell r="Q4541" t="e">
            <v>#N/A</v>
          </cell>
          <cell r="R4541" t="e">
            <v>#N/A</v>
          </cell>
          <cell r="S4541" t="e">
            <v>#N/A</v>
          </cell>
          <cell r="T4541" t="e">
            <v>#N/A</v>
          </cell>
          <cell r="U4541" t="e">
            <v>#N/A</v>
          </cell>
          <cell r="V4541" t="e">
            <v>#N/A</v>
          </cell>
          <cell r="W4541"/>
          <cell r="X4541" t="e">
            <v>#N/A</v>
          </cell>
          <cell r="Y4541" t="e">
            <v>#N/A</v>
          </cell>
          <cell r="Z4541" t="e">
            <v>#N/A</v>
          </cell>
          <cell r="AA4541"/>
          <cell r="AB4541"/>
          <cell r="AC4541"/>
          <cell r="AD4541"/>
          <cell r="AE4541" t="str">
            <v>ARRU</v>
          </cell>
          <cell r="AF4541" t="str">
            <v>FI</v>
          </cell>
          <cell r="AG4541"/>
          <cell r="AH4541"/>
        </row>
        <row r="4542">
          <cell r="A4542">
            <v>91133100</v>
          </cell>
          <cell r="B4542">
            <v>1000</v>
          </cell>
          <cell r="C4542">
            <v>1035</v>
          </cell>
          <cell r="D4542" t="str">
            <v>SAKO</v>
          </cell>
          <cell r="E4542" t="str">
            <v/>
          </cell>
          <cell r="F4542" t="str">
            <v>X</v>
          </cell>
          <cell r="G4542" t="str">
            <v>WIP TOOLS &amp; MOULDS</v>
          </cell>
          <cell r="H4542" t="str">
            <v>WIP TOOLS &amp; MOULDS</v>
          </cell>
          <cell r="I4542" t="str">
            <v>A9999</v>
          </cell>
          <cell r="J4542" t="e">
            <v>#N/A</v>
          </cell>
          <cell r="K4542" t="e">
            <v>#N/A</v>
          </cell>
          <cell r="L4542"/>
          <cell r="M4542"/>
          <cell r="N4542" t="e">
            <v>#N/A</v>
          </cell>
          <cell r="O4542" t="e">
            <v>#N/A</v>
          </cell>
          <cell r="P4542" t="e">
            <v>#N/A</v>
          </cell>
          <cell r="Q4542" t="e">
            <v>#N/A</v>
          </cell>
          <cell r="R4542" t="e">
            <v>#N/A</v>
          </cell>
          <cell r="S4542" t="e">
            <v>#N/A</v>
          </cell>
          <cell r="T4542" t="e">
            <v>#N/A</v>
          </cell>
          <cell r="U4542" t="e">
            <v>#N/A</v>
          </cell>
          <cell r="V4542" t="e">
            <v>#N/A</v>
          </cell>
          <cell r="W4542"/>
          <cell r="X4542" t="e">
            <v>#N/A</v>
          </cell>
          <cell r="Y4542" t="e">
            <v>#N/A</v>
          </cell>
          <cell r="Z4542" t="e">
            <v>#N/A</v>
          </cell>
          <cell r="AA4542"/>
          <cell r="AB4542"/>
          <cell r="AC4542"/>
          <cell r="AD4542"/>
          <cell r="AE4542" t="str">
            <v>ARRU</v>
          </cell>
          <cell r="AF4542" t="str">
            <v>FI</v>
          </cell>
          <cell r="AG4542"/>
          <cell r="AH4542"/>
        </row>
        <row r="4543">
          <cell r="A4543">
            <v>91134000</v>
          </cell>
          <cell r="B4543">
            <v>1000</v>
          </cell>
          <cell r="C4543">
            <v>1035</v>
          </cell>
          <cell r="D4543" t="str">
            <v>SAKO</v>
          </cell>
          <cell r="E4543" t="str">
            <v/>
          </cell>
          <cell r="F4543" t="str">
            <v>X</v>
          </cell>
          <cell r="G4543" t="str">
            <v>Consumable inventory</v>
          </cell>
          <cell r="H4543" t="str">
            <v>Consumable inventory</v>
          </cell>
          <cell r="I4543" t="str">
            <v>A9999</v>
          </cell>
          <cell r="J4543" t="e">
            <v>#N/A</v>
          </cell>
          <cell r="K4543" t="e">
            <v>#N/A</v>
          </cell>
          <cell r="L4543"/>
          <cell r="M4543"/>
          <cell r="N4543" t="e">
            <v>#N/A</v>
          </cell>
          <cell r="O4543" t="e">
            <v>#N/A</v>
          </cell>
          <cell r="P4543" t="e">
            <v>#N/A</v>
          </cell>
          <cell r="Q4543" t="e">
            <v>#N/A</v>
          </cell>
          <cell r="R4543" t="e">
            <v>#N/A</v>
          </cell>
          <cell r="S4543" t="e">
            <v>#N/A</v>
          </cell>
          <cell r="T4543" t="e">
            <v>#N/A</v>
          </cell>
          <cell r="U4543" t="e">
            <v>#N/A</v>
          </cell>
          <cell r="V4543" t="e">
            <v>#N/A</v>
          </cell>
          <cell r="W4543"/>
          <cell r="X4543" t="e">
            <v>#N/A</v>
          </cell>
          <cell r="Y4543" t="e">
            <v>#N/A</v>
          </cell>
          <cell r="Z4543" t="e">
            <v>#N/A</v>
          </cell>
          <cell r="AA4543"/>
          <cell r="AB4543"/>
          <cell r="AC4543"/>
          <cell r="AD4543"/>
          <cell r="AE4543" t="str">
            <v>ARRU</v>
          </cell>
          <cell r="AF4543" t="str">
            <v>FI</v>
          </cell>
          <cell r="AG4543"/>
          <cell r="AH4543"/>
        </row>
        <row r="4544">
          <cell r="A4544">
            <v>91134100</v>
          </cell>
          <cell r="B4544">
            <v>1000</v>
          </cell>
          <cell r="C4544">
            <v>1035</v>
          </cell>
          <cell r="D4544" t="str">
            <v>SAKO</v>
          </cell>
          <cell r="E4544" t="str">
            <v/>
          </cell>
          <cell r="F4544" t="str">
            <v>X</v>
          </cell>
          <cell r="G4544" t="str">
            <v>Packaging inventory</v>
          </cell>
          <cell r="H4544" t="str">
            <v>Packaging inventory</v>
          </cell>
          <cell r="I4544" t="str">
            <v>A9999</v>
          </cell>
          <cell r="J4544" t="e">
            <v>#N/A</v>
          </cell>
          <cell r="K4544" t="e">
            <v>#N/A</v>
          </cell>
          <cell r="L4544"/>
          <cell r="M4544"/>
          <cell r="N4544" t="e">
            <v>#N/A</v>
          </cell>
          <cell r="O4544" t="e">
            <v>#N/A</v>
          </cell>
          <cell r="P4544" t="e">
            <v>#N/A</v>
          </cell>
          <cell r="Q4544" t="e">
            <v>#N/A</v>
          </cell>
          <cell r="R4544" t="e">
            <v>#N/A</v>
          </cell>
          <cell r="S4544" t="e">
            <v>#N/A</v>
          </cell>
          <cell r="T4544" t="e">
            <v>#N/A</v>
          </cell>
          <cell r="U4544" t="e">
            <v>#N/A</v>
          </cell>
          <cell r="V4544" t="e">
            <v>#N/A</v>
          </cell>
          <cell r="W4544"/>
          <cell r="X4544" t="e">
            <v>#N/A</v>
          </cell>
          <cell r="Y4544" t="e">
            <v>#N/A</v>
          </cell>
          <cell r="Z4544" t="e">
            <v>#N/A</v>
          </cell>
          <cell r="AA4544"/>
          <cell r="AB4544"/>
          <cell r="AC4544"/>
          <cell r="AD4544"/>
          <cell r="AE4544" t="str">
            <v>ARRU</v>
          </cell>
          <cell r="AF4544" t="str">
            <v>FI</v>
          </cell>
          <cell r="AG4544"/>
          <cell r="AH4544"/>
        </row>
        <row r="4545">
          <cell r="A4545">
            <v>91134200</v>
          </cell>
          <cell r="B4545">
            <v>1000</v>
          </cell>
          <cell r="C4545">
            <v>1035</v>
          </cell>
          <cell r="D4545" t="str">
            <v>SAKO</v>
          </cell>
          <cell r="E4545" t="str">
            <v/>
          </cell>
          <cell r="F4545" t="str">
            <v>X</v>
          </cell>
          <cell r="G4545" t="str">
            <v>Spare part inventory</v>
          </cell>
          <cell r="H4545" t="str">
            <v>Spare part inventory</v>
          </cell>
          <cell r="I4545" t="str">
            <v>A9999</v>
          </cell>
          <cell r="J4545" t="e">
            <v>#N/A</v>
          </cell>
          <cell r="K4545" t="e">
            <v>#N/A</v>
          </cell>
          <cell r="L4545"/>
          <cell r="M4545"/>
          <cell r="N4545" t="e">
            <v>#N/A</v>
          </cell>
          <cell r="O4545" t="e">
            <v>#N/A</v>
          </cell>
          <cell r="P4545" t="e">
            <v>#N/A</v>
          </cell>
          <cell r="Q4545" t="e">
            <v>#N/A</v>
          </cell>
          <cell r="R4545" t="e">
            <v>#N/A</v>
          </cell>
          <cell r="S4545" t="e">
            <v>#N/A</v>
          </cell>
          <cell r="T4545" t="e">
            <v>#N/A</v>
          </cell>
          <cell r="U4545" t="e">
            <v>#N/A</v>
          </cell>
          <cell r="V4545" t="e">
            <v>#N/A</v>
          </cell>
          <cell r="W4545"/>
          <cell r="X4545" t="e">
            <v>#N/A</v>
          </cell>
          <cell r="Y4545" t="e">
            <v>#N/A</v>
          </cell>
          <cell r="Z4545" t="e">
            <v>#N/A</v>
          </cell>
          <cell r="AA4545"/>
          <cell r="AB4545"/>
          <cell r="AC4545"/>
          <cell r="AD4545"/>
          <cell r="AE4545" t="str">
            <v>ARRU</v>
          </cell>
          <cell r="AF4545" t="str">
            <v>FI</v>
          </cell>
          <cell r="AG4545"/>
          <cell r="AH4545"/>
        </row>
        <row r="4546">
          <cell r="A4546">
            <v>91135000</v>
          </cell>
          <cell r="B4546">
            <v>1000</v>
          </cell>
          <cell r="C4546">
            <v>1035</v>
          </cell>
          <cell r="D4546" t="str">
            <v>SAKO</v>
          </cell>
          <cell r="E4546" t="str">
            <v/>
          </cell>
          <cell r="F4546" t="str">
            <v>X</v>
          </cell>
          <cell r="G4546" t="str">
            <v>Raw mat. inventory</v>
          </cell>
          <cell r="H4546" t="str">
            <v>Raw material inventory</v>
          </cell>
          <cell r="I4546" t="str">
            <v>A9999</v>
          </cell>
          <cell r="J4546" t="e">
            <v>#N/A</v>
          </cell>
          <cell r="K4546" t="e">
            <v>#N/A</v>
          </cell>
          <cell r="L4546"/>
          <cell r="M4546"/>
          <cell r="N4546" t="e">
            <v>#N/A</v>
          </cell>
          <cell r="O4546" t="e">
            <v>#N/A</v>
          </cell>
          <cell r="P4546" t="e">
            <v>#N/A</v>
          </cell>
          <cell r="Q4546" t="e">
            <v>#N/A</v>
          </cell>
          <cell r="R4546" t="e">
            <v>#N/A</v>
          </cell>
          <cell r="S4546" t="e">
            <v>#N/A</v>
          </cell>
          <cell r="T4546" t="e">
            <v>#N/A</v>
          </cell>
          <cell r="U4546" t="e">
            <v>#N/A</v>
          </cell>
          <cell r="V4546" t="e">
            <v>#N/A</v>
          </cell>
          <cell r="W4546"/>
          <cell r="X4546" t="e">
            <v>#N/A</v>
          </cell>
          <cell r="Y4546" t="e">
            <v>#N/A</v>
          </cell>
          <cell r="Z4546" t="e">
            <v>#N/A</v>
          </cell>
          <cell r="AA4546"/>
          <cell r="AB4546"/>
          <cell r="AC4546"/>
          <cell r="AD4546"/>
          <cell r="AE4546" t="str">
            <v>ARRU</v>
          </cell>
          <cell r="AF4546" t="str">
            <v>FI</v>
          </cell>
          <cell r="AG4546"/>
          <cell r="AH4546"/>
        </row>
        <row r="4547">
          <cell r="A4547">
            <v>91253000</v>
          </cell>
          <cell r="B4547">
            <v>1000</v>
          </cell>
          <cell r="C4547">
            <v>1035</v>
          </cell>
          <cell r="D4547" t="str">
            <v>SAKO</v>
          </cell>
          <cell r="E4547" t="str">
            <v/>
          </cell>
          <cell r="F4547" t="str">
            <v>X</v>
          </cell>
          <cell r="G4547" t="str">
            <v>NET INC YEAR LOC CLO</v>
          </cell>
          <cell r="H4547" t="str">
            <v>NET INCOME OF THE YEAR LOCAL CLOSING</v>
          </cell>
          <cell r="I4547" t="str">
            <v>A9999</v>
          </cell>
          <cell r="J4547" t="e">
            <v>#N/A</v>
          </cell>
          <cell r="K4547" t="e">
            <v>#N/A</v>
          </cell>
          <cell r="L4547"/>
          <cell r="M4547"/>
          <cell r="N4547" t="e">
            <v>#N/A</v>
          </cell>
          <cell r="O4547" t="e">
            <v>#N/A</v>
          </cell>
          <cell r="P4547" t="e">
            <v>#N/A</v>
          </cell>
          <cell r="Q4547" t="e">
            <v>#N/A</v>
          </cell>
          <cell r="R4547" t="e">
            <v>#N/A</v>
          </cell>
          <cell r="S4547" t="e">
            <v>#N/A</v>
          </cell>
          <cell r="T4547" t="e">
            <v>#N/A</v>
          </cell>
          <cell r="U4547" t="e">
            <v>#N/A</v>
          </cell>
          <cell r="V4547" t="e">
            <v>#N/A</v>
          </cell>
          <cell r="W4547"/>
          <cell r="X4547" t="e">
            <v>#N/A</v>
          </cell>
          <cell r="Y4547" t="e">
            <v>#N/A</v>
          </cell>
          <cell r="Z4547" t="e">
            <v>#N/A</v>
          </cell>
          <cell r="AA4547"/>
          <cell r="AB4547"/>
          <cell r="AC4547"/>
          <cell r="AD4547"/>
          <cell r="AE4547" t="str">
            <v>ARRU</v>
          </cell>
          <cell r="AF4547" t="str">
            <v>FI</v>
          </cell>
          <cell r="AG4547"/>
          <cell r="AH4547"/>
        </row>
        <row r="4548">
          <cell r="A4548">
            <v>91360100</v>
          </cell>
          <cell r="B4548">
            <v>1000</v>
          </cell>
          <cell r="C4548">
            <v>1035</v>
          </cell>
          <cell r="D4548" t="str">
            <v>PL</v>
          </cell>
          <cell r="E4548" t="str">
            <v>Z</v>
          </cell>
          <cell r="F4548" t="str">
            <v/>
          </cell>
          <cell r="G4548" t="str">
            <v>WIP PARTS</v>
          </cell>
          <cell r="H4548" t="str">
            <v>WIP PARTS</v>
          </cell>
          <cell r="I4548" t="str">
            <v>R9999</v>
          </cell>
          <cell r="J4548" t="e">
            <v>#N/A</v>
          </cell>
          <cell r="K4548" t="e">
            <v>#N/A</v>
          </cell>
          <cell r="L4548"/>
          <cell r="M4548"/>
          <cell r="N4548" t="e">
            <v>#N/A</v>
          </cell>
          <cell r="O4548" t="e">
            <v>#N/A</v>
          </cell>
          <cell r="P4548" t="e">
            <v>#N/A</v>
          </cell>
          <cell r="Q4548" t="e">
            <v>#N/A</v>
          </cell>
          <cell r="R4548" t="e">
            <v>#N/A</v>
          </cell>
          <cell r="S4548" t="e">
            <v>#N/A</v>
          </cell>
          <cell r="T4548" t="e">
            <v>#N/A</v>
          </cell>
          <cell r="U4548" t="e">
            <v>#N/A</v>
          </cell>
          <cell r="V4548" t="e">
            <v>#N/A</v>
          </cell>
          <cell r="W4548"/>
          <cell r="X4548" t="e">
            <v>#N/A</v>
          </cell>
          <cell r="Y4548" t="e">
            <v>#N/A</v>
          </cell>
          <cell r="Z4548" t="e">
            <v>#N/A</v>
          </cell>
          <cell r="AA4548"/>
          <cell r="AB4548"/>
          <cell r="AC4548"/>
          <cell r="AD4548"/>
          <cell r="AE4548" t="str">
            <v>ARRU</v>
          </cell>
          <cell r="AF4548" t="str">
            <v>FI</v>
          </cell>
          <cell r="AG4548"/>
          <cell r="AH4548"/>
        </row>
        <row r="4549">
          <cell r="A4549">
            <v>91362100</v>
          </cell>
          <cell r="B4549">
            <v>1000</v>
          </cell>
          <cell r="C4549">
            <v>1035</v>
          </cell>
          <cell r="D4549" t="str">
            <v>PL</v>
          </cell>
          <cell r="E4549" t="str">
            <v>Z</v>
          </cell>
          <cell r="F4549" t="str">
            <v/>
          </cell>
          <cell r="G4549" t="str">
            <v>WIP M&amp;T</v>
          </cell>
          <cell r="H4549" t="str">
            <v>WIP M&amp;T</v>
          </cell>
          <cell r="I4549" t="str">
            <v>R9999</v>
          </cell>
          <cell r="J4549" t="e">
            <v>#N/A</v>
          </cell>
          <cell r="K4549" t="e">
            <v>#N/A</v>
          </cell>
          <cell r="L4549"/>
          <cell r="M4549"/>
          <cell r="N4549" t="e">
            <v>#N/A</v>
          </cell>
          <cell r="O4549" t="e">
            <v>#N/A</v>
          </cell>
          <cell r="P4549" t="e">
            <v>#N/A</v>
          </cell>
          <cell r="Q4549" t="e">
            <v>#N/A</v>
          </cell>
          <cell r="R4549" t="e">
            <v>#N/A</v>
          </cell>
          <cell r="S4549" t="e">
            <v>#N/A</v>
          </cell>
          <cell r="T4549" t="e">
            <v>#N/A</v>
          </cell>
          <cell r="U4549" t="e">
            <v>#N/A</v>
          </cell>
          <cell r="V4549" t="e">
            <v>#N/A</v>
          </cell>
          <cell r="W4549"/>
          <cell r="X4549" t="e">
            <v>#N/A</v>
          </cell>
          <cell r="Y4549" t="e">
            <v>#N/A</v>
          </cell>
          <cell r="Z4549" t="e">
            <v>#N/A</v>
          </cell>
          <cell r="AA4549"/>
          <cell r="AB4549"/>
          <cell r="AC4549"/>
          <cell r="AD4549"/>
          <cell r="AE4549" t="str">
            <v>ARRU</v>
          </cell>
          <cell r="AF4549" t="str">
            <v>FI</v>
          </cell>
          <cell r="AG4549"/>
          <cell r="AH4549"/>
        </row>
        <row r="4550">
          <cell r="A4550">
            <v>91365000</v>
          </cell>
          <cell r="B4550">
            <v>1000</v>
          </cell>
          <cell r="C4550">
            <v>1035</v>
          </cell>
          <cell r="D4550" t="str">
            <v>PL</v>
          </cell>
          <cell r="E4550" t="str">
            <v>Z</v>
          </cell>
          <cell r="F4550" t="str">
            <v/>
          </cell>
          <cell r="G4550" t="str">
            <v>FG Parts stock var.</v>
          </cell>
          <cell r="H4550" t="str">
            <v>FG Parts stock variation</v>
          </cell>
          <cell r="I4550" t="str">
            <v>R9999</v>
          </cell>
          <cell r="J4550" t="e">
            <v>#N/A</v>
          </cell>
          <cell r="K4550" t="e">
            <v>#N/A</v>
          </cell>
          <cell r="L4550"/>
          <cell r="M4550"/>
          <cell r="N4550" t="e">
            <v>#N/A</v>
          </cell>
          <cell r="O4550" t="e">
            <v>#N/A</v>
          </cell>
          <cell r="P4550" t="e">
            <v>#N/A</v>
          </cell>
          <cell r="Q4550" t="e">
            <v>#N/A</v>
          </cell>
          <cell r="R4550" t="e">
            <v>#N/A</v>
          </cell>
          <cell r="S4550" t="e">
            <v>#N/A</v>
          </cell>
          <cell r="T4550" t="e">
            <v>#N/A</v>
          </cell>
          <cell r="U4550" t="e">
            <v>#N/A</v>
          </cell>
          <cell r="V4550" t="e">
            <v>#N/A</v>
          </cell>
          <cell r="W4550"/>
          <cell r="X4550" t="e">
            <v>#N/A</v>
          </cell>
          <cell r="Y4550" t="e">
            <v>#N/A</v>
          </cell>
          <cell r="Z4550" t="e">
            <v>#N/A</v>
          </cell>
          <cell r="AA4550"/>
          <cell r="AB4550"/>
          <cell r="AC4550"/>
          <cell r="AD4550"/>
          <cell r="AE4550" t="str">
            <v>ARRU</v>
          </cell>
          <cell r="AF4550" t="str">
            <v>FI</v>
          </cell>
          <cell r="AG4550"/>
          <cell r="AH4550"/>
        </row>
        <row r="4551">
          <cell r="A4551">
            <v>91367000</v>
          </cell>
          <cell r="B4551">
            <v>1000</v>
          </cell>
          <cell r="C4551">
            <v>1035</v>
          </cell>
          <cell r="D4551" t="str">
            <v>PL</v>
          </cell>
          <cell r="E4551" t="str">
            <v>Z</v>
          </cell>
          <cell r="F4551" t="str">
            <v/>
          </cell>
          <cell r="G4551" t="str">
            <v>SF Parts stock var.</v>
          </cell>
          <cell r="H4551" t="str">
            <v>SF Parts stock variation</v>
          </cell>
          <cell r="I4551" t="str">
            <v>R9999</v>
          </cell>
          <cell r="J4551" t="e">
            <v>#N/A</v>
          </cell>
          <cell r="K4551" t="e">
            <v>#N/A</v>
          </cell>
          <cell r="L4551"/>
          <cell r="M4551"/>
          <cell r="N4551" t="e">
            <v>#N/A</v>
          </cell>
          <cell r="O4551" t="e">
            <v>#N/A</v>
          </cell>
          <cell r="P4551" t="e">
            <v>#N/A</v>
          </cell>
          <cell r="Q4551" t="e">
            <v>#N/A</v>
          </cell>
          <cell r="R4551" t="e">
            <v>#N/A</v>
          </cell>
          <cell r="S4551" t="e">
            <v>#N/A</v>
          </cell>
          <cell r="T4551" t="e">
            <v>#N/A</v>
          </cell>
          <cell r="U4551" t="e">
            <v>#N/A</v>
          </cell>
          <cell r="V4551" t="e">
            <v>#N/A</v>
          </cell>
          <cell r="W4551"/>
          <cell r="X4551" t="e">
            <v>#N/A</v>
          </cell>
          <cell r="Y4551" t="e">
            <v>#N/A</v>
          </cell>
          <cell r="Z4551" t="e">
            <v>#N/A</v>
          </cell>
          <cell r="AA4551"/>
          <cell r="AB4551"/>
          <cell r="AC4551"/>
          <cell r="AD4551"/>
          <cell r="AE4551" t="str">
            <v>ARRU</v>
          </cell>
          <cell r="AF4551" t="str">
            <v>FI</v>
          </cell>
          <cell r="AG4551"/>
          <cell r="AH4551"/>
        </row>
        <row r="4552">
          <cell r="A4552">
            <v>91369000</v>
          </cell>
          <cell r="B4552">
            <v>1000</v>
          </cell>
          <cell r="C4552">
            <v>1035</v>
          </cell>
          <cell r="D4552" t="str">
            <v>PL</v>
          </cell>
          <cell r="E4552" t="str">
            <v>Z</v>
          </cell>
          <cell r="F4552" t="str">
            <v/>
          </cell>
          <cell r="G4552" t="str">
            <v>Waste stock var.</v>
          </cell>
          <cell r="H4552" t="str">
            <v>Waste stock variation</v>
          </cell>
          <cell r="I4552" t="str">
            <v>R9999</v>
          </cell>
          <cell r="J4552" t="e">
            <v>#N/A</v>
          </cell>
          <cell r="K4552" t="e">
            <v>#N/A</v>
          </cell>
          <cell r="L4552"/>
          <cell r="M4552"/>
          <cell r="N4552" t="e">
            <v>#N/A</v>
          </cell>
          <cell r="O4552" t="e">
            <v>#N/A</v>
          </cell>
          <cell r="P4552" t="e">
            <v>#N/A</v>
          </cell>
          <cell r="Q4552" t="e">
            <v>#N/A</v>
          </cell>
          <cell r="R4552" t="e">
            <v>#N/A</v>
          </cell>
          <cell r="S4552" t="e">
            <v>#N/A</v>
          </cell>
          <cell r="T4552" t="e">
            <v>#N/A</v>
          </cell>
          <cell r="U4552" t="e">
            <v>#N/A</v>
          </cell>
          <cell r="V4552" t="e">
            <v>#N/A</v>
          </cell>
          <cell r="W4552"/>
          <cell r="X4552" t="e">
            <v>#N/A</v>
          </cell>
          <cell r="Y4552" t="e">
            <v>#N/A</v>
          </cell>
          <cell r="Z4552" t="e">
            <v>#N/A</v>
          </cell>
          <cell r="AA4552"/>
          <cell r="AB4552"/>
          <cell r="AC4552"/>
          <cell r="AD4552"/>
          <cell r="AE4552" t="str">
            <v>ARRU</v>
          </cell>
          <cell r="AF4552" t="str">
            <v>FI</v>
          </cell>
          <cell r="AG4552"/>
          <cell r="AH4552"/>
        </row>
        <row r="4553">
          <cell r="A4553">
            <v>91401000</v>
          </cell>
          <cell r="B4553">
            <v>1000</v>
          </cell>
          <cell r="C4553">
            <v>1035</v>
          </cell>
          <cell r="D4553" t="str">
            <v>PL</v>
          </cell>
          <cell r="E4553" t="str">
            <v>Z</v>
          </cell>
          <cell r="F4553" t="str">
            <v/>
          </cell>
          <cell r="G4553" t="str">
            <v>Raw mat. stock var.</v>
          </cell>
          <cell r="H4553" t="str">
            <v>Raw material stock variation</v>
          </cell>
          <cell r="I4553" t="str">
            <v>R9999</v>
          </cell>
          <cell r="J4553" t="e">
            <v>#N/A</v>
          </cell>
          <cell r="K4553" t="e">
            <v>#N/A</v>
          </cell>
          <cell r="L4553"/>
          <cell r="M4553"/>
          <cell r="N4553" t="e">
            <v>#N/A</v>
          </cell>
          <cell r="O4553" t="e">
            <v>#N/A</v>
          </cell>
          <cell r="P4553" t="e">
            <v>#N/A</v>
          </cell>
          <cell r="Q4553" t="e">
            <v>#N/A</v>
          </cell>
          <cell r="R4553" t="e">
            <v>#N/A</v>
          </cell>
          <cell r="S4553" t="e">
            <v>#N/A</v>
          </cell>
          <cell r="T4553" t="e">
            <v>#N/A</v>
          </cell>
          <cell r="U4553" t="e">
            <v>#N/A</v>
          </cell>
          <cell r="V4553" t="e">
            <v>#N/A</v>
          </cell>
          <cell r="W4553"/>
          <cell r="X4553" t="e">
            <v>#N/A</v>
          </cell>
          <cell r="Y4553" t="e">
            <v>#N/A</v>
          </cell>
          <cell r="Z4553" t="e">
            <v>#N/A</v>
          </cell>
          <cell r="AA4553"/>
          <cell r="AB4553"/>
          <cell r="AC4553"/>
          <cell r="AD4553"/>
          <cell r="AE4553" t="str">
            <v>ARRU</v>
          </cell>
          <cell r="AF4553" t="str">
            <v>FI</v>
          </cell>
          <cell r="AG4553"/>
          <cell r="AH4553"/>
        </row>
        <row r="4554">
          <cell r="A4554">
            <v>91404000</v>
          </cell>
          <cell r="B4554">
            <v>1000</v>
          </cell>
          <cell r="C4554">
            <v>1035</v>
          </cell>
          <cell r="D4554" t="str">
            <v>PL</v>
          </cell>
          <cell r="E4554" t="str">
            <v>Z</v>
          </cell>
          <cell r="F4554" t="str">
            <v/>
          </cell>
          <cell r="G4554" t="str">
            <v>Consum. stock var.</v>
          </cell>
          <cell r="H4554" t="str">
            <v>Consumable stock variation</v>
          </cell>
          <cell r="I4554" t="str">
            <v>R9999</v>
          </cell>
          <cell r="J4554" t="e">
            <v>#N/A</v>
          </cell>
          <cell r="K4554" t="e">
            <v>#N/A</v>
          </cell>
          <cell r="L4554"/>
          <cell r="M4554"/>
          <cell r="N4554" t="e">
            <v>#N/A</v>
          </cell>
          <cell r="O4554" t="e">
            <v>#N/A</v>
          </cell>
          <cell r="P4554" t="e">
            <v>#N/A</v>
          </cell>
          <cell r="Q4554" t="e">
            <v>#N/A</v>
          </cell>
          <cell r="R4554" t="e">
            <v>#N/A</v>
          </cell>
          <cell r="S4554" t="e">
            <v>#N/A</v>
          </cell>
          <cell r="T4554" t="e">
            <v>#N/A</v>
          </cell>
          <cell r="U4554" t="e">
            <v>#N/A</v>
          </cell>
          <cell r="V4554" t="e">
            <v>#N/A</v>
          </cell>
          <cell r="W4554"/>
          <cell r="X4554" t="e">
            <v>#N/A</v>
          </cell>
          <cell r="Y4554" t="e">
            <v>#N/A</v>
          </cell>
          <cell r="Z4554" t="e">
            <v>#N/A</v>
          </cell>
          <cell r="AA4554"/>
          <cell r="AB4554"/>
          <cell r="AC4554"/>
          <cell r="AD4554"/>
          <cell r="AE4554" t="str">
            <v>ARRU</v>
          </cell>
          <cell r="AF4554" t="str">
            <v>FI</v>
          </cell>
          <cell r="AG4554"/>
          <cell r="AH4554"/>
        </row>
        <row r="4555">
          <cell r="A4555">
            <v>91411000</v>
          </cell>
          <cell r="B4555">
            <v>1000</v>
          </cell>
          <cell r="C4555">
            <v>1035</v>
          </cell>
          <cell r="D4555" t="str">
            <v>PL</v>
          </cell>
          <cell r="E4555" t="str">
            <v>Z</v>
          </cell>
          <cell r="F4555" t="str">
            <v/>
          </cell>
          <cell r="G4555" t="str">
            <v>Brokered stock var.</v>
          </cell>
          <cell r="H4555" t="str">
            <v>Brokered stock variation</v>
          </cell>
          <cell r="I4555" t="str">
            <v>R9999</v>
          </cell>
          <cell r="J4555" t="e">
            <v>#N/A</v>
          </cell>
          <cell r="K4555" t="e">
            <v>#N/A</v>
          </cell>
          <cell r="L4555"/>
          <cell r="M4555"/>
          <cell r="N4555" t="e">
            <v>#N/A</v>
          </cell>
          <cell r="O4555" t="e">
            <v>#N/A</v>
          </cell>
          <cell r="P4555" t="e">
            <v>#N/A</v>
          </cell>
          <cell r="Q4555" t="e">
            <v>#N/A</v>
          </cell>
          <cell r="R4555" t="e">
            <v>#N/A</v>
          </cell>
          <cell r="S4555" t="e">
            <v>#N/A</v>
          </cell>
          <cell r="T4555" t="e">
            <v>#N/A</v>
          </cell>
          <cell r="U4555" t="e">
            <v>#N/A</v>
          </cell>
          <cell r="V4555" t="e">
            <v>#N/A</v>
          </cell>
          <cell r="W4555"/>
          <cell r="X4555" t="e">
            <v>#N/A</v>
          </cell>
          <cell r="Y4555" t="e">
            <v>#N/A</v>
          </cell>
          <cell r="Z4555" t="e">
            <v>#N/A</v>
          </cell>
          <cell r="AA4555"/>
          <cell r="AB4555"/>
          <cell r="AC4555"/>
          <cell r="AD4555"/>
          <cell r="AE4555" t="str">
            <v>ARRU</v>
          </cell>
          <cell r="AF4555" t="str">
            <v>FI</v>
          </cell>
          <cell r="AG4555"/>
          <cell r="AH4555"/>
        </row>
        <row r="4556">
          <cell r="A4556">
            <v>91616000</v>
          </cell>
          <cell r="B4556">
            <v>1000</v>
          </cell>
          <cell r="C4556">
            <v>1035</v>
          </cell>
          <cell r="D4556" t="str">
            <v>PL</v>
          </cell>
          <cell r="E4556" t="str">
            <v>Z</v>
          </cell>
          <cell r="F4556" t="str">
            <v/>
          </cell>
          <cell r="G4556" t="str">
            <v>Spare part stock var</v>
          </cell>
          <cell r="H4556" t="str">
            <v>Spare part stock variation</v>
          </cell>
          <cell r="I4556" t="str">
            <v>R9999</v>
          </cell>
          <cell r="J4556" t="e">
            <v>#N/A</v>
          </cell>
          <cell r="K4556" t="e">
            <v>#N/A</v>
          </cell>
          <cell r="L4556"/>
          <cell r="M4556"/>
          <cell r="N4556" t="e">
            <v>#N/A</v>
          </cell>
          <cell r="O4556" t="e">
            <v>#N/A</v>
          </cell>
          <cell r="P4556" t="e">
            <v>#N/A</v>
          </cell>
          <cell r="Q4556" t="e">
            <v>#N/A</v>
          </cell>
          <cell r="R4556" t="e">
            <v>#N/A</v>
          </cell>
          <cell r="S4556" t="e">
            <v>#N/A</v>
          </cell>
          <cell r="T4556" t="e">
            <v>#N/A</v>
          </cell>
          <cell r="U4556" t="e">
            <v>#N/A</v>
          </cell>
          <cell r="V4556" t="e">
            <v>#N/A</v>
          </cell>
          <cell r="W4556"/>
          <cell r="X4556" t="e">
            <v>#N/A</v>
          </cell>
          <cell r="Y4556" t="e">
            <v>#N/A</v>
          </cell>
          <cell r="Z4556" t="e">
            <v>#N/A</v>
          </cell>
          <cell r="AA4556"/>
          <cell r="AB4556"/>
          <cell r="AC4556"/>
          <cell r="AD4556"/>
          <cell r="AE4556" t="str">
            <v>ARRU</v>
          </cell>
          <cell r="AF4556" t="str">
            <v>FI</v>
          </cell>
          <cell r="AG4556"/>
          <cell r="AH4556"/>
        </row>
        <row r="4557">
          <cell r="A4557">
            <v>91702000</v>
          </cell>
          <cell r="B4557">
            <v>1000</v>
          </cell>
          <cell r="C4557">
            <v>1035</v>
          </cell>
          <cell r="D4557" t="str">
            <v>PL</v>
          </cell>
          <cell r="E4557" t="str">
            <v>Z</v>
          </cell>
          <cell r="F4557" t="str">
            <v/>
          </cell>
          <cell r="G4557" t="str">
            <v>Packaging stock var.</v>
          </cell>
          <cell r="H4557" t="str">
            <v>Packaging stock variation</v>
          </cell>
          <cell r="I4557" t="str">
            <v>R9999</v>
          </cell>
          <cell r="J4557" t="e">
            <v>#N/A</v>
          </cell>
          <cell r="K4557" t="e">
            <v>#N/A</v>
          </cell>
          <cell r="L4557"/>
          <cell r="M4557"/>
          <cell r="N4557" t="e">
            <v>#N/A</v>
          </cell>
          <cell r="O4557" t="e">
            <v>#N/A</v>
          </cell>
          <cell r="P4557" t="e">
            <v>#N/A</v>
          </cell>
          <cell r="Q4557" t="e">
            <v>#N/A</v>
          </cell>
          <cell r="R4557" t="e">
            <v>#N/A</v>
          </cell>
          <cell r="S4557" t="e">
            <v>#N/A</v>
          </cell>
          <cell r="T4557" t="e">
            <v>#N/A</v>
          </cell>
          <cell r="U4557" t="e">
            <v>#N/A</v>
          </cell>
          <cell r="V4557" t="e">
            <v>#N/A</v>
          </cell>
          <cell r="W4557"/>
          <cell r="X4557" t="e">
            <v>#N/A</v>
          </cell>
          <cell r="Y4557" t="e">
            <v>#N/A</v>
          </cell>
          <cell r="Z4557" t="e">
            <v>#N/A</v>
          </cell>
          <cell r="AA4557"/>
          <cell r="AB4557"/>
          <cell r="AC4557"/>
          <cell r="AD4557"/>
          <cell r="AE4557" t="str">
            <v>ARRU</v>
          </cell>
          <cell r="AF4557" t="str">
            <v>FI</v>
          </cell>
          <cell r="AG4557"/>
          <cell r="AH4557"/>
        </row>
        <row r="4558">
          <cell r="A4558">
            <v>99620000</v>
          </cell>
          <cell r="B4558">
            <v>1000</v>
          </cell>
          <cell r="C4558">
            <v>1035</v>
          </cell>
          <cell r="D4558" t="str">
            <v>PL</v>
          </cell>
          <cell r="E4558" t="str">
            <v>Y</v>
          </cell>
          <cell r="F4558" t="str">
            <v/>
          </cell>
          <cell r="G4558" t="str">
            <v>Cost of Goods Sold</v>
          </cell>
          <cell r="H4558" t="str">
            <v>Cost of Goods Sold</v>
          </cell>
          <cell r="I4558" t="str">
            <v>R9999</v>
          </cell>
          <cell r="J4558" t="e">
            <v>#N/A</v>
          </cell>
          <cell r="K4558" t="e">
            <v>#N/A</v>
          </cell>
          <cell r="L4558"/>
          <cell r="M4558"/>
          <cell r="N4558" t="e">
            <v>#N/A</v>
          </cell>
          <cell r="O4558" t="e">
            <v>#N/A</v>
          </cell>
          <cell r="P4558" t="e">
            <v>#N/A</v>
          </cell>
          <cell r="Q4558" t="e">
            <v>#N/A</v>
          </cell>
          <cell r="R4558" t="e">
            <v>#N/A</v>
          </cell>
          <cell r="S4558" t="e">
            <v>#N/A</v>
          </cell>
          <cell r="T4558" t="e">
            <v>#N/A</v>
          </cell>
          <cell r="U4558" t="e">
            <v>#N/A</v>
          </cell>
          <cell r="V4558" t="e">
            <v>#N/A</v>
          </cell>
          <cell r="W4558"/>
          <cell r="X4558" t="e">
            <v>#N/A</v>
          </cell>
          <cell r="Y4558" t="e">
            <v>#N/A</v>
          </cell>
          <cell r="Z4558" t="e">
            <v>#N/A</v>
          </cell>
          <cell r="AA4558"/>
          <cell r="AB4558"/>
          <cell r="AC4558"/>
          <cell r="AD4558"/>
          <cell r="AE4558" t="str">
            <v>ARRU</v>
          </cell>
          <cell r="AF4558" t="str">
            <v>FI</v>
          </cell>
          <cell r="AG4558"/>
          <cell r="AH4558"/>
        </row>
        <row r="4559">
          <cell r="A4559">
            <v>99621000</v>
          </cell>
          <cell r="B4559">
            <v>1000</v>
          </cell>
          <cell r="C4559">
            <v>1035</v>
          </cell>
          <cell r="D4559" t="str">
            <v>PL</v>
          </cell>
          <cell r="E4559" t="str">
            <v>Y</v>
          </cell>
          <cell r="F4559" t="str">
            <v/>
          </cell>
          <cell r="G4559" t="str">
            <v>Cost of Goods Sold</v>
          </cell>
          <cell r="H4559" t="str">
            <v>Cost of Goods Sold</v>
          </cell>
          <cell r="I4559" t="str">
            <v>R9999</v>
          </cell>
          <cell r="J4559" t="e">
            <v>#N/A</v>
          </cell>
          <cell r="K4559" t="e">
            <v>#N/A</v>
          </cell>
          <cell r="L4559"/>
          <cell r="M4559"/>
          <cell r="N4559" t="e">
            <v>#N/A</v>
          </cell>
          <cell r="O4559" t="e">
            <v>#N/A</v>
          </cell>
          <cell r="P4559" t="e">
            <v>#N/A</v>
          </cell>
          <cell r="Q4559" t="e">
            <v>#N/A</v>
          </cell>
          <cell r="R4559" t="e">
            <v>#N/A</v>
          </cell>
          <cell r="S4559" t="e">
            <v>#N/A</v>
          </cell>
          <cell r="T4559" t="e">
            <v>#N/A</v>
          </cell>
          <cell r="U4559" t="e">
            <v>#N/A</v>
          </cell>
          <cell r="V4559" t="e">
            <v>#N/A</v>
          </cell>
          <cell r="W4559"/>
          <cell r="X4559" t="e">
            <v>#N/A</v>
          </cell>
          <cell r="Y4559" t="e">
            <v>#N/A</v>
          </cell>
          <cell r="Z4559" t="e">
            <v>#N/A</v>
          </cell>
          <cell r="AA4559"/>
          <cell r="AB4559"/>
          <cell r="AC4559"/>
          <cell r="AD4559"/>
          <cell r="AE4559" t="str">
            <v>ARRU</v>
          </cell>
          <cell r="AF4559" t="str">
            <v>FI</v>
          </cell>
          <cell r="AG4559"/>
          <cell r="AH4559"/>
        </row>
        <row r="4560">
          <cell r="A4560">
            <v>99630000</v>
          </cell>
          <cell r="B4560">
            <v>1000</v>
          </cell>
          <cell r="C4560">
            <v>1035</v>
          </cell>
          <cell r="D4560" t="str">
            <v>PL</v>
          </cell>
          <cell r="E4560" t="str">
            <v>Y</v>
          </cell>
          <cell r="F4560" t="str">
            <v/>
          </cell>
          <cell r="G4560" t="str">
            <v>R&amp;D Expenses</v>
          </cell>
          <cell r="H4560" t="str">
            <v>Research &amp; Development Expenses</v>
          </cell>
          <cell r="I4560" t="str">
            <v>R9999</v>
          </cell>
          <cell r="J4560" t="e">
            <v>#N/A</v>
          </cell>
          <cell r="K4560" t="e">
            <v>#N/A</v>
          </cell>
          <cell r="L4560"/>
          <cell r="M4560"/>
          <cell r="N4560" t="e">
            <v>#N/A</v>
          </cell>
          <cell r="O4560" t="e">
            <v>#N/A</v>
          </cell>
          <cell r="P4560" t="e">
            <v>#N/A</v>
          </cell>
          <cell r="Q4560" t="e">
            <v>#N/A</v>
          </cell>
          <cell r="R4560" t="e">
            <v>#N/A</v>
          </cell>
          <cell r="S4560" t="e">
            <v>#N/A</v>
          </cell>
          <cell r="T4560" t="e">
            <v>#N/A</v>
          </cell>
          <cell r="U4560" t="e">
            <v>#N/A</v>
          </cell>
          <cell r="V4560" t="e">
            <v>#N/A</v>
          </cell>
          <cell r="W4560"/>
          <cell r="X4560" t="e">
            <v>#N/A</v>
          </cell>
          <cell r="Y4560" t="e">
            <v>#N/A</v>
          </cell>
          <cell r="Z4560" t="e">
            <v>#N/A</v>
          </cell>
          <cell r="AA4560"/>
          <cell r="AB4560"/>
          <cell r="AC4560"/>
          <cell r="AD4560"/>
          <cell r="AE4560" t="str">
            <v>ARRU</v>
          </cell>
          <cell r="AF4560" t="str">
            <v>FI</v>
          </cell>
          <cell r="AG4560"/>
          <cell r="AH4560"/>
        </row>
        <row r="4561">
          <cell r="A4561">
            <v>99631000</v>
          </cell>
          <cell r="B4561">
            <v>1000</v>
          </cell>
          <cell r="C4561">
            <v>1035</v>
          </cell>
          <cell r="D4561" t="str">
            <v>PL</v>
          </cell>
          <cell r="E4561" t="str">
            <v>Y</v>
          </cell>
          <cell r="F4561" t="str">
            <v/>
          </cell>
          <cell r="G4561" t="str">
            <v>Mark, SD expenses</v>
          </cell>
          <cell r="H4561" t="str">
            <v>Marketing, Sales and Distribution Expenses</v>
          </cell>
          <cell r="I4561" t="str">
            <v>R9999</v>
          </cell>
          <cell r="J4561" t="e">
            <v>#N/A</v>
          </cell>
          <cell r="K4561" t="e">
            <v>#N/A</v>
          </cell>
          <cell r="L4561"/>
          <cell r="M4561"/>
          <cell r="N4561" t="e">
            <v>#N/A</v>
          </cell>
          <cell r="O4561" t="e">
            <v>#N/A</v>
          </cell>
          <cell r="P4561" t="e">
            <v>#N/A</v>
          </cell>
          <cell r="Q4561" t="e">
            <v>#N/A</v>
          </cell>
          <cell r="R4561" t="e">
            <v>#N/A</v>
          </cell>
          <cell r="S4561" t="e">
            <v>#N/A</v>
          </cell>
          <cell r="T4561" t="e">
            <v>#N/A</v>
          </cell>
          <cell r="U4561" t="e">
            <v>#N/A</v>
          </cell>
          <cell r="V4561" t="e">
            <v>#N/A</v>
          </cell>
          <cell r="W4561"/>
          <cell r="X4561" t="e">
            <v>#N/A</v>
          </cell>
          <cell r="Y4561" t="e">
            <v>#N/A</v>
          </cell>
          <cell r="Z4561" t="e">
            <v>#N/A</v>
          </cell>
          <cell r="AA4561"/>
          <cell r="AB4561"/>
          <cell r="AC4561"/>
          <cell r="AD4561"/>
          <cell r="AE4561" t="str">
            <v>ARRU</v>
          </cell>
          <cell r="AF4561" t="str">
            <v>FI</v>
          </cell>
          <cell r="AG4561"/>
          <cell r="AH4561"/>
        </row>
        <row r="4562">
          <cell r="A4562">
            <v>99632000</v>
          </cell>
          <cell r="B4562">
            <v>1000</v>
          </cell>
          <cell r="C4562">
            <v>1035</v>
          </cell>
          <cell r="D4562" t="str">
            <v>PL</v>
          </cell>
          <cell r="E4562" t="str">
            <v>Y</v>
          </cell>
          <cell r="F4562" t="str">
            <v/>
          </cell>
          <cell r="G4562" t="str">
            <v>Gen. Adm. Expenses</v>
          </cell>
          <cell r="H4562" t="str">
            <v>General and Administrative Expenses</v>
          </cell>
          <cell r="I4562" t="str">
            <v>R9999</v>
          </cell>
          <cell r="J4562" t="e">
            <v>#N/A</v>
          </cell>
          <cell r="K4562" t="e">
            <v>#N/A</v>
          </cell>
          <cell r="L4562"/>
          <cell r="M4562"/>
          <cell r="N4562" t="e">
            <v>#N/A</v>
          </cell>
          <cell r="O4562" t="e">
            <v>#N/A</v>
          </cell>
          <cell r="P4562" t="e">
            <v>#N/A</v>
          </cell>
          <cell r="Q4562" t="e">
            <v>#N/A</v>
          </cell>
          <cell r="R4562" t="e">
            <v>#N/A</v>
          </cell>
          <cell r="S4562" t="e">
            <v>#N/A</v>
          </cell>
          <cell r="T4562" t="e">
            <v>#N/A</v>
          </cell>
          <cell r="U4562" t="e">
            <v>#N/A</v>
          </cell>
          <cell r="V4562" t="e">
            <v>#N/A</v>
          </cell>
          <cell r="W4562"/>
          <cell r="X4562" t="e">
            <v>#N/A</v>
          </cell>
          <cell r="Y4562" t="e">
            <v>#N/A</v>
          </cell>
          <cell r="Z4562" t="e">
            <v>#N/A</v>
          </cell>
          <cell r="AA4562"/>
          <cell r="AB4562"/>
          <cell r="AC4562"/>
          <cell r="AD4562"/>
          <cell r="AE4562" t="str">
            <v>ARRU</v>
          </cell>
          <cell r="AF4562" t="str">
            <v>FI</v>
          </cell>
          <cell r="AG4562"/>
          <cell r="AH4562"/>
        </row>
        <row r="4563">
          <cell r="A4563">
            <v>99660000</v>
          </cell>
          <cell r="B4563">
            <v>1000</v>
          </cell>
          <cell r="C4563">
            <v>1035</v>
          </cell>
          <cell r="D4563" t="str">
            <v>PL</v>
          </cell>
          <cell r="E4563" t="str">
            <v>Y</v>
          </cell>
          <cell r="F4563" t="str">
            <v/>
          </cell>
          <cell r="G4563" t="str">
            <v>Long Term B. Exp.</v>
          </cell>
          <cell r="H4563" t="str">
            <v>Long-Term Borrowing Expenses</v>
          </cell>
          <cell r="I4563" t="str">
            <v>R9999</v>
          </cell>
          <cell r="J4563" t="e">
            <v>#N/A</v>
          </cell>
          <cell r="K4563" t="e">
            <v>#N/A</v>
          </cell>
          <cell r="L4563"/>
          <cell r="M4563"/>
          <cell r="N4563" t="e">
            <v>#N/A</v>
          </cell>
          <cell r="O4563" t="e">
            <v>#N/A</v>
          </cell>
          <cell r="P4563" t="e">
            <v>#N/A</v>
          </cell>
          <cell r="Q4563" t="e">
            <v>#N/A</v>
          </cell>
          <cell r="R4563" t="e">
            <v>#N/A</v>
          </cell>
          <cell r="S4563" t="e">
            <v>#N/A</v>
          </cell>
          <cell r="T4563" t="e">
            <v>#N/A</v>
          </cell>
          <cell r="U4563" t="e">
            <v>#N/A</v>
          </cell>
          <cell r="V4563" t="e">
            <v>#N/A</v>
          </cell>
          <cell r="W4563"/>
          <cell r="X4563" t="e">
            <v>#N/A</v>
          </cell>
          <cell r="Y4563" t="e">
            <v>#N/A</v>
          </cell>
          <cell r="Z4563" t="e">
            <v>#N/A</v>
          </cell>
          <cell r="AA4563"/>
          <cell r="AB4563"/>
          <cell r="AC4563"/>
          <cell r="AD4563"/>
          <cell r="AE4563" t="str">
            <v>ARRU</v>
          </cell>
          <cell r="AF4563" t="str">
            <v>FI</v>
          </cell>
          <cell r="AG4563"/>
          <cell r="AH4563"/>
        </row>
        <row r="4564">
          <cell r="A4564">
            <v>99680000</v>
          </cell>
          <cell r="B4564">
            <v>1000</v>
          </cell>
          <cell r="C4564">
            <v>1035</v>
          </cell>
          <cell r="D4564" t="str">
            <v>PL</v>
          </cell>
          <cell r="E4564" t="str">
            <v>Y</v>
          </cell>
          <cell r="F4564" t="str">
            <v/>
          </cell>
          <cell r="G4564" t="str">
            <v>Cost of non op dpt</v>
          </cell>
          <cell r="H4564" t="str">
            <v>Cost of non operating department</v>
          </cell>
          <cell r="I4564" t="str">
            <v>R9999</v>
          </cell>
          <cell r="J4564" t="e">
            <v>#N/A</v>
          </cell>
          <cell r="K4564" t="e">
            <v>#N/A</v>
          </cell>
          <cell r="L4564"/>
          <cell r="M4564"/>
          <cell r="N4564" t="e">
            <v>#N/A</v>
          </cell>
          <cell r="O4564" t="e">
            <v>#N/A</v>
          </cell>
          <cell r="P4564" t="e">
            <v>#N/A</v>
          </cell>
          <cell r="Q4564" t="e">
            <v>#N/A</v>
          </cell>
          <cell r="R4564" t="e">
            <v>#N/A</v>
          </cell>
          <cell r="S4564" t="e">
            <v>#N/A</v>
          </cell>
          <cell r="T4564" t="e">
            <v>#N/A</v>
          </cell>
          <cell r="U4564" t="e">
            <v>#N/A</v>
          </cell>
          <cell r="V4564" t="e">
            <v>#N/A</v>
          </cell>
          <cell r="W4564"/>
          <cell r="X4564" t="e">
            <v>#N/A</v>
          </cell>
          <cell r="Y4564" t="e">
            <v>#N/A</v>
          </cell>
          <cell r="Z4564" t="e">
            <v>#N/A</v>
          </cell>
          <cell r="AA4564"/>
          <cell r="AB4564"/>
          <cell r="AC4564"/>
          <cell r="AD4564"/>
          <cell r="AE4564" t="str">
            <v>ARRU</v>
          </cell>
          <cell r="AF4564" t="str">
            <v>FI</v>
          </cell>
          <cell r="AG4564"/>
          <cell r="AH4564"/>
        </row>
        <row r="4565">
          <cell r="A4565">
            <v>99690000</v>
          </cell>
          <cell r="B4565">
            <v>1000</v>
          </cell>
          <cell r="C4565">
            <v>1035</v>
          </cell>
          <cell r="D4565" t="str">
            <v>PL</v>
          </cell>
          <cell r="E4565" t="str">
            <v>Y</v>
          </cell>
          <cell r="F4565" t="str">
            <v/>
          </cell>
          <cell r="G4565" t="str">
            <v>PROFIT&amp;LOSS PERIOD</v>
          </cell>
          <cell r="H4565" t="str">
            <v>PROFIT&amp;LOSS OF THE PERIOD TURKEY</v>
          </cell>
          <cell r="I4565" t="str">
            <v>R9999</v>
          </cell>
          <cell r="J4565" t="e">
            <v>#N/A</v>
          </cell>
          <cell r="K4565" t="e">
            <v>#N/A</v>
          </cell>
          <cell r="L4565"/>
          <cell r="M4565"/>
          <cell r="N4565" t="e">
            <v>#N/A</v>
          </cell>
          <cell r="O4565" t="e">
            <v>#N/A</v>
          </cell>
          <cell r="P4565" t="e">
            <v>#N/A</v>
          </cell>
          <cell r="Q4565" t="e">
            <v>#N/A</v>
          </cell>
          <cell r="R4565" t="e">
            <v>#N/A</v>
          </cell>
          <cell r="S4565" t="e">
            <v>#N/A</v>
          </cell>
          <cell r="T4565" t="e">
            <v>#N/A</v>
          </cell>
          <cell r="U4565" t="e">
            <v>#N/A</v>
          </cell>
          <cell r="V4565" t="e">
            <v>#N/A</v>
          </cell>
          <cell r="W4565"/>
          <cell r="X4565" t="e">
            <v>#N/A</v>
          </cell>
          <cell r="Y4565" t="e">
            <v>#N/A</v>
          </cell>
          <cell r="Z4565" t="e">
            <v>#N/A</v>
          </cell>
          <cell r="AA4565"/>
          <cell r="AB4565"/>
          <cell r="AC4565"/>
          <cell r="AD4565"/>
          <cell r="AE4565" t="str">
            <v>ARRU</v>
          </cell>
          <cell r="AF4565" t="str">
            <v>FI</v>
          </cell>
          <cell r="AG4565"/>
          <cell r="AH4565"/>
        </row>
        <row r="4566">
          <cell r="A4566">
            <v>99711000</v>
          </cell>
          <cell r="B4566">
            <v>1000</v>
          </cell>
          <cell r="C4566">
            <v>1035</v>
          </cell>
          <cell r="D4566" t="str">
            <v>PL</v>
          </cell>
          <cell r="E4566" t="str">
            <v>Y</v>
          </cell>
          <cell r="F4566" t="str">
            <v/>
          </cell>
          <cell r="G4566" t="str">
            <v>Refl. Acc. Raw Mat</v>
          </cell>
          <cell r="H4566" t="str">
            <v>Reflection Account Raw Material</v>
          </cell>
          <cell r="I4566" t="str">
            <v>R9999</v>
          </cell>
          <cell r="J4566" t="e">
            <v>#N/A</v>
          </cell>
          <cell r="K4566" t="e">
            <v>#N/A</v>
          </cell>
          <cell r="L4566"/>
          <cell r="M4566"/>
          <cell r="N4566" t="e">
            <v>#N/A</v>
          </cell>
          <cell r="O4566" t="e">
            <v>#N/A</v>
          </cell>
          <cell r="P4566" t="e">
            <v>#N/A</v>
          </cell>
          <cell r="Q4566" t="e">
            <v>#N/A</v>
          </cell>
          <cell r="R4566" t="e">
            <v>#N/A</v>
          </cell>
          <cell r="S4566" t="e">
            <v>#N/A</v>
          </cell>
          <cell r="T4566" t="e">
            <v>#N/A</v>
          </cell>
          <cell r="U4566" t="e">
            <v>#N/A</v>
          </cell>
          <cell r="V4566" t="e">
            <v>#N/A</v>
          </cell>
          <cell r="W4566"/>
          <cell r="X4566" t="e">
            <v>#N/A</v>
          </cell>
          <cell r="Y4566" t="e">
            <v>#N/A</v>
          </cell>
          <cell r="Z4566" t="e">
            <v>#N/A</v>
          </cell>
          <cell r="AA4566"/>
          <cell r="AB4566"/>
          <cell r="AC4566"/>
          <cell r="AD4566"/>
          <cell r="AE4566" t="str">
            <v>ARRU</v>
          </cell>
          <cell r="AF4566" t="str">
            <v>FI</v>
          </cell>
          <cell r="AG4566"/>
          <cell r="AH4566"/>
        </row>
        <row r="4567">
          <cell r="A4567">
            <v>99721000</v>
          </cell>
          <cell r="B4567">
            <v>1000</v>
          </cell>
          <cell r="C4567">
            <v>1035</v>
          </cell>
          <cell r="D4567" t="str">
            <v>PL</v>
          </cell>
          <cell r="E4567" t="str">
            <v>Y</v>
          </cell>
          <cell r="F4567" t="str">
            <v/>
          </cell>
          <cell r="G4567" t="str">
            <v>Refl. Acc. Salary</v>
          </cell>
          <cell r="H4567" t="str">
            <v>Reflection Account Salary</v>
          </cell>
          <cell r="I4567" t="str">
            <v>R9999</v>
          </cell>
          <cell r="J4567" t="e">
            <v>#N/A</v>
          </cell>
          <cell r="K4567" t="e">
            <v>#N/A</v>
          </cell>
          <cell r="L4567"/>
          <cell r="M4567"/>
          <cell r="N4567" t="e">
            <v>#N/A</v>
          </cell>
          <cell r="O4567" t="e">
            <v>#N/A</v>
          </cell>
          <cell r="P4567" t="e">
            <v>#N/A</v>
          </cell>
          <cell r="Q4567" t="e">
            <v>#N/A</v>
          </cell>
          <cell r="R4567" t="e">
            <v>#N/A</v>
          </cell>
          <cell r="S4567" t="e">
            <v>#N/A</v>
          </cell>
          <cell r="T4567" t="e">
            <v>#N/A</v>
          </cell>
          <cell r="U4567" t="e">
            <v>#N/A</v>
          </cell>
          <cell r="V4567" t="e">
            <v>#N/A</v>
          </cell>
          <cell r="W4567"/>
          <cell r="X4567" t="e">
            <v>#N/A</v>
          </cell>
          <cell r="Y4567" t="e">
            <v>#N/A</v>
          </cell>
          <cell r="Z4567" t="e">
            <v>#N/A</v>
          </cell>
          <cell r="AA4567"/>
          <cell r="AB4567"/>
          <cell r="AC4567"/>
          <cell r="AD4567"/>
          <cell r="AE4567" t="str">
            <v>ARRU</v>
          </cell>
          <cell r="AF4567" t="str">
            <v>FI</v>
          </cell>
          <cell r="AG4567"/>
          <cell r="AH4567"/>
        </row>
        <row r="4568">
          <cell r="A4568">
            <v>99731000</v>
          </cell>
          <cell r="B4568">
            <v>1000</v>
          </cell>
          <cell r="C4568">
            <v>1035</v>
          </cell>
          <cell r="D4568" t="str">
            <v>PL</v>
          </cell>
          <cell r="E4568" t="str">
            <v>Y</v>
          </cell>
          <cell r="F4568" t="str">
            <v/>
          </cell>
          <cell r="G4568" t="str">
            <v>Refl. Acc. Elect,wat</v>
          </cell>
          <cell r="H4568" t="str">
            <v>Reflection Account Electricity, water etc...</v>
          </cell>
          <cell r="I4568" t="str">
            <v>R9999</v>
          </cell>
          <cell r="J4568" t="e">
            <v>#N/A</v>
          </cell>
          <cell r="K4568" t="e">
            <v>#N/A</v>
          </cell>
          <cell r="L4568"/>
          <cell r="M4568"/>
          <cell r="N4568" t="e">
            <v>#N/A</v>
          </cell>
          <cell r="O4568" t="e">
            <v>#N/A</v>
          </cell>
          <cell r="P4568" t="e">
            <v>#N/A</v>
          </cell>
          <cell r="Q4568" t="e">
            <v>#N/A</v>
          </cell>
          <cell r="R4568" t="e">
            <v>#N/A</v>
          </cell>
          <cell r="S4568" t="e">
            <v>#N/A</v>
          </cell>
          <cell r="T4568" t="e">
            <v>#N/A</v>
          </cell>
          <cell r="U4568" t="e">
            <v>#N/A</v>
          </cell>
          <cell r="V4568" t="e">
            <v>#N/A</v>
          </cell>
          <cell r="W4568"/>
          <cell r="X4568" t="e">
            <v>#N/A</v>
          </cell>
          <cell r="Y4568" t="e">
            <v>#N/A</v>
          </cell>
          <cell r="Z4568" t="e">
            <v>#N/A</v>
          </cell>
          <cell r="AA4568"/>
          <cell r="AB4568"/>
          <cell r="AC4568"/>
          <cell r="AD4568"/>
          <cell r="AE4568" t="str">
            <v>ARRU</v>
          </cell>
          <cell r="AF4568" t="str">
            <v>FI</v>
          </cell>
          <cell r="AG4568"/>
          <cell r="AH4568"/>
        </row>
        <row r="4569">
          <cell r="A4569">
            <v>99751000</v>
          </cell>
          <cell r="B4569">
            <v>1000</v>
          </cell>
          <cell r="C4569">
            <v>1035</v>
          </cell>
          <cell r="D4569" t="str">
            <v>PL</v>
          </cell>
          <cell r="E4569" t="str">
            <v>Y</v>
          </cell>
          <cell r="F4569" t="str">
            <v/>
          </cell>
          <cell r="G4569" t="str">
            <v>Refl. Acc. R&amp;D</v>
          </cell>
          <cell r="H4569" t="str">
            <v>Reflection Account Research &amp; Development</v>
          </cell>
          <cell r="I4569" t="str">
            <v>R9999</v>
          </cell>
          <cell r="J4569" t="e">
            <v>#N/A</v>
          </cell>
          <cell r="K4569" t="e">
            <v>#N/A</v>
          </cell>
          <cell r="L4569"/>
          <cell r="M4569"/>
          <cell r="N4569" t="e">
            <v>#N/A</v>
          </cell>
          <cell r="O4569" t="e">
            <v>#N/A</v>
          </cell>
          <cell r="P4569" t="e">
            <v>#N/A</v>
          </cell>
          <cell r="Q4569" t="e">
            <v>#N/A</v>
          </cell>
          <cell r="R4569" t="e">
            <v>#N/A</v>
          </cell>
          <cell r="S4569" t="e">
            <v>#N/A</v>
          </cell>
          <cell r="T4569" t="e">
            <v>#N/A</v>
          </cell>
          <cell r="U4569" t="e">
            <v>#N/A</v>
          </cell>
          <cell r="V4569" t="e">
            <v>#N/A</v>
          </cell>
          <cell r="W4569"/>
          <cell r="X4569" t="e">
            <v>#N/A</v>
          </cell>
          <cell r="Y4569" t="e">
            <v>#N/A</v>
          </cell>
          <cell r="Z4569" t="e">
            <v>#N/A</v>
          </cell>
          <cell r="AA4569"/>
          <cell r="AB4569"/>
          <cell r="AC4569"/>
          <cell r="AD4569"/>
          <cell r="AE4569" t="str">
            <v>ARRU</v>
          </cell>
          <cell r="AF4569" t="str">
            <v>FI</v>
          </cell>
          <cell r="AG4569"/>
          <cell r="AH4569"/>
        </row>
        <row r="4570">
          <cell r="A4570">
            <v>99761000</v>
          </cell>
          <cell r="B4570">
            <v>1000</v>
          </cell>
          <cell r="C4570">
            <v>1035</v>
          </cell>
          <cell r="D4570" t="str">
            <v>PL</v>
          </cell>
          <cell r="E4570" t="str">
            <v>Y</v>
          </cell>
          <cell r="F4570" t="str">
            <v/>
          </cell>
          <cell r="G4570" t="str">
            <v>Refl. Acc. Exp.Mark.</v>
          </cell>
          <cell r="H4570" t="str">
            <v>Reflection Account Expenses Marketing</v>
          </cell>
          <cell r="I4570" t="str">
            <v>R9999</v>
          </cell>
          <cell r="J4570" t="e">
            <v>#N/A</v>
          </cell>
          <cell r="K4570" t="e">
            <v>#N/A</v>
          </cell>
          <cell r="L4570"/>
          <cell r="M4570"/>
          <cell r="N4570" t="e">
            <v>#N/A</v>
          </cell>
          <cell r="O4570" t="e">
            <v>#N/A</v>
          </cell>
          <cell r="P4570" t="e">
            <v>#N/A</v>
          </cell>
          <cell r="Q4570" t="e">
            <v>#N/A</v>
          </cell>
          <cell r="R4570" t="e">
            <v>#N/A</v>
          </cell>
          <cell r="S4570" t="e">
            <v>#N/A</v>
          </cell>
          <cell r="T4570" t="e">
            <v>#N/A</v>
          </cell>
          <cell r="U4570" t="e">
            <v>#N/A</v>
          </cell>
          <cell r="V4570" t="e">
            <v>#N/A</v>
          </cell>
          <cell r="W4570"/>
          <cell r="X4570" t="e">
            <v>#N/A</v>
          </cell>
          <cell r="Y4570" t="e">
            <v>#N/A</v>
          </cell>
          <cell r="Z4570" t="e">
            <v>#N/A</v>
          </cell>
          <cell r="AA4570"/>
          <cell r="AB4570"/>
          <cell r="AC4570"/>
          <cell r="AD4570"/>
          <cell r="AE4570" t="str">
            <v>ARRU</v>
          </cell>
          <cell r="AF4570" t="str">
            <v>FI</v>
          </cell>
          <cell r="AG4570"/>
          <cell r="AH4570"/>
        </row>
        <row r="4571">
          <cell r="A4571">
            <v>99771000</v>
          </cell>
          <cell r="B4571">
            <v>1000</v>
          </cell>
          <cell r="C4571">
            <v>1035</v>
          </cell>
          <cell r="D4571" t="str">
            <v>PL</v>
          </cell>
          <cell r="E4571" t="str">
            <v>Y</v>
          </cell>
          <cell r="F4571" t="str">
            <v/>
          </cell>
          <cell r="G4571" t="str">
            <v>Refl. Acc. Adm Exp.</v>
          </cell>
          <cell r="H4571" t="str">
            <v>Reflection Account Administrative Expenses</v>
          </cell>
          <cell r="I4571" t="str">
            <v>R9999</v>
          </cell>
          <cell r="J4571" t="e">
            <v>#N/A</v>
          </cell>
          <cell r="K4571" t="e">
            <v>#N/A</v>
          </cell>
          <cell r="L4571"/>
          <cell r="M4571"/>
          <cell r="N4571" t="e">
            <v>#N/A</v>
          </cell>
          <cell r="O4571" t="e">
            <v>#N/A</v>
          </cell>
          <cell r="P4571" t="e">
            <v>#N/A</v>
          </cell>
          <cell r="Q4571" t="e">
            <v>#N/A</v>
          </cell>
          <cell r="R4571" t="e">
            <v>#N/A</v>
          </cell>
          <cell r="S4571" t="e">
            <v>#N/A</v>
          </cell>
          <cell r="T4571" t="e">
            <v>#N/A</v>
          </cell>
          <cell r="U4571" t="e">
            <v>#N/A</v>
          </cell>
          <cell r="V4571" t="e">
            <v>#N/A</v>
          </cell>
          <cell r="W4571"/>
          <cell r="X4571" t="e">
            <v>#N/A</v>
          </cell>
          <cell r="Y4571" t="e">
            <v>#N/A</v>
          </cell>
          <cell r="Z4571" t="e">
            <v>#N/A</v>
          </cell>
          <cell r="AA4571"/>
          <cell r="AB4571"/>
          <cell r="AC4571"/>
          <cell r="AD4571"/>
          <cell r="AE4571" t="str">
            <v>ARRU</v>
          </cell>
          <cell r="AF4571" t="str">
            <v>FI</v>
          </cell>
          <cell r="AG4571"/>
          <cell r="AH4571"/>
        </row>
        <row r="4572">
          <cell r="A4572">
            <v>99781000</v>
          </cell>
          <cell r="B4572">
            <v>1000</v>
          </cell>
          <cell r="C4572">
            <v>1035</v>
          </cell>
          <cell r="D4572" t="str">
            <v>PL</v>
          </cell>
          <cell r="E4572" t="str">
            <v>Y</v>
          </cell>
          <cell r="F4572" t="str">
            <v/>
          </cell>
          <cell r="G4572" t="str">
            <v>Refl. Acc. Fin. Exp.</v>
          </cell>
          <cell r="H4572" t="str">
            <v>Reflection Account Financial Charge Expense</v>
          </cell>
          <cell r="I4572" t="str">
            <v>R9999</v>
          </cell>
          <cell r="J4572" t="e">
            <v>#N/A</v>
          </cell>
          <cell r="K4572" t="e">
            <v>#N/A</v>
          </cell>
          <cell r="L4572"/>
          <cell r="M4572"/>
          <cell r="N4572" t="e">
            <v>#N/A</v>
          </cell>
          <cell r="O4572" t="e">
            <v>#N/A</v>
          </cell>
          <cell r="P4572" t="e">
            <v>#N/A</v>
          </cell>
          <cell r="Q4572" t="e">
            <v>#N/A</v>
          </cell>
          <cell r="R4572" t="e">
            <v>#N/A</v>
          </cell>
          <cell r="S4572" t="e">
            <v>#N/A</v>
          </cell>
          <cell r="T4572" t="e">
            <v>#N/A</v>
          </cell>
          <cell r="U4572" t="e">
            <v>#N/A</v>
          </cell>
          <cell r="V4572" t="e">
            <v>#N/A</v>
          </cell>
          <cell r="W4572"/>
          <cell r="X4572" t="e">
            <v>#N/A</v>
          </cell>
          <cell r="Y4572" t="e">
            <v>#N/A</v>
          </cell>
          <cell r="Z4572" t="e">
            <v>#N/A</v>
          </cell>
          <cell r="AA4572"/>
          <cell r="AB4572"/>
          <cell r="AC4572"/>
          <cell r="AD4572"/>
          <cell r="AE4572" t="str">
            <v>ARRU</v>
          </cell>
          <cell r="AF4572" t="str">
            <v>FI</v>
          </cell>
          <cell r="AG4572"/>
          <cell r="AH4572"/>
        </row>
        <row r="4573">
          <cell r="A4573">
            <v>99999987</v>
          </cell>
          <cell r="B4573">
            <v>1000</v>
          </cell>
          <cell r="C4573">
            <v>1035</v>
          </cell>
          <cell r="D4573" t="str">
            <v>SAKO</v>
          </cell>
          <cell r="E4573" t="str">
            <v/>
          </cell>
          <cell r="F4573" t="str">
            <v>X</v>
          </cell>
          <cell r="G4573" t="str">
            <v>Reverse - Cess</v>
          </cell>
          <cell r="H4573" t="str">
            <v>Reverse - Cess</v>
          </cell>
          <cell r="I4573" t="str">
            <v>R6950</v>
          </cell>
          <cell r="J4573" t="e">
            <v>#N/A</v>
          </cell>
          <cell r="K4573" t="e">
            <v>#N/A</v>
          </cell>
          <cell r="L4573"/>
          <cell r="M4573"/>
          <cell r="N4573" t="e">
            <v>#N/A</v>
          </cell>
          <cell r="O4573" t="e">
            <v>#N/A</v>
          </cell>
          <cell r="P4573" t="e">
            <v>#N/A</v>
          </cell>
          <cell r="Q4573" t="e">
            <v>#N/A</v>
          </cell>
          <cell r="R4573" t="e">
            <v>#N/A</v>
          </cell>
          <cell r="S4573" t="e">
            <v>#N/A</v>
          </cell>
          <cell r="T4573" t="e">
            <v>#N/A</v>
          </cell>
          <cell r="U4573" t="e">
            <v>#N/A</v>
          </cell>
          <cell r="V4573" t="e">
            <v>#N/A</v>
          </cell>
          <cell r="W4573"/>
          <cell r="X4573" t="e">
            <v>#N/A</v>
          </cell>
          <cell r="Y4573" t="e">
            <v>#N/A</v>
          </cell>
          <cell r="Z4573" t="e">
            <v>#N/A</v>
          </cell>
          <cell r="AA4573"/>
          <cell r="AB4573"/>
          <cell r="AC4573"/>
          <cell r="AD4573"/>
          <cell r="AE4573" t="str">
            <v>ARRU</v>
          </cell>
          <cell r="AF4573" t="str">
            <v>FI</v>
          </cell>
          <cell r="AG4573"/>
          <cell r="AH4573"/>
        </row>
        <row r="4574">
          <cell r="A4574">
            <v>99999988</v>
          </cell>
          <cell r="B4574">
            <v>1000</v>
          </cell>
          <cell r="C4574">
            <v>1035</v>
          </cell>
          <cell r="D4574" t="str">
            <v>SAKO</v>
          </cell>
          <cell r="E4574" t="str">
            <v/>
          </cell>
          <cell r="F4574" t="str">
            <v>X</v>
          </cell>
          <cell r="G4574" t="str">
            <v>Reverse - CGST</v>
          </cell>
          <cell r="H4574" t="str">
            <v>Reverse - CGST</v>
          </cell>
          <cell r="I4574" t="str">
            <v>R6950</v>
          </cell>
          <cell r="J4574" t="e">
            <v>#N/A</v>
          </cell>
          <cell r="K4574" t="e">
            <v>#N/A</v>
          </cell>
          <cell r="L4574"/>
          <cell r="M4574"/>
          <cell r="N4574" t="e">
            <v>#N/A</v>
          </cell>
          <cell r="O4574" t="e">
            <v>#N/A</v>
          </cell>
          <cell r="P4574" t="e">
            <v>#N/A</v>
          </cell>
          <cell r="Q4574" t="e">
            <v>#N/A</v>
          </cell>
          <cell r="R4574" t="e">
            <v>#N/A</v>
          </cell>
          <cell r="S4574" t="e">
            <v>#N/A</v>
          </cell>
          <cell r="T4574" t="e">
            <v>#N/A</v>
          </cell>
          <cell r="U4574" t="e">
            <v>#N/A</v>
          </cell>
          <cell r="V4574" t="e">
            <v>#N/A</v>
          </cell>
          <cell r="W4574"/>
          <cell r="X4574" t="e">
            <v>#N/A</v>
          </cell>
          <cell r="Y4574" t="e">
            <v>#N/A</v>
          </cell>
          <cell r="Z4574" t="e">
            <v>#N/A</v>
          </cell>
          <cell r="AA4574"/>
          <cell r="AB4574"/>
          <cell r="AC4574"/>
          <cell r="AD4574"/>
          <cell r="AE4574" t="str">
            <v>ARRU</v>
          </cell>
          <cell r="AF4574" t="str">
            <v>FI</v>
          </cell>
          <cell r="AG4574"/>
          <cell r="AH4574"/>
        </row>
        <row r="4575">
          <cell r="A4575">
            <v>99999989</v>
          </cell>
          <cell r="B4575">
            <v>1000</v>
          </cell>
          <cell r="C4575">
            <v>1035</v>
          </cell>
          <cell r="D4575" t="str">
            <v>SAKO</v>
          </cell>
          <cell r="E4575" t="str">
            <v/>
          </cell>
          <cell r="F4575" t="str">
            <v>X</v>
          </cell>
          <cell r="G4575" t="str">
            <v>Reverse - SGST</v>
          </cell>
          <cell r="H4575" t="str">
            <v>Reverse - SGST</v>
          </cell>
          <cell r="I4575" t="str">
            <v>R6950</v>
          </cell>
          <cell r="J4575" t="e">
            <v>#N/A</v>
          </cell>
          <cell r="K4575" t="e">
            <v>#N/A</v>
          </cell>
          <cell r="L4575"/>
          <cell r="M4575"/>
          <cell r="N4575" t="e">
            <v>#N/A</v>
          </cell>
          <cell r="O4575" t="e">
            <v>#N/A</v>
          </cell>
          <cell r="P4575" t="e">
            <v>#N/A</v>
          </cell>
          <cell r="Q4575" t="e">
            <v>#N/A</v>
          </cell>
          <cell r="R4575" t="e">
            <v>#N/A</v>
          </cell>
          <cell r="S4575" t="e">
            <v>#N/A</v>
          </cell>
          <cell r="T4575" t="e">
            <v>#N/A</v>
          </cell>
          <cell r="U4575" t="e">
            <v>#N/A</v>
          </cell>
          <cell r="V4575" t="e">
            <v>#N/A</v>
          </cell>
          <cell r="W4575"/>
          <cell r="X4575" t="e">
            <v>#N/A</v>
          </cell>
          <cell r="Y4575" t="e">
            <v>#N/A</v>
          </cell>
          <cell r="Z4575" t="e">
            <v>#N/A</v>
          </cell>
          <cell r="AA4575"/>
          <cell r="AB4575"/>
          <cell r="AC4575"/>
          <cell r="AD4575"/>
          <cell r="AE4575" t="str">
            <v>ARRU</v>
          </cell>
          <cell r="AF4575" t="str">
            <v>FI</v>
          </cell>
          <cell r="AG4575"/>
          <cell r="AH4575"/>
        </row>
        <row r="4576">
          <cell r="A4576">
            <v>99999990</v>
          </cell>
          <cell r="B4576">
            <v>1000</v>
          </cell>
          <cell r="C4576">
            <v>1035</v>
          </cell>
          <cell r="D4576" t="str">
            <v>SAKO</v>
          </cell>
          <cell r="E4576" t="str">
            <v/>
          </cell>
          <cell r="F4576" t="str">
            <v>X</v>
          </cell>
          <cell r="G4576" t="str">
            <v>Reverse - IGST</v>
          </cell>
          <cell r="H4576" t="str">
            <v>Reverse - IGST</v>
          </cell>
          <cell r="I4576" t="str">
            <v>R6950</v>
          </cell>
          <cell r="J4576" t="e">
            <v>#N/A</v>
          </cell>
          <cell r="K4576" t="e">
            <v>#N/A</v>
          </cell>
          <cell r="L4576"/>
          <cell r="M4576"/>
          <cell r="N4576" t="e">
            <v>#N/A</v>
          </cell>
          <cell r="O4576" t="e">
            <v>#N/A</v>
          </cell>
          <cell r="P4576" t="e">
            <v>#N/A</v>
          </cell>
          <cell r="Q4576" t="e">
            <v>#N/A</v>
          </cell>
          <cell r="R4576" t="e">
            <v>#N/A</v>
          </cell>
          <cell r="S4576" t="e">
            <v>#N/A</v>
          </cell>
          <cell r="T4576" t="e">
            <v>#N/A</v>
          </cell>
          <cell r="U4576" t="e">
            <v>#N/A</v>
          </cell>
          <cell r="V4576" t="e">
            <v>#N/A</v>
          </cell>
          <cell r="W4576"/>
          <cell r="X4576" t="e">
            <v>#N/A</v>
          </cell>
          <cell r="Y4576" t="e">
            <v>#N/A</v>
          </cell>
          <cell r="Z4576" t="e">
            <v>#N/A</v>
          </cell>
          <cell r="AA4576"/>
          <cell r="AB4576"/>
          <cell r="AC4576"/>
          <cell r="AD4576"/>
          <cell r="AE4576" t="str">
            <v>ARRU</v>
          </cell>
          <cell r="AF4576" t="str">
            <v>FI</v>
          </cell>
          <cell r="AG4576"/>
          <cell r="AH4576"/>
        </row>
        <row r="4577">
          <cell r="A4577">
            <v>99999991</v>
          </cell>
          <cell r="B4577">
            <v>1000</v>
          </cell>
          <cell r="C4577">
            <v>1035</v>
          </cell>
          <cell r="D4577" t="str">
            <v>SAKO</v>
          </cell>
          <cell r="E4577" t="str">
            <v/>
          </cell>
          <cell r="F4577" t="str">
            <v>X</v>
          </cell>
          <cell r="G4577" t="str">
            <v>CGST-Input</v>
          </cell>
          <cell r="H4577" t="str">
            <v>CGST-Input</v>
          </cell>
          <cell r="I4577" t="str">
            <v>R6950</v>
          </cell>
          <cell r="J4577" t="e">
            <v>#N/A</v>
          </cell>
          <cell r="K4577" t="e">
            <v>#N/A</v>
          </cell>
          <cell r="L4577"/>
          <cell r="M4577"/>
          <cell r="N4577" t="e">
            <v>#N/A</v>
          </cell>
          <cell r="O4577" t="e">
            <v>#N/A</v>
          </cell>
          <cell r="P4577" t="e">
            <v>#N/A</v>
          </cell>
          <cell r="Q4577" t="e">
            <v>#N/A</v>
          </cell>
          <cell r="R4577" t="e">
            <v>#N/A</v>
          </cell>
          <cell r="S4577" t="e">
            <v>#N/A</v>
          </cell>
          <cell r="T4577" t="e">
            <v>#N/A</v>
          </cell>
          <cell r="U4577" t="e">
            <v>#N/A</v>
          </cell>
          <cell r="V4577" t="e">
            <v>#N/A</v>
          </cell>
          <cell r="W4577"/>
          <cell r="X4577" t="e">
            <v>#N/A</v>
          </cell>
          <cell r="Y4577" t="e">
            <v>#N/A</v>
          </cell>
          <cell r="Z4577" t="e">
            <v>#N/A</v>
          </cell>
          <cell r="AA4577"/>
          <cell r="AB4577"/>
          <cell r="AC4577"/>
          <cell r="AD4577"/>
          <cell r="AE4577" t="str">
            <v>ARRU</v>
          </cell>
          <cell r="AF4577" t="str">
            <v>FI</v>
          </cell>
          <cell r="AG4577"/>
          <cell r="AH4577"/>
        </row>
        <row r="4578">
          <cell r="A4578">
            <v>99999992</v>
          </cell>
          <cell r="B4578">
            <v>1000</v>
          </cell>
          <cell r="C4578">
            <v>1035</v>
          </cell>
          <cell r="D4578" t="str">
            <v>SAKO</v>
          </cell>
          <cell r="E4578" t="str">
            <v/>
          </cell>
          <cell r="F4578" t="str">
            <v>X</v>
          </cell>
          <cell r="G4578" t="str">
            <v>CGST-Output</v>
          </cell>
          <cell r="H4578" t="str">
            <v>CGST-Output</v>
          </cell>
          <cell r="I4578" t="str">
            <v>R6950</v>
          </cell>
          <cell r="J4578" t="e">
            <v>#N/A</v>
          </cell>
          <cell r="K4578" t="e">
            <v>#N/A</v>
          </cell>
          <cell r="L4578"/>
          <cell r="M4578"/>
          <cell r="N4578" t="e">
            <v>#N/A</v>
          </cell>
          <cell r="O4578" t="e">
            <v>#N/A</v>
          </cell>
          <cell r="P4578" t="e">
            <v>#N/A</v>
          </cell>
          <cell r="Q4578" t="e">
            <v>#N/A</v>
          </cell>
          <cell r="R4578" t="e">
            <v>#N/A</v>
          </cell>
          <cell r="S4578" t="e">
            <v>#N/A</v>
          </cell>
          <cell r="T4578" t="e">
            <v>#N/A</v>
          </cell>
          <cell r="U4578" t="e">
            <v>#N/A</v>
          </cell>
          <cell r="V4578" t="e">
            <v>#N/A</v>
          </cell>
          <cell r="W4578"/>
          <cell r="X4578" t="e">
            <v>#N/A</v>
          </cell>
          <cell r="Y4578" t="e">
            <v>#N/A</v>
          </cell>
          <cell r="Z4578" t="e">
            <v>#N/A</v>
          </cell>
          <cell r="AA4578"/>
          <cell r="AB4578"/>
          <cell r="AC4578"/>
          <cell r="AD4578"/>
          <cell r="AE4578" t="str">
            <v>ARRU</v>
          </cell>
          <cell r="AF4578" t="str">
            <v>FI</v>
          </cell>
          <cell r="AG4578"/>
          <cell r="AH4578"/>
        </row>
        <row r="4579">
          <cell r="A4579">
            <v>99999993</v>
          </cell>
          <cell r="B4579">
            <v>1000</v>
          </cell>
          <cell r="C4579">
            <v>1035</v>
          </cell>
          <cell r="D4579" t="str">
            <v>SAKO</v>
          </cell>
          <cell r="E4579" t="str">
            <v/>
          </cell>
          <cell r="F4579" t="str">
            <v>X</v>
          </cell>
          <cell r="G4579" t="str">
            <v>SGST-Input</v>
          </cell>
          <cell r="H4579" t="str">
            <v>SGST-Input</v>
          </cell>
          <cell r="I4579" t="str">
            <v>R6950</v>
          </cell>
          <cell r="J4579" t="e">
            <v>#N/A</v>
          </cell>
          <cell r="K4579" t="e">
            <v>#N/A</v>
          </cell>
          <cell r="L4579"/>
          <cell r="M4579"/>
          <cell r="N4579" t="e">
            <v>#N/A</v>
          </cell>
          <cell r="O4579" t="e">
            <v>#N/A</v>
          </cell>
          <cell r="P4579" t="e">
            <v>#N/A</v>
          </cell>
          <cell r="Q4579" t="e">
            <v>#N/A</v>
          </cell>
          <cell r="R4579" t="e">
            <v>#N/A</v>
          </cell>
          <cell r="S4579" t="e">
            <v>#N/A</v>
          </cell>
          <cell r="T4579" t="e">
            <v>#N/A</v>
          </cell>
          <cell r="U4579" t="e">
            <v>#N/A</v>
          </cell>
          <cell r="V4579" t="e">
            <v>#N/A</v>
          </cell>
          <cell r="W4579"/>
          <cell r="X4579" t="e">
            <v>#N/A</v>
          </cell>
          <cell r="Y4579" t="e">
            <v>#N/A</v>
          </cell>
          <cell r="Z4579" t="e">
            <v>#N/A</v>
          </cell>
          <cell r="AA4579"/>
          <cell r="AB4579"/>
          <cell r="AC4579"/>
          <cell r="AD4579"/>
          <cell r="AE4579" t="str">
            <v>ARRU</v>
          </cell>
          <cell r="AF4579" t="str">
            <v>FI</v>
          </cell>
          <cell r="AG4579"/>
          <cell r="AH4579"/>
        </row>
        <row r="4580">
          <cell r="A4580">
            <v>99999994</v>
          </cell>
          <cell r="B4580">
            <v>1000</v>
          </cell>
          <cell r="C4580">
            <v>1035</v>
          </cell>
          <cell r="D4580" t="str">
            <v>SAKO</v>
          </cell>
          <cell r="E4580" t="str">
            <v/>
          </cell>
          <cell r="F4580" t="str">
            <v>X</v>
          </cell>
          <cell r="G4580" t="str">
            <v>SGST-Output</v>
          </cell>
          <cell r="H4580" t="str">
            <v>SGST-Output</v>
          </cell>
          <cell r="I4580" t="str">
            <v>R6950</v>
          </cell>
          <cell r="J4580" t="e">
            <v>#N/A</v>
          </cell>
          <cell r="K4580" t="e">
            <v>#N/A</v>
          </cell>
          <cell r="L4580"/>
          <cell r="M4580"/>
          <cell r="N4580" t="e">
            <v>#N/A</v>
          </cell>
          <cell r="O4580" t="e">
            <v>#N/A</v>
          </cell>
          <cell r="P4580" t="e">
            <v>#N/A</v>
          </cell>
          <cell r="Q4580" t="e">
            <v>#N/A</v>
          </cell>
          <cell r="R4580" t="e">
            <v>#N/A</v>
          </cell>
          <cell r="S4580" t="e">
            <v>#N/A</v>
          </cell>
          <cell r="T4580" t="e">
            <v>#N/A</v>
          </cell>
          <cell r="U4580" t="e">
            <v>#N/A</v>
          </cell>
          <cell r="V4580" t="e">
            <v>#N/A</v>
          </cell>
          <cell r="W4580"/>
          <cell r="X4580" t="e">
            <v>#N/A</v>
          </cell>
          <cell r="Y4580" t="e">
            <v>#N/A</v>
          </cell>
          <cell r="Z4580" t="e">
            <v>#N/A</v>
          </cell>
          <cell r="AA4580"/>
          <cell r="AB4580"/>
          <cell r="AC4580"/>
          <cell r="AD4580"/>
          <cell r="AE4580" t="str">
            <v>ARRU</v>
          </cell>
          <cell r="AF4580" t="str">
            <v>FI</v>
          </cell>
          <cell r="AG4580"/>
          <cell r="AH4580"/>
        </row>
        <row r="4581">
          <cell r="A4581">
            <v>99999995</v>
          </cell>
          <cell r="B4581">
            <v>1000</v>
          </cell>
          <cell r="C4581">
            <v>1035</v>
          </cell>
          <cell r="D4581" t="str">
            <v>SAKO</v>
          </cell>
          <cell r="E4581" t="str">
            <v/>
          </cell>
          <cell r="F4581" t="str">
            <v>X</v>
          </cell>
          <cell r="G4581" t="str">
            <v>IGST - Input</v>
          </cell>
          <cell r="H4581" t="str">
            <v>IGST - Input</v>
          </cell>
          <cell r="I4581" t="str">
            <v>R6950</v>
          </cell>
          <cell r="J4581" t="e">
            <v>#N/A</v>
          </cell>
          <cell r="K4581" t="e">
            <v>#N/A</v>
          </cell>
          <cell r="L4581"/>
          <cell r="M4581"/>
          <cell r="N4581" t="e">
            <v>#N/A</v>
          </cell>
          <cell r="O4581" t="e">
            <v>#N/A</v>
          </cell>
          <cell r="P4581" t="e">
            <v>#N/A</v>
          </cell>
          <cell r="Q4581" t="e">
            <v>#N/A</v>
          </cell>
          <cell r="R4581" t="e">
            <v>#N/A</v>
          </cell>
          <cell r="S4581" t="e">
            <v>#N/A</v>
          </cell>
          <cell r="T4581" t="e">
            <v>#N/A</v>
          </cell>
          <cell r="U4581" t="e">
            <v>#N/A</v>
          </cell>
          <cell r="V4581" t="e">
            <v>#N/A</v>
          </cell>
          <cell r="W4581"/>
          <cell r="X4581" t="e">
            <v>#N/A</v>
          </cell>
          <cell r="Y4581" t="e">
            <v>#N/A</v>
          </cell>
          <cell r="Z4581" t="e">
            <v>#N/A</v>
          </cell>
          <cell r="AA4581"/>
          <cell r="AB4581"/>
          <cell r="AC4581"/>
          <cell r="AD4581"/>
          <cell r="AE4581" t="str">
            <v>ARRU</v>
          </cell>
          <cell r="AF4581" t="str">
            <v>FI</v>
          </cell>
          <cell r="AG4581"/>
          <cell r="AH4581"/>
        </row>
        <row r="4582">
          <cell r="A4582">
            <v>99999996</v>
          </cell>
          <cell r="B4582">
            <v>1000</v>
          </cell>
          <cell r="C4582">
            <v>1035</v>
          </cell>
          <cell r="D4582" t="str">
            <v>SAKO</v>
          </cell>
          <cell r="E4582" t="str">
            <v/>
          </cell>
          <cell r="F4582" t="str">
            <v>X</v>
          </cell>
          <cell r="G4582" t="str">
            <v>IGST-Output</v>
          </cell>
          <cell r="H4582" t="str">
            <v>IGST-Output</v>
          </cell>
          <cell r="I4582" t="str">
            <v>R6950</v>
          </cell>
          <cell r="J4582" t="e">
            <v>#N/A</v>
          </cell>
          <cell r="K4582" t="e">
            <v>#N/A</v>
          </cell>
          <cell r="L4582"/>
          <cell r="M4582"/>
          <cell r="N4582" t="e">
            <v>#N/A</v>
          </cell>
          <cell r="O4582" t="e">
            <v>#N/A</v>
          </cell>
          <cell r="P4582" t="e">
            <v>#N/A</v>
          </cell>
          <cell r="Q4582" t="e">
            <v>#N/A</v>
          </cell>
          <cell r="R4582" t="e">
            <v>#N/A</v>
          </cell>
          <cell r="S4582" t="e">
            <v>#N/A</v>
          </cell>
          <cell r="T4582" t="e">
            <v>#N/A</v>
          </cell>
          <cell r="U4582" t="e">
            <v>#N/A</v>
          </cell>
          <cell r="V4582" t="e">
            <v>#N/A</v>
          </cell>
          <cell r="W4582"/>
          <cell r="X4582" t="e">
            <v>#N/A</v>
          </cell>
          <cell r="Y4582" t="e">
            <v>#N/A</v>
          </cell>
          <cell r="Z4582" t="e">
            <v>#N/A</v>
          </cell>
          <cell r="AA4582"/>
          <cell r="AB4582"/>
          <cell r="AC4582"/>
          <cell r="AD4582"/>
          <cell r="AE4582" t="str">
            <v>ARRU</v>
          </cell>
          <cell r="AF4582" t="str">
            <v>FI</v>
          </cell>
          <cell r="AG4582"/>
          <cell r="AH4582"/>
        </row>
        <row r="4583">
          <cell r="A4583">
            <v>99999997</v>
          </cell>
          <cell r="B4583">
            <v>1000</v>
          </cell>
          <cell r="C4583">
            <v>1035</v>
          </cell>
          <cell r="D4583" t="str">
            <v>SAKO</v>
          </cell>
          <cell r="E4583" t="str">
            <v/>
          </cell>
          <cell r="F4583" t="str">
            <v>X</v>
          </cell>
          <cell r="G4583" t="str">
            <v>CGST-Input -Sub</v>
          </cell>
          <cell r="H4583" t="str">
            <v>CGST-Input -Sub</v>
          </cell>
          <cell r="I4583" t="str">
            <v>R6950</v>
          </cell>
          <cell r="J4583" t="e">
            <v>#N/A</v>
          </cell>
          <cell r="K4583" t="e">
            <v>#N/A</v>
          </cell>
          <cell r="L4583"/>
          <cell r="M4583"/>
          <cell r="N4583" t="e">
            <v>#N/A</v>
          </cell>
          <cell r="O4583" t="e">
            <v>#N/A</v>
          </cell>
          <cell r="P4583" t="e">
            <v>#N/A</v>
          </cell>
          <cell r="Q4583" t="e">
            <v>#N/A</v>
          </cell>
          <cell r="R4583" t="e">
            <v>#N/A</v>
          </cell>
          <cell r="S4583" t="e">
            <v>#N/A</v>
          </cell>
          <cell r="T4583" t="e">
            <v>#N/A</v>
          </cell>
          <cell r="U4583" t="e">
            <v>#N/A</v>
          </cell>
          <cell r="V4583" t="e">
            <v>#N/A</v>
          </cell>
          <cell r="W4583"/>
          <cell r="X4583" t="e">
            <v>#N/A</v>
          </cell>
          <cell r="Y4583" t="e">
            <v>#N/A</v>
          </cell>
          <cell r="Z4583" t="e">
            <v>#N/A</v>
          </cell>
          <cell r="AA4583"/>
          <cell r="AB4583"/>
          <cell r="AC4583"/>
          <cell r="AD4583"/>
          <cell r="AE4583" t="str">
            <v>ARRU</v>
          </cell>
          <cell r="AF4583" t="str">
            <v>FI</v>
          </cell>
          <cell r="AG4583"/>
          <cell r="AH4583"/>
        </row>
        <row r="4584">
          <cell r="A4584">
            <v>99999998</v>
          </cell>
          <cell r="B4584">
            <v>1000</v>
          </cell>
          <cell r="C4584">
            <v>1035</v>
          </cell>
          <cell r="D4584" t="str">
            <v>SAKO</v>
          </cell>
          <cell r="E4584" t="str">
            <v/>
          </cell>
          <cell r="F4584" t="str">
            <v>X</v>
          </cell>
          <cell r="G4584" t="str">
            <v>SGST-Input-Sub</v>
          </cell>
          <cell r="H4584" t="str">
            <v>SGST-Input-Sub</v>
          </cell>
          <cell r="I4584" t="str">
            <v>R6950</v>
          </cell>
          <cell r="J4584" t="e">
            <v>#N/A</v>
          </cell>
          <cell r="K4584" t="e">
            <v>#N/A</v>
          </cell>
          <cell r="L4584"/>
          <cell r="M4584"/>
          <cell r="N4584" t="e">
            <v>#N/A</v>
          </cell>
          <cell r="O4584" t="e">
            <v>#N/A</v>
          </cell>
          <cell r="P4584" t="e">
            <v>#N/A</v>
          </cell>
          <cell r="Q4584" t="e">
            <v>#N/A</v>
          </cell>
          <cell r="R4584" t="e">
            <v>#N/A</v>
          </cell>
          <cell r="S4584" t="e">
            <v>#N/A</v>
          </cell>
          <cell r="T4584" t="e">
            <v>#N/A</v>
          </cell>
          <cell r="U4584" t="e">
            <v>#N/A</v>
          </cell>
          <cell r="V4584" t="e">
            <v>#N/A</v>
          </cell>
          <cell r="W4584"/>
          <cell r="X4584" t="e">
            <v>#N/A</v>
          </cell>
          <cell r="Y4584" t="e">
            <v>#N/A</v>
          </cell>
          <cell r="Z4584" t="e">
            <v>#N/A</v>
          </cell>
          <cell r="AA4584"/>
          <cell r="AB4584"/>
          <cell r="AC4584"/>
          <cell r="AD4584"/>
          <cell r="AE4584" t="str">
            <v>ARRU</v>
          </cell>
          <cell r="AF4584" t="str">
            <v>FI</v>
          </cell>
          <cell r="AG4584"/>
          <cell r="AH4584"/>
        </row>
        <row r="4585">
          <cell r="A4585">
            <v>99999999</v>
          </cell>
          <cell r="B4585">
            <v>1000</v>
          </cell>
          <cell r="C4585">
            <v>1035</v>
          </cell>
          <cell r="D4585" t="str">
            <v>SAKO</v>
          </cell>
          <cell r="E4585" t="str">
            <v/>
          </cell>
          <cell r="F4585" t="str">
            <v>X</v>
          </cell>
          <cell r="G4585" t="str">
            <v>IGST-Input-Sub</v>
          </cell>
          <cell r="H4585" t="str">
            <v>IGST-Input-Sub</v>
          </cell>
          <cell r="I4585" t="str">
            <v>R6950</v>
          </cell>
          <cell r="J4585" t="e">
            <v>#N/A</v>
          </cell>
          <cell r="K4585" t="e">
            <v>#N/A</v>
          </cell>
          <cell r="L4585"/>
          <cell r="M4585"/>
          <cell r="N4585" t="e">
            <v>#N/A</v>
          </cell>
          <cell r="O4585" t="e">
            <v>#N/A</v>
          </cell>
          <cell r="P4585" t="e">
            <v>#N/A</v>
          </cell>
          <cell r="Q4585" t="e">
            <v>#N/A</v>
          </cell>
          <cell r="R4585" t="e">
            <v>#N/A</v>
          </cell>
          <cell r="S4585" t="e">
            <v>#N/A</v>
          </cell>
          <cell r="T4585" t="e">
            <v>#N/A</v>
          </cell>
          <cell r="U4585" t="e">
            <v>#N/A</v>
          </cell>
          <cell r="V4585" t="e">
            <v>#N/A</v>
          </cell>
          <cell r="W4585"/>
          <cell r="X4585" t="e">
            <v>#N/A</v>
          </cell>
          <cell r="Y4585" t="e">
            <v>#N/A</v>
          </cell>
          <cell r="Z4585" t="e">
            <v>#N/A</v>
          </cell>
          <cell r="AA4585"/>
          <cell r="AB4585"/>
          <cell r="AC4585"/>
          <cell r="AD4585"/>
          <cell r="AE4585" t="str">
            <v>ARRU</v>
          </cell>
          <cell r="AF4585" t="str">
            <v>FI</v>
          </cell>
          <cell r="AG4585"/>
          <cell r="AH4585"/>
        </row>
        <row r="4586">
          <cell r="A4586">
            <v>100000000</v>
          </cell>
          <cell r="B4586">
            <v>1000</v>
          </cell>
          <cell r="C4586">
            <v>1035</v>
          </cell>
          <cell r="D4586" t="str">
            <v>CASH</v>
          </cell>
          <cell r="E4586" t="str">
            <v/>
          </cell>
          <cell r="F4586" t="str">
            <v>X</v>
          </cell>
          <cell r="G4586" t="str">
            <v>BANK OF CHINA CNY</v>
          </cell>
          <cell r="H4586" t="str">
            <v>BANK OF CHINA CNY LOAN 2016</v>
          </cell>
          <cell r="I4586" t="str">
            <v>A5100</v>
          </cell>
          <cell r="J4586" t="e">
            <v>#N/A</v>
          </cell>
          <cell r="K4586" t="e">
            <v>#N/A</v>
          </cell>
          <cell r="L4586"/>
          <cell r="M4586"/>
          <cell r="N4586" t="e">
            <v>#N/A</v>
          </cell>
          <cell r="O4586" t="e">
            <v>#N/A</v>
          </cell>
          <cell r="P4586" t="e">
            <v>#N/A</v>
          </cell>
          <cell r="Q4586" t="e">
            <v>#N/A</v>
          </cell>
          <cell r="R4586" t="e">
            <v>#N/A</v>
          </cell>
          <cell r="S4586" t="e">
            <v>#N/A</v>
          </cell>
          <cell r="T4586" t="e">
            <v>#N/A</v>
          </cell>
          <cell r="U4586" t="e">
            <v>#N/A</v>
          </cell>
          <cell r="V4586" t="e">
            <v>#N/A</v>
          </cell>
          <cell r="W4586"/>
          <cell r="X4586" t="e">
            <v>#N/A</v>
          </cell>
          <cell r="Y4586" t="e">
            <v>#N/A</v>
          </cell>
          <cell r="Z4586" t="e">
            <v>#N/A</v>
          </cell>
          <cell r="AA4586"/>
          <cell r="AB4586"/>
          <cell r="AC4586"/>
          <cell r="AD4586"/>
          <cell r="AE4586" t="str">
            <v>ARRU</v>
          </cell>
          <cell r="AF4586" t="str">
            <v>FI</v>
          </cell>
          <cell r="AG4586"/>
          <cell r="AH4586"/>
        </row>
        <row r="4587">
          <cell r="A4587">
            <v>1000000000</v>
          </cell>
          <cell r="B4587">
            <v>1000</v>
          </cell>
          <cell r="C4587">
            <v>1035</v>
          </cell>
          <cell r="D4587" t="str">
            <v>CASH</v>
          </cell>
          <cell r="E4587" t="str">
            <v/>
          </cell>
          <cell r="F4587" t="str">
            <v>X</v>
          </cell>
          <cell r="G4587" t="str">
            <v>BANK OF CHINA CNY</v>
          </cell>
          <cell r="H4587" t="str">
            <v>BANK OF CHINA CNY INTERESTS/LOAN 2016</v>
          </cell>
          <cell r="I4587" t="str">
            <v>A5100</v>
          </cell>
          <cell r="J4587" t="e">
            <v>#N/A</v>
          </cell>
          <cell r="K4587" t="e">
            <v>#N/A</v>
          </cell>
          <cell r="L4587"/>
          <cell r="M4587"/>
          <cell r="N4587" t="e">
            <v>#N/A</v>
          </cell>
          <cell r="O4587" t="e">
            <v>#N/A</v>
          </cell>
          <cell r="P4587" t="e">
            <v>#N/A</v>
          </cell>
          <cell r="Q4587" t="e">
            <v>#N/A</v>
          </cell>
          <cell r="R4587" t="e">
            <v>#N/A</v>
          </cell>
          <cell r="S4587" t="e">
            <v>#N/A</v>
          </cell>
          <cell r="T4587" t="e">
            <v>#N/A</v>
          </cell>
          <cell r="U4587" t="e">
            <v>#N/A</v>
          </cell>
          <cell r="V4587" t="e">
            <v>#N/A</v>
          </cell>
          <cell r="W4587"/>
          <cell r="X4587" t="e">
            <v>#N/A</v>
          </cell>
          <cell r="Y4587" t="e">
            <v>#N/A</v>
          </cell>
          <cell r="Z4587" t="e">
            <v>#N/A</v>
          </cell>
          <cell r="AA4587"/>
          <cell r="AB4587"/>
          <cell r="AC4587"/>
          <cell r="AD4587"/>
          <cell r="AE4587" t="str">
            <v>ARRU</v>
          </cell>
          <cell r="AF4587" t="str">
            <v>FI</v>
          </cell>
          <cell r="AG4587"/>
          <cell r="AH4587"/>
        </row>
        <row r="4588">
          <cell r="A4588">
            <v>10000000000</v>
          </cell>
          <cell r="B4588">
            <v>1000</v>
          </cell>
          <cell r="C4588">
            <v>1035</v>
          </cell>
          <cell r="D4588" t="str">
            <v>CASH</v>
          </cell>
          <cell r="E4588" t="str">
            <v/>
          </cell>
          <cell r="F4588" t="str">
            <v>X</v>
          </cell>
          <cell r="G4588" t="str">
            <v>BANK OF CHINA EUR</v>
          </cell>
          <cell r="H4588" t="str">
            <v>BANK OF CHINA EUR (Capital)</v>
          </cell>
          <cell r="I4588" t="str">
            <v>A5100</v>
          </cell>
          <cell r="J4588" t="e">
            <v>#N/A</v>
          </cell>
          <cell r="K4588" t="e">
            <v>#N/A</v>
          </cell>
          <cell r="L4588"/>
          <cell r="M4588"/>
          <cell r="N4588" t="e">
            <v>#N/A</v>
          </cell>
          <cell r="O4588" t="e">
            <v>#N/A</v>
          </cell>
          <cell r="P4588" t="e">
            <v>#N/A</v>
          </cell>
          <cell r="Q4588" t="e">
            <v>#N/A</v>
          </cell>
          <cell r="R4588" t="e">
            <v>#N/A</v>
          </cell>
          <cell r="S4588" t="e">
            <v>#N/A</v>
          </cell>
          <cell r="T4588" t="e">
            <v>#N/A</v>
          </cell>
          <cell r="U4588" t="e">
            <v>#N/A</v>
          </cell>
          <cell r="V4588" t="e">
            <v>#N/A</v>
          </cell>
          <cell r="W4588"/>
          <cell r="X4588" t="e">
            <v>#N/A</v>
          </cell>
          <cell r="Y4588" t="e">
            <v>#N/A</v>
          </cell>
          <cell r="Z4588" t="e">
            <v>#N/A</v>
          </cell>
          <cell r="AA4588"/>
          <cell r="AB4588"/>
          <cell r="AC4588"/>
          <cell r="AD4588"/>
          <cell r="AE4588" t="str">
            <v>ARRU</v>
          </cell>
          <cell r="AF4588" t="str">
            <v>FI</v>
          </cell>
          <cell r="AG4588"/>
          <cell r="AH4588"/>
        </row>
        <row r="4589">
          <cell r="A4589">
            <v>100000000000</v>
          </cell>
          <cell r="B4589">
            <v>1000</v>
          </cell>
          <cell r="C4589">
            <v>1035</v>
          </cell>
          <cell r="D4589" t="str">
            <v>CASH</v>
          </cell>
          <cell r="E4589" t="str">
            <v/>
          </cell>
          <cell r="F4589" t="str">
            <v>X</v>
          </cell>
          <cell r="G4589" t="str">
            <v>BANCO MERCANTIL MXN</v>
          </cell>
          <cell r="H4589" t="str">
            <v>BANCO MERCANTIL DEL NORTE SA - MXN</v>
          </cell>
          <cell r="I4589" t="str">
            <v>A5100</v>
          </cell>
          <cell r="J4589" t="e">
            <v>#N/A</v>
          </cell>
          <cell r="K4589" t="e">
            <v>#N/A</v>
          </cell>
          <cell r="L4589"/>
          <cell r="M4589"/>
          <cell r="N4589" t="e">
            <v>#N/A</v>
          </cell>
          <cell r="O4589" t="e">
            <v>#N/A</v>
          </cell>
          <cell r="P4589" t="e">
            <v>#N/A</v>
          </cell>
          <cell r="Q4589" t="e">
            <v>#N/A</v>
          </cell>
          <cell r="R4589" t="e">
            <v>#N/A</v>
          </cell>
          <cell r="S4589" t="e">
            <v>#N/A</v>
          </cell>
          <cell r="T4589" t="e">
            <v>#N/A</v>
          </cell>
          <cell r="U4589" t="e">
            <v>#N/A</v>
          </cell>
          <cell r="V4589" t="e">
            <v>#N/A</v>
          </cell>
          <cell r="W4589"/>
          <cell r="X4589" t="e">
            <v>#N/A</v>
          </cell>
          <cell r="Y4589" t="e">
            <v>#N/A</v>
          </cell>
          <cell r="Z4589" t="e">
            <v>#N/A</v>
          </cell>
          <cell r="AA4589"/>
          <cell r="AB4589"/>
          <cell r="AC4589"/>
          <cell r="AD4589"/>
          <cell r="AE4589" t="str">
            <v>ARRU</v>
          </cell>
          <cell r="AF4589" t="str">
            <v>FI</v>
          </cell>
          <cell r="AG4589"/>
          <cell r="AH4589"/>
        </row>
        <row r="4590">
          <cell r="A4590">
            <v>101000000000</v>
          </cell>
          <cell r="B4590">
            <v>1000</v>
          </cell>
          <cell r="C4590">
            <v>1035</v>
          </cell>
          <cell r="D4590" t="str">
            <v>CASH</v>
          </cell>
          <cell r="E4590" t="str">
            <v/>
          </cell>
          <cell r="F4590" t="str">
            <v>X</v>
          </cell>
          <cell r="G4590" t="str">
            <v>BANCO MERC-DOMXF&lt;mxn</v>
          </cell>
          <cell r="H4590" t="str">
            <v>BANCO MERCANTIL DEL NORTE - INCOMING BANK XFR- MXN</v>
          </cell>
          <cell r="I4590" t="str">
            <v>A5100</v>
          </cell>
          <cell r="J4590" t="e">
            <v>#N/A</v>
          </cell>
          <cell r="K4590" t="e">
            <v>#N/A</v>
          </cell>
          <cell r="L4590"/>
          <cell r="M4590"/>
          <cell r="N4590" t="e">
            <v>#N/A</v>
          </cell>
          <cell r="O4590" t="e">
            <v>#N/A</v>
          </cell>
          <cell r="P4590" t="e">
            <v>#N/A</v>
          </cell>
          <cell r="Q4590" t="e">
            <v>#N/A</v>
          </cell>
          <cell r="R4590" t="e">
            <v>#N/A</v>
          </cell>
          <cell r="S4590" t="e">
            <v>#N/A</v>
          </cell>
          <cell r="T4590" t="e">
            <v>#N/A</v>
          </cell>
          <cell r="U4590" t="e">
            <v>#N/A</v>
          </cell>
          <cell r="V4590" t="e">
            <v>#N/A</v>
          </cell>
          <cell r="W4590"/>
          <cell r="X4590" t="e">
            <v>#N/A</v>
          </cell>
          <cell r="Y4590" t="e">
            <v>#N/A</v>
          </cell>
          <cell r="Z4590" t="e">
            <v>#N/A</v>
          </cell>
          <cell r="AA4590"/>
          <cell r="AB4590"/>
          <cell r="AC4590"/>
          <cell r="AD4590"/>
          <cell r="AE4590" t="str">
            <v>ARRU</v>
          </cell>
          <cell r="AF4590" t="str">
            <v>FI</v>
          </cell>
          <cell r="AG4590"/>
          <cell r="AH4590"/>
        </row>
        <row r="4591">
          <cell r="A4591">
            <v>101100000000</v>
          </cell>
          <cell r="B4591">
            <v>1000</v>
          </cell>
          <cell r="C4591">
            <v>1035</v>
          </cell>
          <cell r="D4591" t="str">
            <v>CASH</v>
          </cell>
          <cell r="E4591" t="str">
            <v/>
          </cell>
          <cell r="F4591" t="str">
            <v>X</v>
          </cell>
          <cell r="G4591" t="str">
            <v>BANCO MERC-FORXF&lt;MXN</v>
          </cell>
          <cell r="H4591" t="str">
            <v>BANCO MERCANTIL - INCOMING FOREIGN BANK XFR-MXN</v>
          </cell>
          <cell r="I4591" t="str">
            <v>A5100</v>
          </cell>
          <cell r="J4591" t="e">
            <v>#N/A</v>
          </cell>
          <cell r="K4591" t="e">
            <v>#N/A</v>
          </cell>
          <cell r="L4591"/>
          <cell r="M4591"/>
          <cell r="N4591" t="e">
            <v>#N/A</v>
          </cell>
          <cell r="O4591" t="e">
            <v>#N/A</v>
          </cell>
          <cell r="P4591" t="e">
            <v>#N/A</v>
          </cell>
          <cell r="Q4591" t="e">
            <v>#N/A</v>
          </cell>
          <cell r="R4591" t="e">
            <v>#N/A</v>
          </cell>
          <cell r="S4591" t="e">
            <v>#N/A</v>
          </cell>
          <cell r="T4591" t="e">
            <v>#N/A</v>
          </cell>
          <cell r="U4591" t="e">
            <v>#N/A</v>
          </cell>
          <cell r="V4591" t="e">
            <v>#N/A</v>
          </cell>
          <cell r="W4591"/>
          <cell r="X4591" t="e">
            <v>#N/A</v>
          </cell>
          <cell r="Y4591" t="e">
            <v>#N/A</v>
          </cell>
          <cell r="Z4591" t="e">
            <v>#N/A</v>
          </cell>
          <cell r="AA4591"/>
          <cell r="AB4591"/>
          <cell r="AC4591"/>
          <cell r="AD4591"/>
          <cell r="AE4591" t="str">
            <v>ARRU</v>
          </cell>
          <cell r="AF4591" t="str">
            <v>FI</v>
          </cell>
          <cell r="AG4591"/>
          <cell r="AH4591"/>
        </row>
        <row r="4592">
          <cell r="A4592">
            <v>103000000000</v>
          </cell>
          <cell r="B4592">
            <v>1000</v>
          </cell>
          <cell r="C4592">
            <v>1035</v>
          </cell>
          <cell r="D4592" t="str">
            <v>CASH</v>
          </cell>
          <cell r="E4592" t="str">
            <v/>
          </cell>
          <cell r="F4592" t="str">
            <v>X</v>
          </cell>
          <cell r="G4592" t="str">
            <v>BANCO MERC-CHECK MXN</v>
          </cell>
          <cell r="H4592" t="str">
            <v>BANCO MERCANTIL DEL NORTE - OUTGOING CHECKS - MXN</v>
          </cell>
          <cell r="I4592" t="str">
            <v>A5100</v>
          </cell>
          <cell r="J4592" t="e">
            <v>#N/A</v>
          </cell>
          <cell r="K4592" t="e">
            <v>#N/A</v>
          </cell>
          <cell r="L4592"/>
          <cell r="M4592"/>
          <cell r="N4592" t="e">
            <v>#N/A</v>
          </cell>
          <cell r="O4592" t="e">
            <v>#N/A</v>
          </cell>
          <cell r="P4592" t="e">
            <v>#N/A</v>
          </cell>
          <cell r="Q4592" t="e">
            <v>#N/A</v>
          </cell>
          <cell r="R4592" t="e">
            <v>#N/A</v>
          </cell>
          <cell r="S4592" t="e">
            <v>#N/A</v>
          </cell>
          <cell r="T4592" t="e">
            <v>#N/A</v>
          </cell>
          <cell r="U4592" t="e">
            <v>#N/A</v>
          </cell>
          <cell r="V4592">
            <v>0</v>
          </cell>
          <cell r="W4592"/>
          <cell r="X4592" t="str">
            <v>X</v>
          </cell>
          <cell r="Y4592" t="e">
            <v>#N/A</v>
          </cell>
          <cell r="Z4592" t="e">
            <v>#N/A</v>
          </cell>
          <cell r="AA4592"/>
          <cell r="AB4592"/>
          <cell r="AC4592"/>
          <cell r="AD4592"/>
          <cell r="AE4592" t="str">
            <v>ARRU</v>
          </cell>
          <cell r="AF4592" t="str">
            <v>FI</v>
          </cell>
          <cell r="AG4592"/>
          <cell r="AH4592"/>
        </row>
        <row r="4593">
          <cell r="A4593">
            <v>104000000000</v>
          </cell>
          <cell r="B4593">
            <v>1000</v>
          </cell>
          <cell r="C4593">
            <v>1035</v>
          </cell>
          <cell r="D4593" t="str">
            <v>CASH</v>
          </cell>
          <cell r="E4593" t="str">
            <v/>
          </cell>
          <cell r="F4593" t="str">
            <v>X</v>
          </cell>
          <cell r="G4593" t="str">
            <v>BANCO MERC&gt;DOMXF MXN</v>
          </cell>
          <cell r="H4593" t="str">
            <v>BANCO MERCANTIL - DOMESTIC BANK TRANSFER &gt; - MXN</v>
          </cell>
          <cell r="I4593" t="str">
            <v>A5100</v>
          </cell>
          <cell r="J4593" t="e">
            <v>#N/A</v>
          </cell>
          <cell r="K4593" t="e">
            <v>#N/A</v>
          </cell>
          <cell r="L4593"/>
          <cell r="M4593"/>
          <cell r="N4593" t="e">
            <v>#N/A</v>
          </cell>
          <cell r="O4593" t="e">
            <v>#N/A</v>
          </cell>
          <cell r="P4593" t="e">
            <v>#N/A</v>
          </cell>
          <cell r="Q4593" t="e">
            <v>#N/A</v>
          </cell>
          <cell r="R4593" t="e">
            <v>#N/A</v>
          </cell>
          <cell r="S4593" t="e">
            <v>#N/A</v>
          </cell>
          <cell r="T4593" t="e">
            <v>#N/A</v>
          </cell>
          <cell r="U4593" t="e">
            <v>#N/A</v>
          </cell>
          <cell r="V4593" t="e">
            <v>#N/A</v>
          </cell>
          <cell r="W4593"/>
          <cell r="X4593" t="e">
            <v>#N/A</v>
          </cell>
          <cell r="Y4593" t="e">
            <v>#N/A</v>
          </cell>
          <cell r="Z4593" t="e">
            <v>#N/A</v>
          </cell>
          <cell r="AA4593"/>
          <cell r="AB4593"/>
          <cell r="AC4593"/>
          <cell r="AD4593"/>
          <cell r="AE4593" t="str">
            <v>ARRU</v>
          </cell>
          <cell r="AF4593" t="str">
            <v>FI</v>
          </cell>
          <cell r="AG4593"/>
          <cell r="AH4593"/>
        </row>
        <row r="4594">
          <cell r="A4594">
            <v>104100000000</v>
          </cell>
          <cell r="B4594">
            <v>1000</v>
          </cell>
          <cell r="C4594">
            <v>1035</v>
          </cell>
          <cell r="D4594" t="str">
            <v>CASH</v>
          </cell>
          <cell r="E4594" t="str">
            <v/>
          </cell>
          <cell r="F4594" t="str">
            <v>X</v>
          </cell>
          <cell r="G4594" t="str">
            <v>BANCO MERC - FXF MXN</v>
          </cell>
          <cell r="H4594" t="str">
            <v>BANCO MERCANTIL - FOREIGN BANK TRANSFER&lt; - MXN</v>
          </cell>
          <cell r="I4594" t="str">
            <v>A5100</v>
          </cell>
          <cell r="J4594" t="e">
            <v>#N/A</v>
          </cell>
          <cell r="K4594" t="e">
            <v>#N/A</v>
          </cell>
          <cell r="L4594"/>
          <cell r="M4594"/>
          <cell r="N4594" t="e">
            <v>#N/A</v>
          </cell>
          <cell r="O4594" t="e">
            <v>#N/A</v>
          </cell>
          <cell r="P4594" t="e">
            <v>#N/A</v>
          </cell>
          <cell r="Q4594" t="e">
            <v>#N/A</v>
          </cell>
          <cell r="R4594" t="e">
            <v>#N/A</v>
          </cell>
          <cell r="S4594" t="e">
            <v>#N/A</v>
          </cell>
          <cell r="T4594" t="e">
            <v>#N/A</v>
          </cell>
          <cell r="U4594" t="e">
            <v>#N/A</v>
          </cell>
          <cell r="V4594" t="e">
            <v>#N/A</v>
          </cell>
          <cell r="W4594"/>
          <cell r="X4594" t="e">
            <v>#N/A</v>
          </cell>
          <cell r="Y4594" t="e">
            <v>#N/A</v>
          </cell>
          <cell r="Z4594" t="e">
            <v>#N/A</v>
          </cell>
          <cell r="AA4594"/>
          <cell r="AB4594"/>
          <cell r="AC4594"/>
          <cell r="AD4594"/>
          <cell r="AE4594" t="str">
            <v>ARRU</v>
          </cell>
          <cell r="AF4594" t="str">
            <v>FI</v>
          </cell>
          <cell r="AG4594"/>
          <cell r="AH4594"/>
        </row>
        <row r="4595">
          <cell r="A4595">
            <v>1000000000000</v>
          </cell>
          <cell r="B4595">
            <v>1000</v>
          </cell>
          <cell r="C4595">
            <v>1035</v>
          </cell>
          <cell r="D4595" t="str">
            <v>CASH</v>
          </cell>
          <cell r="E4595" t="str">
            <v/>
          </cell>
          <cell r="F4595" t="str">
            <v>X</v>
          </cell>
          <cell r="G4595" t="str">
            <v>BANCO MERCANTIL USD</v>
          </cell>
          <cell r="H4595" t="str">
            <v>BANCO MERCANTIL DEL NORTE SA - USD</v>
          </cell>
          <cell r="I4595" t="str">
            <v>A5100</v>
          </cell>
          <cell r="J4595" t="e">
            <v>#N/A</v>
          </cell>
          <cell r="K4595" t="e">
            <v>#N/A</v>
          </cell>
          <cell r="L4595"/>
          <cell r="M4595"/>
          <cell r="N4595" t="e">
            <v>#N/A</v>
          </cell>
          <cell r="O4595" t="e">
            <v>#N/A</v>
          </cell>
          <cell r="P4595" t="e">
            <v>#N/A</v>
          </cell>
          <cell r="Q4595" t="e">
            <v>#N/A</v>
          </cell>
          <cell r="R4595" t="e">
            <v>#N/A</v>
          </cell>
          <cell r="S4595" t="e">
            <v>#N/A</v>
          </cell>
          <cell r="T4595" t="e">
            <v>#N/A</v>
          </cell>
          <cell r="U4595" t="e">
            <v>#N/A</v>
          </cell>
          <cell r="V4595" t="e">
            <v>#N/A</v>
          </cell>
          <cell r="W4595"/>
          <cell r="X4595" t="e">
            <v>#N/A</v>
          </cell>
          <cell r="Y4595" t="e">
            <v>#N/A</v>
          </cell>
          <cell r="Z4595" t="e">
            <v>#N/A</v>
          </cell>
          <cell r="AA4595"/>
          <cell r="AB4595"/>
          <cell r="AC4595"/>
          <cell r="AD4595"/>
          <cell r="AE4595" t="str">
            <v>ARRU</v>
          </cell>
          <cell r="AF4595" t="str">
            <v>FI</v>
          </cell>
          <cell r="AG4595"/>
          <cell r="AH4595"/>
        </row>
        <row r="4596">
          <cell r="A4596">
            <v>1010000000000</v>
          </cell>
          <cell r="B4596">
            <v>1000</v>
          </cell>
          <cell r="C4596">
            <v>1035</v>
          </cell>
          <cell r="D4596" t="str">
            <v>CASH</v>
          </cell>
          <cell r="E4596" t="str">
            <v/>
          </cell>
          <cell r="F4596" t="str">
            <v>X</v>
          </cell>
          <cell r="G4596" t="str">
            <v>BANCO MERC-DOMXF&lt;USD</v>
          </cell>
          <cell r="H4596" t="str">
            <v>BANCO MERCANTIL DEL NORTE - INCOMING BANK XFR- USD</v>
          </cell>
          <cell r="I4596" t="str">
            <v>A5100</v>
          </cell>
          <cell r="J4596" t="e">
            <v>#N/A</v>
          </cell>
          <cell r="K4596" t="e">
            <v>#N/A</v>
          </cell>
          <cell r="L4596"/>
          <cell r="M4596"/>
          <cell r="N4596" t="e">
            <v>#N/A</v>
          </cell>
          <cell r="O4596" t="e">
            <v>#N/A</v>
          </cell>
          <cell r="P4596" t="e">
            <v>#N/A</v>
          </cell>
          <cell r="Q4596" t="e">
            <v>#N/A</v>
          </cell>
          <cell r="R4596" t="e">
            <v>#N/A</v>
          </cell>
          <cell r="S4596" t="e">
            <v>#N/A</v>
          </cell>
          <cell r="T4596" t="e">
            <v>#N/A</v>
          </cell>
          <cell r="U4596" t="e">
            <v>#N/A</v>
          </cell>
          <cell r="V4596" t="e">
            <v>#N/A</v>
          </cell>
          <cell r="W4596"/>
          <cell r="X4596" t="e">
            <v>#N/A</v>
          </cell>
          <cell r="Y4596" t="e">
            <v>#N/A</v>
          </cell>
          <cell r="Z4596" t="e">
            <v>#N/A</v>
          </cell>
          <cell r="AA4596"/>
          <cell r="AB4596"/>
          <cell r="AC4596"/>
          <cell r="AD4596"/>
          <cell r="AE4596" t="str">
            <v>ARRU</v>
          </cell>
          <cell r="AF4596" t="str">
            <v>FI</v>
          </cell>
          <cell r="AG4596"/>
          <cell r="AH4596"/>
        </row>
        <row r="4597">
          <cell r="A4597">
            <v>1011000000000</v>
          </cell>
          <cell r="B4597">
            <v>1000</v>
          </cell>
          <cell r="C4597">
            <v>1035</v>
          </cell>
          <cell r="D4597" t="str">
            <v>CASH</v>
          </cell>
          <cell r="E4597" t="str">
            <v/>
          </cell>
          <cell r="F4597" t="str">
            <v>X</v>
          </cell>
          <cell r="G4597" t="str">
            <v>BANCO MERC-FORXF&lt;USD</v>
          </cell>
          <cell r="H4597" t="str">
            <v>BANCO MERCANTIL - INCOMING FOREIGN BANK XFR - USD</v>
          </cell>
          <cell r="I4597" t="str">
            <v>A5100</v>
          </cell>
          <cell r="J4597" t="e">
            <v>#N/A</v>
          </cell>
          <cell r="K4597" t="e">
            <v>#N/A</v>
          </cell>
          <cell r="L4597"/>
          <cell r="M4597"/>
          <cell r="N4597" t="e">
            <v>#N/A</v>
          </cell>
          <cell r="O4597" t="e">
            <v>#N/A</v>
          </cell>
          <cell r="P4597" t="e">
            <v>#N/A</v>
          </cell>
          <cell r="Q4597" t="e">
            <v>#N/A</v>
          </cell>
          <cell r="R4597" t="e">
            <v>#N/A</v>
          </cell>
          <cell r="S4597" t="e">
            <v>#N/A</v>
          </cell>
          <cell r="T4597" t="e">
            <v>#N/A</v>
          </cell>
          <cell r="U4597" t="e">
            <v>#N/A</v>
          </cell>
          <cell r="V4597" t="e">
            <v>#N/A</v>
          </cell>
          <cell r="W4597"/>
          <cell r="X4597" t="e">
            <v>#N/A</v>
          </cell>
          <cell r="Y4597" t="e">
            <v>#N/A</v>
          </cell>
          <cell r="Z4597" t="e">
            <v>#N/A</v>
          </cell>
          <cell r="AA4597"/>
          <cell r="AB4597"/>
          <cell r="AC4597"/>
          <cell r="AD4597"/>
          <cell r="AE4597" t="str">
            <v>ARRU</v>
          </cell>
          <cell r="AF4597" t="str">
            <v>FI</v>
          </cell>
          <cell r="AG4597"/>
          <cell r="AH4597"/>
        </row>
        <row r="4598">
          <cell r="A4598">
            <v>1030000000000</v>
          </cell>
          <cell r="B4598">
            <v>1000</v>
          </cell>
          <cell r="C4598">
            <v>1035</v>
          </cell>
          <cell r="D4598" t="str">
            <v>CASH</v>
          </cell>
          <cell r="E4598" t="str">
            <v/>
          </cell>
          <cell r="F4598" t="str">
            <v>X</v>
          </cell>
          <cell r="G4598" t="str">
            <v>BANCO MERC-CHECK USD</v>
          </cell>
          <cell r="H4598" t="str">
            <v>BANCO MERCANTIL DEL NORTE - OUTGOING CHECKS - USD</v>
          </cell>
          <cell r="I4598" t="str">
            <v>A5100</v>
          </cell>
          <cell r="J4598" t="e">
            <v>#N/A</v>
          </cell>
          <cell r="K4598" t="e">
            <v>#N/A</v>
          </cell>
          <cell r="L4598"/>
          <cell r="M4598"/>
          <cell r="N4598" t="e">
            <v>#N/A</v>
          </cell>
          <cell r="O4598" t="e">
            <v>#N/A</v>
          </cell>
          <cell r="P4598" t="e">
            <v>#N/A</v>
          </cell>
          <cell r="Q4598" t="e">
            <v>#N/A</v>
          </cell>
          <cell r="R4598" t="e">
            <v>#N/A</v>
          </cell>
          <cell r="S4598" t="e">
            <v>#N/A</v>
          </cell>
          <cell r="T4598" t="e">
            <v>#N/A</v>
          </cell>
          <cell r="U4598" t="e">
            <v>#N/A</v>
          </cell>
          <cell r="V4598" t="e">
            <v>#N/A</v>
          </cell>
          <cell r="W4598"/>
          <cell r="X4598" t="e">
            <v>#N/A</v>
          </cell>
          <cell r="Y4598" t="e">
            <v>#N/A</v>
          </cell>
          <cell r="Z4598" t="e">
            <v>#N/A</v>
          </cell>
          <cell r="AA4598"/>
          <cell r="AB4598"/>
          <cell r="AC4598"/>
          <cell r="AD4598"/>
          <cell r="AE4598" t="str">
            <v>ARRU</v>
          </cell>
          <cell r="AF4598" t="str">
            <v>FI</v>
          </cell>
          <cell r="AG4598"/>
          <cell r="AH4598"/>
        </row>
        <row r="4599">
          <cell r="A4599">
            <v>1040000000000</v>
          </cell>
          <cell r="B4599">
            <v>1000</v>
          </cell>
          <cell r="C4599">
            <v>1035</v>
          </cell>
          <cell r="D4599" t="str">
            <v>CASH</v>
          </cell>
          <cell r="E4599" t="str">
            <v/>
          </cell>
          <cell r="F4599" t="str">
            <v>X</v>
          </cell>
          <cell r="G4599" t="str">
            <v>BANCO MERC&gt;DOMXF USD</v>
          </cell>
          <cell r="H4599" t="str">
            <v>BANCO MERCANTIL - DOMESTIC BANK TRANSFER &gt; - USD</v>
          </cell>
          <cell r="I4599" t="str">
            <v>A5100</v>
          </cell>
          <cell r="J4599" t="e">
            <v>#N/A</v>
          </cell>
          <cell r="K4599" t="e">
            <v>#N/A</v>
          </cell>
          <cell r="L4599"/>
          <cell r="M4599"/>
          <cell r="N4599" t="e">
            <v>#N/A</v>
          </cell>
          <cell r="O4599" t="e">
            <v>#N/A</v>
          </cell>
          <cell r="P4599" t="e">
            <v>#N/A</v>
          </cell>
          <cell r="Q4599" t="e">
            <v>#N/A</v>
          </cell>
          <cell r="R4599" t="e">
            <v>#N/A</v>
          </cell>
          <cell r="S4599" t="e">
            <v>#N/A</v>
          </cell>
          <cell r="T4599" t="e">
            <v>#N/A</v>
          </cell>
          <cell r="U4599" t="e">
            <v>#N/A</v>
          </cell>
          <cell r="V4599" t="e">
            <v>#N/A</v>
          </cell>
          <cell r="W4599"/>
          <cell r="X4599" t="e">
            <v>#N/A</v>
          </cell>
          <cell r="Y4599" t="e">
            <v>#N/A</v>
          </cell>
          <cell r="Z4599" t="e">
            <v>#N/A</v>
          </cell>
          <cell r="AA4599"/>
          <cell r="AB4599"/>
          <cell r="AC4599"/>
          <cell r="AD4599"/>
          <cell r="AE4599" t="str">
            <v>ARRU</v>
          </cell>
          <cell r="AF4599" t="str">
            <v>FI</v>
          </cell>
          <cell r="AG4599"/>
          <cell r="AH4599"/>
        </row>
        <row r="4600">
          <cell r="A4600">
            <v>1041000000000</v>
          </cell>
          <cell r="B4600">
            <v>1000</v>
          </cell>
          <cell r="C4600">
            <v>1035</v>
          </cell>
          <cell r="D4600" t="str">
            <v>CASH</v>
          </cell>
          <cell r="E4600" t="str">
            <v/>
          </cell>
          <cell r="F4600" t="str">
            <v>X</v>
          </cell>
          <cell r="G4600" t="str">
            <v>BANCO MERC - FXF USD</v>
          </cell>
          <cell r="H4600" t="str">
            <v>BANCO MERCANTIL - FOREIGN BANK TRANSFER&lt; - USD</v>
          </cell>
          <cell r="I4600" t="str">
            <v>A5100</v>
          </cell>
          <cell r="J4600" t="e">
            <v>#N/A</v>
          </cell>
          <cell r="K4600" t="e">
            <v>#N/A</v>
          </cell>
          <cell r="L4600"/>
          <cell r="M4600"/>
          <cell r="N4600" t="e">
            <v>#N/A</v>
          </cell>
          <cell r="O4600" t="e">
            <v>#N/A</v>
          </cell>
          <cell r="P4600" t="e">
            <v>#N/A</v>
          </cell>
          <cell r="Q4600" t="e">
            <v>#N/A</v>
          </cell>
          <cell r="R4600" t="e">
            <v>#N/A</v>
          </cell>
          <cell r="S4600" t="e">
            <v>#N/A</v>
          </cell>
          <cell r="T4600" t="e">
            <v>#N/A</v>
          </cell>
          <cell r="U4600" t="e">
            <v>#N/A</v>
          </cell>
          <cell r="V4600" t="e">
            <v>#N/A</v>
          </cell>
          <cell r="W4600"/>
          <cell r="X4600" t="e">
            <v>#N/A</v>
          </cell>
          <cell r="Y4600" t="e">
            <v>#N/A</v>
          </cell>
          <cell r="Z4600" t="e">
            <v>#N/A</v>
          </cell>
          <cell r="AA4600"/>
          <cell r="AB4600"/>
          <cell r="AC4600"/>
          <cell r="AD4600"/>
          <cell r="AE4600" t="str">
            <v>ARRU</v>
          </cell>
          <cell r="AF4600" t="str">
            <v>FI</v>
          </cell>
          <cell r="AG4600"/>
          <cell r="AH4600"/>
        </row>
        <row r="4601">
          <cell r="A4601" t="str">
            <v>1000A1</v>
          </cell>
          <cell r="B4601">
            <v>1000</v>
          </cell>
          <cell r="C4601">
            <v>1035</v>
          </cell>
          <cell r="D4601" t="str">
            <v>CASH</v>
          </cell>
          <cell r="E4601" t="str">
            <v/>
          </cell>
          <cell r="F4601" t="str">
            <v>X</v>
          </cell>
          <cell r="G4601" t="str">
            <v>CESKA SPORITELNA CZK</v>
          </cell>
          <cell r="H4601" t="str">
            <v>CESKA SPORITELNA CZK</v>
          </cell>
          <cell r="I4601" t="str">
            <v>A5100</v>
          </cell>
          <cell r="J4601" t="e">
            <v>#N/A</v>
          </cell>
          <cell r="K4601" t="e">
            <v>#N/A</v>
          </cell>
          <cell r="L4601"/>
          <cell r="M4601"/>
          <cell r="N4601" t="e">
            <v>#N/A</v>
          </cell>
          <cell r="O4601" t="e">
            <v>#N/A</v>
          </cell>
          <cell r="P4601" t="e">
            <v>#N/A</v>
          </cell>
          <cell r="Q4601" t="e">
            <v>#N/A</v>
          </cell>
          <cell r="R4601" t="e">
            <v>#N/A</v>
          </cell>
          <cell r="S4601" t="e">
            <v>#N/A</v>
          </cell>
          <cell r="T4601" t="e">
            <v>#N/A</v>
          </cell>
          <cell r="U4601" t="e">
            <v>#N/A</v>
          </cell>
          <cell r="V4601" t="e">
            <v>#N/A</v>
          </cell>
          <cell r="W4601"/>
          <cell r="X4601" t="e">
            <v>#N/A</v>
          </cell>
          <cell r="Y4601" t="e">
            <v>#N/A</v>
          </cell>
          <cell r="Z4601" t="e">
            <v>#N/A</v>
          </cell>
          <cell r="AA4601"/>
          <cell r="AB4601"/>
          <cell r="AC4601"/>
          <cell r="AD4601"/>
          <cell r="AE4601" t="str">
            <v>ARRU</v>
          </cell>
          <cell r="AF4601" t="str">
            <v>FI</v>
          </cell>
          <cell r="AG4601"/>
          <cell r="AH4601"/>
        </row>
        <row r="4602">
          <cell r="A4602" t="str">
            <v>1000A2</v>
          </cell>
          <cell r="B4602">
            <v>1000</v>
          </cell>
          <cell r="C4602">
            <v>1035</v>
          </cell>
          <cell r="D4602" t="str">
            <v>CASH</v>
          </cell>
          <cell r="E4602" t="str">
            <v/>
          </cell>
          <cell r="F4602" t="str">
            <v>X</v>
          </cell>
          <cell r="G4602" t="str">
            <v>CESKA SPORITELNA EUR</v>
          </cell>
          <cell r="H4602" t="str">
            <v>CESKA SPORITELNA EUR</v>
          </cell>
          <cell r="I4602" t="str">
            <v>A5100</v>
          </cell>
          <cell r="J4602" t="e">
            <v>#N/A</v>
          </cell>
          <cell r="K4602" t="e">
            <v>#N/A</v>
          </cell>
          <cell r="L4602"/>
          <cell r="M4602"/>
          <cell r="N4602" t="e">
            <v>#N/A</v>
          </cell>
          <cell r="O4602" t="e">
            <v>#N/A</v>
          </cell>
          <cell r="P4602" t="e">
            <v>#N/A</v>
          </cell>
          <cell r="Q4602" t="e">
            <v>#N/A</v>
          </cell>
          <cell r="R4602" t="e">
            <v>#N/A</v>
          </cell>
          <cell r="S4602" t="e">
            <v>#N/A</v>
          </cell>
          <cell r="T4602" t="e">
            <v>#N/A</v>
          </cell>
          <cell r="U4602" t="e">
            <v>#N/A</v>
          </cell>
          <cell r="V4602" t="e">
            <v>#N/A</v>
          </cell>
          <cell r="W4602"/>
          <cell r="X4602" t="e">
            <v>#N/A</v>
          </cell>
          <cell r="Y4602" t="e">
            <v>#N/A</v>
          </cell>
          <cell r="Z4602" t="e">
            <v>#N/A</v>
          </cell>
          <cell r="AA4602"/>
          <cell r="AB4602"/>
          <cell r="AC4602"/>
          <cell r="AD4602"/>
          <cell r="AE4602" t="str">
            <v>ARRU</v>
          </cell>
          <cell r="AF4602" t="str">
            <v>FI</v>
          </cell>
          <cell r="AG4602"/>
          <cell r="AH4602"/>
        </row>
        <row r="4603">
          <cell r="A4603" t="str">
            <v>1000A3</v>
          </cell>
          <cell r="B4603">
            <v>1000</v>
          </cell>
          <cell r="C4603">
            <v>1035</v>
          </cell>
          <cell r="D4603" t="str">
            <v>CASH</v>
          </cell>
          <cell r="E4603" t="str">
            <v/>
          </cell>
          <cell r="F4603" t="str">
            <v>X</v>
          </cell>
          <cell r="G4603" t="str">
            <v>HDFC BANK LTD INR</v>
          </cell>
          <cell r="H4603" t="str">
            <v>HDFC BANK LTD INR</v>
          </cell>
          <cell r="I4603" t="str">
            <v>A5100</v>
          </cell>
          <cell r="J4603" t="e">
            <v>#N/A</v>
          </cell>
          <cell r="K4603" t="e">
            <v>#N/A</v>
          </cell>
          <cell r="L4603"/>
          <cell r="M4603"/>
          <cell r="N4603" t="e">
            <v>#N/A</v>
          </cell>
          <cell r="O4603" t="e">
            <v>#N/A</v>
          </cell>
          <cell r="P4603" t="e">
            <v>#N/A</v>
          </cell>
          <cell r="Q4603" t="e">
            <v>#N/A</v>
          </cell>
          <cell r="R4603" t="e">
            <v>#N/A</v>
          </cell>
          <cell r="S4603" t="e">
            <v>#N/A</v>
          </cell>
          <cell r="T4603" t="e">
            <v>#N/A</v>
          </cell>
          <cell r="U4603" t="e">
            <v>#N/A</v>
          </cell>
          <cell r="V4603" t="e">
            <v>#N/A</v>
          </cell>
          <cell r="W4603"/>
          <cell r="X4603" t="e">
            <v>#N/A</v>
          </cell>
          <cell r="Y4603" t="e">
            <v>#N/A</v>
          </cell>
          <cell r="Z4603" t="e">
            <v>#N/A</v>
          </cell>
          <cell r="AA4603"/>
          <cell r="AB4603"/>
          <cell r="AC4603"/>
          <cell r="AD4603"/>
          <cell r="AE4603" t="str">
            <v>ARRU</v>
          </cell>
          <cell r="AF4603" t="str">
            <v>FI</v>
          </cell>
          <cell r="AG4603"/>
          <cell r="AH4603"/>
        </row>
        <row r="4604">
          <cell r="A4604" t="str">
            <v>1000A4</v>
          </cell>
          <cell r="B4604">
            <v>1000</v>
          </cell>
          <cell r="C4604">
            <v>1035</v>
          </cell>
          <cell r="D4604" t="str">
            <v>CASH</v>
          </cell>
          <cell r="E4604" t="str">
            <v/>
          </cell>
          <cell r="F4604" t="str">
            <v>X</v>
          </cell>
          <cell r="G4604" t="str">
            <v>CA-CIB-INR (ECB) INR</v>
          </cell>
          <cell r="H4604" t="str">
            <v>CA-CIB-INR (ECB) INR</v>
          </cell>
          <cell r="I4604" t="str">
            <v>A5100</v>
          </cell>
          <cell r="J4604" t="e">
            <v>#N/A</v>
          </cell>
          <cell r="K4604" t="e">
            <v>#N/A</v>
          </cell>
          <cell r="L4604"/>
          <cell r="M4604"/>
          <cell r="N4604" t="e">
            <v>#N/A</v>
          </cell>
          <cell r="O4604" t="e">
            <v>#N/A</v>
          </cell>
          <cell r="P4604" t="e">
            <v>#N/A</v>
          </cell>
          <cell r="Q4604" t="e">
            <v>#N/A</v>
          </cell>
          <cell r="R4604" t="e">
            <v>#N/A</v>
          </cell>
          <cell r="S4604" t="e">
            <v>#N/A</v>
          </cell>
          <cell r="T4604" t="e">
            <v>#N/A</v>
          </cell>
          <cell r="U4604" t="e">
            <v>#N/A</v>
          </cell>
          <cell r="V4604" t="e">
            <v>#N/A</v>
          </cell>
          <cell r="W4604"/>
          <cell r="X4604" t="e">
            <v>#N/A</v>
          </cell>
          <cell r="Y4604" t="e">
            <v>#N/A</v>
          </cell>
          <cell r="Z4604" t="e">
            <v>#N/A</v>
          </cell>
          <cell r="AA4604"/>
          <cell r="AB4604"/>
          <cell r="AC4604"/>
          <cell r="AD4604"/>
          <cell r="AE4604" t="str">
            <v>ARRU</v>
          </cell>
          <cell r="AF4604" t="str">
            <v>FI</v>
          </cell>
          <cell r="AG4604"/>
          <cell r="AH4604"/>
        </row>
        <row r="4605">
          <cell r="A4605" t="str">
            <v>1000A5</v>
          </cell>
          <cell r="B4605">
            <v>1000</v>
          </cell>
          <cell r="C4605">
            <v>1035</v>
          </cell>
          <cell r="D4605" t="str">
            <v>CASH</v>
          </cell>
          <cell r="E4605" t="str">
            <v/>
          </cell>
          <cell r="F4605" t="str">
            <v>X</v>
          </cell>
          <cell r="G4605" t="str">
            <v>CA-CIB-INR</v>
          </cell>
          <cell r="H4605" t="str">
            <v>CA-CIB-INR</v>
          </cell>
          <cell r="I4605" t="str">
            <v>A5100</v>
          </cell>
          <cell r="J4605" t="e">
            <v>#N/A</v>
          </cell>
          <cell r="K4605" t="e">
            <v>#N/A</v>
          </cell>
          <cell r="L4605"/>
          <cell r="M4605"/>
          <cell r="N4605" t="e">
            <v>#N/A</v>
          </cell>
          <cell r="O4605" t="e">
            <v>#N/A</v>
          </cell>
          <cell r="P4605" t="e">
            <v>#N/A</v>
          </cell>
          <cell r="Q4605" t="e">
            <v>#N/A</v>
          </cell>
          <cell r="R4605" t="e">
            <v>#N/A</v>
          </cell>
          <cell r="S4605" t="e">
            <v>#N/A</v>
          </cell>
          <cell r="T4605" t="e">
            <v>#N/A</v>
          </cell>
          <cell r="U4605" t="e">
            <v>#N/A</v>
          </cell>
          <cell r="V4605" t="e">
            <v>#N/A</v>
          </cell>
          <cell r="W4605"/>
          <cell r="X4605" t="e">
            <v>#N/A</v>
          </cell>
          <cell r="Y4605" t="e">
            <v>#N/A</v>
          </cell>
          <cell r="Z4605" t="e">
            <v>#N/A</v>
          </cell>
          <cell r="AA4605"/>
          <cell r="AB4605"/>
          <cell r="AC4605"/>
          <cell r="AD4605"/>
          <cell r="AE4605" t="str">
            <v>ARRU</v>
          </cell>
          <cell r="AF4605" t="str">
            <v>FI</v>
          </cell>
          <cell r="AG4605"/>
          <cell r="AH4605"/>
        </row>
        <row r="4606">
          <cell r="A4606" t="str">
            <v>1000A6</v>
          </cell>
          <cell r="B4606">
            <v>1000</v>
          </cell>
          <cell r="C4606">
            <v>1035</v>
          </cell>
          <cell r="D4606" t="str">
            <v>CASH</v>
          </cell>
          <cell r="E4606" t="str">
            <v/>
          </cell>
          <cell r="F4606" t="str">
            <v>X</v>
          </cell>
          <cell r="G4606" t="str">
            <v>CA-CIB EUR</v>
          </cell>
          <cell r="H4606" t="str">
            <v>CA-CIB EUR</v>
          </cell>
          <cell r="I4606" t="str">
            <v>A5100</v>
          </cell>
          <cell r="J4606" t="e">
            <v>#N/A</v>
          </cell>
          <cell r="K4606" t="e">
            <v>#N/A</v>
          </cell>
          <cell r="L4606"/>
          <cell r="M4606"/>
          <cell r="N4606" t="e">
            <v>#N/A</v>
          </cell>
          <cell r="O4606" t="e">
            <v>#N/A</v>
          </cell>
          <cell r="P4606" t="e">
            <v>#N/A</v>
          </cell>
          <cell r="Q4606" t="e">
            <v>#N/A</v>
          </cell>
          <cell r="R4606" t="e">
            <v>#N/A</v>
          </cell>
          <cell r="S4606" t="e">
            <v>#N/A</v>
          </cell>
          <cell r="T4606" t="e">
            <v>#N/A</v>
          </cell>
          <cell r="U4606" t="e">
            <v>#N/A</v>
          </cell>
          <cell r="V4606" t="e">
            <v>#N/A</v>
          </cell>
          <cell r="W4606"/>
          <cell r="X4606" t="e">
            <v>#N/A</v>
          </cell>
          <cell r="Y4606" t="e">
            <v>#N/A</v>
          </cell>
          <cell r="Z4606" t="e">
            <v>#N/A</v>
          </cell>
          <cell r="AA4606"/>
          <cell r="AB4606"/>
          <cell r="AC4606"/>
          <cell r="AD4606"/>
          <cell r="AE4606" t="str">
            <v>ARRU</v>
          </cell>
          <cell r="AF4606" t="str">
            <v>FI</v>
          </cell>
          <cell r="AG4606"/>
          <cell r="AH4606"/>
        </row>
        <row r="4607">
          <cell r="A4607" t="str">
            <v>1000A7</v>
          </cell>
          <cell r="B4607">
            <v>1000</v>
          </cell>
          <cell r="C4607">
            <v>1035</v>
          </cell>
          <cell r="D4607" t="str">
            <v>CASH</v>
          </cell>
          <cell r="E4607" t="str">
            <v/>
          </cell>
          <cell r="F4607" t="str">
            <v>X</v>
          </cell>
          <cell r="G4607" t="str">
            <v>INDIAN BANK INR</v>
          </cell>
          <cell r="H4607" t="str">
            <v>INDIAN BANK INR</v>
          </cell>
          <cell r="I4607" t="str">
            <v>A5100</v>
          </cell>
          <cell r="J4607" t="e">
            <v>#N/A</v>
          </cell>
          <cell r="K4607" t="e">
            <v>#N/A</v>
          </cell>
          <cell r="L4607"/>
          <cell r="M4607"/>
          <cell r="N4607" t="e">
            <v>#N/A</v>
          </cell>
          <cell r="O4607" t="e">
            <v>#N/A</v>
          </cell>
          <cell r="P4607" t="e">
            <v>#N/A</v>
          </cell>
          <cell r="Q4607" t="e">
            <v>#N/A</v>
          </cell>
          <cell r="R4607" t="e">
            <v>#N/A</v>
          </cell>
          <cell r="S4607" t="e">
            <v>#N/A</v>
          </cell>
          <cell r="T4607" t="e">
            <v>#N/A</v>
          </cell>
          <cell r="U4607" t="e">
            <v>#N/A</v>
          </cell>
          <cell r="V4607" t="e">
            <v>#N/A</v>
          </cell>
          <cell r="W4607"/>
          <cell r="X4607" t="e">
            <v>#N/A</v>
          </cell>
          <cell r="Y4607" t="e">
            <v>#N/A</v>
          </cell>
          <cell r="Z4607" t="e">
            <v>#N/A</v>
          </cell>
          <cell r="AA4607"/>
          <cell r="AB4607"/>
          <cell r="AC4607"/>
          <cell r="AD4607"/>
          <cell r="AE4607" t="str">
            <v>ARRU</v>
          </cell>
          <cell r="AF4607" t="str">
            <v>FI</v>
          </cell>
          <cell r="AG4607"/>
          <cell r="AH4607"/>
        </row>
        <row r="4608">
          <cell r="A4608" t="str">
            <v>1000A8</v>
          </cell>
          <cell r="B4608">
            <v>1000</v>
          </cell>
          <cell r="C4608">
            <v>1035</v>
          </cell>
          <cell r="D4608" t="str">
            <v>CASH</v>
          </cell>
          <cell r="E4608" t="str">
            <v/>
          </cell>
          <cell r="F4608" t="str">
            <v>X</v>
          </cell>
          <cell r="G4608" t="str">
            <v>HALK BANK-TRY</v>
          </cell>
          <cell r="H4608" t="str">
            <v>HALK BANK-TRY</v>
          </cell>
          <cell r="I4608" t="str">
            <v>A5100</v>
          </cell>
          <cell r="J4608" t="e">
            <v>#N/A</v>
          </cell>
          <cell r="K4608" t="e">
            <v>#N/A</v>
          </cell>
          <cell r="L4608"/>
          <cell r="M4608"/>
          <cell r="N4608" t="e">
            <v>#N/A</v>
          </cell>
          <cell r="O4608" t="e">
            <v>#N/A</v>
          </cell>
          <cell r="P4608" t="e">
            <v>#N/A</v>
          </cell>
          <cell r="Q4608" t="e">
            <v>#N/A</v>
          </cell>
          <cell r="R4608" t="e">
            <v>#N/A</v>
          </cell>
          <cell r="S4608" t="e">
            <v>#N/A</v>
          </cell>
          <cell r="T4608" t="e">
            <v>#N/A</v>
          </cell>
          <cell r="U4608" t="e">
            <v>#N/A</v>
          </cell>
          <cell r="V4608" t="e">
            <v>#N/A</v>
          </cell>
          <cell r="W4608"/>
          <cell r="X4608" t="e">
            <v>#N/A</v>
          </cell>
          <cell r="Y4608" t="e">
            <v>#N/A</v>
          </cell>
          <cell r="Z4608" t="e">
            <v>#N/A</v>
          </cell>
          <cell r="AA4608"/>
          <cell r="AB4608"/>
          <cell r="AC4608"/>
          <cell r="AD4608"/>
          <cell r="AE4608" t="str">
            <v>ARRU</v>
          </cell>
          <cell r="AF4608" t="str">
            <v>FI</v>
          </cell>
          <cell r="AG4608"/>
          <cell r="AH4608"/>
        </row>
        <row r="4609">
          <cell r="A4609" t="str">
            <v>1000A9</v>
          </cell>
          <cell r="B4609">
            <v>1000</v>
          </cell>
          <cell r="C4609">
            <v>1035</v>
          </cell>
          <cell r="D4609" t="str">
            <v>CASH</v>
          </cell>
          <cell r="E4609" t="str">
            <v/>
          </cell>
          <cell r="F4609" t="str">
            <v>X</v>
          </cell>
          <cell r="G4609" t="str">
            <v>HALK BANK-EUR</v>
          </cell>
          <cell r="H4609" t="str">
            <v>HALK BANK-EUR</v>
          </cell>
          <cell r="I4609" t="str">
            <v>A5100</v>
          </cell>
          <cell r="J4609" t="e">
            <v>#N/A</v>
          </cell>
          <cell r="K4609" t="e">
            <v>#N/A</v>
          </cell>
          <cell r="L4609"/>
          <cell r="M4609"/>
          <cell r="N4609" t="e">
            <v>#N/A</v>
          </cell>
          <cell r="O4609" t="e">
            <v>#N/A</v>
          </cell>
          <cell r="P4609" t="e">
            <v>#N/A</v>
          </cell>
          <cell r="Q4609" t="e">
            <v>#N/A</v>
          </cell>
          <cell r="R4609" t="e">
            <v>#N/A</v>
          </cell>
          <cell r="S4609" t="e">
            <v>#N/A</v>
          </cell>
          <cell r="T4609" t="e">
            <v>#N/A</v>
          </cell>
          <cell r="U4609" t="e">
            <v>#N/A</v>
          </cell>
          <cell r="V4609" t="e">
            <v>#N/A</v>
          </cell>
          <cell r="W4609"/>
          <cell r="X4609" t="e">
            <v>#N/A</v>
          </cell>
          <cell r="Y4609" t="e">
            <v>#N/A</v>
          </cell>
          <cell r="Z4609" t="e">
            <v>#N/A</v>
          </cell>
          <cell r="AA4609"/>
          <cell r="AB4609"/>
          <cell r="AC4609"/>
          <cell r="AD4609"/>
          <cell r="AE4609" t="str">
            <v>ARRU</v>
          </cell>
          <cell r="AF4609" t="str">
            <v>FI</v>
          </cell>
          <cell r="AG4609"/>
          <cell r="AH4609"/>
        </row>
        <row r="4610">
          <cell r="A4610" t="str">
            <v>1000B0</v>
          </cell>
          <cell r="B4610">
            <v>1000</v>
          </cell>
          <cell r="C4610">
            <v>1035</v>
          </cell>
          <cell r="D4610" t="str">
            <v>CASH</v>
          </cell>
          <cell r="E4610" t="str">
            <v/>
          </cell>
          <cell r="F4610" t="str">
            <v>X</v>
          </cell>
          <cell r="G4610" t="str">
            <v>ING BANK-TRY</v>
          </cell>
          <cell r="H4610" t="str">
            <v>ING BANK-TRY</v>
          </cell>
          <cell r="I4610" t="str">
            <v>A5100</v>
          </cell>
          <cell r="J4610" t="e">
            <v>#N/A</v>
          </cell>
          <cell r="K4610" t="e">
            <v>#N/A</v>
          </cell>
          <cell r="L4610"/>
          <cell r="M4610"/>
          <cell r="N4610" t="e">
            <v>#N/A</v>
          </cell>
          <cell r="O4610" t="e">
            <v>#N/A</v>
          </cell>
          <cell r="P4610" t="e">
            <v>#N/A</v>
          </cell>
          <cell r="Q4610" t="e">
            <v>#N/A</v>
          </cell>
          <cell r="R4610" t="e">
            <v>#N/A</v>
          </cell>
          <cell r="S4610" t="e">
            <v>#N/A</v>
          </cell>
          <cell r="T4610" t="e">
            <v>#N/A</v>
          </cell>
          <cell r="U4610" t="e">
            <v>#N/A</v>
          </cell>
          <cell r="V4610" t="e">
            <v>#N/A</v>
          </cell>
          <cell r="W4610"/>
          <cell r="X4610" t="e">
            <v>#N/A</v>
          </cell>
          <cell r="Y4610" t="e">
            <v>#N/A</v>
          </cell>
          <cell r="Z4610" t="e">
            <v>#N/A</v>
          </cell>
          <cell r="AA4610"/>
          <cell r="AB4610"/>
          <cell r="AC4610"/>
          <cell r="AD4610"/>
          <cell r="AE4610" t="str">
            <v>ARRU</v>
          </cell>
          <cell r="AF4610" t="str">
            <v>FI</v>
          </cell>
          <cell r="AG4610"/>
          <cell r="AH4610"/>
        </row>
        <row r="4611">
          <cell r="A4611" t="str">
            <v>1000B1</v>
          </cell>
          <cell r="B4611">
            <v>1000</v>
          </cell>
          <cell r="C4611">
            <v>1035</v>
          </cell>
          <cell r="D4611" t="str">
            <v>CASH</v>
          </cell>
          <cell r="E4611" t="str">
            <v/>
          </cell>
          <cell r="F4611" t="str">
            <v>X</v>
          </cell>
          <cell r="G4611" t="str">
            <v>ING BANK-EUR</v>
          </cell>
          <cell r="H4611" t="str">
            <v>ING BANK-EUR</v>
          </cell>
          <cell r="I4611" t="str">
            <v>A5100</v>
          </cell>
          <cell r="J4611" t="e">
            <v>#N/A</v>
          </cell>
          <cell r="K4611" t="e">
            <v>#N/A</v>
          </cell>
          <cell r="L4611"/>
          <cell r="M4611"/>
          <cell r="N4611" t="e">
            <v>#N/A</v>
          </cell>
          <cell r="O4611" t="e">
            <v>#N/A</v>
          </cell>
          <cell r="P4611" t="e">
            <v>#N/A</v>
          </cell>
          <cell r="Q4611" t="e">
            <v>#N/A</v>
          </cell>
          <cell r="R4611" t="e">
            <v>#N/A</v>
          </cell>
          <cell r="S4611" t="e">
            <v>#N/A</v>
          </cell>
          <cell r="T4611" t="e">
            <v>#N/A</v>
          </cell>
          <cell r="U4611" t="e">
            <v>#N/A</v>
          </cell>
          <cell r="V4611" t="e">
            <v>#N/A</v>
          </cell>
          <cell r="W4611"/>
          <cell r="X4611" t="e">
            <v>#N/A</v>
          </cell>
          <cell r="Y4611" t="e">
            <v>#N/A</v>
          </cell>
          <cell r="Z4611" t="e">
            <v>#N/A</v>
          </cell>
          <cell r="AA4611"/>
          <cell r="AB4611"/>
          <cell r="AC4611"/>
          <cell r="AD4611"/>
          <cell r="AE4611" t="str">
            <v>ARRU</v>
          </cell>
          <cell r="AF4611" t="str">
            <v>FI</v>
          </cell>
          <cell r="AG4611"/>
          <cell r="AH4611"/>
        </row>
        <row r="4612">
          <cell r="A4612" t="str">
            <v>1000B2</v>
          </cell>
          <cell r="B4612">
            <v>1000</v>
          </cell>
          <cell r="C4612">
            <v>1035</v>
          </cell>
          <cell r="D4612" t="str">
            <v>CASH</v>
          </cell>
          <cell r="E4612" t="str">
            <v/>
          </cell>
          <cell r="F4612" t="str">
            <v>X</v>
          </cell>
          <cell r="G4612" t="str">
            <v>CITIBANK BRL</v>
          </cell>
          <cell r="H4612" t="str">
            <v>CITIBANK BRL</v>
          </cell>
          <cell r="I4612" t="str">
            <v>A5100</v>
          </cell>
          <cell r="J4612" t="e">
            <v>#N/A</v>
          </cell>
          <cell r="K4612" t="e">
            <v>#N/A</v>
          </cell>
          <cell r="L4612"/>
          <cell r="M4612"/>
          <cell r="N4612" t="e">
            <v>#N/A</v>
          </cell>
          <cell r="O4612" t="e">
            <v>#N/A</v>
          </cell>
          <cell r="P4612" t="e">
            <v>#N/A</v>
          </cell>
          <cell r="Q4612" t="e">
            <v>#N/A</v>
          </cell>
          <cell r="R4612" t="e">
            <v>#N/A</v>
          </cell>
          <cell r="S4612" t="e">
            <v>#N/A</v>
          </cell>
          <cell r="T4612" t="e">
            <v>#N/A</v>
          </cell>
          <cell r="U4612" t="e">
            <v>#N/A</v>
          </cell>
          <cell r="V4612" t="e">
            <v>#N/A</v>
          </cell>
          <cell r="W4612"/>
          <cell r="X4612" t="e">
            <v>#N/A</v>
          </cell>
          <cell r="Y4612" t="e">
            <v>#N/A</v>
          </cell>
          <cell r="Z4612" t="e">
            <v>#N/A</v>
          </cell>
          <cell r="AA4612"/>
          <cell r="AB4612"/>
          <cell r="AC4612"/>
          <cell r="AD4612"/>
          <cell r="AE4612" t="str">
            <v>ARRU</v>
          </cell>
          <cell r="AF4612" t="str">
            <v>FI</v>
          </cell>
          <cell r="AG4612"/>
          <cell r="AH4612"/>
        </row>
        <row r="4613">
          <cell r="A4613" t="str">
            <v>1000B3</v>
          </cell>
          <cell r="B4613">
            <v>1000</v>
          </cell>
          <cell r="C4613">
            <v>1035</v>
          </cell>
          <cell r="D4613" t="str">
            <v>CASH</v>
          </cell>
          <cell r="E4613" t="str">
            <v/>
          </cell>
          <cell r="F4613" t="str">
            <v>X</v>
          </cell>
          <cell r="G4613" t="str">
            <v>BANCO BRADESCO S/A</v>
          </cell>
          <cell r="H4613" t="str">
            <v>BANCO BRADESCO S/A</v>
          </cell>
          <cell r="I4613" t="str">
            <v>A5100</v>
          </cell>
          <cell r="J4613" t="e">
            <v>#N/A</v>
          </cell>
          <cell r="K4613" t="e">
            <v>#N/A</v>
          </cell>
          <cell r="L4613"/>
          <cell r="M4613"/>
          <cell r="N4613" t="e">
            <v>#N/A</v>
          </cell>
          <cell r="O4613" t="e">
            <v>#N/A</v>
          </cell>
          <cell r="P4613" t="e">
            <v>#N/A</v>
          </cell>
          <cell r="Q4613" t="e">
            <v>#N/A</v>
          </cell>
          <cell r="R4613" t="e">
            <v>#N/A</v>
          </cell>
          <cell r="S4613" t="e">
            <v>#N/A</v>
          </cell>
          <cell r="T4613" t="e">
            <v>#N/A</v>
          </cell>
          <cell r="U4613" t="e">
            <v>#N/A</v>
          </cell>
          <cell r="V4613" t="e">
            <v>#N/A</v>
          </cell>
          <cell r="W4613"/>
          <cell r="X4613" t="e">
            <v>#N/A</v>
          </cell>
          <cell r="Y4613" t="e">
            <v>#N/A</v>
          </cell>
          <cell r="Z4613" t="e">
            <v>#N/A</v>
          </cell>
          <cell r="AA4613"/>
          <cell r="AB4613"/>
          <cell r="AC4613"/>
          <cell r="AD4613"/>
          <cell r="AE4613" t="str">
            <v>ARRU</v>
          </cell>
          <cell r="AF4613" t="str">
            <v>FI</v>
          </cell>
          <cell r="AG4613"/>
          <cell r="AH4613"/>
        </row>
        <row r="4614">
          <cell r="A4614" t="str">
            <v>1000B4</v>
          </cell>
          <cell r="B4614">
            <v>1000</v>
          </cell>
          <cell r="C4614">
            <v>1035</v>
          </cell>
          <cell r="D4614" t="str">
            <v>CASH</v>
          </cell>
          <cell r="E4614" t="str">
            <v/>
          </cell>
          <cell r="F4614" t="str">
            <v>X</v>
          </cell>
          <cell r="G4614" t="str">
            <v>BANCO ITAU S/A</v>
          </cell>
          <cell r="H4614" t="str">
            <v>BANCO ITAU S/A</v>
          </cell>
          <cell r="I4614" t="str">
            <v>A5100</v>
          </cell>
          <cell r="J4614" t="e">
            <v>#N/A</v>
          </cell>
          <cell r="K4614" t="e">
            <v>#N/A</v>
          </cell>
          <cell r="L4614"/>
          <cell r="M4614"/>
          <cell r="N4614" t="e">
            <v>#N/A</v>
          </cell>
          <cell r="O4614" t="e">
            <v>#N/A</v>
          </cell>
          <cell r="P4614" t="e">
            <v>#N/A</v>
          </cell>
          <cell r="Q4614" t="e">
            <v>#N/A</v>
          </cell>
          <cell r="R4614" t="e">
            <v>#N/A</v>
          </cell>
          <cell r="S4614" t="e">
            <v>#N/A</v>
          </cell>
          <cell r="T4614" t="e">
            <v>#N/A</v>
          </cell>
          <cell r="U4614" t="e">
            <v>#N/A</v>
          </cell>
          <cell r="V4614" t="e">
            <v>#N/A</v>
          </cell>
          <cell r="W4614"/>
          <cell r="X4614" t="e">
            <v>#N/A</v>
          </cell>
          <cell r="Y4614" t="e">
            <v>#N/A</v>
          </cell>
          <cell r="Z4614" t="e">
            <v>#N/A</v>
          </cell>
          <cell r="AA4614"/>
          <cell r="AB4614"/>
          <cell r="AC4614"/>
          <cell r="AD4614"/>
          <cell r="AE4614" t="str">
            <v>ARRU</v>
          </cell>
          <cell r="AF4614" t="str">
            <v>FI</v>
          </cell>
          <cell r="AG4614"/>
          <cell r="AH4614"/>
        </row>
        <row r="4615">
          <cell r="A4615" t="str">
            <v>1000B5</v>
          </cell>
          <cell r="B4615">
            <v>1000</v>
          </cell>
          <cell r="C4615">
            <v>1035</v>
          </cell>
          <cell r="D4615" t="str">
            <v>CASH</v>
          </cell>
          <cell r="E4615" t="str">
            <v/>
          </cell>
          <cell r="F4615" t="str">
            <v>X</v>
          </cell>
          <cell r="G4615" t="str">
            <v>BANCO SANTADER S/A</v>
          </cell>
          <cell r="H4615" t="str">
            <v>BANCO SANTADER S/A</v>
          </cell>
          <cell r="I4615" t="str">
            <v>A5100</v>
          </cell>
          <cell r="J4615" t="e">
            <v>#N/A</v>
          </cell>
          <cell r="K4615" t="e">
            <v>#N/A</v>
          </cell>
          <cell r="L4615"/>
          <cell r="M4615"/>
          <cell r="N4615" t="e">
            <v>#N/A</v>
          </cell>
          <cell r="O4615" t="e">
            <v>#N/A</v>
          </cell>
          <cell r="P4615" t="e">
            <v>#N/A</v>
          </cell>
          <cell r="Q4615" t="e">
            <v>#N/A</v>
          </cell>
          <cell r="R4615" t="e">
            <v>#N/A</v>
          </cell>
          <cell r="S4615" t="e">
            <v>#N/A</v>
          </cell>
          <cell r="T4615" t="e">
            <v>#N/A</v>
          </cell>
          <cell r="U4615" t="e">
            <v>#N/A</v>
          </cell>
          <cell r="V4615" t="e">
            <v>#N/A</v>
          </cell>
          <cell r="W4615"/>
          <cell r="X4615" t="e">
            <v>#N/A</v>
          </cell>
          <cell r="Y4615" t="e">
            <v>#N/A</v>
          </cell>
          <cell r="Z4615" t="e">
            <v>#N/A</v>
          </cell>
          <cell r="AA4615"/>
          <cell r="AB4615"/>
          <cell r="AC4615"/>
          <cell r="AD4615"/>
          <cell r="AE4615" t="str">
            <v>ARRU</v>
          </cell>
          <cell r="AF4615" t="str">
            <v>FI</v>
          </cell>
          <cell r="AG4615"/>
          <cell r="AH4615"/>
        </row>
        <row r="4616">
          <cell r="A4616" t="str">
            <v>1000B6</v>
          </cell>
          <cell r="B4616">
            <v>1000</v>
          </cell>
          <cell r="C4616">
            <v>1035</v>
          </cell>
          <cell r="D4616" t="str">
            <v>CASH</v>
          </cell>
          <cell r="E4616" t="str">
            <v/>
          </cell>
          <cell r="F4616" t="str">
            <v>X</v>
          </cell>
          <cell r="G4616" t="str">
            <v>CA-CIB</v>
          </cell>
          <cell r="H4616" t="str">
            <v>CA-CIB</v>
          </cell>
          <cell r="I4616" t="str">
            <v>A5100</v>
          </cell>
          <cell r="J4616" t="e">
            <v>#N/A</v>
          </cell>
          <cell r="K4616" t="e">
            <v>#N/A</v>
          </cell>
          <cell r="L4616"/>
          <cell r="M4616"/>
          <cell r="N4616" t="e">
            <v>#N/A</v>
          </cell>
          <cell r="O4616" t="e">
            <v>#N/A</v>
          </cell>
          <cell r="P4616" t="e">
            <v>#N/A</v>
          </cell>
          <cell r="Q4616" t="e">
            <v>#N/A</v>
          </cell>
          <cell r="R4616" t="e">
            <v>#N/A</v>
          </cell>
          <cell r="S4616" t="e">
            <v>#N/A</v>
          </cell>
          <cell r="T4616" t="e">
            <v>#N/A</v>
          </cell>
          <cell r="U4616" t="e">
            <v>#N/A</v>
          </cell>
          <cell r="V4616" t="e">
            <v>#N/A</v>
          </cell>
          <cell r="W4616"/>
          <cell r="X4616" t="e">
            <v>#N/A</v>
          </cell>
          <cell r="Y4616" t="e">
            <v>#N/A</v>
          </cell>
          <cell r="Z4616" t="e">
            <v>#N/A</v>
          </cell>
          <cell r="AA4616"/>
          <cell r="AB4616"/>
          <cell r="AC4616"/>
          <cell r="AD4616"/>
          <cell r="AE4616" t="str">
            <v>ARRU</v>
          </cell>
          <cell r="AF4616" t="str">
            <v>FI</v>
          </cell>
          <cell r="AG4616"/>
          <cell r="AH4616"/>
        </row>
        <row r="4617">
          <cell r="A4617" t="str">
            <v>1000B7</v>
          </cell>
          <cell r="B4617">
            <v>1000</v>
          </cell>
          <cell r="C4617">
            <v>1035</v>
          </cell>
          <cell r="D4617" t="str">
            <v>CASH</v>
          </cell>
          <cell r="E4617" t="str">
            <v/>
          </cell>
          <cell r="F4617" t="str">
            <v>X</v>
          </cell>
          <cell r="G4617" t="str">
            <v>BANK OF CHINA CNY</v>
          </cell>
          <cell r="H4617" t="str">
            <v>BANK OF CHINA CNY</v>
          </cell>
          <cell r="I4617" t="str">
            <v>A5100</v>
          </cell>
          <cell r="J4617" t="e">
            <v>#N/A</v>
          </cell>
          <cell r="K4617" t="e">
            <v>#N/A</v>
          </cell>
          <cell r="L4617"/>
          <cell r="M4617"/>
          <cell r="N4617" t="e">
            <v>#N/A</v>
          </cell>
          <cell r="O4617" t="e">
            <v>#N/A</v>
          </cell>
          <cell r="P4617" t="e">
            <v>#N/A</v>
          </cell>
          <cell r="Q4617" t="e">
            <v>#N/A</v>
          </cell>
          <cell r="R4617" t="e">
            <v>#N/A</v>
          </cell>
          <cell r="S4617" t="e">
            <v>#N/A</v>
          </cell>
          <cell r="T4617" t="e">
            <v>#N/A</v>
          </cell>
          <cell r="U4617" t="e">
            <v>#N/A</v>
          </cell>
          <cell r="V4617" t="e">
            <v>#N/A</v>
          </cell>
          <cell r="W4617"/>
          <cell r="X4617" t="e">
            <v>#N/A</v>
          </cell>
          <cell r="Y4617" t="e">
            <v>#N/A</v>
          </cell>
          <cell r="Z4617" t="e">
            <v>#N/A</v>
          </cell>
          <cell r="AA4617"/>
          <cell r="AB4617"/>
          <cell r="AC4617"/>
          <cell r="AD4617"/>
          <cell r="AE4617" t="str">
            <v>ARRU</v>
          </cell>
          <cell r="AF4617" t="str">
            <v>FI</v>
          </cell>
          <cell r="AG4617"/>
          <cell r="AH4617"/>
        </row>
        <row r="4618">
          <cell r="A4618" t="str">
            <v>1000B8</v>
          </cell>
          <cell r="B4618">
            <v>1000</v>
          </cell>
          <cell r="C4618">
            <v>1035</v>
          </cell>
          <cell r="D4618" t="str">
            <v>CASH</v>
          </cell>
          <cell r="E4618" t="str">
            <v/>
          </cell>
          <cell r="F4618" t="str">
            <v>X</v>
          </cell>
          <cell r="G4618" t="str">
            <v>BANK OF CHINA CNY</v>
          </cell>
          <cell r="H4618" t="str">
            <v>BANK OF CHINA CNY (Payroll)</v>
          </cell>
          <cell r="I4618" t="str">
            <v>A5100</v>
          </cell>
          <cell r="J4618" t="e">
            <v>#N/A</v>
          </cell>
          <cell r="K4618" t="e">
            <v>#N/A</v>
          </cell>
          <cell r="L4618"/>
          <cell r="M4618"/>
          <cell r="N4618" t="e">
            <v>#N/A</v>
          </cell>
          <cell r="O4618" t="e">
            <v>#N/A</v>
          </cell>
          <cell r="P4618" t="e">
            <v>#N/A</v>
          </cell>
          <cell r="Q4618" t="e">
            <v>#N/A</v>
          </cell>
          <cell r="R4618" t="e">
            <v>#N/A</v>
          </cell>
          <cell r="S4618" t="e">
            <v>#N/A</v>
          </cell>
          <cell r="T4618" t="e">
            <v>#N/A</v>
          </cell>
          <cell r="U4618" t="e">
            <v>#N/A</v>
          </cell>
          <cell r="V4618" t="e">
            <v>#N/A</v>
          </cell>
          <cell r="W4618"/>
          <cell r="X4618" t="e">
            <v>#N/A</v>
          </cell>
          <cell r="Y4618" t="e">
            <v>#N/A</v>
          </cell>
          <cell r="Z4618" t="e">
            <v>#N/A</v>
          </cell>
          <cell r="AA4618"/>
          <cell r="AB4618"/>
          <cell r="AC4618"/>
          <cell r="AD4618"/>
          <cell r="AE4618" t="str">
            <v>ARRU</v>
          </cell>
          <cell r="AF4618" t="str">
            <v>FI</v>
          </cell>
          <cell r="AG4618"/>
          <cell r="AH4618"/>
        </row>
        <row r="4619">
          <cell r="A4619" t="str">
            <v>1000B9</v>
          </cell>
          <cell r="B4619">
            <v>1000</v>
          </cell>
          <cell r="C4619">
            <v>1035</v>
          </cell>
          <cell r="D4619" t="str">
            <v>CASH</v>
          </cell>
          <cell r="E4619" t="str">
            <v/>
          </cell>
          <cell r="F4619" t="str">
            <v>X</v>
          </cell>
          <cell r="G4619" t="str">
            <v>BANK OF CHINA USD</v>
          </cell>
          <cell r="H4619" t="str">
            <v>BANK OF CHINA USD</v>
          </cell>
          <cell r="I4619" t="str">
            <v>A5100</v>
          </cell>
          <cell r="J4619" t="e">
            <v>#N/A</v>
          </cell>
          <cell r="K4619" t="e">
            <v>#N/A</v>
          </cell>
          <cell r="L4619"/>
          <cell r="M4619"/>
          <cell r="N4619" t="e">
            <v>#N/A</v>
          </cell>
          <cell r="O4619" t="e">
            <v>#N/A</v>
          </cell>
          <cell r="P4619" t="e">
            <v>#N/A</v>
          </cell>
          <cell r="Q4619" t="e">
            <v>#N/A</v>
          </cell>
          <cell r="R4619" t="e">
            <v>#N/A</v>
          </cell>
          <cell r="S4619" t="e">
            <v>#N/A</v>
          </cell>
          <cell r="T4619" t="e">
            <v>#N/A</v>
          </cell>
          <cell r="U4619" t="e">
            <v>#N/A</v>
          </cell>
          <cell r="V4619" t="e">
            <v>#N/A</v>
          </cell>
          <cell r="W4619"/>
          <cell r="X4619" t="e">
            <v>#N/A</v>
          </cell>
          <cell r="Y4619" t="e">
            <v>#N/A</v>
          </cell>
          <cell r="Z4619" t="e">
            <v>#N/A</v>
          </cell>
          <cell r="AA4619"/>
          <cell r="AB4619"/>
          <cell r="AC4619"/>
          <cell r="AD4619"/>
          <cell r="AE4619" t="str">
            <v>ARRU</v>
          </cell>
          <cell r="AF4619" t="str">
            <v>FI</v>
          </cell>
          <cell r="AG4619"/>
          <cell r="AH4619"/>
        </row>
        <row r="4620">
          <cell r="A4620" t="str">
            <v>1000C0</v>
          </cell>
          <cell r="B4620">
            <v>1000</v>
          </cell>
          <cell r="C4620">
            <v>1035</v>
          </cell>
          <cell r="D4620" t="str">
            <v>CASH</v>
          </cell>
          <cell r="E4620" t="str">
            <v/>
          </cell>
          <cell r="F4620" t="str">
            <v>X</v>
          </cell>
          <cell r="G4620" t="str">
            <v>VAKIF BANK-TRY</v>
          </cell>
          <cell r="H4620" t="str">
            <v>VAKIF BANK-TRY</v>
          </cell>
          <cell r="I4620" t="str">
            <v>A5100</v>
          </cell>
          <cell r="J4620" t="e">
            <v>#N/A</v>
          </cell>
          <cell r="K4620" t="e">
            <v>#N/A</v>
          </cell>
          <cell r="L4620"/>
          <cell r="M4620"/>
          <cell r="N4620" t="e">
            <v>#N/A</v>
          </cell>
          <cell r="O4620" t="e">
            <v>#N/A</v>
          </cell>
          <cell r="P4620" t="e">
            <v>#N/A</v>
          </cell>
          <cell r="Q4620" t="e">
            <v>#N/A</v>
          </cell>
          <cell r="R4620" t="e">
            <v>#N/A</v>
          </cell>
          <cell r="S4620" t="e">
            <v>#N/A</v>
          </cell>
          <cell r="T4620" t="e">
            <v>#N/A</v>
          </cell>
          <cell r="U4620" t="e">
            <v>#N/A</v>
          </cell>
          <cell r="V4620" t="e">
            <v>#N/A</v>
          </cell>
          <cell r="W4620"/>
          <cell r="X4620" t="e">
            <v>#N/A</v>
          </cell>
          <cell r="Y4620" t="e">
            <v>#N/A</v>
          </cell>
          <cell r="Z4620" t="e">
            <v>#N/A</v>
          </cell>
          <cell r="AA4620"/>
          <cell r="AB4620"/>
          <cell r="AC4620"/>
          <cell r="AD4620"/>
          <cell r="AE4620" t="str">
            <v>ARRU</v>
          </cell>
          <cell r="AF4620" t="str">
            <v>FI</v>
          </cell>
          <cell r="AG4620"/>
          <cell r="AH4620"/>
        </row>
        <row r="4621">
          <cell r="A4621" t="str">
            <v>1000C1</v>
          </cell>
          <cell r="B4621">
            <v>1000</v>
          </cell>
          <cell r="C4621">
            <v>1035</v>
          </cell>
          <cell r="D4621" t="str">
            <v>CASH</v>
          </cell>
          <cell r="E4621" t="str">
            <v/>
          </cell>
          <cell r="F4621" t="str">
            <v>X</v>
          </cell>
          <cell r="G4621" t="str">
            <v>VAKIF BANK - EUR</v>
          </cell>
          <cell r="H4621" t="str">
            <v>VAKIF BANK - EUR</v>
          </cell>
          <cell r="I4621" t="str">
            <v>A5100</v>
          </cell>
          <cell r="J4621" t="e">
            <v>#N/A</v>
          </cell>
          <cell r="K4621" t="e">
            <v>#N/A</v>
          </cell>
          <cell r="L4621"/>
          <cell r="M4621"/>
          <cell r="N4621" t="e">
            <v>#N/A</v>
          </cell>
          <cell r="O4621" t="e">
            <v>#N/A</v>
          </cell>
          <cell r="P4621" t="e">
            <v>#N/A</v>
          </cell>
          <cell r="Q4621" t="e">
            <v>#N/A</v>
          </cell>
          <cell r="R4621" t="e">
            <v>#N/A</v>
          </cell>
          <cell r="S4621" t="e">
            <v>#N/A</v>
          </cell>
          <cell r="T4621" t="e">
            <v>#N/A</v>
          </cell>
          <cell r="U4621" t="e">
            <v>#N/A</v>
          </cell>
          <cell r="V4621" t="e">
            <v>#N/A</v>
          </cell>
          <cell r="W4621"/>
          <cell r="X4621" t="e">
            <v>#N/A</v>
          </cell>
          <cell r="Y4621" t="e">
            <v>#N/A</v>
          </cell>
          <cell r="Z4621" t="e">
            <v>#N/A</v>
          </cell>
          <cell r="AA4621"/>
          <cell r="AB4621"/>
          <cell r="AC4621"/>
          <cell r="AD4621"/>
          <cell r="AE4621" t="str">
            <v>ARRU</v>
          </cell>
          <cell r="AF4621" t="str">
            <v>FI</v>
          </cell>
          <cell r="AG4621"/>
          <cell r="AH4621"/>
        </row>
        <row r="4622">
          <cell r="A4622" t="str">
            <v>1000C2</v>
          </cell>
          <cell r="B4622">
            <v>1000</v>
          </cell>
          <cell r="C4622">
            <v>1035</v>
          </cell>
          <cell r="D4622" t="str">
            <v>CASH</v>
          </cell>
          <cell r="E4622" t="str">
            <v/>
          </cell>
          <cell r="F4622" t="str">
            <v>X</v>
          </cell>
          <cell r="G4622" t="str">
            <v>BANK OF CHINA USD A</v>
          </cell>
          <cell r="H4622" t="str">
            <v>BANK OF CHINA USD (Audit)</v>
          </cell>
          <cell r="I4622" t="str">
            <v>A5100</v>
          </cell>
          <cell r="J4622" t="e">
            <v>#N/A</v>
          </cell>
          <cell r="K4622" t="e">
            <v>#N/A</v>
          </cell>
          <cell r="L4622"/>
          <cell r="M4622"/>
          <cell r="N4622" t="e">
            <v>#N/A</v>
          </cell>
          <cell r="O4622" t="e">
            <v>#N/A</v>
          </cell>
          <cell r="P4622" t="e">
            <v>#N/A</v>
          </cell>
          <cell r="Q4622" t="e">
            <v>#N/A</v>
          </cell>
          <cell r="R4622" t="e">
            <v>#N/A</v>
          </cell>
          <cell r="S4622" t="e">
            <v>#N/A</v>
          </cell>
          <cell r="T4622" t="e">
            <v>#N/A</v>
          </cell>
          <cell r="U4622" t="e">
            <v>#N/A</v>
          </cell>
          <cell r="V4622" t="e">
            <v>#N/A</v>
          </cell>
          <cell r="W4622"/>
          <cell r="X4622" t="e">
            <v>#N/A</v>
          </cell>
          <cell r="Y4622" t="e">
            <v>#N/A</v>
          </cell>
          <cell r="Z4622" t="e">
            <v>#N/A</v>
          </cell>
          <cell r="AA4622"/>
          <cell r="AB4622"/>
          <cell r="AC4622"/>
          <cell r="AD4622"/>
          <cell r="AE4622" t="str">
            <v>ARRU</v>
          </cell>
          <cell r="AF4622" t="str">
            <v>FI</v>
          </cell>
          <cell r="AG4622"/>
          <cell r="AH4622"/>
        </row>
        <row r="4623">
          <cell r="A4623" t="str">
            <v>1000C3</v>
          </cell>
          <cell r="B4623">
            <v>1000</v>
          </cell>
          <cell r="C4623">
            <v>1035</v>
          </cell>
          <cell r="D4623" t="str">
            <v>CASH</v>
          </cell>
          <cell r="E4623" t="str">
            <v/>
          </cell>
          <cell r="F4623" t="str">
            <v>X</v>
          </cell>
          <cell r="G4623" t="str">
            <v>BANK OF CHINA USD C</v>
          </cell>
          <cell r="H4623" t="str">
            <v>BANK OF CHINA USD (Capital)</v>
          </cell>
          <cell r="I4623" t="str">
            <v>A5100</v>
          </cell>
          <cell r="J4623" t="e">
            <v>#N/A</v>
          </cell>
          <cell r="K4623" t="e">
            <v>#N/A</v>
          </cell>
          <cell r="L4623"/>
          <cell r="M4623"/>
          <cell r="N4623" t="e">
            <v>#N/A</v>
          </cell>
          <cell r="O4623" t="e">
            <v>#N/A</v>
          </cell>
          <cell r="P4623" t="e">
            <v>#N/A</v>
          </cell>
          <cell r="Q4623" t="e">
            <v>#N/A</v>
          </cell>
          <cell r="R4623" t="e">
            <v>#N/A</v>
          </cell>
          <cell r="S4623" t="e">
            <v>#N/A</v>
          </cell>
          <cell r="T4623" t="e">
            <v>#N/A</v>
          </cell>
          <cell r="U4623" t="e">
            <v>#N/A</v>
          </cell>
          <cell r="V4623" t="e">
            <v>#N/A</v>
          </cell>
          <cell r="W4623"/>
          <cell r="X4623" t="e">
            <v>#N/A</v>
          </cell>
          <cell r="Y4623" t="e">
            <v>#N/A</v>
          </cell>
          <cell r="Z4623" t="e">
            <v>#N/A</v>
          </cell>
          <cell r="AA4623"/>
          <cell r="AB4623"/>
          <cell r="AC4623"/>
          <cell r="AD4623"/>
          <cell r="AE4623" t="str">
            <v>ARRU</v>
          </cell>
          <cell r="AF4623" t="str">
            <v>FI</v>
          </cell>
          <cell r="AG4623"/>
          <cell r="AH4623"/>
        </row>
        <row r="4624">
          <cell r="A4624" t="str">
            <v>1000C4</v>
          </cell>
          <cell r="B4624">
            <v>1000</v>
          </cell>
          <cell r="C4624">
            <v>1035</v>
          </cell>
          <cell r="D4624" t="str">
            <v>CASH</v>
          </cell>
          <cell r="E4624" t="str">
            <v/>
          </cell>
          <cell r="F4624" t="str">
            <v>X</v>
          </cell>
          <cell r="G4624" t="str">
            <v>BANK OF CHINA EUR</v>
          </cell>
          <cell r="H4624" t="str">
            <v>BANK OF CHINA EUR</v>
          </cell>
          <cell r="I4624" t="str">
            <v>A5100</v>
          </cell>
          <cell r="J4624" t="e">
            <v>#N/A</v>
          </cell>
          <cell r="K4624" t="e">
            <v>#N/A</v>
          </cell>
          <cell r="L4624"/>
          <cell r="M4624"/>
          <cell r="N4624" t="e">
            <v>#N/A</v>
          </cell>
          <cell r="O4624" t="e">
            <v>#N/A</v>
          </cell>
          <cell r="P4624" t="e">
            <v>#N/A</v>
          </cell>
          <cell r="Q4624" t="e">
            <v>#N/A</v>
          </cell>
          <cell r="R4624" t="e">
            <v>#N/A</v>
          </cell>
          <cell r="S4624" t="e">
            <v>#N/A</v>
          </cell>
          <cell r="T4624" t="e">
            <v>#N/A</v>
          </cell>
          <cell r="U4624" t="e">
            <v>#N/A</v>
          </cell>
          <cell r="V4624" t="e">
            <v>#N/A</v>
          </cell>
          <cell r="W4624"/>
          <cell r="X4624" t="e">
            <v>#N/A</v>
          </cell>
          <cell r="Y4624" t="e">
            <v>#N/A</v>
          </cell>
          <cell r="Z4624" t="e">
            <v>#N/A</v>
          </cell>
          <cell r="AA4624"/>
          <cell r="AB4624"/>
          <cell r="AC4624"/>
          <cell r="AD4624"/>
          <cell r="AE4624" t="str">
            <v>ARRU</v>
          </cell>
          <cell r="AF4624" t="str">
            <v>FI</v>
          </cell>
          <cell r="AG4624"/>
          <cell r="AH4624"/>
        </row>
        <row r="4625">
          <cell r="A4625" t="str">
            <v>1000C5</v>
          </cell>
          <cell r="B4625">
            <v>1000</v>
          </cell>
          <cell r="C4625">
            <v>1035</v>
          </cell>
          <cell r="D4625" t="str">
            <v>CASH</v>
          </cell>
          <cell r="E4625" t="str">
            <v/>
          </cell>
          <cell r="F4625" t="str">
            <v>X</v>
          </cell>
          <cell r="G4625" t="str">
            <v>BANK OF CHINA EUR A</v>
          </cell>
          <cell r="H4625" t="str">
            <v>BANK OF CHINA EUR (Audit)</v>
          </cell>
          <cell r="I4625" t="str">
            <v>A5100</v>
          </cell>
          <cell r="J4625" t="e">
            <v>#N/A</v>
          </cell>
          <cell r="K4625" t="e">
            <v>#N/A</v>
          </cell>
          <cell r="L4625"/>
          <cell r="M4625"/>
          <cell r="N4625" t="e">
            <v>#N/A</v>
          </cell>
          <cell r="O4625" t="e">
            <v>#N/A</v>
          </cell>
          <cell r="P4625" t="e">
            <v>#N/A</v>
          </cell>
          <cell r="Q4625" t="e">
            <v>#N/A</v>
          </cell>
          <cell r="R4625" t="e">
            <v>#N/A</v>
          </cell>
          <cell r="S4625" t="e">
            <v>#N/A</v>
          </cell>
          <cell r="T4625" t="e">
            <v>#N/A</v>
          </cell>
          <cell r="U4625" t="e">
            <v>#N/A</v>
          </cell>
          <cell r="V4625" t="e">
            <v>#N/A</v>
          </cell>
          <cell r="W4625"/>
          <cell r="X4625" t="e">
            <v>#N/A</v>
          </cell>
          <cell r="Y4625" t="e">
            <v>#N/A</v>
          </cell>
          <cell r="Z4625" t="e">
            <v>#N/A</v>
          </cell>
          <cell r="AA4625"/>
          <cell r="AB4625"/>
          <cell r="AC4625"/>
          <cell r="AD4625"/>
          <cell r="AE4625" t="str">
            <v>ARRU</v>
          </cell>
          <cell r="AF4625" t="str">
            <v>FI</v>
          </cell>
          <cell r="AG4625"/>
          <cell r="AH4625"/>
        </row>
        <row r="4626">
          <cell r="A4626" t="str">
            <v>1000C6</v>
          </cell>
          <cell r="B4626">
            <v>1000</v>
          </cell>
          <cell r="C4626">
            <v>1035</v>
          </cell>
          <cell r="D4626" t="str">
            <v>CASH</v>
          </cell>
          <cell r="E4626" t="str">
            <v/>
          </cell>
          <cell r="F4626" t="str">
            <v>X</v>
          </cell>
          <cell r="G4626" t="str">
            <v>BANK OF CHINA EUR L</v>
          </cell>
          <cell r="H4626" t="str">
            <v>BANK OF CHINA EUR (Loan)</v>
          </cell>
          <cell r="I4626" t="str">
            <v>A5100</v>
          </cell>
          <cell r="J4626" t="e">
            <v>#N/A</v>
          </cell>
          <cell r="K4626" t="e">
            <v>#N/A</v>
          </cell>
          <cell r="L4626"/>
          <cell r="M4626"/>
          <cell r="N4626" t="e">
            <v>#N/A</v>
          </cell>
          <cell r="O4626" t="e">
            <v>#N/A</v>
          </cell>
          <cell r="P4626" t="e">
            <v>#N/A</v>
          </cell>
          <cell r="Q4626" t="e">
            <v>#N/A</v>
          </cell>
          <cell r="R4626" t="e">
            <v>#N/A</v>
          </cell>
          <cell r="S4626" t="e">
            <v>#N/A</v>
          </cell>
          <cell r="T4626" t="e">
            <v>#N/A</v>
          </cell>
          <cell r="U4626" t="e">
            <v>#N/A</v>
          </cell>
          <cell r="V4626" t="e">
            <v>#N/A</v>
          </cell>
          <cell r="W4626"/>
          <cell r="X4626" t="e">
            <v>#N/A</v>
          </cell>
          <cell r="Y4626" t="e">
            <v>#N/A</v>
          </cell>
          <cell r="Z4626" t="e">
            <v>#N/A</v>
          </cell>
          <cell r="AA4626"/>
          <cell r="AB4626"/>
          <cell r="AC4626"/>
          <cell r="AD4626"/>
          <cell r="AE4626" t="str">
            <v>ARRU</v>
          </cell>
          <cell r="AF4626" t="str">
            <v>FI</v>
          </cell>
          <cell r="AG4626"/>
          <cell r="AH4626"/>
        </row>
        <row r="4627">
          <cell r="A4627" t="str">
            <v>1000C7</v>
          </cell>
          <cell r="B4627">
            <v>1000</v>
          </cell>
          <cell r="C4627">
            <v>1035</v>
          </cell>
          <cell r="D4627" t="str">
            <v>CASH</v>
          </cell>
          <cell r="E4627" t="str">
            <v/>
          </cell>
          <cell r="F4627" t="str">
            <v>X</v>
          </cell>
          <cell r="G4627" t="str">
            <v>BANK OF CHINA JPY</v>
          </cell>
          <cell r="H4627" t="str">
            <v>BANK OF CHINA JPY</v>
          </cell>
          <cell r="I4627" t="str">
            <v>A5100</v>
          </cell>
          <cell r="J4627" t="e">
            <v>#N/A</v>
          </cell>
          <cell r="K4627" t="e">
            <v>#N/A</v>
          </cell>
          <cell r="L4627"/>
          <cell r="M4627"/>
          <cell r="N4627" t="e">
            <v>#N/A</v>
          </cell>
          <cell r="O4627" t="e">
            <v>#N/A</v>
          </cell>
          <cell r="P4627" t="e">
            <v>#N/A</v>
          </cell>
          <cell r="Q4627" t="e">
            <v>#N/A</v>
          </cell>
          <cell r="R4627" t="e">
            <v>#N/A</v>
          </cell>
          <cell r="S4627" t="e">
            <v>#N/A</v>
          </cell>
          <cell r="T4627" t="e">
            <v>#N/A</v>
          </cell>
          <cell r="U4627" t="e">
            <v>#N/A</v>
          </cell>
          <cell r="V4627" t="e">
            <v>#N/A</v>
          </cell>
          <cell r="W4627"/>
          <cell r="X4627" t="e">
            <v>#N/A</v>
          </cell>
          <cell r="Y4627" t="e">
            <v>#N/A</v>
          </cell>
          <cell r="Z4627" t="e">
            <v>#N/A</v>
          </cell>
          <cell r="AA4627"/>
          <cell r="AB4627"/>
          <cell r="AC4627"/>
          <cell r="AD4627"/>
          <cell r="AE4627" t="str">
            <v>ARRU</v>
          </cell>
          <cell r="AF4627" t="str">
            <v>FI</v>
          </cell>
          <cell r="AG4627"/>
          <cell r="AH4627"/>
        </row>
        <row r="4628">
          <cell r="A4628" t="str">
            <v>1000C8</v>
          </cell>
          <cell r="B4628">
            <v>1000</v>
          </cell>
          <cell r="C4628">
            <v>1035</v>
          </cell>
          <cell r="D4628" t="str">
            <v>CASH</v>
          </cell>
          <cell r="E4628" t="str">
            <v/>
          </cell>
          <cell r="F4628" t="str">
            <v>X</v>
          </cell>
          <cell r="G4628" t="str">
            <v>BANK OF CHINA JPY A</v>
          </cell>
          <cell r="H4628" t="str">
            <v>BANK OF CHINA JPY (Audit)</v>
          </cell>
          <cell r="I4628" t="str">
            <v>A5100</v>
          </cell>
          <cell r="J4628" t="e">
            <v>#N/A</v>
          </cell>
          <cell r="K4628" t="e">
            <v>#N/A</v>
          </cell>
          <cell r="L4628"/>
          <cell r="M4628"/>
          <cell r="N4628" t="e">
            <v>#N/A</v>
          </cell>
          <cell r="O4628" t="e">
            <v>#N/A</v>
          </cell>
          <cell r="P4628" t="e">
            <v>#N/A</v>
          </cell>
          <cell r="Q4628" t="e">
            <v>#N/A</v>
          </cell>
          <cell r="R4628" t="e">
            <v>#N/A</v>
          </cell>
          <cell r="S4628" t="e">
            <v>#N/A</v>
          </cell>
          <cell r="T4628" t="e">
            <v>#N/A</v>
          </cell>
          <cell r="U4628" t="e">
            <v>#N/A</v>
          </cell>
          <cell r="V4628" t="e">
            <v>#N/A</v>
          </cell>
          <cell r="W4628"/>
          <cell r="X4628" t="e">
            <v>#N/A</v>
          </cell>
          <cell r="Y4628" t="e">
            <v>#N/A</v>
          </cell>
          <cell r="Z4628" t="e">
            <v>#N/A</v>
          </cell>
          <cell r="AA4628"/>
          <cell r="AB4628"/>
          <cell r="AC4628"/>
          <cell r="AD4628"/>
          <cell r="AE4628" t="str">
            <v>ARRU</v>
          </cell>
          <cell r="AF4628" t="str">
            <v>FI</v>
          </cell>
          <cell r="AG4628"/>
          <cell r="AH4628"/>
        </row>
        <row r="4629">
          <cell r="A4629" t="str">
            <v>1000C9</v>
          </cell>
          <cell r="B4629">
            <v>1000</v>
          </cell>
          <cell r="C4629">
            <v>1035</v>
          </cell>
          <cell r="D4629" t="str">
            <v>CASH</v>
          </cell>
          <cell r="E4629" t="str">
            <v/>
          </cell>
          <cell r="F4629" t="str">
            <v>X</v>
          </cell>
          <cell r="G4629" t="str">
            <v>AGRICULTURE BANK CNY</v>
          </cell>
          <cell r="H4629" t="str">
            <v>AGRICULTURE BANK CNY</v>
          </cell>
          <cell r="I4629" t="str">
            <v>A5100</v>
          </cell>
          <cell r="J4629" t="e">
            <v>#N/A</v>
          </cell>
          <cell r="K4629" t="e">
            <v>#N/A</v>
          </cell>
          <cell r="L4629"/>
          <cell r="M4629"/>
          <cell r="N4629" t="e">
            <v>#N/A</v>
          </cell>
          <cell r="O4629" t="e">
            <v>#N/A</v>
          </cell>
          <cell r="P4629" t="e">
            <v>#N/A</v>
          </cell>
          <cell r="Q4629" t="e">
            <v>#N/A</v>
          </cell>
          <cell r="R4629" t="e">
            <v>#N/A</v>
          </cell>
          <cell r="S4629" t="e">
            <v>#N/A</v>
          </cell>
          <cell r="T4629" t="e">
            <v>#N/A</v>
          </cell>
          <cell r="U4629" t="e">
            <v>#N/A</v>
          </cell>
          <cell r="V4629" t="e">
            <v>#N/A</v>
          </cell>
          <cell r="W4629"/>
          <cell r="X4629" t="e">
            <v>#N/A</v>
          </cell>
          <cell r="Y4629" t="e">
            <v>#N/A</v>
          </cell>
          <cell r="Z4629" t="e">
            <v>#N/A</v>
          </cell>
          <cell r="AA4629"/>
          <cell r="AB4629"/>
          <cell r="AC4629"/>
          <cell r="AD4629"/>
          <cell r="AE4629" t="str">
            <v>ARRU</v>
          </cell>
          <cell r="AF4629" t="str">
            <v>FI</v>
          </cell>
          <cell r="AG4629"/>
          <cell r="AH4629"/>
        </row>
        <row r="4630">
          <cell r="A4630" t="str">
            <v>1000D1</v>
          </cell>
          <cell r="B4630">
            <v>1000</v>
          </cell>
          <cell r="C4630">
            <v>1035</v>
          </cell>
          <cell r="D4630" t="str">
            <v>CASH</v>
          </cell>
          <cell r="E4630" t="str">
            <v/>
          </cell>
          <cell r="F4630" t="str">
            <v>X</v>
          </cell>
          <cell r="G4630" t="str">
            <v>AGRICULTURE BANK JPY</v>
          </cell>
          <cell r="H4630" t="str">
            <v>AGRICULTURE BANK JPY</v>
          </cell>
          <cell r="I4630" t="str">
            <v>A5100</v>
          </cell>
          <cell r="J4630" t="e">
            <v>#N/A</v>
          </cell>
          <cell r="K4630" t="e">
            <v>#N/A</v>
          </cell>
          <cell r="L4630"/>
          <cell r="M4630"/>
          <cell r="N4630" t="e">
            <v>#N/A</v>
          </cell>
          <cell r="O4630" t="e">
            <v>#N/A</v>
          </cell>
          <cell r="P4630" t="e">
            <v>#N/A</v>
          </cell>
          <cell r="Q4630" t="e">
            <v>#N/A</v>
          </cell>
          <cell r="R4630" t="e">
            <v>#N/A</v>
          </cell>
          <cell r="S4630" t="e">
            <v>#N/A</v>
          </cell>
          <cell r="T4630" t="e">
            <v>#N/A</v>
          </cell>
          <cell r="U4630" t="e">
            <v>#N/A</v>
          </cell>
          <cell r="V4630" t="e">
            <v>#N/A</v>
          </cell>
          <cell r="W4630"/>
          <cell r="X4630" t="e">
            <v>#N/A</v>
          </cell>
          <cell r="Y4630" t="e">
            <v>#N/A</v>
          </cell>
          <cell r="Z4630" t="e">
            <v>#N/A</v>
          </cell>
          <cell r="AA4630"/>
          <cell r="AB4630"/>
          <cell r="AC4630"/>
          <cell r="AD4630"/>
          <cell r="AE4630" t="str">
            <v>ARRU</v>
          </cell>
          <cell r="AF4630" t="str">
            <v>FI</v>
          </cell>
          <cell r="AG4630"/>
          <cell r="AH4630"/>
        </row>
        <row r="4631">
          <cell r="A4631" t="str">
            <v>1000D2</v>
          </cell>
          <cell r="B4631">
            <v>1000</v>
          </cell>
          <cell r="C4631">
            <v>1035</v>
          </cell>
          <cell r="D4631" t="str">
            <v>CASH</v>
          </cell>
          <cell r="E4631" t="str">
            <v/>
          </cell>
          <cell r="F4631" t="str">
            <v>X</v>
          </cell>
          <cell r="G4631" t="str">
            <v>AGRICULTURE BK JPY A</v>
          </cell>
          <cell r="H4631" t="str">
            <v>AGRICULTURE BANK JPY (Audit)</v>
          </cell>
          <cell r="I4631" t="str">
            <v>A5100</v>
          </cell>
          <cell r="J4631" t="e">
            <v>#N/A</v>
          </cell>
          <cell r="K4631" t="e">
            <v>#N/A</v>
          </cell>
          <cell r="L4631"/>
          <cell r="M4631"/>
          <cell r="N4631" t="e">
            <v>#N/A</v>
          </cell>
          <cell r="O4631" t="e">
            <v>#N/A</v>
          </cell>
          <cell r="P4631" t="e">
            <v>#N/A</v>
          </cell>
          <cell r="Q4631" t="e">
            <v>#N/A</v>
          </cell>
          <cell r="R4631" t="e">
            <v>#N/A</v>
          </cell>
          <cell r="S4631" t="e">
            <v>#N/A</v>
          </cell>
          <cell r="T4631" t="e">
            <v>#N/A</v>
          </cell>
          <cell r="U4631" t="e">
            <v>#N/A</v>
          </cell>
          <cell r="V4631" t="e">
            <v>#N/A</v>
          </cell>
          <cell r="W4631"/>
          <cell r="X4631" t="e">
            <v>#N/A</v>
          </cell>
          <cell r="Y4631" t="e">
            <v>#N/A</v>
          </cell>
          <cell r="Z4631" t="e">
            <v>#N/A</v>
          </cell>
          <cell r="AA4631"/>
          <cell r="AB4631"/>
          <cell r="AC4631"/>
          <cell r="AD4631"/>
          <cell r="AE4631" t="str">
            <v>ARRU</v>
          </cell>
          <cell r="AF4631" t="str">
            <v>FI</v>
          </cell>
          <cell r="AG4631"/>
          <cell r="AH4631"/>
        </row>
        <row r="4632">
          <cell r="A4632" t="str">
            <v>1000D3</v>
          </cell>
          <cell r="B4632">
            <v>1000</v>
          </cell>
          <cell r="C4632">
            <v>1035</v>
          </cell>
          <cell r="D4632" t="str">
            <v>CASH</v>
          </cell>
          <cell r="E4632" t="str">
            <v/>
          </cell>
          <cell r="F4632" t="str">
            <v>X</v>
          </cell>
          <cell r="G4632" t="str">
            <v>INDUS &amp; COM BANK CNY</v>
          </cell>
          <cell r="H4632" t="str">
            <v>INDUSTRY &amp; COMMERCIAL BANK CNY</v>
          </cell>
          <cell r="I4632" t="str">
            <v>A5100</v>
          </cell>
          <cell r="J4632" t="e">
            <v>#N/A</v>
          </cell>
          <cell r="K4632" t="e">
            <v>#N/A</v>
          </cell>
          <cell r="L4632"/>
          <cell r="M4632"/>
          <cell r="N4632" t="e">
            <v>#N/A</v>
          </cell>
          <cell r="O4632" t="e">
            <v>#N/A</v>
          </cell>
          <cell r="P4632" t="e">
            <v>#N/A</v>
          </cell>
          <cell r="Q4632" t="e">
            <v>#N/A</v>
          </cell>
          <cell r="R4632" t="e">
            <v>#N/A</v>
          </cell>
          <cell r="S4632" t="e">
            <v>#N/A</v>
          </cell>
          <cell r="T4632" t="e">
            <v>#N/A</v>
          </cell>
          <cell r="U4632" t="e">
            <v>#N/A</v>
          </cell>
          <cell r="V4632" t="e">
            <v>#N/A</v>
          </cell>
          <cell r="W4632"/>
          <cell r="X4632" t="e">
            <v>#N/A</v>
          </cell>
          <cell r="Y4632" t="e">
            <v>#N/A</v>
          </cell>
          <cell r="Z4632" t="e">
            <v>#N/A</v>
          </cell>
          <cell r="AA4632"/>
          <cell r="AB4632"/>
          <cell r="AC4632"/>
          <cell r="AD4632"/>
          <cell r="AE4632" t="str">
            <v>ARRU</v>
          </cell>
          <cell r="AF4632" t="str">
            <v>FI</v>
          </cell>
          <cell r="AG4632"/>
          <cell r="AH4632"/>
        </row>
        <row r="4633">
          <cell r="A4633" t="str">
            <v>1000D4</v>
          </cell>
          <cell r="B4633">
            <v>1000</v>
          </cell>
          <cell r="C4633">
            <v>1035</v>
          </cell>
          <cell r="D4633" t="str">
            <v>CASH</v>
          </cell>
          <cell r="E4633" t="str">
            <v/>
          </cell>
          <cell r="F4633" t="str">
            <v>X</v>
          </cell>
          <cell r="G4633" t="str">
            <v>INDUS &amp; COM BANK CNY</v>
          </cell>
          <cell r="H4633" t="str">
            <v>INDUSTRY &amp; COMMERCIAL BANK CNY DEPOSIT</v>
          </cell>
          <cell r="I4633" t="str">
            <v>A5100</v>
          </cell>
          <cell r="J4633" t="e">
            <v>#N/A</v>
          </cell>
          <cell r="K4633" t="e">
            <v>#N/A</v>
          </cell>
          <cell r="L4633"/>
          <cell r="M4633"/>
          <cell r="N4633" t="e">
            <v>#N/A</v>
          </cell>
          <cell r="O4633" t="e">
            <v>#N/A</v>
          </cell>
          <cell r="P4633" t="e">
            <v>#N/A</v>
          </cell>
          <cell r="Q4633" t="e">
            <v>#N/A</v>
          </cell>
          <cell r="R4633" t="e">
            <v>#N/A</v>
          </cell>
          <cell r="S4633" t="e">
            <v>#N/A</v>
          </cell>
          <cell r="T4633" t="e">
            <v>#N/A</v>
          </cell>
          <cell r="U4633" t="e">
            <v>#N/A</v>
          </cell>
          <cell r="V4633" t="e">
            <v>#N/A</v>
          </cell>
          <cell r="W4633"/>
          <cell r="X4633" t="e">
            <v>#N/A</v>
          </cell>
          <cell r="Y4633" t="e">
            <v>#N/A</v>
          </cell>
          <cell r="Z4633" t="e">
            <v>#N/A</v>
          </cell>
          <cell r="AA4633"/>
          <cell r="AB4633"/>
          <cell r="AC4633"/>
          <cell r="AD4633"/>
          <cell r="AE4633" t="str">
            <v>ARRU</v>
          </cell>
          <cell r="AF4633" t="str">
            <v>FI</v>
          </cell>
          <cell r="AG4633"/>
          <cell r="AH4633"/>
        </row>
        <row r="4634">
          <cell r="A4634" t="str">
            <v>1000D5</v>
          </cell>
          <cell r="B4634">
            <v>1000</v>
          </cell>
          <cell r="C4634">
            <v>1035</v>
          </cell>
          <cell r="D4634" t="str">
            <v>CASH</v>
          </cell>
          <cell r="E4634" t="str">
            <v/>
          </cell>
          <cell r="F4634" t="str">
            <v>X</v>
          </cell>
          <cell r="G4634" t="str">
            <v>INDUS &amp; COM BANK EUR</v>
          </cell>
          <cell r="H4634" t="str">
            <v>INDUSTRY &amp; COMMERCIAL BANK EUR (Audit)</v>
          </cell>
          <cell r="I4634" t="str">
            <v>A5100</v>
          </cell>
          <cell r="J4634" t="e">
            <v>#N/A</v>
          </cell>
          <cell r="K4634" t="e">
            <v>#N/A</v>
          </cell>
          <cell r="L4634"/>
          <cell r="M4634"/>
          <cell r="N4634" t="e">
            <v>#N/A</v>
          </cell>
          <cell r="O4634" t="e">
            <v>#N/A</v>
          </cell>
          <cell r="P4634" t="e">
            <v>#N/A</v>
          </cell>
          <cell r="Q4634" t="e">
            <v>#N/A</v>
          </cell>
          <cell r="R4634" t="e">
            <v>#N/A</v>
          </cell>
          <cell r="S4634" t="e">
            <v>#N/A</v>
          </cell>
          <cell r="T4634" t="e">
            <v>#N/A</v>
          </cell>
          <cell r="U4634" t="e">
            <v>#N/A</v>
          </cell>
          <cell r="V4634" t="e">
            <v>#N/A</v>
          </cell>
          <cell r="W4634"/>
          <cell r="X4634" t="e">
            <v>#N/A</v>
          </cell>
          <cell r="Y4634" t="e">
            <v>#N/A</v>
          </cell>
          <cell r="Z4634" t="e">
            <v>#N/A</v>
          </cell>
          <cell r="AA4634"/>
          <cell r="AB4634"/>
          <cell r="AC4634"/>
          <cell r="AD4634"/>
          <cell r="AE4634" t="str">
            <v>ARRU</v>
          </cell>
          <cell r="AF4634" t="str">
            <v>FI</v>
          </cell>
          <cell r="AG4634"/>
          <cell r="AH4634"/>
        </row>
        <row r="4635">
          <cell r="A4635" t="str">
            <v>1000D6</v>
          </cell>
          <cell r="B4635">
            <v>1000</v>
          </cell>
          <cell r="C4635">
            <v>1035</v>
          </cell>
          <cell r="D4635" t="str">
            <v>CASH</v>
          </cell>
          <cell r="E4635" t="str">
            <v/>
          </cell>
          <cell r="F4635" t="str">
            <v>X</v>
          </cell>
          <cell r="G4635" t="str">
            <v>INDUS &amp; COM BANK EUR</v>
          </cell>
          <cell r="H4635" t="str">
            <v>INDUSTRY &amp; COMMERCIAL BANK (JX) EUR</v>
          </cell>
          <cell r="I4635" t="str">
            <v>A5100</v>
          </cell>
          <cell r="J4635" t="e">
            <v>#N/A</v>
          </cell>
          <cell r="K4635" t="e">
            <v>#N/A</v>
          </cell>
          <cell r="L4635"/>
          <cell r="M4635"/>
          <cell r="N4635" t="e">
            <v>#N/A</v>
          </cell>
          <cell r="O4635" t="e">
            <v>#N/A</v>
          </cell>
          <cell r="P4635" t="e">
            <v>#N/A</v>
          </cell>
          <cell r="Q4635" t="e">
            <v>#N/A</v>
          </cell>
          <cell r="R4635" t="e">
            <v>#N/A</v>
          </cell>
          <cell r="S4635" t="e">
            <v>#N/A</v>
          </cell>
          <cell r="T4635" t="e">
            <v>#N/A</v>
          </cell>
          <cell r="U4635" t="e">
            <v>#N/A</v>
          </cell>
          <cell r="V4635" t="e">
            <v>#N/A</v>
          </cell>
          <cell r="W4635"/>
          <cell r="X4635" t="e">
            <v>#N/A</v>
          </cell>
          <cell r="Y4635" t="e">
            <v>#N/A</v>
          </cell>
          <cell r="Z4635" t="e">
            <v>#N/A</v>
          </cell>
          <cell r="AA4635"/>
          <cell r="AB4635"/>
          <cell r="AC4635"/>
          <cell r="AD4635"/>
          <cell r="AE4635" t="str">
            <v>ARRU</v>
          </cell>
          <cell r="AF4635" t="str">
            <v>FI</v>
          </cell>
          <cell r="AG4635"/>
          <cell r="AH4635"/>
        </row>
        <row r="4636">
          <cell r="A4636" t="str">
            <v>1000D7</v>
          </cell>
          <cell r="B4636">
            <v>1000</v>
          </cell>
          <cell r="C4636">
            <v>1035</v>
          </cell>
          <cell r="D4636" t="str">
            <v>CASH</v>
          </cell>
          <cell r="E4636" t="str">
            <v/>
          </cell>
          <cell r="F4636" t="str">
            <v>X</v>
          </cell>
          <cell r="G4636" t="str">
            <v>INDUS &amp; COM BANK EUR</v>
          </cell>
          <cell r="H4636" t="str">
            <v>INDUSTRY &amp; COMMERCIAL BANK EUR (Capital)</v>
          </cell>
          <cell r="I4636" t="str">
            <v>A5100</v>
          </cell>
          <cell r="J4636" t="e">
            <v>#N/A</v>
          </cell>
          <cell r="K4636" t="e">
            <v>#N/A</v>
          </cell>
          <cell r="L4636"/>
          <cell r="M4636"/>
          <cell r="N4636" t="e">
            <v>#N/A</v>
          </cell>
          <cell r="O4636" t="e">
            <v>#N/A</v>
          </cell>
          <cell r="P4636" t="e">
            <v>#N/A</v>
          </cell>
          <cell r="Q4636" t="e">
            <v>#N/A</v>
          </cell>
          <cell r="R4636" t="e">
            <v>#N/A</v>
          </cell>
          <cell r="S4636" t="e">
            <v>#N/A</v>
          </cell>
          <cell r="T4636" t="e">
            <v>#N/A</v>
          </cell>
          <cell r="U4636" t="e">
            <v>#N/A</v>
          </cell>
          <cell r="V4636" t="e">
            <v>#N/A</v>
          </cell>
          <cell r="W4636"/>
          <cell r="X4636" t="e">
            <v>#N/A</v>
          </cell>
          <cell r="Y4636" t="e">
            <v>#N/A</v>
          </cell>
          <cell r="Z4636" t="e">
            <v>#N/A</v>
          </cell>
          <cell r="AA4636"/>
          <cell r="AB4636"/>
          <cell r="AC4636"/>
          <cell r="AD4636"/>
          <cell r="AE4636" t="str">
            <v>ARRU</v>
          </cell>
          <cell r="AF4636" t="str">
            <v>FI</v>
          </cell>
          <cell r="AG4636"/>
          <cell r="AH4636"/>
        </row>
        <row r="4637">
          <cell r="A4637" t="str">
            <v>1000D8</v>
          </cell>
          <cell r="B4637">
            <v>1000</v>
          </cell>
          <cell r="C4637">
            <v>1035</v>
          </cell>
          <cell r="D4637" t="str">
            <v>CASH</v>
          </cell>
          <cell r="E4637" t="str">
            <v/>
          </cell>
          <cell r="F4637" t="str">
            <v>X</v>
          </cell>
          <cell r="G4637" t="str">
            <v>BANK OF COMMUN EUR</v>
          </cell>
          <cell r="H4637" t="str">
            <v>BANK OF COMMUNICATION EUR</v>
          </cell>
          <cell r="I4637" t="str">
            <v>A5100</v>
          </cell>
          <cell r="J4637" t="e">
            <v>#N/A</v>
          </cell>
          <cell r="K4637" t="e">
            <v>#N/A</v>
          </cell>
          <cell r="L4637"/>
          <cell r="M4637"/>
          <cell r="N4637" t="e">
            <v>#N/A</v>
          </cell>
          <cell r="O4637" t="e">
            <v>#N/A</v>
          </cell>
          <cell r="P4637" t="e">
            <v>#N/A</v>
          </cell>
          <cell r="Q4637" t="e">
            <v>#N/A</v>
          </cell>
          <cell r="R4637" t="e">
            <v>#N/A</v>
          </cell>
          <cell r="S4637" t="e">
            <v>#N/A</v>
          </cell>
          <cell r="T4637" t="e">
            <v>#N/A</v>
          </cell>
          <cell r="U4637" t="e">
            <v>#N/A</v>
          </cell>
          <cell r="V4637" t="e">
            <v>#N/A</v>
          </cell>
          <cell r="W4637"/>
          <cell r="X4637" t="e">
            <v>#N/A</v>
          </cell>
          <cell r="Y4637" t="e">
            <v>#N/A</v>
          </cell>
          <cell r="Z4637" t="e">
            <v>#N/A</v>
          </cell>
          <cell r="AA4637"/>
          <cell r="AB4637"/>
          <cell r="AC4637"/>
          <cell r="AD4637"/>
          <cell r="AE4637" t="str">
            <v>ARRU</v>
          </cell>
          <cell r="AF4637" t="str">
            <v>FI</v>
          </cell>
          <cell r="AG4637"/>
          <cell r="AH4637"/>
        </row>
        <row r="4638">
          <cell r="A4638" t="str">
            <v>1000D9</v>
          </cell>
          <cell r="B4638">
            <v>1000</v>
          </cell>
          <cell r="C4638">
            <v>1035</v>
          </cell>
          <cell r="D4638" t="str">
            <v>CASH</v>
          </cell>
          <cell r="E4638" t="str">
            <v/>
          </cell>
          <cell r="F4638" t="str">
            <v>X</v>
          </cell>
          <cell r="G4638" t="str">
            <v>BANK OF COMMUN EUR</v>
          </cell>
          <cell r="H4638" t="str">
            <v>BANK OF COMMUNICATION EUR (Audit)</v>
          </cell>
          <cell r="I4638" t="str">
            <v>A5100</v>
          </cell>
          <cell r="J4638" t="e">
            <v>#N/A</v>
          </cell>
          <cell r="K4638" t="e">
            <v>#N/A</v>
          </cell>
          <cell r="L4638"/>
          <cell r="M4638"/>
          <cell r="N4638" t="e">
            <v>#N/A</v>
          </cell>
          <cell r="O4638" t="e">
            <v>#N/A</v>
          </cell>
          <cell r="P4638" t="e">
            <v>#N/A</v>
          </cell>
          <cell r="Q4638" t="e">
            <v>#N/A</v>
          </cell>
          <cell r="R4638" t="e">
            <v>#N/A</v>
          </cell>
          <cell r="S4638" t="e">
            <v>#N/A</v>
          </cell>
          <cell r="T4638" t="e">
            <v>#N/A</v>
          </cell>
          <cell r="U4638" t="e">
            <v>#N/A</v>
          </cell>
          <cell r="V4638" t="e">
            <v>#N/A</v>
          </cell>
          <cell r="W4638"/>
          <cell r="X4638" t="e">
            <v>#N/A</v>
          </cell>
          <cell r="Y4638" t="e">
            <v>#N/A</v>
          </cell>
          <cell r="Z4638" t="e">
            <v>#N/A</v>
          </cell>
          <cell r="AA4638"/>
          <cell r="AB4638"/>
          <cell r="AC4638"/>
          <cell r="AD4638"/>
          <cell r="AE4638" t="str">
            <v>ARRU</v>
          </cell>
          <cell r="AF4638" t="str">
            <v>FI</v>
          </cell>
          <cell r="AG4638"/>
          <cell r="AH4638"/>
        </row>
        <row r="4639">
          <cell r="A4639" t="str">
            <v>1000F1</v>
          </cell>
          <cell r="B4639">
            <v>1000</v>
          </cell>
          <cell r="C4639">
            <v>1035</v>
          </cell>
          <cell r="D4639" t="str">
            <v>CASH</v>
          </cell>
          <cell r="E4639" t="str">
            <v/>
          </cell>
          <cell r="F4639" t="str">
            <v>X</v>
          </cell>
          <cell r="G4639" t="str">
            <v>SG MOROCCO</v>
          </cell>
          <cell r="H4639" t="str">
            <v>SOCIETE GENERALE MAROCAINE DES BANQUES</v>
          </cell>
          <cell r="I4639" t="str">
            <v>A5100</v>
          </cell>
          <cell r="J4639" t="e">
            <v>#N/A</v>
          </cell>
          <cell r="K4639" t="e">
            <v>#N/A</v>
          </cell>
          <cell r="L4639"/>
          <cell r="M4639"/>
          <cell r="N4639" t="e">
            <v>#N/A</v>
          </cell>
          <cell r="O4639" t="e">
            <v>#N/A</v>
          </cell>
          <cell r="P4639" t="e">
            <v>#N/A</v>
          </cell>
          <cell r="Q4639" t="e">
            <v>#N/A</v>
          </cell>
          <cell r="R4639" t="e">
            <v>#N/A</v>
          </cell>
          <cell r="S4639" t="e">
            <v>#N/A</v>
          </cell>
          <cell r="T4639" t="e">
            <v>#N/A</v>
          </cell>
          <cell r="U4639" t="e">
            <v>#N/A</v>
          </cell>
          <cell r="V4639" t="e">
            <v>#N/A</v>
          </cell>
          <cell r="W4639"/>
          <cell r="X4639" t="e">
            <v>#N/A</v>
          </cell>
          <cell r="Y4639" t="e">
            <v>#N/A</v>
          </cell>
          <cell r="Z4639" t="e">
            <v>#N/A</v>
          </cell>
          <cell r="AA4639"/>
          <cell r="AB4639"/>
          <cell r="AC4639"/>
          <cell r="AD4639"/>
          <cell r="AE4639" t="str">
            <v>ARRU</v>
          </cell>
          <cell r="AF4639" t="str">
            <v>FI</v>
          </cell>
          <cell r="AG4639"/>
          <cell r="AH4639"/>
        </row>
        <row r="4640">
          <cell r="A4640" t="str">
            <v>1000F2</v>
          </cell>
          <cell r="B4640">
            <v>1000</v>
          </cell>
          <cell r="C4640">
            <v>1035</v>
          </cell>
          <cell r="D4640" t="str">
            <v>CASH</v>
          </cell>
          <cell r="E4640" t="str">
            <v/>
          </cell>
          <cell r="F4640" t="str">
            <v>X</v>
          </cell>
          <cell r="G4640" t="str">
            <v>ISBANK - USD</v>
          </cell>
          <cell r="H4640" t="str">
            <v>ISBANK - USD</v>
          </cell>
          <cell r="I4640" t="str">
            <v>A5100</v>
          </cell>
          <cell r="J4640" t="e">
            <v>#N/A</v>
          </cell>
          <cell r="K4640" t="e">
            <v>#N/A</v>
          </cell>
          <cell r="L4640"/>
          <cell r="M4640"/>
          <cell r="N4640" t="e">
            <v>#N/A</v>
          </cell>
          <cell r="O4640" t="e">
            <v>#N/A</v>
          </cell>
          <cell r="P4640" t="e">
            <v>#N/A</v>
          </cell>
          <cell r="Q4640" t="e">
            <v>#N/A</v>
          </cell>
          <cell r="R4640" t="e">
            <v>#N/A</v>
          </cell>
          <cell r="S4640" t="e">
            <v>#N/A</v>
          </cell>
          <cell r="T4640" t="e">
            <v>#N/A</v>
          </cell>
          <cell r="U4640" t="e">
            <v>#N/A</v>
          </cell>
          <cell r="V4640" t="e">
            <v>#N/A</v>
          </cell>
          <cell r="W4640"/>
          <cell r="X4640" t="e">
            <v>#N/A</v>
          </cell>
          <cell r="Y4640" t="e">
            <v>#N/A</v>
          </cell>
          <cell r="Z4640" t="e">
            <v>#N/A</v>
          </cell>
          <cell r="AA4640"/>
          <cell r="AB4640"/>
          <cell r="AC4640"/>
          <cell r="AD4640"/>
          <cell r="AE4640" t="str">
            <v>ARRU</v>
          </cell>
          <cell r="AF4640" t="str">
            <v>FI</v>
          </cell>
          <cell r="AG4640"/>
          <cell r="AH4640"/>
        </row>
        <row r="4641">
          <cell r="A4641" t="str">
            <v>1000F3</v>
          </cell>
          <cell r="B4641">
            <v>1000</v>
          </cell>
          <cell r="C4641">
            <v>1035</v>
          </cell>
          <cell r="D4641" t="str">
            <v>CASH</v>
          </cell>
          <cell r="E4641" t="str">
            <v/>
          </cell>
          <cell r="F4641" t="str">
            <v>X</v>
          </cell>
          <cell r="G4641" t="str">
            <v>CHASE BANK - USD</v>
          </cell>
          <cell r="H4641" t="str">
            <v>CHASE BANK - USD ART MEXICO HOLDINGS LLC</v>
          </cell>
          <cell r="I4641" t="str">
            <v>A5100</v>
          </cell>
          <cell r="J4641" t="e">
            <v>#N/A</v>
          </cell>
          <cell r="K4641" t="e">
            <v>#N/A</v>
          </cell>
          <cell r="L4641"/>
          <cell r="M4641"/>
          <cell r="N4641" t="e">
            <v>#N/A</v>
          </cell>
          <cell r="O4641" t="e">
            <v>#N/A</v>
          </cell>
          <cell r="P4641" t="e">
            <v>#N/A</v>
          </cell>
          <cell r="Q4641" t="e">
            <v>#N/A</v>
          </cell>
          <cell r="R4641" t="e">
            <v>#N/A</v>
          </cell>
          <cell r="S4641" t="e">
            <v>#N/A</v>
          </cell>
          <cell r="T4641" t="e">
            <v>#N/A</v>
          </cell>
          <cell r="U4641" t="e">
            <v>#N/A</v>
          </cell>
          <cell r="V4641" t="e">
            <v>#N/A</v>
          </cell>
          <cell r="W4641"/>
          <cell r="X4641" t="e">
            <v>#N/A</v>
          </cell>
          <cell r="Y4641" t="e">
            <v>#N/A</v>
          </cell>
          <cell r="Z4641" t="e">
            <v>#N/A</v>
          </cell>
          <cell r="AA4641"/>
          <cell r="AB4641"/>
          <cell r="AC4641"/>
          <cell r="AD4641"/>
          <cell r="AE4641" t="str">
            <v>ARRU</v>
          </cell>
          <cell r="AF4641" t="str">
            <v>FI</v>
          </cell>
          <cell r="AG4641"/>
          <cell r="AH4641"/>
        </row>
        <row r="4642">
          <cell r="A4642" t="str">
            <v>1000G0</v>
          </cell>
          <cell r="B4642">
            <v>1000</v>
          </cell>
          <cell r="C4642">
            <v>1035</v>
          </cell>
          <cell r="D4642" t="str">
            <v>CASH</v>
          </cell>
          <cell r="E4642" t="str">
            <v/>
          </cell>
          <cell r="F4642" t="str">
            <v>X</v>
          </cell>
          <cell r="G4642" t="str">
            <v>MITSUISUMITOMO-JPY</v>
          </cell>
          <cell r="H4642" t="str">
            <v>MITSUISUMITOMO - JPY</v>
          </cell>
          <cell r="I4642" t="str">
            <v>A5100</v>
          </cell>
          <cell r="J4642" t="e">
            <v>#N/A</v>
          </cell>
          <cell r="K4642" t="e">
            <v>#N/A</v>
          </cell>
          <cell r="L4642"/>
          <cell r="M4642"/>
          <cell r="N4642" t="e">
            <v>#N/A</v>
          </cell>
          <cell r="O4642" t="e">
            <v>#N/A</v>
          </cell>
          <cell r="P4642" t="e">
            <v>#N/A</v>
          </cell>
          <cell r="Q4642" t="e">
            <v>#N/A</v>
          </cell>
          <cell r="R4642" t="e">
            <v>#N/A</v>
          </cell>
          <cell r="S4642" t="e">
            <v>#N/A</v>
          </cell>
          <cell r="T4642" t="e">
            <v>#N/A</v>
          </cell>
          <cell r="U4642" t="e">
            <v>#N/A</v>
          </cell>
          <cell r="V4642" t="e">
            <v>#N/A</v>
          </cell>
          <cell r="W4642"/>
          <cell r="X4642" t="e">
            <v>#N/A</v>
          </cell>
          <cell r="Y4642" t="e">
            <v>#N/A</v>
          </cell>
          <cell r="Z4642" t="e">
            <v>#N/A</v>
          </cell>
          <cell r="AA4642"/>
          <cell r="AB4642"/>
          <cell r="AC4642"/>
          <cell r="AD4642"/>
          <cell r="AE4642" t="str">
            <v>ARRU</v>
          </cell>
          <cell r="AF4642" t="str">
            <v>FI</v>
          </cell>
          <cell r="AG4642"/>
          <cell r="AH4642"/>
        </row>
        <row r="4643">
          <cell r="A4643" t="str">
            <v>1000G1</v>
          </cell>
          <cell r="B4643">
            <v>1000</v>
          </cell>
          <cell r="C4643">
            <v>1035</v>
          </cell>
          <cell r="D4643" t="str">
            <v>CASH</v>
          </cell>
          <cell r="E4643" t="str">
            <v/>
          </cell>
          <cell r="F4643" t="str">
            <v>X</v>
          </cell>
          <cell r="G4643" t="str">
            <v>MITSUISUMITOMO USD</v>
          </cell>
          <cell r="H4643" t="str">
            <v>MITSUISUMITOMO USD</v>
          </cell>
          <cell r="I4643" t="str">
            <v>A5100</v>
          </cell>
          <cell r="J4643" t="e">
            <v>#N/A</v>
          </cell>
          <cell r="K4643" t="e">
            <v>#N/A</v>
          </cell>
          <cell r="L4643"/>
          <cell r="M4643"/>
          <cell r="N4643" t="e">
            <v>#N/A</v>
          </cell>
          <cell r="O4643" t="e">
            <v>#N/A</v>
          </cell>
          <cell r="P4643" t="e">
            <v>#N/A</v>
          </cell>
          <cell r="Q4643" t="e">
            <v>#N/A</v>
          </cell>
          <cell r="R4643" t="e">
            <v>#N/A</v>
          </cell>
          <cell r="S4643" t="e">
            <v>#N/A</v>
          </cell>
          <cell r="T4643" t="e">
            <v>#N/A</v>
          </cell>
          <cell r="U4643" t="e">
            <v>#N/A</v>
          </cell>
          <cell r="V4643" t="e">
            <v>#N/A</v>
          </cell>
          <cell r="W4643"/>
          <cell r="X4643" t="e">
            <v>#N/A</v>
          </cell>
          <cell r="Y4643" t="e">
            <v>#N/A</v>
          </cell>
          <cell r="Z4643" t="e">
            <v>#N/A</v>
          </cell>
          <cell r="AA4643"/>
          <cell r="AB4643"/>
          <cell r="AC4643"/>
          <cell r="AD4643"/>
          <cell r="AE4643" t="str">
            <v>ARRU</v>
          </cell>
          <cell r="AF4643" t="str">
            <v>FI</v>
          </cell>
          <cell r="AG4643"/>
          <cell r="AH4643"/>
        </row>
        <row r="4644">
          <cell r="A4644" t="str">
            <v>1000G2</v>
          </cell>
          <cell r="B4644">
            <v>1000</v>
          </cell>
          <cell r="C4644">
            <v>1035</v>
          </cell>
          <cell r="D4644" t="str">
            <v>CASH</v>
          </cell>
          <cell r="E4644" t="str">
            <v/>
          </cell>
          <cell r="F4644" t="str">
            <v>X</v>
          </cell>
          <cell r="G4644" t="str">
            <v>MITSUISUMITOMO EUR</v>
          </cell>
          <cell r="H4644" t="str">
            <v>MITSUISUMITOMO EUR</v>
          </cell>
          <cell r="I4644" t="str">
            <v>A5100</v>
          </cell>
          <cell r="J4644" t="e">
            <v>#N/A</v>
          </cell>
          <cell r="K4644" t="e">
            <v>#N/A</v>
          </cell>
          <cell r="L4644"/>
          <cell r="M4644"/>
          <cell r="N4644" t="e">
            <v>#N/A</v>
          </cell>
          <cell r="O4644" t="e">
            <v>#N/A</v>
          </cell>
          <cell r="P4644" t="e">
            <v>#N/A</v>
          </cell>
          <cell r="Q4644" t="e">
            <v>#N/A</v>
          </cell>
          <cell r="R4644" t="e">
            <v>#N/A</v>
          </cell>
          <cell r="S4644" t="e">
            <v>#N/A</v>
          </cell>
          <cell r="T4644" t="e">
            <v>#N/A</v>
          </cell>
          <cell r="U4644" t="e">
            <v>#N/A</v>
          </cell>
          <cell r="V4644" t="e">
            <v>#N/A</v>
          </cell>
          <cell r="W4644"/>
          <cell r="X4644" t="e">
            <v>#N/A</v>
          </cell>
          <cell r="Y4644" t="e">
            <v>#N/A</v>
          </cell>
          <cell r="Z4644" t="e">
            <v>#N/A</v>
          </cell>
          <cell r="AA4644"/>
          <cell r="AB4644"/>
          <cell r="AC4644"/>
          <cell r="AD4644"/>
          <cell r="AE4644" t="str">
            <v>ARRU</v>
          </cell>
          <cell r="AF4644" t="str">
            <v>FI</v>
          </cell>
          <cell r="AG4644"/>
          <cell r="AH4644"/>
        </row>
        <row r="4645">
          <cell r="A4645" t="str">
            <v>1000G3</v>
          </cell>
          <cell r="B4645">
            <v>1000</v>
          </cell>
          <cell r="C4645">
            <v>1035</v>
          </cell>
          <cell r="D4645" t="str">
            <v>CASH</v>
          </cell>
          <cell r="E4645" t="str">
            <v/>
          </cell>
          <cell r="F4645" t="str">
            <v>X</v>
          </cell>
          <cell r="G4645" t="str">
            <v>MITSUBISHI JPY</v>
          </cell>
          <cell r="H4645" t="str">
            <v>MITSUBISHI JPY</v>
          </cell>
          <cell r="I4645" t="str">
            <v>A5100</v>
          </cell>
          <cell r="J4645" t="e">
            <v>#N/A</v>
          </cell>
          <cell r="K4645" t="e">
            <v>#N/A</v>
          </cell>
          <cell r="L4645"/>
          <cell r="M4645"/>
          <cell r="N4645" t="e">
            <v>#N/A</v>
          </cell>
          <cell r="O4645" t="e">
            <v>#N/A</v>
          </cell>
          <cell r="P4645" t="e">
            <v>#N/A</v>
          </cell>
          <cell r="Q4645" t="e">
            <v>#N/A</v>
          </cell>
          <cell r="R4645" t="e">
            <v>#N/A</v>
          </cell>
          <cell r="S4645" t="e">
            <v>#N/A</v>
          </cell>
          <cell r="T4645" t="e">
            <v>#N/A</v>
          </cell>
          <cell r="U4645" t="e">
            <v>#N/A</v>
          </cell>
          <cell r="V4645" t="e">
            <v>#N/A</v>
          </cell>
          <cell r="W4645"/>
          <cell r="X4645" t="e">
            <v>#N/A</v>
          </cell>
          <cell r="Y4645" t="e">
            <v>#N/A</v>
          </cell>
          <cell r="Z4645" t="e">
            <v>#N/A</v>
          </cell>
          <cell r="AA4645"/>
          <cell r="AB4645"/>
          <cell r="AC4645"/>
          <cell r="AD4645"/>
          <cell r="AE4645" t="str">
            <v>ARRU</v>
          </cell>
          <cell r="AF4645" t="str">
            <v>FI</v>
          </cell>
          <cell r="AG4645"/>
          <cell r="AH4645"/>
        </row>
        <row r="4646">
          <cell r="A4646" t="str">
            <v>1000G4</v>
          </cell>
          <cell r="B4646">
            <v>1000</v>
          </cell>
          <cell r="C4646">
            <v>1035</v>
          </cell>
          <cell r="D4646" t="str">
            <v>CASH</v>
          </cell>
          <cell r="E4646" t="str">
            <v/>
          </cell>
          <cell r="F4646" t="str">
            <v>X</v>
          </cell>
          <cell r="G4646" t="str">
            <v>MITSUBISHI USD</v>
          </cell>
          <cell r="H4646" t="str">
            <v>MITSUBISHI USD</v>
          </cell>
          <cell r="I4646" t="str">
            <v>A5100</v>
          </cell>
          <cell r="J4646" t="e">
            <v>#N/A</v>
          </cell>
          <cell r="K4646" t="e">
            <v>#N/A</v>
          </cell>
          <cell r="L4646"/>
          <cell r="M4646"/>
          <cell r="N4646" t="e">
            <v>#N/A</v>
          </cell>
          <cell r="O4646" t="e">
            <v>#N/A</v>
          </cell>
          <cell r="P4646" t="e">
            <v>#N/A</v>
          </cell>
          <cell r="Q4646" t="e">
            <v>#N/A</v>
          </cell>
          <cell r="R4646" t="e">
            <v>#N/A</v>
          </cell>
          <cell r="S4646" t="e">
            <v>#N/A</v>
          </cell>
          <cell r="T4646" t="e">
            <v>#N/A</v>
          </cell>
          <cell r="U4646" t="e">
            <v>#N/A</v>
          </cell>
          <cell r="V4646" t="e">
            <v>#N/A</v>
          </cell>
          <cell r="W4646"/>
          <cell r="X4646" t="e">
            <v>#N/A</v>
          </cell>
          <cell r="Y4646" t="e">
            <v>#N/A</v>
          </cell>
          <cell r="Z4646" t="e">
            <v>#N/A</v>
          </cell>
          <cell r="AA4646"/>
          <cell r="AB4646"/>
          <cell r="AC4646"/>
          <cell r="AD4646"/>
          <cell r="AE4646" t="str">
            <v>ARRU</v>
          </cell>
          <cell r="AF4646" t="str">
            <v>FI</v>
          </cell>
          <cell r="AG4646"/>
          <cell r="AH4646"/>
        </row>
        <row r="4647">
          <cell r="A4647" t="str">
            <v>1000G5</v>
          </cell>
          <cell r="B4647">
            <v>1000</v>
          </cell>
          <cell r="C4647">
            <v>1035</v>
          </cell>
          <cell r="D4647" t="str">
            <v>CASH</v>
          </cell>
          <cell r="E4647" t="str">
            <v/>
          </cell>
          <cell r="F4647" t="str">
            <v>X</v>
          </cell>
          <cell r="G4647" t="str">
            <v>MITSUBISHI EUR</v>
          </cell>
          <cell r="H4647" t="str">
            <v>MITSUBISHI EUR</v>
          </cell>
          <cell r="I4647" t="str">
            <v>A5100</v>
          </cell>
          <cell r="J4647" t="e">
            <v>#N/A</v>
          </cell>
          <cell r="K4647" t="e">
            <v>#N/A</v>
          </cell>
          <cell r="L4647"/>
          <cell r="M4647"/>
          <cell r="N4647" t="e">
            <v>#N/A</v>
          </cell>
          <cell r="O4647" t="e">
            <v>#N/A</v>
          </cell>
          <cell r="P4647" t="e">
            <v>#N/A</v>
          </cell>
          <cell r="Q4647" t="e">
            <v>#N/A</v>
          </cell>
          <cell r="R4647" t="e">
            <v>#N/A</v>
          </cell>
          <cell r="S4647" t="e">
            <v>#N/A</v>
          </cell>
          <cell r="T4647" t="e">
            <v>#N/A</v>
          </cell>
          <cell r="U4647" t="e">
            <v>#N/A</v>
          </cell>
          <cell r="V4647" t="e">
            <v>#N/A</v>
          </cell>
          <cell r="W4647"/>
          <cell r="X4647" t="e">
            <v>#N/A</v>
          </cell>
          <cell r="Y4647" t="e">
            <v>#N/A</v>
          </cell>
          <cell r="Z4647" t="e">
            <v>#N/A</v>
          </cell>
          <cell r="AA4647"/>
          <cell r="AB4647"/>
          <cell r="AC4647"/>
          <cell r="AD4647"/>
          <cell r="AE4647" t="str">
            <v>ARRU</v>
          </cell>
          <cell r="AF4647" t="str">
            <v>FI</v>
          </cell>
          <cell r="AG4647"/>
          <cell r="AH4647"/>
        </row>
        <row r="4648">
          <cell r="A4648" t="str">
            <v>1000G6</v>
          </cell>
          <cell r="B4648">
            <v>1000</v>
          </cell>
          <cell r="C4648">
            <v>1035</v>
          </cell>
          <cell r="D4648" t="str">
            <v>CASH</v>
          </cell>
          <cell r="E4648" t="str">
            <v/>
          </cell>
          <cell r="F4648" t="str">
            <v>X</v>
          </cell>
          <cell r="G4648" t="str">
            <v>YOKOHAMA JPY</v>
          </cell>
          <cell r="H4648" t="str">
            <v>YOKOHAMA JPY</v>
          </cell>
          <cell r="I4648" t="str">
            <v>A5100</v>
          </cell>
          <cell r="J4648" t="e">
            <v>#N/A</v>
          </cell>
          <cell r="K4648" t="e">
            <v>#N/A</v>
          </cell>
          <cell r="L4648"/>
          <cell r="M4648"/>
          <cell r="N4648" t="e">
            <v>#N/A</v>
          </cell>
          <cell r="O4648" t="e">
            <v>#N/A</v>
          </cell>
          <cell r="P4648" t="e">
            <v>#N/A</v>
          </cell>
          <cell r="Q4648" t="e">
            <v>#N/A</v>
          </cell>
          <cell r="R4648" t="e">
            <v>#N/A</v>
          </cell>
          <cell r="S4648" t="e">
            <v>#N/A</v>
          </cell>
          <cell r="T4648" t="e">
            <v>#N/A</v>
          </cell>
          <cell r="U4648" t="e">
            <v>#N/A</v>
          </cell>
          <cell r="V4648" t="e">
            <v>#N/A</v>
          </cell>
          <cell r="W4648"/>
          <cell r="X4648" t="e">
            <v>#N/A</v>
          </cell>
          <cell r="Y4648" t="e">
            <v>#N/A</v>
          </cell>
          <cell r="Z4648" t="e">
            <v>#N/A</v>
          </cell>
          <cell r="AA4648"/>
          <cell r="AB4648"/>
          <cell r="AC4648"/>
          <cell r="AD4648"/>
          <cell r="AE4648" t="str">
            <v>ARRU</v>
          </cell>
          <cell r="AF4648" t="str">
            <v>FI</v>
          </cell>
          <cell r="AG4648"/>
          <cell r="AH4648"/>
        </row>
        <row r="4649">
          <cell r="A4649" t="str">
            <v>1000G7</v>
          </cell>
          <cell r="B4649">
            <v>1000</v>
          </cell>
          <cell r="C4649">
            <v>1035</v>
          </cell>
          <cell r="D4649" t="str">
            <v>CASH</v>
          </cell>
          <cell r="E4649" t="str">
            <v/>
          </cell>
          <cell r="F4649" t="str">
            <v>X</v>
          </cell>
          <cell r="G4649" t="str">
            <v>YOKOHAMA USD</v>
          </cell>
          <cell r="H4649" t="str">
            <v>YOKOHAMA USD</v>
          </cell>
          <cell r="I4649" t="str">
            <v>A5100</v>
          </cell>
          <cell r="J4649" t="e">
            <v>#N/A</v>
          </cell>
          <cell r="K4649" t="e">
            <v>#N/A</v>
          </cell>
          <cell r="L4649"/>
          <cell r="M4649"/>
          <cell r="N4649" t="e">
            <v>#N/A</v>
          </cell>
          <cell r="O4649" t="e">
            <v>#N/A</v>
          </cell>
          <cell r="P4649" t="e">
            <v>#N/A</v>
          </cell>
          <cell r="Q4649" t="e">
            <v>#N/A</v>
          </cell>
          <cell r="R4649" t="e">
            <v>#N/A</v>
          </cell>
          <cell r="S4649" t="e">
            <v>#N/A</v>
          </cell>
          <cell r="T4649" t="e">
            <v>#N/A</v>
          </cell>
          <cell r="U4649" t="e">
            <v>#N/A</v>
          </cell>
          <cell r="V4649" t="e">
            <v>#N/A</v>
          </cell>
          <cell r="W4649"/>
          <cell r="X4649" t="e">
            <v>#N/A</v>
          </cell>
          <cell r="Y4649" t="e">
            <v>#N/A</v>
          </cell>
          <cell r="Z4649" t="e">
            <v>#N/A</v>
          </cell>
          <cell r="AA4649"/>
          <cell r="AB4649"/>
          <cell r="AC4649"/>
          <cell r="AD4649"/>
          <cell r="AE4649" t="str">
            <v>ARRU</v>
          </cell>
          <cell r="AF4649" t="str">
            <v>FI</v>
          </cell>
          <cell r="AG4649"/>
          <cell r="AH4649"/>
        </row>
        <row r="4650">
          <cell r="A4650" t="str">
            <v>1000G8</v>
          </cell>
          <cell r="B4650">
            <v>1000</v>
          </cell>
          <cell r="C4650">
            <v>1035</v>
          </cell>
          <cell r="D4650" t="str">
            <v>CASH</v>
          </cell>
          <cell r="E4650" t="str">
            <v/>
          </cell>
          <cell r="F4650" t="str">
            <v>X</v>
          </cell>
          <cell r="G4650" t="str">
            <v>YOKOHAMA EUR</v>
          </cell>
          <cell r="H4650" t="str">
            <v>YOKOHAMA EUR</v>
          </cell>
          <cell r="I4650" t="str">
            <v>A5100</v>
          </cell>
          <cell r="J4650" t="e">
            <v>#N/A</v>
          </cell>
          <cell r="K4650" t="e">
            <v>#N/A</v>
          </cell>
          <cell r="L4650"/>
          <cell r="M4650"/>
          <cell r="N4650" t="e">
            <v>#N/A</v>
          </cell>
          <cell r="O4650" t="e">
            <v>#N/A</v>
          </cell>
          <cell r="P4650" t="e">
            <v>#N/A</v>
          </cell>
          <cell r="Q4650" t="e">
            <v>#N/A</v>
          </cell>
          <cell r="R4650" t="e">
            <v>#N/A</v>
          </cell>
          <cell r="S4650" t="e">
            <v>#N/A</v>
          </cell>
          <cell r="T4650" t="e">
            <v>#N/A</v>
          </cell>
          <cell r="U4650" t="e">
            <v>#N/A</v>
          </cell>
          <cell r="V4650" t="e">
            <v>#N/A</v>
          </cell>
          <cell r="W4650"/>
          <cell r="X4650" t="e">
            <v>#N/A</v>
          </cell>
          <cell r="Y4650" t="e">
            <v>#N/A</v>
          </cell>
          <cell r="Z4650" t="e">
            <v>#N/A</v>
          </cell>
          <cell r="AA4650"/>
          <cell r="AB4650"/>
          <cell r="AC4650"/>
          <cell r="AD4650"/>
          <cell r="AE4650" t="str">
            <v>ARRU</v>
          </cell>
          <cell r="AF4650" t="str">
            <v>FI</v>
          </cell>
          <cell r="AG4650"/>
          <cell r="AH4650"/>
        </row>
        <row r="4651">
          <cell r="A4651" t="str">
            <v>1000G9</v>
          </cell>
          <cell r="B4651">
            <v>1000</v>
          </cell>
          <cell r="C4651">
            <v>1035</v>
          </cell>
          <cell r="D4651" t="str">
            <v>CASH</v>
          </cell>
          <cell r="E4651" t="str">
            <v/>
          </cell>
          <cell r="F4651" t="str">
            <v>X</v>
          </cell>
          <cell r="G4651" t="str">
            <v>DELUBAC - EUR</v>
          </cell>
          <cell r="H4651" t="str">
            <v>DELUBAC - EUR</v>
          </cell>
          <cell r="I4651" t="str">
            <v>A5100</v>
          </cell>
          <cell r="J4651" t="e">
            <v>#N/A</v>
          </cell>
          <cell r="K4651" t="e">
            <v>#N/A</v>
          </cell>
          <cell r="L4651"/>
          <cell r="M4651"/>
          <cell r="N4651" t="e">
            <v>#N/A</v>
          </cell>
          <cell r="O4651" t="e">
            <v>#N/A</v>
          </cell>
          <cell r="P4651" t="e">
            <v>#N/A</v>
          </cell>
          <cell r="Q4651" t="e">
            <v>#N/A</v>
          </cell>
          <cell r="R4651" t="e">
            <v>#N/A</v>
          </cell>
          <cell r="S4651" t="e">
            <v>#N/A</v>
          </cell>
          <cell r="T4651" t="e">
            <v>#N/A</v>
          </cell>
          <cell r="U4651" t="e">
            <v>#N/A</v>
          </cell>
          <cell r="V4651" t="e">
            <v>#N/A</v>
          </cell>
          <cell r="W4651"/>
          <cell r="X4651" t="e">
            <v>#N/A</v>
          </cell>
          <cell r="Y4651" t="e">
            <v>#N/A</v>
          </cell>
          <cell r="Z4651" t="e">
            <v>#N/A</v>
          </cell>
          <cell r="AA4651"/>
          <cell r="AB4651"/>
          <cell r="AC4651"/>
          <cell r="AD4651"/>
          <cell r="AE4651" t="str">
            <v>ARRU</v>
          </cell>
          <cell r="AF4651" t="str">
            <v>FI</v>
          </cell>
          <cell r="AG4651"/>
          <cell r="AH4651"/>
        </row>
        <row r="4652">
          <cell r="A4652" t="str">
            <v>1000H0</v>
          </cell>
          <cell r="B4652">
            <v>1000</v>
          </cell>
          <cell r="C4652">
            <v>1035</v>
          </cell>
          <cell r="D4652" t="str">
            <v>CASH</v>
          </cell>
          <cell r="E4652" t="str">
            <v/>
          </cell>
          <cell r="F4652" t="str">
            <v>X</v>
          </cell>
          <cell r="G4652" t="str">
            <v>SHINHAN BANK - KRW</v>
          </cell>
          <cell r="H4652" t="str">
            <v>SHINHAN BANK - KRW</v>
          </cell>
          <cell r="I4652" t="str">
            <v>A5100</v>
          </cell>
          <cell r="J4652" t="e">
            <v>#N/A</v>
          </cell>
          <cell r="K4652" t="e">
            <v>#N/A</v>
          </cell>
          <cell r="L4652"/>
          <cell r="M4652"/>
          <cell r="N4652" t="e">
            <v>#N/A</v>
          </cell>
          <cell r="O4652" t="e">
            <v>#N/A</v>
          </cell>
          <cell r="P4652" t="e">
            <v>#N/A</v>
          </cell>
          <cell r="Q4652" t="e">
            <v>#N/A</v>
          </cell>
          <cell r="R4652" t="e">
            <v>#N/A</v>
          </cell>
          <cell r="S4652" t="e">
            <v>#N/A</v>
          </cell>
          <cell r="T4652" t="e">
            <v>#N/A</v>
          </cell>
          <cell r="U4652" t="e">
            <v>#N/A</v>
          </cell>
          <cell r="V4652" t="e">
            <v>#N/A</v>
          </cell>
          <cell r="W4652"/>
          <cell r="X4652" t="e">
            <v>#N/A</v>
          </cell>
          <cell r="Y4652" t="e">
            <v>#N/A</v>
          </cell>
          <cell r="Z4652" t="e">
            <v>#N/A</v>
          </cell>
          <cell r="AA4652"/>
          <cell r="AB4652"/>
          <cell r="AC4652"/>
          <cell r="AD4652"/>
          <cell r="AE4652" t="str">
            <v>ARRU</v>
          </cell>
          <cell r="AF4652" t="str">
            <v>FI</v>
          </cell>
          <cell r="AG4652"/>
          <cell r="AH4652"/>
        </row>
        <row r="4653">
          <cell r="A4653" t="str">
            <v>1000H1</v>
          </cell>
          <cell r="B4653">
            <v>1000</v>
          </cell>
          <cell r="C4653">
            <v>1035</v>
          </cell>
          <cell r="D4653" t="str">
            <v>CASH</v>
          </cell>
          <cell r="E4653" t="str">
            <v/>
          </cell>
          <cell r="F4653" t="str">
            <v>X</v>
          </cell>
          <cell r="G4653" t="str">
            <v>SHINHAN BANK - USD</v>
          </cell>
          <cell r="H4653" t="str">
            <v>SHINHAN BANK - USD</v>
          </cell>
          <cell r="I4653" t="str">
            <v>A5100</v>
          </cell>
          <cell r="J4653" t="e">
            <v>#N/A</v>
          </cell>
          <cell r="K4653" t="e">
            <v>#N/A</v>
          </cell>
          <cell r="L4653"/>
          <cell r="M4653"/>
          <cell r="N4653" t="e">
            <v>#N/A</v>
          </cell>
          <cell r="O4653" t="e">
            <v>#N/A</v>
          </cell>
          <cell r="P4653" t="e">
            <v>#N/A</v>
          </cell>
          <cell r="Q4653" t="e">
            <v>#N/A</v>
          </cell>
          <cell r="R4653" t="e">
            <v>#N/A</v>
          </cell>
          <cell r="S4653" t="e">
            <v>#N/A</v>
          </cell>
          <cell r="T4653" t="e">
            <v>#N/A</v>
          </cell>
          <cell r="U4653" t="e">
            <v>#N/A</v>
          </cell>
          <cell r="V4653" t="e">
            <v>#N/A</v>
          </cell>
          <cell r="W4653"/>
          <cell r="X4653" t="e">
            <v>#N/A</v>
          </cell>
          <cell r="Y4653" t="e">
            <v>#N/A</v>
          </cell>
          <cell r="Z4653" t="e">
            <v>#N/A</v>
          </cell>
          <cell r="AA4653"/>
          <cell r="AB4653"/>
          <cell r="AC4653"/>
          <cell r="AD4653"/>
          <cell r="AE4653" t="str">
            <v>ARRU</v>
          </cell>
          <cell r="AF4653" t="str">
            <v>FI</v>
          </cell>
          <cell r="AG4653"/>
          <cell r="AH4653"/>
        </row>
        <row r="4654">
          <cell r="A4654" t="str">
            <v>1000H2</v>
          </cell>
          <cell r="B4654">
            <v>1000</v>
          </cell>
          <cell r="C4654">
            <v>1035</v>
          </cell>
          <cell r="D4654" t="str">
            <v>CASH</v>
          </cell>
          <cell r="E4654" t="str">
            <v/>
          </cell>
          <cell r="F4654" t="str">
            <v>X</v>
          </cell>
          <cell r="G4654" t="str">
            <v>SHINHAN BANK - JPY</v>
          </cell>
          <cell r="H4654" t="str">
            <v>SHINHAN BANK - JPY</v>
          </cell>
          <cell r="I4654" t="str">
            <v>A5100</v>
          </cell>
          <cell r="J4654" t="e">
            <v>#N/A</v>
          </cell>
          <cell r="K4654" t="e">
            <v>#N/A</v>
          </cell>
          <cell r="L4654"/>
          <cell r="M4654"/>
          <cell r="N4654" t="e">
            <v>#N/A</v>
          </cell>
          <cell r="O4654" t="e">
            <v>#N/A</v>
          </cell>
          <cell r="P4654" t="e">
            <v>#N/A</v>
          </cell>
          <cell r="Q4654" t="e">
            <v>#N/A</v>
          </cell>
          <cell r="R4654" t="e">
            <v>#N/A</v>
          </cell>
          <cell r="S4654" t="e">
            <v>#N/A</v>
          </cell>
          <cell r="T4654" t="e">
            <v>#N/A</v>
          </cell>
          <cell r="U4654" t="e">
            <v>#N/A</v>
          </cell>
          <cell r="V4654" t="e">
            <v>#N/A</v>
          </cell>
          <cell r="W4654"/>
          <cell r="X4654" t="e">
            <v>#N/A</v>
          </cell>
          <cell r="Y4654" t="e">
            <v>#N/A</v>
          </cell>
          <cell r="Z4654" t="e">
            <v>#N/A</v>
          </cell>
          <cell r="AA4654"/>
          <cell r="AB4654"/>
          <cell r="AC4654"/>
          <cell r="AD4654"/>
          <cell r="AE4654" t="str">
            <v>ARRU</v>
          </cell>
          <cell r="AF4654" t="str">
            <v>FI</v>
          </cell>
          <cell r="AG4654"/>
          <cell r="AH4654"/>
        </row>
        <row r="4655">
          <cell r="A4655" t="str">
            <v>1000H3</v>
          </cell>
          <cell r="B4655">
            <v>1000</v>
          </cell>
          <cell r="C4655">
            <v>1035</v>
          </cell>
          <cell r="D4655" t="str">
            <v>CASH</v>
          </cell>
          <cell r="E4655" t="str">
            <v/>
          </cell>
          <cell r="F4655" t="str">
            <v>X</v>
          </cell>
          <cell r="G4655" t="str">
            <v>KEB HANA BANK - KRW</v>
          </cell>
          <cell r="H4655" t="str">
            <v>KEB HANA BANK - KRW</v>
          </cell>
          <cell r="I4655" t="str">
            <v>A5100</v>
          </cell>
          <cell r="J4655" t="e">
            <v>#N/A</v>
          </cell>
          <cell r="K4655" t="e">
            <v>#N/A</v>
          </cell>
          <cell r="L4655"/>
          <cell r="M4655"/>
          <cell r="N4655" t="e">
            <v>#N/A</v>
          </cell>
          <cell r="O4655" t="e">
            <v>#N/A</v>
          </cell>
          <cell r="P4655" t="e">
            <v>#N/A</v>
          </cell>
          <cell r="Q4655" t="e">
            <v>#N/A</v>
          </cell>
          <cell r="R4655" t="e">
            <v>#N/A</v>
          </cell>
          <cell r="S4655" t="e">
            <v>#N/A</v>
          </cell>
          <cell r="T4655" t="e">
            <v>#N/A</v>
          </cell>
          <cell r="U4655" t="e">
            <v>#N/A</v>
          </cell>
          <cell r="V4655" t="e">
            <v>#N/A</v>
          </cell>
          <cell r="W4655"/>
          <cell r="X4655" t="e">
            <v>#N/A</v>
          </cell>
          <cell r="Y4655" t="e">
            <v>#N/A</v>
          </cell>
          <cell r="Z4655" t="e">
            <v>#N/A</v>
          </cell>
          <cell r="AA4655"/>
          <cell r="AB4655"/>
          <cell r="AC4655"/>
          <cell r="AD4655"/>
          <cell r="AE4655" t="str">
            <v>ARRU</v>
          </cell>
          <cell r="AF4655" t="str">
            <v>FI</v>
          </cell>
          <cell r="AG4655"/>
          <cell r="AH4655"/>
        </row>
        <row r="4656">
          <cell r="A4656" t="str">
            <v>1000H4</v>
          </cell>
          <cell r="B4656">
            <v>1000</v>
          </cell>
          <cell r="C4656">
            <v>1035</v>
          </cell>
          <cell r="D4656" t="str">
            <v>CASH</v>
          </cell>
          <cell r="E4656" t="str">
            <v/>
          </cell>
          <cell r="F4656" t="str">
            <v>X</v>
          </cell>
          <cell r="G4656" t="str">
            <v>KEB HANA BANK - KRW</v>
          </cell>
          <cell r="H4656" t="str">
            <v>KEB HANA BANK - KRW</v>
          </cell>
          <cell r="I4656" t="str">
            <v>A5100</v>
          </cell>
          <cell r="J4656" t="e">
            <v>#N/A</v>
          </cell>
          <cell r="K4656" t="e">
            <v>#N/A</v>
          </cell>
          <cell r="L4656"/>
          <cell r="M4656"/>
          <cell r="N4656" t="e">
            <v>#N/A</v>
          </cell>
          <cell r="O4656" t="e">
            <v>#N/A</v>
          </cell>
          <cell r="P4656" t="e">
            <v>#N/A</v>
          </cell>
          <cell r="Q4656" t="e">
            <v>#N/A</v>
          </cell>
          <cell r="R4656" t="e">
            <v>#N/A</v>
          </cell>
          <cell r="S4656" t="e">
            <v>#N/A</v>
          </cell>
          <cell r="T4656" t="e">
            <v>#N/A</v>
          </cell>
          <cell r="U4656" t="e">
            <v>#N/A</v>
          </cell>
          <cell r="V4656" t="e">
            <v>#N/A</v>
          </cell>
          <cell r="W4656"/>
          <cell r="X4656" t="e">
            <v>#N/A</v>
          </cell>
          <cell r="Y4656" t="e">
            <v>#N/A</v>
          </cell>
          <cell r="Z4656" t="e">
            <v>#N/A</v>
          </cell>
          <cell r="AA4656"/>
          <cell r="AB4656"/>
          <cell r="AC4656"/>
          <cell r="AD4656"/>
          <cell r="AE4656" t="str">
            <v>ARRU</v>
          </cell>
          <cell r="AF4656" t="str">
            <v>FI</v>
          </cell>
          <cell r="AG4656"/>
          <cell r="AH4656"/>
        </row>
        <row r="4657">
          <cell r="A4657" t="str">
            <v>1000H5</v>
          </cell>
          <cell r="B4657">
            <v>1000</v>
          </cell>
          <cell r="C4657">
            <v>1035</v>
          </cell>
          <cell r="D4657" t="str">
            <v>CASH</v>
          </cell>
          <cell r="E4657" t="str">
            <v/>
          </cell>
          <cell r="F4657" t="str">
            <v>X</v>
          </cell>
          <cell r="G4657" t="str">
            <v>WOORI BANK - KRW</v>
          </cell>
          <cell r="H4657" t="str">
            <v>WOORI BANK - KRW</v>
          </cell>
          <cell r="I4657" t="str">
            <v>A5100</v>
          </cell>
          <cell r="J4657" t="e">
            <v>#N/A</v>
          </cell>
          <cell r="K4657" t="e">
            <v>#N/A</v>
          </cell>
          <cell r="L4657"/>
          <cell r="M4657"/>
          <cell r="N4657" t="e">
            <v>#N/A</v>
          </cell>
          <cell r="O4657" t="e">
            <v>#N/A</v>
          </cell>
          <cell r="P4657" t="e">
            <v>#N/A</v>
          </cell>
          <cell r="Q4657" t="e">
            <v>#N/A</v>
          </cell>
          <cell r="R4657" t="e">
            <v>#N/A</v>
          </cell>
          <cell r="S4657" t="e">
            <v>#N/A</v>
          </cell>
          <cell r="T4657" t="e">
            <v>#N/A</v>
          </cell>
          <cell r="U4657" t="e">
            <v>#N/A</v>
          </cell>
          <cell r="V4657" t="e">
            <v>#N/A</v>
          </cell>
          <cell r="W4657"/>
          <cell r="X4657" t="e">
            <v>#N/A</v>
          </cell>
          <cell r="Y4657" t="e">
            <v>#N/A</v>
          </cell>
          <cell r="Z4657" t="e">
            <v>#N/A</v>
          </cell>
          <cell r="AA4657"/>
          <cell r="AB4657"/>
          <cell r="AC4657"/>
          <cell r="AD4657"/>
          <cell r="AE4657" t="str">
            <v>ARRU</v>
          </cell>
          <cell r="AF4657" t="str">
            <v>FI</v>
          </cell>
          <cell r="AG4657"/>
          <cell r="AH4657"/>
        </row>
        <row r="4658">
          <cell r="A4658" t="str">
            <v>1000H6</v>
          </cell>
          <cell r="B4658">
            <v>1000</v>
          </cell>
          <cell r="C4658">
            <v>1035</v>
          </cell>
          <cell r="D4658" t="str">
            <v>CASH</v>
          </cell>
          <cell r="E4658" t="str">
            <v/>
          </cell>
          <cell r="F4658" t="str">
            <v>X</v>
          </cell>
          <cell r="G4658" t="str">
            <v>WOORI BANK - KRW</v>
          </cell>
          <cell r="H4658" t="str">
            <v>WOORI BANK - KRW - Certificate of deposit</v>
          </cell>
          <cell r="I4658" t="str">
            <v>A5100</v>
          </cell>
          <cell r="J4658" t="e">
            <v>#N/A</v>
          </cell>
          <cell r="K4658" t="e">
            <v>#N/A</v>
          </cell>
          <cell r="L4658"/>
          <cell r="M4658"/>
          <cell r="N4658" t="e">
            <v>#N/A</v>
          </cell>
          <cell r="O4658" t="e">
            <v>#N/A</v>
          </cell>
          <cell r="P4658" t="e">
            <v>#N/A</v>
          </cell>
          <cell r="Q4658" t="e">
            <v>#N/A</v>
          </cell>
          <cell r="R4658" t="e">
            <v>#N/A</v>
          </cell>
          <cell r="S4658" t="e">
            <v>#N/A</v>
          </cell>
          <cell r="T4658" t="e">
            <v>#N/A</v>
          </cell>
          <cell r="U4658" t="e">
            <v>#N/A</v>
          </cell>
          <cell r="V4658" t="e">
            <v>#N/A</v>
          </cell>
          <cell r="W4658"/>
          <cell r="X4658" t="e">
            <v>#N/A</v>
          </cell>
          <cell r="Y4658" t="e">
            <v>#N/A</v>
          </cell>
          <cell r="Z4658" t="e">
            <v>#N/A</v>
          </cell>
          <cell r="AA4658"/>
          <cell r="AB4658"/>
          <cell r="AC4658"/>
          <cell r="AD4658"/>
          <cell r="AE4658" t="str">
            <v>ARRU</v>
          </cell>
          <cell r="AF4658" t="str">
            <v>FI</v>
          </cell>
          <cell r="AG4658"/>
          <cell r="AH4658"/>
        </row>
        <row r="4659">
          <cell r="A4659" t="str">
            <v>1000H7</v>
          </cell>
          <cell r="B4659">
            <v>1000</v>
          </cell>
          <cell r="C4659">
            <v>1035</v>
          </cell>
          <cell r="D4659" t="str">
            <v>CASH</v>
          </cell>
          <cell r="E4659" t="str">
            <v/>
          </cell>
          <cell r="F4659" t="str">
            <v>X</v>
          </cell>
          <cell r="G4659" t="str">
            <v>WOORI BANK - USD</v>
          </cell>
          <cell r="H4659" t="str">
            <v>WOORI BANK - USD</v>
          </cell>
          <cell r="I4659" t="str">
            <v>A5100</v>
          </cell>
          <cell r="J4659" t="e">
            <v>#N/A</v>
          </cell>
          <cell r="K4659" t="e">
            <v>#N/A</v>
          </cell>
          <cell r="L4659"/>
          <cell r="M4659"/>
          <cell r="N4659" t="e">
            <v>#N/A</v>
          </cell>
          <cell r="O4659" t="e">
            <v>#N/A</v>
          </cell>
          <cell r="P4659" t="e">
            <v>#N/A</v>
          </cell>
          <cell r="Q4659" t="e">
            <v>#N/A</v>
          </cell>
          <cell r="R4659" t="e">
            <v>#N/A</v>
          </cell>
          <cell r="S4659" t="e">
            <v>#N/A</v>
          </cell>
          <cell r="T4659" t="e">
            <v>#N/A</v>
          </cell>
          <cell r="U4659" t="e">
            <v>#N/A</v>
          </cell>
          <cell r="V4659" t="e">
            <v>#N/A</v>
          </cell>
          <cell r="W4659"/>
          <cell r="X4659" t="e">
            <v>#N/A</v>
          </cell>
          <cell r="Y4659" t="e">
            <v>#N/A</v>
          </cell>
          <cell r="Z4659" t="e">
            <v>#N/A</v>
          </cell>
          <cell r="AA4659"/>
          <cell r="AB4659"/>
          <cell r="AC4659"/>
          <cell r="AD4659"/>
          <cell r="AE4659" t="str">
            <v>ARRU</v>
          </cell>
          <cell r="AF4659" t="str">
            <v>FI</v>
          </cell>
          <cell r="AG4659"/>
          <cell r="AH4659"/>
        </row>
        <row r="4660">
          <cell r="A4660" t="str">
            <v>1000H8</v>
          </cell>
          <cell r="B4660">
            <v>1000</v>
          </cell>
          <cell r="C4660">
            <v>1035</v>
          </cell>
          <cell r="D4660" t="str">
            <v>CASH</v>
          </cell>
          <cell r="E4660" t="str">
            <v/>
          </cell>
          <cell r="F4660" t="str">
            <v>X</v>
          </cell>
          <cell r="G4660" t="str">
            <v>WOORI BANK - JPY</v>
          </cell>
          <cell r="H4660" t="str">
            <v>WOORI BANK - JPY</v>
          </cell>
          <cell r="I4660" t="str">
            <v>A5100</v>
          </cell>
          <cell r="J4660" t="e">
            <v>#N/A</v>
          </cell>
          <cell r="K4660" t="e">
            <v>#N/A</v>
          </cell>
          <cell r="L4660"/>
          <cell r="M4660"/>
          <cell r="N4660" t="e">
            <v>#N/A</v>
          </cell>
          <cell r="O4660" t="e">
            <v>#N/A</v>
          </cell>
          <cell r="P4660" t="e">
            <v>#N/A</v>
          </cell>
          <cell r="Q4660" t="e">
            <v>#N/A</v>
          </cell>
          <cell r="R4660" t="e">
            <v>#N/A</v>
          </cell>
          <cell r="S4660" t="e">
            <v>#N/A</v>
          </cell>
          <cell r="T4660" t="e">
            <v>#N/A</v>
          </cell>
          <cell r="U4660" t="e">
            <v>#N/A</v>
          </cell>
          <cell r="V4660" t="e">
            <v>#N/A</v>
          </cell>
          <cell r="W4660"/>
          <cell r="X4660" t="e">
            <v>#N/A</v>
          </cell>
          <cell r="Y4660" t="e">
            <v>#N/A</v>
          </cell>
          <cell r="Z4660" t="e">
            <v>#N/A</v>
          </cell>
          <cell r="AA4660"/>
          <cell r="AB4660"/>
          <cell r="AC4660"/>
          <cell r="AD4660"/>
          <cell r="AE4660" t="str">
            <v>ARRU</v>
          </cell>
          <cell r="AF4660" t="str">
            <v>FI</v>
          </cell>
          <cell r="AG4660"/>
          <cell r="AH4660"/>
        </row>
        <row r="4661">
          <cell r="A4661" t="str">
            <v>1000H9</v>
          </cell>
          <cell r="B4661">
            <v>1000</v>
          </cell>
          <cell r="C4661">
            <v>1035</v>
          </cell>
          <cell r="D4661" t="str">
            <v>CASH</v>
          </cell>
          <cell r="E4661" t="str">
            <v/>
          </cell>
          <cell r="F4661" t="str">
            <v>X</v>
          </cell>
          <cell r="G4661" t="str">
            <v>WOORI BANK - EUR</v>
          </cell>
          <cell r="H4661" t="str">
            <v>WOORI BANK - EUR</v>
          </cell>
          <cell r="I4661" t="str">
            <v>A5100</v>
          </cell>
          <cell r="J4661" t="e">
            <v>#N/A</v>
          </cell>
          <cell r="K4661" t="e">
            <v>#N/A</v>
          </cell>
          <cell r="L4661"/>
          <cell r="M4661"/>
          <cell r="N4661" t="e">
            <v>#N/A</v>
          </cell>
          <cell r="O4661" t="e">
            <v>#N/A</v>
          </cell>
          <cell r="P4661" t="e">
            <v>#N/A</v>
          </cell>
          <cell r="Q4661" t="e">
            <v>#N/A</v>
          </cell>
          <cell r="R4661" t="e">
            <v>#N/A</v>
          </cell>
          <cell r="S4661" t="e">
            <v>#N/A</v>
          </cell>
          <cell r="T4661" t="e">
            <v>#N/A</v>
          </cell>
          <cell r="U4661" t="e">
            <v>#N/A</v>
          </cell>
          <cell r="V4661" t="e">
            <v>#N/A</v>
          </cell>
          <cell r="W4661"/>
          <cell r="X4661" t="e">
            <v>#N/A</v>
          </cell>
          <cell r="Y4661" t="e">
            <v>#N/A</v>
          </cell>
          <cell r="Z4661" t="e">
            <v>#N/A</v>
          </cell>
          <cell r="AA4661"/>
          <cell r="AB4661"/>
          <cell r="AC4661"/>
          <cell r="AD4661"/>
          <cell r="AE4661" t="str">
            <v>ARRU</v>
          </cell>
          <cell r="AF4661" t="str">
            <v>FI</v>
          </cell>
          <cell r="AG4661"/>
          <cell r="AH4661"/>
        </row>
        <row r="4662">
          <cell r="A4662" t="str">
            <v>1000I0</v>
          </cell>
          <cell r="B4662">
            <v>1000</v>
          </cell>
          <cell r="C4662">
            <v>1035</v>
          </cell>
          <cell r="D4662" t="str">
            <v>CASH</v>
          </cell>
          <cell r="E4662" t="str">
            <v/>
          </cell>
          <cell r="F4662" t="str">
            <v>X</v>
          </cell>
          <cell r="G4662" t="str">
            <v>SHIHAN BANK - EUR</v>
          </cell>
          <cell r="H4662" t="str">
            <v>SHIHAN BANK - EUR</v>
          </cell>
          <cell r="I4662" t="str">
            <v>A5100</v>
          </cell>
          <cell r="J4662" t="e">
            <v>#N/A</v>
          </cell>
          <cell r="K4662" t="e">
            <v>#N/A</v>
          </cell>
          <cell r="L4662"/>
          <cell r="M4662"/>
          <cell r="N4662" t="e">
            <v>#N/A</v>
          </cell>
          <cell r="O4662" t="e">
            <v>#N/A</v>
          </cell>
          <cell r="P4662" t="e">
            <v>#N/A</v>
          </cell>
          <cell r="Q4662" t="e">
            <v>#N/A</v>
          </cell>
          <cell r="R4662" t="e">
            <v>#N/A</v>
          </cell>
          <cell r="S4662" t="e">
            <v>#N/A</v>
          </cell>
          <cell r="T4662" t="e">
            <v>#N/A</v>
          </cell>
          <cell r="U4662" t="e">
            <v>#N/A</v>
          </cell>
          <cell r="V4662" t="e">
            <v>#N/A</v>
          </cell>
          <cell r="W4662"/>
          <cell r="X4662" t="e">
            <v>#N/A</v>
          </cell>
          <cell r="Y4662" t="e">
            <v>#N/A</v>
          </cell>
          <cell r="Z4662" t="e">
            <v>#N/A</v>
          </cell>
          <cell r="AA4662"/>
          <cell r="AB4662"/>
          <cell r="AC4662"/>
          <cell r="AD4662"/>
          <cell r="AE4662" t="str">
            <v>ARRU</v>
          </cell>
          <cell r="AF4662" t="str">
            <v>FI</v>
          </cell>
          <cell r="AG4662"/>
          <cell r="AH4662"/>
        </row>
        <row r="4663">
          <cell r="A4663" t="str">
            <v>1000J0</v>
          </cell>
          <cell r="B4663">
            <v>1000</v>
          </cell>
          <cell r="C4663">
            <v>1035</v>
          </cell>
          <cell r="D4663" t="str">
            <v>CASH</v>
          </cell>
          <cell r="E4663" t="str">
            <v/>
          </cell>
          <cell r="F4663" t="str">
            <v>X</v>
          </cell>
          <cell r="G4663" t="str">
            <v>﻿ROSBANK-CUR ACC- RUB</v>
          </cell>
          <cell r="H4663" t="str">
            <v>﻿ROSBANK - CURRENT ACCOUNT - RUB</v>
          </cell>
          <cell r="I4663" t="str">
            <v>A5100</v>
          </cell>
          <cell r="J4663" t="str">
            <v>RUB</v>
          </cell>
          <cell r="K4663" t="str">
            <v>X</v>
          </cell>
          <cell r="L4663"/>
          <cell r="M4663"/>
          <cell r="N4663" t="str">
            <v>X</v>
          </cell>
          <cell r="O4663">
            <v>0</v>
          </cell>
          <cell r="P4663">
            <v>0</v>
          </cell>
          <cell r="Q4663" t="str">
            <v>51011000J0</v>
          </cell>
          <cell r="R4663">
            <v>0</v>
          </cell>
          <cell r="S4663" t="str">
            <v>X</v>
          </cell>
          <cell r="T4663" t="str">
            <v>001</v>
          </cell>
          <cell r="U4663" t="str">
            <v>Z001</v>
          </cell>
          <cell r="V4663" t="e">
            <v>#N/A</v>
          </cell>
          <cell r="W4663"/>
          <cell r="X4663" t="e">
            <v>#N/A</v>
          </cell>
          <cell r="Y4663" t="str">
            <v>RSB01</v>
          </cell>
          <cell r="Z4663" t="str">
            <v>RSB01</v>
          </cell>
          <cell r="AA4663"/>
          <cell r="AB4663"/>
          <cell r="AC4663"/>
          <cell r="AD4663"/>
          <cell r="AE4663" t="str">
            <v>ARRU</v>
          </cell>
          <cell r="AF4663" t="str">
            <v>FI</v>
          </cell>
          <cell r="AG4663" t="str">
            <v>﻿Росбанк-Тек-RUB</v>
          </cell>
          <cell r="AH4663" t="str">
            <v>﻿Росбанк - Текущий Счет - RUB</v>
          </cell>
        </row>
        <row r="4664">
          <cell r="A4664" t="str">
            <v>1000J1</v>
          </cell>
          <cell r="B4664">
            <v>1000</v>
          </cell>
          <cell r="C4664">
            <v>1035</v>
          </cell>
          <cell r="D4664" t="str">
            <v>CASH</v>
          </cell>
          <cell r="E4664" t="str">
            <v/>
          </cell>
          <cell r="F4664" t="str">
            <v>X</v>
          </cell>
          <cell r="G4664" t="str">
            <v>ROSBANK-CRED CRD-RUB</v>
          </cell>
          <cell r="H4664" t="str">
            <v>ROSBANK - CREDIT CARD FOR MD - RUB</v>
          </cell>
          <cell r="I4664" t="str">
            <v>A5100</v>
          </cell>
          <cell r="J4664" t="str">
            <v>RUB</v>
          </cell>
          <cell r="K4664" t="str">
            <v>X</v>
          </cell>
          <cell r="L4664"/>
          <cell r="M4664"/>
          <cell r="N4664" t="str">
            <v>X</v>
          </cell>
          <cell r="O4664">
            <v>0</v>
          </cell>
          <cell r="P4664">
            <v>0</v>
          </cell>
          <cell r="Q4664" t="str">
            <v>51011000J1</v>
          </cell>
          <cell r="R4664">
            <v>0</v>
          </cell>
          <cell r="S4664" t="str">
            <v>X</v>
          </cell>
          <cell r="T4664" t="str">
            <v>001</v>
          </cell>
          <cell r="U4664" t="str">
            <v>Z001</v>
          </cell>
          <cell r="V4664" t="e">
            <v>#N/A</v>
          </cell>
          <cell r="W4664"/>
          <cell r="X4664" t="e">
            <v>#N/A</v>
          </cell>
          <cell r="Y4664" t="str">
            <v>RSB01</v>
          </cell>
          <cell r="Z4664" t="str">
            <v>RSB02</v>
          </cell>
          <cell r="AA4664"/>
          <cell r="AB4664"/>
          <cell r="AC4664"/>
          <cell r="AD4664"/>
          <cell r="AE4664" t="str">
            <v>ARRU</v>
          </cell>
          <cell r="AF4664" t="str">
            <v>FI</v>
          </cell>
          <cell r="AG4664" t="str">
            <v>Росбанк-CRED CRD-RUB</v>
          </cell>
          <cell r="AH4664" t="str">
            <v>Росбанк - Кр. Карты - RUB</v>
          </cell>
        </row>
        <row r="4665">
          <cell r="A4665" t="str">
            <v>1000J2</v>
          </cell>
          <cell r="B4665">
            <v>1000</v>
          </cell>
          <cell r="C4665">
            <v>1035</v>
          </cell>
          <cell r="D4665" t="str">
            <v>CASH</v>
          </cell>
          <cell r="E4665" t="str">
            <v/>
          </cell>
          <cell r="F4665" t="str">
            <v>X</v>
          </cell>
          <cell r="G4665" t="str">
            <v>ROSBANK-CUR ACC-EUR</v>
          </cell>
          <cell r="H4665" t="str">
            <v>ROSBANK - CURRENT ACCOUNT - EUR</v>
          </cell>
          <cell r="I4665" t="str">
            <v>A5100</v>
          </cell>
          <cell r="J4665" t="str">
            <v>EUR</v>
          </cell>
          <cell r="K4665">
            <v>0</v>
          </cell>
          <cell r="L4665"/>
          <cell r="M4665"/>
          <cell r="N4665">
            <v>0</v>
          </cell>
          <cell r="O4665">
            <v>0</v>
          </cell>
          <cell r="P4665">
            <v>0</v>
          </cell>
          <cell r="Q4665" t="str">
            <v>52011000J2</v>
          </cell>
          <cell r="R4665">
            <v>0</v>
          </cell>
          <cell r="S4665" t="str">
            <v>X</v>
          </cell>
          <cell r="T4665" t="str">
            <v>001</v>
          </cell>
          <cell r="U4665" t="str">
            <v>Z001</v>
          </cell>
          <cell r="V4665" t="e">
            <v>#N/A</v>
          </cell>
          <cell r="W4665"/>
          <cell r="X4665" t="e">
            <v>#N/A</v>
          </cell>
          <cell r="Y4665" t="str">
            <v>RSB01</v>
          </cell>
          <cell r="Z4665" t="str">
            <v>RSB03</v>
          </cell>
          <cell r="AA4665"/>
          <cell r="AB4665"/>
          <cell r="AC4665"/>
          <cell r="AD4665"/>
          <cell r="AE4665" t="str">
            <v>ARRU</v>
          </cell>
          <cell r="AF4665" t="str">
            <v>FI</v>
          </cell>
          <cell r="AG4665" t="str">
            <v>Росбанк-CUR ACC-EUR</v>
          </cell>
          <cell r="AH4665" t="str">
            <v>Росбанк - Текущий Счет - EUR</v>
          </cell>
        </row>
        <row r="4666">
          <cell r="A4666" t="str">
            <v>1000J3</v>
          </cell>
          <cell r="B4666">
            <v>1000</v>
          </cell>
          <cell r="C4666">
            <v>1035</v>
          </cell>
          <cell r="D4666" t="str">
            <v>CASH</v>
          </cell>
          <cell r="E4666" t="str">
            <v/>
          </cell>
          <cell r="F4666" t="str">
            <v>X</v>
          </cell>
          <cell r="G4666" t="str">
            <v>ROSBANK-TR ACC- EUR</v>
          </cell>
          <cell r="H4666" t="str">
            <v>ROSBANK - TRANSIT ACCOUNT - EUR</v>
          </cell>
          <cell r="I4666" t="str">
            <v>A5100</v>
          </cell>
          <cell r="J4666" t="str">
            <v>EUR</v>
          </cell>
          <cell r="K4666">
            <v>0</v>
          </cell>
          <cell r="L4666"/>
          <cell r="M4666"/>
          <cell r="N4666">
            <v>0</v>
          </cell>
          <cell r="O4666">
            <v>0</v>
          </cell>
          <cell r="P4666">
            <v>0</v>
          </cell>
          <cell r="Q4666" t="str">
            <v>52011000J3</v>
          </cell>
          <cell r="R4666">
            <v>0</v>
          </cell>
          <cell r="S4666" t="str">
            <v>X</v>
          </cell>
          <cell r="T4666" t="str">
            <v>001</v>
          </cell>
          <cell r="U4666" t="str">
            <v>Z001</v>
          </cell>
          <cell r="V4666" t="e">
            <v>#N/A</v>
          </cell>
          <cell r="W4666"/>
          <cell r="X4666" t="e">
            <v>#N/A</v>
          </cell>
          <cell r="Y4666" t="str">
            <v>RSB01</v>
          </cell>
          <cell r="Z4666" t="str">
            <v>RSB04</v>
          </cell>
          <cell r="AA4666"/>
          <cell r="AB4666"/>
          <cell r="AC4666"/>
          <cell r="AD4666"/>
          <cell r="AE4666" t="str">
            <v>ARRU</v>
          </cell>
          <cell r="AF4666" t="str">
            <v>FI</v>
          </cell>
          <cell r="AG4666" t="str">
            <v>Росбанк-TR ACC- EUR</v>
          </cell>
          <cell r="AH4666" t="str">
            <v>Росбанк - Транзитный Счет - EUR</v>
          </cell>
        </row>
        <row r="4667">
          <cell r="A4667" t="str">
            <v>1000J4</v>
          </cell>
          <cell r="B4667">
            <v>1000</v>
          </cell>
          <cell r="C4667">
            <v>1035</v>
          </cell>
          <cell r="D4667" t="str">
            <v>CASH</v>
          </cell>
          <cell r="E4667" t="str">
            <v/>
          </cell>
          <cell r="F4667" t="str">
            <v>X</v>
          </cell>
          <cell r="G4667" t="str">
            <v>SBERBANK-PRJ ACC-RUB</v>
          </cell>
          <cell r="H4667" t="str">
            <v>SBERBANK - SALARY PROJECT ACCOUNT - RUB</v>
          </cell>
          <cell r="I4667" t="str">
            <v>A5104</v>
          </cell>
          <cell r="J4667" t="str">
            <v>RUB</v>
          </cell>
          <cell r="K4667" t="str">
            <v>X</v>
          </cell>
          <cell r="L4667"/>
          <cell r="M4667"/>
          <cell r="N4667" t="str">
            <v>X</v>
          </cell>
          <cell r="O4667">
            <v>0</v>
          </cell>
          <cell r="P4667">
            <v>0</v>
          </cell>
          <cell r="Q4667" t="str">
            <v>51011000J4</v>
          </cell>
          <cell r="R4667">
            <v>0</v>
          </cell>
          <cell r="S4667" t="str">
            <v>X</v>
          </cell>
          <cell r="T4667" t="str">
            <v>001</v>
          </cell>
          <cell r="U4667" t="str">
            <v>Z001</v>
          </cell>
          <cell r="V4667" t="e">
            <v>#N/A</v>
          </cell>
          <cell r="W4667"/>
          <cell r="X4667" t="e">
            <v>#N/A</v>
          </cell>
          <cell r="Y4667" t="str">
            <v>SRB01</v>
          </cell>
          <cell r="Z4667" t="str">
            <v>SRB01</v>
          </cell>
          <cell r="AA4667"/>
          <cell r="AB4667"/>
          <cell r="AC4667"/>
          <cell r="AD4667"/>
          <cell r="AE4667" t="str">
            <v>ARRU</v>
          </cell>
          <cell r="AF4667" t="str">
            <v>FI</v>
          </cell>
          <cell r="AG4667" t="str">
            <v>Сбербанк-PRJ ACC-RUB</v>
          </cell>
          <cell r="AH4667" t="str">
            <v>Сбербанк - Зарплатный проект Счет - RUB</v>
          </cell>
        </row>
        <row r="4668">
          <cell r="A4668" t="str">
            <v>1000J6</v>
          </cell>
          <cell r="B4668">
            <v>1000</v>
          </cell>
          <cell r="C4668">
            <v>1035</v>
          </cell>
          <cell r="D4668" t="str">
            <v>CASH</v>
          </cell>
          <cell r="E4668" t="str">
            <v/>
          </cell>
          <cell r="F4668" t="str">
            <v>X</v>
          </cell>
          <cell r="G4668" t="str">
            <v>ROSBANK-CUR ACC-USD</v>
          </cell>
          <cell r="H4668" t="str">
            <v>ROSBANK - CURRENT ACCOUNT - USD</v>
          </cell>
          <cell r="I4668" t="str">
            <v>A5100</v>
          </cell>
          <cell r="J4668" t="str">
            <v>USD</v>
          </cell>
          <cell r="K4668" t="e">
            <v>#N/A</v>
          </cell>
          <cell r="L4668"/>
          <cell r="M4668"/>
          <cell r="N4668" t="e">
            <v>#N/A</v>
          </cell>
          <cell r="O4668" t="e">
            <v>#N/A</v>
          </cell>
          <cell r="P4668" t="e">
            <v>#N/A</v>
          </cell>
          <cell r="Q4668" t="str">
            <v>52011000J6</v>
          </cell>
          <cell r="R4668" t="e">
            <v>#N/A</v>
          </cell>
          <cell r="S4668" t="e">
            <v>#N/A</v>
          </cell>
          <cell r="T4668" t="e">
            <v>#N/A</v>
          </cell>
          <cell r="U4668" t="str">
            <v>Z001</v>
          </cell>
          <cell r="V4668" t="e">
            <v>#N/A</v>
          </cell>
          <cell r="W4668"/>
          <cell r="X4668" t="e">
            <v>#N/A</v>
          </cell>
          <cell r="Y4668" t="str">
            <v>RSB01</v>
          </cell>
          <cell r="Z4668" t="str">
            <v>RSB05</v>
          </cell>
          <cell r="AA4668"/>
          <cell r="AB4668"/>
          <cell r="AC4668"/>
          <cell r="AD4668"/>
          <cell r="AE4668" t="str">
            <v>ARRU</v>
          </cell>
          <cell r="AF4668" t="str">
            <v>FI</v>
          </cell>
          <cell r="AG4668" t="str">
            <v>Росбанк-CUR ACC-USD</v>
          </cell>
          <cell r="AH4668" t="str">
            <v>Росбанк - Текущий Счет - USD</v>
          </cell>
        </row>
        <row r="4669">
          <cell r="A4669" t="str">
            <v>1000J7</v>
          </cell>
          <cell r="B4669">
            <v>1000</v>
          </cell>
          <cell r="C4669">
            <v>1035</v>
          </cell>
          <cell r="D4669" t="str">
            <v>CASH</v>
          </cell>
          <cell r="E4669" t="str">
            <v/>
          </cell>
          <cell r="F4669" t="str">
            <v>X</v>
          </cell>
          <cell r="G4669" t="str">
            <v>ROSBANK-TR ACC- USD</v>
          </cell>
          <cell r="H4669" t="str">
            <v>ROSBANK - TRANSIT ACCOUNT - USD</v>
          </cell>
          <cell r="I4669" t="str">
            <v>A5100</v>
          </cell>
          <cell r="J4669" t="str">
            <v>USD</v>
          </cell>
          <cell r="K4669" t="e">
            <v>#N/A</v>
          </cell>
          <cell r="L4669"/>
          <cell r="M4669"/>
          <cell r="N4669" t="e">
            <v>#N/A</v>
          </cell>
          <cell r="O4669" t="e">
            <v>#N/A</v>
          </cell>
          <cell r="P4669" t="e">
            <v>#N/A</v>
          </cell>
          <cell r="Q4669" t="str">
            <v>52011000J7</v>
          </cell>
          <cell r="R4669" t="e">
            <v>#N/A</v>
          </cell>
          <cell r="S4669" t="e">
            <v>#N/A</v>
          </cell>
          <cell r="T4669" t="e">
            <v>#N/A</v>
          </cell>
          <cell r="U4669" t="str">
            <v>Z001</v>
          </cell>
          <cell r="V4669" t="e">
            <v>#N/A</v>
          </cell>
          <cell r="W4669"/>
          <cell r="X4669" t="e">
            <v>#N/A</v>
          </cell>
          <cell r="Y4669" t="str">
            <v>RSB01</v>
          </cell>
          <cell r="Z4669" t="str">
            <v>RSB06</v>
          </cell>
          <cell r="AA4669"/>
          <cell r="AB4669"/>
          <cell r="AC4669"/>
          <cell r="AD4669"/>
          <cell r="AE4669" t="str">
            <v>ARRU</v>
          </cell>
          <cell r="AF4669" t="str">
            <v>FI</v>
          </cell>
          <cell r="AG4669" t="str">
            <v>Росбанк-TR ACC- USD</v>
          </cell>
          <cell r="AH4669" t="str">
            <v>Росбанк - Транзитный Счет - USD</v>
          </cell>
        </row>
        <row r="4670">
          <cell r="A4670" t="str">
            <v>1000J8</v>
          </cell>
          <cell r="B4670">
            <v>1000</v>
          </cell>
          <cell r="C4670">
            <v>1035</v>
          </cell>
          <cell r="D4670" t="str">
            <v>CASH</v>
          </cell>
          <cell r="E4670" t="str">
            <v/>
          </cell>
          <cell r="F4670" t="str">
            <v>X</v>
          </cell>
          <cell r="G4670" t="str">
            <v>ROSBANK-DEPOSIT-RUB</v>
          </cell>
          <cell r="H4670" t="str">
            <v>ROSBANK - DEPOSIT - RUB</v>
          </cell>
          <cell r="I4670" t="str">
            <v>A5100</v>
          </cell>
          <cell r="J4670" t="str">
            <v>RUB</v>
          </cell>
          <cell r="K4670"/>
          <cell r="L4670"/>
          <cell r="M4670"/>
          <cell r="N4670"/>
          <cell r="O4670"/>
          <cell r="P4670"/>
          <cell r="Q4670" t="str">
            <v>55011000J8</v>
          </cell>
          <cell r="R4670"/>
          <cell r="S4670"/>
          <cell r="T4670"/>
          <cell r="U4670" t="str">
            <v>Z001</v>
          </cell>
          <cell r="V4670"/>
          <cell r="W4670"/>
          <cell r="X4670"/>
          <cell r="Y4670" t="str">
            <v>RSB01</v>
          </cell>
          <cell r="Z4670" t="str">
            <v>RSB07</v>
          </cell>
          <cell r="AA4670"/>
          <cell r="AB4670"/>
          <cell r="AC4670"/>
          <cell r="AD4670"/>
          <cell r="AE4670" t="str">
            <v>ARRU</v>
          </cell>
          <cell r="AF4670" t="str">
            <v>FI</v>
          </cell>
          <cell r="AG4670" t="str">
            <v>Росбанк - DEPOSIT - RUB</v>
          </cell>
          <cell r="AH4670" t="str">
            <v>Росбанк - DEPOSIT - RUB</v>
          </cell>
        </row>
        <row r="4671">
          <cell r="A4671" t="str">
            <v>1000J9</v>
          </cell>
          <cell r="B4671">
            <v>1000</v>
          </cell>
          <cell r="C4671">
            <v>1035</v>
          </cell>
          <cell r="D4671" t="str">
            <v>CASH</v>
          </cell>
          <cell r="E4671" t="str">
            <v/>
          </cell>
          <cell r="F4671" t="str">
            <v>X</v>
          </cell>
          <cell r="G4671" t="str">
            <v>ROSBANK-CUR ACC-CNY</v>
          </cell>
          <cell r="H4671" t="str">
            <v>ROSBANK - CURRENT ACCOUNT - CNY</v>
          </cell>
          <cell r="I4671" t="str">
            <v>A5100</v>
          </cell>
          <cell r="J4671" t="str">
            <v>CNY</v>
          </cell>
          <cell r="K4671"/>
          <cell r="L4671"/>
          <cell r="M4671"/>
          <cell r="N4671"/>
          <cell r="O4671"/>
          <cell r="P4671"/>
          <cell r="Q4671" t="str">
            <v>52011000J9</v>
          </cell>
          <cell r="R4671"/>
          <cell r="S4671"/>
          <cell r="T4671"/>
          <cell r="U4671" t="str">
            <v>Z001</v>
          </cell>
          <cell r="V4671"/>
          <cell r="W4671"/>
          <cell r="X4671"/>
          <cell r="Y4671" t="str">
            <v>RSB01</v>
          </cell>
          <cell r="Z4671" t="str">
            <v>RSB08</v>
          </cell>
          <cell r="AA4671"/>
          <cell r="AB4671"/>
          <cell r="AC4671"/>
          <cell r="AD4671"/>
          <cell r="AE4671" t="str">
            <v>ARRU</v>
          </cell>
          <cell r="AF4671" t="str">
            <v>FI</v>
          </cell>
          <cell r="AG4671" t="str">
            <v>Росбанк-CUR ACC-CNY</v>
          </cell>
          <cell r="AH4671" t="str">
            <v>Росбанк - Текущий Счет - CNY</v>
          </cell>
        </row>
        <row r="4672">
          <cell r="A4672" t="str">
            <v>100J10</v>
          </cell>
          <cell r="B4672">
            <v>1000</v>
          </cell>
          <cell r="C4672">
            <v>1035</v>
          </cell>
          <cell r="D4672" t="str">
            <v>CASH</v>
          </cell>
          <cell r="E4672" t="str">
            <v/>
          </cell>
          <cell r="F4672" t="str">
            <v>X</v>
          </cell>
          <cell r="G4672" t="str">
            <v>ROSBANK-TR ACC- CNY</v>
          </cell>
          <cell r="H4672" t="str">
            <v>ROSBANK - TRANSIT ACCOUNT - CNY</v>
          </cell>
          <cell r="I4672" t="str">
            <v>A5100</v>
          </cell>
          <cell r="J4672" t="str">
            <v>CNY</v>
          </cell>
          <cell r="K4672"/>
          <cell r="L4672"/>
          <cell r="M4672"/>
          <cell r="N4672"/>
          <cell r="O4672"/>
          <cell r="P4672"/>
          <cell r="Q4672" t="str">
            <v>5201100J10</v>
          </cell>
          <cell r="R4672"/>
          <cell r="S4672"/>
          <cell r="T4672"/>
          <cell r="U4672" t="str">
            <v>Z001</v>
          </cell>
          <cell r="V4672"/>
          <cell r="W4672"/>
          <cell r="X4672"/>
          <cell r="Y4672" t="str">
            <v>RSB01</v>
          </cell>
          <cell r="Z4672" t="str">
            <v>RSB09</v>
          </cell>
          <cell r="AA4672"/>
          <cell r="AB4672"/>
          <cell r="AC4672"/>
          <cell r="AD4672"/>
          <cell r="AE4672" t="str">
            <v>ARRU</v>
          </cell>
          <cell r="AF4672" t="str">
            <v>FI</v>
          </cell>
          <cell r="AG4672" t="str">
            <v>Росбанк-TR ACC- CNY</v>
          </cell>
          <cell r="AH4672" t="str">
            <v>Росбанк - Транзитный Счет - CNY</v>
          </cell>
        </row>
        <row r="4673">
          <cell r="A4673" t="str">
            <v>1000O6</v>
          </cell>
          <cell r="B4673">
            <v>1000</v>
          </cell>
          <cell r="C4673">
            <v>1035</v>
          </cell>
          <cell r="D4673" t="str">
            <v>CASH</v>
          </cell>
          <cell r="E4673" t="str">
            <v/>
          </cell>
          <cell r="F4673" t="str">
            <v>X</v>
          </cell>
          <cell r="G4673" t="str">
            <v>RAIFFEISEN-CUR-RUB</v>
          </cell>
          <cell r="H4673" t="str">
            <v>RAIFFEISENBANK - CURRENT ACCOUNT - RUB</v>
          </cell>
          <cell r="I4673" t="str">
            <v>A5100</v>
          </cell>
          <cell r="J4673" t="str">
            <v>RUB</v>
          </cell>
          <cell r="K4673"/>
          <cell r="L4673"/>
          <cell r="M4673"/>
          <cell r="N4673"/>
          <cell r="O4673"/>
          <cell r="P4673"/>
          <cell r="Q4673" t="str">
            <v>51011000O6</v>
          </cell>
          <cell r="R4673"/>
          <cell r="S4673"/>
          <cell r="T4673"/>
          <cell r="U4673" t="str">
            <v>Z001</v>
          </cell>
          <cell r="V4673"/>
          <cell r="W4673"/>
          <cell r="X4673"/>
          <cell r="Y4673" t="str">
            <v>RAF01</v>
          </cell>
          <cell r="Z4673" t="str">
            <v>RAF01</v>
          </cell>
          <cell r="AA4673"/>
          <cell r="AB4673"/>
          <cell r="AC4673"/>
          <cell r="AD4673"/>
          <cell r="AE4673" t="str">
            <v>ARRU</v>
          </cell>
          <cell r="AF4673" t="str">
            <v>FI</v>
          </cell>
          <cell r="AG4673" t="str">
            <v>Райффайзен-Тек-RUB</v>
          </cell>
          <cell r="AH4673" t="str">
            <v>Райффайзенбанк - Текущий Счет - RUB</v>
          </cell>
        </row>
        <row r="4674">
          <cell r="A4674" t="str">
            <v>1000O7</v>
          </cell>
          <cell r="B4674">
            <v>1000</v>
          </cell>
          <cell r="C4674">
            <v>1035</v>
          </cell>
          <cell r="D4674" t="str">
            <v>CASH</v>
          </cell>
          <cell r="E4674" t="str">
            <v/>
          </cell>
          <cell r="F4674" t="str">
            <v>X</v>
          </cell>
          <cell r="G4674" t="str">
            <v>RAIFFEISEN-CUR-USD</v>
          </cell>
          <cell r="H4674" t="str">
            <v>RAIFFEISENBANK - CURRENT ACCOUNT - USD</v>
          </cell>
          <cell r="I4674" t="str">
            <v>A5100</v>
          </cell>
          <cell r="J4674" t="str">
            <v>USD</v>
          </cell>
          <cell r="K4674"/>
          <cell r="L4674"/>
          <cell r="M4674"/>
          <cell r="N4674"/>
          <cell r="O4674"/>
          <cell r="P4674"/>
          <cell r="Q4674" t="str">
            <v>52011000O7</v>
          </cell>
          <cell r="R4674"/>
          <cell r="S4674"/>
          <cell r="T4674"/>
          <cell r="U4674" t="str">
            <v>Z001</v>
          </cell>
          <cell r="V4674"/>
          <cell r="W4674"/>
          <cell r="X4674"/>
          <cell r="Y4674" t="str">
            <v>RAF01</v>
          </cell>
          <cell r="Z4674" t="str">
            <v>RAF02</v>
          </cell>
          <cell r="AA4674"/>
          <cell r="AB4674"/>
          <cell r="AC4674"/>
          <cell r="AD4674"/>
          <cell r="AE4674" t="str">
            <v>ARRU</v>
          </cell>
          <cell r="AF4674" t="str">
            <v>FI</v>
          </cell>
          <cell r="AG4674" t="str">
            <v>Райффайзен-CUR-USD</v>
          </cell>
          <cell r="AH4674" t="str">
            <v>Райффайзенбанк - Текущий Счет - USD</v>
          </cell>
        </row>
        <row r="4675">
          <cell r="A4675" t="str">
            <v>1000O8</v>
          </cell>
          <cell r="B4675">
            <v>1000</v>
          </cell>
          <cell r="C4675">
            <v>1035</v>
          </cell>
          <cell r="D4675" t="str">
            <v>CASH</v>
          </cell>
          <cell r="E4675" t="str">
            <v/>
          </cell>
          <cell r="F4675" t="str">
            <v>X</v>
          </cell>
          <cell r="G4675" t="str">
            <v>RAIFFEISEN-TR-USD</v>
          </cell>
          <cell r="H4675" t="str">
            <v>RAIFFEISENBANK - TRANSIT ACCOUNT - USD</v>
          </cell>
          <cell r="I4675" t="str">
            <v>A5100</v>
          </cell>
          <cell r="J4675" t="str">
            <v>USD</v>
          </cell>
          <cell r="K4675"/>
          <cell r="L4675"/>
          <cell r="M4675"/>
          <cell r="N4675"/>
          <cell r="O4675"/>
          <cell r="P4675"/>
          <cell r="Q4675" t="str">
            <v>52011000O8</v>
          </cell>
          <cell r="R4675"/>
          <cell r="S4675"/>
          <cell r="T4675"/>
          <cell r="U4675" t="str">
            <v>Z001</v>
          </cell>
          <cell r="V4675"/>
          <cell r="W4675"/>
          <cell r="X4675"/>
          <cell r="Y4675" t="str">
            <v>RAF01</v>
          </cell>
          <cell r="Z4675" t="str">
            <v>RAF03</v>
          </cell>
          <cell r="AA4675"/>
          <cell r="AB4675"/>
          <cell r="AC4675"/>
          <cell r="AD4675"/>
          <cell r="AE4675" t="str">
            <v>ARRU</v>
          </cell>
          <cell r="AF4675" t="str">
            <v>FI</v>
          </cell>
          <cell r="AG4675" t="str">
            <v>Райффайзен-TR-USD</v>
          </cell>
          <cell r="AH4675" t="str">
            <v>Райффайзенбанк - Транзитный Счет - USD</v>
          </cell>
        </row>
        <row r="4676">
          <cell r="A4676" t="str">
            <v>1000O9</v>
          </cell>
          <cell r="B4676">
            <v>1000</v>
          </cell>
          <cell r="C4676">
            <v>1035</v>
          </cell>
          <cell r="D4676" t="str">
            <v>CASH</v>
          </cell>
          <cell r="E4676" t="str">
            <v/>
          </cell>
          <cell r="F4676" t="str">
            <v>X</v>
          </cell>
          <cell r="G4676" t="str">
            <v>RAIFFEISEN-CUR-EUR</v>
          </cell>
          <cell r="H4676" t="str">
            <v>RAIFFEISENBANK - CURRENT ACCOUNT - EUR</v>
          </cell>
          <cell r="I4676" t="str">
            <v>A5100</v>
          </cell>
          <cell r="J4676" t="str">
            <v>EUR</v>
          </cell>
          <cell r="K4676"/>
          <cell r="L4676"/>
          <cell r="M4676"/>
          <cell r="N4676"/>
          <cell r="O4676"/>
          <cell r="P4676"/>
          <cell r="Q4676" t="str">
            <v>52011000O9</v>
          </cell>
          <cell r="R4676"/>
          <cell r="S4676"/>
          <cell r="T4676"/>
          <cell r="U4676" t="str">
            <v>Z001</v>
          </cell>
          <cell r="V4676"/>
          <cell r="W4676"/>
          <cell r="X4676"/>
          <cell r="Y4676"/>
          <cell r="Z4676"/>
          <cell r="AA4676"/>
          <cell r="AB4676"/>
          <cell r="AC4676"/>
          <cell r="AD4676"/>
          <cell r="AE4676" t="str">
            <v>ARRU</v>
          </cell>
          <cell r="AF4676" t="str">
            <v>FI</v>
          </cell>
          <cell r="AG4676" t="str">
            <v>Райффайзен-CUR-EUR</v>
          </cell>
          <cell r="AH4676" t="str">
            <v>Райффайзенбанк - Текущий Счет - EUR</v>
          </cell>
        </row>
        <row r="4677">
          <cell r="A4677" t="str">
            <v>1000P9</v>
          </cell>
          <cell r="B4677">
            <v>1000</v>
          </cell>
          <cell r="C4677">
            <v>1035</v>
          </cell>
          <cell r="D4677" t="str">
            <v>CASH</v>
          </cell>
          <cell r="E4677" t="str">
            <v/>
          </cell>
          <cell r="F4677" t="str">
            <v>X</v>
          </cell>
          <cell r="G4677" t="str">
            <v>RAIFFEISEN-TR-EUR</v>
          </cell>
          <cell r="H4677" t="str">
            <v>RAIFFEISENBANK - TRANSIT ACCOUNT - EUR</v>
          </cell>
          <cell r="I4677" t="str">
            <v>A5100</v>
          </cell>
          <cell r="J4677" t="str">
            <v>EUR</v>
          </cell>
          <cell r="K4677"/>
          <cell r="L4677"/>
          <cell r="M4677"/>
          <cell r="N4677"/>
          <cell r="O4677"/>
          <cell r="P4677"/>
          <cell r="Q4677" t="str">
            <v>52011000P9</v>
          </cell>
          <cell r="R4677"/>
          <cell r="S4677"/>
          <cell r="T4677"/>
          <cell r="U4677" t="str">
            <v>Z001</v>
          </cell>
          <cell r="V4677"/>
          <cell r="W4677"/>
          <cell r="X4677"/>
          <cell r="Y4677"/>
          <cell r="Z4677"/>
          <cell r="AA4677"/>
          <cell r="AB4677"/>
          <cell r="AC4677"/>
          <cell r="AD4677"/>
          <cell r="AE4677" t="str">
            <v>ARRU</v>
          </cell>
          <cell r="AF4677" t="str">
            <v>FI</v>
          </cell>
          <cell r="AG4677" t="str">
            <v>Райффайзен-TR-EUR</v>
          </cell>
          <cell r="AH4677" t="str">
            <v>Райффайзенбанк - Транзитный Счет - EUR</v>
          </cell>
        </row>
        <row r="4678">
          <cell r="A4678" t="str">
            <v>100GA5</v>
          </cell>
          <cell r="B4678">
            <v>1000</v>
          </cell>
          <cell r="C4678">
            <v>1035</v>
          </cell>
          <cell r="D4678" t="str">
            <v>CASH</v>
          </cell>
          <cell r="E4678" t="str">
            <v/>
          </cell>
          <cell r="F4678" t="str">
            <v>X</v>
          </cell>
          <cell r="G4678" t="str">
            <v>CA-CIB-INR-VAR&lt; GUAR</v>
          </cell>
          <cell r="H4678" t="str">
            <v>CA-CIB-INR INR VARIOUS OUTGOING GURANTEE TO CUSTOM</v>
          </cell>
          <cell r="I4678" t="str">
            <v>A5100</v>
          </cell>
          <cell r="J4678" t="e">
            <v>#N/A</v>
          </cell>
          <cell r="K4678" t="e">
            <v>#N/A</v>
          </cell>
          <cell r="L4678"/>
          <cell r="M4678"/>
          <cell r="N4678" t="e">
            <v>#N/A</v>
          </cell>
          <cell r="O4678" t="e">
            <v>#N/A</v>
          </cell>
          <cell r="P4678" t="e">
            <v>#N/A</v>
          </cell>
          <cell r="Q4678" t="e">
            <v>#N/A</v>
          </cell>
          <cell r="R4678" t="e">
            <v>#N/A</v>
          </cell>
          <cell r="S4678" t="e">
            <v>#N/A</v>
          </cell>
          <cell r="T4678" t="e">
            <v>#N/A</v>
          </cell>
          <cell r="U4678" t="e">
            <v>#N/A</v>
          </cell>
          <cell r="V4678" t="e">
            <v>#N/A</v>
          </cell>
          <cell r="W4678"/>
          <cell r="X4678" t="e">
            <v>#N/A</v>
          </cell>
          <cell r="Y4678" t="e">
            <v>#N/A</v>
          </cell>
          <cell r="Z4678" t="e">
            <v>#N/A</v>
          </cell>
          <cell r="AA4678"/>
          <cell r="AB4678"/>
          <cell r="AC4678"/>
          <cell r="AD4678"/>
          <cell r="AE4678" t="str">
            <v>ARRU</v>
          </cell>
          <cell r="AF4678" t="str">
            <v>FI</v>
          </cell>
          <cell r="AG4678"/>
          <cell r="AH4678"/>
        </row>
        <row r="4679">
          <cell r="A4679" t="str">
            <v>1010F3</v>
          </cell>
          <cell r="B4679">
            <v>1000</v>
          </cell>
          <cell r="C4679">
            <v>1035</v>
          </cell>
          <cell r="D4679" t="str">
            <v>CASH</v>
          </cell>
          <cell r="E4679" t="str">
            <v/>
          </cell>
          <cell r="F4679" t="str">
            <v>X</v>
          </cell>
          <cell r="G4679" t="str">
            <v>CHA - USD-DOMTRSF&lt;</v>
          </cell>
          <cell r="H4679" t="str">
            <v>CHASE BANK - USD INCOMING BANK TRANSFER</v>
          </cell>
          <cell r="I4679" t="str">
            <v>A5100</v>
          </cell>
          <cell r="J4679" t="e">
            <v>#N/A</v>
          </cell>
          <cell r="K4679" t="e">
            <v>#N/A</v>
          </cell>
          <cell r="L4679"/>
          <cell r="M4679"/>
          <cell r="N4679" t="e">
            <v>#N/A</v>
          </cell>
          <cell r="O4679" t="e">
            <v>#N/A</v>
          </cell>
          <cell r="P4679" t="e">
            <v>#N/A</v>
          </cell>
          <cell r="Q4679" t="e">
            <v>#N/A</v>
          </cell>
          <cell r="R4679" t="e">
            <v>#N/A</v>
          </cell>
          <cell r="S4679" t="e">
            <v>#N/A</v>
          </cell>
          <cell r="T4679" t="e">
            <v>#N/A</v>
          </cell>
          <cell r="U4679" t="e">
            <v>#N/A</v>
          </cell>
          <cell r="V4679" t="e">
            <v>#N/A</v>
          </cell>
          <cell r="W4679"/>
          <cell r="X4679" t="e">
            <v>#N/A</v>
          </cell>
          <cell r="Y4679" t="e">
            <v>#N/A</v>
          </cell>
          <cell r="Z4679" t="e">
            <v>#N/A</v>
          </cell>
          <cell r="AA4679"/>
          <cell r="AB4679"/>
          <cell r="AC4679"/>
          <cell r="AD4679"/>
          <cell r="AE4679" t="str">
            <v>ARRU</v>
          </cell>
          <cell r="AF4679" t="str">
            <v>FI</v>
          </cell>
          <cell r="AG4679"/>
          <cell r="AH4679"/>
        </row>
        <row r="4680">
          <cell r="A4680" t="str">
            <v>1010G0</v>
          </cell>
          <cell r="B4680">
            <v>1000</v>
          </cell>
          <cell r="C4680">
            <v>1035</v>
          </cell>
          <cell r="D4680" t="str">
            <v>CASH</v>
          </cell>
          <cell r="E4680" t="str">
            <v/>
          </cell>
          <cell r="F4680" t="str">
            <v>X</v>
          </cell>
          <cell r="G4680" t="str">
            <v>SUMIT - JPY-DOMTRSF&lt;</v>
          </cell>
          <cell r="H4680" t="str">
            <v>MITSUISUMITOMO - JPY</v>
          </cell>
          <cell r="I4680" t="str">
            <v>A5100</v>
          </cell>
          <cell r="J4680" t="e">
            <v>#N/A</v>
          </cell>
          <cell r="K4680" t="e">
            <v>#N/A</v>
          </cell>
          <cell r="L4680"/>
          <cell r="M4680"/>
          <cell r="N4680" t="e">
            <v>#N/A</v>
          </cell>
          <cell r="O4680" t="e">
            <v>#N/A</v>
          </cell>
          <cell r="P4680" t="e">
            <v>#N/A</v>
          </cell>
          <cell r="Q4680" t="e">
            <v>#N/A</v>
          </cell>
          <cell r="R4680" t="e">
            <v>#N/A</v>
          </cell>
          <cell r="S4680" t="e">
            <v>#N/A</v>
          </cell>
          <cell r="T4680" t="e">
            <v>#N/A</v>
          </cell>
          <cell r="U4680" t="e">
            <v>#N/A</v>
          </cell>
          <cell r="V4680" t="e">
            <v>#N/A</v>
          </cell>
          <cell r="W4680"/>
          <cell r="X4680" t="e">
            <v>#N/A</v>
          </cell>
          <cell r="Y4680" t="e">
            <v>#N/A</v>
          </cell>
          <cell r="Z4680" t="e">
            <v>#N/A</v>
          </cell>
          <cell r="AA4680"/>
          <cell r="AB4680"/>
          <cell r="AC4680"/>
          <cell r="AD4680"/>
          <cell r="AE4680" t="str">
            <v>ARRU</v>
          </cell>
          <cell r="AF4680" t="str">
            <v>FI</v>
          </cell>
          <cell r="AG4680"/>
          <cell r="AH4680"/>
        </row>
        <row r="4681">
          <cell r="A4681" t="str">
            <v>1010G3</v>
          </cell>
          <cell r="B4681">
            <v>1000</v>
          </cell>
          <cell r="C4681">
            <v>1035</v>
          </cell>
          <cell r="D4681" t="str">
            <v>CASH</v>
          </cell>
          <cell r="E4681" t="str">
            <v/>
          </cell>
          <cell r="F4681" t="str">
            <v>X</v>
          </cell>
          <cell r="G4681" t="str">
            <v>MITSU - JPY-DOMTRSF&lt;</v>
          </cell>
          <cell r="H4681" t="str">
            <v>MITSUBISHI - JPY</v>
          </cell>
          <cell r="I4681" t="str">
            <v>A5100</v>
          </cell>
          <cell r="J4681" t="e">
            <v>#N/A</v>
          </cell>
          <cell r="K4681" t="e">
            <v>#N/A</v>
          </cell>
          <cell r="L4681"/>
          <cell r="M4681"/>
          <cell r="N4681" t="e">
            <v>#N/A</v>
          </cell>
          <cell r="O4681" t="e">
            <v>#N/A</v>
          </cell>
          <cell r="P4681" t="e">
            <v>#N/A</v>
          </cell>
          <cell r="Q4681" t="e">
            <v>#N/A</v>
          </cell>
          <cell r="R4681" t="e">
            <v>#N/A</v>
          </cell>
          <cell r="S4681" t="e">
            <v>#N/A</v>
          </cell>
          <cell r="T4681" t="e">
            <v>#N/A</v>
          </cell>
          <cell r="U4681" t="e">
            <v>#N/A</v>
          </cell>
          <cell r="V4681" t="e">
            <v>#N/A</v>
          </cell>
          <cell r="W4681"/>
          <cell r="X4681" t="e">
            <v>#N/A</v>
          </cell>
          <cell r="Y4681" t="e">
            <v>#N/A</v>
          </cell>
          <cell r="Z4681" t="e">
            <v>#N/A</v>
          </cell>
          <cell r="AA4681"/>
          <cell r="AB4681"/>
          <cell r="AC4681"/>
          <cell r="AD4681"/>
          <cell r="AE4681" t="str">
            <v>ARRU</v>
          </cell>
          <cell r="AF4681" t="str">
            <v>FI</v>
          </cell>
          <cell r="AG4681"/>
          <cell r="AH4681"/>
        </row>
        <row r="4682">
          <cell r="A4682" t="str">
            <v>1010G6</v>
          </cell>
          <cell r="B4682">
            <v>1000</v>
          </cell>
          <cell r="C4682">
            <v>1035</v>
          </cell>
          <cell r="D4682" t="str">
            <v>CASH</v>
          </cell>
          <cell r="E4682" t="str">
            <v/>
          </cell>
          <cell r="F4682" t="str">
            <v>X</v>
          </cell>
          <cell r="G4682" t="str">
            <v>YOKO - JPY-DOMTRSF&lt;</v>
          </cell>
          <cell r="H4682" t="str">
            <v>YOKOHAMA  - JPY</v>
          </cell>
          <cell r="I4682" t="str">
            <v>A5100</v>
          </cell>
          <cell r="J4682" t="e">
            <v>#N/A</v>
          </cell>
          <cell r="K4682" t="e">
            <v>#N/A</v>
          </cell>
          <cell r="L4682"/>
          <cell r="M4682"/>
          <cell r="N4682" t="e">
            <v>#N/A</v>
          </cell>
          <cell r="O4682" t="e">
            <v>#N/A</v>
          </cell>
          <cell r="P4682" t="e">
            <v>#N/A</v>
          </cell>
          <cell r="Q4682" t="e">
            <v>#N/A</v>
          </cell>
          <cell r="R4682" t="e">
            <v>#N/A</v>
          </cell>
          <cell r="S4682" t="e">
            <v>#N/A</v>
          </cell>
          <cell r="T4682" t="e">
            <v>#N/A</v>
          </cell>
          <cell r="U4682" t="e">
            <v>#N/A</v>
          </cell>
          <cell r="V4682" t="e">
            <v>#N/A</v>
          </cell>
          <cell r="W4682"/>
          <cell r="X4682" t="e">
            <v>#N/A</v>
          </cell>
          <cell r="Y4682" t="e">
            <v>#N/A</v>
          </cell>
          <cell r="Z4682" t="e">
            <v>#N/A</v>
          </cell>
          <cell r="AA4682"/>
          <cell r="AB4682"/>
          <cell r="AC4682"/>
          <cell r="AD4682"/>
          <cell r="AE4682" t="str">
            <v>ARRU</v>
          </cell>
          <cell r="AF4682" t="str">
            <v>FI</v>
          </cell>
          <cell r="AG4682"/>
          <cell r="AH4682"/>
        </row>
        <row r="4683">
          <cell r="A4683" t="str">
            <v>1010H0</v>
          </cell>
          <cell r="B4683">
            <v>1000</v>
          </cell>
          <cell r="C4683">
            <v>1035</v>
          </cell>
          <cell r="D4683" t="str">
            <v>CASH</v>
          </cell>
          <cell r="E4683" t="str">
            <v/>
          </cell>
          <cell r="F4683" t="str">
            <v>X</v>
          </cell>
          <cell r="G4683" t="str">
            <v>SHIHAN- KRW-DOMTRSF&lt;</v>
          </cell>
          <cell r="H4683" t="str">
            <v>SHIHAN BANK - KRW</v>
          </cell>
          <cell r="I4683" t="str">
            <v>A5100</v>
          </cell>
          <cell r="J4683" t="e">
            <v>#N/A</v>
          </cell>
          <cell r="K4683" t="e">
            <v>#N/A</v>
          </cell>
          <cell r="L4683"/>
          <cell r="M4683"/>
          <cell r="N4683" t="e">
            <v>#N/A</v>
          </cell>
          <cell r="O4683" t="e">
            <v>#N/A</v>
          </cell>
          <cell r="P4683" t="e">
            <v>#N/A</v>
          </cell>
          <cell r="Q4683" t="e">
            <v>#N/A</v>
          </cell>
          <cell r="R4683" t="e">
            <v>#N/A</v>
          </cell>
          <cell r="S4683" t="e">
            <v>#N/A</v>
          </cell>
          <cell r="T4683" t="e">
            <v>#N/A</v>
          </cell>
          <cell r="U4683" t="e">
            <v>#N/A</v>
          </cell>
          <cell r="V4683" t="e">
            <v>#N/A</v>
          </cell>
          <cell r="W4683"/>
          <cell r="X4683" t="e">
            <v>#N/A</v>
          </cell>
          <cell r="Y4683" t="e">
            <v>#N/A</v>
          </cell>
          <cell r="Z4683" t="e">
            <v>#N/A</v>
          </cell>
          <cell r="AA4683"/>
          <cell r="AB4683"/>
          <cell r="AC4683"/>
          <cell r="AD4683"/>
          <cell r="AE4683" t="str">
            <v>ARRU</v>
          </cell>
          <cell r="AF4683" t="str">
            <v>FI</v>
          </cell>
          <cell r="AG4683"/>
          <cell r="AH4683"/>
        </row>
        <row r="4684">
          <cell r="A4684" t="str">
            <v>1010H3</v>
          </cell>
          <cell r="B4684">
            <v>1000</v>
          </cell>
          <cell r="C4684">
            <v>1035</v>
          </cell>
          <cell r="D4684" t="str">
            <v>CASH</v>
          </cell>
          <cell r="E4684" t="str">
            <v/>
          </cell>
          <cell r="F4684" t="str">
            <v>X</v>
          </cell>
          <cell r="G4684" t="str">
            <v>KEB - KRW-DOMTRSF&lt;</v>
          </cell>
          <cell r="H4684" t="str">
            <v>KEB BANK - KRW</v>
          </cell>
          <cell r="I4684" t="str">
            <v>A5100</v>
          </cell>
          <cell r="J4684" t="e">
            <v>#N/A</v>
          </cell>
          <cell r="K4684" t="e">
            <v>#N/A</v>
          </cell>
          <cell r="L4684"/>
          <cell r="M4684"/>
          <cell r="N4684" t="e">
            <v>#N/A</v>
          </cell>
          <cell r="O4684" t="e">
            <v>#N/A</v>
          </cell>
          <cell r="P4684" t="e">
            <v>#N/A</v>
          </cell>
          <cell r="Q4684" t="e">
            <v>#N/A</v>
          </cell>
          <cell r="R4684" t="e">
            <v>#N/A</v>
          </cell>
          <cell r="S4684" t="e">
            <v>#N/A</v>
          </cell>
          <cell r="T4684" t="e">
            <v>#N/A</v>
          </cell>
          <cell r="U4684" t="e">
            <v>#N/A</v>
          </cell>
          <cell r="V4684" t="e">
            <v>#N/A</v>
          </cell>
          <cell r="W4684"/>
          <cell r="X4684" t="e">
            <v>#N/A</v>
          </cell>
          <cell r="Y4684" t="e">
            <v>#N/A</v>
          </cell>
          <cell r="Z4684" t="e">
            <v>#N/A</v>
          </cell>
          <cell r="AA4684"/>
          <cell r="AB4684"/>
          <cell r="AC4684"/>
          <cell r="AD4684"/>
          <cell r="AE4684" t="str">
            <v>ARRU</v>
          </cell>
          <cell r="AF4684" t="str">
            <v>FI</v>
          </cell>
          <cell r="AG4684"/>
          <cell r="AH4684"/>
        </row>
        <row r="4685">
          <cell r="A4685" t="str">
            <v>1010H4</v>
          </cell>
          <cell r="B4685">
            <v>1000</v>
          </cell>
          <cell r="C4685">
            <v>1035</v>
          </cell>
          <cell r="D4685" t="str">
            <v>CASH</v>
          </cell>
          <cell r="E4685" t="str">
            <v/>
          </cell>
          <cell r="F4685" t="str">
            <v>X</v>
          </cell>
          <cell r="G4685" t="str">
            <v>KEB - KRW-DOMTRSF&lt;</v>
          </cell>
          <cell r="H4685" t="str">
            <v>KEB BANK - KRW</v>
          </cell>
          <cell r="I4685" t="str">
            <v>A5100</v>
          </cell>
          <cell r="J4685" t="e">
            <v>#N/A</v>
          </cell>
          <cell r="K4685" t="e">
            <v>#N/A</v>
          </cell>
          <cell r="L4685"/>
          <cell r="M4685"/>
          <cell r="N4685" t="e">
            <v>#N/A</v>
          </cell>
          <cell r="O4685" t="e">
            <v>#N/A</v>
          </cell>
          <cell r="P4685" t="e">
            <v>#N/A</v>
          </cell>
          <cell r="Q4685" t="e">
            <v>#N/A</v>
          </cell>
          <cell r="R4685" t="e">
            <v>#N/A</v>
          </cell>
          <cell r="S4685" t="e">
            <v>#N/A</v>
          </cell>
          <cell r="T4685" t="e">
            <v>#N/A</v>
          </cell>
          <cell r="U4685" t="e">
            <v>#N/A</v>
          </cell>
          <cell r="V4685" t="e">
            <v>#N/A</v>
          </cell>
          <cell r="W4685"/>
          <cell r="X4685" t="e">
            <v>#N/A</v>
          </cell>
          <cell r="Y4685" t="e">
            <v>#N/A</v>
          </cell>
          <cell r="Z4685" t="e">
            <v>#N/A</v>
          </cell>
          <cell r="AA4685"/>
          <cell r="AB4685"/>
          <cell r="AC4685"/>
          <cell r="AD4685"/>
          <cell r="AE4685" t="str">
            <v>ARRU</v>
          </cell>
          <cell r="AF4685" t="str">
            <v>FI</v>
          </cell>
          <cell r="AG4685"/>
          <cell r="AH4685"/>
        </row>
        <row r="4686">
          <cell r="A4686" t="str">
            <v>1010H5</v>
          </cell>
          <cell r="B4686">
            <v>1000</v>
          </cell>
          <cell r="C4686">
            <v>1035</v>
          </cell>
          <cell r="D4686" t="str">
            <v>CASH</v>
          </cell>
          <cell r="E4686" t="str">
            <v/>
          </cell>
          <cell r="F4686" t="str">
            <v>X</v>
          </cell>
          <cell r="G4686" t="str">
            <v>WOORI - KRW-DOMTRSF&lt;</v>
          </cell>
          <cell r="H4686" t="str">
            <v>WOORI BANK - KRW</v>
          </cell>
          <cell r="I4686" t="str">
            <v>A5100</v>
          </cell>
          <cell r="J4686" t="e">
            <v>#N/A</v>
          </cell>
          <cell r="K4686" t="e">
            <v>#N/A</v>
          </cell>
          <cell r="L4686"/>
          <cell r="M4686"/>
          <cell r="N4686" t="e">
            <v>#N/A</v>
          </cell>
          <cell r="O4686" t="e">
            <v>#N/A</v>
          </cell>
          <cell r="P4686" t="e">
            <v>#N/A</v>
          </cell>
          <cell r="Q4686" t="e">
            <v>#N/A</v>
          </cell>
          <cell r="R4686" t="e">
            <v>#N/A</v>
          </cell>
          <cell r="S4686" t="e">
            <v>#N/A</v>
          </cell>
          <cell r="T4686" t="e">
            <v>#N/A</v>
          </cell>
          <cell r="U4686" t="e">
            <v>#N/A</v>
          </cell>
          <cell r="V4686" t="e">
            <v>#N/A</v>
          </cell>
          <cell r="W4686"/>
          <cell r="X4686" t="e">
            <v>#N/A</v>
          </cell>
          <cell r="Y4686" t="e">
            <v>#N/A</v>
          </cell>
          <cell r="Z4686" t="e">
            <v>#N/A</v>
          </cell>
          <cell r="AA4686"/>
          <cell r="AB4686"/>
          <cell r="AC4686"/>
          <cell r="AD4686"/>
          <cell r="AE4686" t="str">
            <v>ARRU</v>
          </cell>
          <cell r="AF4686" t="str">
            <v>FI</v>
          </cell>
          <cell r="AG4686"/>
          <cell r="AH4686"/>
        </row>
        <row r="4687">
          <cell r="A4687" t="str">
            <v>1010J0</v>
          </cell>
          <cell r="B4687">
            <v>1000</v>
          </cell>
          <cell r="C4687">
            <v>1035</v>
          </cell>
          <cell r="D4687" t="str">
            <v>CASH</v>
          </cell>
          <cell r="E4687" t="str">
            <v/>
          </cell>
          <cell r="F4687" t="str">
            <v>X</v>
          </cell>
          <cell r="G4687" t="str">
            <v>ROSBANK-CUR ACC-RUB&lt;</v>
          </cell>
          <cell r="H4687" t="str">
            <v>ROSBANK - CURRENT ACCOUNT - RUB - INC. DOM. &lt;</v>
          </cell>
          <cell r="I4687" t="str">
            <v>A5100</v>
          </cell>
          <cell r="J4687" t="str">
            <v>RUB</v>
          </cell>
          <cell r="K4687" t="str">
            <v>X</v>
          </cell>
          <cell r="L4687"/>
          <cell r="M4687"/>
          <cell r="N4687" t="str">
            <v>X</v>
          </cell>
          <cell r="O4687">
            <v>0</v>
          </cell>
          <cell r="P4687">
            <v>0</v>
          </cell>
          <cell r="Q4687" t="str">
            <v>51011010J0</v>
          </cell>
          <cell r="R4687" t="str">
            <v>X</v>
          </cell>
          <cell r="S4687" t="str">
            <v>X</v>
          </cell>
          <cell r="T4687" t="str">
            <v>001</v>
          </cell>
          <cell r="U4687" t="str">
            <v>Z001</v>
          </cell>
          <cell r="V4687" t="e">
            <v>#N/A</v>
          </cell>
          <cell r="W4687"/>
          <cell r="X4687" t="e">
            <v>#N/A</v>
          </cell>
          <cell r="Y4687" t="str">
            <v>RSB01</v>
          </cell>
          <cell r="Z4687" t="str">
            <v>RSB01</v>
          </cell>
          <cell r="AA4687"/>
          <cell r="AB4687"/>
          <cell r="AC4687"/>
          <cell r="AD4687"/>
          <cell r="AE4687" t="str">
            <v>ARRU</v>
          </cell>
          <cell r="AF4687" t="str">
            <v>FI</v>
          </cell>
          <cell r="AG4687" t="str">
            <v>Росбанк-CUR ACC-RUB&lt;</v>
          </cell>
          <cell r="AH4687" t="str">
            <v>Росбанк - Текущий Счет - RUB - Вх &lt;</v>
          </cell>
        </row>
        <row r="4688">
          <cell r="A4688" t="str">
            <v>1010J1</v>
          </cell>
          <cell r="B4688">
            <v>1000</v>
          </cell>
          <cell r="C4688">
            <v>1035</v>
          </cell>
          <cell r="D4688" t="str">
            <v>CASH</v>
          </cell>
          <cell r="E4688" t="str">
            <v/>
          </cell>
          <cell r="F4688" t="str">
            <v>X</v>
          </cell>
          <cell r="G4688" t="str">
            <v>ROSBANK-CRED CD-RUB&lt;</v>
          </cell>
          <cell r="H4688" t="str">
            <v>ROSBANK - CREDIT CARD FOR MD - RUB -  INC. DOM. &lt;</v>
          </cell>
          <cell r="I4688" t="str">
            <v>A5100</v>
          </cell>
          <cell r="J4688" t="str">
            <v>RUB</v>
          </cell>
          <cell r="K4688" t="str">
            <v>X</v>
          </cell>
          <cell r="L4688"/>
          <cell r="M4688"/>
          <cell r="N4688" t="str">
            <v>X</v>
          </cell>
          <cell r="O4688">
            <v>0</v>
          </cell>
          <cell r="P4688">
            <v>0</v>
          </cell>
          <cell r="Q4688" t="str">
            <v>51011010J1</v>
          </cell>
          <cell r="R4688" t="str">
            <v>X</v>
          </cell>
          <cell r="S4688" t="str">
            <v>X</v>
          </cell>
          <cell r="T4688" t="str">
            <v>001</v>
          </cell>
          <cell r="U4688" t="str">
            <v>Z001</v>
          </cell>
          <cell r="V4688" t="e">
            <v>#N/A</v>
          </cell>
          <cell r="W4688"/>
          <cell r="X4688" t="e">
            <v>#N/A</v>
          </cell>
          <cell r="Y4688" t="str">
            <v>RSB01</v>
          </cell>
          <cell r="Z4688" t="str">
            <v>RSB02</v>
          </cell>
          <cell r="AA4688"/>
          <cell r="AB4688"/>
          <cell r="AC4688"/>
          <cell r="AD4688"/>
          <cell r="AE4688" t="str">
            <v>ARRU</v>
          </cell>
          <cell r="AF4688" t="str">
            <v>FI</v>
          </cell>
          <cell r="AG4688" t="str">
            <v>Росбанк-CRED CD-RUB&lt;</v>
          </cell>
          <cell r="AH4688" t="str">
            <v>Росбанк - Кр. Карты - RUB -  Вх &lt;</v>
          </cell>
        </row>
        <row r="4689">
          <cell r="A4689" t="str">
            <v>1010J2</v>
          </cell>
          <cell r="B4689">
            <v>1000</v>
          </cell>
          <cell r="C4689">
            <v>1035</v>
          </cell>
          <cell r="D4689" t="str">
            <v>CASH</v>
          </cell>
          <cell r="E4689" t="str">
            <v/>
          </cell>
          <cell r="F4689" t="str">
            <v>X</v>
          </cell>
          <cell r="G4689" t="str">
            <v>ROSBANK-CUR ACC-EUR&lt;</v>
          </cell>
          <cell r="H4689" t="str">
            <v>ROSBANK - CURRENT ACCOUNT - EUR - INC.  DOM. &lt;</v>
          </cell>
          <cell r="I4689" t="str">
            <v>A5100</v>
          </cell>
          <cell r="J4689" t="str">
            <v>EUR</v>
          </cell>
          <cell r="K4689">
            <v>0</v>
          </cell>
          <cell r="L4689"/>
          <cell r="M4689"/>
          <cell r="N4689">
            <v>0</v>
          </cell>
          <cell r="O4689">
            <v>0</v>
          </cell>
          <cell r="P4689">
            <v>0</v>
          </cell>
          <cell r="Q4689" t="str">
            <v>52011010J2</v>
          </cell>
          <cell r="R4689" t="str">
            <v>X</v>
          </cell>
          <cell r="S4689" t="str">
            <v>X</v>
          </cell>
          <cell r="T4689" t="str">
            <v>001</v>
          </cell>
          <cell r="U4689" t="str">
            <v>Z001</v>
          </cell>
          <cell r="V4689" t="e">
            <v>#N/A</v>
          </cell>
          <cell r="W4689"/>
          <cell r="X4689" t="e">
            <v>#N/A</v>
          </cell>
          <cell r="Y4689" t="str">
            <v>RSB01</v>
          </cell>
          <cell r="Z4689" t="str">
            <v>RSB03</v>
          </cell>
          <cell r="AA4689"/>
          <cell r="AB4689"/>
          <cell r="AC4689"/>
          <cell r="AD4689"/>
          <cell r="AE4689" t="str">
            <v>ARRU</v>
          </cell>
          <cell r="AF4689" t="str">
            <v>FI</v>
          </cell>
          <cell r="AG4689" t="str">
            <v>Росбанк-CUR ACC-EUR&lt;</v>
          </cell>
          <cell r="AH4689" t="str">
            <v>Росбанк - Текущий Счет - EUR - Вх.  RUB. &lt;</v>
          </cell>
        </row>
        <row r="4690">
          <cell r="A4690" t="str">
            <v>1010J3</v>
          </cell>
          <cell r="B4690">
            <v>1000</v>
          </cell>
          <cell r="C4690">
            <v>1035</v>
          </cell>
          <cell r="D4690" t="str">
            <v>CASH</v>
          </cell>
          <cell r="E4690" t="str">
            <v/>
          </cell>
          <cell r="F4690" t="str">
            <v>X</v>
          </cell>
          <cell r="G4690" t="str">
            <v>ROSBANK-TR ACC- EUR&lt;</v>
          </cell>
          <cell r="H4690" t="str">
            <v>ROSBANK - TRANSIT ACCOUNT - EUR - INC. DOM.&lt;</v>
          </cell>
          <cell r="I4690" t="str">
            <v>A5100</v>
          </cell>
          <cell r="J4690" t="str">
            <v>EUR</v>
          </cell>
          <cell r="K4690">
            <v>0</v>
          </cell>
          <cell r="L4690"/>
          <cell r="M4690"/>
          <cell r="N4690">
            <v>0</v>
          </cell>
          <cell r="O4690">
            <v>0</v>
          </cell>
          <cell r="P4690">
            <v>0</v>
          </cell>
          <cell r="Q4690" t="str">
            <v>52011010J3</v>
          </cell>
          <cell r="R4690" t="str">
            <v>X</v>
          </cell>
          <cell r="S4690" t="str">
            <v>X</v>
          </cell>
          <cell r="T4690" t="str">
            <v>001</v>
          </cell>
          <cell r="U4690" t="str">
            <v>Z001</v>
          </cell>
          <cell r="V4690" t="e">
            <v>#N/A</v>
          </cell>
          <cell r="W4690"/>
          <cell r="X4690" t="e">
            <v>#N/A</v>
          </cell>
          <cell r="Y4690" t="str">
            <v>RSB01</v>
          </cell>
          <cell r="Z4690" t="str">
            <v>RSB04</v>
          </cell>
          <cell r="AA4690"/>
          <cell r="AB4690"/>
          <cell r="AC4690"/>
          <cell r="AD4690"/>
          <cell r="AE4690" t="str">
            <v>ARRU</v>
          </cell>
          <cell r="AF4690" t="str">
            <v>FI</v>
          </cell>
          <cell r="AG4690" t="str">
            <v>Росбанк-TR ACC- EUR&lt;</v>
          </cell>
          <cell r="AH4690" t="str">
            <v>Росбанк - Транзитный Счет - EUR - Вх&lt;</v>
          </cell>
        </row>
        <row r="4691">
          <cell r="A4691" t="str">
            <v>1010J4</v>
          </cell>
          <cell r="B4691">
            <v>1000</v>
          </cell>
          <cell r="C4691">
            <v>1035</v>
          </cell>
          <cell r="D4691" t="str">
            <v>CASH</v>
          </cell>
          <cell r="E4691" t="str">
            <v/>
          </cell>
          <cell r="F4691" t="str">
            <v>X</v>
          </cell>
          <cell r="G4691" t="str">
            <v>SBERBAN-PRJ ACC-RUB&lt;</v>
          </cell>
          <cell r="H4691" t="str">
            <v>SBERBANK - SALARY PROJECT - RUB - INC. DOM&lt;</v>
          </cell>
          <cell r="I4691" t="str">
            <v>A5100</v>
          </cell>
          <cell r="J4691" t="str">
            <v>RUB</v>
          </cell>
          <cell r="K4691"/>
          <cell r="L4691"/>
          <cell r="M4691"/>
          <cell r="N4691"/>
          <cell r="O4691"/>
          <cell r="P4691"/>
          <cell r="Q4691" t="str">
            <v>51011010J4</v>
          </cell>
          <cell r="R4691"/>
          <cell r="S4691"/>
          <cell r="T4691"/>
          <cell r="U4691" t="str">
            <v>Z001</v>
          </cell>
          <cell r="V4691"/>
          <cell r="W4691"/>
          <cell r="X4691"/>
          <cell r="Y4691" t="str">
            <v>SRB01</v>
          </cell>
          <cell r="Z4691" t="str">
            <v>SRB01</v>
          </cell>
          <cell r="AA4691"/>
          <cell r="AB4691"/>
          <cell r="AC4691"/>
          <cell r="AD4691"/>
          <cell r="AE4691" t="str">
            <v>ARRU</v>
          </cell>
          <cell r="AF4691" t="str">
            <v>FI</v>
          </cell>
          <cell r="AG4691" t="str">
            <v>Сбербан-PRJ ACC-RUB&lt;</v>
          </cell>
          <cell r="AH4691" t="str">
            <v>Сбербанк - Зарплатный проект Счет - RUB - Вх &lt;</v>
          </cell>
        </row>
        <row r="4692">
          <cell r="A4692" t="str">
            <v>1010J6</v>
          </cell>
          <cell r="B4692">
            <v>1000</v>
          </cell>
          <cell r="C4692">
            <v>1035</v>
          </cell>
          <cell r="D4692" t="str">
            <v>CASH</v>
          </cell>
          <cell r="E4692" t="str">
            <v/>
          </cell>
          <cell r="F4692" t="str">
            <v>X</v>
          </cell>
          <cell r="G4692" t="str">
            <v>ROSBANK-CUR ACC-USD&lt;</v>
          </cell>
          <cell r="H4692" t="str">
            <v>ROSBANK - CURRENT ACCOUNT - USD - INC.  DOM. &lt;</v>
          </cell>
          <cell r="I4692" t="str">
            <v>A5100</v>
          </cell>
          <cell r="J4692" t="str">
            <v>USD</v>
          </cell>
          <cell r="K4692"/>
          <cell r="L4692"/>
          <cell r="M4692"/>
          <cell r="N4692"/>
          <cell r="O4692"/>
          <cell r="P4692"/>
          <cell r="Q4692" t="str">
            <v>52011010J6</v>
          </cell>
          <cell r="R4692"/>
          <cell r="S4692"/>
          <cell r="T4692"/>
          <cell r="U4692" t="str">
            <v>Z001</v>
          </cell>
          <cell r="V4692"/>
          <cell r="W4692"/>
          <cell r="X4692"/>
          <cell r="Y4692" t="str">
            <v>RSB01</v>
          </cell>
          <cell r="Z4692" t="str">
            <v>RSB05</v>
          </cell>
          <cell r="AA4692"/>
          <cell r="AB4692"/>
          <cell r="AC4692"/>
          <cell r="AD4692"/>
          <cell r="AE4692" t="str">
            <v>ARRU</v>
          </cell>
          <cell r="AF4692" t="str">
            <v>FI</v>
          </cell>
          <cell r="AG4692" t="str">
            <v>Росбанк-CUR ACC-USD&lt;</v>
          </cell>
          <cell r="AH4692" t="str">
            <v>Росбанк - Текущий Счет - USD- Вх.  RUB. &lt;</v>
          </cell>
        </row>
        <row r="4693">
          <cell r="A4693" t="str">
            <v>1010J7</v>
          </cell>
          <cell r="B4693">
            <v>1000</v>
          </cell>
          <cell r="C4693">
            <v>1035</v>
          </cell>
          <cell r="D4693" t="str">
            <v>CASH</v>
          </cell>
          <cell r="E4693" t="str">
            <v/>
          </cell>
          <cell r="F4693" t="str">
            <v>X</v>
          </cell>
          <cell r="G4693" t="str">
            <v>ROSBANK-TR ACC- USD&lt;</v>
          </cell>
          <cell r="H4693" t="str">
            <v>ROSBANK - TRANSIT ACCOUNT - USD - INC. DOM.&lt;</v>
          </cell>
          <cell r="I4693" t="str">
            <v>A5100</v>
          </cell>
          <cell r="J4693" t="str">
            <v>USD</v>
          </cell>
          <cell r="K4693"/>
          <cell r="L4693"/>
          <cell r="M4693"/>
          <cell r="N4693"/>
          <cell r="O4693"/>
          <cell r="P4693"/>
          <cell r="Q4693" t="str">
            <v>52011010J7</v>
          </cell>
          <cell r="R4693"/>
          <cell r="S4693"/>
          <cell r="T4693"/>
          <cell r="U4693" t="str">
            <v>Z001</v>
          </cell>
          <cell r="V4693"/>
          <cell r="W4693"/>
          <cell r="X4693"/>
          <cell r="Y4693" t="str">
            <v>RSB01</v>
          </cell>
          <cell r="Z4693" t="str">
            <v>RSB06</v>
          </cell>
          <cell r="AA4693"/>
          <cell r="AB4693"/>
          <cell r="AC4693"/>
          <cell r="AD4693"/>
          <cell r="AE4693" t="str">
            <v>ARRU</v>
          </cell>
          <cell r="AF4693" t="str">
            <v>FI</v>
          </cell>
          <cell r="AG4693" t="str">
            <v>Росбанк-TR ACC- USD&lt;</v>
          </cell>
          <cell r="AH4693" t="str">
            <v>Росбанк - Транзитный Счет - USD - Вх&lt;</v>
          </cell>
        </row>
        <row r="4694">
          <cell r="A4694" t="str">
            <v>1010J8</v>
          </cell>
          <cell r="B4694">
            <v>1000</v>
          </cell>
          <cell r="C4694">
            <v>1035</v>
          </cell>
          <cell r="D4694" t="str">
            <v>CASH</v>
          </cell>
          <cell r="E4694" t="str">
            <v/>
          </cell>
          <cell r="F4694" t="str">
            <v>X</v>
          </cell>
          <cell r="G4694" t="str">
            <v>ROSBANK-DEPOSIT-RUB&lt;</v>
          </cell>
          <cell r="H4694" t="str">
            <v>ROSBANK - DEPOSIT - RUB -  INC. DOM. &lt;</v>
          </cell>
          <cell r="I4694" t="str">
            <v>A5100</v>
          </cell>
          <cell r="J4694" t="str">
            <v>RUB</v>
          </cell>
          <cell r="K4694"/>
          <cell r="L4694"/>
          <cell r="M4694"/>
          <cell r="N4694"/>
          <cell r="O4694"/>
          <cell r="P4694"/>
          <cell r="Q4694" t="str">
            <v>55011010J8</v>
          </cell>
          <cell r="R4694"/>
          <cell r="S4694"/>
          <cell r="T4694"/>
          <cell r="U4694" t="str">
            <v>Z001</v>
          </cell>
          <cell r="V4694"/>
          <cell r="W4694"/>
          <cell r="X4694"/>
          <cell r="Y4694" t="str">
            <v>RSB01</v>
          </cell>
          <cell r="Z4694" t="str">
            <v>RSB07</v>
          </cell>
          <cell r="AA4694"/>
          <cell r="AB4694"/>
          <cell r="AC4694"/>
          <cell r="AD4694"/>
          <cell r="AE4694" t="str">
            <v>ARRU</v>
          </cell>
          <cell r="AF4694" t="str">
            <v>FI</v>
          </cell>
          <cell r="AG4694" t="str">
            <v>Росбанк - DEPOSIT - RUB -  Вх &lt;</v>
          </cell>
          <cell r="AH4694" t="str">
            <v>Росбанк - DEPOSIT - RUB -  Вх &lt;</v>
          </cell>
        </row>
        <row r="4695">
          <cell r="A4695" t="str">
            <v>1010J9</v>
          </cell>
          <cell r="B4695">
            <v>1000</v>
          </cell>
          <cell r="C4695">
            <v>1035</v>
          </cell>
          <cell r="D4695" t="str">
            <v>CASH</v>
          </cell>
          <cell r="E4695" t="str">
            <v/>
          </cell>
          <cell r="F4695" t="str">
            <v>X</v>
          </cell>
          <cell r="G4695" t="str">
            <v>ROSBANK-CUR ACC-CNY&lt;</v>
          </cell>
          <cell r="H4695" t="str">
            <v>ROSBANK - CURRENT ACCOUNT - CNY - INC.  DOM. &lt;</v>
          </cell>
          <cell r="I4695" t="str">
            <v>A5100</v>
          </cell>
          <cell r="J4695" t="str">
            <v>CNY</v>
          </cell>
          <cell r="K4695"/>
          <cell r="L4695"/>
          <cell r="M4695"/>
          <cell r="N4695"/>
          <cell r="O4695"/>
          <cell r="P4695"/>
          <cell r="Q4695" t="str">
            <v>52011010J9</v>
          </cell>
          <cell r="R4695"/>
          <cell r="S4695"/>
          <cell r="T4695"/>
          <cell r="U4695" t="str">
            <v>Z001</v>
          </cell>
          <cell r="V4695"/>
          <cell r="W4695"/>
          <cell r="X4695"/>
          <cell r="Y4695" t="str">
            <v>RSB01</v>
          </cell>
          <cell r="Z4695" t="str">
            <v>RSB08</v>
          </cell>
          <cell r="AA4695"/>
          <cell r="AB4695"/>
          <cell r="AC4695"/>
          <cell r="AD4695"/>
          <cell r="AE4695" t="str">
            <v>ARRU</v>
          </cell>
          <cell r="AF4695" t="str">
            <v>FI</v>
          </cell>
          <cell r="AG4695" t="str">
            <v>Росбанк-CUR ACC-CNY&lt;</v>
          </cell>
          <cell r="AH4695" t="str">
            <v>Росбанк - Текущий Счет - CNY- Вх.  RUB. &lt;</v>
          </cell>
        </row>
        <row r="4696">
          <cell r="A4696" t="str">
            <v>110J10</v>
          </cell>
          <cell r="B4696">
            <v>1000</v>
          </cell>
          <cell r="C4696">
            <v>1035</v>
          </cell>
          <cell r="D4696" t="str">
            <v>CASH</v>
          </cell>
          <cell r="E4696" t="str">
            <v/>
          </cell>
          <cell r="F4696" t="str">
            <v>X</v>
          </cell>
          <cell r="G4696" t="str">
            <v>ROSBANK-TR ACC- CNY&lt;</v>
          </cell>
          <cell r="H4696" t="str">
            <v>ROSBANK - TRANSIT ACCOUNT - CNY - INC. DOM.&lt;</v>
          </cell>
          <cell r="I4696" t="str">
            <v>A5100</v>
          </cell>
          <cell r="J4696" t="str">
            <v>CNY</v>
          </cell>
          <cell r="K4696"/>
          <cell r="L4696"/>
          <cell r="M4696"/>
          <cell r="N4696"/>
          <cell r="O4696"/>
          <cell r="P4696"/>
          <cell r="Q4696" t="str">
            <v>5201101J10</v>
          </cell>
          <cell r="R4696"/>
          <cell r="S4696"/>
          <cell r="T4696"/>
          <cell r="U4696" t="str">
            <v>Z001</v>
          </cell>
          <cell r="V4696"/>
          <cell r="W4696"/>
          <cell r="X4696"/>
          <cell r="Y4696" t="str">
            <v>RSB01</v>
          </cell>
          <cell r="Z4696" t="str">
            <v>RSB09</v>
          </cell>
          <cell r="AA4696"/>
          <cell r="AB4696"/>
          <cell r="AC4696"/>
          <cell r="AD4696"/>
          <cell r="AE4696" t="str">
            <v>ARRU</v>
          </cell>
          <cell r="AF4696" t="str">
            <v>FI</v>
          </cell>
          <cell r="AG4696" t="str">
            <v>Росбанк-TR ACC- CNY&lt;</v>
          </cell>
          <cell r="AH4696" t="str">
            <v>Росбанк - Транзитный Счет - CNY - Вх&lt;</v>
          </cell>
        </row>
        <row r="4697">
          <cell r="A4697" t="str">
            <v>1010O6</v>
          </cell>
          <cell r="B4697">
            <v>1000</v>
          </cell>
          <cell r="C4697">
            <v>1035</v>
          </cell>
          <cell r="D4697" t="str">
            <v>CASH</v>
          </cell>
          <cell r="E4697" t="str">
            <v/>
          </cell>
          <cell r="F4697" t="str">
            <v>X</v>
          </cell>
          <cell r="G4697" t="str">
            <v>RAIFFEISEN-CUR-RUB&lt;</v>
          </cell>
          <cell r="H4697" t="str">
            <v>RAIFFEISENBANK-CURRENT ACCOUNT-RUB-INC. DOM.&lt;</v>
          </cell>
          <cell r="I4697" t="str">
            <v>A5100</v>
          </cell>
          <cell r="J4697" t="str">
            <v>RUB</v>
          </cell>
          <cell r="K4697"/>
          <cell r="L4697"/>
          <cell r="M4697"/>
          <cell r="N4697"/>
          <cell r="O4697"/>
          <cell r="P4697"/>
          <cell r="Q4697" t="str">
            <v>51011010O6</v>
          </cell>
          <cell r="R4697"/>
          <cell r="S4697"/>
          <cell r="T4697"/>
          <cell r="U4697" t="str">
            <v>Z001</v>
          </cell>
          <cell r="V4697"/>
          <cell r="W4697"/>
          <cell r="X4697"/>
          <cell r="Y4697" t="str">
            <v>RAF01</v>
          </cell>
          <cell r="Z4697" t="str">
            <v>RAF01</v>
          </cell>
          <cell r="AA4697"/>
          <cell r="AB4697"/>
          <cell r="AC4697"/>
          <cell r="AD4697"/>
          <cell r="AE4697" t="str">
            <v>ARRU</v>
          </cell>
          <cell r="AF4697" t="str">
            <v>FI</v>
          </cell>
          <cell r="AG4697" t="str">
            <v>Райффайзен-Тек-RUB&lt;</v>
          </cell>
          <cell r="AH4697" t="str">
            <v>Райффайзенбанк - Текущий Счет - RUB - Вх &lt;</v>
          </cell>
        </row>
        <row r="4698">
          <cell r="A4698" t="str">
            <v>1010O7</v>
          </cell>
          <cell r="B4698">
            <v>1000</v>
          </cell>
          <cell r="C4698">
            <v>1035</v>
          </cell>
          <cell r="D4698" t="str">
            <v>CASH</v>
          </cell>
          <cell r="E4698" t="str">
            <v/>
          </cell>
          <cell r="F4698" t="str">
            <v>X</v>
          </cell>
          <cell r="G4698" t="str">
            <v>RAIFFEISEN-CUR-USD&lt;</v>
          </cell>
          <cell r="H4698" t="str">
            <v>RAIFFEISENBANK-CURRENT ACCOUNT-USD-INC.  DOM.&lt;</v>
          </cell>
          <cell r="I4698" t="str">
            <v>A5100</v>
          </cell>
          <cell r="J4698" t="str">
            <v>USD</v>
          </cell>
          <cell r="K4698"/>
          <cell r="L4698"/>
          <cell r="M4698"/>
          <cell r="N4698"/>
          <cell r="O4698"/>
          <cell r="P4698"/>
          <cell r="Q4698" t="str">
            <v>52011010O7</v>
          </cell>
          <cell r="R4698"/>
          <cell r="S4698"/>
          <cell r="T4698"/>
          <cell r="U4698" t="str">
            <v>Z001</v>
          </cell>
          <cell r="V4698"/>
          <cell r="W4698"/>
          <cell r="X4698"/>
          <cell r="Y4698" t="str">
            <v>RAF01</v>
          </cell>
          <cell r="Z4698" t="str">
            <v>RAF02</v>
          </cell>
          <cell r="AA4698"/>
          <cell r="AB4698"/>
          <cell r="AC4698"/>
          <cell r="AD4698"/>
          <cell r="AE4698" t="str">
            <v>ARRU</v>
          </cell>
          <cell r="AF4698" t="str">
            <v>FI</v>
          </cell>
          <cell r="AG4698" t="str">
            <v>Райффайзен-CUR-USD&lt;</v>
          </cell>
          <cell r="AH4698" t="str">
            <v>Райффайзенбанк - Текущий Счет - USD- Вх. &lt;</v>
          </cell>
        </row>
        <row r="4699">
          <cell r="A4699" t="str">
            <v>1010O8</v>
          </cell>
          <cell r="B4699">
            <v>1000</v>
          </cell>
          <cell r="C4699">
            <v>1035</v>
          </cell>
          <cell r="D4699" t="str">
            <v>CASH</v>
          </cell>
          <cell r="E4699" t="str">
            <v/>
          </cell>
          <cell r="F4699" t="str">
            <v>X</v>
          </cell>
          <cell r="G4699" t="str">
            <v>RAIFFEISEN-TR-USD&lt;</v>
          </cell>
          <cell r="H4699" t="str">
            <v>RAIFFEISENBANK-TRANSIT ACCOUNT-USD-INC.  DOM.&lt;</v>
          </cell>
          <cell r="I4699" t="str">
            <v>A5100</v>
          </cell>
          <cell r="J4699" t="str">
            <v>USD</v>
          </cell>
          <cell r="K4699"/>
          <cell r="L4699"/>
          <cell r="M4699"/>
          <cell r="N4699"/>
          <cell r="O4699"/>
          <cell r="P4699"/>
          <cell r="Q4699" t="str">
            <v>52011010O8</v>
          </cell>
          <cell r="R4699"/>
          <cell r="S4699"/>
          <cell r="T4699"/>
          <cell r="U4699" t="str">
            <v>Z001</v>
          </cell>
          <cell r="V4699"/>
          <cell r="W4699"/>
          <cell r="X4699"/>
          <cell r="Y4699" t="str">
            <v>RAF01</v>
          </cell>
          <cell r="Z4699" t="str">
            <v>RAF03</v>
          </cell>
          <cell r="AA4699"/>
          <cell r="AB4699"/>
          <cell r="AC4699"/>
          <cell r="AD4699"/>
          <cell r="AE4699" t="str">
            <v>ARRU</v>
          </cell>
          <cell r="AF4699" t="str">
            <v>FI</v>
          </cell>
          <cell r="AG4699" t="str">
            <v>Райффайзен-TR-USD&lt;</v>
          </cell>
          <cell r="AH4699" t="str">
            <v>Райффайзенбанк - Транзитный Счет - USD - Вх&lt;</v>
          </cell>
        </row>
        <row r="4700">
          <cell r="A4700" t="str">
            <v>1010O9</v>
          </cell>
          <cell r="B4700">
            <v>1000</v>
          </cell>
          <cell r="C4700">
            <v>1035</v>
          </cell>
          <cell r="D4700" t="str">
            <v>CASH</v>
          </cell>
          <cell r="E4700" t="str">
            <v/>
          </cell>
          <cell r="F4700" t="str">
            <v>X</v>
          </cell>
          <cell r="G4700" t="str">
            <v>RAIFFEISEN-CUR-EUR&lt;</v>
          </cell>
          <cell r="H4700" t="str">
            <v>RAIFFEISENBANK-CURRENT ACCOUNT-EUR-INC.  DOM.&lt;</v>
          </cell>
          <cell r="I4700" t="str">
            <v>A5100</v>
          </cell>
          <cell r="J4700" t="str">
            <v>EUR</v>
          </cell>
          <cell r="K4700"/>
          <cell r="L4700"/>
          <cell r="M4700"/>
          <cell r="N4700"/>
          <cell r="O4700"/>
          <cell r="P4700"/>
          <cell r="Q4700" t="str">
            <v>52011010O9</v>
          </cell>
          <cell r="R4700"/>
          <cell r="S4700"/>
          <cell r="T4700"/>
          <cell r="U4700" t="str">
            <v>Z001</v>
          </cell>
          <cell r="V4700"/>
          <cell r="W4700"/>
          <cell r="X4700"/>
          <cell r="Y4700"/>
          <cell r="Z4700"/>
          <cell r="AA4700"/>
          <cell r="AB4700"/>
          <cell r="AC4700"/>
          <cell r="AD4700"/>
          <cell r="AE4700" t="str">
            <v>ARRU</v>
          </cell>
          <cell r="AF4700" t="str">
            <v>FI</v>
          </cell>
          <cell r="AG4700" t="str">
            <v>Райффайзен-CUR-EUR&lt;</v>
          </cell>
          <cell r="AH4700" t="str">
            <v>Райффайзенбанк - Текущий Счет - EUR- Вх. &lt;</v>
          </cell>
        </row>
        <row r="4701">
          <cell r="A4701" t="str">
            <v>1010P9</v>
          </cell>
          <cell r="B4701">
            <v>1000</v>
          </cell>
          <cell r="C4701">
            <v>1035</v>
          </cell>
          <cell r="D4701" t="str">
            <v>CASH</v>
          </cell>
          <cell r="E4701" t="str">
            <v/>
          </cell>
          <cell r="F4701" t="str">
            <v>X</v>
          </cell>
          <cell r="G4701" t="str">
            <v>RAIFFEISEN-TR-EUR&lt;</v>
          </cell>
          <cell r="H4701" t="str">
            <v>RAIFFEISENBANK-TRANSIT ACCOUNT-EUR-INC.  DOM.&lt;</v>
          </cell>
          <cell r="I4701" t="str">
            <v>A5100</v>
          </cell>
          <cell r="J4701" t="str">
            <v>EUR</v>
          </cell>
          <cell r="K4701"/>
          <cell r="L4701"/>
          <cell r="M4701"/>
          <cell r="N4701"/>
          <cell r="O4701"/>
          <cell r="P4701"/>
          <cell r="Q4701" t="str">
            <v>52011010P9</v>
          </cell>
          <cell r="R4701"/>
          <cell r="S4701"/>
          <cell r="T4701"/>
          <cell r="U4701" t="str">
            <v>Z001</v>
          </cell>
          <cell r="V4701"/>
          <cell r="W4701"/>
          <cell r="X4701"/>
          <cell r="Y4701"/>
          <cell r="Z4701"/>
          <cell r="AA4701"/>
          <cell r="AB4701"/>
          <cell r="AC4701"/>
          <cell r="AD4701"/>
          <cell r="AE4701" t="str">
            <v>ARRU</v>
          </cell>
          <cell r="AF4701" t="str">
            <v>FI</v>
          </cell>
          <cell r="AG4701" t="str">
            <v>Райффайзен-TR-EUR&lt;</v>
          </cell>
          <cell r="AH4701" t="str">
            <v>Райффайзенбанк - Транзитный Счет - EUR - Вх&lt;</v>
          </cell>
        </row>
        <row r="4702">
          <cell r="A4702" t="str">
            <v>1011F3</v>
          </cell>
          <cell r="B4702">
            <v>1000</v>
          </cell>
          <cell r="C4702">
            <v>1035</v>
          </cell>
          <cell r="D4702" t="str">
            <v>CASH</v>
          </cell>
          <cell r="E4702" t="str">
            <v/>
          </cell>
          <cell r="F4702" t="str">
            <v>X</v>
          </cell>
          <cell r="G4702" t="str">
            <v>CHASE - USD-FORTRSF&lt;</v>
          </cell>
          <cell r="H4702" t="str">
            <v>CHASE BANK - USD - INCOMING FOREIGN BANK TRANSFER</v>
          </cell>
          <cell r="I4702" t="str">
            <v>A5100</v>
          </cell>
          <cell r="J4702" t="e">
            <v>#N/A</v>
          </cell>
          <cell r="K4702" t="e">
            <v>#N/A</v>
          </cell>
          <cell r="L4702"/>
          <cell r="M4702"/>
          <cell r="N4702" t="e">
            <v>#N/A</v>
          </cell>
          <cell r="O4702" t="e">
            <v>#N/A</v>
          </cell>
          <cell r="P4702" t="e">
            <v>#N/A</v>
          </cell>
          <cell r="Q4702" t="e">
            <v>#N/A</v>
          </cell>
          <cell r="R4702" t="e">
            <v>#N/A</v>
          </cell>
          <cell r="S4702" t="e">
            <v>#N/A</v>
          </cell>
          <cell r="T4702" t="e">
            <v>#N/A</v>
          </cell>
          <cell r="U4702" t="e">
            <v>#N/A</v>
          </cell>
          <cell r="V4702">
            <v>0</v>
          </cell>
          <cell r="W4702"/>
          <cell r="X4702" t="str">
            <v>X</v>
          </cell>
          <cell r="Y4702" t="e">
            <v>#N/A</v>
          </cell>
          <cell r="Z4702" t="e">
            <v>#N/A</v>
          </cell>
          <cell r="AA4702"/>
          <cell r="AB4702"/>
          <cell r="AC4702"/>
          <cell r="AD4702"/>
          <cell r="AE4702" t="str">
            <v>ARRU</v>
          </cell>
          <cell r="AF4702" t="str">
            <v>FI</v>
          </cell>
          <cell r="AG4702"/>
          <cell r="AH4702"/>
        </row>
        <row r="4703">
          <cell r="A4703" t="str">
            <v>1011G0</v>
          </cell>
          <cell r="B4703">
            <v>1000</v>
          </cell>
          <cell r="C4703">
            <v>1035</v>
          </cell>
          <cell r="D4703" t="str">
            <v>CASH</v>
          </cell>
          <cell r="E4703" t="str">
            <v/>
          </cell>
          <cell r="F4703" t="str">
            <v>X</v>
          </cell>
          <cell r="G4703" t="str">
            <v>SUMIT - JPY-FORTRSF&lt;</v>
          </cell>
          <cell r="H4703" t="str">
            <v>SUMITOMO - JPY</v>
          </cell>
          <cell r="I4703" t="str">
            <v>A5100</v>
          </cell>
          <cell r="J4703" t="e">
            <v>#N/A</v>
          </cell>
          <cell r="K4703" t="e">
            <v>#N/A</v>
          </cell>
          <cell r="L4703"/>
          <cell r="M4703"/>
          <cell r="N4703" t="e">
            <v>#N/A</v>
          </cell>
          <cell r="O4703" t="e">
            <v>#N/A</v>
          </cell>
          <cell r="P4703" t="e">
            <v>#N/A</v>
          </cell>
          <cell r="Q4703" t="e">
            <v>#N/A</v>
          </cell>
          <cell r="R4703" t="e">
            <v>#N/A</v>
          </cell>
          <cell r="S4703" t="e">
            <v>#N/A</v>
          </cell>
          <cell r="T4703" t="e">
            <v>#N/A</v>
          </cell>
          <cell r="U4703" t="e">
            <v>#N/A</v>
          </cell>
          <cell r="V4703">
            <v>0</v>
          </cell>
          <cell r="W4703"/>
          <cell r="X4703" t="str">
            <v>X</v>
          </cell>
          <cell r="Y4703" t="e">
            <v>#N/A</v>
          </cell>
          <cell r="Z4703" t="e">
            <v>#N/A</v>
          </cell>
          <cell r="AA4703"/>
          <cell r="AB4703"/>
          <cell r="AC4703"/>
          <cell r="AD4703"/>
          <cell r="AE4703" t="str">
            <v>ARRU</v>
          </cell>
          <cell r="AF4703" t="str">
            <v>FI</v>
          </cell>
          <cell r="AG4703"/>
          <cell r="AH4703"/>
        </row>
        <row r="4704">
          <cell r="A4704" t="str">
            <v>1011G1</v>
          </cell>
          <cell r="B4704">
            <v>1000</v>
          </cell>
          <cell r="C4704">
            <v>1035</v>
          </cell>
          <cell r="D4704" t="str">
            <v>CASH</v>
          </cell>
          <cell r="E4704" t="str">
            <v/>
          </cell>
          <cell r="F4704" t="str">
            <v>X</v>
          </cell>
          <cell r="G4704" t="str">
            <v>SUMI - USD-FORTRSF&lt;</v>
          </cell>
          <cell r="H4704" t="str">
            <v>SUMITOMO - USD</v>
          </cell>
          <cell r="I4704" t="str">
            <v>A5100</v>
          </cell>
          <cell r="J4704" t="e">
            <v>#N/A</v>
          </cell>
          <cell r="K4704" t="e">
            <v>#N/A</v>
          </cell>
          <cell r="L4704"/>
          <cell r="M4704"/>
          <cell r="N4704" t="e">
            <v>#N/A</v>
          </cell>
          <cell r="O4704" t="e">
            <v>#N/A</v>
          </cell>
          <cell r="P4704" t="e">
            <v>#N/A</v>
          </cell>
          <cell r="Q4704" t="e">
            <v>#N/A</v>
          </cell>
          <cell r="R4704" t="e">
            <v>#N/A</v>
          </cell>
          <cell r="S4704" t="e">
            <v>#N/A</v>
          </cell>
          <cell r="T4704" t="e">
            <v>#N/A</v>
          </cell>
          <cell r="U4704" t="e">
            <v>#N/A</v>
          </cell>
          <cell r="V4704">
            <v>0</v>
          </cell>
          <cell r="W4704"/>
          <cell r="X4704" t="str">
            <v>X</v>
          </cell>
          <cell r="Y4704" t="e">
            <v>#N/A</v>
          </cell>
          <cell r="Z4704" t="e">
            <v>#N/A</v>
          </cell>
          <cell r="AA4704"/>
          <cell r="AB4704"/>
          <cell r="AC4704"/>
          <cell r="AD4704"/>
          <cell r="AE4704" t="str">
            <v>ARRU</v>
          </cell>
          <cell r="AF4704" t="str">
            <v>FI</v>
          </cell>
          <cell r="AG4704"/>
          <cell r="AH4704"/>
        </row>
        <row r="4705">
          <cell r="A4705" t="str">
            <v>1011G2</v>
          </cell>
          <cell r="B4705">
            <v>1000</v>
          </cell>
          <cell r="C4705">
            <v>1035</v>
          </cell>
          <cell r="D4705" t="str">
            <v>CASH</v>
          </cell>
          <cell r="E4705" t="str">
            <v/>
          </cell>
          <cell r="F4705" t="str">
            <v>X</v>
          </cell>
          <cell r="G4705" t="str">
            <v>SUMI - EUR-FORTRSF&lt;</v>
          </cell>
          <cell r="H4705" t="str">
            <v>SUMITOMO - EUR</v>
          </cell>
          <cell r="I4705" t="str">
            <v>A5100</v>
          </cell>
          <cell r="J4705" t="e">
            <v>#N/A</v>
          </cell>
          <cell r="K4705" t="e">
            <v>#N/A</v>
          </cell>
          <cell r="L4705"/>
          <cell r="M4705"/>
          <cell r="N4705" t="e">
            <v>#N/A</v>
          </cell>
          <cell r="O4705" t="e">
            <v>#N/A</v>
          </cell>
          <cell r="P4705" t="e">
            <v>#N/A</v>
          </cell>
          <cell r="Q4705" t="e">
            <v>#N/A</v>
          </cell>
          <cell r="R4705" t="e">
            <v>#N/A</v>
          </cell>
          <cell r="S4705" t="e">
            <v>#N/A</v>
          </cell>
          <cell r="T4705" t="e">
            <v>#N/A</v>
          </cell>
          <cell r="U4705" t="e">
            <v>#N/A</v>
          </cell>
          <cell r="V4705">
            <v>0</v>
          </cell>
          <cell r="W4705"/>
          <cell r="X4705" t="str">
            <v>X</v>
          </cell>
          <cell r="Y4705" t="e">
            <v>#N/A</v>
          </cell>
          <cell r="Z4705" t="e">
            <v>#N/A</v>
          </cell>
          <cell r="AA4705"/>
          <cell r="AB4705"/>
          <cell r="AC4705"/>
          <cell r="AD4705"/>
          <cell r="AE4705" t="str">
            <v>ARRU</v>
          </cell>
          <cell r="AF4705" t="str">
            <v>FI</v>
          </cell>
          <cell r="AG4705"/>
          <cell r="AH4705"/>
        </row>
        <row r="4706">
          <cell r="A4706" t="str">
            <v>1011G3</v>
          </cell>
          <cell r="B4706">
            <v>1000</v>
          </cell>
          <cell r="C4706">
            <v>1035</v>
          </cell>
          <cell r="D4706" t="str">
            <v>CASH</v>
          </cell>
          <cell r="E4706" t="str">
            <v/>
          </cell>
          <cell r="F4706" t="str">
            <v>X</v>
          </cell>
          <cell r="G4706" t="str">
            <v>MITSU - JPY-FORTRSF&lt;</v>
          </cell>
          <cell r="H4706" t="str">
            <v>MITSUBISHI - JPY</v>
          </cell>
          <cell r="I4706" t="str">
            <v>A5100</v>
          </cell>
          <cell r="J4706" t="e">
            <v>#N/A</v>
          </cell>
          <cell r="K4706" t="e">
            <v>#N/A</v>
          </cell>
          <cell r="L4706"/>
          <cell r="M4706"/>
          <cell r="N4706" t="e">
            <v>#N/A</v>
          </cell>
          <cell r="O4706" t="e">
            <v>#N/A</v>
          </cell>
          <cell r="P4706" t="e">
            <v>#N/A</v>
          </cell>
          <cell r="Q4706" t="e">
            <v>#N/A</v>
          </cell>
          <cell r="R4706" t="e">
            <v>#N/A</v>
          </cell>
          <cell r="S4706" t="e">
            <v>#N/A</v>
          </cell>
          <cell r="T4706" t="e">
            <v>#N/A</v>
          </cell>
          <cell r="U4706" t="e">
            <v>#N/A</v>
          </cell>
          <cell r="V4706">
            <v>0</v>
          </cell>
          <cell r="W4706"/>
          <cell r="X4706" t="str">
            <v>X</v>
          </cell>
          <cell r="Y4706" t="e">
            <v>#N/A</v>
          </cell>
          <cell r="Z4706" t="e">
            <v>#N/A</v>
          </cell>
          <cell r="AA4706"/>
          <cell r="AB4706"/>
          <cell r="AC4706"/>
          <cell r="AD4706"/>
          <cell r="AE4706" t="str">
            <v>ARRU</v>
          </cell>
          <cell r="AF4706" t="str">
            <v>FI</v>
          </cell>
          <cell r="AG4706"/>
          <cell r="AH4706"/>
        </row>
        <row r="4707">
          <cell r="A4707" t="str">
            <v>1011G4</v>
          </cell>
          <cell r="B4707">
            <v>1000</v>
          </cell>
          <cell r="C4707">
            <v>1035</v>
          </cell>
          <cell r="D4707" t="str">
            <v>CASH</v>
          </cell>
          <cell r="E4707" t="str">
            <v/>
          </cell>
          <cell r="F4707" t="str">
            <v>X</v>
          </cell>
          <cell r="G4707" t="str">
            <v>MITSU - USD-FORTRSF&lt;</v>
          </cell>
          <cell r="H4707" t="str">
            <v>MITSUBISHI - USD</v>
          </cell>
          <cell r="I4707" t="str">
            <v>A5100</v>
          </cell>
          <cell r="J4707" t="e">
            <v>#N/A</v>
          </cell>
          <cell r="K4707" t="e">
            <v>#N/A</v>
          </cell>
          <cell r="L4707"/>
          <cell r="M4707"/>
          <cell r="N4707" t="e">
            <v>#N/A</v>
          </cell>
          <cell r="O4707" t="e">
            <v>#N/A</v>
          </cell>
          <cell r="P4707" t="e">
            <v>#N/A</v>
          </cell>
          <cell r="Q4707" t="e">
            <v>#N/A</v>
          </cell>
          <cell r="R4707" t="e">
            <v>#N/A</v>
          </cell>
          <cell r="S4707" t="e">
            <v>#N/A</v>
          </cell>
          <cell r="T4707" t="e">
            <v>#N/A</v>
          </cell>
          <cell r="U4707" t="e">
            <v>#N/A</v>
          </cell>
          <cell r="V4707" t="e">
            <v>#N/A</v>
          </cell>
          <cell r="W4707"/>
          <cell r="X4707" t="e">
            <v>#N/A</v>
          </cell>
          <cell r="Y4707" t="e">
            <v>#N/A</v>
          </cell>
          <cell r="Z4707" t="e">
            <v>#N/A</v>
          </cell>
          <cell r="AA4707"/>
          <cell r="AB4707"/>
          <cell r="AC4707"/>
          <cell r="AD4707"/>
          <cell r="AE4707" t="str">
            <v>ARRU</v>
          </cell>
          <cell r="AF4707" t="str">
            <v>FI</v>
          </cell>
          <cell r="AG4707"/>
          <cell r="AH4707"/>
        </row>
        <row r="4708">
          <cell r="A4708" t="str">
            <v>1011G5</v>
          </cell>
          <cell r="B4708">
            <v>1000</v>
          </cell>
          <cell r="C4708">
            <v>1035</v>
          </cell>
          <cell r="D4708" t="str">
            <v>CASH</v>
          </cell>
          <cell r="E4708" t="str">
            <v/>
          </cell>
          <cell r="F4708" t="str">
            <v>X</v>
          </cell>
          <cell r="G4708" t="str">
            <v>MITSU - EUR-FORTRSF&lt;</v>
          </cell>
          <cell r="H4708" t="str">
            <v>MITSUBISHI - EUR</v>
          </cell>
          <cell r="I4708" t="str">
            <v>A5100</v>
          </cell>
          <cell r="J4708" t="e">
            <v>#N/A</v>
          </cell>
          <cell r="K4708" t="e">
            <v>#N/A</v>
          </cell>
          <cell r="L4708"/>
          <cell r="M4708"/>
          <cell r="N4708" t="e">
            <v>#N/A</v>
          </cell>
          <cell r="O4708" t="e">
            <v>#N/A</v>
          </cell>
          <cell r="P4708" t="e">
            <v>#N/A</v>
          </cell>
          <cell r="Q4708" t="e">
            <v>#N/A</v>
          </cell>
          <cell r="R4708" t="e">
            <v>#N/A</v>
          </cell>
          <cell r="S4708" t="e">
            <v>#N/A</v>
          </cell>
          <cell r="T4708" t="e">
            <v>#N/A</v>
          </cell>
          <cell r="U4708" t="e">
            <v>#N/A</v>
          </cell>
          <cell r="V4708" t="e">
            <v>#N/A</v>
          </cell>
          <cell r="W4708"/>
          <cell r="X4708" t="e">
            <v>#N/A</v>
          </cell>
          <cell r="Y4708" t="e">
            <v>#N/A</v>
          </cell>
          <cell r="Z4708" t="e">
            <v>#N/A</v>
          </cell>
          <cell r="AA4708"/>
          <cell r="AB4708"/>
          <cell r="AC4708"/>
          <cell r="AD4708"/>
          <cell r="AE4708" t="str">
            <v>ARRU</v>
          </cell>
          <cell r="AF4708" t="str">
            <v>FI</v>
          </cell>
          <cell r="AG4708"/>
          <cell r="AH4708"/>
        </row>
        <row r="4709">
          <cell r="A4709" t="str">
            <v>1011G6</v>
          </cell>
          <cell r="B4709">
            <v>1000</v>
          </cell>
          <cell r="C4709">
            <v>1035</v>
          </cell>
          <cell r="D4709" t="str">
            <v>CASH</v>
          </cell>
          <cell r="E4709" t="str">
            <v/>
          </cell>
          <cell r="F4709" t="str">
            <v>X</v>
          </cell>
          <cell r="G4709" t="str">
            <v>YOKO - JPY-FORTRSF&lt;</v>
          </cell>
          <cell r="H4709" t="str">
            <v>YOKOHAMA - JPY</v>
          </cell>
          <cell r="I4709" t="str">
            <v>A5100</v>
          </cell>
          <cell r="J4709" t="e">
            <v>#N/A</v>
          </cell>
          <cell r="K4709" t="e">
            <v>#N/A</v>
          </cell>
          <cell r="L4709"/>
          <cell r="M4709"/>
          <cell r="N4709" t="e">
            <v>#N/A</v>
          </cell>
          <cell r="O4709" t="e">
            <v>#N/A</v>
          </cell>
          <cell r="P4709" t="e">
            <v>#N/A</v>
          </cell>
          <cell r="Q4709" t="e">
            <v>#N/A</v>
          </cell>
          <cell r="R4709" t="e">
            <v>#N/A</v>
          </cell>
          <cell r="S4709" t="e">
            <v>#N/A</v>
          </cell>
          <cell r="T4709" t="e">
            <v>#N/A</v>
          </cell>
          <cell r="U4709" t="e">
            <v>#N/A</v>
          </cell>
          <cell r="V4709" t="e">
            <v>#N/A</v>
          </cell>
          <cell r="W4709"/>
          <cell r="X4709" t="e">
            <v>#N/A</v>
          </cell>
          <cell r="Y4709" t="e">
            <v>#N/A</v>
          </cell>
          <cell r="Z4709" t="e">
            <v>#N/A</v>
          </cell>
          <cell r="AA4709"/>
          <cell r="AB4709"/>
          <cell r="AC4709"/>
          <cell r="AD4709"/>
          <cell r="AE4709" t="str">
            <v>ARRU</v>
          </cell>
          <cell r="AF4709" t="str">
            <v>FI</v>
          </cell>
          <cell r="AG4709"/>
          <cell r="AH4709"/>
        </row>
        <row r="4710">
          <cell r="A4710" t="str">
            <v>1011G7</v>
          </cell>
          <cell r="B4710">
            <v>1000</v>
          </cell>
          <cell r="C4710">
            <v>1035</v>
          </cell>
          <cell r="D4710" t="str">
            <v>CASH</v>
          </cell>
          <cell r="E4710" t="str">
            <v/>
          </cell>
          <cell r="F4710" t="str">
            <v>X</v>
          </cell>
          <cell r="G4710" t="str">
            <v>YOKO - USD-FORTRSF&lt;</v>
          </cell>
          <cell r="H4710" t="str">
            <v>YOKOHAMA - USD</v>
          </cell>
          <cell r="I4710" t="str">
            <v>A5100</v>
          </cell>
          <cell r="J4710" t="e">
            <v>#N/A</v>
          </cell>
          <cell r="K4710" t="e">
            <v>#N/A</v>
          </cell>
          <cell r="L4710"/>
          <cell r="M4710"/>
          <cell r="N4710" t="e">
            <v>#N/A</v>
          </cell>
          <cell r="O4710" t="e">
            <v>#N/A</v>
          </cell>
          <cell r="P4710" t="e">
            <v>#N/A</v>
          </cell>
          <cell r="Q4710" t="e">
            <v>#N/A</v>
          </cell>
          <cell r="R4710" t="e">
            <v>#N/A</v>
          </cell>
          <cell r="S4710" t="e">
            <v>#N/A</v>
          </cell>
          <cell r="T4710" t="e">
            <v>#N/A</v>
          </cell>
          <cell r="U4710" t="e">
            <v>#N/A</v>
          </cell>
          <cell r="V4710" t="e">
            <v>#N/A</v>
          </cell>
          <cell r="W4710"/>
          <cell r="X4710" t="e">
            <v>#N/A</v>
          </cell>
          <cell r="Y4710" t="e">
            <v>#N/A</v>
          </cell>
          <cell r="Z4710" t="e">
            <v>#N/A</v>
          </cell>
          <cell r="AA4710"/>
          <cell r="AB4710"/>
          <cell r="AC4710"/>
          <cell r="AD4710"/>
          <cell r="AE4710" t="str">
            <v>ARRU</v>
          </cell>
          <cell r="AF4710" t="str">
            <v>FI</v>
          </cell>
          <cell r="AG4710"/>
          <cell r="AH4710"/>
        </row>
        <row r="4711">
          <cell r="A4711" t="str">
            <v>1011G8</v>
          </cell>
          <cell r="B4711">
            <v>1000</v>
          </cell>
          <cell r="C4711">
            <v>1035</v>
          </cell>
          <cell r="D4711" t="str">
            <v>CASH</v>
          </cell>
          <cell r="E4711" t="str">
            <v/>
          </cell>
          <cell r="F4711" t="str">
            <v>X</v>
          </cell>
          <cell r="G4711" t="str">
            <v>YOKO - EUR-FORTRSF&lt;</v>
          </cell>
          <cell r="H4711" t="str">
            <v>YOKOHAMA - EUR</v>
          </cell>
          <cell r="I4711" t="str">
            <v>A5100</v>
          </cell>
          <cell r="J4711" t="e">
            <v>#N/A</v>
          </cell>
          <cell r="K4711" t="e">
            <v>#N/A</v>
          </cell>
          <cell r="L4711"/>
          <cell r="M4711"/>
          <cell r="N4711" t="e">
            <v>#N/A</v>
          </cell>
          <cell r="O4711" t="e">
            <v>#N/A</v>
          </cell>
          <cell r="P4711" t="e">
            <v>#N/A</v>
          </cell>
          <cell r="Q4711" t="e">
            <v>#N/A</v>
          </cell>
          <cell r="R4711" t="e">
            <v>#N/A</v>
          </cell>
          <cell r="S4711" t="e">
            <v>#N/A</v>
          </cell>
          <cell r="T4711" t="e">
            <v>#N/A</v>
          </cell>
          <cell r="U4711" t="e">
            <v>#N/A</v>
          </cell>
          <cell r="V4711" t="e">
            <v>#N/A</v>
          </cell>
          <cell r="W4711"/>
          <cell r="X4711" t="e">
            <v>#N/A</v>
          </cell>
          <cell r="Y4711" t="e">
            <v>#N/A</v>
          </cell>
          <cell r="Z4711" t="e">
            <v>#N/A</v>
          </cell>
          <cell r="AA4711"/>
          <cell r="AB4711"/>
          <cell r="AC4711"/>
          <cell r="AD4711"/>
          <cell r="AE4711" t="str">
            <v>ARRU</v>
          </cell>
          <cell r="AF4711" t="str">
            <v>FI</v>
          </cell>
          <cell r="AG4711"/>
          <cell r="AH4711"/>
        </row>
        <row r="4712">
          <cell r="A4712" t="str">
            <v>1011J0</v>
          </cell>
          <cell r="B4712">
            <v>1000</v>
          </cell>
          <cell r="C4712">
            <v>1035</v>
          </cell>
          <cell r="D4712" t="str">
            <v>CASH</v>
          </cell>
          <cell r="E4712" t="str">
            <v/>
          </cell>
          <cell r="F4712" t="str">
            <v>X</v>
          </cell>
          <cell r="G4712" t="str">
            <v>ROSBANK-CUR ACC-RUB&lt;</v>
          </cell>
          <cell r="H4712" t="str">
            <v>ROSBANK - CURRENT ACCOUNT - RUB - INC. FOR. &lt;</v>
          </cell>
          <cell r="I4712" t="str">
            <v>A5100</v>
          </cell>
          <cell r="J4712" t="str">
            <v>RUB</v>
          </cell>
          <cell r="K4712" t="str">
            <v>X</v>
          </cell>
          <cell r="L4712"/>
          <cell r="M4712"/>
          <cell r="N4712" t="str">
            <v>X</v>
          </cell>
          <cell r="O4712">
            <v>0</v>
          </cell>
          <cell r="P4712">
            <v>0</v>
          </cell>
          <cell r="Q4712" t="str">
            <v>51011011J0</v>
          </cell>
          <cell r="R4712" t="str">
            <v>X</v>
          </cell>
          <cell r="S4712" t="str">
            <v>X</v>
          </cell>
          <cell r="T4712" t="str">
            <v>001</v>
          </cell>
          <cell r="U4712" t="str">
            <v>Z001</v>
          </cell>
          <cell r="V4712" t="e">
            <v>#N/A</v>
          </cell>
          <cell r="W4712"/>
          <cell r="X4712" t="e">
            <v>#N/A</v>
          </cell>
          <cell r="Y4712" t="str">
            <v>RSB01</v>
          </cell>
          <cell r="Z4712" t="str">
            <v>RSB01</v>
          </cell>
          <cell r="AA4712"/>
          <cell r="AB4712"/>
          <cell r="AC4712"/>
          <cell r="AD4712"/>
          <cell r="AE4712" t="str">
            <v>ARRU</v>
          </cell>
          <cell r="AF4712" t="str">
            <v>FI</v>
          </cell>
          <cell r="AG4712" t="str">
            <v>Росбанк-CUR ACC-RUB&lt;</v>
          </cell>
          <cell r="AH4712" t="str">
            <v>Росбанк - Текущий Счет - RUB - Вх &lt;</v>
          </cell>
        </row>
        <row r="4713">
          <cell r="A4713" t="str">
            <v>1011J1</v>
          </cell>
          <cell r="B4713">
            <v>1000</v>
          </cell>
          <cell r="C4713">
            <v>1035</v>
          </cell>
          <cell r="D4713" t="str">
            <v>CASH</v>
          </cell>
          <cell r="E4713" t="str">
            <v/>
          </cell>
          <cell r="F4713" t="str">
            <v>X</v>
          </cell>
          <cell r="G4713" t="str">
            <v>ROSBANK-CRED CD-RUB&lt;</v>
          </cell>
          <cell r="H4713" t="str">
            <v>ROSBANK - CREDIT CARD FOR MD - RUB -  INC. FOR. &lt;</v>
          </cell>
          <cell r="I4713" t="str">
            <v>A5100</v>
          </cell>
          <cell r="J4713" t="str">
            <v>RUB</v>
          </cell>
          <cell r="K4713" t="str">
            <v>X</v>
          </cell>
          <cell r="L4713"/>
          <cell r="M4713"/>
          <cell r="N4713" t="str">
            <v>X</v>
          </cell>
          <cell r="O4713">
            <v>0</v>
          </cell>
          <cell r="P4713">
            <v>0</v>
          </cell>
          <cell r="Q4713" t="str">
            <v>51011011J1</v>
          </cell>
          <cell r="R4713" t="str">
            <v>X</v>
          </cell>
          <cell r="S4713" t="str">
            <v>X</v>
          </cell>
          <cell r="T4713" t="str">
            <v>001</v>
          </cell>
          <cell r="U4713" t="str">
            <v>Z001</v>
          </cell>
          <cell r="V4713" t="e">
            <v>#N/A</v>
          </cell>
          <cell r="W4713"/>
          <cell r="X4713" t="e">
            <v>#N/A</v>
          </cell>
          <cell r="Y4713" t="str">
            <v>RSB01</v>
          </cell>
          <cell r="Z4713" t="str">
            <v>RSB02</v>
          </cell>
          <cell r="AA4713"/>
          <cell r="AB4713"/>
          <cell r="AC4713"/>
          <cell r="AD4713"/>
          <cell r="AE4713" t="str">
            <v>ARRU</v>
          </cell>
          <cell r="AF4713" t="str">
            <v>FI</v>
          </cell>
          <cell r="AG4713" t="str">
            <v>Росбанк-CRED CD-RUB&lt;</v>
          </cell>
          <cell r="AH4713" t="str">
            <v>Росбанк - Кр. Карты - RUB -  Вх &lt;</v>
          </cell>
        </row>
        <row r="4714">
          <cell r="A4714" t="str">
            <v>1011J2</v>
          </cell>
          <cell r="B4714">
            <v>1000</v>
          </cell>
          <cell r="C4714">
            <v>1035</v>
          </cell>
          <cell r="D4714" t="str">
            <v>CASH</v>
          </cell>
          <cell r="E4714" t="str">
            <v/>
          </cell>
          <cell r="F4714" t="str">
            <v>X</v>
          </cell>
          <cell r="G4714" t="str">
            <v>ROSBANK-CUR ACC-EUR&lt;</v>
          </cell>
          <cell r="H4714" t="str">
            <v>ROSBANK - CURRENT ACCOUNT - EUR - INC.  FOR. &lt;</v>
          </cell>
          <cell r="I4714" t="str">
            <v>A5100</v>
          </cell>
          <cell r="J4714" t="str">
            <v>EUR</v>
          </cell>
          <cell r="K4714">
            <v>0</v>
          </cell>
          <cell r="L4714"/>
          <cell r="M4714"/>
          <cell r="N4714">
            <v>0</v>
          </cell>
          <cell r="O4714">
            <v>0</v>
          </cell>
          <cell r="P4714">
            <v>0</v>
          </cell>
          <cell r="Q4714" t="str">
            <v>52011011J2</v>
          </cell>
          <cell r="R4714" t="str">
            <v>X</v>
          </cell>
          <cell r="S4714" t="str">
            <v>X</v>
          </cell>
          <cell r="T4714" t="str">
            <v>001</v>
          </cell>
          <cell r="U4714" t="str">
            <v>Z001</v>
          </cell>
          <cell r="V4714" t="e">
            <v>#N/A</v>
          </cell>
          <cell r="W4714"/>
          <cell r="X4714" t="e">
            <v>#N/A</v>
          </cell>
          <cell r="Y4714" t="str">
            <v>RSB01</v>
          </cell>
          <cell r="Z4714" t="str">
            <v>RSB03</v>
          </cell>
          <cell r="AA4714"/>
          <cell r="AB4714"/>
          <cell r="AC4714"/>
          <cell r="AD4714"/>
          <cell r="AE4714" t="str">
            <v>ARRU</v>
          </cell>
          <cell r="AF4714" t="str">
            <v>FI</v>
          </cell>
          <cell r="AG4714" t="str">
            <v>Росбанк-CUR ACC-EUR&lt;</v>
          </cell>
          <cell r="AH4714" t="str">
            <v>Росбанк - Текущий Счет - EUR - Вх.  Вал. &lt;</v>
          </cell>
        </row>
        <row r="4715">
          <cell r="A4715" t="str">
            <v>1011J3</v>
          </cell>
          <cell r="B4715">
            <v>1000</v>
          </cell>
          <cell r="C4715">
            <v>1035</v>
          </cell>
          <cell r="D4715" t="str">
            <v>CASH</v>
          </cell>
          <cell r="E4715" t="str">
            <v/>
          </cell>
          <cell r="F4715" t="str">
            <v>X</v>
          </cell>
          <cell r="G4715" t="str">
            <v>ROSBANK-TR ACC- EUR&lt;</v>
          </cell>
          <cell r="H4715" t="str">
            <v>ROSBANK - TRANSIT ACCOUNT - EUR - INC. FOR.&lt;</v>
          </cell>
          <cell r="I4715" t="str">
            <v>A5100</v>
          </cell>
          <cell r="J4715" t="str">
            <v>EUR</v>
          </cell>
          <cell r="K4715">
            <v>0</v>
          </cell>
          <cell r="L4715"/>
          <cell r="M4715"/>
          <cell r="N4715">
            <v>0</v>
          </cell>
          <cell r="O4715">
            <v>0</v>
          </cell>
          <cell r="P4715">
            <v>0</v>
          </cell>
          <cell r="Q4715" t="str">
            <v>52011011J3</v>
          </cell>
          <cell r="R4715" t="str">
            <v>X</v>
          </cell>
          <cell r="S4715" t="str">
            <v>X</v>
          </cell>
          <cell r="T4715" t="str">
            <v>001</v>
          </cell>
          <cell r="U4715" t="str">
            <v>Z001</v>
          </cell>
          <cell r="V4715" t="e">
            <v>#N/A</v>
          </cell>
          <cell r="W4715"/>
          <cell r="X4715" t="e">
            <v>#N/A</v>
          </cell>
          <cell r="Y4715" t="str">
            <v>RSB01</v>
          </cell>
          <cell r="Z4715" t="str">
            <v>RSB04</v>
          </cell>
          <cell r="AA4715"/>
          <cell r="AB4715"/>
          <cell r="AC4715"/>
          <cell r="AD4715"/>
          <cell r="AE4715" t="str">
            <v>ARRU</v>
          </cell>
          <cell r="AF4715" t="str">
            <v>FI</v>
          </cell>
          <cell r="AG4715" t="str">
            <v>Росбанк-TR ACC- EUR&lt;</v>
          </cell>
          <cell r="AH4715" t="str">
            <v>Росбанк - Транзитный Счет - EUR - Вх&lt;</v>
          </cell>
        </row>
        <row r="4716">
          <cell r="A4716" t="str">
            <v>1011J6</v>
          </cell>
          <cell r="B4716">
            <v>1000</v>
          </cell>
          <cell r="C4716">
            <v>1035</v>
          </cell>
          <cell r="D4716" t="str">
            <v>CASH</v>
          </cell>
          <cell r="E4716" t="str">
            <v/>
          </cell>
          <cell r="F4716" t="str">
            <v>X</v>
          </cell>
          <cell r="G4716" t="str">
            <v>ROSBANK-CUR ACC-USD&lt;</v>
          </cell>
          <cell r="H4716" t="str">
            <v>ROSBANK - CURRENT ACCOUNT - USD - INC.  FOR. &lt;</v>
          </cell>
          <cell r="I4716" t="str">
            <v>A5100</v>
          </cell>
          <cell r="J4716" t="str">
            <v>USD</v>
          </cell>
          <cell r="K4716"/>
          <cell r="L4716"/>
          <cell r="M4716"/>
          <cell r="N4716"/>
          <cell r="O4716"/>
          <cell r="P4716"/>
          <cell r="Q4716" t="str">
            <v>52011011J6</v>
          </cell>
          <cell r="R4716"/>
          <cell r="S4716"/>
          <cell r="T4716"/>
          <cell r="U4716" t="e">
            <v>#N/A</v>
          </cell>
          <cell r="V4716"/>
          <cell r="W4716"/>
          <cell r="X4716"/>
          <cell r="Y4716" t="str">
            <v>RSB01</v>
          </cell>
          <cell r="Z4716" t="str">
            <v>RSB05</v>
          </cell>
          <cell r="AA4716"/>
          <cell r="AB4716"/>
          <cell r="AC4716"/>
          <cell r="AD4716"/>
          <cell r="AE4716" t="str">
            <v>ARRU</v>
          </cell>
          <cell r="AF4716" t="str">
            <v>FI</v>
          </cell>
          <cell r="AG4716" t="str">
            <v>Росбанк-CUR ACC-USD&lt;</v>
          </cell>
          <cell r="AH4716" t="str">
            <v>Росбанк - Текущий Счет - USD - Вх.  Вал. &lt;</v>
          </cell>
        </row>
        <row r="4717">
          <cell r="A4717" t="str">
            <v>1011J7</v>
          </cell>
          <cell r="B4717">
            <v>1000</v>
          </cell>
          <cell r="C4717">
            <v>1035</v>
          </cell>
          <cell r="D4717" t="str">
            <v>CASH</v>
          </cell>
          <cell r="E4717" t="str">
            <v/>
          </cell>
          <cell r="F4717" t="str">
            <v>X</v>
          </cell>
          <cell r="G4717" t="str">
            <v>ROSBANK-TR ACC- USD&lt;</v>
          </cell>
          <cell r="H4717" t="str">
            <v>ROSBANK - TRANSIT ACCOUNT - USD - INC. FOR.&lt;</v>
          </cell>
          <cell r="I4717" t="str">
            <v>A5100</v>
          </cell>
          <cell r="J4717" t="str">
            <v>USD</v>
          </cell>
          <cell r="K4717"/>
          <cell r="L4717"/>
          <cell r="M4717"/>
          <cell r="N4717"/>
          <cell r="O4717"/>
          <cell r="P4717"/>
          <cell r="Q4717" t="str">
            <v>52011011J7</v>
          </cell>
          <cell r="R4717"/>
          <cell r="S4717"/>
          <cell r="T4717"/>
          <cell r="U4717" t="e">
            <v>#N/A</v>
          </cell>
          <cell r="V4717"/>
          <cell r="W4717"/>
          <cell r="X4717"/>
          <cell r="Y4717" t="str">
            <v>RSB01</v>
          </cell>
          <cell r="Z4717" t="str">
            <v>RSB06</v>
          </cell>
          <cell r="AA4717"/>
          <cell r="AB4717"/>
          <cell r="AC4717"/>
          <cell r="AD4717"/>
          <cell r="AE4717" t="str">
            <v>ARRU</v>
          </cell>
          <cell r="AF4717" t="str">
            <v>FI</v>
          </cell>
          <cell r="AG4717" t="str">
            <v>Росбанк-TR ACC- USD&lt;</v>
          </cell>
          <cell r="AH4717" t="str">
            <v>Росбанк - Транзитный Счет - USD - Вх&lt;</v>
          </cell>
        </row>
        <row r="4718">
          <cell r="A4718" t="str">
            <v>1011J8</v>
          </cell>
          <cell r="B4718">
            <v>1000</v>
          </cell>
          <cell r="C4718">
            <v>1035</v>
          </cell>
          <cell r="D4718" t="str">
            <v>CASH</v>
          </cell>
          <cell r="E4718" t="str">
            <v/>
          </cell>
          <cell r="F4718" t="str">
            <v>X</v>
          </cell>
          <cell r="G4718" t="str">
            <v>ROSBANK-DEPOSIT-RUB&lt;</v>
          </cell>
          <cell r="H4718" t="str">
            <v>ROSBANK - DEPOSIT - RUB -  INC. FOR. &lt;</v>
          </cell>
          <cell r="I4718" t="str">
            <v>A5100</v>
          </cell>
          <cell r="J4718" t="str">
            <v>RUB</v>
          </cell>
          <cell r="K4718"/>
          <cell r="L4718"/>
          <cell r="M4718"/>
          <cell r="N4718"/>
          <cell r="O4718"/>
          <cell r="P4718"/>
          <cell r="Q4718" t="str">
            <v>55011011J8</v>
          </cell>
          <cell r="R4718"/>
          <cell r="S4718"/>
          <cell r="T4718"/>
          <cell r="U4718" t="e">
            <v>#N/A</v>
          </cell>
          <cell r="V4718"/>
          <cell r="W4718"/>
          <cell r="X4718"/>
          <cell r="Y4718" t="str">
            <v>RSB01</v>
          </cell>
          <cell r="Z4718" t="str">
            <v>RSB07</v>
          </cell>
          <cell r="AA4718"/>
          <cell r="AB4718"/>
          <cell r="AC4718"/>
          <cell r="AD4718"/>
          <cell r="AE4718" t="str">
            <v>ARRU</v>
          </cell>
          <cell r="AF4718" t="str">
            <v>FI</v>
          </cell>
          <cell r="AG4718" t="str">
            <v>Росбанк - DEPOSIT - RUB -  Вх &lt;</v>
          </cell>
          <cell r="AH4718" t="str">
            <v>Росбанк - DEPOSIT - RUB -  Вх &lt;</v>
          </cell>
        </row>
        <row r="4719">
          <cell r="A4719" t="str">
            <v>1011J9</v>
          </cell>
          <cell r="B4719">
            <v>1000</v>
          </cell>
          <cell r="C4719">
            <v>1035</v>
          </cell>
          <cell r="D4719" t="str">
            <v>CASH</v>
          </cell>
          <cell r="E4719" t="str">
            <v/>
          </cell>
          <cell r="F4719" t="str">
            <v>X</v>
          </cell>
          <cell r="G4719" t="str">
            <v>ROSBANK-CUR ACC-CNY&lt;</v>
          </cell>
          <cell r="H4719" t="str">
            <v>ROSBANK - CURRENT ACCOUNT - CNY - INC.  FOR. &lt;</v>
          </cell>
          <cell r="I4719" t="str">
            <v>A5100</v>
          </cell>
          <cell r="J4719" t="str">
            <v>CNY</v>
          </cell>
          <cell r="K4719"/>
          <cell r="L4719"/>
          <cell r="M4719"/>
          <cell r="N4719"/>
          <cell r="O4719"/>
          <cell r="P4719"/>
          <cell r="Q4719" t="str">
            <v>52011011J9</v>
          </cell>
          <cell r="R4719"/>
          <cell r="S4719"/>
          <cell r="T4719"/>
          <cell r="U4719" t="e">
            <v>#N/A</v>
          </cell>
          <cell r="V4719"/>
          <cell r="W4719"/>
          <cell r="X4719"/>
          <cell r="Y4719" t="str">
            <v>RSB01</v>
          </cell>
          <cell r="Z4719" t="str">
            <v>RSB08</v>
          </cell>
          <cell r="AA4719"/>
          <cell r="AB4719"/>
          <cell r="AC4719"/>
          <cell r="AD4719"/>
          <cell r="AE4719" t="str">
            <v>ARRU</v>
          </cell>
          <cell r="AF4719" t="str">
            <v>FI</v>
          </cell>
          <cell r="AG4719" t="str">
            <v>Росбанк-CUR ACC-CNY&lt;</v>
          </cell>
          <cell r="AH4719" t="str">
            <v>Росбанк - Текущий Счет - CNY - Вх.  Вал. &lt;</v>
          </cell>
        </row>
        <row r="4720">
          <cell r="A4720" t="str">
            <v>111J10</v>
          </cell>
          <cell r="B4720">
            <v>1000</v>
          </cell>
          <cell r="C4720">
            <v>1035</v>
          </cell>
          <cell r="D4720" t="str">
            <v>CASH</v>
          </cell>
          <cell r="E4720" t="str">
            <v/>
          </cell>
          <cell r="F4720" t="str">
            <v>X</v>
          </cell>
          <cell r="G4720" t="str">
            <v>ROSBANK-TR ACC- CNY&lt;</v>
          </cell>
          <cell r="H4720" t="str">
            <v>ROSBANK - TRANSIT ACCOUNT - CNY - INC. FOR.&lt;</v>
          </cell>
          <cell r="I4720" t="str">
            <v>A5100</v>
          </cell>
          <cell r="J4720" t="str">
            <v>CNY</v>
          </cell>
          <cell r="K4720"/>
          <cell r="L4720"/>
          <cell r="M4720"/>
          <cell r="N4720"/>
          <cell r="O4720"/>
          <cell r="P4720"/>
          <cell r="Q4720" t="str">
            <v>5201111J10</v>
          </cell>
          <cell r="R4720"/>
          <cell r="S4720"/>
          <cell r="T4720"/>
          <cell r="U4720" t="e">
            <v>#N/A</v>
          </cell>
          <cell r="V4720"/>
          <cell r="W4720"/>
          <cell r="X4720"/>
          <cell r="Y4720" t="str">
            <v>RSB01</v>
          </cell>
          <cell r="Z4720" t="str">
            <v>RSB09</v>
          </cell>
          <cell r="AA4720"/>
          <cell r="AB4720"/>
          <cell r="AC4720"/>
          <cell r="AD4720"/>
          <cell r="AE4720" t="str">
            <v>ARRU</v>
          </cell>
          <cell r="AF4720" t="str">
            <v>FI</v>
          </cell>
          <cell r="AG4720" t="str">
            <v>Росбанк-TR ACC- CNY&lt;</v>
          </cell>
          <cell r="AH4720" t="str">
            <v>Росбанк - Транзитный Счет - CNY - Вх&lt;</v>
          </cell>
        </row>
        <row r="4721">
          <cell r="A4721" t="str">
            <v>1020G0</v>
          </cell>
          <cell r="B4721">
            <v>1000</v>
          </cell>
          <cell r="C4721">
            <v>1035</v>
          </cell>
          <cell r="D4721" t="str">
            <v>CASH</v>
          </cell>
          <cell r="E4721" t="str">
            <v/>
          </cell>
          <cell r="F4721" t="str">
            <v>X</v>
          </cell>
          <cell r="G4721" t="str">
            <v>MITSUISUMITOMO JPY</v>
          </cell>
          <cell r="H4721" t="str">
            <v>MITSUISUMITOMO JPY - BOE COLLECTION</v>
          </cell>
          <cell r="I4721" t="str">
            <v>A5100</v>
          </cell>
          <cell r="J4721" t="e">
            <v>#N/A</v>
          </cell>
          <cell r="K4721" t="e">
            <v>#N/A</v>
          </cell>
          <cell r="L4721"/>
          <cell r="M4721"/>
          <cell r="N4721" t="e">
            <v>#N/A</v>
          </cell>
          <cell r="O4721" t="e">
            <v>#N/A</v>
          </cell>
          <cell r="P4721" t="e">
            <v>#N/A</v>
          </cell>
          <cell r="Q4721" t="e">
            <v>#N/A</v>
          </cell>
          <cell r="R4721" t="e">
            <v>#N/A</v>
          </cell>
          <cell r="S4721" t="e">
            <v>#N/A</v>
          </cell>
          <cell r="T4721" t="e">
            <v>#N/A</v>
          </cell>
          <cell r="U4721" t="e">
            <v>#N/A</v>
          </cell>
          <cell r="V4721" t="e">
            <v>#N/A</v>
          </cell>
          <cell r="W4721"/>
          <cell r="X4721" t="e">
            <v>#N/A</v>
          </cell>
          <cell r="Y4721" t="e">
            <v>#N/A</v>
          </cell>
          <cell r="Z4721" t="e">
            <v>#N/A</v>
          </cell>
          <cell r="AA4721"/>
          <cell r="AB4721"/>
          <cell r="AC4721"/>
          <cell r="AD4721"/>
          <cell r="AE4721" t="str">
            <v>ARRU</v>
          </cell>
          <cell r="AF4721" t="str">
            <v>FI</v>
          </cell>
          <cell r="AG4721"/>
          <cell r="AH4721"/>
        </row>
        <row r="4722">
          <cell r="A4722" t="str">
            <v>1020G3</v>
          </cell>
          <cell r="B4722">
            <v>1000</v>
          </cell>
          <cell r="C4722">
            <v>1035</v>
          </cell>
          <cell r="D4722" t="str">
            <v>CASH</v>
          </cell>
          <cell r="E4722" t="str">
            <v/>
          </cell>
          <cell r="F4722" t="str">
            <v>X</v>
          </cell>
          <cell r="G4722" t="str">
            <v>MITSUBISHI JPY</v>
          </cell>
          <cell r="H4722" t="str">
            <v>MITSUBISHI JPY - BOE COLLECTION</v>
          </cell>
          <cell r="I4722" t="str">
            <v>A5100</v>
          </cell>
          <cell r="J4722" t="e">
            <v>#N/A</v>
          </cell>
          <cell r="K4722" t="e">
            <v>#N/A</v>
          </cell>
          <cell r="L4722"/>
          <cell r="M4722"/>
          <cell r="N4722" t="e">
            <v>#N/A</v>
          </cell>
          <cell r="O4722" t="e">
            <v>#N/A</v>
          </cell>
          <cell r="P4722" t="e">
            <v>#N/A</v>
          </cell>
          <cell r="Q4722" t="e">
            <v>#N/A</v>
          </cell>
          <cell r="R4722" t="e">
            <v>#N/A</v>
          </cell>
          <cell r="S4722" t="e">
            <v>#N/A</v>
          </cell>
          <cell r="T4722" t="e">
            <v>#N/A</v>
          </cell>
          <cell r="U4722" t="e">
            <v>#N/A</v>
          </cell>
          <cell r="V4722" t="e">
            <v>#N/A</v>
          </cell>
          <cell r="W4722"/>
          <cell r="X4722" t="e">
            <v>#N/A</v>
          </cell>
          <cell r="Y4722" t="e">
            <v>#N/A</v>
          </cell>
          <cell r="Z4722" t="e">
            <v>#N/A</v>
          </cell>
          <cell r="AA4722"/>
          <cell r="AB4722"/>
          <cell r="AC4722"/>
          <cell r="AD4722"/>
          <cell r="AE4722" t="str">
            <v>ARRU</v>
          </cell>
          <cell r="AF4722" t="str">
            <v>FI</v>
          </cell>
          <cell r="AG4722"/>
          <cell r="AH4722"/>
        </row>
        <row r="4723">
          <cell r="A4723" t="str">
            <v>1020G6</v>
          </cell>
          <cell r="B4723">
            <v>1000</v>
          </cell>
          <cell r="C4723">
            <v>1035</v>
          </cell>
          <cell r="D4723" t="str">
            <v>CASH</v>
          </cell>
          <cell r="E4723" t="str">
            <v/>
          </cell>
          <cell r="F4723" t="str">
            <v>X</v>
          </cell>
          <cell r="G4723" t="str">
            <v>YOKOHAMA JPY</v>
          </cell>
          <cell r="H4723" t="str">
            <v>YOKOHAMA JPY - BOE COLLECTION</v>
          </cell>
          <cell r="I4723" t="str">
            <v>A5100</v>
          </cell>
          <cell r="J4723" t="e">
            <v>#N/A</v>
          </cell>
          <cell r="K4723" t="e">
            <v>#N/A</v>
          </cell>
          <cell r="L4723"/>
          <cell r="M4723"/>
          <cell r="N4723" t="e">
            <v>#N/A</v>
          </cell>
          <cell r="O4723" t="e">
            <v>#N/A</v>
          </cell>
          <cell r="P4723" t="e">
            <v>#N/A</v>
          </cell>
          <cell r="Q4723" t="e">
            <v>#N/A</v>
          </cell>
          <cell r="R4723" t="e">
            <v>#N/A</v>
          </cell>
          <cell r="S4723" t="e">
            <v>#N/A</v>
          </cell>
          <cell r="T4723" t="e">
            <v>#N/A</v>
          </cell>
          <cell r="U4723" t="e">
            <v>#N/A</v>
          </cell>
          <cell r="V4723" t="e">
            <v>#N/A</v>
          </cell>
          <cell r="W4723"/>
          <cell r="X4723" t="e">
            <v>#N/A</v>
          </cell>
          <cell r="Y4723" t="e">
            <v>#N/A</v>
          </cell>
          <cell r="Z4723" t="e">
            <v>#N/A</v>
          </cell>
          <cell r="AA4723"/>
          <cell r="AB4723"/>
          <cell r="AC4723"/>
          <cell r="AD4723"/>
          <cell r="AE4723" t="str">
            <v>ARRU</v>
          </cell>
          <cell r="AF4723" t="str">
            <v>FI</v>
          </cell>
          <cell r="AG4723"/>
          <cell r="AH4723"/>
        </row>
        <row r="4724">
          <cell r="A4724" t="str">
            <v>1020H0</v>
          </cell>
          <cell r="B4724">
            <v>1000</v>
          </cell>
          <cell r="C4724">
            <v>1035</v>
          </cell>
          <cell r="D4724" t="str">
            <v>CASH</v>
          </cell>
          <cell r="E4724" t="str">
            <v/>
          </cell>
          <cell r="F4724" t="str">
            <v>X</v>
          </cell>
          <cell r="G4724" t="str">
            <v>SHIHAN-KRW-BOE COLL</v>
          </cell>
          <cell r="H4724" t="str">
            <v>SHIHAN BANK KRW - BOE COLLECTION</v>
          </cell>
          <cell r="I4724" t="str">
            <v>A5100</v>
          </cell>
          <cell r="J4724" t="e">
            <v>#N/A</v>
          </cell>
          <cell r="K4724" t="e">
            <v>#N/A</v>
          </cell>
          <cell r="L4724"/>
          <cell r="M4724"/>
          <cell r="N4724" t="e">
            <v>#N/A</v>
          </cell>
          <cell r="O4724" t="e">
            <v>#N/A</v>
          </cell>
          <cell r="P4724" t="e">
            <v>#N/A</v>
          </cell>
          <cell r="Q4724" t="e">
            <v>#N/A</v>
          </cell>
          <cell r="R4724" t="e">
            <v>#N/A</v>
          </cell>
          <cell r="S4724" t="e">
            <v>#N/A</v>
          </cell>
          <cell r="T4724" t="e">
            <v>#N/A</v>
          </cell>
          <cell r="U4724" t="e">
            <v>#N/A</v>
          </cell>
          <cell r="V4724" t="e">
            <v>#N/A</v>
          </cell>
          <cell r="W4724"/>
          <cell r="X4724" t="e">
            <v>#N/A</v>
          </cell>
          <cell r="Y4724" t="e">
            <v>#N/A</v>
          </cell>
          <cell r="Z4724" t="e">
            <v>#N/A</v>
          </cell>
          <cell r="AA4724"/>
          <cell r="AB4724"/>
          <cell r="AC4724"/>
          <cell r="AD4724"/>
          <cell r="AE4724" t="str">
            <v>ARRU</v>
          </cell>
          <cell r="AF4724" t="str">
            <v>FI</v>
          </cell>
          <cell r="AG4724"/>
          <cell r="AH4724"/>
        </row>
        <row r="4725">
          <cell r="A4725" t="str">
            <v>1020H3</v>
          </cell>
          <cell r="B4725">
            <v>1000</v>
          </cell>
          <cell r="C4725">
            <v>1035</v>
          </cell>
          <cell r="D4725" t="str">
            <v>CASH</v>
          </cell>
          <cell r="E4725" t="str">
            <v/>
          </cell>
          <cell r="F4725" t="str">
            <v>X</v>
          </cell>
          <cell r="G4725" t="str">
            <v>KEB-KRW-BOE COLL</v>
          </cell>
          <cell r="H4725" t="str">
            <v>KEB HANA KRW - BOE COLLECTION</v>
          </cell>
          <cell r="I4725" t="str">
            <v>A5100</v>
          </cell>
          <cell r="J4725" t="e">
            <v>#N/A</v>
          </cell>
          <cell r="K4725" t="e">
            <v>#N/A</v>
          </cell>
          <cell r="L4725"/>
          <cell r="M4725"/>
          <cell r="N4725" t="e">
            <v>#N/A</v>
          </cell>
          <cell r="O4725" t="e">
            <v>#N/A</v>
          </cell>
          <cell r="P4725" t="e">
            <v>#N/A</v>
          </cell>
          <cell r="Q4725" t="e">
            <v>#N/A</v>
          </cell>
          <cell r="R4725" t="e">
            <v>#N/A</v>
          </cell>
          <cell r="S4725" t="e">
            <v>#N/A</v>
          </cell>
          <cell r="T4725" t="e">
            <v>#N/A</v>
          </cell>
          <cell r="U4725" t="e">
            <v>#N/A</v>
          </cell>
          <cell r="V4725">
            <v>0</v>
          </cell>
          <cell r="W4725"/>
          <cell r="X4725" t="str">
            <v>X</v>
          </cell>
          <cell r="Y4725" t="e">
            <v>#N/A</v>
          </cell>
          <cell r="Z4725" t="e">
            <v>#N/A</v>
          </cell>
          <cell r="AA4725"/>
          <cell r="AB4725"/>
          <cell r="AC4725"/>
          <cell r="AD4725"/>
          <cell r="AE4725" t="str">
            <v>ARRU</v>
          </cell>
          <cell r="AF4725" t="str">
            <v>FI</v>
          </cell>
          <cell r="AG4725"/>
          <cell r="AH4725"/>
        </row>
        <row r="4726">
          <cell r="A4726" t="str">
            <v>1020H4</v>
          </cell>
          <cell r="B4726">
            <v>1000</v>
          </cell>
          <cell r="C4726">
            <v>1035</v>
          </cell>
          <cell r="D4726" t="str">
            <v>CASH</v>
          </cell>
          <cell r="E4726" t="str">
            <v/>
          </cell>
          <cell r="F4726" t="str">
            <v>X</v>
          </cell>
          <cell r="G4726" t="str">
            <v>KEB-KRW-BOE COLL</v>
          </cell>
          <cell r="H4726" t="str">
            <v>KEB HANA KRW - BOE COLLECTION</v>
          </cell>
          <cell r="I4726" t="str">
            <v>A5100</v>
          </cell>
          <cell r="J4726" t="e">
            <v>#N/A</v>
          </cell>
          <cell r="K4726" t="e">
            <v>#N/A</v>
          </cell>
          <cell r="L4726"/>
          <cell r="M4726"/>
          <cell r="N4726" t="e">
            <v>#N/A</v>
          </cell>
          <cell r="O4726" t="e">
            <v>#N/A</v>
          </cell>
          <cell r="P4726" t="e">
            <v>#N/A</v>
          </cell>
          <cell r="Q4726" t="e">
            <v>#N/A</v>
          </cell>
          <cell r="R4726" t="e">
            <v>#N/A</v>
          </cell>
          <cell r="S4726" t="e">
            <v>#N/A</v>
          </cell>
          <cell r="T4726" t="e">
            <v>#N/A</v>
          </cell>
          <cell r="U4726" t="e">
            <v>#N/A</v>
          </cell>
          <cell r="V4726">
            <v>0</v>
          </cell>
          <cell r="W4726"/>
          <cell r="X4726" t="str">
            <v>X</v>
          </cell>
          <cell r="Y4726" t="e">
            <v>#N/A</v>
          </cell>
          <cell r="Z4726" t="e">
            <v>#N/A</v>
          </cell>
          <cell r="AA4726"/>
          <cell r="AB4726"/>
          <cell r="AC4726"/>
          <cell r="AD4726"/>
          <cell r="AE4726" t="str">
            <v>ARRU</v>
          </cell>
          <cell r="AF4726" t="str">
            <v>FI</v>
          </cell>
          <cell r="AG4726"/>
          <cell r="AH4726"/>
        </row>
        <row r="4727">
          <cell r="A4727" t="str">
            <v>1020H5</v>
          </cell>
          <cell r="B4727">
            <v>1000</v>
          </cell>
          <cell r="C4727">
            <v>1035</v>
          </cell>
          <cell r="D4727" t="str">
            <v>CASH</v>
          </cell>
          <cell r="E4727" t="str">
            <v/>
          </cell>
          <cell r="F4727" t="str">
            <v>X</v>
          </cell>
          <cell r="G4727" t="str">
            <v>WOORI-KRW-BOE COLL</v>
          </cell>
          <cell r="H4727" t="str">
            <v>WOORI BANK KRW - BOE COLLECTION</v>
          </cell>
          <cell r="I4727" t="str">
            <v>A5100</v>
          </cell>
          <cell r="J4727" t="e">
            <v>#N/A</v>
          </cell>
          <cell r="K4727" t="e">
            <v>#N/A</v>
          </cell>
          <cell r="L4727"/>
          <cell r="M4727"/>
          <cell r="N4727" t="e">
            <v>#N/A</v>
          </cell>
          <cell r="O4727" t="e">
            <v>#N/A</v>
          </cell>
          <cell r="P4727" t="e">
            <v>#N/A</v>
          </cell>
          <cell r="Q4727" t="e">
            <v>#N/A</v>
          </cell>
          <cell r="R4727" t="e">
            <v>#N/A</v>
          </cell>
          <cell r="S4727" t="e">
            <v>#N/A</v>
          </cell>
          <cell r="T4727" t="e">
            <v>#N/A</v>
          </cell>
          <cell r="U4727" t="e">
            <v>#N/A</v>
          </cell>
          <cell r="V4727">
            <v>0</v>
          </cell>
          <cell r="W4727"/>
          <cell r="X4727" t="str">
            <v>X</v>
          </cell>
          <cell r="Y4727" t="e">
            <v>#N/A</v>
          </cell>
          <cell r="Z4727" t="e">
            <v>#N/A</v>
          </cell>
          <cell r="AA4727"/>
          <cell r="AB4727"/>
          <cell r="AC4727"/>
          <cell r="AD4727"/>
          <cell r="AE4727" t="str">
            <v>ARRU</v>
          </cell>
          <cell r="AF4727" t="str">
            <v>FI</v>
          </cell>
          <cell r="AG4727"/>
          <cell r="AH4727"/>
        </row>
        <row r="4728">
          <cell r="A4728" t="str">
            <v>1028A1</v>
          </cell>
          <cell r="B4728">
            <v>1000</v>
          </cell>
          <cell r="C4728">
            <v>1035</v>
          </cell>
          <cell r="D4728" t="str">
            <v>CASH</v>
          </cell>
          <cell r="E4728" t="str">
            <v/>
          </cell>
          <cell r="F4728" t="str">
            <v>X</v>
          </cell>
          <cell r="G4728" t="str">
            <v>CS CZK VARIOUS INCOM</v>
          </cell>
          <cell r="H4728" t="str">
            <v>CS CZK VARIOUS INCOMING</v>
          </cell>
          <cell r="I4728" t="str">
            <v>A5100</v>
          </cell>
          <cell r="J4728" t="e">
            <v>#N/A</v>
          </cell>
          <cell r="K4728" t="e">
            <v>#N/A</v>
          </cell>
          <cell r="L4728"/>
          <cell r="M4728"/>
          <cell r="N4728" t="e">
            <v>#N/A</v>
          </cell>
          <cell r="O4728" t="e">
            <v>#N/A</v>
          </cell>
          <cell r="P4728" t="e">
            <v>#N/A</v>
          </cell>
          <cell r="Q4728" t="e">
            <v>#N/A</v>
          </cell>
          <cell r="R4728" t="e">
            <v>#N/A</v>
          </cell>
          <cell r="S4728" t="e">
            <v>#N/A</v>
          </cell>
          <cell r="T4728" t="e">
            <v>#N/A</v>
          </cell>
          <cell r="U4728" t="e">
            <v>#N/A</v>
          </cell>
          <cell r="V4728">
            <v>0</v>
          </cell>
          <cell r="W4728"/>
          <cell r="X4728" t="str">
            <v>X</v>
          </cell>
          <cell r="Y4728" t="e">
            <v>#N/A</v>
          </cell>
          <cell r="Z4728" t="e">
            <v>#N/A</v>
          </cell>
          <cell r="AA4728"/>
          <cell r="AB4728"/>
          <cell r="AC4728"/>
          <cell r="AD4728"/>
          <cell r="AE4728" t="str">
            <v>ARRU</v>
          </cell>
          <cell r="AF4728" t="str">
            <v>FI</v>
          </cell>
          <cell r="AG4728"/>
          <cell r="AH4728"/>
        </row>
        <row r="4729">
          <cell r="A4729" t="str">
            <v>1028A2</v>
          </cell>
          <cell r="B4729">
            <v>1000</v>
          </cell>
          <cell r="C4729">
            <v>1035</v>
          </cell>
          <cell r="D4729" t="str">
            <v>CASH</v>
          </cell>
          <cell r="E4729" t="str">
            <v/>
          </cell>
          <cell r="F4729" t="str">
            <v>X</v>
          </cell>
          <cell r="G4729" t="str">
            <v>CS EUR VARIOUS INCOM</v>
          </cell>
          <cell r="H4729" t="str">
            <v>CS EUR VARIOUS INCOMING</v>
          </cell>
          <cell r="I4729" t="str">
            <v>A5100</v>
          </cell>
          <cell r="J4729" t="e">
            <v>#N/A</v>
          </cell>
          <cell r="K4729" t="e">
            <v>#N/A</v>
          </cell>
          <cell r="L4729"/>
          <cell r="M4729"/>
          <cell r="N4729" t="e">
            <v>#N/A</v>
          </cell>
          <cell r="O4729" t="e">
            <v>#N/A</v>
          </cell>
          <cell r="P4729" t="e">
            <v>#N/A</v>
          </cell>
          <cell r="Q4729" t="e">
            <v>#N/A</v>
          </cell>
          <cell r="R4729" t="e">
            <v>#N/A</v>
          </cell>
          <cell r="S4729" t="e">
            <v>#N/A</v>
          </cell>
          <cell r="T4729" t="e">
            <v>#N/A</v>
          </cell>
          <cell r="U4729" t="e">
            <v>#N/A</v>
          </cell>
          <cell r="V4729" t="e">
            <v>#N/A</v>
          </cell>
          <cell r="W4729"/>
          <cell r="X4729" t="e">
            <v>#N/A</v>
          </cell>
          <cell r="Y4729" t="e">
            <v>#N/A</v>
          </cell>
          <cell r="Z4729" t="e">
            <v>#N/A</v>
          </cell>
          <cell r="AA4729"/>
          <cell r="AB4729"/>
          <cell r="AC4729"/>
          <cell r="AD4729"/>
          <cell r="AE4729" t="str">
            <v>ARRU</v>
          </cell>
          <cell r="AF4729" t="str">
            <v>FI</v>
          </cell>
          <cell r="AG4729"/>
          <cell r="AH4729"/>
        </row>
        <row r="4730">
          <cell r="A4730" t="str">
            <v>1028A3</v>
          </cell>
          <cell r="B4730">
            <v>1000</v>
          </cell>
          <cell r="C4730">
            <v>1035</v>
          </cell>
          <cell r="D4730" t="str">
            <v>CASH</v>
          </cell>
          <cell r="E4730" t="str">
            <v/>
          </cell>
          <cell r="F4730" t="str">
            <v>X</v>
          </cell>
          <cell r="G4730" t="str">
            <v>HDFC-INR-VARIOUS&lt;</v>
          </cell>
          <cell r="H4730" t="str">
            <v>HDFC BANK LTD INR VARIOUS INCOMING</v>
          </cell>
          <cell r="I4730" t="str">
            <v>A5100</v>
          </cell>
          <cell r="J4730" t="e">
            <v>#N/A</v>
          </cell>
          <cell r="K4730" t="e">
            <v>#N/A</v>
          </cell>
          <cell r="L4730"/>
          <cell r="M4730"/>
          <cell r="N4730" t="e">
            <v>#N/A</v>
          </cell>
          <cell r="O4730" t="e">
            <v>#N/A</v>
          </cell>
          <cell r="P4730" t="e">
            <v>#N/A</v>
          </cell>
          <cell r="Q4730" t="e">
            <v>#N/A</v>
          </cell>
          <cell r="R4730" t="e">
            <v>#N/A</v>
          </cell>
          <cell r="S4730" t="e">
            <v>#N/A</v>
          </cell>
          <cell r="T4730" t="e">
            <v>#N/A</v>
          </cell>
          <cell r="U4730" t="e">
            <v>#N/A</v>
          </cell>
          <cell r="V4730" t="e">
            <v>#N/A</v>
          </cell>
          <cell r="W4730"/>
          <cell r="X4730" t="e">
            <v>#N/A</v>
          </cell>
          <cell r="Y4730" t="e">
            <v>#N/A</v>
          </cell>
          <cell r="Z4730" t="e">
            <v>#N/A</v>
          </cell>
          <cell r="AA4730"/>
          <cell r="AB4730"/>
          <cell r="AC4730"/>
          <cell r="AD4730"/>
          <cell r="AE4730" t="str">
            <v>ARRU</v>
          </cell>
          <cell r="AF4730" t="str">
            <v>FI</v>
          </cell>
          <cell r="AG4730"/>
          <cell r="AH4730"/>
        </row>
        <row r="4731">
          <cell r="A4731" t="str">
            <v>1028A4</v>
          </cell>
          <cell r="B4731">
            <v>1000</v>
          </cell>
          <cell r="C4731">
            <v>1035</v>
          </cell>
          <cell r="D4731" t="str">
            <v>CASH</v>
          </cell>
          <cell r="E4731" t="str">
            <v/>
          </cell>
          <cell r="F4731" t="str">
            <v>X</v>
          </cell>
          <cell r="G4731" t="str">
            <v>CA-CIB-ECB-INR-VAR&lt;</v>
          </cell>
          <cell r="H4731" t="str">
            <v>CA-CIB-INR (ECB) INR VARIOUS INCOMING</v>
          </cell>
          <cell r="I4731" t="str">
            <v>A5100</v>
          </cell>
          <cell r="J4731" t="e">
            <v>#N/A</v>
          </cell>
          <cell r="K4731" t="e">
            <v>#N/A</v>
          </cell>
          <cell r="L4731"/>
          <cell r="M4731"/>
          <cell r="N4731" t="e">
            <v>#N/A</v>
          </cell>
          <cell r="O4731" t="e">
            <v>#N/A</v>
          </cell>
          <cell r="P4731" t="e">
            <v>#N/A</v>
          </cell>
          <cell r="Q4731" t="e">
            <v>#N/A</v>
          </cell>
          <cell r="R4731" t="e">
            <v>#N/A</v>
          </cell>
          <cell r="S4731" t="e">
            <v>#N/A</v>
          </cell>
          <cell r="T4731" t="e">
            <v>#N/A</v>
          </cell>
          <cell r="U4731" t="e">
            <v>#N/A</v>
          </cell>
          <cell r="V4731" t="e">
            <v>#N/A</v>
          </cell>
          <cell r="W4731"/>
          <cell r="X4731" t="e">
            <v>#N/A</v>
          </cell>
          <cell r="Y4731" t="e">
            <v>#N/A</v>
          </cell>
          <cell r="Z4731" t="e">
            <v>#N/A</v>
          </cell>
          <cell r="AA4731"/>
          <cell r="AB4731"/>
          <cell r="AC4731"/>
          <cell r="AD4731"/>
          <cell r="AE4731" t="str">
            <v>ARRU</v>
          </cell>
          <cell r="AF4731" t="str">
            <v>FI</v>
          </cell>
          <cell r="AG4731"/>
          <cell r="AH4731"/>
        </row>
        <row r="4732">
          <cell r="A4732" t="str">
            <v>1028A5</v>
          </cell>
          <cell r="B4732">
            <v>1000</v>
          </cell>
          <cell r="C4732">
            <v>1035</v>
          </cell>
          <cell r="D4732" t="str">
            <v>CASH</v>
          </cell>
          <cell r="E4732" t="str">
            <v/>
          </cell>
          <cell r="F4732" t="str">
            <v>X</v>
          </cell>
          <cell r="G4732" t="str">
            <v>CA-CIB-INR-VAR&lt;</v>
          </cell>
          <cell r="H4732" t="str">
            <v>CA-CIB-INR VARIOUS INCOMING</v>
          </cell>
          <cell r="I4732" t="str">
            <v>A5100</v>
          </cell>
          <cell r="J4732" t="e">
            <v>#N/A</v>
          </cell>
          <cell r="K4732" t="e">
            <v>#N/A</v>
          </cell>
          <cell r="L4732"/>
          <cell r="M4732"/>
          <cell r="N4732" t="e">
            <v>#N/A</v>
          </cell>
          <cell r="O4732" t="e">
            <v>#N/A</v>
          </cell>
          <cell r="P4732" t="e">
            <v>#N/A</v>
          </cell>
          <cell r="Q4732" t="e">
            <v>#N/A</v>
          </cell>
          <cell r="R4732" t="e">
            <v>#N/A</v>
          </cell>
          <cell r="S4732" t="e">
            <v>#N/A</v>
          </cell>
          <cell r="T4732" t="e">
            <v>#N/A</v>
          </cell>
          <cell r="U4732" t="e">
            <v>#N/A</v>
          </cell>
          <cell r="V4732" t="e">
            <v>#N/A</v>
          </cell>
          <cell r="W4732"/>
          <cell r="X4732" t="e">
            <v>#N/A</v>
          </cell>
          <cell r="Y4732" t="e">
            <v>#N/A</v>
          </cell>
          <cell r="Z4732" t="e">
            <v>#N/A</v>
          </cell>
          <cell r="AA4732"/>
          <cell r="AB4732"/>
          <cell r="AC4732"/>
          <cell r="AD4732"/>
          <cell r="AE4732" t="str">
            <v>ARRU</v>
          </cell>
          <cell r="AF4732" t="str">
            <v>FI</v>
          </cell>
          <cell r="AG4732"/>
          <cell r="AH4732"/>
        </row>
        <row r="4733">
          <cell r="A4733" t="str">
            <v>1028A6</v>
          </cell>
          <cell r="B4733">
            <v>1000</v>
          </cell>
          <cell r="C4733">
            <v>1035</v>
          </cell>
          <cell r="D4733" t="str">
            <v>CASH</v>
          </cell>
          <cell r="E4733" t="str">
            <v/>
          </cell>
          <cell r="F4733" t="str">
            <v>X</v>
          </cell>
          <cell r="G4733" t="str">
            <v>CA-CIB-EUR-VAR&lt;</v>
          </cell>
          <cell r="H4733" t="str">
            <v>CA-CIB-EUR VARIOUS INCOMING</v>
          </cell>
          <cell r="I4733" t="str">
            <v>A5100</v>
          </cell>
          <cell r="J4733" t="e">
            <v>#N/A</v>
          </cell>
          <cell r="K4733" t="e">
            <v>#N/A</v>
          </cell>
          <cell r="L4733"/>
          <cell r="M4733"/>
          <cell r="N4733" t="e">
            <v>#N/A</v>
          </cell>
          <cell r="O4733" t="e">
            <v>#N/A</v>
          </cell>
          <cell r="P4733" t="e">
            <v>#N/A</v>
          </cell>
          <cell r="Q4733" t="e">
            <v>#N/A</v>
          </cell>
          <cell r="R4733" t="e">
            <v>#N/A</v>
          </cell>
          <cell r="S4733" t="e">
            <v>#N/A</v>
          </cell>
          <cell r="T4733" t="e">
            <v>#N/A</v>
          </cell>
          <cell r="U4733" t="e">
            <v>#N/A</v>
          </cell>
          <cell r="V4733" t="e">
            <v>#N/A</v>
          </cell>
          <cell r="W4733"/>
          <cell r="X4733" t="e">
            <v>#N/A</v>
          </cell>
          <cell r="Y4733" t="e">
            <v>#N/A</v>
          </cell>
          <cell r="Z4733" t="e">
            <v>#N/A</v>
          </cell>
          <cell r="AA4733"/>
          <cell r="AB4733"/>
          <cell r="AC4733"/>
          <cell r="AD4733"/>
          <cell r="AE4733" t="str">
            <v>ARRU</v>
          </cell>
          <cell r="AF4733" t="str">
            <v>FI</v>
          </cell>
          <cell r="AG4733"/>
          <cell r="AH4733"/>
        </row>
        <row r="4734">
          <cell r="A4734" t="str">
            <v>1028A7</v>
          </cell>
          <cell r="B4734">
            <v>1000</v>
          </cell>
          <cell r="C4734">
            <v>1035</v>
          </cell>
          <cell r="D4734" t="str">
            <v>CASH</v>
          </cell>
          <cell r="E4734" t="str">
            <v/>
          </cell>
          <cell r="F4734" t="str">
            <v>X</v>
          </cell>
          <cell r="G4734" t="str">
            <v>IDIB-INR-VARIOUS&lt;</v>
          </cell>
          <cell r="H4734" t="str">
            <v>INDIAN BANK INR VARIOUS INCOMING</v>
          </cell>
          <cell r="I4734" t="str">
            <v>A5100</v>
          </cell>
          <cell r="J4734" t="e">
            <v>#N/A</v>
          </cell>
          <cell r="K4734" t="e">
            <v>#N/A</v>
          </cell>
          <cell r="L4734"/>
          <cell r="M4734"/>
          <cell r="N4734" t="e">
            <v>#N/A</v>
          </cell>
          <cell r="O4734" t="e">
            <v>#N/A</v>
          </cell>
          <cell r="P4734" t="e">
            <v>#N/A</v>
          </cell>
          <cell r="Q4734" t="e">
            <v>#N/A</v>
          </cell>
          <cell r="R4734" t="e">
            <v>#N/A</v>
          </cell>
          <cell r="S4734" t="e">
            <v>#N/A</v>
          </cell>
          <cell r="T4734" t="e">
            <v>#N/A</v>
          </cell>
          <cell r="U4734" t="e">
            <v>#N/A</v>
          </cell>
          <cell r="V4734" t="e">
            <v>#N/A</v>
          </cell>
          <cell r="W4734"/>
          <cell r="X4734" t="e">
            <v>#N/A</v>
          </cell>
          <cell r="Y4734" t="e">
            <v>#N/A</v>
          </cell>
          <cell r="Z4734" t="e">
            <v>#N/A</v>
          </cell>
          <cell r="AA4734"/>
          <cell r="AB4734"/>
          <cell r="AC4734"/>
          <cell r="AD4734"/>
          <cell r="AE4734" t="str">
            <v>ARRU</v>
          </cell>
          <cell r="AF4734" t="str">
            <v>FI</v>
          </cell>
          <cell r="AG4734"/>
          <cell r="AH4734"/>
        </row>
        <row r="4735">
          <cell r="A4735" t="str">
            <v>1028B2</v>
          </cell>
          <cell r="B4735">
            <v>1000</v>
          </cell>
          <cell r="C4735">
            <v>1035</v>
          </cell>
          <cell r="D4735" t="str">
            <v>CASH</v>
          </cell>
          <cell r="E4735" t="str">
            <v/>
          </cell>
          <cell r="F4735" t="str">
            <v>X</v>
          </cell>
          <cell r="G4735" t="str">
            <v>CITIBANK VAR INCOMIN</v>
          </cell>
          <cell r="H4735" t="str">
            <v>CITIBANK VARIOUS INCOMING</v>
          </cell>
          <cell r="I4735" t="str">
            <v>A5100</v>
          </cell>
          <cell r="J4735" t="e">
            <v>#N/A</v>
          </cell>
          <cell r="K4735" t="e">
            <v>#N/A</v>
          </cell>
          <cell r="L4735"/>
          <cell r="M4735"/>
          <cell r="N4735" t="e">
            <v>#N/A</v>
          </cell>
          <cell r="O4735" t="e">
            <v>#N/A</v>
          </cell>
          <cell r="P4735" t="e">
            <v>#N/A</v>
          </cell>
          <cell r="Q4735" t="e">
            <v>#N/A</v>
          </cell>
          <cell r="R4735" t="e">
            <v>#N/A</v>
          </cell>
          <cell r="S4735" t="e">
            <v>#N/A</v>
          </cell>
          <cell r="T4735" t="e">
            <v>#N/A</v>
          </cell>
          <cell r="U4735" t="e">
            <v>#N/A</v>
          </cell>
          <cell r="V4735" t="e">
            <v>#N/A</v>
          </cell>
          <cell r="W4735"/>
          <cell r="X4735" t="e">
            <v>#N/A</v>
          </cell>
          <cell r="Y4735" t="e">
            <v>#N/A</v>
          </cell>
          <cell r="Z4735" t="e">
            <v>#N/A</v>
          </cell>
          <cell r="AA4735"/>
          <cell r="AB4735"/>
          <cell r="AC4735"/>
          <cell r="AD4735"/>
          <cell r="AE4735" t="str">
            <v>ARRU</v>
          </cell>
          <cell r="AF4735" t="str">
            <v>FI</v>
          </cell>
          <cell r="AG4735"/>
          <cell r="AH4735"/>
        </row>
        <row r="4736">
          <cell r="A4736" t="str">
            <v>1028B3</v>
          </cell>
          <cell r="B4736">
            <v>1000</v>
          </cell>
          <cell r="C4736">
            <v>1035</v>
          </cell>
          <cell r="D4736" t="str">
            <v>CASH</v>
          </cell>
          <cell r="E4736" t="str">
            <v/>
          </cell>
          <cell r="F4736" t="str">
            <v>X</v>
          </cell>
          <cell r="G4736" t="str">
            <v>BRADESCO VAR INCOM</v>
          </cell>
          <cell r="H4736" t="str">
            <v>BRADESCO S/A VARIOUS INCOMING</v>
          </cell>
          <cell r="I4736" t="str">
            <v>A5100</v>
          </cell>
          <cell r="J4736" t="e">
            <v>#N/A</v>
          </cell>
          <cell r="K4736" t="e">
            <v>#N/A</v>
          </cell>
          <cell r="L4736"/>
          <cell r="M4736"/>
          <cell r="N4736" t="e">
            <v>#N/A</v>
          </cell>
          <cell r="O4736" t="e">
            <v>#N/A</v>
          </cell>
          <cell r="P4736" t="e">
            <v>#N/A</v>
          </cell>
          <cell r="Q4736" t="e">
            <v>#N/A</v>
          </cell>
          <cell r="R4736" t="e">
            <v>#N/A</v>
          </cell>
          <cell r="S4736" t="e">
            <v>#N/A</v>
          </cell>
          <cell r="T4736" t="e">
            <v>#N/A</v>
          </cell>
          <cell r="U4736" t="e">
            <v>#N/A</v>
          </cell>
          <cell r="V4736" t="e">
            <v>#N/A</v>
          </cell>
          <cell r="W4736"/>
          <cell r="X4736" t="e">
            <v>#N/A</v>
          </cell>
          <cell r="Y4736" t="e">
            <v>#N/A</v>
          </cell>
          <cell r="Z4736" t="e">
            <v>#N/A</v>
          </cell>
          <cell r="AA4736"/>
          <cell r="AB4736"/>
          <cell r="AC4736"/>
          <cell r="AD4736"/>
          <cell r="AE4736" t="str">
            <v>ARRU</v>
          </cell>
          <cell r="AF4736" t="str">
            <v>FI</v>
          </cell>
          <cell r="AG4736"/>
          <cell r="AH4736"/>
        </row>
        <row r="4737">
          <cell r="A4737" t="str">
            <v>1028B4</v>
          </cell>
          <cell r="B4737">
            <v>1000</v>
          </cell>
          <cell r="C4737">
            <v>1035</v>
          </cell>
          <cell r="D4737" t="str">
            <v>CASH</v>
          </cell>
          <cell r="E4737" t="str">
            <v/>
          </cell>
          <cell r="F4737" t="str">
            <v>X</v>
          </cell>
          <cell r="G4737" t="str">
            <v>ITAU S/A VAR  INCOM</v>
          </cell>
          <cell r="H4737" t="str">
            <v>ITAU S/A VARIOUS INCOMING</v>
          </cell>
          <cell r="I4737" t="str">
            <v>A5100</v>
          </cell>
          <cell r="J4737" t="e">
            <v>#N/A</v>
          </cell>
          <cell r="K4737" t="e">
            <v>#N/A</v>
          </cell>
          <cell r="L4737"/>
          <cell r="M4737"/>
          <cell r="N4737" t="e">
            <v>#N/A</v>
          </cell>
          <cell r="O4737" t="e">
            <v>#N/A</v>
          </cell>
          <cell r="P4737" t="e">
            <v>#N/A</v>
          </cell>
          <cell r="Q4737" t="e">
            <v>#N/A</v>
          </cell>
          <cell r="R4737" t="e">
            <v>#N/A</v>
          </cell>
          <cell r="S4737" t="e">
            <v>#N/A</v>
          </cell>
          <cell r="T4737" t="e">
            <v>#N/A</v>
          </cell>
          <cell r="U4737" t="e">
            <v>#N/A</v>
          </cell>
          <cell r="V4737" t="e">
            <v>#N/A</v>
          </cell>
          <cell r="W4737"/>
          <cell r="X4737" t="e">
            <v>#N/A</v>
          </cell>
          <cell r="Y4737" t="e">
            <v>#N/A</v>
          </cell>
          <cell r="Z4737" t="e">
            <v>#N/A</v>
          </cell>
          <cell r="AA4737"/>
          <cell r="AB4737"/>
          <cell r="AC4737"/>
          <cell r="AD4737"/>
          <cell r="AE4737" t="str">
            <v>ARRU</v>
          </cell>
          <cell r="AF4737" t="str">
            <v>FI</v>
          </cell>
          <cell r="AG4737"/>
          <cell r="AH4737"/>
        </row>
        <row r="4738">
          <cell r="A4738" t="str">
            <v>1028B5</v>
          </cell>
          <cell r="B4738">
            <v>1000</v>
          </cell>
          <cell r="C4738">
            <v>1035</v>
          </cell>
          <cell r="D4738" t="str">
            <v>CASH</v>
          </cell>
          <cell r="E4738" t="str">
            <v/>
          </cell>
          <cell r="F4738" t="str">
            <v>X</v>
          </cell>
          <cell r="G4738" t="str">
            <v>SANTADER VAR INCOM</v>
          </cell>
          <cell r="H4738" t="str">
            <v>BANCO SANTADER S/A VARIOUS INCOMING</v>
          </cell>
          <cell r="I4738" t="str">
            <v>A5100</v>
          </cell>
          <cell r="J4738" t="e">
            <v>#N/A</v>
          </cell>
          <cell r="K4738" t="e">
            <v>#N/A</v>
          </cell>
          <cell r="L4738"/>
          <cell r="M4738"/>
          <cell r="N4738" t="e">
            <v>#N/A</v>
          </cell>
          <cell r="O4738" t="e">
            <v>#N/A</v>
          </cell>
          <cell r="P4738" t="e">
            <v>#N/A</v>
          </cell>
          <cell r="Q4738" t="e">
            <v>#N/A</v>
          </cell>
          <cell r="R4738" t="e">
            <v>#N/A</v>
          </cell>
          <cell r="S4738" t="e">
            <v>#N/A</v>
          </cell>
          <cell r="T4738" t="e">
            <v>#N/A</v>
          </cell>
          <cell r="U4738" t="e">
            <v>#N/A</v>
          </cell>
          <cell r="V4738" t="e">
            <v>#N/A</v>
          </cell>
          <cell r="W4738"/>
          <cell r="X4738" t="e">
            <v>#N/A</v>
          </cell>
          <cell r="Y4738" t="e">
            <v>#N/A</v>
          </cell>
          <cell r="Z4738" t="e">
            <v>#N/A</v>
          </cell>
          <cell r="AA4738"/>
          <cell r="AB4738"/>
          <cell r="AC4738"/>
          <cell r="AD4738"/>
          <cell r="AE4738" t="str">
            <v>ARRU</v>
          </cell>
          <cell r="AF4738" t="str">
            <v>FI</v>
          </cell>
          <cell r="AG4738"/>
          <cell r="AH4738"/>
        </row>
        <row r="4739">
          <cell r="A4739" t="str">
            <v>1028B6</v>
          </cell>
          <cell r="B4739">
            <v>1000</v>
          </cell>
          <cell r="C4739">
            <v>1035</v>
          </cell>
          <cell r="D4739" t="str">
            <v>CASH</v>
          </cell>
          <cell r="E4739" t="str">
            <v/>
          </cell>
          <cell r="F4739" t="str">
            <v>X</v>
          </cell>
          <cell r="G4739" t="str">
            <v>CA-CIB INR-VARIOUS&lt;</v>
          </cell>
          <cell r="H4739" t="str">
            <v>CA-CIB INR VARIOUS INCOMING</v>
          </cell>
          <cell r="I4739" t="str">
            <v>A5100</v>
          </cell>
          <cell r="J4739" t="e">
            <v>#N/A</v>
          </cell>
          <cell r="K4739" t="e">
            <v>#N/A</v>
          </cell>
          <cell r="L4739"/>
          <cell r="M4739"/>
          <cell r="N4739" t="e">
            <v>#N/A</v>
          </cell>
          <cell r="O4739" t="e">
            <v>#N/A</v>
          </cell>
          <cell r="P4739" t="e">
            <v>#N/A</v>
          </cell>
          <cell r="Q4739" t="e">
            <v>#N/A</v>
          </cell>
          <cell r="R4739" t="e">
            <v>#N/A</v>
          </cell>
          <cell r="S4739" t="e">
            <v>#N/A</v>
          </cell>
          <cell r="T4739" t="e">
            <v>#N/A</v>
          </cell>
          <cell r="U4739" t="e">
            <v>#N/A</v>
          </cell>
          <cell r="V4739">
            <v>0</v>
          </cell>
          <cell r="W4739"/>
          <cell r="X4739" t="str">
            <v>X</v>
          </cell>
          <cell r="Y4739" t="e">
            <v>#N/A</v>
          </cell>
          <cell r="Z4739" t="e">
            <v>#N/A</v>
          </cell>
          <cell r="AA4739"/>
          <cell r="AB4739"/>
          <cell r="AC4739"/>
          <cell r="AD4739"/>
          <cell r="AE4739" t="str">
            <v>ARRU</v>
          </cell>
          <cell r="AF4739" t="str">
            <v>FI</v>
          </cell>
          <cell r="AG4739"/>
          <cell r="AH4739"/>
        </row>
        <row r="4740">
          <cell r="A4740" t="str">
            <v>1029G3</v>
          </cell>
          <cell r="B4740">
            <v>1000</v>
          </cell>
          <cell r="C4740">
            <v>1035</v>
          </cell>
          <cell r="D4740" t="str">
            <v>CASH</v>
          </cell>
          <cell r="E4740" t="str">
            <v/>
          </cell>
          <cell r="F4740" t="str">
            <v>X</v>
          </cell>
          <cell r="G4740" t="str">
            <v>IBSP-CASH &lt;</v>
          </cell>
          <cell r="H4740" t="str">
            <v>MITSUBISHI - JPY CASH TO BANK</v>
          </cell>
          <cell r="I4740" t="str">
            <v>A5100</v>
          </cell>
          <cell r="J4740" t="e">
            <v>#N/A</v>
          </cell>
          <cell r="K4740" t="e">
            <v>#N/A</v>
          </cell>
          <cell r="L4740"/>
          <cell r="M4740"/>
          <cell r="N4740" t="e">
            <v>#N/A</v>
          </cell>
          <cell r="O4740" t="e">
            <v>#N/A</v>
          </cell>
          <cell r="P4740" t="e">
            <v>#N/A</v>
          </cell>
          <cell r="Q4740" t="e">
            <v>#N/A</v>
          </cell>
          <cell r="R4740" t="e">
            <v>#N/A</v>
          </cell>
          <cell r="S4740" t="e">
            <v>#N/A</v>
          </cell>
          <cell r="T4740" t="e">
            <v>#N/A</v>
          </cell>
          <cell r="U4740" t="e">
            <v>#N/A</v>
          </cell>
          <cell r="V4740">
            <v>0</v>
          </cell>
          <cell r="W4740"/>
          <cell r="X4740" t="str">
            <v>X</v>
          </cell>
          <cell r="Y4740" t="e">
            <v>#N/A</v>
          </cell>
          <cell r="Z4740" t="e">
            <v>#N/A</v>
          </cell>
          <cell r="AA4740"/>
          <cell r="AB4740"/>
          <cell r="AC4740"/>
          <cell r="AD4740"/>
          <cell r="AE4740" t="str">
            <v>ARRU</v>
          </cell>
          <cell r="AF4740" t="str">
            <v>FI</v>
          </cell>
          <cell r="AG4740"/>
          <cell r="AH4740"/>
        </row>
        <row r="4741">
          <cell r="A4741" t="str">
            <v>1030F3</v>
          </cell>
          <cell r="B4741">
            <v>1000</v>
          </cell>
          <cell r="C4741">
            <v>1035</v>
          </cell>
          <cell r="D4741" t="str">
            <v>CASH</v>
          </cell>
          <cell r="E4741" t="str">
            <v/>
          </cell>
          <cell r="F4741" t="str">
            <v>X</v>
          </cell>
          <cell r="G4741" t="str">
            <v>CHASE. - USD-CHECK &gt;</v>
          </cell>
          <cell r="H4741" t="str">
            <v>CHASE BANK - USD OUTGOING CHECKS</v>
          </cell>
          <cell r="I4741" t="str">
            <v>A5100</v>
          </cell>
          <cell r="J4741" t="e">
            <v>#N/A</v>
          </cell>
          <cell r="K4741" t="e">
            <v>#N/A</v>
          </cell>
          <cell r="L4741"/>
          <cell r="M4741"/>
          <cell r="N4741" t="e">
            <v>#N/A</v>
          </cell>
          <cell r="O4741" t="e">
            <v>#N/A</v>
          </cell>
          <cell r="P4741" t="e">
            <v>#N/A</v>
          </cell>
          <cell r="Q4741" t="e">
            <v>#N/A</v>
          </cell>
          <cell r="R4741" t="e">
            <v>#N/A</v>
          </cell>
          <cell r="S4741" t="e">
            <v>#N/A</v>
          </cell>
          <cell r="T4741" t="e">
            <v>#N/A</v>
          </cell>
          <cell r="U4741" t="e">
            <v>#N/A</v>
          </cell>
          <cell r="V4741" t="e">
            <v>#N/A</v>
          </cell>
          <cell r="W4741"/>
          <cell r="X4741" t="e">
            <v>#N/A</v>
          </cell>
          <cell r="Y4741" t="e">
            <v>#N/A</v>
          </cell>
          <cell r="Z4741" t="e">
            <v>#N/A</v>
          </cell>
          <cell r="AA4741"/>
          <cell r="AB4741"/>
          <cell r="AC4741"/>
          <cell r="AD4741"/>
          <cell r="AE4741" t="str">
            <v>ARRU</v>
          </cell>
          <cell r="AF4741" t="str">
            <v>FI</v>
          </cell>
          <cell r="AG4741"/>
          <cell r="AH4741"/>
        </row>
        <row r="4742">
          <cell r="A4742" t="str">
            <v>1040F3</v>
          </cell>
          <cell r="B4742">
            <v>1000</v>
          </cell>
          <cell r="C4742">
            <v>1035</v>
          </cell>
          <cell r="D4742" t="str">
            <v>CASH</v>
          </cell>
          <cell r="E4742" t="str">
            <v/>
          </cell>
          <cell r="F4742" t="str">
            <v>X</v>
          </cell>
          <cell r="G4742" t="str">
            <v>CHA. DOM TRANSFER &gt;</v>
          </cell>
          <cell r="H4742" t="str">
            <v>CHASE BANK - DOMESTIC BANK TRANSFER &gt;</v>
          </cell>
          <cell r="I4742" t="str">
            <v>A5100</v>
          </cell>
          <cell r="J4742" t="e">
            <v>#N/A</v>
          </cell>
          <cell r="K4742" t="e">
            <v>#N/A</v>
          </cell>
          <cell r="L4742"/>
          <cell r="M4742"/>
          <cell r="N4742" t="e">
            <v>#N/A</v>
          </cell>
          <cell r="O4742" t="e">
            <v>#N/A</v>
          </cell>
          <cell r="P4742" t="e">
            <v>#N/A</v>
          </cell>
          <cell r="Q4742" t="e">
            <v>#N/A</v>
          </cell>
          <cell r="R4742" t="e">
            <v>#N/A</v>
          </cell>
          <cell r="S4742" t="e">
            <v>#N/A</v>
          </cell>
          <cell r="T4742" t="e">
            <v>#N/A</v>
          </cell>
          <cell r="U4742" t="e">
            <v>#N/A</v>
          </cell>
          <cell r="V4742" t="e">
            <v>#N/A</v>
          </cell>
          <cell r="W4742"/>
          <cell r="X4742" t="e">
            <v>#N/A</v>
          </cell>
          <cell r="Y4742" t="e">
            <v>#N/A</v>
          </cell>
          <cell r="Z4742" t="e">
            <v>#N/A</v>
          </cell>
          <cell r="AA4742"/>
          <cell r="AB4742"/>
          <cell r="AC4742"/>
          <cell r="AD4742"/>
          <cell r="AE4742" t="str">
            <v>ARRU</v>
          </cell>
          <cell r="AF4742" t="str">
            <v>FI</v>
          </cell>
          <cell r="AG4742"/>
          <cell r="AH4742"/>
        </row>
        <row r="4743">
          <cell r="A4743" t="str">
            <v>1040G0</v>
          </cell>
          <cell r="B4743">
            <v>1000</v>
          </cell>
          <cell r="C4743">
            <v>1035</v>
          </cell>
          <cell r="D4743" t="str">
            <v>CASH</v>
          </cell>
          <cell r="E4743" t="str">
            <v/>
          </cell>
          <cell r="F4743" t="str">
            <v>X</v>
          </cell>
          <cell r="G4743" t="str">
            <v>SMB - JPY - DOMTRSF&gt;</v>
          </cell>
          <cell r="H4743" t="str">
            <v>MITSUISUMITOMO JPY - DOMTRSF&gt;</v>
          </cell>
          <cell r="I4743" t="str">
            <v>A5100</v>
          </cell>
          <cell r="J4743" t="e">
            <v>#N/A</v>
          </cell>
          <cell r="K4743" t="e">
            <v>#N/A</v>
          </cell>
          <cell r="L4743"/>
          <cell r="M4743"/>
          <cell r="N4743" t="e">
            <v>#N/A</v>
          </cell>
          <cell r="O4743" t="e">
            <v>#N/A</v>
          </cell>
          <cell r="P4743" t="e">
            <v>#N/A</v>
          </cell>
          <cell r="Q4743" t="e">
            <v>#N/A</v>
          </cell>
          <cell r="R4743" t="e">
            <v>#N/A</v>
          </cell>
          <cell r="S4743" t="e">
            <v>#N/A</v>
          </cell>
          <cell r="T4743" t="e">
            <v>#N/A</v>
          </cell>
          <cell r="U4743" t="e">
            <v>#N/A</v>
          </cell>
          <cell r="V4743" t="e">
            <v>#N/A</v>
          </cell>
          <cell r="W4743"/>
          <cell r="X4743" t="e">
            <v>#N/A</v>
          </cell>
          <cell r="Y4743" t="e">
            <v>#N/A</v>
          </cell>
          <cell r="Z4743" t="e">
            <v>#N/A</v>
          </cell>
          <cell r="AA4743"/>
          <cell r="AB4743"/>
          <cell r="AC4743"/>
          <cell r="AD4743"/>
          <cell r="AE4743" t="str">
            <v>ARRU</v>
          </cell>
          <cell r="AF4743" t="str">
            <v>FI</v>
          </cell>
          <cell r="AG4743"/>
          <cell r="AH4743"/>
        </row>
        <row r="4744">
          <cell r="A4744" t="str">
            <v>1040G3</v>
          </cell>
          <cell r="B4744">
            <v>1000</v>
          </cell>
          <cell r="C4744">
            <v>1035</v>
          </cell>
          <cell r="D4744" t="str">
            <v>CASH</v>
          </cell>
          <cell r="E4744" t="str">
            <v/>
          </cell>
          <cell r="F4744" t="str">
            <v>X</v>
          </cell>
          <cell r="G4744" t="str">
            <v>MIT. JPY - DOMTRSF&gt;</v>
          </cell>
          <cell r="H4744" t="str">
            <v>MITSUBISHI JPY - DOMTRSF&gt;</v>
          </cell>
          <cell r="I4744" t="str">
            <v>A5100</v>
          </cell>
          <cell r="J4744" t="e">
            <v>#N/A</v>
          </cell>
          <cell r="K4744" t="e">
            <v>#N/A</v>
          </cell>
          <cell r="L4744"/>
          <cell r="M4744"/>
          <cell r="N4744" t="e">
            <v>#N/A</v>
          </cell>
          <cell r="O4744" t="e">
            <v>#N/A</v>
          </cell>
          <cell r="P4744" t="e">
            <v>#N/A</v>
          </cell>
          <cell r="Q4744" t="e">
            <v>#N/A</v>
          </cell>
          <cell r="R4744" t="e">
            <v>#N/A</v>
          </cell>
          <cell r="S4744" t="e">
            <v>#N/A</v>
          </cell>
          <cell r="T4744" t="e">
            <v>#N/A</v>
          </cell>
          <cell r="U4744" t="e">
            <v>#N/A</v>
          </cell>
          <cell r="V4744" t="e">
            <v>#N/A</v>
          </cell>
          <cell r="W4744"/>
          <cell r="X4744" t="e">
            <v>#N/A</v>
          </cell>
          <cell r="Y4744" t="e">
            <v>#N/A</v>
          </cell>
          <cell r="Z4744" t="e">
            <v>#N/A</v>
          </cell>
          <cell r="AA4744"/>
          <cell r="AB4744"/>
          <cell r="AC4744"/>
          <cell r="AD4744"/>
          <cell r="AE4744" t="str">
            <v>ARRU</v>
          </cell>
          <cell r="AF4744" t="str">
            <v>FI</v>
          </cell>
          <cell r="AG4744"/>
          <cell r="AH4744"/>
        </row>
        <row r="4745">
          <cell r="A4745" t="str">
            <v>1040G6</v>
          </cell>
          <cell r="B4745">
            <v>1000</v>
          </cell>
          <cell r="C4745">
            <v>1035</v>
          </cell>
          <cell r="D4745" t="str">
            <v>CASH</v>
          </cell>
          <cell r="E4745" t="str">
            <v/>
          </cell>
          <cell r="F4745" t="str">
            <v>X</v>
          </cell>
          <cell r="G4745" t="str">
            <v>YOKO. JPY - DOMTRSF&gt;</v>
          </cell>
          <cell r="H4745" t="str">
            <v>YOKOHAMA JPY - DOMTRSF&gt;</v>
          </cell>
          <cell r="I4745" t="str">
            <v>A5100</v>
          </cell>
          <cell r="J4745" t="e">
            <v>#N/A</v>
          </cell>
          <cell r="K4745" t="e">
            <v>#N/A</v>
          </cell>
          <cell r="L4745"/>
          <cell r="M4745"/>
          <cell r="N4745" t="e">
            <v>#N/A</v>
          </cell>
          <cell r="O4745" t="e">
            <v>#N/A</v>
          </cell>
          <cell r="P4745" t="e">
            <v>#N/A</v>
          </cell>
          <cell r="Q4745" t="e">
            <v>#N/A</v>
          </cell>
          <cell r="R4745" t="e">
            <v>#N/A</v>
          </cell>
          <cell r="S4745" t="e">
            <v>#N/A</v>
          </cell>
          <cell r="T4745" t="e">
            <v>#N/A</v>
          </cell>
          <cell r="U4745" t="e">
            <v>#N/A</v>
          </cell>
          <cell r="V4745" t="e">
            <v>#N/A</v>
          </cell>
          <cell r="W4745"/>
          <cell r="X4745" t="e">
            <v>#N/A</v>
          </cell>
          <cell r="Y4745" t="e">
            <v>#N/A</v>
          </cell>
          <cell r="Z4745" t="e">
            <v>#N/A</v>
          </cell>
          <cell r="AA4745"/>
          <cell r="AB4745"/>
          <cell r="AC4745"/>
          <cell r="AD4745"/>
          <cell r="AE4745" t="str">
            <v>ARRU</v>
          </cell>
          <cell r="AF4745" t="str">
            <v>FI</v>
          </cell>
          <cell r="AG4745"/>
          <cell r="AH4745"/>
        </row>
        <row r="4746">
          <cell r="A4746" t="str">
            <v>1040H0</v>
          </cell>
          <cell r="B4746">
            <v>1000</v>
          </cell>
          <cell r="C4746">
            <v>1035</v>
          </cell>
          <cell r="D4746" t="str">
            <v>CASH</v>
          </cell>
          <cell r="E4746" t="str">
            <v/>
          </cell>
          <cell r="F4746" t="str">
            <v>X</v>
          </cell>
          <cell r="G4746" t="str">
            <v>SHIHAN-KRW-DOMTRSF&gt;</v>
          </cell>
          <cell r="H4746" t="str">
            <v>SHIHAN KRW - DOMTRSF&gt;</v>
          </cell>
          <cell r="I4746" t="str">
            <v>A5100</v>
          </cell>
          <cell r="J4746" t="e">
            <v>#N/A</v>
          </cell>
          <cell r="K4746" t="e">
            <v>#N/A</v>
          </cell>
          <cell r="L4746"/>
          <cell r="M4746"/>
          <cell r="N4746" t="e">
            <v>#N/A</v>
          </cell>
          <cell r="O4746" t="e">
            <v>#N/A</v>
          </cell>
          <cell r="P4746" t="e">
            <v>#N/A</v>
          </cell>
          <cell r="Q4746" t="e">
            <v>#N/A</v>
          </cell>
          <cell r="R4746" t="e">
            <v>#N/A</v>
          </cell>
          <cell r="S4746" t="e">
            <v>#N/A</v>
          </cell>
          <cell r="T4746" t="e">
            <v>#N/A</v>
          </cell>
          <cell r="U4746" t="e">
            <v>#N/A</v>
          </cell>
          <cell r="V4746" t="e">
            <v>#N/A</v>
          </cell>
          <cell r="W4746"/>
          <cell r="X4746" t="e">
            <v>#N/A</v>
          </cell>
          <cell r="Y4746" t="e">
            <v>#N/A</v>
          </cell>
          <cell r="Z4746" t="e">
            <v>#N/A</v>
          </cell>
          <cell r="AA4746"/>
          <cell r="AB4746"/>
          <cell r="AC4746"/>
          <cell r="AD4746"/>
          <cell r="AE4746" t="str">
            <v>ARRU</v>
          </cell>
          <cell r="AF4746" t="str">
            <v>FI</v>
          </cell>
          <cell r="AG4746"/>
          <cell r="AH4746"/>
        </row>
        <row r="4747">
          <cell r="A4747" t="str">
            <v>1040H3</v>
          </cell>
          <cell r="B4747">
            <v>1000</v>
          </cell>
          <cell r="C4747">
            <v>1035</v>
          </cell>
          <cell r="D4747" t="str">
            <v>CASH</v>
          </cell>
          <cell r="E4747" t="str">
            <v/>
          </cell>
          <cell r="F4747" t="str">
            <v>X</v>
          </cell>
          <cell r="G4747" t="str">
            <v>KEB-KRW-DOMTRSF&gt;</v>
          </cell>
          <cell r="H4747" t="str">
            <v>KEB HANA KRW - DOMTRSF&gt;</v>
          </cell>
          <cell r="I4747" t="str">
            <v>A5100</v>
          </cell>
          <cell r="J4747" t="e">
            <v>#N/A</v>
          </cell>
          <cell r="K4747" t="e">
            <v>#N/A</v>
          </cell>
          <cell r="L4747"/>
          <cell r="M4747"/>
          <cell r="N4747" t="e">
            <v>#N/A</v>
          </cell>
          <cell r="O4747" t="e">
            <v>#N/A</v>
          </cell>
          <cell r="P4747" t="e">
            <v>#N/A</v>
          </cell>
          <cell r="Q4747" t="e">
            <v>#N/A</v>
          </cell>
          <cell r="R4747" t="e">
            <v>#N/A</v>
          </cell>
          <cell r="S4747" t="e">
            <v>#N/A</v>
          </cell>
          <cell r="T4747" t="e">
            <v>#N/A</v>
          </cell>
          <cell r="U4747" t="e">
            <v>#N/A</v>
          </cell>
          <cell r="V4747" t="e">
            <v>#N/A</v>
          </cell>
          <cell r="W4747"/>
          <cell r="X4747" t="e">
            <v>#N/A</v>
          </cell>
          <cell r="Y4747" t="e">
            <v>#N/A</v>
          </cell>
          <cell r="Z4747" t="e">
            <v>#N/A</v>
          </cell>
          <cell r="AA4747"/>
          <cell r="AB4747"/>
          <cell r="AC4747"/>
          <cell r="AD4747"/>
          <cell r="AE4747" t="str">
            <v>ARRU</v>
          </cell>
          <cell r="AF4747" t="str">
            <v>FI</v>
          </cell>
          <cell r="AG4747"/>
          <cell r="AH4747"/>
        </row>
        <row r="4748">
          <cell r="A4748" t="str">
            <v>1040H4</v>
          </cell>
          <cell r="B4748">
            <v>1000</v>
          </cell>
          <cell r="C4748">
            <v>1035</v>
          </cell>
          <cell r="D4748" t="str">
            <v>CASH</v>
          </cell>
          <cell r="E4748" t="str">
            <v/>
          </cell>
          <cell r="F4748" t="str">
            <v>X</v>
          </cell>
          <cell r="G4748" t="str">
            <v>KEB-KRW-DOMTRSF&gt;</v>
          </cell>
          <cell r="H4748" t="str">
            <v>KEB HANA KRW - DOMTRSF&gt;</v>
          </cell>
          <cell r="I4748" t="str">
            <v>A5100</v>
          </cell>
          <cell r="J4748" t="e">
            <v>#N/A</v>
          </cell>
          <cell r="K4748" t="e">
            <v>#N/A</v>
          </cell>
          <cell r="L4748"/>
          <cell r="M4748"/>
          <cell r="N4748" t="e">
            <v>#N/A</v>
          </cell>
          <cell r="O4748" t="e">
            <v>#N/A</v>
          </cell>
          <cell r="P4748" t="e">
            <v>#N/A</v>
          </cell>
          <cell r="Q4748" t="e">
            <v>#N/A</v>
          </cell>
          <cell r="R4748" t="e">
            <v>#N/A</v>
          </cell>
          <cell r="S4748" t="e">
            <v>#N/A</v>
          </cell>
          <cell r="T4748" t="e">
            <v>#N/A</v>
          </cell>
          <cell r="U4748" t="e">
            <v>#N/A</v>
          </cell>
          <cell r="V4748" t="e">
            <v>#N/A</v>
          </cell>
          <cell r="W4748"/>
          <cell r="X4748" t="e">
            <v>#N/A</v>
          </cell>
          <cell r="Y4748" t="e">
            <v>#N/A</v>
          </cell>
          <cell r="Z4748" t="e">
            <v>#N/A</v>
          </cell>
          <cell r="AA4748"/>
          <cell r="AB4748"/>
          <cell r="AC4748"/>
          <cell r="AD4748"/>
          <cell r="AE4748" t="str">
            <v>ARRU</v>
          </cell>
          <cell r="AF4748" t="str">
            <v>FI</v>
          </cell>
          <cell r="AG4748"/>
          <cell r="AH4748"/>
        </row>
        <row r="4749">
          <cell r="A4749" t="str">
            <v>1040H5</v>
          </cell>
          <cell r="B4749">
            <v>1000</v>
          </cell>
          <cell r="C4749">
            <v>1035</v>
          </cell>
          <cell r="D4749" t="str">
            <v>CASH</v>
          </cell>
          <cell r="E4749" t="str">
            <v/>
          </cell>
          <cell r="F4749" t="str">
            <v>X</v>
          </cell>
          <cell r="G4749" t="str">
            <v>WOORI-KRW-DOMTRSF&gt;</v>
          </cell>
          <cell r="H4749" t="str">
            <v>WOORI BANK KRW - DOMTRSF&gt;</v>
          </cell>
          <cell r="I4749" t="str">
            <v>A5100</v>
          </cell>
          <cell r="J4749" t="e">
            <v>#N/A</v>
          </cell>
          <cell r="K4749" t="e">
            <v>#N/A</v>
          </cell>
          <cell r="L4749"/>
          <cell r="M4749"/>
          <cell r="N4749" t="e">
            <v>#N/A</v>
          </cell>
          <cell r="O4749" t="e">
            <v>#N/A</v>
          </cell>
          <cell r="P4749" t="e">
            <v>#N/A</v>
          </cell>
          <cell r="Q4749" t="e">
            <v>#N/A</v>
          </cell>
          <cell r="R4749" t="e">
            <v>#N/A</v>
          </cell>
          <cell r="S4749" t="e">
            <v>#N/A</v>
          </cell>
          <cell r="T4749" t="e">
            <v>#N/A</v>
          </cell>
          <cell r="U4749" t="e">
            <v>#N/A</v>
          </cell>
          <cell r="V4749" t="e">
            <v>#N/A</v>
          </cell>
          <cell r="W4749"/>
          <cell r="X4749" t="e">
            <v>#N/A</v>
          </cell>
          <cell r="Y4749" t="e">
            <v>#N/A</v>
          </cell>
          <cell r="Z4749" t="e">
            <v>#N/A</v>
          </cell>
          <cell r="AA4749"/>
          <cell r="AB4749"/>
          <cell r="AC4749"/>
          <cell r="AD4749"/>
          <cell r="AE4749" t="str">
            <v>ARRU</v>
          </cell>
          <cell r="AF4749" t="str">
            <v>FI</v>
          </cell>
          <cell r="AG4749"/>
          <cell r="AH4749"/>
        </row>
        <row r="4750">
          <cell r="A4750" t="str">
            <v>1040J0</v>
          </cell>
          <cell r="B4750">
            <v>1000</v>
          </cell>
          <cell r="C4750">
            <v>1035</v>
          </cell>
          <cell r="D4750" t="str">
            <v>CASH</v>
          </cell>
          <cell r="E4750" t="str">
            <v/>
          </cell>
          <cell r="F4750" t="str">
            <v>X</v>
          </cell>
          <cell r="G4750" t="str">
            <v>ROSBANK-CUR ACC-RUB&gt;</v>
          </cell>
          <cell r="H4750" t="str">
            <v>ROSBANK - CURRENT ACCOUNT - RUB - OUT. DOM. &gt;</v>
          </cell>
          <cell r="I4750" t="str">
            <v>A5100</v>
          </cell>
          <cell r="J4750" t="str">
            <v>RUB</v>
          </cell>
          <cell r="K4750" t="str">
            <v>X</v>
          </cell>
          <cell r="L4750"/>
          <cell r="M4750"/>
          <cell r="N4750" t="str">
            <v>X</v>
          </cell>
          <cell r="O4750">
            <v>0</v>
          </cell>
          <cell r="P4750">
            <v>0</v>
          </cell>
          <cell r="Q4750" t="str">
            <v>51011040J0</v>
          </cell>
          <cell r="R4750" t="str">
            <v>X</v>
          </cell>
          <cell r="S4750" t="str">
            <v>X</v>
          </cell>
          <cell r="T4750" t="str">
            <v>001</v>
          </cell>
          <cell r="U4750" t="str">
            <v>Z001</v>
          </cell>
          <cell r="V4750" t="e">
            <v>#N/A</v>
          </cell>
          <cell r="W4750"/>
          <cell r="X4750" t="e">
            <v>#N/A</v>
          </cell>
          <cell r="Y4750" t="str">
            <v>RSB01</v>
          </cell>
          <cell r="Z4750" t="str">
            <v>RSB01</v>
          </cell>
          <cell r="AA4750"/>
          <cell r="AB4750"/>
          <cell r="AC4750"/>
          <cell r="AD4750"/>
          <cell r="AE4750" t="str">
            <v>ARRU</v>
          </cell>
          <cell r="AF4750" t="str">
            <v>FI</v>
          </cell>
          <cell r="AG4750" t="str">
            <v>Росбанк-CUR ACC-RUB&gt;</v>
          </cell>
          <cell r="AH4750" t="str">
            <v>Росбанк - Текущий Счет - RUB - Исх &gt;</v>
          </cell>
        </row>
        <row r="4751">
          <cell r="A4751" t="str">
            <v>1040J1</v>
          </cell>
          <cell r="B4751">
            <v>1000</v>
          </cell>
          <cell r="C4751">
            <v>1035</v>
          </cell>
          <cell r="D4751" t="str">
            <v>CASH</v>
          </cell>
          <cell r="E4751" t="str">
            <v/>
          </cell>
          <cell r="F4751" t="str">
            <v>X</v>
          </cell>
          <cell r="G4751" t="str">
            <v>ROSBANK-CRED CD-RUB&gt;</v>
          </cell>
          <cell r="H4751" t="str">
            <v>ROSBANK - CREDIT CARD FOR MD - RUB -  OUT. DOM. &gt;</v>
          </cell>
          <cell r="I4751" t="str">
            <v>A5100</v>
          </cell>
          <cell r="J4751" t="str">
            <v>RUB</v>
          </cell>
          <cell r="K4751" t="str">
            <v>X</v>
          </cell>
          <cell r="L4751"/>
          <cell r="M4751"/>
          <cell r="N4751" t="str">
            <v>X</v>
          </cell>
          <cell r="O4751">
            <v>0</v>
          </cell>
          <cell r="P4751">
            <v>0</v>
          </cell>
          <cell r="Q4751" t="str">
            <v>51011040J1</v>
          </cell>
          <cell r="R4751" t="str">
            <v>X</v>
          </cell>
          <cell r="S4751" t="str">
            <v>X</v>
          </cell>
          <cell r="T4751" t="str">
            <v>001</v>
          </cell>
          <cell r="U4751" t="str">
            <v>Z001</v>
          </cell>
          <cell r="V4751" t="e">
            <v>#N/A</v>
          </cell>
          <cell r="W4751"/>
          <cell r="X4751" t="e">
            <v>#N/A</v>
          </cell>
          <cell r="Y4751" t="str">
            <v>RSB01</v>
          </cell>
          <cell r="Z4751" t="str">
            <v>RSB01</v>
          </cell>
          <cell r="AA4751"/>
          <cell r="AB4751"/>
          <cell r="AC4751"/>
          <cell r="AD4751"/>
          <cell r="AE4751" t="str">
            <v>ARRU</v>
          </cell>
          <cell r="AF4751" t="str">
            <v>FI</v>
          </cell>
          <cell r="AG4751" t="str">
            <v>Росбанк-CRED CD-RUB&gt;</v>
          </cell>
          <cell r="AH4751" t="str">
            <v>Росбанк - Кр. Карты - RUB -  Исх &gt;</v>
          </cell>
        </row>
        <row r="4752">
          <cell r="A4752" t="str">
            <v>1040J2</v>
          </cell>
          <cell r="B4752">
            <v>1000</v>
          </cell>
          <cell r="C4752">
            <v>1035</v>
          </cell>
          <cell r="D4752" t="str">
            <v>CASH</v>
          </cell>
          <cell r="E4752" t="str">
            <v/>
          </cell>
          <cell r="F4752" t="str">
            <v>X</v>
          </cell>
          <cell r="G4752" t="str">
            <v>ROSBANK-CUR ACC-EUR&gt;</v>
          </cell>
          <cell r="H4752" t="str">
            <v>ROSBANK - CURRENT ACCOUNT - EUR - OUT.  DOM. &gt;</v>
          </cell>
          <cell r="I4752" t="str">
            <v>A5100</v>
          </cell>
          <cell r="J4752" t="str">
            <v>EUR</v>
          </cell>
          <cell r="K4752">
            <v>0</v>
          </cell>
          <cell r="L4752"/>
          <cell r="M4752"/>
          <cell r="N4752">
            <v>0</v>
          </cell>
          <cell r="O4752">
            <v>0</v>
          </cell>
          <cell r="P4752">
            <v>0</v>
          </cell>
          <cell r="Q4752" t="str">
            <v>52011040J2</v>
          </cell>
          <cell r="R4752" t="str">
            <v>X</v>
          </cell>
          <cell r="S4752" t="str">
            <v>X</v>
          </cell>
          <cell r="T4752" t="str">
            <v>001</v>
          </cell>
          <cell r="U4752" t="str">
            <v>Z001</v>
          </cell>
          <cell r="V4752" t="e">
            <v>#N/A</v>
          </cell>
          <cell r="W4752"/>
          <cell r="X4752" t="e">
            <v>#N/A</v>
          </cell>
          <cell r="Y4752" t="str">
            <v>RSB01</v>
          </cell>
          <cell r="Z4752" t="str">
            <v>RSB03</v>
          </cell>
          <cell r="AA4752"/>
          <cell r="AB4752"/>
          <cell r="AC4752"/>
          <cell r="AD4752"/>
          <cell r="AE4752" t="str">
            <v>ARRU</v>
          </cell>
          <cell r="AF4752" t="str">
            <v>FI</v>
          </cell>
          <cell r="AG4752" t="str">
            <v>Росбанк-CUR ACC-EUR&gt;</v>
          </cell>
          <cell r="AH4752" t="str">
            <v>Росбанк - Текущий Счет - EUR - Исх.  RUB. &gt;</v>
          </cell>
        </row>
        <row r="4753">
          <cell r="A4753" t="str">
            <v>1040J3</v>
          </cell>
          <cell r="B4753">
            <v>1000</v>
          </cell>
          <cell r="C4753">
            <v>1035</v>
          </cell>
          <cell r="D4753" t="str">
            <v>CASH</v>
          </cell>
          <cell r="E4753" t="str">
            <v/>
          </cell>
          <cell r="F4753" t="str">
            <v>X</v>
          </cell>
          <cell r="G4753" t="str">
            <v>ROSBANK-TR ACC- EUR&gt;</v>
          </cell>
          <cell r="H4753" t="str">
            <v>ROSBANK - TRANSIT ACCOUNT - EUR - OUT. DOM.&gt;</v>
          </cell>
          <cell r="I4753" t="str">
            <v>A5100</v>
          </cell>
          <cell r="J4753" t="str">
            <v>EUR</v>
          </cell>
          <cell r="K4753">
            <v>0</v>
          </cell>
          <cell r="L4753"/>
          <cell r="M4753"/>
          <cell r="N4753">
            <v>0</v>
          </cell>
          <cell r="O4753">
            <v>0</v>
          </cell>
          <cell r="P4753">
            <v>0</v>
          </cell>
          <cell r="Q4753" t="str">
            <v>52011040J3</v>
          </cell>
          <cell r="R4753" t="str">
            <v>X</v>
          </cell>
          <cell r="S4753" t="str">
            <v>X</v>
          </cell>
          <cell r="T4753" t="str">
            <v>001</v>
          </cell>
          <cell r="U4753" t="str">
            <v>Z001</v>
          </cell>
          <cell r="V4753" t="e">
            <v>#N/A</v>
          </cell>
          <cell r="W4753"/>
          <cell r="X4753" t="e">
            <v>#N/A</v>
          </cell>
          <cell r="Y4753" t="str">
            <v>RSB01</v>
          </cell>
          <cell r="Z4753" t="str">
            <v>RSB04</v>
          </cell>
          <cell r="AA4753"/>
          <cell r="AB4753"/>
          <cell r="AC4753"/>
          <cell r="AD4753"/>
          <cell r="AE4753" t="str">
            <v>ARRU</v>
          </cell>
          <cell r="AF4753" t="str">
            <v>FI</v>
          </cell>
          <cell r="AG4753" t="str">
            <v>Росбанк-TR ACC- EUR&gt;</v>
          </cell>
          <cell r="AH4753" t="str">
            <v>Росбанк - Транзитный Счет - EUR - Исх&gt;</v>
          </cell>
        </row>
        <row r="4754">
          <cell r="A4754" t="str">
            <v>1040J4</v>
          </cell>
          <cell r="B4754">
            <v>1000</v>
          </cell>
          <cell r="C4754">
            <v>1035</v>
          </cell>
          <cell r="D4754" t="str">
            <v>CASH</v>
          </cell>
          <cell r="E4754" t="str">
            <v/>
          </cell>
          <cell r="F4754" t="str">
            <v>X</v>
          </cell>
          <cell r="G4754" t="str">
            <v>SBERBAN-PRJ ACC-RUB&gt;</v>
          </cell>
          <cell r="H4754" t="str">
            <v>SBERBANK - SALARY PROJECT - RUB - OUT. DOM. &gt;</v>
          </cell>
          <cell r="I4754" t="str">
            <v>A5100</v>
          </cell>
          <cell r="J4754" t="str">
            <v>RUB</v>
          </cell>
          <cell r="K4754"/>
          <cell r="L4754"/>
          <cell r="M4754"/>
          <cell r="N4754"/>
          <cell r="O4754"/>
          <cell r="P4754"/>
          <cell r="Q4754" t="str">
            <v>51011040J4</v>
          </cell>
          <cell r="R4754"/>
          <cell r="S4754"/>
          <cell r="T4754"/>
          <cell r="U4754" t="str">
            <v>Z001</v>
          </cell>
          <cell r="V4754"/>
          <cell r="W4754"/>
          <cell r="X4754"/>
          <cell r="Y4754" t="str">
            <v>SRB01</v>
          </cell>
          <cell r="Z4754" t="str">
            <v>SRB01</v>
          </cell>
          <cell r="AA4754"/>
          <cell r="AB4754"/>
          <cell r="AC4754"/>
          <cell r="AD4754"/>
          <cell r="AE4754" t="str">
            <v>ARRU</v>
          </cell>
          <cell r="AF4754" t="str">
            <v>FI</v>
          </cell>
          <cell r="AG4754" t="str">
            <v>Сбербан-PRJ ACC-RUB&gt;</v>
          </cell>
          <cell r="AH4754" t="str">
            <v>Сбербанк - Зарплатный проект Счет - RUB - Исх &gt;</v>
          </cell>
        </row>
        <row r="4755">
          <cell r="A4755" t="str">
            <v>1040J6</v>
          </cell>
          <cell r="B4755">
            <v>1000</v>
          </cell>
          <cell r="C4755">
            <v>1035</v>
          </cell>
          <cell r="D4755" t="str">
            <v>CASH</v>
          </cell>
          <cell r="E4755" t="str">
            <v/>
          </cell>
          <cell r="F4755" t="str">
            <v>X</v>
          </cell>
          <cell r="G4755" t="str">
            <v>ROSBANK-CUR ACC-USD&gt;</v>
          </cell>
          <cell r="H4755" t="str">
            <v>ROSBANK - CURRENT ACCOUNT - USD - OUT.  DOM. &gt;</v>
          </cell>
          <cell r="I4755" t="str">
            <v>A5100</v>
          </cell>
          <cell r="J4755" t="str">
            <v>USD</v>
          </cell>
          <cell r="K4755"/>
          <cell r="L4755"/>
          <cell r="M4755"/>
          <cell r="N4755"/>
          <cell r="O4755"/>
          <cell r="P4755"/>
          <cell r="Q4755" t="str">
            <v>52011040J6</v>
          </cell>
          <cell r="R4755"/>
          <cell r="S4755"/>
          <cell r="T4755"/>
          <cell r="U4755" t="str">
            <v>Z001</v>
          </cell>
          <cell r="V4755"/>
          <cell r="W4755"/>
          <cell r="X4755"/>
          <cell r="Y4755" t="str">
            <v>RSB01</v>
          </cell>
          <cell r="Z4755" t="str">
            <v>RSB05</v>
          </cell>
          <cell r="AA4755"/>
          <cell r="AB4755"/>
          <cell r="AC4755"/>
          <cell r="AD4755"/>
          <cell r="AE4755" t="str">
            <v>ARRU</v>
          </cell>
          <cell r="AF4755" t="str">
            <v>FI</v>
          </cell>
          <cell r="AG4755" t="str">
            <v>Росбанк-CUR ACC-USD&gt;</v>
          </cell>
          <cell r="AH4755" t="str">
            <v>Росбанк - Текущий Счет - USD - Исх.  RUB. &gt;</v>
          </cell>
        </row>
        <row r="4756">
          <cell r="A4756" t="str">
            <v>1040J7</v>
          </cell>
          <cell r="B4756">
            <v>1000</v>
          </cell>
          <cell r="C4756">
            <v>1035</v>
          </cell>
          <cell r="D4756" t="str">
            <v>CASH</v>
          </cell>
          <cell r="E4756" t="str">
            <v/>
          </cell>
          <cell r="F4756" t="str">
            <v>X</v>
          </cell>
          <cell r="G4756" t="str">
            <v>ROSBANK-TR ACC- USD&gt;</v>
          </cell>
          <cell r="H4756" t="str">
            <v>ROSBANK - TRANSIT ACCOUNT - USD - OUT. DOM.&gt;</v>
          </cell>
          <cell r="I4756" t="str">
            <v>A5100</v>
          </cell>
          <cell r="J4756" t="str">
            <v>USD</v>
          </cell>
          <cell r="K4756"/>
          <cell r="L4756"/>
          <cell r="M4756"/>
          <cell r="N4756"/>
          <cell r="O4756"/>
          <cell r="P4756"/>
          <cell r="Q4756" t="str">
            <v>52011040J7</v>
          </cell>
          <cell r="R4756"/>
          <cell r="S4756"/>
          <cell r="T4756"/>
          <cell r="U4756" t="str">
            <v>Z001</v>
          </cell>
          <cell r="V4756"/>
          <cell r="W4756"/>
          <cell r="X4756"/>
          <cell r="Y4756" t="str">
            <v>RSB01</v>
          </cell>
          <cell r="Z4756" t="str">
            <v>RSB06</v>
          </cell>
          <cell r="AA4756"/>
          <cell r="AB4756"/>
          <cell r="AC4756"/>
          <cell r="AD4756"/>
          <cell r="AE4756" t="str">
            <v>ARRU</v>
          </cell>
          <cell r="AF4756" t="str">
            <v>FI</v>
          </cell>
          <cell r="AG4756" t="str">
            <v>Росбанк-TR ACC- USD&gt;</v>
          </cell>
          <cell r="AH4756" t="str">
            <v>Росбанк - Транзитный Счет - USD - Исх&gt;</v>
          </cell>
        </row>
        <row r="4757">
          <cell r="A4757" t="str">
            <v>1040J8</v>
          </cell>
          <cell r="B4757">
            <v>1000</v>
          </cell>
          <cell r="C4757">
            <v>1035</v>
          </cell>
          <cell r="D4757" t="str">
            <v>CASH</v>
          </cell>
          <cell r="E4757"/>
          <cell r="F4757" t="str">
            <v>X</v>
          </cell>
          <cell r="G4757" t="str">
            <v>ROSBANK-DEPOSIT-RUB&gt;</v>
          </cell>
          <cell r="H4757" t="str">
            <v>ROSBANK - DEPOSIT - RUB -  OUT. DOM. &gt;</v>
          </cell>
          <cell r="I4757" t="str">
            <v>A5100</v>
          </cell>
          <cell r="J4757" t="str">
            <v>RUB</v>
          </cell>
          <cell r="K4757"/>
          <cell r="L4757"/>
          <cell r="M4757"/>
          <cell r="N4757"/>
          <cell r="O4757"/>
          <cell r="P4757"/>
          <cell r="Q4757" t="str">
            <v>55011040J8</v>
          </cell>
          <cell r="R4757"/>
          <cell r="S4757"/>
          <cell r="T4757"/>
          <cell r="U4757" t="str">
            <v>Z001</v>
          </cell>
          <cell r="V4757"/>
          <cell r="W4757"/>
          <cell r="X4757"/>
          <cell r="Y4757" t="str">
            <v>RSB01</v>
          </cell>
          <cell r="Z4757" t="str">
            <v>RSB07</v>
          </cell>
          <cell r="AA4757"/>
          <cell r="AB4757"/>
          <cell r="AC4757"/>
          <cell r="AD4757"/>
          <cell r="AE4757" t="str">
            <v>ARRU</v>
          </cell>
          <cell r="AF4757" t="str">
            <v>FI</v>
          </cell>
          <cell r="AG4757" t="str">
            <v>Росбанк - DEPOSIT - RUB -  Исх &gt;</v>
          </cell>
          <cell r="AH4757" t="str">
            <v>Росбанк - DEPOSIT - RUB -  Исх &gt;</v>
          </cell>
        </row>
        <row r="4758">
          <cell r="A4758" t="str">
            <v>1040J9</v>
          </cell>
          <cell r="B4758">
            <v>1000</v>
          </cell>
          <cell r="C4758">
            <v>1035</v>
          </cell>
          <cell r="D4758" t="str">
            <v>CASH</v>
          </cell>
          <cell r="E4758"/>
          <cell r="F4758" t="str">
            <v>X</v>
          </cell>
          <cell r="G4758" t="str">
            <v>ROSBANK-CUR ACC-CNY&gt;</v>
          </cell>
          <cell r="H4758" t="str">
            <v>ROSBANK - CURRENT ACCOUNT - CNY - OUT.  DOM. &gt;</v>
          </cell>
          <cell r="I4758" t="str">
            <v>A5100</v>
          </cell>
          <cell r="J4758" t="str">
            <v>CNY</v>
          </cell>
          <cell r="K4758"/>
          <cell r="L4758"/>
          <cell r="M4758"/>
          <cell r="N4758"/>
          <cell r="O4758"/>
          <cell r="P4758"/>
          <cell r="Q4758" t="str">
            <v>52011040J9</v>
          </cell>
          <cell r="R4758"/>
          <cell r="S4758"/>
          <cell r="T4758"/>
          <cell r="U4758" t="str">
            <v>Z001</v>
          </cell>
          <cell r="V4758"/>
          <cell r="W4758"/>
          <cell r="X4758"/>
          <cell r="Y4758" t="str">
            <v>RSB01</v>
          </cell>
          <cell r="Z4758" t="str">
            <v>RSB08</v>
          </cell>
          <cell r="AA4758"/>
          <cell r="AB4758"/>
          <cell r="AC4758"/>
          <cell r="AD4758"/>
          <cell r="AE4758" t="str">
            <v>ARRU</v>
          </cell>
          <cell r="AF4758" t="str">
            <v>FI</v>
          </cell>
          <cell r="AG4758" t="str">
            <v>Росбанк-CUR ACC-CNY&gt;</v>
          </cell>
          <cell r="AH4758" t="str">
            <v>Росбанк - Текущий Счет - CNY - Исх.  RUB. &gt;</v>
          </cell>
        </row>
        <row r="4759">
          <cell r="A4759" t="str">
            <v>140J10</v>
          </cell>
          <cell r="B4759">
            <v>1000</v>
          </cell>
          <cell r="C4759">
            <v>1035</v>
          </cell>
          <cell r="D4759" t="str">
            <v>CASH</v>
          </cell>
          <cell r="E4759"/>
          <cell r="F4759" t="str">
            <v>X</v>
          </cell>
          <cell r="G4759" t="str">
            <v>ROSBANK-TR ACC- CNY&gt;</v>
          </cell>
          <cell r="H4759" t="str">
            <v>ROSBANK - TRANSIT ACCOUNT - CNY - OUT. DOM.&gt;</v>
          </cell>
          <cell r="I4759" t="str">
            <v>A5100</v>
          </cell>
          <cell r="J4759" t="str">
            <v>CNY</v>
          </cell>
          <cell r="K4759"/>
          <cell r="L4759"/>
          <cell r="M4759"/>
          <cell r="N4759"/>
          <cell r="O4759"/>
          <cell r="P4759"/>
          <cell r="Q4759" t="str">
            <v>5201104J10</v>
          </cell>
          <cell r="R4759"/>
          <cell r="S4759"/>
          <cell r="T4759"/>
          <cell r="U4759" t="str">
            <v>Z001</v>
          </cell>
          <cell r="V4759"/>
          <cell r="W4759"/>
          <cell r="X4759"/>
          <cell r="Y4759" t="str">
            <v>RSB01</v>
          </cell>
          <cell r="Z4759" t="str">
            <v>RSB09</v>
          </cell>
          <cell r="AA4759"/>
          <cell r="AB4759"/>
          <cell r="AC4759"/>
          <cell r="AD4759"/>
          <cell r="AE4759" t="str">
            <v>ARRU</v>
          </cell>
          <cell r="AF4759" t="str">
            <v>FI</v>
          </cell>
          <cell r="AG4759" t="str">
            <v>Росбанк-TR ACC- CNY&gt;</v>
          </cell>
          <cell r="AH4759" t="str">
            <v>Росбанк - Транзитный Счет - CNY - Исх&gt;</v>
          </cell>
        </row>
        <row r="4760">
          <cell r="A4760" t="str">
            <v>1040O6</v>
          </cell>
          <cell r="B4760">
            <v>1000</v>
          </cell>
          <cell r="C4760">
            <v>1035</v>
          </cell>
          <cell r="D4760" t="str">
            <v>CASH</v>
          </cell>
          <cell r="E4760"/>
          <cell r="F4760" t="str">
            <v>X</v>
          </cell>
          <cell r="G4760" t="str">
            <v>RAIFFEISEN-CUR-RUB&gt;</v>
          </cell>
          <cell r="H4760" t="str">
            <v>RAIFFEISENBANK-CURRENT ACCOUNT-RUB-OUT. DOM. &gt;</v>
          </cell>
          <cell r="I4760" t="str">
            <v>A5100</v>
          </cell>
          <cell r="J4760" t="str">
            <v>RUB</v>
          </cell>
          <cell r="K4760"/>
          <cell r="L4760"/>
          <cell r="M4760"/>
          <cell r="N4760"/>
          <cell r="O4760"/>
          <cell r="P4760"/>
          <cell r="Q4760" t="str">
            <v>51011040O6</v>
          </cell>
          <cell r="R4760"/>
          <cell r="S4760"/>
          <cell r="T4760"/>
          <cell r="U4760" t="str">
            <v>Z001</v>
          </cell>
          <cell r="V4760"/>
          <cell r="W4760"/>
          <cell r="X4760"/>
          <cell r="Y4760" t="str">
            <v>RAF01</v>
          </cell>
          <cell r="Z4760" t="str">
            <v>RAF01</v>
          </cell>
          <cell r="AA4760"/>
          <cell r="AB4760"/>
          <cell r="AC4760"/>
          <cell r="AD4760"/>
          <cell r="AE4760" t="str">
            <v>ARRU</v>
          </cell>
          <cell r="AF4760" t="str">
            <v>FI</v>
          </cell>
          <cell r="AG4760" t="str">
            <v>Райффайзен-Тек-RUB&gt;</v>
          </cell>
          <cell r="AH4760" t="str">
            <v>Райффайзенбанк - Текущий Счет - RUB - Исх &gt;</v>
          </cell>
        </row>
        <row r="4761">
          <cell r="A4761" t="str">
            <v>1040O7</v>
          </cell>
          <cell r="B4761">
            <v>1000</v>
          </cell>
          <cell r="C4761">
            <v>1035</v>
          </cell>
          <cell r="D4761" t="str">
            <v>CASH</v>
          </cell>
          <cell r="E4761"/>
          <cell r="F4761" t="str">
            <v>X</v>
          </cell>
          <cell r="G4761" t="str">
            <v>RAIFFEISEN-CUR-USD&gt;</v>
          </cell>
          <cell r="H4761" t="str">
            <v>RAIFFEISENBANK-CURRENT ACCOUNT-USD-OUT.  DOM. &gt;</v>
          </cell>
          <cell r="I4761" t="str">
            <v>A5100</v>
          </cell>
          <cell r="J4761" t="str">
            <v>USD</v>
          </cell>
          <cell r="K4761"/>
          <cell r="L4761"/>
          <cell r="M4761"/>
          <cell r="N4761"/>
          <cell r="O4761"/>
          <cell r="P4761"/>
          <cell r="Q4761" t="str">
            <v>52011040O7</v>
          </cell>
          <cell r="R4761"/>
          <cell r="S4761"/>
          <cell r="T4761"/>
          <cell r="U4761" t="str">
            <v>Z001</v>
          </cell>
          <cell r="V4761"/>
          <cell r="W4761"/>
          <cell r="X4761"/>
          <cell r="Y4761" t="str">
            <v>RAF01</v>
          </cell>
          <cell r="Z4761" t="str">
            <v>RAF02</v>
          </cell>
          <cell r="AA4761"/>
          <cell r="AB4761"/>
          <cell r="AC4761"/>
          <cell r="AD4761"/>
          <cell r="AE4761" t="str">
            <v>ARRU</v>
          </cell>
          <cell r="AF4761" t="str">
            <v>FI</v>
          </cell>
          <cell r="AG4761" t="str">
            <v>Райффайзен-CUR-USD&gt;</v>
          </cell>
          <cell r="AH4761" t="str">
            <v>Райффайзенбанк- Текущий Счет - USD - Исх. &gt;</v>
          </cell>
        </row>
        <row r="4762">
          <cell r="A4762" t="str">
            <v>1040O8</v>
          </cell>
          <cell r="B4762">
            <v>1000</v>
          </cell>
          <cell r="C4762">
            <v>1035</v>
          </cell>
          <cell r="D4762" t="str">
            <v>CASH</v>
          </cell>
          <cell r="E4762"/>
          <cell r="F4762" t="str">
            <v>X</v>
          </cell>
          <cell r="G4762" t="str">
            <v>RAIFFEISEN-TR-USD&gt;</v>
          </cell>
          <cell r="H4762" t="str">
            <v>RAIFFEISENBANK-TRANSIT ACCOUNT-USD-OUT.  DOM. &gt;</v>
          </cell>
          <cell r="I4762" t="str">
            <v>A5100</v>
          </cell>
          <cell r="J4762" t="str">
            <v>USD</v>
          </cell>
          <cell r="K4762"/>
          <cell r="L4762"/>
          <cell r="M4762"/>
          <cell r="N4762"/>
          <cell r="O4762"/>
          <cell r="P4762"/>
          <cell r="Q4762" t="str">
            <v>52011040O8</v>
          </cell>
          <cell r="R4762"/>
          <cell r="S4762"/>
          <cell r="T4762"/>
          <cell r="U4762" t="str">
            <v>Z001</v>
          </cell>
          <cell r="V4762"/>
          <cell r="W4762"/>
          <cell r="X4762"/>
          <cell r="Y4762" t="str">
            <v>RAF01</v>
          </cell>
          <cell r="Z4762" t="str">
            <v>RAF03</v>
          </cell>
          <cell r="AA4762"/>
          <cell r="AB4762"/>
          <cell r="AC4762"/>
          <cell r="AD4762"/>
          <cell r="AE4762" t="str">
            <v>ARRU</v>
          </cell>
          <cell r="AF4762" t="str">
            <v>FI</v>
          </cell>
          <cell r="AG4762" t="str">
            <v>Райффайзен-TR-USD&gt;</v>
          </cell>
          <cell r="AH4762" t="str">
            <v>Райффайзенбанк - Транзитный Счет - USD - Исх&gt;</v>
          </cell>
        </row>
        <row r="4763">
          <cell r="A4763" t="str">
            <v>1040O9</v>
          </cell>
          <cell r="B4763">
            <v>1000</v>
          </cell>
          <cell r="C4763">
            <v>1035</v>
          </cell>
          <cell r="D4763" t="str">
            <v>CASH</v>
          </cell>
          <cell r="E4763"/>
          <cell r="F4763" t="str">
            <v>X</v>
          </cell>
          <cell r="G4763" t="str">
            <v>RAIFFEISEN-CUR-EUR&gt;</v>
          </cell>
          <cell r="H4763" t="str">
            <v>RAIFFEISENBANK-CURRENT ACCOUNT-EUR-OUT.  DOM. &gt;</v>
          </cell>
          <cell r="I4763" t="str">
            <v>A5100</v>
          </cell>
          <cell r="J4763" t="str">
            <v>EUR</v>
          </cell>
          <cell r="K4763"/>
          <cell r="L4763"/>
          <cell r="M4763"/>
          <cell r="N4763"/>
          <cell r="O4763"/>
          <cell r="P4763"/>
          <cell r="Q4763" t="str">
            <v>52011040O9</v>
          </cell>
          <cell r="R4763"/>
          <cell r="S4763"/>
          <cell r="T4763"/>
          <cell r="U4763" t="str">
            <v>Z001</v>
          </cell>
          <cell r="V4763"/>
          <cell r="W4763"/>
          <cell r="X4763"/>
          <cell r="Y4763"/>
          <cell r="Z4763"/>
          <cell r="AA4763"/>
          <cell r="AB4763"/>
          <cell r="AC4763"/>
          <cell r="AD4763"/>
          <cell r="AE4763" t="str">
            <v>ARRU</v>
          </cell>
          <cell r="AF4763" t="str">
            <v>FI</v>
          </cell>
          <cell r="AG4763" t="str">
            <v>Райффайзен-CUR-EUR&gt;</v>
          </cell>
          <cell r="AH4763" t="str">
            <v>Райффайзенбанк- Текущий Счет - EUR - Исх. &gt;</v>
          </cell>
        </row>
        <row r="4764">
          <cell r="A4764" t="str">
            <v>1040P9</v>
          </cell>
          <cell r="B4764">
            <v>1000</v>
          </cell>
          <cell r="C4764">
            <v>1035</v>
          </cell>
          <cell r="D4764" t="str">
            <v>CASH</v>
          </cell>
          <cell r="E4764"/>
          <cell r="F4764" t="str">
            <v>X</v>
          </cell>
          <cell r="G4764" t="str">
            <v>RAIFFEISEN-TR-EUR&gt;</v>
          </cell>
          <cell r="H4764" t="str">
            <v>RAIFFEISENBANK-TRANSIT ACCOUNT-EUR-OUT.  DOM. &gt;</v>
          </cell>
          <cell r="I4764" t="str">
            <v>A5100</v>
          </cell>
          <cell r="J4764" t="str">
            <v>EUR</v>
          </cell>
          <cell r="K4764"/>
          <cell r="L4764"/>
          <cell r="M4764"/>
          <cell r="N4764"/>
          <cell r="O4764"/>
          <cell r="P4764"/>
          <cell r="Q4764" t="str">
            <v>52011040P9</v>
          </cell>
          <cell r="R4764"/>
          <cell r="S4764"/>
          <cell r="T4764"/>
          <cell r="U4764" t="str">
            <v>Z001</v>
          </cell>
          <cell r="V4764"/>
          <cell r="W4764"/>
          <cell r="X4764"/>
          <cell r="Y4764"/>
          <cell r="Z4764"/>
          <cell r="AA4764"/>
          <cell r="AB4764"/>
          <cell r="AC4764"/>
          <cell r="AD4764"/>
          <cell r="AE4764" t="str">
            <v>ARRU</v>
          </cell>
          <cell r="AF4764" t="str">
            <v>FI</v>
          </cell>
          <cell r="AG4764" t="str">
            <v>Райффайзен-TR-EUR&gt;</v>
          </cell>
          <cell r="AH4764" t="str">
            <v>Райффайзенбанк - Транзитный Счет - EUR - Исх&gt;</v>
          </cell>
        </row>
        <row r="4765">
          <cell r="A4765" t="str">
            <v>1041F3</v>
          </cell>
          <cell r="B4765">
            <v>1000</v>
          </cell>
          <cell r="C4765">
            <v>1035</v>
          </cell>
          <cell r="D4765" t="str">
            <v>CASH</v>
          </cell>
          <cell r="E4765" t="str">
            <v/>
          </cell>
          <cell r="F4765" t="str">
            <v>X</v>
          </cell>
          <cell r="G4765" t="str">
            <v>CHA. FOR. TRANSFER &gt;</v>
          </cell>
          <cell r="H4765" t="str">
            <v>CHASE BANK - FOREIGN BANK TRANSFER &gt;</v>
          </cell>
          <cell r="I4765" t="str">
            <v>A5100</v>
          </cell>
          <cell r="J4765" t="e">
            <v>#N/A</v>
          </cell>
          <cell r="K4765" t="e">
            <v>#N/A</v>
          </cell>
          <cell r="L4765"/>
          <cell r="M4765"/>
          <cell r="N4765" t="e">
            <v>#N/A</v>
          </cell>
          <cell r="O4765" t="e">
            <v>#N/A</v>
          </cell>
          <cell r="P4765" t="e">
            <v>#N/A</v>
          </cell>
          <cell r="Q4765" t="e">
            <v>#N/A</v>
          </cell>
          <cell r="R4765" t="e">
            <v>#N/A</v>
          </cell>
          <cell r="S4765" t="e">
            <v>#N/A</v>
          </cell>
          <cell r="T4765" t="e">
            <v>#N/A</v>
          </cell>
          <cell r="U4765" t="e">
            <v>#N/A</v>
          </cell>
          <cell r="V4765" t="e">
            <v>#N/A</v>
          </cell>
          <cell r="W4765"/>
          <cell r="X4765" t="e">
            <v>#N/A</v>
          </cell>
          <cell r="Y4765" t="e">
            <v>#N/A</v>
          </cell>
          <cell r="Z4765" t="e">
            <v>#N/A</v>
          </cell>
          <cell r="AA4765"/>
          <cell r="AB4765"/>
          <cell r="AC4765"/>
          <cell r="AD4765"/>
          <cell r="AE4765" t="str">
            <v>ARRU</v>
          </cell>
          <cell r="AF4765" t="str">
            <v>FI</v>
          </cell>
          <cell r="AG4765"/>
          <cell r="AH4765"/>
        </row>
        <row r="4766">
          <cell r="A4766" t="str">
            <v>1041G0</v>
          </cell>
          <cell r="B4766">
            <v>1000</v>
          </cell>
          <cell r="C4766">
            <v>1035</v>
          </cell>
          <cell r="D4766" t="str">
            <v>CASH</v>
          </cell>
          <cell r="E4766" t="str">
            <v/>
          </cell>
          <cell r="F4766" t="str">
            <v>X</v>
          </cell>
          <cell r="G4766" t="str">
            <v>SMB - JPY - FORTRSF&gt;</v>
          </cell>
          <cell r="H4766" t="str">
            <v>MITSUISUMITOMO JPY - FORTRSF&gt;</v>
          </cell>
          <cell r="I4766" t="str">
            <v>A5100</v>
          </cell>
          <cell r="J4766" t="e">
            <v>#N/A</v>
          </cell>
          <cell r="K4766" t="e">
            <v>#N/A</v>
          </cell>
          <cell r="L4766"/>
          <cell r="M4766"/>
          <cell r="N4766" t="e">
            <v>#N/A</v>
          </cell>
          <cell r="O4766" t="e">
            <v>#N/A</v>
          </cell>
          <cell r="P4766" t="e">
            <v>#N/A</v>
          </cell>
          <cell r="Q4766" t="e">
            <v>#N/A</v>
          </cell>
          <cell r="R4766" t="e">
            <v>#N/A</v>
          </cell>
          <cell r="S4766" t="e">
            <v>#N/A</v>
          </cell>
          <cell r="T4766" t="e">
            <v>#N/A</v>
          </cell>
          <cell r="U4766" t="e">
            <v>#N/A</v>
          </cell>
          <cell r="V4766" t="e">
            <v>#N/A</v>
          </cell>
          <cell r="W4766"/>
          <cell r="X4766" t="e">
            <v>#N/A</v>
          </cell>
          <cell r="Y4766" t="e">
            <v>#N/A</v>
          </cell>
          <cell r="Z4766" t="e">
            <v>#N/A</v>
          </cell>
          <cell r="AA4766"/>
          <cell r="AB4766"/>
          <cell r="AC4766"/>
          <cell r="AD4766"/>
          <cell r="AE4766" t="str">
            <v>ARRU</v>
          </cell>
          <cell r="AF4766" t="str">
            <v>FI</v>
          </cell>
          <cell r="AG4766"/>
          <cell r="AH4766"/>
        </row>
        <row r="4767">
          <cell r="A4767" t="str">
            <v>1041G1</v>
          </cell>
          <cell r="B4767">
            <v>1000</v>
          </cell>
          <cell r="C4767">
            <v>1035</v>
          </cell>
          <cell r="D4767" t="str">
            <v>CASH</v>
          </cell>
          <cell r="E4767" t="str">
            <v/>
          </cell>
          <cell r="F4767" t="str">
            <v>X</v>
          </cell>
          <cell r="G4767" t="str">
            <v>SMB - USD - FORTRSF&gt;</v>
          </cell>
          <cell r="H4767" t="str">
            <v>MITSUISUMITOMO USD- FORTRSF&gt;</v>
          </cell>
          <cell r="I4767" t="str">
            <v>A5100</v>
          </cell>
          <cell r="J4767" t="e">
            <v>#N/A</v>
          </cell>
          <cell r="K4767" t="e">
            <v>#N/A</v>
          </cell>
          <cell r="L4767"/>
          <cell r="M4767"/>
          <cell r="N4767" t="e">
            <v>#N/A</v>
          </cell>
          <cell r="O4767" t="e">
            <v>#N/A</v>
          </cell>
          <cell r="P4767" t="e">
            <v>#N/A</v>
          </cell>
          <cell r="Q4767" t="e">
            <v>#N/A</v>
          </cell>
          <cell r="R4767" t="e">
            <v>#N/A</v>
          </cell>
          <cell r="S4767" t="e">
            <v>#N/A</v>
          </cell>
          <cell r="T4767" t="e">
            <v>#N/A</v>
          </cell>
          <cell r="U4767" t="e">
            <v>#N/A</v>
          </cell>
          <cell r="V4767" t="e">
            <v>#N/A</v>
          </cell>
          <cell r="W4767"/>
          <cell r="X4767" t="e">
            <v>#N/A</v>
          </cell>
          <cell r="Y4767" t="e">
            <v>#N/A</v>
          </cell>
          <cell r="Z4767" t="e">
            <v>#N/A</v>
          </cell>
          <cell r="AA4767"/>
          <cell r="AB4767"/>
          <cell r="AC4767"/>
          <cell r="AD4767"/>
          <cell r="AE4767" t="str">
            <v>ARRU</v>
          </cell>
          <cell r="AF4767" t="str">
            <v>FI</v>
          </cell>
          <cell r="AG4767"/>
          <cell r="AH4767"/>
        </row>
        <row r="4768">
          <cell r="A4768" t="str">
            <v>1041G2</v>
          </cell>
          <cell r="B4768">
            <v>1000</v>
          </cell>
          <cell r="C4768">
            <v>1035</v>
          </cell>
          <cell r="D4768" t="str">
            <v>CASH</v>
          </cell>
          <cell r="E4768" t="str">
            <v/>
          </cell>
          <cell r="F4768" t="str">
            <v>X</v>
          </cell>
          <cell r="G4768" t="str">
            <v>SMB - EUR - FORTRSF&gt;</v>
          </cell>
          <cell r="H4768" t="str">
            <v>MITSUISUMITOMO EUR- FORTRSF&gt;</v>
          </cell>
          <cell r="I4768" t="str">
            <v>A5100</v>
          </cell>
          <cell r="J4768" t="e">
            <v>#N/A</v>
          </cell>
          <cell r="K4768" t="e">
            <v>#N/A</v>
          </cell>
          <cell r="L4768"/>
          <cell r="M4768"/>
          <cell r="N4768" t="e">
            <v>#N/A</v>
          </cell>
          <cell r="O4768" t="e">
            <v>#N/A</v>
          </cell>
          <cell r="P4768" t="e">
            <v>#N/A</v>
          </cell>
          <cell r="Q4768" t="e">
            <v>#N/A</v>
          </cell>
          <cell r="R4768" t="e">
            <v>#N/A</v>
          </cell>
          <cell r="S4768" t="e">
            <v>#N/A</v>
          </cell>
          <cell r="T4768" t="e">
            <v>#N/A</v>
          </cell>
          <cell r="U4768" t="e">
            <v>#N/A</v>
          </cell>
          <cell r="V4768" t="e">
            <v>#N/A</v>
          </cell>
          <cell r="W4768"/>
          <cell r="X4768" t="e">
            <v>#N/A</v>
          </cell>
          <cell r="Y4768" t="e">
            <v>#N/A</v>
          </cell>
          <cell r="Z4768" t="e">
            <v>#N/A</v>
          </cell>
          <cell r="AA4768"/>
          <cell r="AB4768"/>
          <cell r="AC4768"/>
          <cell r="AD4768"/>
          <cell r="AE4768" t="str">
            <v>ARRU</v>
          </cell>
          <cell r="AF4768" t="str">
            <v>FI</v>
          </cell>
          <cell r="AG4768"/>
          <cell r="AH4768"/>
        </row>
        <row r="4769">
          <cell r="A4769" t="str">
            <v>1041G3</v>
          </cell>
          <cell r="B4769">
            <v>1000</v>
          </cell>
          <cell r="C4769">
            <v>1035</v>
          </cell>
          <cell r="D4769" t="str">
            <v>CASH</v>
          </cell>
          <cell r="E4769" t="str">
            <v/>
          </cell>
          <cell r="F4769" t="str">
            <v>X</v>
          </cell>
          <cell r="G4769" t="str">
            <v>MIT. JPY - FORTRSF&gt;</v>
          </cell>
          <cell r="H4769" t="str">
            <v>MITSUBISHI JPY - FORTRSF&gt;</v>
          </cell>
          <cell r="I4769" t="str">
            <v>A5100</v>
          </cell>
          <cell r="J4769" t="e">
            <v>#N/A</v>
          </cell>
          <cell r="K4769" t="e">
            <v>#N/A</v>
          </cell>
          <cell r="L4769"/>
          <cell r="M4769"/>
          <cell r="N4769" t="e">
            <v>#N/A</v>
          </cell>
          <cell r="O4769" t="e">
            <v>#N/A</v>
          </cell>
          <cell r="P4769" t="e">
            <v>#N/A</v>
          </cell>
          <cell r="Q4769" t="e">
            <v>#N/A</v>
          </cell>
          <cell r="R4769" t="e">
            <v>#N/A</v>
          </cell>
          <cell r="S4769" t="e">
            <v>#N/A</v>
          </cell>
          <cell r="T4769" t="e">
            <v>#N/A</v>
          </cell>
          <cell r="U4769" t="e">
            <v>#N/A</v>
          </cell>
          <cell r="V4769" t="e">
            <v>#N/A</v>
          </cell>
          <cell r="W4769"/>
          <cell r="X4769" t="e">
            <v>#N/A</v>
          </cell>
          <cell r="Y4769" t="e">
            <v>#N/A</v>
          </cell>
          <cell r="Z4769" t="e">
            <v>#N/A</v>
          </cell>
          <cell r="AA4769"/>
          <cell r="AB4769"/>
          <cell r="AC4769"/>
          <cell r="AD4769"/>
          <cell r="AE4769" t="str">
            <v>ARRU</v>
          </cell>
          <cell r="AF4769" t="str">
            <v>FI</v>
          </cell>
          <cell r="AG4769"/>
          <cell r="AH4769"/>
        </row>
        <row r="4770">
          <cell r="A4770" t="str">
            <v>1041G4</v>
          </cell>
          <cell r="B4770">
            <v>1000</v>
          </cell>
          <cell r="C4770">
            <v>1035</v>
          </cell>
          <cell r="D4770" t="str">
            <v>CASH</v>
          </cell>
          <cell r="E4770" t="str">
            <v/>
          </cell>
          <cell r="F4770" t="str">
            <v>X</v>
          </cell>
          <cell r="G4770" t="str">
            <v>MIT. USD - FORTRSF&gt;</v>
          </cell>
          <cell r="H4770" t="str">
            <v>MITSUBISHI USD - FORTRSF&gt;</v>
          </cell>
          <cell r="I4770" t="str">
            <v>A5100</v>
          </cell>
          <cell r="J4770" t="e">
            <v>#N/A</v>
          </cell>
          <cell r="K4770" t="e">
            <v>#N/A</v>
          </cell>
          <cell r="L4770"/>
          <cell r="M4770"/>
          <cell r="N4770" t="e">
            <v>#N/A</v>
          </cell>
          <cell r="O4770" t="e">
            <v>#N/A</v>
          </cell>
          <cell r="P4770" t="e">
            <v>#N/A</v>
          </cell>
          <cell r="Q4770" t="e">
            <v>#N/A</v>
          </cell>
          <cell r="R4770" t="e">
            <v>#N/A</v>
          </cell>
          <cell r="S4770" t="e">
            <v>#N/A</v>
          </cell>
          <cell r="T4770" t="e">
            <v>#N/A</v>
          </cell>
          <cell r="U4770" t="e">
            <v>#N/A</v>
          </cell>
          <cell r="V4770" t="e">
            <v>#N/A</v>
          </cell>
          <cell r="W4770"/>
          <cell r="X4770" t="e">
            <v>#N/A</v>
          </cell>
          <cell r="Y4770" t="e">
            <v>#N/A</v>
          </cell>
          <cell r="Z4770" t="e">
            <v>#N/A</v>
          </cell>
          <cell r="AA4770"/>
          <cell r="AB4770"/>
          <cell r="AC4770"/>
          <cell r="AD4770"/>
          <cell r="AE4770" t="str">
            <v>ARRU</v>
          </cell>
          <cell r="AF4770" t="str">
            <v>FI</v>
          </cell>
          <cell r="AG4770"/>
          <cell r="AH4770"/>
        </row>
        <row r="4771">
          <cell r="A4771" t="str">
            <v>1041G5</v>
          </cell>
          <cell r="B4771">
            <v>1000</v>
          </cell>
          <cell r="C4771">
            <v>1035</v>
          </cell>
          <cell r="D4771" t="str">
            <v>CASH</v>
          </cell>
          <cell r="E4771" t="str">
            <v/>
          </cell>
          <cell r="F4771" t="str">
            <v>X</v>
          </cell>
          <cell r="G4771" t="str">
            <v>MIT. EUR - FORTRSF&gt;</v>
          </cell>
          <cell r="H4771" t="str">
            <v>MITSUBISHI EUR - FORTRSF&gt;</v>
          </cell>
          <cell r="I4771" t="str">
            <v>A5100</v>
          </cell>
          <cell r="J4771" t="e">
            <v>#N/A</v>
          </cell>
          <cell r="K4771" t="e">
            <v>#N/A</v>
          </cell>
          <cell r="L4771"/>
          <cell r="M4771"/>
          <cell r="N4771" t="e">
            <v>#N/A</v>
          </cell>
          <cell r="O4771" t="e">
            <v>#N/A</v>
          </cell>
          <cell r="P4771" t="e">
            <v>#N/A</v>
          </cell>
          <cell r="Q4771" t="e">
            <v>#N/A</v>
          </cell>
          <cell r="R4771" t="e">
            <v>#N/A</v>
          </cell>
          <cell r="S4771" t="e">
            <v>#N/A</v>
          </cell>
          <cell r="T4771" t="e">
            <v>#N/A</v>
          </cell>
          <cell r="U4771" t="e">
            <v>#N/A</v>
          </cell>
          <cell r="V4771" t="e">
            <v>#N/A</v>
          </cell>
          <cell r="W4771"/>
          <cell r="X4771" t="e">
            <v>#N/A</v>
          </cell>
          <cell r="Y4771" t="e">
            <v>#N/A</v>
          </cell>
          <cell r="Z4771" t="e">
            <v>#N/A</v>
          </cell>
          <cell r="AA4771"/>
          <cell r="AB4771"/>
          <cell r="AC4771"/>
          <cell r="AD4771"/>
          <cell r="AE4771" t="str">
            <v>ARRU</v>
          </cell>
          <cell r="AF4771" t="str">
            <v>FI</v>
          </cell>
          <cell r="AG4771"/>
          <cell r="AH4771"/>
        </row>
        <row r="4772">
          <cell r="A4772" t="str">
            <v>1041G6</v>
          </cell>
          <cell r="B4772">
            <v>1000</v>
          </cell>
          <cell r="C4772">
            <v>1035</v>
          </cell>
          <cell r="D4772" t="str">
            <v>CASH</v>
          </cell>
          <cell r="E4772" t="str">
            <v/>
          </cell>
          <cell r="F4772" t="str">
            <v>X</v>
          </cell>
          <cell r="G4772" t="str">
            <v>YOKO. JPY - FORTRSF&gt;</v>
          </cell>
          <cell r="H4772" t="str">
            <v>YOKOHAMA JPY - FORTRSF&gt;</v>
          </cell>
          <cell r="I4772" t="str">
            <v>A5100</v>
          </cell>
          <cell r="J4772" t="e">
            <v>#N/A</v>
          </cell>
          <cell r="K4772" t="e">
            <v>#N/A</v>
          </cell>
          <cell r="L4772"/>
          <cell r="M4772"/>
          <cell r="N4772" t="e">
            <v>#N/A</v>
          </cell>
          <cell r="O4772" t="e">
            <v>#N/A</v>
          </cell>
          <cell r="P4772" t="e">
            <v>#N/A</v>
          </cell>
          <cell r="Q4772" t="e">
            <v>#N/A</v>
          </cell>
          <cell r="R4772" t="e">
            <v>#N/A</v>
          </cell>
          <cell r="S4772" t="e">
            <v>#N/A</v>
          </cell>
          <cell r="T4772" t="e">
            <v>#N/A</v>
          </cell>
          <cell r="U4772" t="e">
            <v>#N/A</v>
          </cell>
          <cell r="V4772" t="e">
            <v>#N/A</v>
          </cell>
          <cell r="W4772"/>
          <cell r="X4772" t="e">
            <v>#N/A</v>
          </cell>
          <cell r="Y4772" t="e">
            <v>#N/A</v>
          </cell>
          <cell r="Z4772" t="e">
            <v>#N/A</v>
          </cell>
          <cell r="AA4772"/>
          <cell r="AB4772"/>
          <cell r="AC4772"/>
          <cell r="AD4772"/>
          <cell r="AE4772" t="str">
            <v>ARRU</v>
          </cell>
          <cell r="AF4772" t="str">
            <v>FI</v>
          </cell>
          <cell r="AG4772"/>
          <cell r="AH4772"/>
        </row>
        <row r="4773">
          <cell r="A4773" t="str">
            <v>1041G7</v>
          </cell>
          <cell r="B4773">
            <v>1000</v>
          </cell>
          <cell r="C4773">
            <v>1035</v>
          </cell>
          <cell r="D4773" t="str">
            <v>CASH</v>
          </cell>
          <cell r="E4773" t="str">
            <v/>
          </cell>
          <cell r="F4773" t="str">
            <v>X</v>
          </cell>
          <cell r="G4773" t="str">
            <v>YOKO. USD - FORTRSF&gt;</v>
          </cell>
          <cell r="H4773" t="str">
            <v>YOKOHAMA USD - FORTRSF&gt;</v>
          </cell>
          <cell r="I4773" t="str">
            <v>A5100</v>
          </cell>
          <cell r="J4773" t="e">
            <v>#N/A</v>
          </cell>
          <cell r="K4773" t="e">
            <v>#N/A</v>
          </cell>
          <cell r="L4773"/>
          <cell r="M4773"/>
          <cell r="N4773" t="e">
            <v>#N/A</v>
          </cell>
          <cell r="O4773" t="e">
            <v>#N/A</v>
          </cell>
          <cell r="P4773" t="e">
            <v>#N/A</v>
          </cell>
          <cell r="Q4773" t="e">
            <v>#N/A</v>
          </cell>
          <cell r="R4773" t="e">
            <v>#N/A</v>
          </cell>
          <cell r="S4773" t="e">
            <v>#N/A</v>
          </cell>
          <cell r="T4773" t="e">
            <v>#N/A</v>
          </cell>
          <cell r="U4773" t="e">
            <v>#N/A</v>
          </cell>
          <cell r="V4773" t="e">
            <v>#N/A</v>
          </cell>
          <cell r="W4773"/>
          <cell r="X4773" t="e">
            <v>#N/A</v>
          </cell>
          <cell r="Y4773" t="e">
            <v>#N/A</v>
          </cell>
          <cell r="Z4773" t="e">
            <v>#N/A</v>
          </cell>
          <cell r="AA4773"/>
          <cell r="AB4773"/>
          <cell r="AC4773"/>
          <cell r="AD4773"/>
          <cell r="AE4773" t="str">
            <v>ARRU</v>
          </cell>
          <cell r="AF4773" t="str">
            <v>FI</v>
          </cell>
          <cell r="AG4773"/>
          <cell r="AH4773"/>
        </row>
        <row r="4774">
          <cell r="A4774" t="str">
            <v>1041G8</v>
          </cell>
          <cell r="B4774">
            <v>1000</v>
          </cell>
          <cell r="C4774">
            <v>1035</v>
          </cell>
          <cell r="D4774" t="str">
            <v>CASH</v>
          </cell>
          <cell r="E4774" t="str">
            <v/>
          </cell>
          <cell r="F4774" t="str">
            <v>X</v>
          </cell>
          <cell r="G4774" t="str">
            <v>YOKO. EUR - FORTRSF&gt;</v>
          </cell>
          <cell r="H4774" t="str">
            <v>YOKOHAMA EUR - FORTRSF&gt;</v>
          </cell>
          <cell r="I4774" t="str">
            <v>A5100</v>
          </cell>
          <cell r="J4774" t="e">
            <v>#N/A</v>
          </cell>
          <cell r="K4774" t="e">
            <v>#N/A</v>
          </cell>
          <cell r="L4774"/>
          <cell r="M4774"/>
          <cell r="N4774" t="e">
            <v>#N/A</v>
          </cell>
          <cell r="O4774" t="e">
            <v>#N/A</v>
          </cell>
          <cell r="P4774" t="e">
            <v>#N/A</v>
          </cell>
          <cell r="Q4774" t="e">
            <v>#N/A</v>
          </cell>
          <cell r="R4774" t="e">
            <v>#N/A</v>
          </cell>
          <cell r="S4774" t="e">
            <v>#N/A</v>
          </cell>
          <cell r="T4774" t="e">
            <v>#N/A</v>
          </cell>
          <cell r="U4774" t="e">
            <v>#N/A</v>
          </cell>
          <cell r="V4774" t="e">
            <v>#N/A</v>
          </cell>
          <cell r="W4774"/>
          <cell r="X4774" t="e">
            <v>#N/A</v>
          </cell>
          <cell r="Y4774" t="e">
            <v>#N/A</v>
          </cell>
          <cell r="Z4774" t="e">
            <v>#N/A</v>
          </cell>
          <cell r="AA4774"/>
          <cell r="AB4774"/>
          <cell r="AC4774"/>
          <cell r="AD4774"/>
          <cell r="AE4774" t="str">
            <v>ARRU</v>
          </cell>
          <cell r="AF4774" t="str">
            <v>FI</v>
          </cell>
          <cell r="AG4774"/>
          <cell r="AH4774"/>
        </row>
        <row r="4775">
          <cell r="A4775" t="str">
            <v>1041J0</v>
          </cell>
          <cell r="B4775">
            <v>1000</v>
          </cell>
          <cell r="C4775">
            <v>1035</v>
          </cell>
          <cell r="D4775" t="str">
            <v>CASH</v>
          </cell>
          <cell r="E4775" t="str">
            <v/>
          </cell>
          <cell r="F4775" t="str">
            <v>X</v>
          </cell>
          <cell r="G4775" t="str">
            <v>ROSBANK-CUR ACC-RUB&gt;</v>
          </cell>
          <cell r="H4775" t="str">
            <v>ROSBANK - CURRENT ACCOUNT - RUB - OUT. FOR. &gt;</v>
          </cell>
          <cell r="I4775" t="str">
            <v>A5100</v>
          </cell>
          <cell r="J4775" t="str">
            <v>RUB</v>
          </cell>
          <cell r="K4775" t="str">
            <v>X</v>
          </cell>
          <cell r="L4775"/>
          <cell r="M4775"/>
          <cell r="N4775" t="str">
            <v>X</v>
          </cell>
          <cell r="O4775">
            <v>0</v>
          </cell>
          <cell r="P4775">
            <v>0</v>
          </cell>
          <cell r="Q4775" t="str">
            <v>51011041J0</v>
          </cell>
          <cell r="R4775" t="str">
            <v>X</v>
          </cell>
          <cell r="S4775" t="str">
            <v>X</v>
          </cell>
          <cell r="T4775" t="str">
            <v>001</v>
          </cell>
          <cell r="U4775" t="str">
            <v>Z001</v>
          </cell>
          <cell r="V4775" t="e">
            <v>#N/A</v>
          </cell>
          <cell r="W4775"/>
          <cell r="X4775" t="e">
            <v>#N/A</v>
          </cell>
          <cell r="Y4775" t="str">
            <v>RSB01</v>
          </cell>
          <cell r="Z4775" t="str">
            <v>RSB01</v>
          </cell>
          <cell r="AA4775"/>
          <cell r="AB4775"/>
          <cell r="AC4775"/>
          <cell r="AD4775"/>
          <cell r="AE4775" t="str">
            <v>ARRU</v>
          </cell>
          <cell r="AF4775" t="str">
            <v>FI</v>
          </cell>
          <cell r="AG4775" t="str">
            <v>Росбанк-CUR ACC-RUB&gt;</v>
          </cell>
          <cell r="AH4775" t="str">
            <v>Росбанк - Текущий Счет - RUB - Исх &gt;</v>
          </cell>
        </row>
        <row r="4776">
          <cell r="A4776" t="str">
            <v>1041J1</v>
          </cell>
          <cell r="B4776">
            <v>1000</v>
          </cell>
          <cell r="C4776">
            <v>1035</v>
          </cell>
          <cell r="D4776" t="str">
            <v>CASH</v>
          </cell>
          <cell r="E4776" t="str">
            <v/>
          </cell>
          <cell r="F4776" t="str">
            <v>X</v>
          </cell>
          <cell r="G4776" t="str">
            <v>ROSBANK-CRED CD-RUB&gt;</v>
          </cell>
          <cell r="H4776" t="str">
            <v>ROSBANK - CREDIT CARD FOR MD - RUB -  INC. FOR. &gt;</v>
          </cell>
          <cell r="I4776" t="str">
            <v>A5100</v>
          </cell>
          <cell r="J4776" t="str">
            <v>RUB</v>
          </cell>
          <cell r="K4776" t="str">
            <v>X</v>
          </cell>
          <cell r="L4776"/>
          <cell r="M4776"/>
          <cell r="N4776" t="str">
            <v>X</v>
          </cell>
          <cell r="O4776">
            <v>0</v>
          </cell>
          <cell r="P4776">
            <v>0</v>
          </cell>
          <cell r="Q4776" t="str">
            <v>51011041J1</v>
          </cell>
          <cell r="R4776" t="str">
            <v>X</v>
          </cell>
          <cell r="S4776" t="str">
            <v>X</v>
          </cell>
          <cell r="T4776" t="str">
            <v>001</v>
          </cell>
          <cell r="U4776" t="str">
            <v>Z001</v>
          </cell>
          <cell r="V4776" t="e">
            <v>#N/A</v>
          </cell>
          <cell r="W4776"/>
          <cell r="X4776" t="e">
            <v>#N/A</v>
          </cell>
          <cell r="Y4776" t="str">
            <v>RSB01</v>
          </cell>
          <cell r="Z4776" t="str">
            <v>RSB02</v>
          </cell>
          <cell r="AA4776"/>
          <cell r="AB4776"/>
          <cell r="AC4776"/>
          <cell r="AD4776"/>
          <cell r="AE4776" t="str">
            <v>ARRU</v>
          </cell>
          <cell r="AF4776" t="str">
            <v>FI</v>
          </cell>
          <cell r="AG4776" t="str">
            <v>Росбанк-CRED CD-RUB&gt;</v>
          </cell>
          <cell r="AH4776" t="str">
            <v>Росбанк - Кр. Карты - RUB -  Вх &gt;</v>
          </cell>
        </row>
        <row r="4777">
          <cell r="A4777" t="str">
            <v>1041J2</v>
          </cell>
          <cell r="B4777">
            <v>1000</v>
          </cell>
          <cell r="C4777">
            <v>1035</v>
          </cell>
          <cell r="D4777" t="str">
            <v>CASH</v>
          </cell>
          <cell r="E4777" t="str">
            <v/>
          </cell>
          <cell r="F4777" t="str">
            <v>X</v>
          </cell>
          <cell r="G4777" t="str">
            <v>ROSBANK-CUR ACC-EUR&gt;</v>
          </cell>
          <cell r="H4777" t="str">
            <v>ROSBANK - CURRENT ACCOUNT - EUR - OUT.  FOR. &gt;</v>
          </cell>
          <cell r="I4777" t="str">
            <v>A5100</v>
          </cell>
          <cell r="J4777" t="str">
            <v>EUR</v>
          </cell>
          <cell r="K4777">
            <v>0</v>
          </cell>
          <cell r="L4777"/>
          <cell r="M4777"/>
          <cell r="N4777">
            <v>0</v>
          </cell>
          <cell r="O4777">
            <v>0</v>
          </cell>
          <cell r="P4777">
            <v>0</v>
          </cell>
          <cell r="Q4777" t="str">
            <v>52011041J2</v>
          </cell>
          <cell r="R4777" t="str">
            <v>X</v>
          </cell>
          <cell r="S4777" t="str">
            <v>X</v>
          </cell>
          <cell r="T4777" t="str">
            <v>001</v>
          </cell>
          <cell r="U4777" t="str">
            <v>Z001</v>
          </cell>
          <cell r="V4777" t="e">
            <v>#N/A</v>
          </cell>
          <cell r="W4777"/>
          <cell r="X4777" t="e">
            <v>#N/A</v>
          </cell>
          <cell r="Y4777" t="str">
            <v>RSB01</v>
          </cell>
          <cell r="Z4777" t="str">
            <v>RSB03</v>
          </cell>
          <cell r="AA4777"/>
          <cell r="AB4777"/>
          <cell r="AC4777"/>
          <cell r="AD4777"/>
          <cell r="AE4777" t="str">
            <v>ARRU</v>
          </cell>
          <cell r="AF4777" t="str">
            <v>FI</v>
          </cell>
          <cell r="AG4777" t="str">
            <v>Росбанк-CUR ACC-EUR&gt;</v>
          </cell>
          <cell r="AH4777" t="str">
            <v>Росбанк - Текущий Счет - EUR - Исх.  Вал. &gt;</v>
          </cell>
        </row>
        <row r="4778">
          <cell r="A4778" t="str">
            <v>1041J3</v>
          </cell>
          <cell r="B4778">
            <v>1000</v>
          </cell>
          <cell r="C4778">
            <v>1035</v>
          </cell>
          <cell r="D4778" t="str">
            <v>CASH</v>
          </cell>
          <cell r="E4778" t="str">
            <v/>
          </cell>
          <cell r="F4778" t="str">
            <v>X</v>
          </cell>
          <cell r="G4778" t="str">
            <v>ROSBANK-TR ACC- EUR&gt;</v>
          </cell>
          <cell r="H4778" t="str">
            <v>ROSBANK - TRANSIT ACCOUNT - EUR - OUT. FOR.&gt;</v>
          </cell>
          <cell r="I4778" t="str">
            <v>A5100</v>
          </cell>
          <cell r="J4778" t="str">
            <v>EUR</v>
          </cell>
          <cell r="K4778">
            <v>0</v>
          </cell>
          <cell r="L4778"/>
          <cell r="M4778"/>
          <cell r="N4778">
            <v>0</v>
          </cell>
          <cell r="O4778">
            <v>0</v>
          </cell>
          <cell r="P4778">
            <v>0</v>
          </cell>
          <cell r="Q4778" t="str">
            <v>52011041J3</v>
          </cell>
          <cell r="R4778" t="str">
            <v>X</v>
          </cell>
          <cell r="S4778" t="str">
            <v>X</v>
          </cell>
          <cell r="T4778" t="str">
            <v>001</v>
          </cell>
          <cell r="U4778" t="str">
            <v>Z001</v>
          </cell>
          <cell r="V4778" t="e">
            <v>#N/A</v>
          </cell>
          <cell r="W4778"/>
          <cell r="X4778" t="e">
            <v>#N/A</v>
          </cell>
          <cell r="Y4778" t="str">
            <v>RSB01</v>
          </cell>
          <cell r="Z4778" t="str">
            <v>RSB04</v>
          </cell>
          <cell r="AA4778"/>
          <cell r="AB4778"/>
          <cell r="AC4778"/>
          <cell r="AD4778"/>
          <cell r="AE4778" t="str">
            <v>ARRU</v>
          </cell>
          <cell r="AF4778" t="str">
            <v>FI</v>
          </cell>
          <cell r="AG4778" t="str">
            <v>Росбанк-TR ACC- EUR&gt;</v>
          </cell>
          <cell r="AH4778" t="str">
            <v>Росбанк - Транзитный Счет - EUR - Исх&gt;</v>
          </cell>
        </row>
        <row r="4779">
          <cell r="A4779" t="str">
            <v>1041J6</v>
          </cell>
          <cell r="B4779">
            <v>1000</v>
          </cell>
          <cell r="C4779">
            <v>1035</v>
          </cell>
          <cell r="D4779" t="str">
            <v>CASH</v>
          </cell>
          <cell r="E4779" t="str">
            <v/>
          </cell>
          <cell r="F4779" t="str">
            <v>X</v>
          </cell>
          <cell r="G4779" t="str">
            <v>ROSBANK-CUR ACC-USD&gt;</v>
          </cell>
          <cell r="H4779" t="str">
            <v>ROSBANK - CURRENT ACCOUNT - USD - OUT.  FOR. &gt;</v>
          </cell>
          <cell r="I4779" t="str">
            <v>A5100</v>
          </cell>
          <cell r="J4779" t="str">
            <v>USD</v>
          </cell>
          <cell r="K4779"/>
          <cell r="L4779"/>
          <cell r="M4779"/>
          <cell r="N4779"/>
          <cell r="O4779"/>
          <cell r="P4779"/>
          <cell r="Q4779" t="str">
            <v>52011041J6</v>
          </cell>
          <cell r="R4779"/>
          <cell r="S4779"/>
          <cell r="T4779"/>
          <cell r="U4779" t="str">
            <v>Z001</v>
          </cell>
          <cell r="V4779"/>
          <cell r="W4779"/>
          <cell r="X4779"/>
          <cell r="Y4779" t="str">
            <v>RSB01</v>
          </cell>
          <cell r="Z4779" t="str">
            <v>RSB05</v>
          </cell>
          <cell r="AA4779"/>
          <cell r="AB4779"/>
          <cell r="AC4779"/>
          <cell r="AD4779"/>
          <cell r="AE4779" t="str">
            <v>ARRU</v>
          </cell>
          <cell r="AF4779" t="str">
            <v>FI</v>
          </cell>
          <cell r="AG4779" t="str">
            <v>Росбанк-CUR ACC-USD&gt;</v>
          </cell>
          <cell r="AH4779" t="str">
            <v>Росбанк - Текущий Счет - USD - Исх.  Вал. &gt;</v>
          </cell>
        </row>
        <row r="4780">
          <cell r="A4780" t="str">
            <v>1041J7</v>
          </cell>
          <cell r="B4780">
            <v>1000</v>
          </cell>
          <cell r="C4780">
            <v>1035</v>
          </cell>
          <cell r="D4780" t="str">
            <v>CASH</v>
          </cell>
          <cell r="E4780" t="str">
            <v/>
          </cell>
          <cell r="F4780" t="str">
            <v>X</v>
          </cell>
          <cell r="G4780" t="str">
            <v>ROSBANK-TR ACC- USD&gt;</v>
          </cell>
          <cell r="H4780" t="str">
            <v>ROSBANK - TRANSIT ACCOUNT - USD - OUT. FOR.&gt;</v>
          </cell>
          <cell r="I4780" t="str">
            <v>A5100</v>
          </cell>
          <cell r="J4780" t="str">
            <v>USD</v>
          </cell>
          <cell r="K4780"/>
          <cell r="L4780"/>
          <cell r="M4780"/>
          <cell r="N4780"/>
          <cell r="O4780"/>
          <cell r="P4780"/>
          <cell r="Q4780" t="str">
            <v>52011041J7</v>
          </cell>
          <cell r="R4780"/>
          <cell r="S4780"/>
          <cell r="T4780"/>
          <cell r="U4780" t="str">
            <v>Z001</v>
          </cell>
          <cell r="V4780"/>
          <cell r="W4780"/>
          <cell r="X4780"/>
          <cell r="Y4780" t="str">
            <v>RSB01</v>
          </cell>
          <cell r="Z4780" t="str">
            <v>RSB06</v>
          </cell>
          <cell r="AA4780"/>
          <cell r="AB4780"/>
          <cell r="AC4780"/>
          <cell r="AD4780"/>
          <cell r="AE4780" t="str">
            <v>ARRU</v>
          </cell>
          <cell r="AF4780" t="str">
            <v>FI</v>
          </cell>
          <cell r="AG4780" t="str">
            <v>Росбанк-TR ACC- USD&gt;</v>
          </cell>
          <cell r="AH4780" t="str">
            <v>Росбанк - Транзитный Счет - USD - Исх&gt;</v>
          </cell>
        </row>
        <row r="4781">
          <cell r="A4781" t="str">
            <v>1041J8</v>
          </cell>
          <cell r="B4781">
            <v>1000</v>
          </cell>
          <cell r="C4781">
            <v>1035</v>
          </cell>
          <cell r="D4781" t="str">
            <v>CASH</v>
          </cell>
          <cell r="E4781" t="str">
            <v/>
          </cell>
          <cell r="F4781" t="str">
            <v>X</v>
          </cell>
          <cell r="G4781" t="str">
            <v>ROSBANK-DEPOSIT-RUB&gt;</v>
          </cell>
          <cell r="H4781" t="str">
            <v>ROSBANK - DEPOSIT - RUB - OUT. FOR. &gt;</v>
          </cell>
          <cell r="I4781" t="str">
            <v>A5100</v>
          </cell>
          <cell r="J4781" t="str">
            <v>RUB</v>
          </cell>
          <cell r="K4781"/>
          <cell r="L4781"/>
          <cell r="M4781"/>
          <cell r="N4781"/>
          <cell r="O4781"/>
          <cell r="P4781"/>
          <cell r="Q4781" t="str">
            <v>55011041J8</v>
          </cell>
          <cell r="R4781"/>
          <cell r="S4781"/>
          <cell r="T4781"/>
          <cell r="U4781" t="str">
            <v>Z001</v>
          </cell>
          <cell r="V4781"/>
          <cell r="W4781"/>
          <cell r="X4781"/>
          <cell r="Y4781" t="str">
            <v>RSB01</v>
          </cell>
          <cell r="Z4781" t="str">
            <v>RSB07</v>
          </cell>
          <cell r="AA4781"/>
          <cell r="AB4781"/>
          <cell r="AC4781"/>
          <cell r="AD4781"/>
          <cell r="AE4781" t="str">
            <v>ARRU</v>
          </cell>
          <cell r="AF4781" t="str">
            <v>FI</v>
          </cell>
          <cell r="AG4781" t="str">
            <v>Росбанк - DEPOSIT - RUB -  Исх &gt;</v>
          </cell>
          <cell r="AH4781" t="str">
            <v>Росбанк - DEPOSIT - RUB -  Вх &gt;</v>
          </cell>
        </row>
        <row r="4782">
          <cell r="A4782" t="str">
            <v>1041J9</v>
          </cell>
          <cell r="B4782">
            <v>1000</v>
          </cell>
          <cell r="C4782">
            <v>1035</v>
          </cell>
          <cell r="D4782" t="str">
            <v>CASH</v>
          </cell>
          <cell r="E4782" t="str">
            <v/>
          </cell>
          <cell r="F4782" t="str">
            <v>X</v>
          </cell>
          <cell r="G4782" t="str">
            <v>ROSBANK-CUR ACC-CNY&gt;</v>
          </cell>
          <cell r="H4782" t="str">
            <v>ROSBANK - CURRENT ACCOUNT - CNY - OUT.  FOR. &gt;</v>
          </cell>
          <cell r="I4782" t="str">
            <v>A5100</v>
          </cell>
          <cell r="J4782" t="str">
            <v>CNY</v>
          </cell>
          <cell r="K4782"/>
          <cell r="L4782"/>
          <cell r="M4782"/>
          <cell r="N4782"/>
          <cell r="O4782"/>
          <cell r="P4782"/>
          <cell r="Q4782" t="str">
            <v>52011041J9</v>
          </cell>
          <cell r="R4782"/>
          <cell r="S4782"/>
          <cell r="T4782"/>
          <cell r="U4782" t="str">
            <v>Z001</v>
          </cell>
          <cell r="V4782"/>
          <cell r="W4782"/>
          <cell r="X4782"/>
          <cell r="Y4782" t="str">
            <v>RSB01</v>
          </cell>
          <cell r="Z4782" t="str">
            <v>RSB08</v>
          </cell>
          <cell r="AA4782"/>
          <cell r="AB4782"/>
          <cell r="AC4782"/>
          <cell r="AD4782"/>
          <cell r="AE4782" t="str">
            <v>ARRU</v>
          </cell>
          <cell r="AF4782" t="str">
            <v>FI</v>
          </cell>
          <cell r="AG4782" t="str">
            <v>Росбанк-CUR ACC-CNY&gt;</v>
          </cell>
          <cell r="AH4782" t="str">
            <v>Росбанк - Текущий Счет - CNY - Исх.  Вал. &gt;</v>
          </cell>
        </row>
        <row r="4783">
          <cell r="A4783" t="str">
            <v>141J10</v>
          </cell>
          <cell r="B4783">
            <v>1000</v>
          </cell>
          <cell r="C4783">
            <v>1035</v>
          </cell>
          <cell r="D4783" t="str">
            <v>CASH</v>
          </cell>
          <cell r="E4783" t="str">
            <v/>
          </cell>
          <cell r="F4783" t="str">
            <v>X</v>
          </cell>
          <cell r="G4783" t="str">
            <v>ROSBANK-TR ACC- CNY&gt;</v>
          </cell>
          <cell r="H4783" t="str">
            <v>ROSBANK - TRANSIT ACCOUNT - CNY - OUT. FOR.&gt;</v>
          </cell>
          <cell r="I4783" t="str">
            <v>A5100</v>
          </cell>
          <cell r="J4783" t="str">
            <v>CNY</v>
          </cell>
          <cell r="K4783"/>
          <cell r="L4783"/>
          <cell r="M4783"/>
          <cell r="N4783"/>
          <cell r="O4783"/>
          <cell r="P4783"/>
          <cell r="Q4783" t="str">
            <v>5201141J10</v>
          </cell>
          <cell r="R4783"/>
          <cell r="S4783"/>
          <cell r="T4783"/>
          <cell r="U4783" t="str">
            <v>Z001</v>
          </cell>
          <cell r="V4783"/>
          <cell r="W4783"/>
          <cell r="X4783"/>
          <cell r="Y4783" t="str">
            <v>RSB01</v>
          </cell>
          <cell r="Z4783" t="str">
            <v>RSB09</v>
          </cell>
          <cell r="AA4783"/>
          <cell r="AB4783"/>
          <cell r="AC4783"/>
          <cell r="AD4783"/>
          <cell r="AE4783" t="str">
            <v>ARRU</v>
          </cell>
          <cell r="AF4783" t="str">
            <v>FI</v>
          </cell>
          <cell r="AG4783" t="str">
            <v>Росбанк-TR ACC- CNY&gt;</v>
          </cell>
          <cell r="AH4783" t="str">
            <v>Росбанк - Транзитный Счет - CNY - Исх&gt;</v>
          </cell>
        </row>
        <row r="4784">
          <cell r="A4784" t="str">
            <v>10428B6</v>
          </cell>
          <cell r="B4784">
            <v>1000</v>
          </cell>
          <cell r="C4784">
            <v>1035</v>
          </cell>
          <cell r="D4784" t="str">
            <v>CASH</v>
          </cell>
          <cell r="E4784" t="str">
            <v/>
          </cell>
          <cell r="F4784" t="str">
            <v>X</v>
          </cell>
          <cell r="G4784" t="str">
            <v>CA-CIB - VARIOUS&gt;</v>
          </cell>
          <cell r="H4784" t="str">
            <v>CA-CIB INR VARIOUS OUTGOING</v>
          </cell>
          <cell r="I4784" t="str">
            <v>A5100</v>
          </cell>
          <cell r="J4784" t="e">
            <v>#N/A</v>
          </cell>
          <cell r="K4784" t="e">
            <v>#N/A</v>
          </cell>
          <cell r="L4784"/>
          <cell r="M4784"/>
          <cell r="N4784" t="e">
            <v>#N/A</v>
          </cell>
          <cell r="O4784" t="e">
            <v>#N/A</v>
          </cell>
          <cell r="P4784" t="e">
            <v>#N/A</v>
          </cell>
          <cell r="Q4784" t="e">
            <v>#N/A</v>
          </cell>
          <cell r="R4784" t="e">
            <v>#N/A</v>
          </cell>
          <cell r="S4784" t="e">
            <v>#N/A</v>
          </cell>
          <cell r="T4784" t="e">
            <v>#N/A</v>
          </cell>
          <cell r="U4784" t="e">
            <v>#N/A</v>
          </cell>
          <cell r="V4784" t="e">
            <v>#N/A</v>
          </cell>
          <cell r="W4784"/>
          <cell r="X4784" t="e">
            <v>#N/A</v>
          </cell>
          <cell r="Y4784" t="e">
            <v>#N/A</v>
          </cell>
          <cell r="Z4784" t="e">
            <v>#N/A</v>
          </cell>
          <cell r="AA4784"/>
          <cell r="AB4784"/>
          <cell r="AC4784"/>
          <cell r="AD4784"/>
          <cell r="AE4784" t="str">
            <v>ARRU</v>
          </cell>
          <cell r="AF4784" t="str">
            <v>FI</v>
          </cell>
          <cell r="AG4784"/>
          <cell r="AH4784"/>
        </row>
        <row r="4785">
          <cell r="A4785" t="str">
            <v>1046G0</v>
          </cell>
          <cell r="B4785">
            <v>1000</v>
          </cell>
          <cell r="C4785">
            <v>1035</v>
          </cell>
          <cell r="D4785" t="str">
            <v>CASH</v>
          </cell>
          <cell r="E4785" t="str">
            <v/>
          </cell>
          <cell r="F4785" t="str">
            <v>X</v>
          </cell>
          <cell r="G4785" t="str">
            <v>SUMIT- JPY-DIRCRED&gt;</v>
          </cell>
          <cell r="H4785" t="str">
            <v>MITSUISUMITOMO - JPY</v>
          </cell>
          <cell r="I4785" t="str">
            <v>A5100</v>
          </cell>
          <cell r="J4785" t="e">
            <v>#N/A</v>
          </cell>
          <cell r="K4785" t="e">
            <v>#N/A</v>
          </cell>
          <cell r="L4785"/>
          <cell r="M4785"/>
          <cell r="N4785" t="e">
            <v>#N/A</v>
          </cell>
          <cell r="O4785" t="e">
            <v>#N/A</v>
          </cell>
          <cell r="P4785" t="e">
            <v>#N/A</v>
          </cell>
          <cell r="Q4785" t="e">
            <v>#N/A</v>
          </cell>
          <cell r="R4785" t="e">
            <v>#N/A</v>
          </cell>
          <cell r="S4785" t="e">
            <v>#N/A</v>
          </cell>
          <cell r="T4785" t="e">
            <v>#N/A</v>
          </cell>
          <cell r="U4785" t="e">
            <v>#N/A</v>
          </cell>
          <cell r="V4785" t="e">
            <v>#N/A</v>
          </cell>
          <cell r="W4785"/>
          <cell r="X4785" t="e">
            <v>#N/A</v>
          </cell>
          <cell r="Y4785" t="e">
            <v>#N/A</v>
          </cell>
          <cell r="Z4785" t="e">
            <v>#N/A</v>
          </cell>
          <cell r="AA4785"/>
          <cell r="AB4785"/>
          <cell r="AC4785"/>
          <cell r="AD4785"/>
          <cell r="AE4785" t="str">
            <v>ARRU</v>
          </cell>
          <cell r="AF4785" t="str">
            <v>FI</v>
          </cell>
          <cell r="AG4785"/>
          <cell r="AH4785"/>
        </row>
        <row r="4786">
          <cell r="A4786" t="str">
            <v>1046G3</v>
          </cell>
          <cell r="B4786">
            <v>1000</v>
          </cell>
          <cell r="C4786">
            <v>1035</v>
          </cell>
          <cell r="D4786" t="str">
            <v>CASH</v>
          </cell>
          <cell r="E4786" t="str">
            <v/>
          </cell>
          <cell r="F4786" t="str">
            <v>X</v>
          </cell>
          <cell r="G4786" t="str">
            <v>MITSU - JPY-DIRCRED&gt;</v>
          </cell>
          <cell r="H4786" t="str">
            <v>MITSUBISHI - JPY</v>
          </cell>
          <cell r="I4786" t="str">
            <v>A5100</v>
          </cell>
          <cell r="J4786" t="e">
            <v>#N/A</v>
          </cell>
          <cell r="K4786" t="e">
            <v>#N/A</v>
          </cell>
          <cell r="L4786"/>
          <cell r="M4786"/>
          <cell r="N4786" t="e">
            <v>#N/A</v>
          </cell>
          <cell r="O4786" t="e">
            <v>#N/A</v>
          </cell>
          <cell r="P4786" t="e">
            <v>#N/A</v>
          </cell>
          <cell r="Q4786" t="e">
            <v>#N/A</v>
          </cell>
          <cell r="R4786" t="e">
            <v>#N/A</v>
          </cell>
          <cell r="S4786" t="e">
            <v>#N/A</v>
          </cell>
          <cell r="T4786" t="e">
            <v>#N/A</v>
          </cell>
          <cell r="U4786" t="e">
            <v>#N/A</v>
          </cell>
          <cell r="V4786" t="e">
            <v>#N/A</v>
          </cell>
          <cell r="W4786"/>
          <cell r="X4786" t="e">
            <v>#N/A</v>
          </cell>
          <cell r="Y4786" t="e">
            <v>#N/A</v>
          </cell>
          <cell r="Z4786" t="e">
            <v>#N/A</v>
          </cell>
          <cell r="AA4786"/>
          <cell r="AB4786"/>
          <cell r="AC4786"/>
          <cell r="AD4786"/>
          <cell r="AE4786" t="str">
            <v>ARRU</v>
          </cell>
          <cell r="AF4786" t="str">
            <v>FI</v>
          </cell>
          <cell r="AG4786"/>
          <cell r="AH4786"/>
        </row>
        <row r="4787">
          <cell r="A4787" t="str">
            <v>1046G6</v>
          </cell>
          <cell r="B4787">
            <v>1000</v>
          </cell>
          <cell r="C4787">
            <v>1035</v>
          </cell>
          <cell r="D4787" t="str">
            <v>CASH</v>
          </cell>
          <cell r="E4787" t="str">
            <v/>
          </cell>
          <cell r="F4787" t="str">
            <v>X</v>
          </cell>
          <cell r="G4787" t="str">
            <v>YOKO- JPY-DIRCRED&gt;</v>
          </cell>
          <cell r="H4787" t="str">
            <v>YOKOHAMA - JPY</v>
          </cell>
          <cell r="I4787" t="str">
            <v>A5100</v>
          </cell>
          <cell r="J4787" t="e">
            <v>#N/A</v>
          </cell>
          <cell r="K4787" t="e">
            <v>#N/A</v>
          </cell>
          <cell r="L4787"/>
          <cell r="M4787"/>
          <cell r="N4787" t="e">
            <v>#N/A</v>
          </cell>
          <cell r="O4787" t="e">
            <v>#N/A</v>
          </cell>
          <cell r="P4787" t="e">
            <v>#N/A</v>
          </cell>
          <cell r="Q4787" t="e">
            <v>#N/A</v>
          </cell>
          <cell r="R4787" t="e">
            <v>#N/A</v>
          </cell>
          <cell r="S4787" t="e">
            <v>#N/A</v>
          </cell>
          <cell r="T4787" t="e">
            <v>#N/A</v>
          </cell>
          <cell r="U4787" t="e">
            <v>#N/A</v>
          </cell>
          <cell r="V4787">
            <v>0</v>
          </cell>
          <cell r="W4787"/>
          <cell r="X4787" t="str">
            <v>X</v>
          </cell>
          <cell r="Y4787" t="e">
            <v>#N/A</v>
          </cell>
          <cell r="Z4787" t="e">
            <v>#N/A</v>
          </cell>
          <cell r="AA4787"/>
          <cell r="AB4787"/>
          <cell r="AC4787"/>
          <cell r="AD4787"/>
          <cell r="AE4787" t="str">
            <v>ARRU</v>
          </cell>
          <cell r="AF4787" t="str">
            <v>FI</v>
          </cell>
          <cell r="AG4787"/>
          <cell r="AH4787"/>
        </row>
        <row r="4788">
          <cell r="A4788" t="str">
            <v>1048A1</v>
          </cell>
          <cell r="B4788">
            <v>1000</v>
          </cell>
          <cell r="C4788">
            <v>1035</v>
          </cell>
          <cell r="D4788" t="str">
            <v>CASH</v>
          </cell>
          <cell r="E4788" t="str">
            <v/>
          </cell>
          <cell r="F4788" t="str">
            <v>X</v>
          </cell>
          <cell r="G4788" t="str">
            <v>CS CZK VARIOUS OUTGO</v>
          </cell>
          <cell r="H4788" t="str">
            <v>CS CZK VARIOUS OUTGOING</v>
          </cell>
          <cell r="I4788" t="str">
            <v>A5100</v>
          </cell>
          <cell r="J4788" t="e">
            <v>#N/A</v>
          </cell>
          <cell r="K4788" t="e">
            <v>#N/A</v>
          </cell>
          <cell r="L4788"/>
          <cell r="M4788"/>
          <cell r="N4788" t="e">
            <v>#N/A</v>
          </cell>
          <cell r="O4788" t="e">
            <v>#N/A</v>
          </cell>
          <cell r="P4788" t="e">
            <v>#N/A</v>
          </cell>
          <cell r="Q4788" t="e">
            <v>#N/A</v>
          </cell>
          <cell r="R4788" t="e">
            <v>#N/A</v>
          </cell>
          <cell r="S4788" t="e">
            <v>#N/A</v>
          </cell>
          <cell r="T4788" t="e">
            <v>#N/A</v>
          </cell>
          <cell r="U4788" t="e">
            <v>#N/A</v>
          </cell>
          <cell r="V4788">
            <v>0</v>
          </cell>
          <cell r="W4788"/>
          <cell r="X4788" t="str">
            <v>X</v>
          </cell>
          <cell r="Y4788" t="e">
            <v>#N/A</v>
          </cell>
          <cell r="Z4788" t="e">
            <v>#N/A</v>
          </cell>
          <cell r="AA4788"/>
          <cell r="AB4788"/>
          <cell r="AC4788"/>
          <cell r="AD4788"/>
          <cell r="AE4788" t="str">
            <v>ARRU</v>
          </cell>
          <cell r="AF4788" t="str">
            <v>FI</v>
          </cell>
          <cell r="AG4788"/>
          <cell r="AH4788"/>
        </row>
        <row r="4789">
          <cell r="A4789" t="str">
            <v>1048A2</v>
          </cell>
          <cell r="B4789">
            <v>1000</v>
          </cell>
          <cell r="C4789">
            <v>1035</v>
          </cell>
          <cell r="D4789" t="str">
            <v>CASH</v>
          </cell>
          <cell r="E4789" t="str">
            <v/>
          </cell>
          <cell r="F4789" t="str">
            <v>X</v>
          </cell>
          <cell r="G4789" t="str">
            <v>CS EUR VARIOUS OUTGO</v>
          </cell>
          <cell r="H4789" t="str">
            <v>CS EUR VARIOUS OUTGOING</v>
          </cell>
          <cell r="I4789" t="str">
            <v>A5100</v>
          </cell>
          <cell r="J4789" t="e">
            <v>#N/A</v>
          </cell>
          <cell r="K4789" t="e">
            <v>#N/A</v>
          </cell>
          <cell r="L4789"/>
          <cell r="M4789"/>
          <cell r="N4789" t="e">
            <v>#N/A</v>
          </cell>
          <cell r="O4789" t="e">
            <v>#N/A</v>
          </cell>
          <cell r="P4789" t="e">
            <v>#N/A</v>
          </cell>
          <cell r="Q4789" t="e">
            <v>#N/A</v>
          </cell>
          <cell r="R4789" t="e">
            <v>#N/A</v>
          </cell>
          <cell r="S4789" t="e">
            <v>#N/A</v>
          </cell>
          <cell r="T4789" t="e">
            <v>#N/A</v>
          </cell>
          <cell r="U4789" t="e">
            <v>#N/A</v>
          </cell>
          <cell r="V4789">
            <v>0</v>
          </cell>
          <cell r="W4789"/>
          <cell r="X4789" t="str">
            <v>X</v>
          </cell>
          <cell r="Y4789" t="e">
            <v>#N/A</v>
          </cell>
          <cell r="Z4789" t="e">
            <v>#N/A</v>
          </cell>
          <cell r="AA4789"/>
          <cell r="AB4789"/>
          <cell r="AC4789"/>
          <cell r="AD4789"/>
          <cell r="AE4789" t="str">
            <v>ARRU</v>
          </cell>
          <cell r="AF4789" t="str">
            <v>FI</v>
          </cell>
          <cell r="AG4789"/>
          <cell r="AH4789"/>
        </row>
        <row r="4790">
          <cell r="A4790" t="str">
            <v>1048A3</v>
          </cell>
          <cell r="B4790">
            <v>1000</v>
          </cell>
          <cell r="C4790">
            <v>1035</v>
          </cell>
          <cell r="D4790" t="str">
            <v>CASH</v>
          </cell>
          <cell r="E4790" t="str">
            <v/>
          </cell>
          <cell r="F4790" t="str">
            <v>X</v>
          </cell>
          <cell r="G4790" t="str">
            <v>HDFC-VARIOUS&gt;</v>
          </cell>
          <cell r="H4790" t="str">
            <v>HDFC BANK LTD INR VARIOUS OUTGOING</v>
          </cell>
          <cell r="I4790" t="str">
            <v>A5100</v>
          </cell>
          <cell r="J4790" t="e">
            <v>#N/A</v>
          </cell>
          <cell r="K4790" t="e">
            <v>#N/A</v>
          </cell>
          <cell r="L4790"/>
          <cell r="M4790"/>
          <cell r="N4790" t="e">
            <v>#N/A</v>
          </cell>
          <cell r="O4790" t="e">
            <v>#N/A</v>
          </cell>
          <cell r="P4790" t="e">
            <v>#N/A</v>
          </cell>
          <cell r="Q4790" t="e">
            <v>#N/A</v>
          </cell>
          <cell r="R4790" t="e">
            <v>#N/A</v>
          </cell>
          <cell r="S4790" t="e">
            <v>#N/A</v>
          </cell>
          <cell r="T4790" t="e">
            <v>#N/A</v>
          </cell>
          <cell r="U4790" t="e">
            <v>#N/A</v>
          </cell>
          <cell r="V4790">
            <v>0</v>
          </cell>
          <cell r="W4790"/>
          <cell r="X4790" t="str">
            <v>X</v>
          </cell>
          <cell r="Y4790" t="e">
            <v>#N/A</v>
          </cell>
          <cell r="Z4790" t="e">
            <v>#N/A</v>
          </cell>
          <cell r="AA4790"/>
          <cell r="AB4790"/>
          <cell r="AC4790"/>
          <cell r="AD4790"/>
          <cell r="AE4790" t="str">
            <v>ARRU</v>
          </cell>
          <cell r="AF4790" t="str">
            <v>FI</v>
          </cell>
          <cell r="AG4790"/>
          <cell r="AH4790"/>
        </row>
        <row r="4791">
          <cell r="A4791" t="str">
            <v>1048A4</v>
          </cell>
          <cell r="B4791">
            <v>1000</v>
          </cell>
          <cell r="C4791">
            <v>1035</v>
          </cell>
          <cell r="D4791" t="str">
            <v>CASH</v>
          </cell>
          <cell r="E4791" t="str">
            <v/>
          </cell>
          <cell r="F4791" t="str">
            <v>X</v>
          </cell>
          <cell r="G4791" t="str">
            <v>CA-CIB-ECB-INR-VAR&lt;</v>
          </cell>
          <cell r="H4791" t="str">
            <v>CA-CIB-INR (ECB) INR VARIOUS OUTGOING</v>
          </cell>
          <cell r="I4791" t="str">
            <v>A5100</v>
          </cell>
          <cell r="J4791" t="e">
            <v>#N/A</v>
          </cell>
          <cell r="K4791" t="e">
            <v>#N/A</v>
          </cell>
          <cell r="L4791"/>
          <cell r="M4791"/>
          <cell r="N4791" t="e">
            <v>#N/A</v>
          </cell>
          <cell r="O4791" t="e">
            <v>#N/A</v>
          </cell>
          <cell r="P4791" t="e">
            <v>#N/A</v>
          </cell>
          <cell r="Q4791" t="e">
            <v>#N/A</v>
          </cell>
          <cell r="R4791" t="e">
            <v>#N/A</v>
          </cell>
          <cell r="S4791" t="e">
            <v>#N/A</v>
          </cell>
          <cell r="T4791" t="e">
            <v>#N/A</v>
          </cell>
          <cell r="U4791" t="e">
            <v>#N/A</v>
          </cell>
          <cell r="V4791" t="e">
            <v>#N/A</v>
          </cell>
          <cell r="W4791"/>
          <cell r="X4791" t="e">
            <v>#N/A</v>
          </cell>
          <cell r="Y4791" t="e">
            <v>#N/A</v>
          </cell>
          <cell r="Z4791" t="e">
            <v>#N/A</v>
          </cell>
          <cell r="AA4791"/>
          <cell r="AB4791"/>
          <cell r="AC4791"/>
          <cell r="AD4791"/>
          <cell r="AE4791" t="str">
            <v>ARRU</v>
          </cell>
          <cell r="AF4791" t="str">
            <v>FI</v>
          </cell>
          <cell r="AG4791"/>
          <cell r="AH4791"/>
        </row>
        <row r="4792">
          <cell r="A4792" t="str">
            <v>1048A5</v>
          </cell>
          <cell r="B4792">
            <v>1000</v>
          </cell>
          <cell r="C4792">
            <v>1035</v>
          </cell>
          <cell r="D4792" t="str">
            <v>CASH</v>
          </cell>
          <cell r="E4792" t="str">
            <v/>
          </cell>
          <cell r="F4792" t="str">
            <v>X</v>
          </cell>
          <cell r="G4792" t="str">
            <v>CA-CIB-INR-VAR&lt;</v>
          </cell>
          <cell r="H4792" t="str">
            <v>CA-CIB-INR INR VARIOUS OUTGOING</v>
          </cell>
          <cell r="I4792" t="str">
            <v>A5100</v>
          </cell>
          <cell r="J4792" t="e">
            <v>#N/A</v>
          </cell>
          <cell r="K4792" t="e">
            <v>#N/A</v>
          </cell>
          <cell r="L4792"/>
          <cell r="M4792"/>
          <cell r="N4792" t="e">
            <v>#N/A</v>
          </cell>
          <cell r="O4792" t="e">
            <v>#N/A</v>
          </cell>
          <cell r="P4792" t="e">
            <v>#N/A</v>
          </cell>
          <cell r="Q4792" t="e">
            <v>#N/A</v>
          </cell>
          <cell r="R4792" t="e">
            <v>#N/A</v>
          </cell>
          <cell r="S4792" t="e">
            <v>#N/A</v>
          </cell>
          <cell r="T4792" t="e">
            <v>#N/A</v>
          </cell>
          <cell r="U4792" t="e">
            <v>#N/A</v>
          </cell>
          <cell r="V4792" t="e">
            <v>#N/A</v>
          </cell>
          <cell r="W4792"/>
          <cell r="X4792" t="e">
            <v>#N/A</v>
          </cell>
          <cell r="Y4792" t="e">
            <v>#N/A</v>
          </cell>
          <cell r="Z4792" t="e">
            <v>#N/A</v>
          </cell>
          <cell r="AA4792"/>
          <cell r="AB4792"/>
          <cell r="AC4792"/>
          <cell r="AD4792"/>
          <cell r="AE4792" t="str">
            <v>ARRU</v>
          </cell>
          <cell r="AF4792" t="str">
            <v>FI</v>
          </cell>
          <cell r="AG4792"/>
          <cell r="AH4792"/>
        </row>
        <row r="4793">
          <cell r="A4793" t="str">
            <v>1048A6</v>
          </cell>
          <cell r="B4793">
            <v>1000</v>
          </cell>
          <cell r="C4793">
            <v>1035</v>
          </cell>
          <cell r="D4793" t="str">
            <v>CASH</v>
          </cell>
          <cell r="E4793" t="str">
            <v/>
          </cell>
          <cell r="F4793" t="str">
            <v>X</v>
          </cell>
          <cell r="G4793" t="str">
            <v>CA-CIB-EUR-VAR&lt;</v>
          </cell>
          <cell r="H4793" t="str">
            <v>CA-CIB-EUR VARIOUS OUTGOING</v>
          </cell>
          <cell r="I4793" t="str">
            <v>A5100</v>
          </cell>
          <cell r="J4793" t="e">
            <v>#N/A</v>
          </cell>
          <cell r="K4793" t="e">
            <v>#N/A</v>
          </cell>
          <cell r="L4793"/>
          <cell r="M4793"/>
          <cell r="N4793" t="e">
            <v>#N/A</v>
          </cell>
          <cell r="O4793" t="e">
            <v>#N/A</v>
          </cell>
          <cell r="P4793" t="e">
            <v>#N/A</v>
          </cell>
          <cell r="Q4793" t="e">
            <v>#N/A</v>
          </cell>
          <cell r="R4793" t="e">
            <v>#N/A</v>
          </cell>
          <cell r="S4793" t="e">
            <v>#N/A</v>
          </cell>
          <cell r="T4793" t="e">
            <v>#N/A</v>
          </cell>
          <cell r="U4793" t="e">
            <v>#N/A</v>
          </cell>
          <cell r="V4793" t="e">
            <v>#N/A</v>
          </cell>
          <cell r="W4793"/>
          <cell r="X4793" t="e">
            <v>#N/A</v>
          </cell>
          <cell r="Y4793" t="e">
            <v>#N/A</v>
          </cell>
          <cell r="Z4793" t="e">
            <v>#N/A</v>
          </cell>
          <cell r="AA4793"/>
          <cell r="AB4793"/>
          <cell r="AC4793"/>
          <cell r="AD4793"/>
          <cell r="AE4793" t="str">
            <v>ARRU</v>
          </cell>
          <cell r="AF4793" t="str">
            <v>FI</v>
          </cell>
          <cell r="AG4793"/>
          <cell r="AH4793"/>
        </row>
        <row r="4794">
          <cell r="A4794" t="str">
            <v>1048A7</v>
          </cell>
          <cell r="B4794">
            <v>1000</v>
          </cell>
          <cell r="C4794">
            <v>1035</v>
          </cell>
          <cell r="D4794" t="str">
            <v>CASH</v>
          </cell>
          <cell r="E4794" t="str">
            <v/>
          </cell>
          <cell r="F4794" t="str">
            <v>X</v>
          </cell>
          <cell r="G4794" t="str">
            <v>IDIB-INR-VARIOUS&lt;</v>
          </cell>
          <cell r="H4794" t="str">
            <v>INDIAN BANK INR VARIOUS OUTGOING</v>
          </cell>
          <cell r="I4794" t="str">
            <v>A5100</v>
          </cell>
          <cell r="J4794" t="e">
            <v>#N/A</v>
          </cell>
          <cell r="K4794" t="e">
            <v>#N/A</v>
          </cell>
          <cell r="L4794"/>
          <cell r="M4794"/>
          <cell r="N4794" t="e">
            <v>#N/A</v>
          </cell>
          <cell r="O4794" t="e">
            <v>#N/A</v>
          </cell>
          <cell r="P4794" t="e">
            <v>#N/A</v>
          </cell>
          <cell r="Q4794" t="e">
            <v>#N/A</v>
          </cell>
          <cell r="R4794" t="e">
            <v>#N/A</v>
          </cell>
          <cell r="S4794" t="e">
            <v>#N/A</v>
          </cell>
          <cell r="T4794" t="e">
            <v>#N/A</v>
          </cell>
          <cell r="U4794" t="e">
            <v>#N/A</v>
          </cell>
          <cell r="V4794" t="e">
            <v>#N/A</v>
          </cell>
          <cell r="W4794"/>
          <cell r="X4794" t="e">
            <v>#N/A</v>
          </cell>
          <cell r="Y4794" t="e">
            <v>#N/A</v>
          </cell>
          <cell r="Z4794" t="e">
            <v>#N/A</v>
          </cell>
          <cell r="AA4794"/>
          <cell r="AB4794"/>
          <cell r="AC4794"/>
          <cell r="AD4794"/>
          <cell r="AE4794" t="str">
            <v>ARRU</v>
          </cell>
          <cell r="AF4794" t="str">
            <v>FI</v>
          </cell>
          <cell r="AG4794"/>
          <cell r="AH4794"/>
        </row>
        <row r="4795">
          <cell r="A4795" t="str">
            <v>1048B2</v>
          </cell>
          <cell r="B4795">
            <v>1000</v>
          </cell>
          <cell r="C4795">
            <v>1035</v>
          </cell>
          <cell r="D4795" t="str">
            <v>CASH</v>
          </cell>
          <cell r="E4795" t="str">
            <v/>
          </cell>
          <cell r="F4795" t="str">
            <v>X</v>
          </cell>
          <cell r="G4795" t="str">
            <v>CITIBANK VAR OUTGOIN</v>
          </cell>
          <cell r="H4795" t="str">
            <v>CITIBANK VARIOUS OUTGOING</v>
          </cell>
          <cell r="I4795" t="str">
            <v>A5100</v>
          </cell>
          <cell r="J4795" t="e">
            <v>#N/A</v>
          </cell>
          <cell r="K4795" t="e">
            <v>#N/A</v>
          </cell>
          <cell r="L4795"/>
          <cell r="M4795"/>
          <cell r="N4795" t="e">
            <v>#N/A</v>
          </cell>
          <cell r="O4795" t="e">
            <v>#N/A</v>
          </cell>
          <cell r="P4795" t="e">
            <v>#N/A</v>
          </cell>
          <cell r="Q4795" t="e">
            <v>#N/A</v>
          </cell>
          <cell r="R4795" t="e">
            <v>#N/A</v>
          </cell>
          <cell r="S4795" t="e">
            <v>#N/A</v>
          </cell>
          <cell r="T4795" t="e">
            <v>#N/A</v>
          </cell>
          <cell r="U4795" t="e">
            <v>#N/A</v>
          </cell>
          <cell r="V4795" t="e">
            <v>#N/A</v>
          </cell>
          <cell r="W4795"/>
          <cell r="X4795" t="e">
            <v>#N/A</v>
          </cell>
          <cell r="Y4795" t="e">
            <v>#N/A</v>
          </cell>
          <cell r="Z4795" t="e">
            <v>#N/A</v>
          </cell>
          <cell r="AA4795"/>
          <cell r="AB4795"/>
          <cell r="AC4795"/>
          <cell r="AD4795"/>
          <cell r="AE4795" t="str">
            <v>ARRU</v>
          </cell>
          <cell r="AF4795" t="str">
            <v>FI</v>
          </cell>
          <cell r="AG4795"/>
          <cell r="AH4795"/>
        </row>
        <row r="4796">
          <cell r="A4796" t="str">
            <v>1048B3</v>
          </cell>
          <cell r="B4796">
            <v>1000</v>
          </cell>
          <cell r="C4796">
            <v>1035</v>
          </cell>
          <cell r="D4796" t="str">
            <v>CASH</v>
          </cell>
          <cell r="E4796" t="str">
            <v/>
          </cell>
          <cell r="F4796" t="str">
            <v>X</v>
          </cell>
          <cell r="G4796" t="str">
            <v>BRADESCO VAR OUTG</v>
          </cell>
          <cell r="H4796" t="str">
            <v>BRADESCO S/A VARIOUS OUTGOING</v>
          </cell>
          <cell r="I4796" t="str">
            <v>A5100</v>
          </cell>
          <cell r="J4796" t="e">
            <v>#N/A</v>
          </cell>
          <cell r="K4796" t="e">
            <v>#N/A</v>
          </cell>
          <cell r="L4796"/>
          <cell r="M4796"/>
          <cell r="N4796" t="e">
            <v>#N/A</v>
          </cell>
          <cell r="O4796" t="e">
            <v>#N/A</v>
          </cell>
          <cell r="P4796" t="e">
            <v>#N/A</v>
          </cell>
          <cell r="Q4796" t="e">
            <v>#N/A</v>
          </cell>
          <cell r="R4796" t="e">
            <v>#N/A</v>
          </cell>
          <cell r="S4796" t="e">
            <v>#N/A</v>
          </cell>
          <cell r="T4796" t="e">
            <v>#N/A</v>
          </cell>
          <cell r="U4796" t="e">
            <v>#N/A</v>
          </cell>
          <cell r="V4796" t="e">
            <v>#N/A</v>
          </cell>
          <cell r="W4796"/>
          <cell r="X4796" t="e">
            <v>#N/A</v>
          </cell>
          <cell r="Y4796" t="e">
            <v>#N/A</v>
          </cell>
          <cell r="Z4796" t="e">
            <v>#N/A</v>
          </cell>
          <cell r="AA4796"/>
          <cell r="AB4796"/>
          <cell r="AC4796"/>
          <cell r="AD4796"/>
          <cell r="AE4796" t="str">
            <v>ARRU</v>
          </cell>
          <cell r="AF4796" t="str">
            <v>FI</v>
          </cell>
          <cell r="AG4796"/>
          <cell r="AH4796"/>
        </row>
        <row r="4797">
          <cell r="A4797" t="str">
            <v>1048B4</v>
          </cell>
          <cell r="B4797">
            <v>1000</v>
          </cell>
          <cell r="C4797">
            <v>1035</v>
          </cell>
          <cell r="D4797" t="str">
            <v>CASH</v>
          </cell>
          <cell r="E4797" t="str">
            <v/>
          </cell>
          <cell r="F4797" t="str">
            <v>X</v>
          </cell>
          <cell r="G4797" t="str">
            <v>ITAU S/A VAR OUTGOIN</v>
          </cell>
          <cell r="H4797" t="str">
            <v>ITAU S/A VARIOUS OUTGOING</v>
          </cell>
          <cell r="I4797" t="str">
            <v>A5100</v>
          </cell>
          <cell r="J4797" t="e">
            <v>#N/A</v>
          </cell>
          <cell r="K4797" t="e">
            <v>#N/A</v>
          </cell>
          <cell r="L4797"/>
          <cell r="M4797"/>
          <cell r="N4797" t="e">
            <v>#N/A</v>
          </cell>
          <cell r="O4797" t="e">
            <v>#N/A</v>
          </cell>
          <cell r="P4797" t="e">
            <v>#N/A</v>
          </cell>
          <cell r="Q4797" t="e">
            <v>#N/A</v>
          </cell>
          <cell r="R4797" t="e">
            <v>#N/A</v>
          </cell>
          <cell r="S4797" t="e">
            <v>#N/A</v>
          </cell>
          <cell r="T4797" t="e">
            <v>#N/A</v>
          </cell>
          <cell r="U4797" t="e">
            <v>#N/A</v>
          </cell>
          <cell r="V4797" t="e">
            <v>#N/A</v>
          </cell>
          <cell r="W4797"/>
          <cell r="X4797" t="e">
            <v>#N/A</v>
          </cell>
          <cell r="Y4797" t="e">
            <v>#N/A</v>
          </cell>
          <cell r="Z4797" t="e">
            <v>#N/A</v>
          </cell>
          <cell r="AA4797"/>
          <cell r="AB4797"/>
          <cell r="AC4797"/>
          <cell r="AD4797"/>
          <cell r="AE4797" t="str">
            <v>ARRU</v>
          </cell>
          <cell r="AF4797" t="str">
            <v>FI</v>
          </cell>
          <cell r="AG4797"/>
          <cell r="AH4797"/>
        </row>
        <row r="4798">
          <cell r="A4798" t="str">
            <v>1048B5</v>
          </cell>
          <cell r="B4798">
            <v>1000</v>
          </cell>
          <cell r="C4798">
            <v>1035</v>
          </cell>
          <cell r="D4798" t="str">
            <v>CASH</v>
          </cell>
          <cell r="E4798" t="str">
            <v/>
          </cell>
          <cell r="F4798" t="str">
            <v>X</v>
          </cell>
          <cell r="G4798" t="str">
            <v>SANTADER VAR OUTG</v>
          </cell>
          <cell r="H4798" t="str">
            <v>SANTADER S/A VARIOUS OUTGOING</v>
          </cell>
          <cell r="I4798" t="str">
            <v>A5100</v>
          </cell>
          <cell r="J4798" t="e">
            <v>#N/A</v>
          </cell>
          <cell r="K4798" t="e">
            <v>#N/A</v>
          </cell>
          <cell r="L4798"/>
          <cell r="M4798"/>
          <cell r="N4798" t="e">
            <v>#N/A</v>
          </cell>
          <cell r="O4798" t="e">
            <v>#N/A</v>
          </cell>
          <cell r="P4798" t="e">
            <v>#N/A</v>
          </cell>
          <cell r="Q4798" t="e">
            <v>#N/A</v>
          </cell>
          <cell r="R4798" t="e">
            <v>#N/A</v>
          </cell>
          <cell r="S4798" t="e">
            <v>#N/A</v>
          </cell>
          <cell r="T4798" t="e">
            <v>#N/A</v>
          </cell>
          <cell r="U4798" t="e">
            <v>#N/A</v>
          </cell>
          <cell r="V4798" t="e">
            <v>#N/A</v>
          </cell>
          <cell r="W4798"/>
          <cell r="X4798" t="e">
            <v>#N/A</v>
          </cell>
          <cell r="Y4798" t="e">
            <v>#N/A</v>
          </cell>
          <cell r="Z4798" t="e">
            <v>#N/A</v>
          </cell>
          <cell r="AA4798"/>
          <cell r="AB4798"/>
          <cell r="AC4798"/>
          <cell r="AD4798"/>
          <cell r="AE4798" t="str">
            <v>ARRU</v>
          </cell>
          <cell r="AF4798" t="str">
            <v>FI</v>
          </cell>
          <cell r="AG4798"/>
          <cell r="AH4798"/>
        </row>
        <row r="4799">
          <cell r="A4799" t="str">
            <v>1048B6</v>
          </cell>
          <cell r="B4799">
            <v>1000</v>
          </cell>
          <cell r="C4799">
            <v>1035</v>
          </cell>
          <cell r="D4799" t="str">
            <v>CASH</v>
          </cell>
          <cell r="E4799" t="str">
            <v/>
          </cell>
          <cell r="F4799" t="str">
            <v>X</v>
          </cell>
          <cell r="G4799" t="str">
            <v>CA-CIB-VARIOUS&gt;</v>
          </cell>
          <cell r="H4799" t="str">
            <v>CA-CIB INR VARIOUS OUTGOING</v>
          </cell>
          <cell r="I4799" t="str">
            <v>A5100</v>
          </cell>
          <cell r="J4799" t="e">
            <v>#N/A</v>
          </cell>
          <cell r="K4799" t="e">
            <v>#N/A</v>
          </cell>
          <cell r="L4799"/>
          <cell r="M4799"/>
          <cell r="N4799" t="e">
            <v>#N/A</v>
          </cell>
          <cell r="O4799" t="e">
            <v>#N/A</v>
          </cell>
          <cell r="P4799" t="e">
            <v>#N/A</v>
          </cell>
          <cell r="Q4799" t="e">
            <v>#N/A</v>
          </cell>
          <cell r="R4799" t="e">
            <v>#N/A</v>
          </cell>
          <cell r="S4799" t="e">
            <v>#N/A</v>
          </cell>
          <cell r="T4799" t="e">
            <v>#N/A</v>
          </cell>
          <cell r="U4799" t="e">
            <v>#N/A</v>
          </cell>
          <cell r="V4799" t="e">
            <v>#N/A</v>
          </cell>
          <cell r="W4799"/>
          <cell r="X4799" t="e">
            <v>#N/A</v>
          </cell>
          <cell r="Y4799" t="e">
            <v>#N/A</v>
          </cell>
          <cell r="Z4799" t="e">
            <v>#N/A</v>
          </cell>
          <cell r="AA4799"/>
          <cell r="AB4799"/>
          <cell r="AC4799"/>
          <cell r="AD4799"/>
          <cell r="AE4799" t="str">
            <v>ARRU</v>
          </cell>
          <cell r="AF4799" t="str">
            <v>FI</v>
          </cell>
          <cell r="AG4799"/>
          <cell r="AH4799"/>
        </row>
        <row r="4800">
          <cell r="A4800" t="str">
            <v>1049G0</v>
          </cell>
          <cell r="B4800">
            <v>1000</v>
          </cell>
          <cell r="C4800">
            <v>1035</v>
          </cell>
          <cell r="D4800" t="str">
            <v>CASH</v>
          </cell>
          <cell r="E4800" t="str">
            <v/>
          </cell>
          <cell r="F4800" t="str">
            <v>X</v>
          </cell>
          <cell r="G4800" t="str">
            <v>SUMITOMO -JPY-CASH &lt;</v>
          </cell>
          <cell r="H4800" t="str">
            <v>SUMITOMO - JPY BANK TO CASH</v>
          </cell>
          <cell r="I4800" t="str">
            <v>A5100</v>
          </cell>
          <cell r="J4800" t="e">
            <v>#N/A</v>
          </cell>
          <cell r="K4800" t="e">
            <v>#N/A</v>
          </cell>
          <cell r="L4800"/>
          <cell r="M4800"/>
          <cell r="N4800" t="e">
            <v>#N/A</v>
          </cell>
          <cell r="O4800" t="e">
            <v>#N/A</v>
          </cell>
          <cell r="P4800" t="e">
            <v>#N/A</v>
          </cell>
          <cell r="Q4800" t="e">
            <v>#N/A</v>
          </cell>
          <cell r="R4800" t="e">
            <v>#N/A</v>
          </cell>
          <cell r="S4800" t="e">
            <v>#N/A</v>
          </cell>
          <cell r="T4800" t="e">
            <v>#N/A</v>
          </cell>
          <cell r="U4800" t="e">
            <v>#N/A</v>
          </cell>
          <cell r="V4800" t="e">
            <v>#N/A</v>
          </cell>
          <cell r="W4800"/>
          <cell r="X4800" t="e">
            <v>#N/A</v>
          </cell>
          <cell r="Y4800" t="e">
            <v>#N/A</v>
          </cell>
          <cell r="Z4800" t="e">
            <v>#N/A</v>
          </cell>
          <cell r="AA4800"/>
          <cell r="AB4800"/>
          <cell r="AC4800"/>
          <cell r="AD4800"/>
          <cell r="AE4800" t="str">
            <v>ARRU</v>
          </cell>
          <cell r="AF4800" t="str">
            <v>FI</v>
          </cell>
          <cell r="AG4800"/>
          <cell r="AH4800"/>
        </row>
        <row r="4801">
          <cell r="A4801" t="str">
            <v>1049G3</v>
          </cell>
          <cell r="B4801">
            <v>1000</v>
          </cell>
          <cell r="C4801">
            <v>1035</v>
          </cell>
          <cell r="D4801" t="str">
            <v>CASH</v>
          </cell>
          <cell r="E4801" t="str">
            <v/>
          </cell>
          <cell r="F4801" t="str">
            <v>X</v>
          </cell>
          <cell r="G4801" t="str">
            <v>MITSUB; -JPY-CASH &lt;</v>
          </cell>
          <cell r="H4801" t="str">
            <v>MITSUBISHI - JPY BANK TO CASH</v>
          </cell>
          <cell r="I4801" t="str">
            <v>A5100</v>
          </cell>
          <cell r="J4801" t="e">
            <v>#N/A</v>
          </cell>
          <cell r="K4801" t="e">
            <v>#N/A</v>
          </cell>
          <cell r="L4801"/>
          <cell r="M4801"/>
          <cell r="N4801" t="e">
            <v>#N/A</v>
          </cell>
          <cell r="O4801" t="e">
            <v>#N/A</v>
          </cell>
          <cell r="P4801" t="e">
            <v>#N/A</v>
          </cell>
          <cell r="Q4801" t="e">
            <v>#N/A</v>
          </cell>
          <cell r="R4801" t="e">
            <v>#N/A</v>
          </cell>
          <cell r="S4801" t="e">
            <v>#N/A</v>
          </cell>
          <cell r="T4801" t="e">
            <v>#N/A</v>
          </cell>
          <cell r="U4801" t="e">
            <v>#N/A</v>
          </cell>
          <cell r="V4801">
            <v>0</v>
          </cell>
          <cell r="W4801"/>
          <cell r="X4801" t="str">
            <v>X</v>
          </cell>
          <cell r="Y4801" t="e">
            <v>#N/A</v>
          </cell>
          <cell r="Z4801" t="e">
            <v>#N/A</v>
          </cell>
          <cell r="AA4801"/>
          <cell r="AB4801"/>
          <cell r="AC4801"/>
          <cell r="AD4801"/>
          <cell r="AE4801" t="str">
            <v>ARRU</v>
          </cell>
          <cell r="AF4801" t="str">
            <v>FI</v>
          </cell>
          <cell r="AG4801"/>
          <cell r="AH4801"/>
        </row>
        <row r="4802">
          <cell r="A4802" t="str">
            <v>1049G6</v>
          </cell>
          <cell r="B4802">
            <v>1000</v>
          </cell>
          <cell r="C4802">
            <v>1035</v>
          </cell>
          <cell r="D4802" t="str">
            <v>CASH</v>
          </cell>
          <cell r="E4802" t="str">
            <v/>
          </cell>
          <cell r="F4802" t="str">
            <v>X</v>
          </cell>
          <cell r="G4802" t="str">
            <v>YOKOHAMA -JPY-CASH &lt;</v>
          </cell>
          <cell r="H4802" t="str">
            <v>YOKOHAMA - JPY BANK TO CASH</v>
          </cell>
          <cell r="I4802" t="str">
            <v>A5100</v>
          </cell>
          <cell r="J4802" t="e">
            <v>#N/A</v>
          </cell>
          <cell r="K4802" t="e">
            <v>#N/A</v>
          </cell>
          <cell r="L4802"/>
          <cell r="M4802"/>
          <cell r="N4802" t="e">
            <v>#N/A</v>
          </cell>
          <cell r="O4802" t="e">
            <v>#N/A</v>
          </cell>
          <cell r="P4802" t="e">
            <v>#N/A</v>
          </cell>
          <cell r="Q4802" t="e">
            <v>#N/A</v>
          </cell>
          <cell r="R4802" t="e">
            <v>#N/A</v>
          </cell>
          <cell r="S4802" t="e">
            <v>#N/A</v>
          </cell>
          <cell r="T4802" t="e">
            <v>#N/A</v>
          </cell>
          <cell r="U4802" t="e">
            <v>#N/A</v>
          </cell>
          <cell r="V4802">
            <v>0</v>
          </cell>
          <cell r="W4802"/>
          <cell r="X4802" t="str">
            <v>X</v>
          </cell>
          <cell r="Y4802" t="e">
            <v>#N/A</v>
          </cell>
          <cell r="Z4802" t="e">
            <v>#N/A</v>
          </cell>
          <cell r="AA4802"/>
          <cell r="AB4802"/>
          <cell r="AC4802"/>
          <cell r="AD4802"/>
          <cell r="AE4802" t="str">
            <v>ARRU</v>
          </cell>
          <cell r="AF4802" t="str">
            <v>FI</v>
          </cell>
          <cell r="AG4802"/>
          <cell r="AH4802"/>
        </row>
        <row r="4803">
          <cell r="A4803" t="str">
            <v>1057G0</v>
          </cell>
          <cell r="B4803">
            <v>1000</v>
          </cell>
          <cell r="C4803">
            <v>1035</v>
          </cell>
          <cell r="D4803" t="str">
            <v>CASH</v>
          </cell>
          <cell r="E4803" t="str">
            <v/>
          </cell>
          <cell r="F4803" t="str">
            <v>X</v>
          </cell>
          <cell r="G4803" t="str">
            <v>SUMIT- JPY-LOANS &lt;</v>
          </cell>
          <cell r="H4803" t="str">
            <v>SUMITOMO - JPY</v>
          </cell>
          <cell r="I4803" t="str">
            <v>A5100</v>
          </cell>
          <cell r="J4803" t="e">
            <v>#N/A</v>
          </cell>
          <cell r="K4803" t="e">
            <v>#N/A</v>
          </cell>
          <cell r="L4803"/>
          <cell r="M4803"/>
          <cell r="N4803" t="e">
            <v>#N/A</v>
          </cell>
          <cell r="O4803" t="e">
            <v>#N/A</v>
          </cell>
          <cell r="P4803" t="e">
            <v>#N/A</v>
          </cell>
          <cell r="Q4803" t="e">
            <v>#N/A</v>
          </cell>
          <cell r="R4803" t="e">
            <v>#N/A</v>
          </cell>
          <cell r="S4803" t="e">
            <v>#N/A</v>
          </cell>
          <cell r="T4803" t="e">
            <v>#N/A</v>
          </cell>
          <cell r="U4803" t="e">
            <v>#N/A</v>
          </cell>
          <cell r="V4803">
            <v>0</v>
          </cell>
          <cell r="W4803"/>
          <cell r="X4803" t="str">
            <v>X</v>
          </cell>
          <cell r="Y4803" t="e">
            <v>#N/A</v>
          </cell>
          <cell r="Z4803" t="e">
            <v>#N/A</v>
          </cell>
          <cell r="AA4803"/>
          <cell r="AB4803"/>
          <cell r="AC4803"/>
          <cell r="AD4803"/>
          <cell r="AE4803" t="str">
            <v>ARRU</v>
          </cell>
          <cell r="AF4803" t="str">
            <v>FI</v>
          </cell>
          <cell r="AG4803"/>
          <cell r="AH4803"/>
        </row>
        <row r="4804">
          <cell r="A4804" t="str">
            <v>1057G3</v>
          </cell>
          <cell r="B4804">
            <v>1000</v>
          </cell>
          <cell r="C4804">
            <v>1035</v>
          </cell>
          <cell r="D4804" t="str">
            <v>CASH</v>
          </cell>
          <cell r="E4804" t="str">
            <v/>
          </cell>
          <cell r="F4804" t="str">
            <v>X</v>
          </cell>
          <cell r="G4804" t="str">
            <v>MITSUB - JPY-LOANS &lt;</v>
          </cell>
          <cell r="H4804" t="str">
            <v>MITSUBISHI - JPY</v>
          </cell>
          <cell r="I4804" t="str">
            <v>A5100</v>
          </cell>
          <cell r="J4804" t="e">
            <v>#N/A</v>
          </cell>
          <cell r="K4804" t="e">
            <v>#N/A</v>
          </cell>
          <cell r="L4804"/>
          <cell r="M4804"/>
          <cell r="N4804" t="e">
            <v>#N/A</v>
          </cell>
          <cell r="O4804" t="e">
            <v>#N/A</v>
          </cell>
          <cell r="P4804" t="e">
            <v>#N/A</v>
          </cell>
          <cell r="Q4804" t="e">
            <v>#N/A</v>
          </cell>
          <cell r="R4804" t="e">
            <v>#N/A</v>
          </cell>
          <cell r="S4804" t="e">
            <v>#N/A</v>
          </cell>
          <cell r="T4804" t="e">
            <v>#N/A</v>
          </cell>
          <cell r="U4804" t="e">
            <v>#N/A</v>
          </cell>
          <cell r="V4804">
            <v>0</v>
          </cell>
          <cell r="W4804"/>
          <cell r="X4804" t="str">
            <v>X</v>
          </cell>
          <cell r="Y4804" t="e">
            <v>#N/A</v>
          </cell>
          <cell r="Z4804" t="e">
            <v>#N/A</v>
          </cell>
          <cell r="AA4804"/>
          <cell r="AB4804"/>
          <cell r="AC4804"/>
          <cell r="AD4804"/>
          <cell r="AE4804" t="str">
            <v>ARRU</v>
          </cell>
          <cell r="AF4804" t="str">
            <v>FI</v>
          </cell>
          <cell r="AG4804"/>
          <cell r="AH4804"/>
        </row>
        <row r="4805">
          <cell r="A4805" t="str">
            <v>1057G6</v>
          </cell>
          <cell r="B4805">
            <v>1000</v>
          </cell>
          <cell r="C4805">
            <v>1035</v>
          </cell>
          <cell r="D4805" t="str">
            <v>CASH</v>
          </cell>
          <cell r="E4805" t="str">
            <v/>
          </cell>
          <cell r="F4805" t="str">
            <v>X</v>
          </cell>
          <cell r="G4805" t="str">
            <v>YOKOHA - JPY-LOANS &lt;</v>
          </cell>
          <cell r="H4805" t="str">
            <v>YOKOHAMA - JPY</v>
          </cell>
          <cell r="I4805" t="str">
            <v>A5100</v>
          </cell>
          <cell r="J4805" t="e">
            <v>#N/A</v>
          </cell>
          <cell r="K4805" t="e">
            <v>#N/A</v>
          </cell>
          <cell r="L4805"/>
          <cell r="M4805"/>
          <cell r="N4805" t="e">
            <v>#N/A</v>
          </cell>
          <cell r="O4805" t="e">
            <v>#N/A</v>
          </cell>
          <cell r="P4805" t="e">
            <v>#N/A</v>
          </cell>
          <cell r="Q4805" t="e">
            <v>#N/A</v>
          </cell>
          <cell r="R4805" t="e">
            <v>#N/A</v>
          </cell>
          <cell r="S4805" t="e">
            <v>#N/A</v>
          </cell>
          <cell r="T4805" t="e">
            <v>#N/A</v>
          </cell>
          <cell r="U4805" t="e">
            <v>#N/A</v>
          </cell>
          <cell r="V4805" t="e">
            <v>#N/A</v>
          </cell>
          <cell r="W4805"/>
          <cell r="X4805" t="e">
            <v>#N/A</v>
          </cell>
          <cell r="Y4805" t="e">
            <v>#N/A</v>
          </cell>
          <cell r="Z4805" t="e">
            <v>#N/A</v>
          </cell>
          <cell r="AA4805"/>
          <cell r="AB4805"/>
          <cell r="AC4805"/>
          <cell r="AD4805"/>
          <cell r="AE4805" t="str">
            <v>ARRU</v>
          </cell>
          <cell r="AF4805" t="str">
            <v>FI</v>
          </cell>
          <cell r="AG4805"/>
          <cell r="AH4805"/>
        </row>
        <row r="4806">
          <cell r="A4806" t="str">
            <v>1070A3</v>
          </cell>
          <cell r="B4806">
            <v>1000</v>
          </cell>
          <cell r="C4806">
            <v>1035</v>
          </cell>
          <cell r="D4806" t="str">
            <v>CASH</v>
          </cell>
          <cell r="E4806" t="str">
            <v/>
          </cell>
          <cell r="F4806" t="str">
            <v>X</v>
          </cell>
          <cell r="G4806" t="str">
            <v>HDFC-INR-FEES</v>
          </cell>
          <cell r="H4806" t="str">
            <v>HDFC-INR-BANK FEES</v>
          </cell>
          <cell r="I4806" t="str">
            <v>A5100</v>
          </cell>
          <cell r="J4806" t="e">
            <v>#N/A</v>
          </cell>
          <cell r="K4806" t="e">
            <v>#N/A</v>
          </cell>
          <cell r="L4806"/>
          <cell r="M4806"/>
          <cell r="N4806" t="e">
            <v>#N/A</v>
          </cell>
          <cell r="O4806" t="e">
            <v>#N/A</v>
          </cell>
          <cell r="P4806" t="e">
            <v>#N/A</v>
          </cell>
          <cell r="Q4806" t="e">
            <v>#N/A</v>
          </cell>
          <cell r="R4806" t="e">
            <v>#N/A</v>
          </cell>
          <cell r="S4806" t="e">
            <v>#N/A</v>
          </cell>
          <cell r="T4806" t="e">
            <v>#N/A</v>
          </cell>
          <cell r="U4806" t="e">
            <v>#N/A</v>
          </cell>
          <cell r="V4806" t="e">
            <v>#N/A</v>
          </cell>
          <cell r="W4806"/>
          <cell r="X4806" t="e">
            <v>#N/A</v>
          </cell>
          <cell r="Y4806" t="e">
            <v>#N/A</v>
          </cell>
          <cell r="Z4806" t="e">
            <v>#N/A</v>
          </cell>
          <cell r="AA4806"/>
          <cell r="AB4806"/>
          <cell r="AC4806"/>
          <cell r="AD4806"/>
          <cell r="AE4806" t="str">
            <v>ARRU</v>
          </cell>
          <cell r="AF4806" t="str">
            <v>FI</v>
          </cell>
          <cell r="AG4806"/>
          <cell r="AH4806"/>
        </row>
        <row r="4807">
          <cell r="A4807" t="str">
            <v>1070A4</v>
          </cell>
          <cell r="B4807">
            <v>1000</v>
          </cell>
          <cell r="C4807">
            <v>1035</v>
          </cell>
          <cell r="D4807" t="str">
            <v>CASH</v>
          </cell>
          <cell r="E4807" t="str">
            <v/>
          </cell>
          <cell r="F4807" t="str">
            <v>X</v>
          </cell>
          <cell r="G4807" t="str">
            <v>CRL1-INR-FEES</v>
          </cell>
          <cell r="H4807" t="str">
            <v>CRL1-INR-BANK FEES</v>
          </cell>
          <cell r="I4807" t="str">
            <v>A5100</v>
          </cell>
          <cell r="J4807" t="e">
            <v>#N/A</v>
          </cell>
          <cell r="K4807" t="e">
            <v>#N/A</v>
          </cell>
          <cell r="L4807"/>
          <cell r="M4807"/>
          <cell r="N4807" t="e">
            <v>#N/A</v>
          </cell>
          <cell r="O4807" t="e">
            <v>#N/A</v>
          </cell>
          <cell r="P4807" t="e">
            <v>#N/A</v>
          </cell>
          <cell r="Q4807" t="e">
            <v>#N/A</v>
          </cell>
          <cell r="R4807" t="e">
            <v>#N/A</v>
          </cell>
          <cell r="S4807" t="e">
            <v>#N/A</v>
          </cell>
          <cell r="T4807" t="e">
            <v>#N/A</v>
          </cell>
          <cell r="U4807" t="e">
            <v>#N/A</v>
          </cell>
          <cell r="V4807" t="e">
            <v>#N/A</v>
          </cell>
          <cell r="W4807"/>
          <cell r="X4807" t="e">
            <v>#N/A</v>
          </cell>
          <cell r="Y4807" t="e">
            <v>#N/A</v>
          </cell>
          <cell r="Z4807" t="e">
            <v>#N/A</v>
          </cell>
          <cell r="AA4807"/>
          <cell r="AB4807"/>
          <cell r="AC4807"/>
          <cell r="AD4807"/>
          <cell r="AE4807" t="str">
            <v>ARRU</v>
          </cell>
          <cell r="AF4807" t="str">
            <v>FI</v>
          </cell>
          <cell r="AG4807"/>
          <cell r="AH4807"/>
        </row>
        <row r="4808">
          <cell r="A4808" t="str">
            <v>1070A5</v>
          </cell>
          <cell r="B4808">
            <v>1000</v>
          </cell>
          <cell r="C4808">
            <v>1035</v>
          </cell>
          <cell r="D4808" t="str">
            <v>CASH</v>
          </cell>
          <cell r="E4808" t="str">
            <v/>
          </cell>
          <cell r="F4808" t="str">
            <v>X</v>
          </cell>
          <cell r="G4808" t="str">
            <v>CRL2-INR-FEES</v>
          </cell>
          <cell r="H4808" t="str">
            <v>CRL2-INR-BANK FEES</v>
          </cell>
          <cell r="I4808" t="str">
            <v>A5100</v>
          </cell>
          <cell r="J4808" t="e">
            <v>#N/A</v>
          </cell>
          <cell r="K4808" t="e">
            <v>#N/A</v>
          </cell>
          <cell r="L4808"/>
          <cell r="M4808"/>
          <cell r="N4808" t="e">
            <v>#N/A</v>
          </cell>
          <cell r="O4808" t="e">
            <v>#N/A</v>
          </cell>
          <cell r="P4808" t="e">
            <v>#N/A</v>
          </cell>
          <cell r="Q4808" t="e">
            <v>#N/A</v>
          </cell>
          <cell r="R4808" t="e">
            <v>#N/A</v>
          </cell>
          <cell r="S4808" t="e">
            <v>#N/A</v>
          </cell>
          <cell r="T4808" t="e">
            <v>#N/A</v>
          </cell>
          <cell r="U4808" t="e">
            <v>#N/A</v>
          </cell>
          <cell r="V4808" t="e">
            <v>#N/A</v>
          </cell>
          <cell r="W4808"/>
          <cell r="X4808" t="e">
            <v>#N/A</v>
          </cell>
          <cell r="Y4808" t="e">
            <v>#N/A</v>
          </cell>
          <cell r="Z4808" t="e">
            <v>#N/A</v>
          </cell>
          <cell r="AA4808"/>
          <cell r="AB4808"/>
          <cell r="AC4808"/>
          <cell r="AD4808"/>
          <cell r="AE4808" t="str">
            <v>ARRU</v>
          </cell>
          <cell r="AF4808" t="str">
            <v>FI</v>
          </cell>
          <cell r="AG4808"/>
          <cell r="AH4808"/>
        </row>
        <row r="4809">
          <cell r="A4809" t="str">
            <v>1070A6</v>
          </cell>
          <cell r="B4809">
            <v>1000</v>
          </cell>
          <cell r="C4809">
            <v>1035</v>
          </cell>
          <cell r="D4809" t="str">
            <v>CASH</v>
          </cell>
          <cell r="E4809" t="str">
            <v/>
          </cell>
          <cell r="F4809" t="str">
            <v>X</v>
          </cell>
          <cell r="G4809" t="str">
            <v>CRL3-EUR-FEES</v>
          </cell>
          <cell r="H4809" t="str">
            <v>CRL3-EUR-BANK FEES</v>
          </cell>
          <cell r="I4809" t="str">
            <v>A5100</v>
          </cell>
          <cell r="J4809" t="e">
            <v>#N/A</v>
          </cell>
          <cell r="K4809" t="e">
            <v>#N/A</v>
          </cell>
          <cell r="L4809"/>
          <cell r="M4809"/>
          <cell r="N4809" t="e">
            <v>#N/A</v>
          </cell>
          <cell r="O4809" t="e">
            <v>#N/A</v>
          </cell>
          <cell r="P4809" t="e">
            <v>#N/A</v>
          </cell>
          <cell r="Q4809" t="e">
            <v>#N/A</v>
          </cell>
          <cell r="R4809" t="e">
            <v>#N/A</v>
          </cell>
          <cell r="S4809" t="e">
            <v>#N/A</v>
          </cell>
          <cell r="T4809" t="e">
            <v>#N/A</v>
          </cell>
          <cell r="U4809" t="e">
            <v>#N/A</v>
          </cell>
          <cell r="V4809" t="e">
            <v>#N/A</v>
          </cell>
          <cell r="W4809"/>
          <cell r="X4809" t="e">
            <v>#N/A</v>
          </cell>
          <cell r="Y4809" t="e">
            <v>#N/A</v>
          </cell>
          <cell r="Z4809" t="e">
            <v>#N/A</v>
          </cell>
          <cell r="AA4809"/>
          <cell r="AB4809"/>
          <cell r="AC4809"/>
          <cell r="AD4809"/>
          <cell r="AE4809" t="str">
            <v>ARRU</v>
          </cell>
          <cell r="AF4809" t="str">
            <v>FI</v>
          </cell>
          <cell r="AG4809"/>
          <cell r="AH4809"/>
        </row>
        <row r="4810">
          <cell r="A4810" t="str">
            <v>1070A7</v>
          </cell>
          <cell r="B4810">
            <v>1000</v>
          </cell>
          <cell r="C4810">
            <v>1035</v>
          </cell>
          <cell r="D4810" t="str">
            <v>CASH</v>
          </cell>
          <cell r="E4810" t="str">
            <v/>
          </cell>
          <cell r="F4810" t="str">
            <v>X</v>
          </cell>
          <cell r="G4810" t="str">
            <v>IDIB-INR-FEES</v>
          </cell>
          <cell r="H4810" t="str">
            <v>IDIB-INR-BANK FEES</v>
          </cell>
          <cell r="I4810" t="str">
            <v>A5100</v>
          </cell>
          <cell r="J4810" t="e">
            <v>#N/A</v>
          </cell>
          <cell r="K4810" t="e">
            <v>#N/A</v>
          </cell>
          <cell r="L4810"/>
          <cell r="M4810"/>
          <cell r="N4810" t="e">
            <v>#N/A</v>
          </cell>
          <cell r="O4810" t="e">
            <v>#N/A</v>
          </cell>
          <cell r="P4810" t="e">
            <v>#N/A</v>
          </cell>
          <cell r="Q4810" t="e">
            <v>#N/A</v>
          </cell>
          <cell r="R4810" t="e">
            <v>#N/A</v>
          </cell>
          <cell r="S4810" t="e">
            <v>#N/A</v>
          </cell>
          <cell r="T4810" t="e">
            <v>#N/A</v>
          </cell>
          <cell r="U4810" t="e">
            <v>#N/A</v>
          </cell>
          <cell r="V4810" t="e">
            <v>#N/A</v>
          </cell>
          <cell r="W4810"/>
          <cell r="X4810" t="e">
            <v>#N/A</v>
          </cell>
          <cell r="Y4810" t="e">
            <v>#N/A</v>
          </cell>
          <cell r="Z4810" t="e">
            <v>#N/A</v>
          </cell>
          <cell r="AA4810"/>
          <cell r="AB4810"/>
          <cell r="AC4810"/>
          <cell r="AD4810"/>
          <cell r="AE4810" t="str">
            <v>ARRU</v>
          </cell>
          <cell r="AF4810" t="str">
            <v>FI</v>
          </cell>
          <cell r="AG4810"/>
          <cell r="AH4810"/>
        </row>
        <row r="4811">
          <cell r="A4811" t="str">
            <v>1070B6</v>
          </cell>
          <cell r="B4811">
            <v>1000</v>
          </cell>
          <cell r="C4811">
            <v>1035</v>
          </cell>
          <cell r="D4811" t="str">
            <v>CASH</v>
          </cell>
          <cell r="E4811" t="str">
            <v/>
          </cell>
          <cell r="F4811" t="str">
            <v>X</v>
          </cell>
          <cell r="G4811" t="str">
            <v>CA-CIB-INR-FEES</v>
          </cell>
          <cell r="H4811" t="str">
            <v>CA-CIB INR-BANK FEES</v>
          </cell>
          <cell r="I4811" t="str">
            <v>A5100</v>
          </cell>
          <cell r="J4811" t="e">
            <v>#N/A</v>
          </cell>
          <cell r="K4811" t="e">
            <v>#N/A</v>
          </cell>
          <cell r="L4811"/>
          <cell r="M4811"/>
          <cell r="N4811" t="e">
            <v>#N/A</v>
          </cell>
          <cell r="O4811" t="e">
            <v>#N/A</v>
          </cell>
          <cell r="P4811" t="e">
            <v>#N/A</v>
          </cell>
          <cell r="Q4811" t="e">
            <v>#N/A</v>
          </cell>
          <cell r="R4811" t="e">
            <v>#N/A</v>
          </cell>
          <cell r="S4811" t="e">
            <v>#N/A</v>
          </cell>
          <cell r="T4811" t="e">
            <v>#N/A</v>
          </cell>
          <cell r="U4811" t="e">
            <v>#N/A</v>
          </cell>
          <cell r="V4811" t="e">
            <v>#N/A</v>
          </cell>
          <cell r="W4811"/>
          <cell r="X4811" t="e">
            <v>#N/A</v>
          </cell>
          <cell r="Y4811" t="e">
            <v>#N/A</v>
          </cell>
          <cell r="Z4811" t="e">
            <v>#N/A</v>
          </cell>
          <cell r="AA4811"/>
          <cell r="AB4811"/>
          <cell r="AC4811"/>
          <cell r="AD4811"/>
          <cell r="AE4811" t="str">
            <v>ARRU</v>
          </cell>
          <cell r="AF4811" t="str">
            <v>FI</v>
          </cell>
          <cell r="AG4811"/>
          <cell r="AH4811"/>
        </row>
        <row r="4812">
          <cell r="A4812" t="str">
            <v>1080F3</v>
          </cell>
          <cell r="B4812">
            <v>1000</v>
          </cell>
          <cell r="C4812">
            <v>1035</v>
          </cell>
          <cell r="D4812" t="str">
            <v>CASH</v>
          </cell>
          <cell r="E4812" t="str">
            <v/>
          </cell>
          <cell r="F4812" t="str">
            <v>X</v>
          </cell>
          <cell r="G4812" t="str">
            <v>CHA-USD-NETTING &lt;</v>
          </cell>
          <cell r="H4812" t="str">
            <v>CHASE - USD NETTING &lt;</v>
          </cell>
          <cell r="I4812" t="str">
            <v>A5100</v>
          </cell>
          <cell r="J4812" t="e">
            <v>#N/A</v>
          </cell>
          <cell r="K4812" t="e">
            <v>#N/A</v>
          </cell>
          <cell r="L4812"/>
          <cell r="M4812"/>
          <cell r="N4812" t="e">
            <v>#N/A</v>
          </cell>
          <cell r="O4812" t="e">
            <v>#N/A</v>
          </cell>
          <cell r="P4812" t="e">
            <v>#N/A</v>
          </cell>
          <cell r="Q4812" t="e">
            <v>#N/A</v>
          </cell>
          <cell r="R4812" t="e">
            <v>#N/A</v>
          </cell>
          <cell r="S4812" t="e">
            <v>#N/A</v>
          </cell>
          <cell r="T4812" t="e">
            <v>#N/A</v>
          </cell>
          <cell r="U4812" t="e">
            <v>#N/A</v>
          </cell>
          <cell r="V4812" t="e">
            <v>#N/A</v>
          </cell>
          <cell r="W4812"/>
          <cell r="X4812" t="e">
            <v>#N/A</v>
          </cell>
          <cell r="Y4812" t="e">
            <v>#N/A</v>
          </cell>
          <cell r="Z4812" t="e">
            <v>#N/A</v>
          </cell>
          <cell r="AA4812"/>
          <cell r="AB4812"/>
          <cell r="AC4812"/>
          <cell r="AD4812"/>
          <cell r="AE4812" t="str">
            <v>ARRU</v>
          </cell>
          <cell r="AF4812" t="str">
            <v>FI</v>
          </cell>
          <cell r="AG4812"/>
          <cell r="AH4812"/>
        </row>
        <row r="4813">
          <cell r="A4813" t="str">
            <v>1080G1</v>
          </cell>
          <cell r="B4813">
            <v>1000</v>
          </cell>
          <cell r="C4813">
            <v>1035</v>
          </cell>
          <cell r="D4813" t="str">
            <v>CASH</v>
          </cell>
          <cell r="E4813" t="str">
            <v/>
          </cell>
          <cell r="F4813" t="str">
            <v>X</v>
          </cell>
          <cell r="G4813" t="str">
            <v>SUMITOMO -USD-NETT.</v>
          </cell>
          <cell r="H4813" t="str">
            <v>SUMITOMO - USD</v>
          </cell>
          <cell r="I4813" t="str">
            <v>A5100</v>
          </cell>
          <cell r="J4813" t="e">
            <v>#N/A</v>
          </cell>
          <cell r="K4813" t="e">
            <v>#N/A</v>
          </cell>
          <cell r="L4813"/>
          <cell r="M4813"/>
          <cell r="N4813" t="e">
            <v>#N/A</v>
          </cell>
          <cell r="O4813" t="e">
            <v>#N/A</v>
          </cell>
          <cell r="P4813" t="e">
            <v>#N/A</v>
          </cell>
          <cell r="Q4813" t="e">
            <v>#N/A</v>
          </cell>
          <cell r="R4813" t="e">
            <v>#N/A</v>
          </cell>
          <cell r="S4813" t="e">
            <v>#N/A</v>
          </cell>
          <cell r="T4813" t="e">
            <v>#N/A</v>
          </cell>
          <cell r="U4813" t="e">
            <v>#N/A</v>
          </cell>
          <cell r="V4813" t="e">
            <v>#N/A</v>
          </cell>
          <cell r="W4813"/>
          <cell r="X4813" t="e">
            <v>#N/A</v>
          </cell>
          <cell r="Y4813" t="e">
            <v>#N/A</v>
          </cell>
          <cell r="Z4813" t="e">
            <v>#N/A</v>
          </cell>
          <cell r="AA4813"/>
          <cell r="AB4813"/>
          <cell r="AC4813"/>
          <cell r="AD4813"/>
          <cell r="AE4813" t="str">
            <v>ARRU</v>
          </cell>
          <cell r="AF4813" t="str">
            <v>FI</v>
          </cell>
          <cell r="AG4813"/>
          <cell r="AH4813"/>
        </row>
        <row r="4814">
          <cell r="A4814" t="str">
            <v>1080G2</v>
          </cell>
          <cell r="B4814">
            <v>1000</v>
          </cell>
          <cell r="C4814">
            <v>1035</v>
          </cell>
          <cell r="D4814" t="str">
            <v>CASH</v>
          </cell>
          <cell r="E4814" t="str">
            <v/>
          </cell>
          <cell r="F4814" t="str">
            <v>X</v>
          </cell>
          <cell r="G4814" t="str">
            <v>SUMITOMO -EUR-NETT.</v>
          </cell>
          <cell r="H4814" t="str">
            <v>SUMITOMO - EUR</v>
          </cell>
          <cell r="I4814" t="str">
            <v>A5100</v>
          </cell>
          <cell r="J4814" t="e">
            <v>#N/A</v>
          </cell>
          <cell r="K4814" t="e">
            <v>#N/A</v>
          </cell>
          <cell r="L4814"/>
          <cell r="M4814"/>
          <cell r="N4814" t="e">
            <v>#N/A</v>
          </cell>
          <cell r="O4814" t="e">
            <v>#N/A</v>
          </cell>
          <cell r="P4814" t="e">
            <v>#N/A</v>
          </cell>
          <cell r="Q4814" t="e">
            <v>#N/A</v>
          </cell>
          <cell r="R4814" t="e">
            <v>#N/A</v>
          </cell>
          <cell r="S4814" t="e">
            <v>#N/A</v>
          </cell>
          <cell r="T4814" t="e">
            <v>#N/A</v>
          </cell>
          <cell r="U4814" t="e">
            <v>#N/A</v>
          </cell>
          <cell r="V4814" t="e">
            <v>#N/A</v>
          </cell>
          <cell r="W4814"/>
          <cell r="X4814" t="e">
            <v>#N/A</v>
          </cell>
          <cell r="Y4814" t="e">
            <v>#N/A</v>
          </cell>
          <cell r="Z4814" t="e">
            <v>#N/A</v>
          </cell>
          <cell r="AA4814"/>
          <cell r="AB4814"/>
          <cell r="AC4814"/>
          <cell r="AD4814"/>
          <cell r="AE4814" t="str">
            <v>ARRU</v>
          </cell>
          <cell r="AF4814" t="str">
            <v>FI</v>
          </cell>
          <cell r="AG4814"/>
          <cell r="AH4814"/>
        </row>
        <row r="4815">
          <cell r="A4815" t="str">
            <v>1080G3</v>
          </cell>
          <cell r="B4815">
            <v>1000</v>
          </cell>
          <cell r="C4815">
            <v>1035</v>
          </cell>
          <cell r="D4815" t="str">
            <v>CASH</v>
          </cell>
          <cell r="E4815" t="str">
            <v/>
          </cell>
          <cell r="F4815" t="str">
            <v>X</v>
          </cell>
          <cell r="G4815" t="str">
            <v>MITS - JPY-NETTING &lt;</v>
          </cell>
          <cell r="H4815" t="str">
            <v>MITSUBISHI - JPY &lt;</v>
          </cell>
          <cell r="I4815" t="str">
            <v>A5100</v>
          </cell>
          <cell r="J4815" t="e">
            <v>#N/A</v>
          </cell>
          <cell r="K4815" t="e">
            <v>#N/A</v>
          </cell>
          <cell r="L4815"/>
          <cell r="M4815"/>
          <cell r="N4815" t="e">
            <v>#N/A</v>
          </cell>
          <cell r="O4815" t="e">
            <v>#N/A</v>
          </cell>
          <cell r="P4815" t="e">
            <v>#N/A</v>
          </cell>
          <cell r="Q4815" t="e">
            <v>#N/A</v>
          </cell>
          <cell r="R4815" t="e">
            <v>#N/A</v>
          </cell>
          <cell r="S4815" t="e">
            <v>#N/A</v>
          </cell>
          <cell r="T4815" t="e">
            <v>#N/A</v>
          </cell>
          <cell r="U4815" t="e">
            <v>#N/A</v>
          </cell>
          <cell r="V4815" t="e">
            <v>#N/A</v>
          </cell>
          <cell r="W4815"/>
          <cell r="X4815" t="e">
            <v>#N/A</v>
          </cell>
          <cell r="Y4815" t="e">
            <v>#N/A</v>
          </cell>
          <cell r="Z4815" t="e">
            <v>#N/A</v>
          </cell>
          <cell r="AA4815"/>
          <cell r="AB4815"/>
          <cell r="AC4815"/>
          <cell r="AD4815"/>
          <cell r="AE4815" t="str">
            <v>ARRU</v>
          </cell>
          <cell r="AF4815" t="str">
            <v>FI</v>
          </cell>
          <cell r="AG4815"/>
          <cell r="AH4815"/>
        </row>
        <row r="4816">
          <cell r="A4816" t="str">
            <v>1080G4</v>
          </cell>
          <cell r="B4816">
            <v>1000</v>
          </cell>
          <cell r="C4816">
            <v>1035</v>
          </cell>
          <cell r="D4816" t="str">
            <v>CASH</v>
          </cell>
          <cell r="E4816" t="str">
            <v/>
          </cell>
          <cell r="F4816" t="str">
            <v>X</v>
          </cell>
          <cell r="G4816" t="str">
            <v>MITS - USD-NETTING &lt;</v>
          </cell>
          <cell r="H4816" t="str">
            <v>MITSUBISHI - USD</v>
          </cell>
          <cell r="I4816" t="str">
            <v>A5100</v>
          </cell>
          <cell r="J4816" t="e">
            <v>#N/A</v>
          </cell>
          <cell r="K4816" t="e">
            <v>#N/A</v>
          </cell>
          <cell r="L4816"/>
          <cell r="M4816"/>
          <cell r="N4816" t="e">
            <v>#N/A</v>
          </cell>
          <cell r="O4816" t="e">
            <v>#N/A</v>
          </cell>
          <cell r="P4816" t="e">
            <v>#N/A</v>
          </cell>
          <cell r="Q4816" t="e">
            <v>#N/A</v>
          </cell>
          <cell r="R4816" t="e">
            <v>#N/A</v>
          </cell>
          <cell r="S4816" t="e">
            <v>#N/A</v>
          </cell>
          <cell r="T4816" t="e">
            <v>#N/A</v>
          </cell>
          <cell r="U4816" t="e">
            <v>#N/A</v>
          </cell>
          <cell r="V4816" t="e">
            <v>#N/A</v>
          </cell>
          <cell r="W4816"/>
          <cell r="X4816" t="e">
            <v>#N/A</v>
          </cell>
          <cell r="Y4816" t="e">
            <v>#N/A</v>
          </cell>
          <cell r="Z4816" t="e">
            <v>#N/A</v>
          </cell>
          <cell r="AA4816"/>
          <cell r="AB4816"/>
          <cell r="AC4816"/>
          <cell r="AD4816"/>
          <cell r="AE4816" t="str">
            <v>ARRU</v>
          </cell>
          <cell r="AF4816" t="str">
            <v>FI</v>
          </cell>
          <cell r="AG4816"/>
          <cell r="AH4816"/>
        </row>
        <row r="4817">
          <cell r="A4817" t="str">
            <v>1080G5</v>
          </cell>
          <cell r="B4817">
            <v>1000</v>
          </cell>
          <cell r="C4817">
            <v>1035</v>
          </cell>
          <cell r="D4817" t="str">
            <v>CASH</v>
          </cell>
          <cell r="E4817" t="str">
            <v/>
          </cell>
          <cell r="F4817" t="str">
            <v>X</v>
          </cell>
          <cell r="G4817" t="str">
            <v>MITS - EUR-NETTING &lt;</v>
          </cell>
          <cell r="H4817" t="str">
            <v>MITSUBISHI - EUR</v>
          </cell>
          <cell r="I4817" t="str">
            <v>A5100</v>
          </cell>
          <cell r="J4817" t="e">
            <v>#N/A</v>
          </cell>
          <cell r="K4817" t="e">
            <v>#N/A</v>
          </cell>
          <cell r="L4817"/>
          <cell r="M4817"/>
          <cell r="N4817" t="e">
            <v>#N/A</v>
          </cell>
          <cell r="O4817" t="e">
            <v>#N/A</v>
          </cell>
          <cell r="P4817" t="e">
            <v>#N/A</v>
          </cell>
          <cell r="Q4817" t="e">
            <v>#N/A</v>
          </cell>
          <cell r="R4817" t="e">
            <v>#N/A</v>
          </cell>
          <cell r="S4817" t="e">
            <v>#N/A</v>
          </cell>
          <cell r="T4817" t="e">
            <v>#N/A</v>
          </cell>
          <cell r="U4817" t="e">
            <v>#N/A</v>
          </cell>
          <cell r="V4817" t="e">
            <v>#N/A</v>
          </cell>
          <cell r="W4817"/>
          <cell r="X4817" t="e">
            <v>#N/A</v>
          </cell>
          <cell r="Y4817" t="e">
            <v>#N/A</v>
          </cell>
          <cell r="Z4817" t="e">
            <v>#N/A</v>
          </cell>
          <cell r="AA4817"/>
          <cell r="AB4817"/>
          <cell r="AC4817"/>
          <cell r="AD4817"/>
          <cell r="AE4817" t="str">
            <v>ARRU</v>
          </cell>
          <cell r="AF4817" t="str">
            <v>FI</v>
          </cell>
          <cell r="AG4817"/>
          <cell r="AH4817"/>
        </row>
        <row r="4818">
          <cell r="A4818" t="str">
            <v>1081F3</v>
          </cell>
          <cell r="B4818">
            <v>1000</v>
          </cell>
          <cell r="C4818">
            <v>1035</v>
          </cell>
          <cell r="D4818" t="str">
            <v>CASH</v>
          </cell>
          <cell r="E4818" t="str">
            <v/>
          </cell>
          <cell r="F4818" t="str">
            <v>X</v>
          </cell>
          <cell r="G4818" t="str">
            <v>CHA-USD-NETTING &gt;</v>
          </cell>
          <cell r="H4818" t="str">
            <v>CHASE - USD NETTING &gt;</v>
          </cell>
          <cell r="I4818" t="str">
            <v>A5100</v>
          </cell>
          <cell r="J4818" t="e">
            <v>#N/A</v>
          </cell>
          <cell r="K4818" t="e">
            <v>#N/A</v>
          </cell>
          <cell r="L4818"/>
          <cell r="M4818"/>
          <cell r="N4818" t="e">
            <v>#N/A</v>
          </cell>
          <cell r="O4818" t="e">
            <v>#N/A</v>
          </cell>
          <cell r="P4818" t="e">
            <v>#N/A</v>
          </cell>
          <cell r="Q4818" t="e">
            <v>#N/A</v>
          </cell>
          <cell r="R4818" t="e">
            <v>#N/A</v>
          </cell>
          <cell r="S4818" t="e">
            <v>#N/A</v>
          </cell>
          <cell r="T4818" t="e">
            <v>#N/A</v>
          </cell>
          <cell r="U4818" t="e">
            <v>#N/A</v>
          </cell>
          <cell r="V4818" t="e">
            <v>#N/A</v>
          </cell>
          <cell r="W4818"/>
          <cell r="X4818" t="e">
            <v>#N/A</v>
          </cell>
          <cell r="Y4818" t="e">
            <v>#N/A</v>
          </cell>
          <cell r="Z4818" t="e">
            <v>#N/A</v>
          </cell>
          <cell r="AA4818"/>
          <cell r="AB4818"/>
          <cell r="AC4818"/>
          <cell r="AD4818"/>
          <cell r="AE4818" t="str">
            <v>ARRU</v>
          </cell>
          <cell r="AF4818" t="str">
            <v>FI</v>
          </cell>
          <cell r="AG4818"/>
          <cell r="AH4818"/>
        </row>
        <row r="4819">
          <cell r="A4819" t="str">
            <v>1081G0</v>
          </cell>
          <cell r="B4819">
            <v>1000</v>
          </cell>
          <cell r="C4819">
            <v>1035</v>
          </cell>
          <cell r="D4819" t="str">
            <v>CASH</v>
          </cell>
          <cell r="E4819" t="str">
            <v/>
          </cell>
          <cell r="F4819" t="str">
            <v>X</v>
          </cell>
          <cell r="G4819" t="str">
            <v>SUMI - JPY-NETTING &gt;</v>
          </cell>
          <cell r="H4819" t="str">
            <v>SUMITOMO - JPY</v>
          </cell>
          <cell r="I4819" t="str">
            <v>A5100</v>
          </cell>
          <cell r="J4819" t="e">
            <v>#N/A</v>
          </cell>
          <cell r="K4819" t="e">
            <v>#N/A</v>
          </cell>
          <cell r="L4819"/>
          <cell r="M4819"/>
          <cell r="N4819" t="e">
            <v>#N/A</v>
          </cell>
          <cell r="O4819" t="e">
            <v>#N/A</v>
          </cell>
          <cell r="P4819" t="e">
            <v>#N/A</v>
          </cell>
          <cell r="Q4819" t="e">
            <v>#N/A</v>
          </cell>
          <cell r="R4819" t="e">
            <v>#N/A</v>
          </cell>
          <cell r="S4819" t="e">
            <v>#N/A</v>
          </cell>
          <cell r="T4819" t="e">
            <v>#N/A</v>
          </cell>
          <cell r="U4819" t="e">
            <v>#N/A</v>
          </cell>
          <cell r="V4819" t="e">
            <v>#N/A</v>
          </cell>
          <cell r="W4819"/>
          <cell r="X4819" t="e">
            <v>#N/A</v>
          </cell>
          <cell r="Y4819" t="e">
            <v>#N/A</v>
          </cell>
          <cell r="Z4819" t="e">
            <v>#N/A</v>
          </cell>
          <cell r="AA4819"/>
          <cell r="AB4819"/>
          <cell r="AC4819"/>
          <cell r="AD4819"/>
          <cell r="AE4819" t="str">
            <v>ARRU</v>
          </cell>
          <cell r="AF4819" t="str">
            <v>FI</v>
          </cell>
          <cell r="AG4819"/>
          <cell r="AH4819"/>
        </row>
        <row r="4820">
          <cell r="A4820" t="str">
            <v>1081G3</v>
          </cell>
          <cell r="B4820">
            <v>1000</v>
          </cell>
          <cell r="C4820">
            <v>1035</v>
          </cell>
          <cell r="D4820" t="str">
            <v>CASH</v>
          </cell>
          <cell r="E4820" t="str">
            <v/>
          </cell>
          <cell r="F4820" t="str">
            <v>X</v>
          </cell>
          <cell r="G4820" t="str">
            <v>MITS - JPY-NETTING &gt;</v>
          </cell>
          <cell r="H4820" t="str">
            <v>MITSUBISHI - JPY</v>
          </cell>
          <cell r="I4820" t="str">
            <v>A5100</v>
          </cell>
          <cell r="J4820" t="e">
            <v>#N/A</v>
          </cell>
          <cell r="K4820" t="e">
            <v>#N/A</v>
          </cell>
          <cell r="L4820"/>
          <cell r="M4820"/>
          <cell r="N4820" t="e">
            <v>#N/A</v>
          </cell>
          <cell r="O4820" t="e">
            <v>#N/A</v>
          </cell>
          <cell r="P4820" t="e">
            <v>#N/A</v>
          </cell>
          <cell r="Q4820" t="e">
            <v>#N/A</v>
          </cell>
          <cell r="R4820" t="e">
            <v>#N/A</v>
          </cell>
          <cell r="S4820" t="e">
            <v>#N/A</v>
          </cell>
          <cell r="T4820" t="e">
            <v>#N/A</v>
          </cell>
          <cell r="U4820" t="e">
            <v>#N/A</v>
          </cell>
          <cell r="V4820" t="e">
            <v>#N/A</v>
          </cell>
          <cell r="W4820"/>
          <cell r="X4820" t="e">
            <v>#N/A</v>
          </cell>
          <cell r="Y4820" t="e">
            <v>#N/A</v>
          </cell>
          <cell r="Z4820" t="e">
            <v>#N/A</v>
          </cell>
          <cell r="AA4820"/>
          <cell r="AB4820"/>
          <cell r="AC4820"/>
          <cell r="AD4820"/>
          <cell r="AE4820" t="str">
            <v>ARRU</v>
          </cell>
          <cell r="AF4820" t="str">
            <v>FI</v>
          </cell>
          <cell r="AG4820"/>
          <cell r="AH4820"/>
        </row>
        <row r="4821">
          <cell r="A4821" t="str">
            <v>1100B3</v>
          </cell>
          <cell r="B4821">
            <v>1000</v>
          </cell>
          <cell r="C4821">
            <v>1035</v>
          </cell>
          <cell r="D4821" t="str">
            <v>CASH</v>
          </cell>
          <cell r="E4821" t="str">
            <v/>
          </cell>
          <cell r="F4821" t="str">
            <v>X</v>
          </cell>
          <cell r="G4821" t="str">
            <v>BRADESCO</v>
          </cell>
          <cell r="H4821" t="str">
            <v>SHORT TERM INVESTMENT BRADESCO</v>
          </cell>
          <cell r="I4821" t="str">
            <v>A5000</v>
          </cell>
          <cell r="J4821" t="e">
            <v>#N/A</v>
          </cell>
          <cell r="K4821" t="e">
            <v>#N/A</v>
          </cell>
          <cell r="L4821"/>
          <cell r="M4821"/>
          <cell r="N4821" t="e">
            <v>#N/A</v>
          </cell>
          <cell r="O4821" t="e">
            <v>#N/A</v>
          </cell>
          <cell r="P4821" t="e">
            <v>#N/A</v>
          </cell>
          <cell r="Q4821" t="e">
            <v>#N/A</v>
          </cell>
          <cell r="R4821" t="e">
            <v>#N/A</v>
          </cell>
          <cell r="S4821" t="e">
            <v>#N/A</v>
          </cell>
          <cell r="T4821" t="e">
            <v>#N/A</v>
          </cell>
          <cell r="U4821" t="e">
            <v>#N/A</v>
          </cell>
          <cell r="V4821" t="e">
            <v>#N/A</v>
          </cell>
          <cell r="W4821"/>
          <cell r="X4821" t="e">
            <v>#N/A</v>
          </cell>
          <cell r="Y4821" t="e">
            <v>#N/A</v>
          </cell>
          <cell r="Z4821" t="e">
            <v>#N/A</v>
          </cell>
          <cell r="AA4821"/>
          <cell r="AB4821"/>
          <cell r="AC4821"/>
          <cell r="AD4821"/>
          <cell r="AE4821" t="str">
            <v>ARRU</v>
          </cell>
          <cell r="AF4821" t="str">
            <v>FI</v>
          </cell>
          <cell r="AG4821"/>
          <cell r="AH4821"/>
        </row>
        <row r="4822">
          <cell r="A4822" t="str">
            <v>1100B4</v>
          </cell>
          <cell r="B4822">
            <v>1000</v>
          </cell>
          <cell r="C4822">
            <v>1035</v>
          </cell>
          <cell r="D4822" t="str">
            <v>CASH</v>
          </cell>
          <cell r="E4822" t="str">
            <v/>
          </cell>
          <cell r="F4822" t="str">
            <v>X</v>
          </cell>
          <cell r="G4822" t="str">
            <v>ITAU</v>
          </cell>
          <cell r="H4822" t="str">
            <v>SHORT TERM INVESTMENT ITAU</v>
          </cell>
          <cell r="I4822" t="str">
            <v>A5000</v>
          </cell>
          <cell r="J4822" t="e">
            <v>#N/A</v>
          </cell>
          <cell r="K4822" t="e">
            <v>#N/A</v>
          </cell>
          <cell r="L4822"/>
          <cell r="M4822"/>
          <cell r="N4822" t="e">
            <v>#N/A</v>
          </cell>
          <cell r="O4822" t="e">
            <v>#N/A</v>
          </cell>
          <cell r="P4822" t="e">
            <v>#N/A</v>
          </cell>
          <cell r="Q4822" t="e">
            <v>#N/A</v>
          </cell>
          <cell r="R4822" t="e">
            <v>#N/A</v>
          </cell>
          <cell r="S4822" t="e">
            <v>#N/A</v>
          </cell>
          <cell r="T4822" t="e">
            <v>#N/A</v>
          </cell>
          <cell r="U4822" t="e">
            <v>#N/A</v>
          </cell>
          <cell r="V4822" t="e">
            <v>#N/A</v>
          </cell>
          <cell r="W4822"/>
          <cell r="X4822" t="e">
            <v>#N/A</v>
          </cell>
          <cell r="Y4822" t="e">
            <v>#N/A</v>
          </cell>
          <cell r="Z4822" t="e">
            <v>#N/A</v>
          </cell>
          <cell r="AA4822"/>
          <cell r="AB4822"/>
          <cell r="AC4822"/>
          <cell r="AD4822"/>
          <cell r="AE4822" t="str">
            <v>ARRU</v>
          </cell>
          <cell r="AF4822" t="str">
            <v>FI</v>
          </cell>
          <cell r="AG4822"/>
          <cell r="AH4822"/>
        </row>
        <row r="4823">
          <cell r="A4823" t="str">
            <v>1000J5</v>
          </cell>
          <cell r="B4823">
            <v>1000</v>
          </cell>
          <cell r="C4823">
            <v>1035</v>
          </cell>
          <cell r="D4823" t="str">
            <v>CASH</v>
          </cell>
          <cell r="E4823" t="str">
            <v/>
          </cell>
          <cell r="F4823" t="str">
            <v>X</v>
          </cell>
          <cell r="G4823" t="str">
            <v>SGN-CUR ACC- RUB</v>
          </cell>
          <cell r="H4823" t="str">
            <v>SOCIETE GENERALE - CURRENT ACCOUNT - RUB</v>
          </cell>
          <cell r="I4823" t="str">
            <v>A5000</v>
          </cell>
          <cell r="J4823" t="str">
            <v>RUB</v>
          </cell>
          <cell r="K4823" t="str">
            <v>X</v>
          </cell>
          <cell r="L4823"/>
          <cell r="M4823"/>
          <cell r="N4823" t="str">
            <v>X</v>
          </cell>
          <cell r="O4823">
            <v>0</v>
          </cell>
          <cell r="P4823">
            <v>0</v>
          </cell>
          <cell r="Q4823" t="str">
            <v>51011000J5</v>
          </cell>
          <cell r="R4823">
            <v>0</v>
          </cell>
          <cell r="S4823" t="str">
            <v>X</v>
          </cell>
          <cell r="T4823" t="str">
            <v>001</v>
          </cell>
          <cell r="U4823" t="str">
            <v>Z001</v>
          </cell>
          <cell r="V4823" t="e">
            <v>#N/A</v>
          </cell>
          <cell r="W4823"/>
          <cell r="X4823" t="e">
            <v>#N/A</v>
          </cell>
          <cell r="Y4823" t="str">
            <v>SGN01</v>
          </cell>
          <cell r="Z4823" t="str">
            <v>SGN02</v>
          </cell>
          <cell r="AA4823"/>
          <cell r="AB4823"/>
          <cell r="AC4823"/>
          <cell r="AD4823"/>
          <cell r="AE4823" t="str">
            <v>ARRU</v>
          </cell>
          <cell r="AF4823" t="str">
            <v>FI</v>
          </cell>
          <cell r="AG4823" t="str">
            <v>SG-ТекСчет-RUB</v>
          </cell>
          <cell r="AH4823" t="str">
            <v>Societe Generale - Текущий Счет - RUB</v>
          </cell>
        </row>
        <row r="4824">
          <cell r="A4824">
            <v>89320000</v>
          </cell>
          <cell r="B4824">
            <v>1000</v>
          </cell>
          <cell r="C4824">
            <v>1035</v>
          </cell>
          <cell r="D4824" t="str">
            <v>PL</v>
          </cell>
          <cell r="E4824" t="str">
            <v>X</v>
          </cell>
          <cell r="G4824" t="str">
            <v>TOOL SALES 3rd PARTY</v>
          </cell>
          <cell r="H4824" t="str">
            <v>TOOLING SALES THIRD PARTY</v>
          </cell>
          <cell r="I4824" t="str">
            <v>R7050</v>
          </cell>
          <cell r="Q4824" t="str">
            <v>9101320000</v>
          </cell>
          <cell r="AE4824" t="str">
            <v>ARRU</v>
          </cell>
          <cell r="AF4824" t="str">
            <v>FI</v>
          </cell>
          <cell r="AG4824" t="str">
            <v>Выручка от продажи оснастки</v>
          </cell>
          <cell r="AH4824" t="str">
            <v>Выручка от продажи оснастки</v>
          </cell>
        </row>
        <row r="4825">
          <cell r="A4825">
            <v>89893001</v>
          </cell>
          <cell r="B4825">
            <v>1000</v>
          </cell>
          <cell r="C4825">
            <v>1035</v>
          </cell>
          <cell r="D4825" t="str">
            <v>PL</v>
          </cell>
          <cell r="E4825" t="str">
            <v>X</v>
          </cell>
          <cell r="G4825" t="str">
            <v>RU: Closing Expenses 30*</v>
          </cell>
          <cell r="H4825" t="str">
            <v>RU: Closing Expenses 30*</v>
          </cell>
          <cell r="I4825" t="str">
            <v>R9999</v>
          </cell>
          <cell r="Q4825" t="str">
            <v>3999893001</v>
          </cell>
          <cell r="AE4825" t="str">
            <v>ARRU</v>
          </cell>
          <cell r="AF4825" t="str">
            <v>FI</v>
          </cell>
          <cell r="AG4825" t="str">
            <v>Счет Закрытия 30*</v>
          </cell>
          <cell r="AH4825" t="str">
            <v>Счет Закрытия 30*</v>
          </cell>
        </row>
        <row r="4826">
          <cell r="A4826">
            <v>89893002</v>
          </cell>
          <cell r="B4826">
            <v>1000</v>
          </cell>
          <cell r="C4826">
            <v>1035</v>
          </cell>
          <cell r="D4826" t="str">
            <v>PL</v>
          </cell>
          <cell r="E4826" t="str">
            <v>X</v>
          </cell>
          <cell r="G4826" t="str">
            <v>RU: ES&amp;A Expenses</v>
          </cell>
          <cell r="H4826" t="str">
            <v>RU: ES&amp;A Expenses</v>
          </cell>
          <cell r="I4826" t="str">
            <v>R9999</v>
          </cell>
          <cell r="Q4826" t="str">
            <v>9008893002</v>
          </cell>
          <cell r="AE4826" t="str">
            <v>ARRU</v>
          </cell>
          <cell r="AF4826" t="str">
            <v>FI</v>
          </cell>
          <cell r="AG4826" t="str">
            <v>Общехозяйственные расходы</v>
          </cell>
          <cell r="AH4826" t="str">
            <v>Общехозяйственные расходы</v>
          </cell>
        </row>
        <row r="4827">
          <cell r="A4827">
            <v>89893003</v>
          </cell>
          <cell r="B4827">
            <v>1000</v>
          </cell>
          <cell r="C4827">
            <v>1035</v>
          </cell>
          <cell r="D4827" t="str">
            <v>PL</v>
          </cell>
          <cell r="E4827" t="str">
            <v>X</v>
          </cell>
          <cell r="G4827" t="str">
            <v>RU: Commercial Expenses</v>
          </cell>
          <cell r="H4827" t="str">
            <v>RU: Commercial Expenses</v>
          </cell>
          <cell r="I4827" t="str">
            <v>R9999</v>
          </cell>
          <cell r="Q4827" t="str">
            <v>9007893003</v>
          </cell>
          <cell r="AE4827" t="str">
            <v>ARRU</v>
          </cell>
          <cell r="AF4827" t="str">
            <v>FI</v>
          </cell>
          <cell r="AG4827" t="str">
            <v>Коммерческие расходы</v>
          </cell>
          <cell r="AH4827" t="str">
            <v>Коммерческие расходы</v>
          </cell>
        </row>
        <row r="4828">
          <cell r="A4828">
            <v>89893004</v>
          </cell>
          <cell r="B4828">
            <v>1000</v>
          </cell>
          <cell r="C4828">
            <v>1035</v>
          </cell>
          <cell r="D4828" t="str">
            <v>PL</v>
          </cell>
          <cell r="E4828" t="str">
            <v>X</v>
          </cell>
          <cell r="G4828" t="str">
            <v>RU: Closing 90*</v>
          </cell>
          <cell r="H4828" t="str">
            <v>RU: Closing 90*</v>
          </cell>
          <cell r="I4828" t="str">
            <v>R9999</v>
          </cell>
          <cell r="Q4828" t="str">
            <v>9009893004</v>
          </cell>
          <cell r="AE4828" t="str">
            <v>ARRU</v>
          </cell>
          <cell r="AF4828" t="str">
            <v>FI</v>
          </cell>
          <cell r="AG4828" t="str">
            <v>Закрытие 90* счета</v>
          </cell>
          <cell r="AH4828" t="str">
            <v>Закрытие 90* счета</v>
          </cell>
        </row>
        <row r="4829">
          <cell r="A4829">
            <v>89893005</v>
          </cell>
          <cell r="B4829">
            <v>1000</v>
          </cell>
          <cell r="C4829">
            <v>1035</v>
          </cell>
          <cell r="D4829" t="str">
            <v>PL</v>
          </cell>
          <cell r="E4829" t="str">
            <v>X</v>
          </cell>
          <cell r="G4829" t="str">
            <v>RU: Closing 91*</v>
          </cell>
          <cell r="H4829" t="str">
            <v>RU: Closing 91*</v>
          </cell>
          <cell r="I4829" t="str">
            <v>R9999</v>
          </cell>
          <cell r="Q4829" t="str">
            <v>9109893005</v>
          </cell>
          <cell r="AE4829" t="str">
            <v>ARRU</v>
          </cell>
          <cell r="AF4829" t="str">
            <v>FI</v>
          </cell>
          <cell r="AG4829" t="str">
            <v>Закрытие 91* счета</v>
          </cell>
          <cell r="AH4829" t="str">
            <v>Закрытие 91* счета</v>
          </cell>
        </row>
        <row r="4830">
          <cell r="A4830">
            <v>89893007</v>
          </cell>
          <cell r="B4830">
            <v>1000</v>
          </cell>
          <cell r="C4830">
            <v>1035</v>
          </cell>
          <cell r="D4830" t="str">
            <v>PL</v>
          </cell>
          <cell r="E4830" t="str">
            <v>X</v>
          </cell>
          <cell r="G4830" t="str">
            <v>RU: Profit&amp;Loss Closing 99 90</v>
          </cell>
          <cell r="H4830" t="str">
            <v>RU: Profit&amp;Loss Closing 99 90</v>
          </cell>
          <cell r="I4830" t="str">
            <v>R9999</v>
          </cell>
          <cell r="Q4830" t="str">
            <v>9901893007</v>
          </cell>
          <cell r="AE4830" t="str">
            <v>ARRU</v>
          </cell>
          <cell r="AF4830" t="str">
            <v>FI</v>
          </cell>
          <cell r="AG4830" t="str">
            <v>RU: Счет закрытия на 99 90-х счетов</v>
          </cell>
          <cell r="AH4830" t="str">
            <v>RU: Счет закрытия на 99 90-х счетов</v>
          </cell>
        </row>
        <row r="4831">
          <cell r="A4831">
            <v>89893008</v>
          </cell>
          <cell r="B4831">
            <v>1000</v>
          </cell>
          <cell r="C4831">
            <v>1035</v>
          </cell>
          <cell r="D4831" t="str">
            <v>PL</v>
          </cell>
          <cell r="E4831" t="str">
            <v>X</v>
          </cell>
          <cell r="G4831" t="str">
            <v>RU: Profit&amp;Loss Closing 99 91</v>
          </cell>
          <cell r="H4831" t="str">
            <v>RU: Profit&amp;Loss Closing 99 91</v>
          </cell>
          <cell r="I4831" t="str">
            <v>R9999</v>
          </cell>
          <cell r="Q4831" t="str">
            <v>9901893008</v>
          </cell>
          <cell r="AE4831" t="str">
            <v>ARRU</v>
          </cell>
          <cell r="AF4831" t="str">
            <v>FI</v>
          </cell>
          <cell r="AG4831" t="str">
            <v>RU: Счет закрытия на 99 с 91-х счетов</v>
          </cell>
          <cell r="AH4831" t="str">
            <v>RU: Счет закрытия на 99 с 91-х счетов</v>
          </cell>
        </row>
        <row r="4832">
          <cell r="A4832">
            <v>89893009</v>
          </cell>
          <cell r="B4832">
            <v>1000</v>
          </cell>
          <cell r="C4832">
            <v>1035</v>
          </cell>
          <cell r="D4832" t="str">
            <v>PL</v>
          </cell>
          <cell r="E4832" t="str">
            <v>X</v>
          </cell>
          <cell r="G4832" t="str">
            <v>RU: Profit&amp;Loss Closing 99 84</v>
          </cell>
          <cell r="H4832" t="str">
            <v>RU: Profit&amp;Loss Closing 99 84</v>
          </cell>
          <cell r="I4832" t="str">
            <v>R9999</v>
          </cell>
          <cell r="Q4832" t="str">
            <v>9901893009</v>
          </cell>
          <cell r="AE4832" t="str">
            <v>ARRU</v>
          </cell>
          <cell r="AF4832" t="str">
            <v>FI</v>
          </cell>
          <cell r="AG4832" t="str">
            <v>RU: Счет закрытия 99 на 84</v>
          </cell>
          <cell r="AH4832" t="str">
            <v>RU: Счет закрытия 99 на 84</v>
          </cell>
        </row>
        <row r="4833">
          <cell r="A4833">
            <v>945230</v>
          </cell>
          <cell r="B4833">
            <v>1000</v>
          </cell>
          <cell r="C4833">
            <v>1035</v>
          </cell>
          <cell r="D4833" t="str">
            <v>PL</v>
          </cell>
          <cell r="E4833" t="str">
            <v>X</v>
          </cell>
          <cell r="G4833" t="str">
            <v>Allocation account</v>
          </cell>
          <cell r="H4833" t="str">
            <v>Allocation account</v>
          </cell>
          <cell r="AE4833" t="str">
            <v>ARRU</v>
          </cell>
          <cell r="AF4833" t="str">
            <v>FI</v>
          </cell>
          <cell r="AG4833" t="str">
            <v>Allocation account</v>
          </cell>
          <cell r="AH4833" t="str">
            <v>Allocation account</v>
          </cell>
        </row>
        <row r="4834">
          <cell r="A4834">
            <v>945230</v>
          </cell>
          <cell r="B4834">
            <v>1000</v>
          </cell>
          <cell r="C4834">
            <v>1035</v>
          </cell>
          <cell r="D4834" t="str">
            <v>PL</v>
          </cell>
          <cell r="E4834" t="str">
            <v>X</v>
          </cell>
          <cell r="G4834" t="str">
            <v>Allocation account</v>
          </cell>
          <cell r="H4834" t="str">
            <v>Allocation account</v>
          </cell>
          <cell r="AE4834" t="str">
            <v>ARRU</v>
          </cell>
          <cell r="AF4834" t="str">
            <v>FI</v>
          </cell>
          <cell r="AG4834" t="str">
            <v>Allocation account</v>
          </cell>
          <cell r="AH4834" t="str">
            <v>Allocation account</v>
          </cell>
        </row>
        <row r="4835">
          <cell r="A4835">
            <v>89893010</v>
          </cell>
          <cell r="B4835">
            <v>1000</v>
          </cell>
          <cell r="C4835">
            <v>1035</v>
          </cell>
          <cell r="D4835" t="str">
            <v>MAT.</v>
          </cell>
          <cell r="E4835" t="str">
            <v>X</v>
          </cell>
          <cell r="F4835"/>
          <cell r="G4835" t="str">
            <v>RU: BS account 94 closing</v>
          </cell>
          <cell r="H4835" t="str">
            <v>RU: BS account 94 closing</v>
          </cell>
          <cell r="I4835" t="str">
            <v>R7100</v>
          </cell>
          <cell r="Q4835" t="str">
            <v>9401893010</v>
          </cell>
          <cell r="AE4835" t="str">
            <v>ARRU</v>
          </cell>
          <cell r="AF4835" t="str">
            <v>FI</v>
          </cell>
          <cell r="AG4835" t="str">
            <v>НедостПотериЗакр</v>
          </cell>
          <cell r="AH4835" t="str">
            <v>Недостачи и потери от порчи ценностей Закрывающий</v>
          </cell>
        </row>
        <row r="4836">
          <cell r="A4836">
            <v>89893011</v>
          </cell>
          <cell r="B4836">
            <v>1000</v>
          </cell>
          <cell r="C4836">
            <v>1035</v>
          </cell>
          <cell r="D4836" t="str">
            <v>PL</v>
          </cell>
          <cell r="E4836" t="str">
            <v>X</v>
          </cell>
          <cell r="G4836" t="str">
            <v>RU: Profit&amp;Loss Closing 9101 94</v>
          </cell>
          <cell r="H4836" t="str">
            <v>RU: Profit&amp;Loss Closing 9101 94</v>
          </cell>
          <cell r="I4836" t="str">
            <v>R7100</v>
          </cell>
          <cell r="Q4836" t="str">
            <v>9101893011</v>
          </cell>
          <cell r="AE4836" t="str">
            <v>ARRU</v>
          </cell>
          <cell r="AF4836" t="str">
            <v>FI</v>
          </cell>
          <cell r="AG4836" t="str">
            <v>ИзлишкПрИнвентаризац</v>
          </cell>
          <cell r="AH4836" t="str">
            <v>Излишки при инвентаризации</v>
          </cell>
        </row>
        <row r="4837">
          <cell r="A4837">
            <v>89893012</v>
          </cell>
          <cell r="B4837">
            <v>1000</v>
          </cell>
          <cell r="C4837">
            <v>1035</v>
          </cell>
          <cell r="D4837" t="str">
            <v>PL</v>
          </cell>
          <cell r="E4837" t="str">
            <v>X</v>
          </cell>
          <cell r="G4837" t="str">
            <v>RU: Profit&amp;Loss Closing 9102 94</v>
          </cell>
          <cell r="H4837" t="str">
            <v>RU: Profit&amp;Loss Closing 9102 94</v>
          </cell>
          <cell r="I4837" t="str">
            <v>R7100</v>
          </cell>
          <cell r="Q4837" t="str">
            <v>9102893012</v>
          </cell>
          <cell r="AE4837" t="str">
            <v>ARRU</v>
          </cell>
          <cell r="AF4837" t="str">
            <v>FI</v>
          </cell>
          <cell r="AG4837" t="str">
            <v>НедостачПрИнвентариз</v>
          </cell>
          <cell r="AH4837" t="str">
            <v>НедостачиПриИнвентаризации</v>
          </cell>
        </row>
        <row r="4838">
          <cell r="A4838">
            <v>89893013</v>
          </cell>
          <cell r="B4838">
            <v>1000</v>
          </cell>
          <cell r="C4838">
            <v>1035</v>
          </cell>
          <cell r="D4838" t="str">
            <v>PL</v>
          </cell>
          <cell r="E4838" t="str">
            <v>X</v>
          </cell>
          <cell r="F4838"/>
          <cell r="G4838" t="str">
            <v>RU:Closing Manuf  variance</v>
          </cell>
          <cell r="H4838" t="str">
            <v>RU:Closing Manufactured  variance</v>
          </cell>
          <cell r="I4838" t="str">
            <v>R6031</v>
          </cell>
          <cell r="J4838"/>
          <cell r="K4838"/>
          <cell r="L4838"/>
          <cell r="M4838"/>
          <cell r="N4838"/>
          <cell r="O4838"/>
          <cell r="P4838"/>
          <cell r="Q4838" t="str">
            <v>1601893013</v>
          </cell>
          <cell r="R4838"/>
          <cell r="S4838"/>
          <cell r="T4838"/>
          <cell r="U4838"/>
          <cell r="V4838"/>
          <cell r="W4838"/>
          <cell r="X4838"/>
          <cell r="Y4838"/>
          <cell r="Z4838"/>
          <cell r="AA4838"/>
          <cell r="AB4838"/>
          <cell r="AC4838"/>
          <cell r="AD4838"/>
          <cell r="AE4838" t="str">
            <v>ARRU</v>
          </cell>
          <cell r="AF4838" t="str">
            <v>FI</v>
          </cell>
          <cell r="AG4838" t="str">
            <v>Закрытие отклонений ГП</v>
          </cell>
          <cell r="AH4838" t="str">
            <v>Закрытие отклонений ГП</v>
          </cell>
        </row>
        <row r="4839">
          <cell r="A4839">
            <v>89893014</v>
          </cell>
          <cell r="B4839">
            <v>1000</v>
          </cell>
          <cell r="C4839">
            <v>1035</v>
          </cell>
          <cell r="D4839" t="str">
            <v>PL</v>
          </cell>
          <cell r="E4839" t="str">
            <v>X</v>
          </cell>
          <cell r="G4839" t="str">
            <v>TO BE DELETED</v>
          </cell>
          <cell r="H4839" t="str">
            <v>RU:Closing Packaging variance</v>
          </cell>
          <cell r="I4839" t="str">
            <v>R6010</v>
          </cell>
          <cell r="Q4839" t="str">
            <v>1601893014</v>
          </cell>
          <cell r="AE4839" t="str">
            <v>ARRU</v>
          </cell>
          <cell r="AF4839" t="str">
            <v>FI</v>
          </cell>
          <cell r="AG4839" t="str">
            <v>Закрытие отклонений Упаковка</v>
          </cell>
          <cell r="AH4839" t="str">
            <v>Закрытие отклонений Упаковка</v>
          </cell>
        </row>
        <row r="4840">
          <cell r="A4840">
            <v>89893015</v>
          </cell>
          <cell r="B4840">
            <v>1000</v>
          </cell>
          <cell r="C4840">
            <v>1035</v>
          </cell>
          <cell r="D4840" t="str">
            <v>PL</v>
          </cell>
          <cell r="E4840" t="str">
            <v>X</v>
          </cell>
          <cell r="G4840" t="str">
            <v>TO BE DELETED</v>
          </cell>
          <cell r="H4840" t="str">
            <v>RU:Closing Other materials variance</v>
          </cell>
          <cell r="I4840" t="str">
            <v>R6031</v>
          </cell>
          <cell r="Q4840" t="str">
            <v>1601893015</v>
          </cell>
          <cell r="AE4840" t="str">
            <v>ARRU</v>
          </cell>
          <cell r="AF4840" t="str">
            <v>FI</v>
          </cell>
          <cell r="AG4840" t="str">
            <v>Закрытие отклонений Прочие материалы</v>
          </cell>
          <cell r="AH4840" t="str">
            <v>Закрытие отклонений Прочие материалы</v>
          </cell>
        </row>
        <row r="4841">
          <cell r="A4841">
            <v>89893016</v>
          </cell>
          <cell r="B4841">
            <v>1000</v>
          </cell>
          <cell r="C4841">
            <v>1035</v>
          </cell>
          <cell r="D4841" t="str">
            <v>PL</v>
          </cell>
          <cell r="E4841" t="str">
            <v>X</v>
          </cell>
          <cell r="G4841" t="str">
            <v>RU:Closing Brokered variance</v>
          </cell>
          <cell r="H4841" t="str">
            <v>RU:Closing Brokered variance</v>
          </cell>
          <cell r="I4841" t="str">
            <v>R6037</v>
          </cell>
          <cell r="Q4841" t="str">
            <v>1601893016</v>
          </cell>
          <cell r="AE4841" t="str">
            <v>ARRU</v>
          </cell>
          <cell r="AF4841" t="str">
            <v>FI</v>
          </cell>
          <cell r="AG4841" t="str">
            <v>Закрытие отклонений Товары</v>
          </cell>
          <cell r="AH4841" t="str">
            <v>Закрытие отклонений Товары</v>
          </cell>
        </row>
        <row r="4842">
          <cell r="A4842">
            <v>89893017</v>
          </cell>
          <cell r="B4842">
            <v>1000</v>
          </cell>
          <cell r="C4842">
            <v>1035</v>
          </cell>
          <cell r="D4842" t="str">
            <v>PL</v>
          </cell>
          <cell r="E4842" t="str">
            <v>X</v>
          </cell>
          <cell r="G4842" t="str">
            <v>RU:Closing Brokered variance</v>
          </cell>
          <cell r="H4842" t="str">
            <v>RU:Closing Brokered variance</v>
          </cell>
          <cell r="I4842" t="str">
            <v>R6037</v>
          </cell>
          <cell r="Q4842" t="str">
            <v>9002893017</v>
          </cell>
          <cell r="AE4842" t="str">
            <v>ARRU</v>
          </cell>
          <cell r="AF4842" t="str">
            <v>FI</v>
          </cell>
          <cell r="AG4842" t="str">
            <v>Закрытие отклонений Товары-90*</v>
          </cell>
          <cell r="AH4842" t="str">
            <v>Закрытие отклонений Товары-90*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_Total"/>
      <sheetName val="by month_Total"/>
      <sheetName val="YTD_CLIP"/>
      <sheetName val="by month_CLIP"/>
      <sheetName val="YTD_QC"/>
      <sheetName val="by month_QC"/>
    </sheetNames>
    <sheetDataSet>
      <sheetData sheetId="0">
        <row r="20">
          <cell r="G20">
            <v>44958</v>
          </cell>
          <cell r="H20">
            <v>44986</v>
          </cell>
          <cell r="I20">
            <v>45017</v>
          </cell>
          <cell r="J20">
            <v>45047</v>
          </cell>
          <cell r="K20">
            <v>45078</v>
          </cell>
          <cell r="L20">
            <v>45108</v>
          </cell>
          <cell r="M20">
            <v>45139</v>
          </cell>
          <cell r="N20">
            <v>45170</v>
          </cell>
          <cell r="O20">
            <v>45200</v>
          </cell>
          <cell r="P20">
            <v>45231</v>
          </cell>
          <cell r="Q20">
            <v>45261</v>
          </cell>
        </row>
        <row r="22">
          <cell r="F22" t="str">
            <v>Итого</v>
          </cell>
          <cell r="G22">
            <v>0</v>
          </cell>
          <cell r="H22">
            <v>32072864.042800002</v>
          </cell>
          <cell r="I22">
            <v>60318794.070199996</v>
          </cell>
          <cell r="J22">
            <v>80131547.474599987</v>
          </cell>
          <cell r="K22">
            <v>103297744.64719999</v>
          </cell>
          <cell r="L22">
            <v>126605527.38599999</v>
          </cell>
          <cell r="M22">
            <v>147888589.5072</v>
          </cell>
          <cell r="N22">
            <v>174018714.32010001</v>
          </cell>
          <cell r="O22">
            <v>188405118.58937702</v>
          </cell>
          <cell r="P22">
            <v>213644913.24907702</v>
          </cell>
          <cell r="Q22">
            <v>236706051.90567699</v>
          </cell>
        </row>
        <row r="23">
          <cell r="F23" t="str">
            <v>бюджет 2023 YTD</v>
          </cell>
          <cell r="G23">
            <v>44316652.287734106</v>
          </cell>
          <cell r="H23">
            <v>71731100.986489385</v>
          </cell>
          <cell r="I23">
            <v>98437360.361435428</v>
          </cell>
          <cell r="J23">
            <v>124903676.70421855</v>
          </cell>
          <cell r="K23">
            <v>158925764.70677966</v>
          </cell>
          <cell r="L23">
            <v>192165877.64273164</v>
          </cell>
          <cell r="M23">
            <v>223721766.7544677</v>
          </cell>
          <cell r="N23">
            <v>266344983.92484209</v>
          </cell>
          <cell r="O23">
            <v>309233109.42016172</v>
          </cell>
          <cell r="P23">
            <v>350501027.5228169</v>
          </cell>
          <cell r="Q23">
            <v>389087528.22801524</v>
          </cell>
        </row>
      </sheetData>
      <sheetData sheetId="1">
        <row r="4">
          <cell r="G4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_Total"/>
      <sheetName val="by month_Total"/>
      <sheetName val="YTD_CLIP"/>
      <sheetName val="by month_CLIP"/>
      <sheetName val="YTD_QC"/>
      <sheetName val="by month_QC"/>
    </sheetNames>
    <sheetDataSet>
      <sheetData sheetId="0">
        <row r="23">
          <cell r="G23" t="str">
            <v>янв-мар.23</v>
          </cell>
          <cell r="H23">
            <v>45017</v>
          </cell>
          <cell r="I23">
            <v>45047</v>
          </cell>
          <cell r="J23">
            <v>45078</v>
          </cell>
          <cell r="K23">
            <v>45108</v>
          </cell>
          <cell r="L23">
            <v>45139</v>
          </cell>
          <cell r="M23">
            <v>45170</v>
          </cell>
          <cell r="N23">
            <v>45200</v>
          </cell>
          <cell r="O23">
            <v>45231</v>
          </cell>
          <cell r="P23">
            <v>45261</v>
          </cell>
        </row>
        <row r="25">
          <cell r="F25" t="str">
            <v>Итого</v>
          </cell>
          <cell r="G25">
            <v>94112912</v>
          </cell>
          <cell r="H25">
            <v>131378125.5195</v>
          </cell>
          <cell r="I25">
            <v>171279254.74779996</v>
          </cell>
          <cell r="J25">
            <v>203136545.44859999</v>
          </cell>
          <cell r="K25">
            <v>224434464.64840001</v>
          </cell>
          <cell r="L25">
            <v>243812243.98479998</v>
          </cell>
          <cell r="M25">
            <v>267554593.92999998</v>
          </cell>
          <cell r="N25">
            <v>290873927.54689997</v>
          </cell>
          <cell r="O25">
            <v>313653270.68550003</v>
          </cell>
          <cell r="P25">
            <v>334031405.4673</v>
          </cell>
        </row>
        <row r="26">
          <cell r="F26" t="str">
            <v>бюджет 2023 YTD</v>
          </cell>
          <cell r="G26">
            <v>71731100.986489385</v>
          </cell>
          <cell r="H26">
            <v>98437360.361435398</v>
          </cell>
          <cell r="I26">
            <v>124903676.70421855</v>
          </cell>
          <cell r="J26">
            <v>158925764.70677966</v>
          </cell>
          <cell r="K26">
            <v>192165877.64273164</v>
          </cell>
          <cell r="L26">
            <v>223721766.7544677</v>
          </cell>
          <cell r="M26">
            <v>266344983.92484209</v>
          </cell>
          <cell r="N26">
            <v>309233109.42016172</v>
          </cell>
          <cell r="O26">
            <v>350501027.5228169</v>
          </cell>
          <cell r="P26">
            <v>389087528.22801524</v>
          </cell>
        </row>
      </sheetData>
      <sheetData sheetId="1">
        <row r="4">
          <cell r="H4">
            <v>18037.750309500003</v>
          </cell>
          <cell r="I4">
            <v>19114.1892883</v>
          </cell>
          <cell r="J4">
            <v>14422.813140799999</v>
          </cell>
          <cell r="K4">
            <v>8949.0928984000002</v>
          </cell>
          <cell r="L4">
            <v>8288.0869653999998</v>
          </cell>
          <cell r="M4">
            <v>9963.8303674000017</v>
          </cell>
          <cell r="N4">
            <v>9843.5699002999991</v>
          </cell>
          <cell r="O4">
            <v>9759.9503134000006</v>
          </cell>
          <cell r="P4">
            <v>8746.1559619</v>
          </cell>
        </row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H6">
            <v>37265.213519500001</v>
          </cell>
          <cell r="I6">
            <v>39901.129228299993</v>
          </cell>
          <cell r="J6">
            <v>31857.290700800004</v>
          </cell>
          <cell r="K6">
            <v>21297.919199800002</v>
          </cell>
          <cell r="L6">
            <v>19377.779336399999</v>
          </cell>
          <cell r="M6">
            <v>23742.349945200003</v>
          </cell>
          <cell r="N6">
            <v>23319.333616899996</v>
          </cell>
          <cell r="O6">
            <v>22779.343138600001</v>
          </cell>
          <cell r="P6">
            <v>20378.134781799999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H9">
            <v>37265.213519500001</v>
          </cell>
          <cell r="I9">
            <v>39901.129228299993</v>
          </cell>
          <cell r="J9">
            <v>31857.290700800004</v>
          </cell>
          <cell r="K9">
            <v>21297.919199800002</v>
          </cell>
          <cell r="L9">
            <v>19377.779336399999</v>
          </cell>
          <cell r="M9">
            <v>23742.349945200003</v>
          </cell>
          <cell r="N9">
            <v>23319.333616899996</v>
          </cell>
          <cell r="O9">
            <v>22779.343138600001</v>
          </cell>
          <cell r="P9">
            <v>20378.134781799999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G19">
            <v>94112.911999999997</v>
          </cell>
          <cell r="H19">
            <v>37265.213519500001</v>
          </cell>
          <cell r="I19">
            <v>39901.129228299993</v>
          </cell>
          <cell r="J19">
            <v>31857.290700800004</v>
          </cell>
          <cell r="K19">
            <v>21297.919199800002</v>
          </cell>
          <cell r="L19">
            <v>19377.779336399999</v>
          </cell>
          <cell r="M19">
            <v>23742.349945200003</v>
          </cell>
          <cell r="N19">
            <v>23319.333616899996</v>
          </cell>
          <cell r="O19">
            <v>22779.343138600001</v>
          </cell>
          <cell r="P19">
            <v>20378.134781799999</v>
          </cell>
        </row>
      </sheetData>
      <sheetData sheetId="2">
        <row r="4">
          <cell r="G4">
            <v>23662.454000000002</v>
          </cell>
        </row>
        <row r="5">
          <cell r="G5">
            <v>0</v>
          </cell>
        </row>
        <row r="6">
          <cell r="G6">
            <v>32364.937000000002</v>
          </cell>
        </row>
        <row r="8">
          <cell r="G8">
            <v>488.71199999999999</v>
          </cell>
        </row>
        <row r="9">
          <cell r="G9">
            <v>35847.262999999999</v>
          </cell>
        </row>
        <row r="20">
          <cell r="G20" t="str">
            <v>янв-мар.23</v>
          </cell>
        </row>
      </sheetData>
      <sheetData sheetId="3" refreshError="1"/>
      <sheetData sheetId="4">
        <row r="4">
          <cell r="G4">
            <v>28852.829000000002</v>
          </cell>
        </row>
        <row r="5">
          <cell r="G5">
            <v>0</v>
          </cell>
        </row>
        <row r="6">
          <cell r="G6">
            <v>58261.248999999996</v>
          </cell>
        </row>
        <row r="8">
          <cell r="G8">
            <v>4.4000000000000004</v>
          </cell>
        </row>
        <row r="9">
          <cell r="G9">
            <v>58265.648999999998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FF74-5640-47AC-AA68-72D0E2B13A9C}">
  <dimension ref="A1:U20"/>
  <sheetViews>
    <sheetView workbookViewId="0">
      <selection activeCell="U16" sqref="U16"/>
    </sheetView>
  </sheetViews>
  <sheetFormatPr defaultRowHeight="15" x14ac:dyDescent="0.25"/>
  <cols>
    <col min="4" max="4" width="18" customWidth="1"/>
    <col min="7" max="7" width="24.42578125" customWidth="1"/>
    <col min="8" max="8" width="17.7109375" customWidth="1"/>
    <col min="9" max="9" width="9.7109375" bestFit="1" customWidth="1"/>
    <col min="10" max="10" width="20.42578125" customWidth="1"/>
    <col min="13" max="13" width="13.28515625" customWidth="1"/>
  </cols>
  <sheetData>
    <row r="1" spans="1:21" x14ac:dyDescent="0.25">
      <c r="A1" t="s">
        <v>1971</v>
      </c>
    </row>
    <row r="3" spans="1:21" x14ac:dyDescent="0.25">
      <c r="A3" t="s">
        <v>1972</v>
      </c>
      <c r="E3" t="s">
        <v>1973</v>
      </c>
      <c r="G3" s="1"/>
      <c r="H3" s="1" t="s">
        <v>9</v>
      </c>
      <c r="I3" s="1" t="s">
        <v>10</v>
      </c>
      <c r="J3" s="1" t="s">
        <v>11</v>
      </c>
    </row>
    <row r="4" spans="1:21" x14ac:dyDescent="0.25">
      <c r="A4" t="s">
        <v>0</v>
      </c>
      <c r="E4">
        <v>1000</v>
      </c>
      <c r="G4" s="1" t="s">
        <v>12</v>
      </c>
      <c r="H4" s="1">
        <v>1</v>
      </c>
      <c r="I4" s="2">
        <f>SUMIF($H$12:$H$18,H4,$M$12:$M$18)</f>
        <v>-12717107</v>
      </c>
      <c r="J4" s="2">
        <f>ROUND(I4/1000,1)</f>
        <v>-12717.1</v>
      </c>
    </row>
    <row r="5" spans="1:21" x14ac:dyDescent="0.25">
      <c r="A5" t="s">
        <v>1</v>
      </c>
      <c r="E5">
        <v>1035</v>
      </c>
      <c r="G5" s="1" t="s">
        <v>13</v>
      </c>
      <c r="H5" s="1">
        <v>2</v>
      </c>
      <c r="I5" s="2">
        <f>SUMIF($H$12:$H$18,H5,$M$12:$M$18)</f>
        <v>-28136379.859999999</v>
      </c>
      <c r="J5" s="2">
        <f>ROUND(I5/1000,1)</f>
        <v>-28136.400000000001</v>
      </c>
    </row>
    <row r="6" spans="1:21" x14ac:dyDescent="0.25">
      <c r="A6" t="s">
        <v>2</v>
      </c>
      <c r="E6">
        <v>3</v>
      </c>
      <c r="G6" s="2"/>
      <c r="H6" s="2"/>
      <c r="I6" s="2">
        <f>SUM(I4:I5)</f>
        <v>-40853486.859999999</v>
      </c>
      <c r="J6" s="2">
        <f>J4+J5</f>
        <v>-40853.5</v>
      </c>
    </row>
    <row r="7" spans="1:21" x14ac:dyDescent="0.25">
      <c r="A7" t="s">
        <v>3</v>
      </c>
      <c r="E7">
        <v>2023</v>
      </c>
      <c r="G7" s="2"/>
      <c r="H7" s="2"/>
      <c r="I7" s="2" t="b">
        <f>I6=M20</f>
        <v>1</v>
      </c>
      <c r="J7" s="2"/>
    </row>
    <row r="8" spans="1:21" x14ac:dyDescent="0.25">
      <c r="A8" t="s">
        <v>4</v>
      </c>
      <c r="E8">
        <v>0</v>
      </c>
    </row>
    <row r="9" spans="1:21" x14ac:dyDescent="0.25">
      <c r="D9" s="37"/>
    </row>
    <row r="10" spans="1:21" x14ac:dyDescent="0.25">
      <c r="D10" s="37"/>
      <c r="F10" t="s">
        <v>5</v>
      </c>
      <c r="G10" t="s">
        <v>82</v>
      </c>
      <c r="I10" t="s">
        <v>1974</v>
      </c>
      <c r="J10" t="s">
        <v>81</v>
      </c>
      <c r="K10" t="s">
        <v>1975</v>
      </c>
      <c r="L10" t="s">
        <v>1976</v>
      </c>
      <c r="M10" t="s">
        <v>6</v>
      </c>
      <c r="N10" t="s">
        <v>1969</v>
      </c>
      <c r="O10" t="s">
        <v>1968</v>
      </c>
      <c r="P10" t="s">
        <v>1977</v>
      </c>
      <c r="Q10" t="s">
        <v>1978</v>
      </c>
      <c r="R10" t="s">
        <v>1979</v>
      </c>
      <c r="S10" t="s">
        <v>1977</v>
      </c>
      <c r="T10" t="s">
        <v>1978</v>
      </c>
      <c r="U10" t="s">
        <v>1979</v>
      </c>
    </row>
    <row r="11" spans="1:21" x14ac:dyDescent="0.25">
      <c r="D11" s="37"/>
    </row>
    <row r="12" spans="1:21" x14ac:dyDescent="0.25">
      <c r="D12" s="37"/>
      <c r="E12" t="s">
        <v>7</v>
      </c>
      <c r="F12">
        <v>300000</v>
      </c>
      <c r="G12" s="2" t="str">
        <f>VLOOKUP(F12,[1]COA!$A$4:$AH$5000,34,)</f>
        <v>Выручка от продажи ГП</v>
      </c>
      <c r="H12" s="2">
        <v>1</v>
      </c>
      <c r="M12">
        <v>-12702765.41</v>
      </c>
    </row>
    <row r="13" spans="1:21" x14ac:dyDescent="0.25">
      <c r="D13" s="37"/>
      <c r="E13" t="s">
        <v>7</v>
      </c>
      <c r="F13">
        <v>302000</v>
      </c>
      <c r="G13" s="2" t="s">
        <v>1981</v>
      </c>
      <c r="H13" s="2">
        <v>2</v>
      </c>
      <c r="M13">
        <v>-3239.99</v>
      </c>
    </row>
    <row r="14" spans="1:21" x14ac:dyDescent="0.25">
      <c r="D14" s="37"/>
      <c r="E14" t="s">
        <v>7</v>
      </c>
      <c r="F14">
        <v>310000</v>
      </c>
      <c r="G14" s="2" t="str">
        <f>VLOOKUP(F14,[1]COA!$A$4:$AH$5000,34,)</f>
        <v>Выручка от продажи товаров</v>
      </c>
      <c r="H14" s="2">
        <v>2</v>
      </c>
      <c r="M14">
        <v>-23325533.920000002</v>
      </c>
    </row>
    <row r="15" spans="1:21" x14ac:dyDescent="0.25">
      <c r="D15" s="37"/>
      <c r="E15" t="s">
        <v>7</v>
      </c>
      <c r="F15">
        <v>310200</v>
      </c>
      <c r="G15" s="2" t="str">
        <f>VLOOKUP(F15,[1]COA!$A$4:$AH$5000,34,)</f>
        <v>Выручка от продажи товаров-экспорт</v>
      </c>
      <c r="H15" s="2">
        <v>2</v>
      </c>
      <c r="M15">
        <v>-1799341.89</v>
      </c>
    </row>
    <row r="16" spans="1:21" x14ac:dyDescent="0.25">
      <c r="D16" s="37"/>
      <c r="E16" t="s">
        <v>7</v>
      </c>
      <c r="F16">
        <v>340000</v>
      </c>
      <c r="G16" s="2" t="str">
        <f>VLOOKUP(F16,[1]COA!$A$4:$AH$5000,34,)</f>
        <v>Выручка от продажи ТМЦ</v>
      </c>
      <c r="H16" s="2">
        <v>2</v>
      </c>
      <c r="M16">
        <v>-14650</v>
      </c>
    </row>
    <row r="17" spans="4:13" x14ac:dyDescent="0.25">
      <c r="D17" s="37"/>
      <c r="E17" t="s">
        <v>7</v>
      </c>
      <c r="F17">
        <v>348400</v>
      </c>
      <c r="G17" s="2" t="s">
        <v>1970</v>
      </c>
      <c r="H17" s="2">
        <v>1</v>
      </c>
      <c r="M17">
        <v>-14341.59</v>
      </c>
    </row>
    <row r="18" spans="4:13" x14ac:dyDescent="0.25">
      <c r="D18" s="38"/>
      <c r="E18" t="s">
        <v>7</v>
      </c>
      <c r="F18">
        <v>89320000</v>
      </c>
      <c r="G18" s="39" t="s">
        <v>1980</v>
      </c>
      <c r="H18" s="2">
        <v>2</v>
      </c>
      <c r="M18">
        <v>-2993614.06</v>
      </c>
    </row>
    <row r="19" spans="4:13" x14ac:dyDescent="0.25">
      <c r="D19" s="37"/>
    </row>
    <row r="20" spans="4:13" x14ac:dyDescent="0.25">
      <c r="E20" t="s">
        <v>8</v>
      </c>
      <c r="M20">
        <v>-40853486.859999999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E228-2B3C-4051-8E62-5802DE945FCA}">
  <dimension ref="A2:Y49"/>
  <sheetViews>
    <sheetView workbookViewId="0">
      <selection activeCell="Q7" sqref="Q7"/>
    </sheetView>
  </sheetViews>
  <sheetFormatPr defaultRowHeight="15" x14ac:dyDescent="0.25"/>
  <cols>
    <col min="7" max="7" width="13.28515625" customWidth="1"/>
    <col min="8" max="8" width="13" customWidth="1"/>
    <col min="9" max="9" width="13.85546875" customWidth="1"/>
    <col min="10" max="10" width="12.42578125" customWidth="1"/>
    <col min="11" max="11" width="13.42578125" customWidth="1"/>
    <col min="12" max="13" width="12.140625" customWidth="1"/>
    <col min="14" max="14" width="11.7109375" customWidth="1"/>
    <col min="15" max="15" width="11.140625" customWidth="1"/>
    <col min="16" max="16" width="11.140625" bestFit="1" customWidth="1"/>
  </cols>
  <sheetData>
    <row r="2" spans="1:2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x14ac:dyDescent="0.25">
      <c r="A5" s="30"/>
      <c r="B5" s="30" t="s">
        <v>14</v>
      </c>
      <c r="C5" s="30"/>
      <c r="D5" s="30"/>
      <c r="E5" s="30"/>
      <c r="F5" s="30"/>
      <c r="G5" s="30" t="s">
        <v>15</v>
      </c>
      <c r="H5" s="4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6" x14ac:dyDescent="0.25">
      <c r="A6" s="30"/>
      <c r="B6" s="4" t="s">
        <v>16</v>
      </c>
      <c r="C6" s="5" t="s">
        <v>17</v>
      </c>
      <c r="D6" s="5" t="s">
        <v>18</v>
      </c>
      <c r="E6" s="5"/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84</v>
      </c>
      <c r="L6" s="5" t="s">
        <v>85</v>
      </c>
      <c r="M6" s="5" t="s">
        <v>86</v>
      </c>
      <c r="N6" s="5" t="s">
        <v>87</v>
      </c>
      <c r="O6" s="5" t="s">
        <v>88</v>
      </c>
      <c r="P6" s="5" t="s">
        <v>89</v>
      </c>
      <c r="Q6" s="30"/>
      <c r="R6" s="30"/>
      <c r="S6" s="30"/>
      <c r="T6" s="30"/>
      <c r="U6" s="30"/>
      <c r="V6" s="30"/>
      <c r="W6" s="30"/>
      <c r="X6" s="30"/>
      <c r="Y6" s="30"/>
    </row>
    <row r="7" spans="1:25" x14ac:dyDescent="0.25">
      <c r="A7" s="30"/>
      <c r="B7" s="6" t="s">
        <v>24</v>
      </c>
      <c r="C7" s="7"/>
      <c r="D7" s="7"/>
      <c r="E7" s="8"/>
      <c r="F7" s="9"/>
      <c r="G7" s="31">
        <f>[3]YTD_CLIP!G4+[3]YTD_QC!G4</f>
        <v>52515.283000000003</v>
      </c>
      <c r="H7" s="41">
        <f>G7+'[3]by month_Total'!H4</f>
        <v>70553.03330950001</v>
      </c>
      <c r="I7" s="41">
        <f>H7+'[3]by month_Total'!I4</f>
        <v>89667.222597800006</v>
      </c>
      <c r="J7" s="41">
        <f>I7+'[3]by month_Total'!J4</f>
        <v>104090.03573860001</v>
      </c>
      <c r="K7" s="41">
        <f>J7+'[3]by month_Total'!K4</f>
        <v>113039.12863700002</v>
      </c>
      <c r="L7" s="41">
        <f>K7+'[3]by month_Total'!L4</f>
        <v>121327.21560240001</v>
      </c>
      <c r="M7" s="41">
        <f>L7+'[3]by month_Total'!M4</f>
        <v>131291.0459698</v>
      </c>
      <c r="N7" s="41">
        <f>M7+'[3]by month_Total'!N4</f>
        <v>141134.61587010001</v>
      </c>
      <c r="O7" s="41">
        <f>N7+'[3]by month_Total'!O4</f>
        <v>150894.56618350002</v>
      </c>
      <c r="P7" s="41">
        <f>O7+'[3]by month_Total'!P4</f>
        <v>159640.72214540001</v>
      </c>
      <c r="Q7" s="40">
        <f>H7+I7+J7+K7+L7+M7+N7+O7+P7</f>
        <v>1081637.5860541</v>
      </c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0"/>
      <c r="B8" s="6" t="s">
        <v>25</v>
      </c>
      <c r="C8" s="7"/>
      <c r="D8" s="7"/>
      <c r="E8" s="8"/>
      <c r="F8" s="9"/>
      <c r="G8" s="31">
        <f>[3]YTD_CLIP!G5+[3]YTD_QC!G5</f>
        <v>0</v>
      </c>
      <c r="H8" s="41">
        <f>G8+'[3]by month_Total'!H5</f>
        <v>0</v>
      </c>
      <c r="I8" s="41">
        <f>H8+'[3]by month_Total'!I5</f>
        <v>0</v>
      </c>
      <c r="J8" s="41">
        <f>I8+'[3]by month_Total'!J5</f>
        <v>0</v>
      </c>
      <c r="K8" s="41">
        <f>J8+'[3]by month_Total'!K5</f>
        <v>0</v>
      </c>
      <c r="L8" s="41">
        <f>K8+'[3]by month_Total'!L5</f>
        <v>0</v>
      </c>
      <c r="M8" s="41">
        <f>L8+'[3]by month_Total'!M5</f>
        <v>0</v>
      </c>
      <c r="N8" s="41">
        <f>M8+'[3]by month_Total'!N5</f>
        <v>0</v>
      </c>
      <c r="O8" s="41">
        <f>N8+'[3]by month_Total'!O5</f>
        <v>0</v>
      </c>
      <c r="P8" s="41">
        <f>O8+'[3]by month_Total'!P5</f>
        <v>0</v>
      </c>
      <c r="Q8" s="30"/>
      <c r="R8" s="30"/>
      <c r="S8" s="30"/>
      <c r="T8" s="30"/>
      <c r="U8" s="30"/>
      <c r="V8" s="30"/>
      <c r="W8" s="30"/>
      <c r="X8" s="30"/>
      <c r="Y8" s="30"/>
    </row>
    <row r="9" spans="1:25" x14ac:dyDescent="0.25">
      <c r="A9" s="30"/>
      <c r="B9" s="6" t="s">
        <v>26</v>
      </c>
      <c r="C9" s="7"/>
      <c r="D9" s="7"/>
      <c r="E9" s="8"/>
      <c r="F9" s="9"/>
      <c r="G9" s="31">
        <f>[3]YTD_CLIP!G6+[3]YTD_QC!G6</f>
        <v>90626.186000000002</v>
      </c>
      <c r="H9" s="41">
        <f>G9+'[3]by month_Total'!H6</f>
        <v>127891.3995195</v>
      </c>
      <c r="I9" s="41">
        <f>H9+'[3]by month_Total'!I6</f>
        <v>167792.52874779998</v>
      </c>
      <c r="J9" s="41">
        <f>I9+'[3]by month_Total'!J6</f>
        <v>199649.8194486</v>
      </c>
      <c r="K9" s="41">
        <f>J9+'[3]by month_Total'!K6</f>
        <v>220947.7386484</v>
      </c>
      <c r="L9" s="41">
        <f>K9+'[3]by month_Total'!L6</f>
        <v>240325.51798480001</v>
      </c>
      <c r="M9" s="41">
        <f>L9+'[3]by month_Total'!M6</f>
        <v>264067.86793000001</v>
      </c>
      <c r="N9" s="41">
        <f>M9+'[3]by month_Total'!N6</f>
        <v>287387.20154689997</v>
      </c>
      <c r="O9" s="41">
        <f>N9+'[3]by month_Total'!O6</f>
        <v>310166.54468549998</v>
      </c>
      <c r="P9" s="41">
        <f>O9+'[3]by month_Total'!P6</f>
        <v>330544.67946729995</v>
      </c>
      <c r="Q9" s="30"/>
      <c r="R9" s="30"/>
      <c r="S9" s="30"/>
      <c r="T9" s="30"/>
      <c r="U9" s="30"/>
      <c r="V9" s="30"/>
      <c r="W9" s="30"/>
      <c r="X9" s="30"/>
      <c r="Y9" s="30"/>
    </row>
    <row r="10" spans="1:25" x14ac:dyDescent="0.25">
      <c r="A10" s="30"/>
      <c r="B10" s="10" t="s">
        <v>27</v>
      </c>
      <c r="C10" s="10"/>
      <c r="D10" s="10"/>
      <c r="E10" s="10"/>
      <c r="F10" s="10"/>
      <c r="G10" s="22">
        <f t="shared" ref="G10:O10" si="0">SUM(G7:G9)</f>
        <v>143141.46900000001</v>
      </c>
      <c r="H10" s="42">
        <f t="shared" si="0"/>
        <v>198444.432829</v>
      </c>
      <c r="I10" s="42">
        <f t="shared" si="0"/>
        <v>257459.7513456</v>
      </c>
      <c r="J10" s="42">
        <f t="shared" si="0"/>
        <v>303739.85518720001</v>
      </c>
      <c r="K10" s="42">
        <f t="shared" si="0"/>
        <v>333986.86728540005</v>
      </c>
      <c r="L10" s="42">
        <f t="shared" si="0"/>
        <v>361652.73358720005</v>
      </c>
      <c r="M10" s="42">
        <f t="shared" si="0"/>
        <v>395358.91389980004</v>
      </c>
      <c r="N10" s="42">
        <f t="shared" si="0"/>
        <v>428521.81741699995</v>
      </c>
      <c r="O10" s="42">
        <f t="shared" si="0"/>
        <v>461061.11086899997</v>
      </c>
      <c r="P10" s="42">
        <f>SUM(P7:P9)</f>
        <v>490185.40161269996</v>
      </c>
      <c r="Q10" s="30"/>
      <c r="R10" s="30"/>
      <c r="S10" s="30"/>
      <c r="T10" s="30"/>
      <c r="U10" s="30"/>
      <c r="V10" s="30"/>
      <c r="W10" s="30"/>
      <c r="X10" s="30"/>
      <c r="Y10" s="30"/>
    </row>
    <row r="11" spans="1:25" x14ac:dyDescent="0.25">
      <c r="A11" s="30"/>
      <c r="B11" s="6" t="s">
        <v>28</v>
      </c>
      <c r="C11" s="7"/>
      <c r="D11" s="7"/>
      <c r="E11" s="8"/>
      <c r="F11" s="9"/>
      <c r="G11" s="31">
        <f>[3]YTD_CLIP!G8+[3]YTD_QC!G8</f>
        <v>493.11199999999997</v>
      </c>
      <c r="H11" s="41">
        <f>G11+'[3]by month_Total'!H8</f>
        <v>493.11199999999997</v>
      </c>
      <c r="I11" s="41">
        <f>H11+'[3]by month_Total'!I8</f>
        <v>493.11199999999997</v>
      </c>
      <c r="J11" s="41">
        <f>I11+'[3]by month_Total'!J8</f>
        <v>493.11199999999997</v>
      </c>
      <c r="K11" s="41">
        <f>J11+'[3]by month_Total'!K8</f>
        <v>493.11199999999997</v>
      </c>
      <c r="L11" s="41">
        <f>K11+'[3]by month_Total'!L8</f>
        <v>493.11199999999997</v>
      </c>
      <c r="M11" s="41">
        <f>L11+'[3]by month_Total'!M8</f>
        <v>493.11199999999997</v>
      </c>
      <c r="N11" s="41">
        <f>M11+'[3]by month_Total'!N8</f>
        <v>493.11199999999997</v>
      </c>
      <c r="O11" s="41">
        <f>N11+'[3]by month_Total'!O8</f>
        <v>493.11199999999997</v>
      </c>
      <c r="P11" s="41">
        <f>O11+'[3]by month_Total'!P8</f>
        <v>493.11199999999997</v>
      </c>
      <c r="Q11" s="30"/>
      <c r="R11" s="30"/>
      <c r="S11" s="30"/>
      <c r="T11" s="30"/>
      <c r="U11" s="30"/>
      <c r="V11" s="30"/>
      <c r="W11" s="30"/>
      <c r="X11" s="30"/>
      <c r="Y11" s="30"/>
    </row>
    <row r="12" spans="1:25" x14ac:dyDescent="0.25">
      <c r="A12" s="30"/>
      <c r="B12" s="6" t="s">
        <v>29</v>
      </c>
      <c r="C12" s="7"/>
      <c r="D12" s="7"/>
      <c r="E12" s="8"/>
      <c r="F12" s="9"/>
      <c r="G12" s="31">
        <f>[3]YTD_CLIP!G9+[3]YTD_QC!G9</f>
        <v>94112.911999999997</v>
      </c>
      <c r="H12" s="41">
        <f>G12+'[3]by month_Total'!H9</f>
        <v>131378.1255195</v>
      </c>
      <c r="I12" s="41">
        <f>H12+'[3]by month_Total'!I9</f>
        <v>171279.25474780001</v>
      </c>
      <c r="J12" s="41">
        <f>I12+'[3]by month_Total'!J9</f>
        <v>203136.54544860002</v>
      </c>
      <c r="K12" s="41">
        <f>J12+'[3]by month_Total'!K9</f>
        <v>224434.46464840003</v>
      </c>
      <c r="L12" s="41">
        <f>K12+'[3]by month_Total'!L9</f>
        <v>243812.24398480004</v>
      </c>
      <c r="M12" s="41">
        <f>L12+'[3]by month_Total'!M9</f>
        <v>267554.59393000003</v>
      </c>
      <c r="N12" s="41">
        <f>M12+'[3]by month_Total'!N9</f>
        <v>290873.9275469</v>
      </c>
      <c r="O12" s="41">
        <f>N12+'[3]by month_Total'!O9</f>
        <v>313653.2706855</v>
      </c>
      <c r="P12" s="41">
        <f>O12+'[3]by month_Total'!P9</f>
        <v>334031.40546729998</v>
      </c>
      <c r="Q12" s="30"/>
      <c r="R12" s="30"/>
      <c r="S12" s="30"/>
      <c r="T12" s="30"/>
      <c r="U12" s="30"/>
      <c r="V12" s="30"/>
      <c r="W12" s="30"/>
      <c r="X12" s="30"/>
      <c r="Y12" s="30"/>
    </row>
    <row r="13" spans="1:25" x14ac:dyDescent="0.25">
      <c r="A13" s="30"/>
      <c r="B13" s="10" t="s">
        <v>30</v>
      </c>
      <c r="C13" s="10"/>
      <c r="D13" s="10"/>
      <c r="E13" s="10"/>
      <c r="F13" s="10"/>
      <c r="G13" s="22">
        <f t="shared" ref="G13:P13" si="1">SUM(G10:G12)</f>
        <v>237747.49300000002</v>
      </c>
      <c r="H13" s="42">
        <f t="shared" si="1"/>
        <v>330315.67034850002</v>
      </c>
      <c r="I13" s="42">
        <f t="shared" si="1"/>
        <v>429232.11809340003</v>
      </c>
      <c r="J13" s="42">
        <f t="shared" si="1"/>
        <v>507369.51263580006</v>
      </c>
      <c r="K13" s="42">
        <f t="shared" si="1"/>
        <v>558914.4439338001</v>
      </c>
      <c r="L13" s="42">
        <f t="shared" si="1"/>
        <v>605958.08957200008</v>
      </c>
      <c r="M13" s="42">
        <f t="shared" si="1"/>
        <v>663406.6198298001</v>
      </c>
      <c r="N13" s="42">
        <f t="shared" si="1"/>
        <v>719888.85696389992</v>
      </c>
      <c r="O13" s="42">
        <f t="shared" si="1"/>
        <v>775207.49355449993</v>
      </c>
      <c r="P13" s="42">
        <f t="shared" si="1"/>
        <v>824709.91907999991</v>
      </c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5">
      <c r="A14" s="30"/>
      <c r="B14" s="6" t="s">
        <v>31</v>
      </c>
      <c r="C14" s="7"/>
      <c r="D14" s="7"/>
      <c r="E14" s="8"/>
      <c r="F14" s="9"/>
      <c r="G14" s="31">
        <f>'[3]by month_Total'!G11/1000</f>
        <v>0</v>
      </c>
      <c r="H14" s="41">
        <f>G14+'[3]by month_Total'!H11</f>
        <v>0</v>
      </c>
      <c r="I14" s="41">
        <f>H14+'[3]by month_Total'!I11</f>
        <v>0</v>
      </c>
      <c r="J14" s="41">
        <f>I14+'[3]by month_Total'!J11</f>
        <v>0</v>
      </c>
      <c r="K14" s="41">
        <f>J14+'[3]by month_Total'!K11</f>
        <v>0</v>
      </c>
      <c r="L14" s="41">
        <f>K14+'[3]by month_Total'!L11</f>
        <v>0</v>
      </c>
      <c r="M14" s="41">
        <f>L14+'[3]by month_Total'!M11</f>
        <v>0</v>
      </c>
      <c r="N14" s="41">
        <f>M14+'[3]by month_Total'!N11</f>
        <v>0</v>
      </c>
      <c r="O14" s="41">
        <f>N14+'[3]by month_Total'!O11</f>
        <v>0</v>
      </c>
      <c r="P14" s="41">
        <f>O14+'[3]by month_Total'!P11</f>
        <v>0</v>
      </c>
      <c r="Q14" s="30"/>
      <c r="R14" s="30"/>
      <c r="S14" s="30"/>
      <c r="T14" s="30"/>
      <c r="U14" s="30"/>
      <c r="V14" s="30"/>
      <c r="W14" s="30"/>
      <c r="X14" s="30"/>
      <c r="Y14" s="30"/>
    </row>
    <row r="15" spans="1:25" x14ac:dyDescent="0.25">
      <c r="A15" s="30"/>
      <c r="B15" s="6" t="s">
        <v>32</v>
      </c>
      <c r="C15" s="7"/>
      <c r="D15" s="7"/>
      <c r="E15" s="8"/>
      <c r="F15" s="9"/>
      <c r="G15" s="31">
        <f>'[3]by month_Total'!G12/1000</f>
        <v>0</v>
      </c>
      <c r="H15" s="41">
        <f>G15+'[3]by month_Total'!H12</f>
        <v>0</v>
      </c>
      <c r="I15" s="41">
        <f>H15+'[3]by month_Total'!I12</f>
        <v>0</v>
      </c>
      <c r="J15" s="41">
        <f>I15+'[3]by month_Total'!J12</f>
        <v>0</v>
      </c>
      <c r="K15" s="41">
        <f>J15+'[3]by month_Total'!K12</f>
        <v>0</v>
      </c>
      <c r="L15" s="41">
        <f>K15+'[3]by month_Total'!L12</f>
        <v>0</v>
      </c>
      <c r="M15" s="41">
        <f>L15+'[3]by month_Total'!M12</f>
        <v>0</v>
      </c>
      <c r="N15" s="41">
        <f>M15+'[3]by month_Total'!N12</f>
        <v>0</v>
      </c>
      <c r="O15" s="41">
        <f>N15+'[3]by month_Total'!O12</f>
        <v>0</v>
      </c>
      <c r="P15" s="41">
        <f>O15+'[3]by month_Total'!P12</f>
        <v>0</v>
      </c>
      <c r="Q15" s="30"/>
      <c r="R15" s="30"/>
      <c r="S15" s="30"/>
      <c r="T15" s="30"/>
      <c r="U15" s="30"/>
      <c r="V15" s="30"/>
      <c r="W15" s="30"/>
      <c r="X15" s="30"/>
      <c r="Y15" s="30"/>
    </row>
    <row r="16" spans="1:25" x14ac:dyDescent="0.25">
      <c r="A16" s="30"/>
      <c r="B16" s="6" t="s">
        <v>33</v>
      </c>
      <c r="C16" s="7"/>
      <c r="D16" s="7"/>
      <c r="E16" s="8"/>
      <c r="F16" s="9"/>
      <c r="G16" s="31">
        <f>'[3]by month_Total'!G13/1000</f>
        <v>0</v>
      </c>
      <c r="H16" s="41">
        <f>G16+'[3]by month_Total'!H13</f>
        <v>0</v>
      </c>
      <c r="I16" s="41">
        <f>H16+'[3]by month_Total'!I13</f>
        <v>0</v>
      </c>
      <c r="J16" s="41">
        <f>I16+'[3]by month_Total'!J13</f>
        <v>0</v>
      </c>
      <c r="K16" s="41">
        <f>J16+'[3]by month_Total'!K13</f>
        <v>0</v>
      </c>
      <c r="L16" s="41">
        <f>K16+'[3]by month_Total'!L13</f>
        <v>0</v>
      </c>
      <c r="M16" s="41">
        <f>L16+'[3]by month_Total'!M13</f>
        <v>0</v>
      </c>
      <c r="N16" s="41">
        <f>M16+'[3]by month_Total'!N13</f>
        <v>0</v>
      </c>
      <c r="O16" s="41">
        <f>N16+'[3]by month_Total'!O13</f>
        <v>0</v>
      </c>
      <c r="P16" s="41">
        <f>O16+'[3]by month_Total'!P13</f>
        <v>0</v>
      </c>
      <c r="Q16" s="30"/>
      <c r="R16" s="30"/>
      <c r="S16" s="30"/>
      <c r="T16" s="30"/>
      <c r="U16" s="30"/>
      <c r="V16" s="30"/>
      <c r="W16" s="30"/>
      <c r="X16" s="30"/>
      <c r="Y16" s="30"/>
    </row>
    <row r="17" spans="1:25" x14ac:dyDescent="0.25">
      <c r="A17" s="30"/>
      <c r="B17" s="11" t="s">
        <v>34</v>
      </c>
      <c r="C17" s="12"/>
      <c r="D17" s="12"/>
      <c r="E17" s="13"/>
      <c r="F17" s="12"/>
      <c r="G17" s="23">
        <f t="shared" ref="G17:P17" si="2">SUM(G14:G16)</f>
        <v>0</v>
      </c>
      <c r="H17" s="43">
        <f t="shared" si="2"/>
        <v>0</v>
      </c>
      <c r="I17" s="43">
        <f t="shared" si="2"/>
        <v>0</v>
      </c>
      <c r="J17" s="43">
        <f t="shared" si="2"/>
        <v>0</v>
      </c>
      <c r="K17" s="43">
        <f t="shared" si="2"/>
        <v>0</v>
      </c>
      <c r="L17" s="43">
        <f t="shared" si="2"/>
        <v>0</v>
      </c>
      <c r="M17" s="43">
        <f t="shared" si="2"/>
        <v>0</v>
      </c>
      <c r="N17" s="43">
        <f t="shared" si="2"/>
        <v>0</v>
      </c>
      <c r="O17" s="43">
        <f t="shared" si="2"/>
        <v>0</v>
      </c>
      <c r="P17" s="43">
        <f t="shared" si="2"/>
        <v>0</v>
      </c>
      <c r="Q17" s="30"/>
      <c r="R17" s="30"/>
      <c r="S17" s="30"/>
      <c r="T17" s="30"/>
      <c r="U17" s="30"/>
      <c r="V17" s="30"/>
      <c r="W17" s="30"/>
      <c r="X17" s="30"/>
      <c r="Y17" s="30"/>
    </row>
    <row r="18" spans="1:25" x14ac:dyDescent="0.25">
      <c r="A18" s="30"/>
      <c r="B18" s="14" t="s">
        <v>35</v>
      </c>
      <c r="C18" s="7"/>
      <c r="D18" s="7"/>
      <c r="E18" s="8"/>
      <c r="F18" s="9"/>
      <c r="G18" s="31">
        <f>'[3]by month_Total'!G15/1000</f>
        <v>0</v>
      </c>
      <c r="H18" s="41">
        <f>G18+'[3]by month_Total'!H15</f>
        <v>0</v>
      </c>
      <c r="I18" s="41">
        <f>H18+'[3]by month_Total'!I15</f>
        <v>0</v>
      </c>
      <c r="J18" s="41">
        <f>I18+'[3]by month_Total'!J15</f>
        <v>0</v>
      </c>
      <c r="K18" s="41">
        <f>J18+'[3]by month_Total'!K15</f>
        <v>0</v>
      </c>
      <c r="L18" s="41">
        <f>K18+'[3]by month_Total'!L15</f>
        <v>0</v>
      </c>
      <c r="M18" s="41">
        <f>L18+'[3]by month_Total'!M15</f>
        <v>0</v>
      </c>
      <c r="N18" s="41">
        <f>M18+'[3]by month_Total'!N15</f>
        <v>0</v>
      </c>
      <c r="O18" s="41">
        <f>N18+'[3]by month_Total'!O15</f>
        <v>0</v>
      </c>
      <c r="P18" s="41">
        <f>O18+'[3]by month_Total'!P15</f>
        <v>0</v>
      </c>
      <c r="Q18" s="30"/>
      <c r="R18" s="30"/>
      <c r="S18" s="30"/>
      <c r="T18" s="30"/>
      <c r="U18" s="30"/>
      <c r="V18" s="30"/>
      <c r="W18" s="30"/>
      <c r="X18" s="30"/>
      <c r="Y18" s="30"/>
    </row>
    <row r="19" spans="1:25" x14ac:dyDescent="0.25">
      <c r="A19" s="30"/>
      <c r="B19" s="14" t="s">
        <v>36</v>
      </c>
      <c r="C19" s="7"/>
      <c r="D19" s="7"/>
      <c r="E19" s="8"/>
      <c r="F19" s="9"/>
      <c r="G19" s="31">
        <f>'[3]by month_Total'!G16/1000</f>
        <v>0</v>
      </c>
      <c r="H19" s="41">
        <f>G19+'[3]by month_Total'!H16</f>
        <v>0</v>
      </c>
      <c r="I19" s="41">
        <f>H19+'[3]by month_Total'!I16</f>
        <v>0</v>
      </c>
      <c r="J19" s="41">
        <f>I19+'[3]by month_Total'!J16</f>
        <v>0</v>
      </c>
      <c r="K19" s="41">
        <f>J19+'[3]by month_Total'!K16</f>
        <v>0</v>
      </c>
      <c r="L19" s="41">
        <f>K19+'[3]by month_Total'!L16</f>
        <v>0</v>
      </c>
      <c r="M19" s="41">
        <f>L19+'[3]by month_Total'!M16</f>
        <v>0</v>
      </c>
      <c r="N19" s="41">
        <f>M19+'[3]by month_Total'!N16</f>
        <v>0</v>
      </c>
      <c r="O19" s="41">
        <f>N19+'[3]by month_Total'!O16</f>
        <v>0</v>
      </c>
      <c r="P19" s="41">
        <f>O19+'[3]by month_Total'!P16</f>
        <v>0</v>
      </c>
      <c r="Q19" s="30"/>
      <c r="R19" s="30"/>
      <c r="S19" s="30"/>
      <c r="T19" s="30"/>
      <c r="U19" s="30"/>
      <c r="V19" s="30"/>
      <c r="W19" s="30"/>
      <c r="X19" s="30"/>
      <c r="Y19" s="30"/>
    </row>
    <row r="20" spans="1:25" x14ac:dyDescent="0.25">
      <c r="A20" s="30"/>
      <c r="B20" s="11" t="s">
        <v>37</v>
      </c>
      <c r="C20" s="12"/>
      <c r="D20" s="12"/>
      <c r="E20" s="13"/>
      <c r="F20" s="12"/>
      <c r="G20" s="23">
        <f t="shared" ref="G20:P20" si="3">SUM(G17:G19)</f>
        <v>0</v>
      </c>
      <c r="H20" s="43">
        <f t="shared" si="3"/>
        <v>0</v>
      </c>
      <c r="I20" s="43">
        <f t="shared" si="3"/>
        <v>0</v>
      </c>
      <c r="J20" s="43">
        <f t="shared" si="3"/>
        <v>0</v>
      </c>
      <c r="K20" s="43">
        <f t="shared" si="3"/>
        <v>0</v>
      </c>
      <c r="L20" s="43">
        <f t="shared" si="3"/>
        <v>0</v>
      </c>
      <c r="M20" s="43">
        <f t="shared" si="3"/>
        <v>0</v>
      </c>
      <c r="N20" s="43">
        <f t="shared" si="3"/>
        <v>0</v>
      </c>
      <c r="O20" s="43">
        <f t="shared" si="3"/>
        <v>0</v>
      </c>
      <c r="P20" s="43">
        <f t="shared" si="3"/>
        <v>0</v>
      </c>
      <c r="Q20" s="30"/>
      <c r="R20" s="30"/>
      <c r="S20" s="30"/>
      <c r="T20" s="30"/>
      <c r="U20" s="30"/>
      <c r="V20" s="30"/>
      <c r="W20" s="30"/>
      <c r="X20" s="30"/>
      <c r="Y20" s="30"/>
    </row>
    <row r="21" spans="1:25" x14ac:dyDescent="0.25">
      <c r="A21" s="30"/>
      <c r="B21" s="6" t="s">
        <v>38</v>
      </c>
      <c r="C21" s="7"/>
      <c r="D21" s="7"/>
      <c r="E21" s="8"/>
      <c r="F21" s="9"/>
      <c r="G21" s="31">
        <f>'[3]by month_Total'!G18/1000</f>
        <v>0</v>
      </c>
      <c r="H21" s="41">
        <f>G21+'[3]by month_Total'!H18/1000</f>
        <v>0</v>
      </c>
      <c r="I21" s="41">
        <f>H21+'[3]by month_Total'!I18/1000</f>
        <v>0</v>
      </c>
      <c r="J21" s="41">
        <f>I21+'[3]by month_Total'!J18/1000</f>
        <v>0</v>
      </c>
      <c r="K21" s="41">
        <f>J21+'[3]by month_Total'!K18/1000</f>
        <v>0</v>
      </c>
      <c r="L21" s="41">
        <f>K21+'[3]by month_Total'!L18/1000</f>
        <v>0</v>
      </c>
      <c r="M21" s="41">
        <f>L21+'[3]by month_Total'!M18/1000</f>
        <v>0</v>
      </c>
      <c r="N21" s="41">
        <f>M21+'[3]by month_Total'!N18/1000</f>
        <v>0</v>
      </c>
      <c r="O21" s="41">
        <f>N21+'[3]by month_Total'!O18/1000</f>
        <v>0</v>
      </c>
      <c r="P21" s="41">
        <f>O21+'[3]by month_Total'!P18/1000</f>
        <v>0</v>
      </c>
      <c r="Q21" s="30"/>
      <c r="R21" s="30"/>
      <c r="S21" s="30"/>
      <c r="T21" s="30"/>
      <c r="U21" s="30"/>
      <c r="V21" s="30"/>
      <c r="W21" s="30"/>
      <c r="X21" s="30"/>
      <c r="Y21" s="30"/>
    </row>
    <row r="22" spans="1:25" x14ac:dyDescent="0.25">
      <c r="A22" s="30"/>
      <c r="B22" s="14" t="s">
        <v>39</v>
      </c>
      <c r="C22" s="7"/>
      <c r="D22" s="7"/>
      <c r="E22" s="8"/>
      <c r="F22" s="9"/>
      <c r="G22" s="31">
        <f>'[3]by month_Total'!G19/1000</f>
        <v>94.112911999999994</v>
      </c>
      <c r="H22" s="41">
        <f>G22+'[3]by month_Total'!H19/1000</f>
        <v>131.3781255195</v>
      </c>
      <c r="I22" s="41">
        <f>H22+'[3]by month_Total'!I19/1000</f>
        <v>171.2792547478</v>
      </c>
      <c r="J22" s="41">
        <f>I22+'[3]by month_Total'!J19/1000</f>
        <v>203.1365454486</v>
      </c>
      <c r="K22" s="41">
        <f>J22+'[3]by month_Total'!K19/1000</f>
        <v>224.4344646484</v>
      </c>
      <c r="L22" s="41">
        <f>K22+'[3]by month_Total'!L19/1000</f>
        <v>243.81224398480001</v>
      </c>
      <c r="M22" s="41">
        <f>L22+'[3]by month_Total'!M19/1000</f>
        <v>267.55459393000001</v>
      </c>
      <c r="N22" s="41">
        <f>M22+'[3]by month_Total'!N19/1000</f>
        <v>290.87392754690001</v>
      </c>
      <c r="O22" s="41">
        <f>N22+'[3]by month_Total'!O19/1000</f>
        <v>313.65327068549999</v>
      </c>
      <c r="P22" s="41">
        <f>O22+'[3]by month_Total'!P19/1000</f>
        <v>334.03140546729998</v>
      </c>
      <c r="Q22" s="30"/>
      <c r="R22" s="30"/>
      <c r="S22" s="30"/>
      <c r="T22" s="30"/>
      <c r="U22" s="30"/>
      <c r="V22" s="30"/>
      <c r="W22" s="30"/>
      <c r="X22" s="30"/>
      <c r="Y22" s="30"/>
    </row>
    <row r="23" spans="1:25" x14ac:dyDescent="0.25">
      <c r="A23" s="30"/>
      <c r="B23" s="10" t="s">
        <v>40</v>
      </c>
      <c r="C23" s="12"/>
      <c r="D23" s="12"/>
      <c r="E23" s="13"/>
      <c r="F23" s="12"/>
      <c r="G23" s="23">
        <f t="shared" ref="G23:O23" si="4">G13+G20+G21+G22</f>
        <v>237841.60591200003</v>
      </c>
      <c r="H23" s="43">
        <f t="shared" si="4"/>
        <v>330447.04847401951</v>
      </c>
      <c r="I23" s="43">
        <f t="shared" si="4"/>
        <v>429403.39734814782</v>
      </c>
      <c r="J23" s="43">
        <f t="shared" si="4"/>
        <v>507572.64918124868</v>
      </c>
      <c r="K23" s="43">
        <f t="shared" si="4"/>
        <v>559138.87839844846</v>
      </c>
      <c r="L23" s="43">
        <f t="shared" si="4"/>
        <v>606201.90181598486</v>
      </c>
      <c r="M23" s="43">
        <f t="shared" si="4"/>
        <v>663674.17442373012</v>
      </c>
      <c r="N23" s="43">
        <f t="shared" si="4"/>
        <v>720179.73089144682</v>
      </c>
      <c r="O23" s="43">
        <f t="shared" si="4"/>
        <v>775521.14682518539</v>
      </c>
      <c r="P23" s="43">
        <f>P13+P20+P21+P22</f>
        <v>825043.95048546721</v>
      </c>
      <c r="Q23" s="30"/>
      <c r="R23" s="33"/>
      <c r="S23" s="30"/>
      <c r="T23" s="30"/>
      <c r="U23" s="30"/>
      <c r="V23" s="30"/>
      <c r="W23" s="30"/>
      <c r="X23" s="30"/>
      <c r="Y23" s="30"/>
    </row>
    <row r="24" spans="1:25" x14ac:dyDescent="0.25">
      <c r="A24" s="30"/>
      <c r="B24" s="30"/>
      <c r="C24" s="30"/>
      <c r="D24" s="30"/>
      <c r="E24" s="30"/>
      <c r="F24" s="30"/>
      <c r="G24" t="s">
        <v>1982</v>
      </c>
      <c r="H24" s="32">
        <v>45017</v>
      </c>
      <c r="I24" s="32">
        <v>45047</v>
      </c>
      <c r="J24" s="32">
        <v>45078</v>
      </c>
      <c r="K24" s="32">
        <v>45108</v>
      </c>
      <c r="L24" s="32">
        <v>45139</v>
      </c>
      <c r="M24" s="32">
        <v>45170</v>
      </c>
      <c r="N24" s="32">
        <v>45200</v>
      </c>
      <c r="O24" s="32">
        <v>45231</v>
      </c>
      <c r="P24" s="32">
        <v>45261</v>
      </c>
      <c r="Q24" s="30"/>
      <c r="R24" s="30"/>
      <c r="S24" s="30"/>
      <c r="T24" s="30"/>
      <c r="U24" s="30"/>
      <c r="V24" s="30"/>
      <c r="W24" s="30"/>
      <c r="X24" s="30"/>
      <c r="Y24" s="30"/>
    </row>
    <row r="25" spans="1:25" x14ac:dyDescent="0.25">
      <c r="A25" s="30"/>
      <c r="B25" s="30"/>
      <c r="C25" s="30"/>
      <c r="D25" s="30"/>
      <c r="E25" s="30"/>
      <c r="F25" s="3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0">
        <v>1000</v>
      </c>
      <c r="R25" s="30"/>
      <c r="S25" s="30"/>
      <c r="T25" s="30"/>
      <c r="U25" s="30"/>
      <c r="V25" s="30"/>
      <c r="W25" s="30"/>
      <c r="X25" s="30"/>
      <c r="Y25" s="30"/>
    </row>
    <row r="26" spans="1:25" x14ac:dyDescent="0.25">
      <c r="A26" s="30"/>
      <c r="B26" s="30"/>
      <c r="C26" s="30"/>
      <c r="D26" s="30"/>
      <c r="E26" s="30"/>
      <c r="F26" s="30" t="s">
        <v>41</v>
      </c>
      <c r="G26" s="33">
        <f t="shared" ref="G26:P26" si="5">(G23)*1000</f>
        <v>237841605.91200003</v>
      </c>
      <c r="H26" s="33">
        <f t="shared" si="5"/>
        <v>330447048.47401953</v>
      </c>
      <c r="I26" s="33">
        <f t="shared" si="5"/>
        <v>429403397.34814781</v>
      </c>
      <c r="J26" s="33">
        <f t="shared" si="5"/>
        <v>507572649.18124866</v>
      </c>
      <c r="K26" s="33">
        <f t="shared" si="5"/>
        <v>559138878.39844847</v>
      </c>
      <c r="L26" s="33">
        <f t="shared" si="5"/>
        <v>606201901.81598485</v>
      </c>
      <c r="M26" s="33">
        <f t="shared" si="5"/>
        <v>663674174.42373013</v>
      </c>
      <c r="N26" s="33">
        <f t="shared" si="5"/>
        <v>720179730.89144683</v>
      </c>
      <c r="O26" s="33">
        <f t="shared" si="5"/>
        <v>775521146.82518542</v>
      </c>
      <c r="P26" s="33">
        <f t="shared" si="5"/>
        <v>825043950.4854672</v>
      </c>
      <c r="Q26" s="30"/>
      <c r="R26" s="30"/>
      <c r="S26" s="30"/>
      <c r="T26" s="30"/>
      <c r="U26" s="30"/>
      <c r="V26" s="30"/>
      <c r="W26" s="30"/>
      <c r="X26" s="30"/>
      <c r="Y26" s="30"/>
    </row>
    <row r="27" spans="1:25" x14ac:dyDescent="0.25">
      <c r="A27" s="30"/>
      <c r="B27" s="30"/>
      <c r="C27" s="30"/>
      <c r="D27" s="30"/>
      <c r="E27" s="30"/>
      <c r="F27" s="30" t="s">
        <v>83</v>
      </c>
      <c r="G27" s="34">
        <v>71731100.986489385</v>
      </c>
      <c r="H27" s="34">
        <v>98437360.361435398</v>
      </c>
      <c r="I27" s="34">
        <v>124903676.70421855</v>
      </c>
      <c r="J27" s="34">
        <v>158925764.70677966</v>
      </c>
      <c r="K27" s="34">
        <v>192165877.64273164</v>
      </c>
      <c r="L27" s="34">
        <v>223721766.7544677</v>
      </c>
      <c r="M27" s="34">
        <v>266344983.92484209</v>
      </c>
      <c r="N27" s="34">
        <v>309233109.42016172</v>
      </c>
      <c r="O27" s="34">
        <v>350501027.5228169</v>
      </c>
      <c r="P27" s="34">
        <v>389087528.22801524</v>
      </c>
      <c r="Q27" s="30"/>
      <c r="R27" s="30"/>
      <c r="S27" s="30"/>
      <c r="T27" s="30"/>
      <c r="U27" s="30"/>
      <c r="V27" s="30"/>
      <c r="W27" s="30"/>
      <c r="X27" s="30"/>
      <c r="Y27" s="30"/>
    </row>
    <row r="28" spans="1:25" x14ac:dyDescent="0.25">
      <c r="A28" s="30"/>
      <c r="B28" s="30"/>
      <c r="C28" s="30"/>
      <c r="D28" s="30"/>
      <c r="E28" s="30"/>
      <c r="F28" s="30"/>
      <c r="G28" s="35">
        <f>G26/G27-1</f>
        <v>2.3157389561997341</v>
      </c>
      <c r="H28" s="35">
        <f t="shared" ref="H28:P28" si="6">H26/H27-1</f>
        <v>2.3569271591670806</v>
      </c>
      <c r="I28" s="35">
        <f t="shared" si="6"/>
        <v>2.4378763594366228</v>
      </c>
      <c r="J28" s="35">
        <f t="shared" si="6"/>
        <v>2.1937719482912512</v>
      </c>
      <c r="K28" s="35">
        <f t="shared" si="6"/>
        <v>1.9096678622516987</v>
      </c>
      <c r="L28" s="35">
        <f t="shared" si="6"/>
        <v>1.7096241488262747</v>
      </c>
      <c r="M28" s="35">
        <f t="shared" si="6"/>
        <v>1.4917840187709612</v>
      </c>
      <c r="N28" s="35">
        <f t="shared" si="6"/>
        <v>1.3289218034958963</v>
      </c>
      <c r="O28" s="35">
        <f t="shared" si="6"/>
        <v>1.2126073418563674</v>
      </c>
      <c r="P28" s="35">
        <f t="shared" si="6"/>
        <v>1.1204584846059888</v>
      </c>
      <c r="Q28" s="30"/>
      <c r="R28" s="30"/>
      <c r="S28" s="30"/>
      <c r="T28" s="30"/>
      <c r="U28" s="30"/>
      <c r="V28" s="30"/>
      <c r="W28" s="30"/>
      <c r="X28" s="30"/>
      <c r="Y28" s="30"/>
    </row>
    <row r="29" spans="1:25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30"/>
      <c r="B34" s="30"/>
      <c r="C34" s="30"/>
      <c r="D34" s="30"/>
      <c r="E34" s="30"/>
      <c r="F34" s="30"/>
      <c r="G34" s="30"/>
      <c r="H34" s="30"/>
      <c r="I34" s="36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DE34-0109-4D74-BA26-5E7DF98D4EB5}">
  <dimension ref="A1:L4941"/>
  <sheetViews>
    <sheetView topLeftCell="A130" workbookViewId="0">
      <selection activeCell="A166" sqref="A166"/>
    </sheetView>
  </sheetViews>
  <sheetFormatPr defaultRowHeight="12.75" x14ac:dyDescent="0.25"/>
  <cols>
    <col min="1" max="1" width="11" style="24" bestFit="1" customWidth="1"/>
    <col min="2" max="2" width="42" style="24" bestFit="1" customWidth="1"/>
    <col min="3" max="3" width="5" style="24" bestFit="1" customWidth="1"/>
    <col min="4" max="4" width="14" style="24" bestFit="1" customWidth="1"/>
    <col min="5" max="5" width="7.5703125" style="24" customWidth="1"/>
    <col min="6" max="6" width="5" style="24" bestFit="1" customWidth="1"/>
    <col min="7" max="16384" width="9.140625" style="24"/>
  </cols>
  <sheetData>
    <row r="1" spans="1:6" x14ac:dyDescent="0.25">
      <c r="A1" s="25" t="s">
        <v>61</v>
      </c>
      <c r="B1" s="25" t="s">
        <v>90</v>
      </c>
      <c r="C1" s="25" t="s">
        <v>91</v>
      </c>
      <c r="D1" s="25" t="s">
        <v>92</v>
      </c>
      <c r="E1" s="25" t="s">
        <v>62</v>
      </c>
      <c r="F1" s="25" t="s">
        <v>93</v>
      </c>
    </row>
    <row r="2" spans="1:6" x14ac:dyDescent="0.25">
      <c r="A2" s="28"/>
      <c r="B2" s="28" t="s">
        <v>63</v>
      </c>
      <c r="C2" s="28" t="s">
        <v>63</v>
      </c>
      <c r="D2" s="29">
        <v>287660.90299999999</v>
      </c>
      <c r="E2" s="28" t="s">
        <v>65</v>
      </c>
      <c r="F2" s="28" t="s">
        <v>63</v>
      </c>
    </row>
    <row r="3" spans="1:6" x14ac:dyDescent="0.25">
      <c r="A3" s="26">
        <v>247810000</v>
      </c>
      <c r="B3" s="26" t="s">
        <v>929</v>
      </c>
      <c r="C3" s="26" t="s">
        <v>67</v>
      </c>
      <c r="D3" s="27">
        <v>44.2</v>
      </c>
      <c r="E3" s="26" t="s">
        <v>65</v>
      </c>
      <c r="F3" s="26" t="s">
        <v>456</v>
      </c>
    </row>
    <row r="4" spans="1:6" x14ac:dyDescent="0.25">
      <c r="A4" s="26">
        <v>247810000</v>
      </c>
      <c r="B4" s="26" t="s">
        <v>929</v>
      </c>
      <c r="C4" s="26" t="s">
        <v>73</v>
      </c>
      <c r="D4" s="27">
        <v>44.2</v>
      </c>
      <c r="E4" s="26" t="s">
        <v>65</v>
      </c>
      <c r="F4" s="26" t="s">
        <v>456</v>
      </c>
    </row>
    <row r="5" spans="1:6" x14ac:dyDescent="0.25">
      <c r="A5" s="26">
        <v>247808000</v>
      </c>
      <c r="B5" s="26" t="s">
        <v>929</v>
      </c>
      <c r="C5" s="26" t="s">
        <v>67</v>
      </c>
      <c r="D5" s="27">
        <v>39.9</v>
      </c>
      <c r="E5" s="26" t="s">
        <v>65</v>
      </c>
      <c r="F5" s="26" t="s">
        <v>456</v>
      </c>
    </row>
    <row r="6" spans="1:6" x14ac:dyDescent="0.25">
      <c r="A6" s="26">
        <v>247808000</v>
      </c>
      <c r="B6" s="26" t="s">
        <v>929</v>
      </c>
      <c r="C6" s="26" t="s">
        <v>73</v>
      </c>
      <c r="D6" s="27">
        <v>39.9</v>
      </c>
      <c r="E6" s="26" t="s">
        <v>65</v>
      </c>
      <c r="F6" s="26" t="s">
        <v>456</v>
      </c>
    </row>
    <row r="7" spans="1:6" x14ac:dyDescent="0.25">
      <c r="A7" s="26">
        <v>247812000</v>
      </c>
      <c r="B7" s="26" t="s">
        <v>929</v>
      </c>
      <c r="C7" s="26" t="s">
        <v>67</v>
      </c>
      <c r="D7" s="27">
        <v>23.2</v>
      </c>
      <c r="E7" s="26" t="s">
        <v>65</v>
      </c>
      <c r="F7" s="26" t="s">
        <v>456</v>
      </c>
    </row>
    <row r="8" spans="1:6" x14ac:dyDescent="0.25">
      <c r="A8" s="26">
        <v>247812000</v>
      </c>
      <c r="B8" s="26" t="s">
        <v>929</v>
      </c>
      <c r="C8" s="26" t="s">
        <v>73</v>
      </c>
      <c r="D8" s="27">
        <v>23.2</v>
      </c>
      <c r="E8" s="26" t="s">
        <v>65</v>
      </c>
      <c r="F8" s="26" t="s">
        <v>456</v>
      </c>
    </row>
    <row r="9" spans="1:6" x14ac:dyDescent="0.25">
      <c r="A9" s="26">
        <v>249243000</v>
      </c>
      <c r="B9" s="26" t="s">
        <v>929</v>
      </c>
      <c r="C9" s="26" t="s">
        <v>67</v>
      </c>
      <c r="D9" s="27">
        <v>22.9</v>
      </c>
      <c r="E9" s="26" t="s">
        <v>65</v>
      </c>
      <c r="F9" s="26" t="s">
        <v>456</v>
      </c>
    </row>
    <row r="10" spans="1:6" x14ac:dyDescent="0.25">
      <c r="A10" s="26">
        <v>249243000</v>
      </c>
      <c r="B10" s="26" t="s">
        <v>929</v>
      </c>
      <c r="C10" s="26" t="s">
        <v>73</v>
      </c>
      <c r="D10" s="27">
        <v>22.9</v>
      </c>
      <c r="E10" s="26" t="s">
        <v>65</v>
      </c>
      <c r="F10" s="26" t="s">
        <v>456</v>
      </c>
    </row>
    <row r="11" spans="1:6" x14ac:dyDescent="0.25">
      <c r="A11" s="26">
        <v>254091100</v>
      </c>
      <c r="B11" s="26" t="s">
        <v>833</v>
      </c>
      <c r="C11" s="26" t="s">
        <v>67</v>
      </c>
      <c r="D11" s="27">
        <v>132.25</v>
      </c>
      <c r="E11" s="26" t="s">
        <v>65</v>
      </c>
      <c r="F11" s="26" t="s">
        <v>456</v>
      </c>
    </row>
    <row r="12" spans="1:6" x14ac:dyDescent="0.25">
      <c r="A12" s="26">
        <v>256385700</v>
      </c>
      <c r="B12" s="26" t="s">
        <v>975</v>
      </c>
      <c r="C12" s="26" t="s">
        <v>67</v>
      </c>
      <c r="D12" s="27">
        <v>2.9</v>
      </c>
      <c r="E12" s="26" t="s">
        <v>65</v>
      </c>
      <c r="F12" s="26" t="s">
        <v>63</v>
      </c>
    </row>
    <row r="13" spans="1:6" x14ac:dyDescent="0.25">
      <c r="A13" s="28"/>
      <c r="B13" s="28" t="s">
        <v>63</v>
      </c>
      <c r="C13" s="28" t="s">
        <v>63</v>
      </c>
      <c r="D13" s="29">
        <v>780.09299999999996</v>
      </c>
      <c r="E13" s="28" t="s">
        <v>68</v>
      </c>
      <c r="F13" s="28" t="s">
        <v>63</v>
      </c>
    </row>
    <row r="14" spans="1:6" x14ac:dyDescent="0.25">
      <c r="A14" s="26">
        <v>261465000</v>
      </c>
      <c r="B14" s="26" t="s">
        <v>830</v>
      </c>
      <c r="C14" s="26" t="s">
        <v>67</v>
      </c>
      <c r="D14" s="27">
        <v>220.2</v>
      </c>
      <c r="E14" s="26" t="s">
        <v>65</v>
      </c>
      <c r="F14" s="26" t="s">
        <v>456</v>
      </c>
    </row>
    <row r="15" spans="1:6" x14ac:dyDescent="0.25">
      <c r="A15" s="26">
        <v>261465001</v>
      </c>
      <c r="B15" s="26" t="s">
        <v>974</v>
      </c>
      <c r="C15" s="26" t="s">
        <v>67</v>
      </c>
      <c r="D15" s="27">
        <v>220.2</v>
      </c>
      <c r="E15" s="26" t="s">
        <v>65</v>
      </c>
      <c r="F15" s="26" t="s">
        <v>456</v>
      </c>
    </row>
    <row r="16" spans="1:6" x14ac:dyDescent="0.25">
      <c r="A16" s="26">
        <v>234209000</v>
      </c>
      <c r="B16" s="26" t="s">
        <v>751</v>
      </c>
      <c r="C16" s="26" t="s">
        <v>67</v>
      </c>
      <c r="D16" s="27">
        <v>154.63999999999999</v>
      </c>
      <c r="E16" s="26" t="s">
        <v>65</v>
      </c>
      <c r="F16" s="26" t="s">
        <v>289</v>
      </c>
    </row>
    <row r="17" spans="1:6" x14ac:dyDescent="0.25">
      <c r="A17" s="26">
        <v>234209000</v>
      </c>
      <c r="B17" s="26" t="s">
        <v>751</v>
      </c>
      <c r="C17" s="26" t="s">
        <v>294</v>
      </c>
      <c r="D17" s="27">
        <v>154.63999999999999</v>
      </c>
      <c r="E17" s="26" t="s">
        <v>65</v>
      </c>
      <c r="F17" s="26" t="s">
        <v>289</v>
      </c>
    </row>
    <row r="18" spans="1:6" x14ac:dyDescent="0.25">
      <c r="A18" s="26">
        <v>254091000</v>
      </c>
      <c r="B18" s="26" t="s">
        <v>803</v>
      </c>
      <c r="C18" s="26" t="s">
        <v>67</v>
      </c>
      <c r="D18" s="27">
        <v>139.4</v>
      </c>
      <c r="E18" s="26" t="s">
        <v>65</v>
      </c>
      <c r="F18" s="26" t="s">
        <v>456</v>
      </c>
    </row>
    <row r="19" spans="1:6" x14ac:dyDescent="0.25">
      <c r="A19" s="26">
        <v>254092000</v>
      </c>
      <c r="B19" s="26" t="s">
        <v>761</v>
      </c>
      <c r="C19" s="26" t="s">
        <v>67</v>
      </c>
      <c r="D19" s="27">
        <v>132.25</v>
      </c>
      <c r="E19" s="26" t="s">
        <v>65</v>
      </c>
      <c r="F19" s="26" t="s">
        <v>456</v>
      </c>
    </row>
    <row r="20" spans="1:6" x14ac:dyDescent="0.25">
      <c r="A20" s="26">
        <v>247789000</v>
      </c>
      <c r="B20" s="26" t="s">
        <v>753</v>
      </c>
      <c r="C20" s="26" t="s">
        <v>67</v>
      </c>
      <c r="D20" s="27">
        <v>128.1</v>
      </c>
      <c r="E20" s="26" t="s">
        <v>65</v>
      </c>
      <c r="F20" s="26" t="s">
        <v>456</v>
      </c>
    </row>
    <row r="21" spans="1:6" x14ac:dyDescent="0.25">
      <c r="A21" s="26">
        <v>247789000</v>
      </c>
      <c r="B21" s="26" t="s">
        <v>753</v>
      </c>
      <c r="C21" s="26" t="s">
        <v>294</v>
      </c>
      <c r="D21" s="27">
        <v>128.1</v>
      </c>
      <c r="E21" s="26" t="s">
        <v>65</v>
      </c>
      <c r="F21" s="26" t="s">
        <v>456</v>
      </c>
    </row>
    <row r="22" spans="1:6" x14ac:dyDescent="0.25">
      <c r="A22" s="26">
        <v>247794000</v>
      </c>
      <c r="B22" s="26" t="s">
        <v>754</v>
      </c>
      <c r="C22" s="26" t="s">
        <v>67</v>
      </c>
      <c r="D22" s="27">
        <v>128.1</v>
      </c>
      <c r="E22" s="26" t="s">
        <v>65</v>
      </c>
      <c r="F22" s="26" t="s">
        <v>456</v>
      </c>
    </row>
    <row r="23" spans="1:6" x14ac:dyDescent="0.25">
      <c r="A23" s="26">
        <v>247794000</v>
      </c>
      <c r="B23" s="26" t="s">
        <v>754</v>
      </c>
      <c r="C23" s="26" t="s">
        <v>294</v>
      </c>
      <c r="D23" s="27">
        <v>128.1</v>
      </c>
      <c r="E23" s="26" t="s">
        <v>65</v>
      </c>
      <c r="F23" s="26" t="s">
        <v>456</v>
      </c>
    </row>
    <row r="24" spans="1:6" x14ac:dyDescent="0.25">
      <c r="A24" s="26">
        <v>236656000</v>
      </c>
      <c r="B24" s="26" t="s">
        <v>790</v>
      </c>
      <c r="C24" s="26" t="s">
        <v>67</v>
      </c>
      <c r="D24" s="27">
        <v>121.9</v>
      </c>
      <c r="E24" s="26" t="s">
        <v>65</v>
      </c>
      <c r="F24" s="26" t="s">
        <v>289</v>
      </c>
    </row>
    <row r="25" spans="1:6" x14ac:dyDescent="0.25">
      <c r="A25" s="26">
        <v>236656000</v>
      </c>
      <c r="B25" s="26" t="s">
        <v>790</v>
      </c>
      <c r="C25" s="26" t="s">
        <v>294</v>
      </c>
      <c r="D25" s="27">
        <v>121.9</v>
      </c>
      <c r="E25" s="26" t="s">
        <v>65</v>
      </c>
      <c r="F25" s="26" t="s">
        <v>289</v>
      </c>
    </row>
    <row r="26" spans="1:6" x14ac:dyDescent="0.25">
      <c r="A26" s="26">
        <v>254084000</v>
      </c>
      <c r="B26" s="26" t="s">
        <v>758</v>
      </c>
      <c r="C26" s="26" t="s">
        <v>67</v>
      </c>
      <c r="D26" s="27">
        <v>110.7</v>
      </c>
      <c r="E26" s="26" t="s">
        <v>65</v>
      </c>
      <c r="F26" s="26" t="s">
        <v>456</v>
      </c>
    </row>
    <row r="27" spans="1:6" x14ac:dyDescent="0.25">
      <c r="A27" s="26">
        <v>254681000</v>
      </c>
      <c r="B27" s="26" t="s">
        <v>806</v>
      </c>
      <c r="C27" s="26" t="s">
        <v>67</v>
      </c>
      <c r="D27" s="27">
        <v>109</v>
      </c>
      <c r="E27" s="26" t="s">
        <v>65</v>
      </c>
      <c r="F27" s="26" t="s">
        <v>456</v>
      </c>
    </row>
    <row r="28" spans="1:6" x14ac:dyDescent="0.25">
      <c r="A28" s="26">
        <v>254682000</v>
      </c>
      <c r="B28" s="26" t="s">
        <v>807</v>
      </c>
      <c r="C28" s="26" t="s">
        <v>67</v>
      </c>
      <c r="D28" s="27">
        <v>109</v>
      </c>
      <c r="E28" s="26" t="s">
        <v>65</v>
      </c>
      <c r="F28" s="26" t="s">
        <v>456</v>
      </c>
    </row>
    <row r="29" spans="1:6" x14ac:dyDescent="0.25">
      <c r="A29" s="26">
        <v>254087000</v>
      </c>
      <c r="B29" s="26" t="s">
        <v>759</v>
      </c>
      <c r="C29" s="26" t="s">
        <v>67</v>
      </c>
      <c r="D29" s="27">
        <v>107.3</v>
      </c>
      <c r="E29" s="26" t="s">
        <v>65</v>
      </c>
      <c r="F29" s="26" t="s">
        <v>456</v>
      </c>
    </row>
    <row r="30" spans="1:6" x14ac:dyDescent="0.25">
      <c r="A30" s="26">
        <v>254088000</v>
      </c>
      <c r="B30" s="26" t="s">
        <v>760</v>
      </c>
      <c r="C30" s="26" t="s">
        <v>67</v>
      </c>
      <c r="D30" s="27">
        <v>107.3</v>
      </c>
      <c r="E30" s="26" t="s">
        <v>65</v>
      </c>
      <c r="F30" s="26" t="s">
        <v>456</v>
      </c>
    </row>
    <row r="31" spans="1:6" x14ac:dyDescent="0.25">
      <c r="A31" s="26">
        <v>247796000</v>
      </c>
      <c r="B31" s="26" t="s">
        <v>755</v>
      </c>
      <c r="C31" s="26" t="s">
        <v>67</v>
      </c>
      <c r="D31" s="27">
        <v>106.4</v>
      </c>
      <c r="E31" s="26" t="s">
        <v>65</v>
      </c>
      <c r="F31" s="26" t="s">
        <v>456</v>
      </c>
    </row>
    <row r="32" spans="1:6" x14ac:dyDescent="0.25">
      <c r="A32" s="26">
        <v>247796000</v>
      </c>
      <c r="B32" s="26" t="s">
        <v>755</v>
      </c>
      <c r="C32" s="26" t="s">
        <v>294</v>
      </c>
      <c r="D32" s="27">
        <v>106.4</v>
      </c>
      <c r="E32" s="26" t="s">
        <v>65</v>
      </c>
      <c r="F32" s="26" t="s">
        <v>456</v>
      </c>
    </row>
    <row r="33" spans="1:6" x14ac:dyDescent="0.25">
      <c r="A33" s="26">
        <v>247799000</v>
      </c>
      <c r="B33" s="26" t="s">
        <v>756</v>
      </c>
      <c r="C33" s="26" t="s">
        <v>67</v>
      </c>
      <c r="D33" s="27">
        <v>106.4</v>
      </c>
      <c r="E33" s="26" t="s">
        <v>65</v>
      </c>
      <c r="F33" s="26" t="s">
        <v>456</v>
      </c>
    </row>
    <row r="34" spans="1:6" x14ac:dyDescent="0.25">
      <c r="A34" s="26">
        <v>247799000</v>
      </c>
      <c r="B34" s="26" t="s">
        <v>756</v>
      </c>
      <c r="C34" s="26" t="s">
        <v>294</v>
      </c>
      <c r="D34" s="27">
        <v>106.4</v>
      </c>
      <c r="E34" s="26" t="s">
        <v>65</v>
      </c>
      <c r="F34" s="26" t="s">
        <v>456</v>
      </c>
    </row>
    <row r="35" spans="1:6" x14ac:dyDescent="0.25">
      <c r="A35" s="26">
        <v>254083000</v>
      </c>
      <c r="B35" s="26" t="s">
        <v>757</v>
      </c>
      <c r="C35" s="26" t="s">
        <v>67</v>
      </c>
      <c r="D35" s="27">
        <v>105</v>
      </c>
      <c r="E35" s="26" t="s">
        <v>65</v>
      </c>
      <c r="F35" s="26" t="s">
        <v>456</v>
      </c>
    </row>
    <row r="36" spans="1:6" x14ac:dyDescent="0.25">
      <c r="A36" s="26">
        <v>236658000</v>
      </c>
      <c r="B36" s="26" t="s">
        <v>791</v>
      </c>
      <c r="C36" s="26" t="s">
        <v>67</v>
      </c>
      <c r="D36" s="27">
        <v>92.5</v>
      </c>
      <c r="E36" s="26" t="s">
        <v>65</v>
      </c>
      <c r="F36" s="26" t="s">
        <v>289</v>
      </c>
    </row>
    <row r="37" spans="1:6" x14ac:dyDescent="0.25">
      <c r="A37" s="26">
        <v>236658000</v>
      </c>
      <c r="B37" s="26" t="s">
        <v>791</v>
      </c>
      <c r="C37" s="26" t="s">
        <v>294</v>
      </c>
      <c r="D37" s="27">
        <v>92.5</v>
      </c>
      <c r="E37" s="26" t="s">
        <v>65</v>
      </c>
      <c r="F37" s="26" t="s">
        <v>289</v>
      </c>
    </row>
    <row r="38" spans="1:6" x14ac:dyDescent="0.25">
      <c r="A38" s="26">
        <v>234211000</v>
      </c>
      <c r="B38" s="26" t="s">
        <v>752</v>
      </c>
      <c r="C38" s="26" t="s">
        <v>67</v>
      </c>
      <c r="D38" s="27">
        <v>91.7</v>
      </c>
      <c r="E38" s="26" t="s">
        <v>65</v>
      </c>
      <c r="F38" s="26" t="s">
        <v>289</v>
      </c>
    </row>
    <row r="39" spans="1:6" x14ac:dyDescent="0.25">
      <c r="A39" s="26">
        <v>234211000</v>
      </c>
      <c r="B39" s="26" t="s">
        <v>752</v>
      </c>
      <c r="C39" s="26" t="s">
        <v>294</v>
      </c>
      <c r="D39" s="27">
        <v>91.7</v>
      </c>
      <c r="E39" s="26" t="s">
        <v>65</v>
      </c>
      <c r="F39" s="26" t="s">
        <v>289</v>
      </c>
    </row>
    <row r="40" spans="1:6" x14ac:dyDescent="0.25">
      <c r="A40" s="26">
        <v>234210000</v>
      </c>
      <c r="B40" s="26" t="s">
        <v>792</v>
      </c>
      <c r="C40" s="26" t="s">
        <v>67</v>
      </c>
      <c r="D40" s="27">
        <v>81.900000000000006</v>
      </c>
      <c r="E40" s="26" t="s">
        <v>65</v>
      </c>
      <c r="F40" s="26" t="s">
        <v>289</v>
      </c>
    </row>
    <row r="41" spans="1:6" x14ac:dyDescent="0.25">
      <c r="A41" s="26">
        <v>234210000</v>
      </c>
      <c r="B41" s="26" t="s">
        <v>792</v>
      </c>
      <c r="C41" s="26" t="s">
        <v>73</v>
      </c>
      <c r="D41" s="27">
        <v>81.900000000000006</v>
      </c>
      <c r="E41" s="26" t="s">
        <v>65</v>
      </c>
      <c r="F41" s="26" t="s">
        <v>289</v>
      </c>
    </row>
    <row r="42" spans="1:6" x14ac:dyDescent="0.25">
      <c r="A42" s="26">
        <v>252133000</v>
      </c>
      <c r="B42" s="26" t="s">
        <v>963</v>
      </c>
      <c r="C42" s="26" t="s">
        <v>67</v>
      </c>
      <c r="D42" s="27">
        <v>80</v>
      </c>
      <c r="E42" s="26" t="s">
        <v>65</v>
      </c>
      <c r="F42" s="26" t="s">
        <v>95</v>
      </c>
    </row>
    <row r="43" spans="1:6" x14ac:dyDescent="0.25">
      <c r="A43" s="26">
        <v>247790000</v>
      </c>
      <c r="B43" s="26" t="s">
        <v>792</v>
      </c>
      <c r="C43" s="26" t="s">
        <v>67</v>
      </c>
      <c r="D43" s="27">
        <v>78.599999999999994</v>
      </c>
      <c r="E43" s="26" t="s">
        <v>65</v>
      </c>
      <c r="F43" s="26" t="s">
        <v>456</v>
      </c>
    </row>
    <row r="44" spans="1:6" x14ac:dyDescent="0.25">
      <c r="A44" s="26">
        <v>247790000</v>
      </c>
      <c r="B44" s="26" t="s">
        <v>792</v>
      </c>
      <c r="C44" s="26" t="s">
        <v>73</v>
      </c>
      <c r="D44" s="27">
        <v>78.599999999999994</v>
      </c>
      <c r="E44" s="26" t="s">
        <v>65</v>
      </c>
      <c r="F44" s="26" t="s">
        <v>456</v>
      </c>
    </row>
    <row r="45" spans="1:6" x14ac:dyDescent="0.25">
      <c r="A45" s="26">
        <v>247795000</v>
      </c>
      <c r="B45" s="26" t="s">
        <v>794</v>
      </c>
      <c r="C45" s="26" t="s">
        <v>67</v>
      </c>
      <c r="D45" s="27">
        <v>78.599999999999994</v>
      </c>
      <c r="E45" s="26" t="s">
        <v>65</v>
      </c>
      <c r="F45" s="26" t="s">
        <v>456</v>
      </c>
    </row>
    <row r="46" spans="1:6" x14ac:dyDescent="0.25">
      <c r="A46" s="26">
        <v>247795000</v>
      </c>
      <c r="B46" s="26" t="s">
        <v>794</v>
      </c>
      <c r="C46" s="26" t="s">
        <v>73</v>
      </c>
      <c r="D46" s="27">
        <v>78.599999999999994</v>
      </c>
      <c r="E46" s="26" t="s">
        <v>65</v>
      </c>
      <c r="F46" s="26" t="s">
        <v>456</v>
      </c>
    </row>
    <row r="47" spans="1:6" x14ac:dyDescent="0.25">
      <c r="A47" s="26">
        <v>252142000</v>
      </c>
      <c r="B47" s="26" t="s">
        <v>912</v>
      </c>
      <c r="C47" s="26" t="s">
        <v>67</v>
      </c>
      <c r="D47" s="27">
        <v>78.5</v>
      </c>
      <c r="E47" s="26" t="s">
        <v>65</v>
      </c>
      <c r="F47" s="26" t="s">
        <v>95</v>
      </c>
    </row>
    <row r="48" spans="1:6" x14ac:dyDescent="0.25">
      <c r="A48" s="26">
        <v>247803000</v>
      </c>
      <c r="B48" s="26" t="s">
        <v>797</v>
      </c>
      <c r="C48" s="26" t="s">
        <v>67</v>
      </c>
      <c r="D48" s="27">
        <v>77.5</v>
      </c>
      <c r="E48" s="26" t="s">
        <v>65</v>
      </c>
      <c r="F48" s="26" t="s">
        <v>456</v>
      </c>
    </row>
    <row r="49" spans="1:6" x14ac:dyDescent="0.25">
      <c r="A49" s="26">
        <v>247803000</v>
      </c>
      <c r="B49" s="26" t="s">
        <v>797</v>
      </c>
      <c r="C49" s="26" t="s">
        <v>294</v>
      </c>
      <c r="D49" s="27">
        <v>77.5</v>
      </c>
      <c r="E49" s="26" t="s">
        <v>65</v>
      </c>
      <c r="F49" s="26" t="s">
        <v>456</v>
      </c>
    </row>
    <row r="50" spans="1:6" x14ac:dyDescent="0.25">
      <c r="A50" s="26">
        <v>262918000</v>
      </c>
      <c r="B50" s="26" t="s">
        <v>766</v>
      </c>
      <c r="C50" s="26" t="s">
        <v>67</v>
      </c>
      <c r="D50" s="27">
        <v>74.3</v>
      </c>
      <c r="E50" s="26" t="s">
        <v>65</v>
      </c>
      <c r="F50" s="26" t="s">
        <v>456</v>
      </c>
    </row>
    <row r="51" spans="1:6" x14ac:dyDescent="0.25">
      <c r="A51" s="26">
        <v>262919000</v>
      </c>
      <c r="B51" s="26" t="s">
        <v>767</v>
      </c>
      <c r="C51" s="26" t="s">
        <v>67</v>
      </c>
      <c r="D51" s="27">
        <v>74.3</v>
      </c>
      <c r="E51" s="26" t="s">
        <v>65</v>
      </c>
      <c r="F51" s="26" t="s">
        <v>456</v>
      </c>
    </row>
    <row r="52" spans="1:6" x14ac:dyDescent="0.25">
      <c r="A52" s="26">
        <v>262904000</v>
      </c>
      <c r="B52" s="26" t="s">
        <v>762</v>
      </c>
      <c r="C52" s="26" t="s">
        <v>67</v>
      </c>
      <c r="D52" s="27">
        <v>73</v>
      </c>
      <c r="E52" s="26" t="s">
        <v>65</v>
      </c>
      <c r="F52" s="26" t="s">
        <v>456</v>
      </c>
    </row>
    <row r="53" spans="1:6" x14ac:dyDescent="0.25">
      <c r="A53" s="26">
        <v>262905000</v>
      </c>
      <c r="B53" s="26" t="s">
        <v>763</v>
      </c>
      <c r="C53" s="26" t="s">
        <v>67</v>
      </c>
      <c r="D53" s="27">
        <v>73</v>
      </c>
      <c r="E53" s="26" t="s">
        <v>65</v>
      </c>
      <c r="F53" s="26" t="s">
        <v>456</v>
      </c>
    </row>
    <row r="54" spans="1:6" x14ac:dyDescent="0.25">
      <c r="A54" s="26">
        <v>262920000</v>
      </c>
      <c r="B54" s="26" t="s">
        <v>811</v>
      </c>
      <c r="C54" s="26" t="s">
        <v>67</v>
      </c>
      <c r="D54" s="27">
        <v>71</v>
      </c>
      <c r="E54" s="26" t="s">
        <v>65</v>
      </c>
      <c r="F54" s="26" t="s">
        <v>456</v>
      </c>
    </row>
    <row r="55" spans="1:6" x14ac:dyDescent="0.25">
      <c r="A55" s="26">
        <v>262921000</v>
      </c>
      <c r="B55" s="26" t="s">
        <v>812</v>
      </c>
      <c r="C55" s="26" t="s">
        <v>67</v>
      </c>
      <c r="D55" s="27">
        <v>71</v>
      </c>
      <c r="E55" s="26" t="s">
        <v>65</v>
      </c>
      <c r="F55" s="26" t="s">
        <v>456</v>
      </c>
    </row>
    <row r="56" spans="1:6" x14ac:dyDescent="0.25">
      <c r="A56" s="26">
        <v>254093100</v>
      </c>
      <c r="B56" s="26" t="s">
        <v>969</v>
      </c>
      <c r="C56" s="26" t="s">
        <v>67</v>
      </c>
      <c r="D56" s="27">
        <v>64.8</v>
      </c>
      <c r="E56" s="26" t="s">
        <v>65</v>
      </c>
      <c r="F56" s="26" t="s">
        <v>456</v>
      </c>
    </row>
    <row r="57" spans="1:6" x14ac:dyDescent="0.25">
      <c r="A57" s="26">
        <v>254094100</v>
      </c>
      <c r="B57" s="26" t="s">
        <v>970</v>
      </c>
      <c r="C57" s="26" t="s">
        <v>67</v>
      </c>
      <c r="D57" s="27">
        <v>64.8</v>
      </c>
      <c r="E57" s="26" t="s">
        <v>68</v>
      </c>
      <c r="F57" s="26" t="s">
        <v>456</v>
      </c>
    </row>
    <row r="58" spans="1:6" x14ac:dyDescent="0.25">
      <c r="A58" s="26">
        <v>236655000</v>
      </c>
      <c r="B58" s="26" t="s">
        <v>794</v>
      </c>
      <c r="C58" s="26" t="s">
        <v>67</v>
      </c>
      <c r="D58" s="27">
        <v>64</v>
      </c>
      <c r="E58" s="26" t="s">
        <v>65</v>
      </c>
      <c r="F58" s="26" t="s">
        <v>289</v>
      </c>
    </row>
    <row r="59" spans="1:6" x14ac:dyDescent="0.25">
      <c r="A59" s="26">
        <v>236655000</v>
      </c>
      <c r="B59" s="26" t="s">
        <v>794</v>
      </c>
      <c r="C59" s="26" t="s">
        <v>73</v>
      </c>
      <c r="D59" s="27">
        <v>64</v>
      </c>
      <c r="E59" s="26" t="s">
        <v>65</v>
      </c>
      <c r="F59" s="26" t="s">
        <v>289</v>
      </c>
    </row>
    <row r="60" spans="1:6" x14ac:dyDescent="0.25">
      <c r="A60" s="26">
        <v>254093000</v>
      </c>
      <c r="B60" s="26" t="s">
        <v>804</v>
      </c>
      <c r="C60" s="26" t="s">
        <v>67</v>
      </c>
      <c r="D60" s="27">
        <v>63.7</v>
      </c>
      <c r="E60" s="26" t="s">
        <v>65</v>
      </c>
      <c r="F60" s="26" t="s">
        <v>456</v>
      </c>
    </row>
    <row r="61" spans="1:6" x14ac:dyDescent="0.25">
      <c r="A61" s="26">
        <v>254094000</v>
      </c>
      <c r="B61" s="26" t="s">
        <v>805</v>
      </c>
      <c r="C61" s="26" t="s">
        <v>67</v>
      </c>
      <c r="D61" s="27">
        <v>63.7</v>
      </c>
      <c r="E61" s="26" t="s">
        <v>65</v>
      </c>
      <c r="F61" s="26" t="s">
        <v>456</v>
      </c>
    </row>
    <row r="62" spans="1:6" x14ac:dyDescent="0.25">
      <c r="A62" s="26">
        <v>262906000</v>
      </c>
      <c r="B62" s="26" t="s">
        <v>787</v>
      </c>
      <c r="C62" s="26" t="s">
        <v>67</v>
      </c>
      <c r="D62" s="27">
        <v>62.2</v>
      </c>
      <c r="E62" s="26" t="s">
        <v>65</v>
      </c>
      <c r="F62" s="26" t="s">
        <v>456</v>
      </c>
    </row>
    <row r="63" spans="1:6" x14ac:dyDescent="0.25">
      <c r="A63" s="26">
        <v>262907000</v>
      </c>
      <c r="B63" s="26" t="s">
        <v>788</v>
      </c>
      <c r="C63" s="26" t="s">
        <v>67</v>
      </c>
      <c r="D63" s="27">
        <v>62.2</v>
      </c>
      <c r="E63" s="26" t="s">
        <v>65</v>
      </c>
      <c r="F63" s="26" t="s">
        <v>456</v>
      </c>
    </row>
    <row r="64" spans="1:6" x14ac:dyDescent="0.25">
      <c r="A64" s="26">
        <v>254085100</v>
      </c>
      <c r="B64" s="26" t="s">
        <v>455</v>
      </c>
      <c r="C64" s="26" t="s">
        <v>67</v>
      </c>
      <c r="D64" s="27">
        <v>61.2</v>
      </c>
      <c r="E64" s="26" t="s">
        <v>65</v>
      </c>
      <c r="F64" s="26" t="s">
        <v>456</v>
      </c>
    </row>
    <row r="65" spans="1:6" x14ac:dyDescent="0.25">
      <c r="A65" s="26">
        <v>254085100</v>
      </c>
      <c r="B65" s="26" t="s">
        <v>455</v>
      </c>
      <c r="C65" s="26" t="s">
        <v>97</v>
      </c>
      <c r="D65" s="27">
        <v>61.2</v>
      </c>
      <c r="E65" s="26" t="s">
        <v>65</v>
      </c>
      <c r="F65" s="26" t="s">
        <v>456</v>
      </c>
    </row>
    <row r="66" spans="1:6" x14ac:dyDescent="0.25">
      <c r="A66" s="26">
        <v>254085100</v>
      </c>
      <c r="B66" s="26" t="s">
        <v>455</v>
      </c>
      <c r="C66" s="26" t="s">
        <v>297</v>
      </c>
      <c r="D66" s="27">
        <v>61.2</v>
      </c>
      <c r="E66" s="26" t="s">
        <v>65</v>
      </c>
      <c r="F66" s="26" t="s">
        <v>456</v>
      </c>
    </row>
    <row r="67" spans="1:6" x14ac:dyDescent="0.25">
      <c r="A67" s="26">
        <v>254085100</v>
      </c>
      <c r="B67" s="26" t="s">
        <v>455</v>
      </c>
      <c r="C67" s="26" t="s">
        <v>294</v>
      </c>
      <c r="D67" s="27">
        <v>61.2</v>
      </c>
      <c r="E67" s="26" t="s">
        <v>65</v>
      </c>
      <c r="F67" s="26" t="s">
        <v>456</v>
      </c>
    </row>
    <row r="68" spans="1:6" x14ac:dyDescent="0.25">
      <c r="A68" s="26">
        <v>254085100</v>
      </c>
      <c r="B68" s="26" t="s">
        <v>455</v>
      </c>
      <c r="C68" s="26" t="s">
        <v>65</v>
      </c>
      <c r="D68" s="27">
        <v>61.2</v>
      </c>
      <c r="E68" s="26" t="s">
        <v>65</v>
      </c>
      <c r="F68" s="26" t="s">
        <v>456</v>
      </c>
    </row>
    <row r="69" spans="1:6" x14ac:dyDescent="0.25">
      <c r="A69" s="26">
        <v>254086100</v>
      </c>
      <c r="B69" s="26" t="s">
        <v>966</v>
      </c>
      <c r="C69" s="26" t="s">
        <v>67</v>
      </c>
      <c r="D69" s="27">
        <v>61.2</v>
      </c>
      <c r="E69" s="26" t="s">
        <v>65</v>
      </c>
      <c r="F69" s="26" t="s">
        <v>456</v>
      </c>
    </row>
    <row r="70" spans="1:6" x14ac:dyDescent="0.25">
      <c r="A70" s="26">
        <v>254089100</v>
      </c>
      <c r="B70" s="26" t="s">
        <v>967</v>
      </c>
      <c r="C70" s="26" t="s">
        <v>67</v>
      </c>
      <c r="D70" s="27">
        <v>60.2</v>
      </c>
      <c r="E70" s="26" t="s">
        <v>65</v>
      </c>
      <c r="F70" s="26" t="s">
        <v>456</v>
      </c>
    </row>
    <row r="71" spans="1:6" x14ac:dyDescent="0.25">
      <c r="A71" s="26">
        <v>254090100</v>
      </c>
      <c r="B71" s="26" t="s">
        <v>968</v>
      </c>
      <c r="C71" s="26" t="s">
        <v>67</v>
      </c>
      <c r="D71" s="27">
        <v>60.2</v>
      </c>
      <c r="E71" s="26" t="s">
        <v>65</v>
      </c>
      <c r="F71" s="26" t="s">
        <v>63</v>
      </c>
    </row>
    <row r="72" spans="1:6" x14ac:dyDescent="0.25">
      <c r="A72" s="26">
        <v>254683000</v>
      </c>
      <c r="B72" s="26" t="s">
        <v>824</v>
      </c>
      <c r="C72" s="26" t="s">
        <v>67</v>
      </c>
      <c r="D72" s="27">
        <v>60</v>
      </c>
      <c r="E72" s="26" t="s">
        <v>65</v>
      </c>
      <c r="F72" s="26" t="s">
        <v>456</v>
      </c>
    </row>
    <row r="73" spans="1:6" x14ac:dyDescent="0.25">
      <c r="A73" s="26">
        <v>254684000</v>
      </c>
      <c r="B73" s="26" t="s">
        <v>825</v>
      </c>
      <c r="C73" s="26" t="s">
        <v>67</v>
      </c>
      <c r="D73" s="27">
        <v>60</v>
      </c>
      <c r="E73" s="26" t="s">
        <v>65</v>
      </c>
      <c r="F73" s="26" t="s">
        <v>456</v>
      </c>
    </row>
    <row r="74" spans="1:6" x14ac:dyDescent="0.25">
      <c r="A74" s="26">
        <v>247797000</v>
      </c>
      <c r="B74" s="26" t="s">
        <v>795</v>
      </c>
      <c r="C74" s="26" t="s">
        <v>67</v>
      </c>
      <c r="D74" s="27">
        <v>59.3</v>
      </c>
      <c r="E74" s="26" t="s">
        <v>65</v>
      </c>
      <c r="F74" s="26" t="s">
        <v>456</v>
      </c>
    </row>
    <row r="75" spans="1:6" x14ac:dyDescent="0.25">
      <c r="A75" s="26">
        <v>247797000</v>
      </c>
      <c r="B75" s="26" t="s">
        <v>795</v>
      </c>
      <c r="C75" s="26" t="s">
        <v>73</v>
      </c>
      <c r="D75" s="27">
        <v>59.3</v>
      </c>
      <c r="E75" s="26" t="s">
        <v>65</v>
      </c>
      <c r="F75" s="26" t="s">
        <v>456</v>
      </c>
    </row>
    <row r="76" spans="1:6" x14ac:dyDescent="0.25">
      <c r="A76" s="26">
        <v>247800000</v>
      </c>
      <c r="B76" s="26" t="s">
        <v>796</v>
      </c>
      <c r="C76" s="26" t="s">
        <v>67</v>
      </c>
      <c r="D76" s="27">
        <v>59.3</v>
      </c>
      <c r="E76" s="26" t="s">
        <v>65</v>
      </c>
      <c r="F76" s="26" t="s">
        <v>456</v>
      </c>
    </row>
    <row r="77" spans="1:6" x14ac:dyDescent="0.25">
      <c r="A77" s="26">
        <v>247800000</v>
      </c>
      <c r="B77" s="26" t="s">
        <v>796</v>
      </c>
      <c r="C77" s="26" t="s">
        <v>73</v>
      </c>
      <c r="D77" s="27">
        <v>59.3</v>
      </c>
      <c r="E77" s="26" t="s">
        <v>65</v>
      </c>
      <c r="F77" s="26" t="s">
        <v>456</v>
      </c>
    </row>
    <row r="78" spans="1:6" x14ac:dyDescent="0.25">
      <c r="A78" s="26">
        <v>254089000</v>
      </c>
      <c r="B78" s="26" t="s">
        <v>801</v>
      </c>
      <c r="C78" s="26" t="s">
        <v>67</v>
      </c>
      <c r="D78" s="27">
        <v>58.8</v>
      </c>
      <c r="E78" s="26" t="s">
        <v>65</v>
      </c>
      <c r="F78" s="26" t="s">
        <v>456</v>
      </c>
    </row>
    <row r="79" spans="1:6" x14ac:dyDescent="0.25">
      <c r="A79" s="26">
        <v>254090000</v>
      </c>
      <c r="B79" s="26" t="s">
        <v>802</v>
      </c>
      <c r="C79" s="26" t="s">
        <v>67</v>
      </c>
      <c r="D79" s="27">
        <v>58.8</v>
      </c>
      <c r="E79" s="26" t="s">
        <v>65</v>
      </c>
      <c r="F79" s="26" t="s">
        <v>456</v>
      </c>
    </row>
    <row r="80" spans="1:6" x14ac:dyDescent="0.25">
      <c r="A80" s="26">
        <v>258551000</v>
      </c>
      <c r="B80" s="26" t="s">
        <v>747</v>
      </c>
      <c r="C80" s="26" t="s">
        <v>67</v>
      </c>
      <c r="D80" s="27">
        <v>57.4</v>
      </c>
      <c r="E80" s="26" t="s">
        <v>65</v>
      </c>
      <c r="F80" s="26" t="s">
        <v>456</v>
      </c>
    </row>
    <row r="81" spans="1:6" x14ac:dyDescent="0.25">
      <c r="A81" s="26">
        <v>258552000</v>
      </c>
      <c r="B81" s="26" t="s">
        <v>748</v>
      </c>
      <c r="C81" s="26" t="s">
        <v>67</v>
      </c>
      <c r="D81" s="27">
        <v>57.4</v>
      </c>
      <c r="E81" s="26" t="s">
        <v>65</v>
      </c>
      <c r="F81" s="26" t="s">
        <v>456</v>
      </c>
    </row>
    <row r="82" spans="1:6" x14ac:dyDescent="0.25">
      <c r="A82" s="26">
        <v>259529000</v>
      </c>
      <c r="B82" s="26" t="s">
        <v>749</v>
      </c>
      <c r="C82" s="26" t="s">
        <v>67</v>
      </c>
      <c r="D82" s="27">
        <v>55.3</v>
      </c>
      <c r="E82" s="26" t="s">
        <v>65</v>
      </c>
      <c r="F82" s="26" t="s">
        <v>456</v>
      </c>
    </row>
    <row r="83" spans="1:6" x14ac:dyDescent="0.25">
      <c r="A83" s="26">
        <v>259530000</v>
      </c>
      <c r="B83" s="26" t="s">
        <v>750</v>
      </c>
      <c r="C83" s="26" t="s">
        <v>67</v>
      </c>
      <c r="D83" s="27">
        <v>55.3</v>
      </c>
      <c r="E83" s="26" t="s">
        <v>65</v>
      </c>
      <c r="F83" s="26" t="s">
        <v>456</v>
      </c>
    </row>
    <row r="84" spans="1:6" x14ac:dyDescent="0.25">
      <c r="A84" s="26">
        <v>254085000</v>
      </c>
      <c r="B84" s="26" t="s">
        <v>799</v>
      </c>
      <c r="C84" s="26" t="s">
        <v>67</v>
      </c>
      <c r="D84" s="27">
        <v>54.8</v>
      </c>
      <c r="E84" s="26" t="s">
        <v>65</v>
      </c>
      <c r="F84" s="26" t="s">
        <v>456</v>
      </c>
    </row>
    <row r="85" spans="1:6" x14ac:dyDescent="0.25">
      <c r="A85" s="26">
        <v>254086000</v>
      </c>
      <c r="B85" s="26" t="s">
        <v>800</v>
      </c>
      <c r="C85" s="26" t="s">
        <v>67</v>
      </c>
      <c r="D85" s="27">
        <v>54.8</v>
      </c>
      <c r="E85" s="26" t="s">
        <v>65</v>
      </c>
      <c r="F85" s="26" t="s">
        <v>456</v>
      </c>
    </row>
    <row r="86" spans="1:6" x14ac:dyDescent="0.25">
      <c r="A86" s="26">
        <v>258561000</v>
      </c>
      <c r="B86" s="26" t="s">
        <v>747</v>
      </c>
      <c r="C86" s="26" t="s">
        <v>67</v>
      </c>
      <c r="D86" s="27">
        <v>53.1</v>
      </c>
      <c r="E86" s="26" t="s">
        <v>65</v>
      </c>
      <c r="F86" s="26" t="s">
        <v>456</v>
      </c>
    </row>
    <row r="87" spans="1:6" x14ac:dyDescent="0.25">
      <c r="A87" s="26">
        <v>258562000</v>
      </c>
      <c r="B87" s="26" t="s">
        <v>748</v>
      </c>
      <c r="C87" s="26" t="s">
        <v>67</v>
      </c>
      <c r="D87" s="27">
        <v>53.1</v>
      </c>
      <c r="E87" s="26" t="s">
        <v>65</v>
      </c>
      <c r="F87" s="26" t="s">
        <v>456</v>
      </c>
    </row>
    <row r="88" spans="1:6" x14ac:dyDescent="0.25">
      <c r="A88" s="26">
        <v>259531000</v>
      </c>
      <c r="B88" s="26" t="s">
        <v>749</v>
      </c>
      <c r="C88" s="26" t="s">
        <v>67</v>
      </c>
      <c r="D88" s="27">
        <v>53.1</v>
      </c>
      <c r="E88" s="26" t="s">
        <v>65</v>
      </c>
      <c r="F88" s="26" t="s">
        <v>456</v>
      </c>
    </row>
    <row r="89" spans="1:6" x14ac:dyDescent="0.25">
      <c r="A89" s="26">
        <v>259532000</v>
      </c>
      <c r="B89" s="26" t="s">
        <v>750</v>
      </c>
      <c r="C89" s="26" t="s">
        <v>67</v>
      </c>
      <c r="D89" s="27">
        <v>53.1</v>
      </c>
      <c r="E89" s="26" t="s">
        <v>65</v>
      </c>
      <c r="F89" s="26" t="s">
        <v>456</v>
      </c>
    </row>
    <row r="90" spans="1:6" x14ac:dyDescent="0.25">
      <c r="A90" s="26">
        <v>505012099</v>
      </c>
      <c r="B90" s="26" t="s">
        <v>847</v>
      </c>
      <c r="C90" s="26" t="s">
        <v>67</v>
      </c>
      <c r="D90" s="27">
        <v>52</v>
      </c>
      <c r="E90" s="26" t="s">
        <v>65</v>
      </c>
      <c r="F90" s="26" t="s">
        <v>593</v>
      </c>
    </row>
    <row r="91" spans="1:6" x14ac:dyDescent="0.25">
      <c r="A91" s="26">
        <v>505012099</v>
      </c>
      <c r="B91" s="26" t="s">
        <v>847</v>
      </c>
      <c r="C91" s="26" t="s">
        <v>97</v>
      </c>
      <c r="D91" s="27">
        <v>52</v>
      </c>
      <c r="E91" s="26" t="s">
        <v>65</v>
      </c>
      <c r="F91" s="26" t="s">
        <v>593</v>
      </c>
    </row>
    <row r="92" spans="1:6" x14ac:dyDescent="0.25">
      <c r="A92" s="26">
        <v>505012099</v>
      </c>
      <c r="B92" s="26" t="s">
        <v>847</v>
      </c>
      <c r="C92" s="26" t="s">
        <v>73</v>
      </c>
      <c r="D92" s="27">
        <v>52</v>
      </c>
      <c r="E92" s="26" t="s">
        <v>65</v>
      </c>
      <c r="F92" s="26" t="s">
        <v>593</v>
      </c>
    </row>
    <row r="93" spans="1:6" x14ac:dyDescent="0.25">
      <c r="A93" s="26">
        <v>247809000</v>
      </c>
      <c r="B93" s="26" t="s">
        <v>575</v>
      </c>
      <c r="C93" s="26" t="s">
        <v>67</v>
      </c>
      <c r="D93" s="27">
        <v>45.5</v>
      </c>
      <c r="E93" s="26" t="s">
        <v>65</v>
      </c>
      <c r="F93" s="26" t="s">
        <v>456</v>
      </c>
    </row>
    <row r="94" spans="1:6" x14ac:dyDescent="0.25">
      <c r="A94" s="26">
        <v>247809000</v>
      </c>
      <c r="B94" s="26" t="s">
        <v>575</v>
      </c>
      <c r="C94" s="26" t="s">
        <v>294</v>
      </c>
      <c r="D94" s="27">
        <v>45.5</v>
      </c>
      <c r="E94" s="26" t="s">
        <v>65</v>
      </c>
      <c r="F94" s="26" t="s">
        <v>456</v>
      </c>
    </row>
    <row r="95" spans="1:6" x14ac:dyDescent="0.25">
      <c r="A95" s="26">
        <v>234213000</v>
      </c>
      <c r="B95" s="26" t="s">
        <v>795</v>
      </c>
      <c r="C95" s="26" t="s">
        <v>67</v>
      </c>
      <c r="D95" s="27">
        <v>45</v>
      </c>
      <c r="E95" s="26" t="s">
        <v>65</v>
      </c>
      <c r="F95" s="26" t="s">
        <v>289</v>
      </c>
    </row>
    <row r="96" spans="1:6" x14ac:dyDescent="0.25">
      <c r="A96" s="26">
        <v>234213000</v>
      </c>
      <c r="B96" s="26" t="s">
        <v>795</v>
      </c>
      <c r="C96" s="26" t="s">
        <v>73</v>
      </c>
      <c r="D96" s="27">
        <v>45</v>
      </c>
      <c r="E96" s="26" t="s">
        <v>65</v>
      </c>
      <c r="F96" s="26" t="s">
        <v>289</v>
      </c>
    </row>
    <row r="97" spans="1:6" x14ac:dyDescent="0.25">
      <c r="A97" s="26">
        <v>236657000</v>
      </c>
      <c r="B97" s="26" t="s">
        <v>796</v>
      </c>
      <c r="C97" s="26" t="s">
        <v>67</v>
      </c>
      <c r="D97" s="27">
        <v>45</v>
      </c>
      <c r="E97" s="26" t="s">
        <v>65</v>
      </c>
      <c r="F97" s="26" t="s">
        <v>289</v>
      </c>
    </row>
    <row r="98" spans="1:6" x14ac:dyDescent="0.25">
      <c r="A98" s="26">
        <v>236657000</v>
      </c>
      <c r="B98" s="26" t="s">
        <v>796</v>
      </c>
      <c r="C98" s="26" t="s">
        <v>73</v>
      </c>
      <c r="D98" s="27">
        <v>45</v>
      </c>
      <c r="E98" s="26" t="s">
        <v>65</v>
      </c>
      <c r="F98" s="26" t="s">
        <v>289</v>
      </c>
    </row>
    <row r="99" spans="1:6" x14ac:dyDescent="0.25">
      <c r="A99" s="26">
        <v>247807000</v>
      </c>
      <c r="B99" s="26" t="s">
        <v>575</v>
      </c>
      <c r="C99" s="26" t="s">
        <v>67</v>
      </c>
      <c r="D99" s="27">
        <v>43.1</v>
      </c>
      <c r="E99" s="26" t="s">
        <v>65</v>
      </c>
      <c r="F99" s="26" t="s">
        <v>456</v>
      </c>
    </row>
    <row r="100" spans="1:6" x14ac:dyDescent="0.25">
      <c r="A100" s="26">
        <v>247807000</v>
      </c>
      <c r="B100" s="26" t="s">
        <v>575</v>
      </c>
      <c r="C100" s="26" t="s">
        <v>294</v>
      </c>
      <c r="D100" s="27">
        <v>43.1</v>
      </c>
      <c r="E100" s="26" t="s">
        <v>65</v>
      </c>
      <c r="F100" s="26" t="s">
        <v>456</v>
      </c>
    </row>
    <row r="101" spans="1:6" x14ac:dyDescent="0.25">
      <c r="A101" s="26">
        <v>233045000</v>
      </c>
      <c r="B101" s="26" t="s">
        <v>311</v>
      </c>
      <c r="C101" s="26" t="s">
        <v>67</v>
      </c>
      <c r="D101" s="27">
        <v>34.700000000000003</v>
      </c>
      <c r="E101" s="26" t="s">
        <v>65</v>
      </c>
      <c r="F101" s="26" t="s">
        <v>312</v>
      </c>
    </row>
    <row r="102" spans="1:6" x14ac:dyDescent="0.25">
      <c r="A102" s="26">
        <v>233044000</v>
      </c>
      <c r="B102" s="26" t="s">
        <v>311</v>
      </c>
      <c r="C102" s="26" t="s">
        <v>67</v>
      </c>
      <c r="D102" s="27">
        <v>34.369999999999997</v>
      </c>
      <c r="E102" s="26" t="s">
        <v>65</v>
      </c>
      <c r="F102" s="26" t="s">
        <v>312</v>
      </c>
    </row>
    <row r="103" spans="1:6" x14ac:dyDescent="0.25">
      <c r="A103" s="26">
        <v>505012100</v>
      </c>
      <c r="B103" s="26" t="s">
        <v>847</v>
      </c>
      <c r="C103" s="26" t="s">
        <v>67</v>
      </c>
      <c r="D103" s="27">
        <v>33</v>
      </c>
      <c r="E103" s="26" t="s">
        <v>65</v>
      </c>
      <c r="F103" s="26" t="s">
        <v>593</v>
      </c>
    </row>
    <row r="104" spans="1:6" x14ac:dyDescent="0.25">
      <c r="A104" s="26">
        <v>505012100</v>
      </c>
      <c r="B104" s="26" t="s">
        <v>847</v>
      </c>
      <c r="C104" s="26" t="s">
        <v>97</v>
      </c>
      <c r="D104" s="27">
        <v>33</v>
      </c>
      <c r="E104" s="26" t="s">
        <v>65</v>
      </c>
      <c r="F104" s="26" t="s">
        <v>593</v>
      </c>
    </row>
    <row r="105" spans="1:6" x14ac:dyDescent="0.25">
      <c r="A105" s="26">
        <v>505012100</v>
      </c>
      <c r="B105" s="26" t="s">
        <v>847</v>
      </c>
      <c r="C105" s="26" t="s">
        <v>73</v>
      </c>
      <c r="D105" s="27">
        <v>33</v>
      </c>
      <c r="E105" s="26" t="s">
        <v>65</v>
      </c>
      <c r="F105" s="26" t="s">
        <v>593</v>
      </c>
    </row>
    <row r="106" spans="1:6" x14ac:dyDescent="0.25">
      <c r="A106" s="26">
        <v>222726000</v>
      </c>
      <c r="B106" s="26" t="s">
        <v>779</v>
      </c>
      <c r="C106" s="26" t="s">
        <v>67</v>
      </c>
      <c r="D106" s="27">
        <v>31.59</v>
      </c>
      <c r="E106" s="26" t="s">
        <v>65</v>
      </c>
      <c r="F106" s="26" t="s">
        <v>289</v>
      </c>
    </row>
    <row r="107" spans="1:6" x14ac:dyDescent="0.25">
      <c r="A107" s="26">
        <v>222726000</v>
      </c>
      <c r="B107" s="26" t="s">
        <v>779</v>
      </c>
      <c r="C107" s="26" t="s">
        <v>294</v>
      </c>
      <c r="D107" s="27">
        <v>31.59</v>
      </c>
      <c r="E107" s="26" t="s">
        <v>65</v>
      </c>
      <c r="F107" s="26" t="s">
        <v>289</v>
      </c>
    </row>
    <row r="108" spans="1:6" x14ac:dyDescent="0.25">
      <c r="A108" s="26">
        <v>234726000</v>
      </c>
      <c r="B108" s="26" t="s">
        <v>932</v>
      </c>
      <c r="C108" s="26" t="s">
        <v>67</v>
      </c>
      <c r="D108" s="27">
        <v>30.9</v>
      </c>
      <c r="E108" s="26" t="s">
        <v>65</v>
      </c>
      <c r="F108" s="26" t="s">
        <v>312</v>
      </c>
    </row>
    <row r="109" spans="1:6" x14ac:dyDescent="0.25">
      <c r="A109" s="26">
        <v>234726000</v>
      </c>
      <c r="B109" s="26" t="s">
        <v>932</v>
      </c>
      <c r="C109" s="26" t="s">
        <v>294</v>
      </c>
      <c r="D109" s="27">
        <v>30.9</v>
      </c>
      <c r="E109" s="26" t="s">
        <v>65</v>
      </c>
      <c r="F109" s="26" t="s">
        <v>312</v>
      </c>
    </row>
    <row r="110" spans="1:6" x14ac:dyDescent="0.25">
      <c r="A110" s="26">
        <v>234726000</v>
      </c>
      <c r="B110" s="26" t="s">
        <v>932</v>
      </c>
      <c r="C110" s="26" t="s">
        <v>65</v>
      </c>
      <c r="D110" s="27">
        <v>30.9</v>
      </c>
      <c r="E110" s="26" t="s">
        <v>65</v>
      </c>
      <c r="F110" s="26" t="s">
        <v>312</v>
      </c>
    </row>
    <row r="111" spans="1:6" x14ac:dyDescent="0.25">
      <c r="A111" s="26">
        <v>221830000</v>
      </c>
      <c r="B111" s="26" t="s">
        <v>934</v>
      </c>
      <c r="C111" s="26" t="s">
        <v>67</v>
      </c>
      <c r="D111" s="27">
        <v>30.5</v>
      </c>
      <c r="E111" s="26" t="s">
        <v>65</v>
      </c>
      <c r="F111" s="26" t="s">
        <v>312</v>
      </c>
    </row>
    <row r="112" spans="1:6" x14ac:dyDescent="0.25">
      <c r="A112" s="26">
        <v>221830000</v>
      </c>
      <c r="B112" s="26" t="s">
        <v>934</v>
      </c>
      <c r="C112" s="26" t="s">
        <v>294</v>
      </c>
      <c r="D112" s="27">
        <v>30.5</v>
      </c>
      <c r="E112" s="26" t="s">
        <v>65</v>
      </c>
      <c r="F112" s="26" t="s">
        <v>312</v>
      </c>
    </row>
    <row r="113" spans="1:6" x14ac:dyDescent="0.25">
      <c r="A113" s="26">
        <v>221831000</v>
      </c>
      <c r="B113" s="26" t="s">
        <v>935</v>
      </c>
      <c r="C113" s="26" t="s">
        <v>67</v>
      </c>
      <c r="D113" s="27">
        <v>30.3</v>
      </c>
      <c r="E113" s="26" t="s">
        <v>65</v>
      </c>
      <c r="F113" s="26" t="s">
        <v>312</v>
      </c>
    </row>
    <row r="114" spans="1:6" x14ac:dyDescent="0.25">
      <c r="A114" s="26">
        <v>221831000</v>
      </c>
      <c r="B114" s="26" t="s">
        <v>935</v>
      </c>
      <c r="C114" s="26" t="s">
        <v>294</v>
      </c>
      <c r="D114" s="27">
        <v>30.3</v>
      </c>
      <c r="E114" s="26" t="s">
        <v>65</v>
      </c>
      <c r="F114" s="26" t="s">
        <v>312</v>
      </c>
    </row>
    <row r="115" spans="1:6" x14ac:dyDescent="0.25">
      <c r="A115" s="26">
        <v>218500000</v>
      </c>
      <c r="B115" s="26" t="s">
        <v>958</v>
      </c>
      <c r="C115" s="26" t="s">
        <v>67</v>
      </c>
      <c r="D115" s="27">
        <v>30</v>
      </c>
      <c r="E115" s="26" t="s">
        <v>65</v>
      </c>
      <c r="F115" s="26" t="s">
        <v>304</v>
      </c>
    </row>
    <row r="116" spans="1:6" x14ac:dyDescent="0.25">
      <c r="A116" s="26">
        <v>218500000</v>
      </c>
      <c r="B116" s="26" t="s">
        <v>958</v>
      </c>
      <c r="C116" s="26" t="s">
        <v>294</v>
      </c>
      <c r="D116" s="27">
        <v>30</v>
      </c>
      <c r="E116" s="26" t="s">
        <v>65</v>
      </c>
      <c r="F116" s="26" t="s">
        <v>304</v>
      </c>
    </row>
    <row r="117" spans="1:6" x14ac:dyDescent="0.25">
      <c r="A117" s="26">
        <v>218500000</v>
      </c>
      <c r="B117" s="26" t="s">
        <v>958</v>
      </c>
      <c r="C117" s="26" t="s">
        <v>65</v>
      </c>
      <c r="D117" s="27">
        <v>30</v>
      </c>
      <c r="E117" s="26" t="s">
        <v>65</v>
      </c>
      <c r="F117" s="26" t="s">
        <v>304</v>
      </c>
    </row>
    <row r="118" spans="1:6" x14ac:dyDescent="0.25">
      <c r="A118" s="26">
        <v>234391000</v>
      </c>
      <c r="B118" s="26" t="s">
        <v>929</v>
      </c>
      <c r="C118" s="26" t="s">
        <v>67</v>
      </c>
      <c r="D118" s="27">
        <v>29.35</v>
      </c>
      <c r="E118" s="26" t="s">
        <v>65</v>
      </c>
      <c r="F118" s="26" t="s">
        <v>312</v>
      </c>
    </row>
    <row r="119" spans="1:6" x14ac:dyDescent="0.25">
      <c r="A119" s="26">
        <v>234391000</v>
      </c>
      <c r="B119" s="26" t="s">
        <v>929</v>
      </c>
      <c r="C119" s="26" t="s">
        <v>73</v>
      </c>
      <c r="D119" s="27">
        <v>29.35</v>
      </c>
      <c r="E119" s="26" t="s">
        <v>65</v>
      </c>
      <c r="F119" s="26" t="s">
        <v>312</v>
      </c>
    </row>
    <row r="120" spans="1:6" x14ac:dyDescent="0.25">
      <c r="A120" s="26">
        <v>254107000</v>
      </c>
      <c r="B120" s="26" t="s">
        <v>817</v>
      </c>
      <c r="C120" s="26" t="s">
        <v>67</v>
      </c>
      <c r="D120" s="27">
        <v>28.66</v>
      </c>
      <c r="E120" s="26" t="s">
        <v>65</v>
      </c>
      <c r="F120" s="26" t="s">
        <v>456</v>
      </c>
    </row>
    <row r="121" spans="1:6" x14ac:dyDescent="0.25">
      <c r="A121" s="26">
        <v>254108000</v>
      </c>
      <c r="B121" s="26" t="s">
        <v>818</v>
      </c>
      <c r="C121" s="26" t="s">
        <v>67</v>
      </c>
      <c r="D121" s="27">
        <v>28.66</v>
      </c>
      <c r="E121" s="26" t="s">
        <v>65</v>
      </c>
      <c r="F121" s="26" t="s">
        <v>456</v>
      </c>
    </row>
    <row r="122" spans="1:6" x14ac:dyDescent="0.25">
      <c r="A122" s="26">
        <v>262909000</v>
      </c>
      <c r="B122" s="26" t="s">
        <v>764</v>
      </c>
      <c r="C122" s="26" t="s">
        <v>67</v>
      </c>
      <c r="D122" s="27">
        <v>28.5</v>
      </c>
      <c r="E122" s="26" t="s">
        <v>65</v>
      </c>
      <c r="F122" s="26" t="s">
        <v>456</v>
      </c>
    </row>
    <row r="123" spans="1:6" x14ac:dyDescent="0.25">
      <c r="A123" s="26">
        <v>262910000</v>
      </c>
      <c r="B123" s="26" t="s">
        <v>765</v>
      </c>
      <c r="C123" s="26" t="s">
        <v>67</v>
      </c>
      <c r="D123" s="27">
        <v>28.5</v>
      </c>
      <c r="E123" s="26" t="s">
        <v>65</v>
      </c>
      <c r="F123" s="26" t="s">
        <v>456</v>
      </c>
    </row>
    <row r="124" spans="1:6" x14ac:dyDescent="0.25">
      <c r="A124" s="26">
        <v>237065000</v>
      </c>
      <c r="B124" s="26" t="s">
        <v>946</v>
      </c>
      <c r="C124" s="26" t="s">
        <v>67</v>
      </c>
      <c r="D124" s="27">
        <v>26.224</v>
      </c>
      <c r="E124" s="26" t="s">
        <v>65</v>
      </c>
      <c r="F124" s="26" t="s">
        <v>289</v>
      </c>
    </row>
    <row r="125" spans="1:6" x14ac:dyDescent="0.25">
      <c r="A125" s="26">
        <v>237065000</v>
      </c>
      <c r="B125" s="26" t="s">
        <v>946</v>
      </c>
      <c r="C125" s="26" t="s">
        <v>363</v>
      </c>
      <c r="D125" s="27">
        <v>26.224</v>
      </c>
      <c r="E125" s="26" t="s">
        <v>65</v>
      </c>
      <c r="F125" s="26" t="s">
        <v>289</v>
      </c>
    </row>
    <row r="126" spans="1:6" x14ac:dyDescent="0.25">
      <c r="A126" s="26">
        <v>237065000</v>
      </c>
      <c r="B126" s="26" t="s">
        <v>946</v>
      </c>
      <c r="C126" s="26" t="s">
        <v>100</v>
      </c>
      <c r="D126" s="27">
        <v>26.224</v>
      </c>
      <c r="E126" s="26" t="s">
        <v>65</v>
      </c>
      <c r="F126" s="26" t="s">
        <v>289</v>
      </c>
    </row>
    <row r="127" spans="1:6" x14ac:dyDescent="0.25">
      <c r="A127" s="26">
        <v>237065000</v>
      </c>
      <c r="B127" s="26" t="s">
        <v>946</v>
      </c>
      <c r="C127" s="26" t="s">
        <v>369</v>
      </c>
      <c r="D127" s="27">
        <v>26.224</v>
      </c>
      <c r="E127" s="26" t="s">
        <v>65</v>
      </c>
      <c r="F127" s="26" t="s">
        <v>289</v>
      </c>
    </row>
    <row r="128" spans="1:6" x14ac:dyDescent="0.25">
      <c r="A128" s="26">
        <v>237065000</v>
      </c>
      <c r="B128" s="26" t="s">
        <v>946</v>
      </c>
      <c r="C128" s="26" t="s">
        <v>466</v>
      </c>
      <c r="D128" s="27">
        <v>26.224</v>
      </c>
      <c r="E128" s="26" t="s">
        <v>65</v>
      </c>
      <c r="F128" s="26" t="s">
        <v>289</v>
      </c>
    </row>
    <row r="129" spans="1:6" x14ac:dyDescent="0.25">
      <c r="A129" s="26">
        <v>262911000</v>
      </c>
      <c r="B129" s="26" t="s">
        <v>811</v>
      </c>
      <c r="C129" s="26" t="s">
        <v>67</v>
      </c>
      <c r="D129" s="27">
        <v>26</v>
      </c>
      <c r="E129" s="26" t="s">
        <v>65</v>
      </c>
      <c r="F129" s="26" t="s">
        <v>456</v>
      </c>
    </row>
    <row r="130" spans="1:6" x14ac:dyDescent="0.25">
      <c r="A130" s="26">
        <v>262912000</v>
      </c>
      <c r="B130" s="26" t="s">
        <v>812</v>
      </c>
      <c r="C130" s="26" t="s">
        <v>67</v>
      </c>
      <c r="D130" s="27">
        <v>26</v>
      </c>
      <c r="E130" s="26" t="s">
        <v>65</v>
      </c>
      <c r="F130" s="26" t="s">
        <v>456</v>
      </c>
    </row>
    <row r="131" spans="1:6" x14ac:dyDescent="0.25">
      <c r="A131" s="26">
        <v>247811000</v>
      </c>
      <c r="B131" s="26" t="s">
        <v>575</v>
      </c>
      <c r="C131" s="26" t="s">
        <v>67</v>
      </c>
      <c r="D131" s="27">
        <v>25.3</v>
      </c>
      <c r="E131" s="26" t="s">
        <v>65</v>
      </c>
      <c r="F131" s="26" t="s">
        <v>456</v>
      </c>
    </row>
    <row r="132" spans="1:6" x14ac:dyDescent="0.25">
      <c r="A132" s="26">
        <v>247811000</v>
      </c>
      <c r="B132" s="26" t="s">
        <v>575</v>
      </c>
      <c r="C132" s="26" t="s">
        <v>294</v>
      </c>
      <c r="D132" s="27">
        <v>25.3</v>
      </c>
      <c r="E132" s="26" t="s">
        <v>65</v>
      </c>
      <c r="F132" s="26" t="s">
        <v>456</v>
      </c>
    </row>
    <row r="133" spans="1:6" x14ac:dyDescent="0.25">
      <c r="A133" s="26">
        <v>249242000</v>
      </c>
      <c r="B133" s="26" t="s">
        <v>575</v>
      </c>
      <c r="C133" s="26" t="s">
        <v>67</v>
      </c>
      <c r="D133" s="27">
        <v>25</v>
      </c>
      <c r="E133" s="26" t="s">
        <v>65</v>
      </c>
      <c r="F133" s="26" t="s">
        <v>456</v>
      </c>
    </row>
    <row r="134" spans="1:6" x14ac:dyDescent="0.25">
      <c r="A134" s="26">
        <v>249242000</v>
      </c>
      <c r="B134" s="26" t="s">
        <v>575</v>
      </c>
      <c r="C134" s="26" t="s">
        <v>294</v>
      </c>
      <c r="D134" s="27">
        <v>25</v>
      </c>
      <c r="E134" s="26" t="s">
        <v>65</v>
      </c>
      <c r="F134" s="26" t="s">
        <v>456</v>
      </c>
    </row>
    <row r="135" spans="1:6" x14ac:dyDescent="0.25">
      <c r="A135" s="26">
        <v>505031128</v>
      </c>
      <c r="B135" s="26" t="s">
        <v>706</v>
      </c>
      <c r="C135" s="26" t="s">
        <v>68</v>
      </c>
      <c r="D135" s="27">
        <v>25</v>
      </c>
      <c r="E135" s="26" t="s">
        <v>68</v>
      </c>
      <c r="F135" s="26" t="s">
        <v>707</v>
      </c>
    </row>
    <row r="136" spans="1:6" x14ac:dyDescent="0.25">
      <c r="A136" s="26">
        <v>505031128</v>
      </c>
      <c r="B136" s="26" t="s">
        <v>706</v>
      </c>
      <c r="C136" s="26" t="s">
        <v>71</v>
      </c>
      <c r="D136" s="27">
        <v>25</v>
      </c>
      <c r="E136" s="26" t="s">
        <v>68</v>
      </c>
      <c r="F136" s="26" t="s">
        <v>707</v>
      </c>
    </row>
    <row r="137" spans="1:6" x14ac:dyDescent="0.25">
      <c r="A137" s="26">
        <v>505031129</v>
      </c>
      <c r="B137" s="26" t="s">
        <v>711</v>
      </c>
      <c r="C137" s="26" t="s">
        <v>68</v>
      </c>
      <c r="D137" s="27">
        <v>25</v>
      </c>
      <c r="E137" s="26" t="s">
        <v>68</v>
      </c>
      <c r="F137" s="26" t="s">
        <v>456</v>
      </c>
    </row>
    <row r="138" spans="1:6" x14ac:dyDescent="0.25">
      <c r="A138" s="26">
        <v>505031129</v>
      </c>
      <c r="B138" s="26" t="s">
        <v>711</v>
      </c>
      <c r="C138" s="26" t="s">
        <v>71</v>
      </c>
      <c r="D138" s="27">
        <v>25</v>
      </c>
      <c r="E138" s="26" t="s">
        <v>68</v>
      </c>
      <c r="F138" s="26" t="s">
        <v>456</v>
      </c>
    </row>
    <row r="139" spans="1:6" x14ac:dyDescent="0.25">
      <c r="A139" s="26">
        <v>505035424</v>
      </c>
      <c r="B139" s="26" t="s">
        <v>713</v>
      </c>
      <c r="C139" s="26" t="s">
        <v>68</v>
      </c>
      <c r="D139" s="27">
        <v>25</v>
      </c>
      <c r="E139" s="26" t="s">
        <v>68</v>
      </c>
      <c r="F139" s="26" t="s">
        <v>456</v>
      </c>
    </row>
    <row r="140" spans="1:6" x14ac:dyDescent="0.25">
      <c r="A140" s="26">
        <v>505035424</v>
      </c>
      <c r="B140" s="26" t="s">
        <v>713</v>
      </c>
      <c r="C140" s="26" t="s">
        <v>71</v>
      </c>
      <c r="D140" s="27">
        <v>25</v>
      </c>
      <c r="E140" s="26" t="s">
        <v>68</v>
      </c>
      <c r="F140" s="26" t="s">
        <v>456</v>
      </c>
    </row>
    <row r="141" spans="1:6" x14ac:dyDescent="0.25">
      <c r="A141" s="26">
        <v>505039798</v>
      </c>
      <c r="B141" s="26" t="s">
        <v>714</v>
      </c>
      <c r="C141" s="26" t="s">
        <v>68</v>
      </c>
      <c r="D141" s="27">
        <v>25</v>
      </c>
      <c r="E141" s="26" t="s">
        <v>68</v>
      </c>
      <c r="F141" s="26" t="s">
        <v>456</v>
      </c>
    </row>
    <row r="142" spans="1:6" x14ac:dyDescent="0.25">
      <c r="A142" s="26">
        <v>505039798</v>
      </c>
      <c r="B142" s="26" t="s">
        <v>714</v>
      </c>
      <c r="C142" s="26" t="s">
        <v>71</v>
      </c>
      <c r="D142" s="27">
        <v>25</v>
      </c>
      <c r="E142" s="26" t="s">
        <v>68</v>
      </c>
      <c r="F142" s="26" t="s">
        <v>456</v>
      </c>
    </row>
    <row r="143" spans="1:6" x14ac:dyDescent="0.25">
      <c r="A143" s="26">
        <v>131047000</v>
      </c>
      <c r="B143" s="26" t="s">
        <v>739</v>
      </c>
      <c r="C143" s="26" t="s">
        <v>67</v>
      </c>
      <c r="D143" s="27">
        <v>22.459</v>
      </c>
      <c r="E143" s="26" t="s">
        <v>65</v>
      </c>
      <c r="F143" s="26" t="s">
        <v>306</v>
      </c>
    </row>
    <row r="144" spans="1:6" x14ac:dyDescent="0.25">
      <c r="A144" s="26">
        <v>131047000</v>
      </c>
      <c r="B144" s="26" t="s">
        <v>739</v>
      </c>
      <c r="C144" s="26" t="s">
        <v>317</v>
      </c>
      <c r="D144" s="27">
        <v>22.459</v>
      </c>
      <c r="E144" s="26" t="s">
        <v>65</v>
      </c>
      <c r="F144" s="26" t="s">
        <v>306</v>
      </c>
    </row>
    <row r="145" spans="1:6" x14ac:dyDescent="0.25">
      <c r="A145" s="26">
        <v>131047000</v>
      </c>
      <c r="B145" s="26" t="s">
        <v>739</v>
      </c>
      <c r="C145" s="26" t="s">
        <v>318</v>
      </c>
      <c r="D145" s="27">
        <v>22.459</v>
      </c>
      <c r="E145" s="26" t="s">
        <v>65</v>
      </c>
      <c r="F145" s="26" t="s">
        <v>306</v>
      </c>
    </row>
    <row r="146" spans="1:6" x14ac:dyDescent="0.25">
      <c r="A146" s="26">
        <v>131047000</v>
      </c>
      <c r="B146" s="26" t="s">
        <v>739</v>
      </c>
      <c r="C146" s="26" t="s">
        <v>65</v>
      </c>
      <c r="D146" s="27">
        <v>22.459</v>
      </c>
      <c r="E146" s="26" t="s">
        <v>65</v>
      </c>
      <c r="F146" s="26" t="s">
        <v>306</v>
      </c>
    </row>
    <row r="147" spans="1:6" x14ac:dyDescent="0.25">
      <c r="A147" s="26">
        <v>204802000</v>
      </c>
      <c r="B147" s="26" t="s">
        <v>785</v>
      </c>
      <c r="C147" s="26" t="s">
        <v>67</v>
      </c>
      <c r="D147" s="27">
        <v>21.12</v>
      </c>
      <c r="E147" s="26" t="s">
        <v>65</v>
      </c>
      <c r="F147" s="26" t="s">
        <v>306</v>
      </c>
    </row>
    <row r="148" spans="1:6" x14ac:dyDescent="0.25">
      <c r="A148" s="26">
        <v>204802000</v>
      </c>
      <c r="B148" s="26" t="s">
        <v>785</v>
      </c>
      <c r="C148" s="26" t="s">
        <v>317</v>
      </c>
      <c r="D148" s="27">
        <v>21.12</v>
      </c>
      <c r="E148" s="26" t="s">
        <v>65</v>
      </c>
      <c r="F148" s="26" t="s">
        <v>306</v>
      </c>
    </row>
    <row r="149" spans="1:6" x14ac:dyDescent="0.25">
      <c r="A149" s="26">
        <v>247805000</v>
      </c>
      <c r="B149" s="26" t="s">
        <v>797</v>
      </c>
      <c r="C149" s="26" t="s">
        <v>67</v>
      </c>
      <c r="D149" s="27">
        <v>20.3</v>
      </c>
      <c r="E149" s="26" t="s">
        <v>65</v>
      </c>
      <c r="F149" s="26" t="s">
        <v>456</v>
      </c>
    </row>
    <row r="150" spans="1:6" x14ac:dyDescent="0.25">
      <c r="A150" s="26">
        <v>247805000</v>
      </c>
      <c r="B150" s="26" t="s">
        <v>797</v>
      </c>
      <c r="C150" s="26" t="s">
        <v>294</v>
      </c>
      <c r="D150" s="27">
        <v>20.3</v>
      </c>
      <c r="E150" s="26" t="s">
        <v>65</v>
      </c>
      <c r="F150" s="26" t="s">
        <v>456</v>
      </c>
    </row>
    <row r="151" spans="1:6" x14ac:dyDescent="0.25">
      <c r="A151" s="26">
        <v>254109000</v>
      </c>
      <c r="B151" s="26" t="s">
        <v>971</v>
      </c>
      <c r="C151" s="26" t="s">
        <v>67</v>
      </c>
      <c r="D151" s="27">
        <v>20</v>
      </c>
      <c r="E151" s="26" t="s">
        <v>65</v>
      </c>
      <c r="F151" s="26" t="s">
        <v>456</v>
      </c>
    </row>
    <row r="152" spans="1:6" x14ac:dyDescent="0.25">
      <c r="A152" s="26">
        <v>254110000</v>
      </c>
      <c r="B152" s="26" t="s">
        <v>972</v>
      </c>
      <c r="C152" s="26" t="s">
        <v>67</v>
      </c>
      <c r="D152" s="27">
        <v>20</v>
      </c>
      <c r="E152" s="26" t="s">
        <v>65</v>
      </c>
      <c r="F152" s="26" t="s">
        <v>456</v>
      </c>
    </row>
    <row r="153" spans="1:6" x14ac:dyDescent="0.25">
      <c r="A153" s="26">
        <v>215537001</v>
      </c>
      <c r="B153" s="26" t="s">
        <v>358</v>
      </c>
      <c r="C153" s="26" t="s">
        <v>73</v>
      </c>
      <c r="D153" s="27">
        <v>19.82</v>
      </c>
      <c r="E153" s="26" t="s">
        <v>65</v>
      </c>
      <c r="F153" s="26" t="s">
        <v>302</v>
      </c>
    </row>
    <row r="154" spans="1:6" x14ac:dyDescent="0.25">
      <c r="A154" s="26">
        <v>215537001</v>
      </c>
      <c r="B154" s="26" t="s">
        <v>358</v>
      </c>
      <c r="C154" s="26" t="s">
        <v>67</v>
      </c>
      <c r="D154" s="27">
        <v>19.82</v>
      </c>
      <c r="E154" s="26" t="s">
        <v>65</v>
      </c>
      <c r="F154" s="26" t="s">
        <v>302</v>
      </c>
    </row>
    <row r="155" spans="1:6" x14ac:dyDescent="0.25">
      <c r="A155" s="26">
        <v>215537001</v>
      </c>
      <c r="B155" s="26" t="s">
        <v>358</v>
      </c>
      <c r="C155" s="26" t="s">
        <v>65</v>
      </c>
      <c r="D155" s="27">
        <v>19.82</v>
      </c>
      <c r="E155" s="26" t="s">
        <v>65</v>
      </c>
      <c r="F155" s="26" t="s">
        <v>302</v>
      </c>
    </row>
    <row r="156" spans="1:6" x14ac:dyDescent="0.25">
      <c r="A156" s="26">
        <v>258496000</v>
      </c>
      <c r="B156" s="26" t="s">
        <v>980</v>
      </c>
      <c r="C156" s="26" t="s">
        <v>67</v>
      </c>
      <c r="D156" s="27">
        <v>18.100000000000001</v>
      </c>
      <c r="E156" s="26" t="s">
        <v>65</v>
      </c>
      <c r="F156" s="26" t="s">
        <v>456</v>
      </c>
    </row>
    <row r="157" spans="1:6" x14ac:dyDescent="0.25">
      <c r="A157" s="26">
        <v>200564000</v>
      </c>
      <c r="B157" s="26" t="s">
        <v>370</v>
      </c>
      <c r="C157" s="26" t="s">
        <v>317</v>
      </c>
      <c r="D157" s="27">
        <v>17.452000000000002</v>
      </c>
      <c r="E157" s="26" t="s">
        <v>65</v>
      </c>
      <c r="F157" s="26" t="s">
        <v>302</v>
      </c>
    </row>
    <row r="158" spans="1:6" x14ac:dyDescent="0.25">
      <c r="A158" s="26">
        <v>200564000</v>
      </c>
      <c r="B158" s="26" t="s">
        <v>370</v>
      </c>
      <c r="C158" s="26" t="s">
        <v>97</v>
      </c>
      <c r="D158" s="27">
        <v>17.452000000000002</v>
      </c>
      <c r="E158" s="26" t="s">
        <v>65</v>
      </c>
      <c r="F158" s="26" t="s">
        <v>302</v>
      </c>
    </row>
    <row r="159" spans="1:6" x14ac:dyDescent="0.25">
      <c r="A159" s="26">
        <v>200564000</v>
      </c>
      <c r="B159" s="26" t="s">
        <v>370</v>
      </c>
      <c r="C159" s="26" t="s">
        <v>294</v>
      </c>
      <c r="D159" s="27">
        <v>17.452000000000002</v>
      </c>
      <c r="E159" s="26" t="s">
        <v>65</v>
      </c>
      <c r="F159" s="26" t="s">
        <v>302</v>
      </c>
    </row>
    <row r="160" spans="1:6" x14ac:dyDescent="0.25">
      <c r="A160" s="26">
        <v>200564000</v>
      </c>
      <c r="B160" s="26" t="s">
        <v>370</v>
      </c>
      <c r="C160" s="26" t="s">
        <v>73</v>
      </c>
      <c r="D160" s="27">
        <v>17.452000000000002</v>
      </c>
      <c r="E160" s="26" t="s">
        <v>65</v>
      </c>
      <c r="F160" s="26" t="s">
        <v>302</v>
      </c>
    </row>
    <row r="161" spans="1:6" x14ac:dyDescent="0.25">
      <c r="A161" s="26">
        <v>200564000</v>
      </c>
      <c r="B161" s="26" t="s">
        <v>370</v>
      </c>
      <c r="C161" s="26" t="s">
        <v>67</v>
      </c>
      <c r="D161" s="27">
        <v>17.452000000000002</v>
      </c>
      <c r="E161" s="26" t="s">
        <v>65</v>
      </c>
      <c r="F161" s="26" t="s">
        <v>302</v>
      </c>
    </row>
    <row r="162" spans="1:6" x14ac:dyDescent="0.25">
      <c r="A162" s="26">
        <v>257464000</v>
      </c>
      <c r="B162" s="26" t="s">
        <v>819</v>
      </c>
      <c r="C162" s="26" t="s">
        <v>67</v>
      </c>
      <c r="D162" s="27">
        <v>17</v>
      </c>
      <c r="E162" s="26" t="s">
        <v>65</v>
      </c>
      <c r="F162" s="26" t="s">
        <v>456</v>
      </c>
    </row>
    <row r="163" spans="1:6" x14ac:dyDescent="0.25">
      <c r="A163" s="26">
        <v>257465000</v>
      </c>
      <c r="B163" s="26" t="s">
        <v>820</v>
      </c>
      <c r="C163" s="26" t="s">
        <v>67</v>
      </c>
      <c r="D163" s="27">
        <v>17</v>
      </c>
      <c r="E163" s="26" t="s">
        <v>65</v>
      </c>
      <c r="F163" s="26" t="s">
        <v>456</v>
      </c>
    </row>
    <row r="164" spans="1:6" x14ac:dyDescent="0.25">
      <c r="A164" s="26">
        <v>203313000</v>
      </c>
      <c r="B164" s="26" t="s">
        <v>778</v>
      </c>
      <c r="C164" s="26" t="s">
        <v>71</v>
      </c>
      <c r="D164" s="27">
        <v>15.8</v>
      </c>
      <c r="E164" s="26" t="s">
        <v>65</v>
      </c>
      <c r="F164" s="26" t="s">
        <v>302</v>
      </c>
    </row>
    <row r="165" spans="1:6" x14ac:dyDescent="0.25">
      <c r="A165" s="26">
        <v>203313000</v>
      </c>
      <c r="B165" s="26" t="s">
        <v>778</v>
      </c>
      <c r="C165" s="26" t="s">
        <v>67</v>
      </c>
      <c r="D165" s="27">
        <v>15.8</v>
      </c>
      <c r="E165" s="26" t="s">
        <v>65</v>
      </c>
      <c r="F165" s="26" t="s">
        <v>302</v>
      </c>
    </row>
    <row r="166" spans="1:6" x14ac:dyDescent="0.25">
      <c r="A166" s="26">
        <v>203313000</v>
      </c>
      <c r="B166" s="26" t="s">
        <v>778</v>
      </c>
      <c r="C166" s="26" t="s">
        <v>65</v>
      </c>
      <c r="D166" s="27">
        <v>15.8</v>
      </c>
      <c r="E166" s="26" t="s">
        <v>65</v>
      </c>
      <c r="F166" s="26" t="s">
        <v>302</v>
      </c>
    </row>
    <row r="167" spans="1:6" x14ac:dyDescent="0.25">
      <c r="A167" s="26">
        <v>251660000</v>
      </c>
      <c r="B167" s="26" t="s">
        <v>859</v>
      </c>
      <c r="C167" s="26" t="s">
        <v>67</v>
      </c>
      <c r="D167" s="27">
        <v>15.8</v>
      </c>
      <c r="E167" s="26" t="s">
        <v>65</v>
      </c>
      <c r="F167" s="26" t="s">
        <v>593</v>
      </c>
    </row>
    <row r="168" spans="1:6" x14ac:dyDescent="0.25">
      <c r="A168" s="26">
        <v>251660000</v>
      </c>
      <c r="B168" s="26" t="s">
        <v>859</v>
      </c>
      <c r="C168" s="26" t="s">
        <v>97</v>
      </c>
      <c r="D168" s="27">
        <v>15.8</v>
      </c>
      <c r="E168" s="26" t="s">
        <v>65</v>
      </c>
      <c r="F168" s="26" t="s">
        <v>593</v>
      </c>
    </row>
    <row r="169" spans="1:6" x14ac:dyDescent="0.25">
      <c r="A169" s="26">
        <v>90038001</v>
      </c>
      <c r="B169" s="26" t="s">
        <v>874</v>
      </c>
      <c r="C169" s="26" t="s">
        <v>71</v>
      </c>
      <c r="D169" s="27">
        <v>15.778</v>
      </c>
      <c r="E169" s="26" t="s">
        <v>65</v>
      </c>
      <c r="F169" s="26" t="s">
        <v>302</v>
      </c>
    </row>
    <row r="170" spans="1:6" x14ac:dyDescent="0.25">
      <c r="A170" s="26">
        <v>90038001</v>
      </c>
      <c r="B170" s="26" t="s">
        <v>874</v>
      </c>
      <c r="C170" s="26" t="s">
        <v>67</v>
      </c>
      <c r="D170" s="27">
        <v>15.778</v>
      </c>
      <c r="E170" s="26" t="s">
        <v>65</v>
      </c>
      <c r="F170" s="26" t="s">
        <v>302</v>
      </c>
    </row>
    <row r="171" spans="1:6" x14ac:dyDescent="0.25">
      <c r="A171" s="26">
        <v>90038000</v>
      </c>
      <c r="B171" s="26" t="s">
        <v>422</v>
      </c>
      <c r="C171" s="26" t="s">
        <v>317</v>
      </c>
      <c r="D171" s="27">
        <v>15.73</v>
      </c>
      <c r="E171" s="26" t="s">
        <v>65</v>
      </c>
      <c r="F171" s="26" t="s">
        <v>302</v>
      </c>
    </row>
    <row r="172" spans="1:6" x14ac:dyDescent="0.25">
      <c r="A172" s="26">
        <v>90038000</v>
      </c>
      <c r="B172" s="26" t="s">
        <v>422</v>
      </c>
      <c r="C172" s="26" t="s">
        <v>97</v>
      </c>
      <c r="D172" s="27">
        <v>15.73</v>
      </c>
      <c r="E172" s="26" t="s">
        <v>65</v>
      </c>
      <c r="F172" s="26" t="s">
        <v>302</v>
      </c>
    </row>
    <row r="173" spans="1:6" x14ac:dyDescent="0.25">
      <c r="A173" s="26">
        <v>90038000</v>
      </c>
      <c r="B173" s="26" t="s">
        <v>422</v>
      </c>
      <c r="C173" s="26" t="s">
        <v>294</v>
      </c>
      <c r="D173" s="27">
        <v>15.73</v>
      </c>
      <c r="E173" s="26" t="s">
        <v>65</v>
      </c>
      <c r="F173" s="26" t="s">
        <v>302</v>
      </c>
    </row>
    <row r="174" spans="1:6" x14ac:dyDescent="0.25">
      <c r="A174" s="26">
        <v>90038000</v>
      </c>
      <c r="B174" s="26" t="s">
        <v>422</v>
      </c>
      <c r="C174" s="26" t="s">
        <v>73</v>
      </c>
      <c r="D174" s="27">
        <v>15.73</v>
      </c>
      <c r="E174" s="26" t="s">
        <v>65</v>
      </c>
      <c r="F174" s="26" t="s">
        <v>302</v>
      </c>
    </row>
    <row r="175" spans="1:6" x14ac:dyDescent="0.25">
      <c r="A175" s="26">
        <v>90038000</v>
      </c>
      <c r="B175" s="26" t="s">
        <v>422</v>
      </c>
      <c r="C175" s="26" t="s">
        <v>67</v>
      </c>
      <c r="D175" s="27">
        <v>15.73</v>
      </c>
      <c r="E175" s="26" t="s">
        <v>65</v>
      </c>
      <c r="F175" s="26" t="s">
        <v>302</v>
      </c>
    </row>
    <row r="176" spans="1:6" x14ac:dyDescent="0.25">
      <c r="A176" s="26">
        <v>90038000</v>
      </c>
      <c r="B176" s="26" t="s">
        <v>422</v>
      </c>
      <c r="C176" s="26" t="s">
        <v>65</v>
      </c>
      <c r="D176" s="27">
        <v>15.73</v>
      </c>
      <c r="E176" s="26" t="s">
        <v>65</v>
      </c>
      <c r="F176" s="26" t="s">
        <v>302</v>
      </c>
    </row>
    <row r="177" spans="1:6" x14ac:dyDescent="0.25">
      <c r="A177" s="26">
        <v>220960000</v>
      </c>
      <c r="B177" s="26" t="s">
        <v>622</v>
      </c>
      <c r="C177" s="26" t="s">
        <v>67</v>
      </c>
      <c r="D177" s="27">
        <v>15.42</v>
      </c>
      <c r="E177" s="26" t="s">
        <v>65</v>
      </c>
      <c r="F177" s="26" t="s">
        <v>306</v>
      </c>
    </row>
    <row r="178" spans="1:6" x14ac:dyDescent="0.25">
      <c r="A178" s="26">
        <v>220960000</v>
      </c>
      <c r="B178" s="26" t="s">
        <v>622</v>
      </c>
      <c r="C178" s="26" t="s">
        <v>317</v>
      </c>
      <c r="D178" s="27">
        <v>15.42</v>
      </c>
      <c r="E178" s="26" t="s">
        <v>65</v>
      </c>
      <c r="F178" s="26" t="s">
        <v>306</v>
      </c>
    </row>
    <row r="179" spans="1:6" x14ac:dyDescent="0.25">
      <c r="A179" s="26">
        <v>219027000</v>
      </c>
      <c r="B179" s="26" t="s">
        <v>888</v>
      </c>
      <c r="C179" s="26" t="s">
        <v>67</v>
      </c>
      <c r="D179" s="27">
        <v>15.27</v>
      </c>
      <c r="E179" s="26" t="s">
        <v>65</v>
      </c>
      <c r="F179" s="26" t="s">
        <v>306</v>
      </c>
    </row>
    <row r="180" spans="1:6" x14ac:dyDescent="0.25">
      <c r="A180" s="26">
        <v>219027000</v>
      </c>
      <c r="B180" s="26" t="s">
        <v>888</v>
      </c>
      <c r="C180" s="26" t="s">
        <v>317</v>
      </c>
      <c r="D180" s="27">
        <v>15.27</v>
      </c>
      <c r="E180" s="26" t="s">
        <v>65</v>
      </c>
      <c r="F180" s="26" t="s">
        <v>306</v>
      </c>
    </row>
    <row r="181" spans="1:6" x14ac:dyDescent="0.25">
      <c r="A181" s="26">
        <v>219027000</v>
      </c>
      <c r="B181" s="26" t="s">
        <v>888</v>
      </c>
      <c r="C181" s="26" t="s">
        <v>318</v>
      </c>
      <c r="D181" s="27">
        <v>15.27</v>
      </c>
      <c r="E181" s="26" t="s">
        <v>65</v>
      </c>
      <c r="F181" s="26" t="s">
        <v>306</v>
      </c>
    </row>
    <row r="182" spans="1:6" x14ac:dyDescent="0.25">
      <c r="A182" s="26">
        <v>53901014</v>
      </c>
      <c r="B182" s="26" t="s">
        <v>299</v>
      </c>
      <c r="C182" s="26" t="s">
        <v>100</v>
      </c>
      <c r="D182" s="27">
        <v>15</v>
      </c>
      <c r="E182" s="26" t="s">
        <v>65</v>
      </c>
      <c r="F182" s="26" t="s">
        <v>289</v>
      </c>
    </row>
    <row r="183" spans="1:6" x14ac:dyDescent="0.25">
      <c r="A183" s="26">
        <v>53901014</v>
      </c>
      <c r="B183" s="26" t="s">
        <v>299</v>
      </c>
      <c r="C183" s="26" t="s">
        <v>468</v>
      </c>
      <c r="D183" s="27">
        <v>15</v>
      </c>
      <c r="E183" s="26" t="s">
        <v>65</v>
      </c>
      <c r="F183" s="26" t="s">
        <v>289</v>
      </c>
    </row>
    <row r="184" spans="1:6" x14ac:dyDescent="0.25">
      <c r="A184" s="26">
        <v>53901014</v>
      </c>
      <c r="B184" s="26" t="s">
        <v>299</v>
      </c>
      <c r="C184" s="26" t="s">
        <v>292</v>
      </c>
      <c r="D184" s="27">
        <v>15</v>
      </c>
      <c r="E184" s="26" t="s">
        <v>65</v>
      </c>
      <c r="F184" s="26" t="s">
        <v>289</v>
      </c>
    </row>
    <row r="185" spans="1:6" x14ac:dyDescent="0.25">
      <c r="A185" s="26">
        <v>53901014</v>
      </c>
      <c r="B185" s="26" t="s">
        <v>299</v>
      </c>
      <c r="C185" s="26" t="s">
        <v>67</v>
      </c>
      <c r="D185" s="27">
        <v>15</v>
      </c>
      <c r="E185" s="26" t="s">
        <v>65</v>
      </c>
      <c r="F185" s="26" t="s">
        <v>289</v>
      </c>
    </row>
    <row r="186" spans="1:6" x14ac:dyDescent="0.25">
      <c r="A186" s="26">
        <v>700101285</v>
      </c>
      <c r="B186" s="26" t="s">
        <v>338</v>
      </c>
      <c r="C186" s="26" t="s">
        <v>67</v>
      </c>
      <c r="D186" s="27">
        <v>15</v>
      </c>
      <c r="E186" s="26" t="s">
        <v>68</v>
      </c>
      <c r="F186" s="26" t="s">
        <v>63</v>
      </c>
    </row>
    <row r="187" spans="1:6" x14ac:dyDescent="0.25">
      <c r="A187" s="26">
        <v>700101288</v>
      </c>
      <c r="B187" s="26" t="s">
        <v>336</v>
      </c>
      <c r="C187" s="26" t="s">
        <v>67</v>
      </c>
      <c r="D187" s="27">
        <v>15</v>
      </c>
      <c r="E187" s="26" t="s">
        <v>68</v>
      </c>
      <c r="F187" s="26" t="s">
        <v>63</v>
      </c>
    </row>
    <row r="188" spans="1:6" x14ac:dyDescent="0.25">
      <c r="A188" s="26">
        <v>208701000</v>
      </c>
      <c r="B188" s="26" t="s">
        <v>445</v>
      </c>
      <c r="C188" s="26" t="s">
        <v>67</v>
      </c>
      <c r="D188" s="27">
        <v>14.69</v>
      </c>
      <c r="E188" s="26" t="s">
        <v>65</v>
      </c>
      <c r="F188" s="26" t="s">
        <v>306</v>
      </c>
    </row>
    <row r="189" spans="1:6" x14ac:dyDescent="0.25">
      <c r="A189" s="26">
        <v>208701000</v>
      </c>
      <c r="B189" s="26" t="s">
        <v>445</v>
      </c>
      <c r="C189" s="26" t="s">
        <v>317</v>
      </c>
      <c r="D189" s="27">
        <v>14.69</v>
      </c>
      <c r="E189" s="26" t="s">
        <v>65</v>
      </c>
      <c r="F189" s="26" t="s">
        <v>306</v>
      </c>
    </row>
    <row r="190" spans="1:6" x14ac:dyDescent="0.25">
      <c r="A190" s="26">
        <v>216426000</v>
      </c>
      <c r="B190" s="26" t="s">
        <v>950</v>
      </c>
      <c r="C190" s="26" t="s">
        <v>67</v>
      </c>
      <c r="D190" s="27">
        <v>14.27</v>
      </c>
      <c r="E190" s="26" t="s">
        <v>65</v>
      </c>
      <c r="F190" s="26" t="s">
        <v>306</v>
      </c>
    </row>
    <row r="191" spans="1:6" x14ac:dyDescent="0.25">
      <c r="A191" s="26">
        <v>216426000</v>
      </c>
      <c r="B191" s="26" t="s">
        <v>950</v>
      </c>
      <c r="C191" s="26" t="s">
        <v>317</v>
      </c>
      <c r="D191" s="27">
        <v>14.27</v>
      </c>
      <c r="E191" s="26" t="s">
        <v>65</v>
      </c>
      <c r="F191" s="26" t="s">
        <v>306</v>
      </c>
    </row>
    <row r="192" spans="1:6" x14ac:dyDescent="0.25">
      <c r="A192" s="26">
        <v>90050004</v>
      </c>
      <c r="B192" s="26" t="s">
        <v>877</v>
      </c>
      <c r="C192" s="26" t="s">
        <v>97</v>
      </c>
      <c r="D192" s="27">
        <v>13.702999999999999</v>
      </c>
      <c r="E192" s="26" t="s">
        <v>65</v>
      </c>
      <c r="F192" s="26" t="s">
        <v>302</v>
      </c>
    </row>
    <row r="193" spans="1:6" x14ac:dyDescent="0.25">
      <c r="A193" s="26">
        <v>90050004</v>
      </c>
      <c r="B193" s="26" t="s">
        <v>877</v>
      </c>
      <c r="C193" s="26" t="s">
        <v>294</v>
      </c>
      <c r="D193" s="27">
        <v>13.702999999999999</v>
      </c>
      <c r="E193" s="26" t="s">
        <v>65</v>
      </c>
      <c r="F193" s="26" t="s">
        <v>302</v>
      </c>
    </row>
    <row r="194" spans="1:6" x14ac:dyDescent="0.25">
      <c r="A194" s="26">
        <v>90050004</v>
      </c>
      <c r="B194" s="26" t="s">
        <v>877</v>
      </c>
      <c r="C194" s="26" t="s">
        <v>67</v>
      </c>
      <c r="D194" s="27">
        <v>13.702999999999999</v>
      </c>
      <c r="E194" s="26" t="s">
        <v>65</v>
      </c>
      <c r="F194" s="26" t="s">
        <v>302</v>
      </c>
    </row>
    <row r="195" spans="1:6" x14ac:dyDescent="0.25">
      <c r="A195" s="26">
        <v>60202000</v>
      </c>
      <c r="B195" s="26" t="s">
        <v>375</v>
      </c>
      <c r="C195" s="26" t="s">
        <v>67</v>
      </c>
      <c r="D195" s="27">
        <v>13.36</v>
      </c>
      <c r="E195" s="26" t="s">
        <v>65</v>
      </c>
      <c r="F195" s="26" t="s">
        <v>289</v>
      </c>
    </row>
    <row r="196" spans="1:6" x14ac:dyDescent="0.25">
      <c r="A196" s="26">
        <v>60202000</v>
      </c>
      <c r="B196" s="26" t="s">
        <v>375</v>
      </c>
      <c r="C196" s="26" t="s">
        <v>317</v>
      </c>
      <c r="D196" s="27">
        <v>13.36</v>
      </c>
      <c r="E196" s="26" t="s">
        <v>65</v>
      </c>
      <c r="F196" s="26" t="s">
        <v>289</v>
      </c>
    </row>
    <row r="197" spans="1:6" x14ac:dyDescent="0.25">
      <c r="A197" s="26">
        <v>60202000</v>
      </c>
      <c r="B197" s="26" t="s">
        <v>375</v>
      </c>
      <c r="C197" s="26" t="s">
        <v>97</v>
      </c>
      <c r="D197" s="27">
        <v>13.36</v>
      </c>
      <c r="E197" s="26" t="s">
        <v>65</v>
      </c>
      <c r="F197" s="26" t="s">
        <v>289</v>
      </c>
    </row>
    <row r="198" spans="1:6" x14ac:dyDescent="0.25">
      <c r="A198" s="26">
        <v>60202000</v>
      </c>
      <c r="B198" s="26" t="s">
        <v>375</v>
      </c>
      <c r="C198" s="26" t="s">
        <v>297</v>
      </c>
      <c r="D198" s="27">
        <v>13.36</v>
      </c>
      <c r="E198" s="26" t="s">
        <v>65</v>
      </c>
      <c r="F198" s="26" t="s">
        <v>289</v>
      </c>
    </row>
    <row r="199" spans="1:6" x14ac:dyDescent="0.25">
      <c r="A199" s="26">
        <v>257466000</v>
      </c>
      <c r="B199" s="26" t="s">
        <v>821</v>
      </c>
      <c r="C199" s="26" t="s">
        <v>67</v>
      </c>
      <c r="D199" s="27">
        <v>13.2</v>
      </c>
      <c r="E199" s="26" t="s">
        <v>65</v>
      </c>
      <c r="F199" s="26" t="s">
        <v>456</v>
      </c>
    </row>
    <row r="200" spans="1:6" x14ac:dyDescent="0.25">
      <c r="A200" s="26">
        <v>257467000</v>
      </c>
      <c r="B200" s="26" t="s">
        <v>786</v>
      </c>
      <c r="C200" s="26" t="s">
        <v>67</v>
      </c>
      <c r="D200" s="27">
        <v>13.2</v>
      </c>
      <c r="E200" s="26" t="s">
        <v>65</v>
      </c>
      <c r="F200" s="26" t="s">
        <v>456</v>
      </c>
    </row>
    <row r="201" spans="1:6" x14ac:dyDescent="0.25">
      <c r="A201" s="26">
        <v>262879000</v>
      </c>
      <c r="B201" s="26" t="s">
        <v>809</v>
      </c>
      <c r="C201" s="26" t="s">
        <v>67</v>
      </c>
      <c r="D201" s="27">
        <v>13.1</v>
      </c>
      <c r="E201" s="26" t="s">
        <v>65</v>
      </c>
      <c r="F201" s="26" t="s">
        <v>456</v>
      </c>
    </row>
    <row r="202" spans="1:6" x14ac:dyDescent="0.25">
      <c r="A202" s="26">
        <v>262880000</v>
      </c>
      <c r="B202" s="26" t="s">
        <v>810</v>
      </c>
      <c r="C202" s="26" t="s">
        <v>67</v>
      </c>
      <c r="D202" s="27">
        <v>13.1</v>
      </c>
      <c r="E202" s="26" t="s">
        <v>65</v>
      </c>
      <c r="F202" s="26" t="s">
        <v>456</v>
      </c>
    </row>
    <row r="203" spans="1:6" x14ac:dyDescent="0.25">
      <c r="A203" s="26">
        <v>204091000</v>
      </c>
      <c r="B203" s="26" t="s">
        <v>420</v>
      </c>
      <c r="C203" s="26" t="s">
        <v>294</v>
      </c>
      <c r="D203" s="27">
        <v>12.956</v>
      </c>
      <c r="E203" s="26" t="s">
        <v>65</v>
      </c>
      <c r="F203" s="26" t="s">
        <v>95</v>
      </c>
    </row>
    <row r="204" spans="1:6" x14ac:dyDescent="0.25">
      <c r="A204" s="26">
        <v>204091000</v>
      </c>
      <c r="B204" s="26" t="s">
        <v>420</v>
      </c>
      <c r="C204" s="26" t="s">
        <v>67</v>
      </c>
      <c r="D204" s="27">
        <v>12.956</v>
      </c>
      <c r="E204" s="26" t="s">
        <v>65</v>
      </c>
      <c r="F204" s="26" t="s">
        <v>95</v>
      </c>
    </row>
    <row r="205" spans="1:6" x14ac:dyDescent="0.25">
      <c r="A205" s="26">
        <v>219613000</v>
      </c>
      <c r="B205" s="26" t="s">
        <v>411</v>
      </c>
      <c r="C205" s="26" t="s">
        <v>67</v>
      </c>
      <c r="D205" s="27">
        <v>12.78</v>
      </c>
      <c r="E205" s="26" t="s">
        <v>65</v>
      </c>
      <c r="F205" s="26" t="s">
        <v>302</v>
      </c>
    </row>
    <row r="206" spans="1:6" x14ac:dyDescent="0.25">
      <c r="A206" s="26">
        <v>248196000</v>
      </c>
      <c r="B206" s="26" t="s">
        <v>827</v>
      </c>
      <c r="C206" s="26" t="s">
        <v>67</v>
      </c>
      <c r="D206" s="27">
        <v>12.7</v>
      </c>
      <c r="E206" s="26" t="s">
        <v>65</v>
      </c>
      <c r="F206" s="26" t="s">
        <v>456</v>
      </c>
    </row>
    <row r="207" spans="1:6" x14ac:dyDescent="0.25">
      <c r="A207" s="26">
        <v>248196000</v>
      </c>
      <c r="B207" s="26" t="s">
        <v>827</v>
      </c>
      <c r="C207" s="26" t="s">
        <v>294</v>
      </c>
      <c r="D207" s="27">
        <v>12.7</v>
      </c>
      <c r="E207" s="26" t="s">
        <v>65</v>
      </c>
      <c r="F207" s="26" t="s">
        <v>456</v>
      </c>
    </row>
    <row r="208" spans="1:6" x14ac:dyDescent="0.25">
      <c r="A208" s="26">
        <v>202536001</v>
      </c>
      <c r="B208" s="26" t="s">
        <v>408</v>
      </c>
      <c r="C208" s="26" t="s">
        <v>67</v>
      </c>
      <c r="D208" s="27">
        <v>12.6</v>
      </c>
      <c r="E208" s="26" t="s">
        <v>65</v>
      </c>
      <c r="F208" s="26" t="s">
        <v>306</v>
      </c>
    </row>
    <row r="209" spans="1:6" x14ac:dyDescent="0.25">
      <c r="A209" s="26">
        <v>202536001</v>
      </c>
      <c r="B209" s="26" t="s">
        <v>408</v>
      </c>
      <c r="C209" s="26" t="s">
        <v>317</v>
      </c>
      <c r="D209" s="27">
        <v>12.6</v>
      </c>
      <c r="E209" s="26" t="s">
        <v>65</v>
      </c>
      <c r="F209" s="26" t="s">
        <v>306</v>
      </c>
    </row>
    <row r="210" spans="1:6" x14ac:dyDescent="0.25">
      <c r="A210" s="26">
        <v>202536001</v>
      </c>
      <c r="B210" s="26" t="s">
        <v>408</v>
      </c>
      <c r="C210" s="26" t="s">
        <v>73</v>
      </c>
      <c r="D210" s="27">
        <v>12.6</v>
      </c>
      <c r="E210" s="26" t="s">
        <v>65</v>
      </c>
      <c r="F210" s="26" t="s">
        <v>306</v>
      </c>
    </row>
    <row r="211" spans="1:6" x14ac:dyDescent="0.25">
      <c r="A211" s="26">
        <v>202536001</v>
      </c>
      <c r="B211" s="26" t="s">
        <v>408</v>
      </c>
      <c r="C211" s="26" t="s">
        <v>318</v>
      </c>
      <c r="D211" s="27">
        <v>12.6</v>
      </c>
      <c r="E211" s="26" t="s">
        <v>65</v>
      </c>
      <c r="F211" s="26" t="s">
        <v>306</v>
      </c>
    </row>
    <row r="212" spans="1:6" x14ac:dyDescent="0.25">
      <c r="A212" s="26">
        <v>229289000</v>
      </c>
      <c r="B212" s="26" t="s">
        <v>965</v>
      </c>
      <c r="C212" s="26" t="s">
        <v>67</v>
      </c>
      <c r="D212" s="27">
        <v>12.51</v>
      </c>
      <c r="E212" s="26" t="s">
        <v>65</v>
      </c>
      <c r="F212" s="26" t="s">
        <v>306</v>
      </c>
    </row>
    <row r="213" spans="1:6" x14ac:dyDescent="0.25">
      <c r="A213" s="26">
        <v>229289000</v>
      </c>
      <c r="B213" s="26" t="s">
        <v>965</v>
      </c>
      <c r="C213" s="26" t="s">
        <v>317</v>
      </c>
      <c r="D213" s="27">
        <v>12.51</v>
      </c>
      <c r="E213" s="26" t="s">
        <v>65</v>
      </c>
      <c r="F213" s="26" t="s">
        <v>306</v>
      </c>
    </row>
    <row r="214" spans="1:6" x14ac:dyDescent="0.25">
      <c r="A214" s="26">
        <v>207347000</v>
      </c>
      <c r="B214" s="26" t="s">
        <v>832</v>
      </c>
      <c r="C214" s="26" t="s">
        <v>71</v>
      </c>
      <c r="D214" s="27">
        <v>12.172000000000001</v>
      </c>
      <c r="E214" s="26" t="s">
        <v>65</v>
      </c>
      <c r="F214" s="26" t="s">
        <v>302</v>
      </c>
    </row>
    <row r="215" spans="1:6" x14ac:dyDescent="0.25">
      <c r="A215" s="26">
        <v>207347000</v>
      </c>
      <c r="B215" s="26" t="s">
        <v>832</v>
      </c>
      <c r="C215" s="26" t="s">
        <v>67</v>
      </c>
      <c r="D215" s="27">
        <v>12.172000000000001</v>
      </c>
      <c r="E215" s="26" t="s">
        <v>65</v>
      </c>
      <c r="F215" s="26" t="s">
        <v>302</v>
      </c>
    </row>
    <row r="216" spans="1:6" x14ac:dyDescent="0.25">
      <c r="A216" s="26">
        <v>207347000</v>
      </c>
      <c r="B216" s="26" t="s">
        <v>832</v>
      </c>
      <c r="C216" s="26" t="s">
        <v>65</v>
      </c>
      <c r="D216" s="27">
        <v>12.172000000000001</v>
      </c>
      <c r="E216" s="26" t="s">
        <v>65</v>
      </c>
      <c r="F216" s="26" t="s">
        <v>302</v>
      </c>
    </row>
    <row r="217" spans="1:6" x14ac:dyDescent="0.25">
      <c r="A217" s="26">
        <v>90045010</v>
      </c>
      <c r="B217" s="26" t="s">
        <v>1936</v>
      </c>
      <c r="C217" s="26" t="s">
        <v>294</v>
      </c>
      <c r="D217" s="27">
        <v>12.09</v>
      </c>
      <c r="E217" s="26" t="s">
        <v>65</v>
      </c>
      <c r="F217" s="26" t="s">
        <v>302</v>
      </c>
    </row>
    <row r="218" spans="1:6" x14ac:dyDescent="0.25">
      <c r="A218" s="26">
        <v>90045010</v>
      </c>
      <c r="B218" s="26" t="s">
        <v>1936</v>
      </c>
      <c r="C218" s="26" t="s">
        <v>67</v>
      </c>
      <c r="D218" s="27">
        <v>12.09</v>
      </c>
      <c r="E218" s="26" t="s">
        <v>65</v>
      </c>
      <c r="F218" s="26" t="s">
        <v>302</v>
      </c>
    </row>
    <row r="219" spans="1:6" x14ac:dyDescent="0.25">
      <c r="A219" s="26">
        <v>90045010</v>
      </c>
      <c r="B219" s="26" t="s">
        <v>1936</v>
      </c>
      <c r="C219" s="26" t="s">
        <v>65</v>
      </c>
      <c r="D219" s="27">
        <v>12.09</v>
      </c>
      <c r="E219" s="26" t="s">
        <v>65</v>
      </c>
      <c r="F219" s="26" t="s">
        <v>302</v>
      </c>
    </row>
    <row r="220" spans="1:6" x14ac:dyDescent="0.25">
      <c r="A220" s="26">
        <v>90039006</v>
      </c>
      <c r="B220" s="26" t="s">
        <v>898</v>
      </c>
      <c r="C220" s="26" t="s">
        <v>71</v>
      </c>
      <c r="D220" s="27">
        <v>12.051</v>
      </c>
      <c r="E220" s="26" t="s">
        <v>65</v>
      </c>
      <c r="F220" s="26" t="s">
        <v>302</v>
      </c>
    </row>
    <row r="221" spans="1:6" x14ac:dyDescent="0.25">
      <c r="A221" s="26">
        <v>90039006</v>
      </c>
      <c r="B221" s="26" t="s">
        <v>898</v>
      </c>
      <c r="C221" s="26" t="s">
        <v>67</v>
      </c>
      <c r="D221" s="27">
        <v>12.051</v>
      </c>
      <c r="E221" s="26" t="s">
        <v>65</v>
      </c>
      <c r="F221" s="26" t="s">
        <v>302</v>
      </c>
    </row>
    <row r="222" spans="1:6" x14ac:dyDescent="0.25">
      <c r="A222" s="26">
        <v>90039006</v>
      </c>
      <c r="B222" s="26" t="s">
        <v>898</v>
      </c>
      <c r="C222" s="26" t="s">
        <v>65</v>
      </c>
      <c r="D222" s="27">
        <v>12.051</v>
      </c>
      <c r="E222" s="26" t="s">
        <v>65</v>
      </c>
      <c r="F222" s="26" t="s">
        <v>302</v>
      </c>
    </row>
    <row r="223" spans="1:6" x14ac:dyDescent="0.25">
      <c r="A223" s="26">
        <v>209434000</v>
      </c>
      <c r="B223" s="26" t="s">
        <v>904</v>
      </c>
      <c r="C223" s="26" t="s">
        <v>67</v>
      </c>
      <c r="D223" s="27">
        <v>11.98</v>
      </c>
      <c r="E223" s="26" t="s">
        <v>65</v>
      </c>
      <c r="F223" s="26" t="s">
        <v>306</v>
      </c>
    </row>
    <row r="224" spans="1:6" x14ac:dyDescent="0.25">
      <c r="A224" s="26">
        <v>209434000</v>
      </c>
      <c r="B224" s="26" t="s">
        <v>904</v>
      </c>
      <c r="C224" s="26" t="s">
        <v>317</v>
      </c>
      <c r="D224" s="27">
        <v>11.98</v>
      </c>
      <c r="E224" s="26" t="s">
        <v>65</v>
      </c>
      <c r="F224" s="26" t="s">
        <v>306</v>
      </c>
    </row>
    <row r="225" spans="1:6" x14ac:dyDescent="0.25">
      <c r="A225" s="26">
        <v>209434000</v>
      </c>
      <c r="B225" s="26" t="s">
        <v>904</v>
      </c>
      <c r="C225" s="26" t="s">
        <v>318</v>
      </c>
      <c r="D225" s="27">
        <v>11.98</v>
      </c>
      <c r="E225" s="26" t="s">
        <v>65</v>
      </c>
      <c r="F225" s="26" t="s">
        <v>306</v>
      </c>
    </row>
    <row r="226" spans="1:6" x14ac:dyDescent="0.25">
      <c r="A226" s="26">
        <v>82334000</v>
      </c>
      <c r="B226" s="26" t="s">
        <v>609</v>
      </c>
      <c r="C226" s="26" t="s">
        <v>73</v>
      </c>
      <c r="D226" s="27">
        <v>11.914999999999999</v>
      </c>
      <c r="E226" s="26" t="s">
        <v>65</v>
      </c>
      <c r="F226" s="26" t="s">
        <v>95</v>
      </c>
    </row>
    <row r="227" spans="1:6" x14ac:dyDescent="0.25">
      <c r="A227" s="26">
        <v>82334000</v>
      </c>
      <c r="B227" s="26" t="s">
        <v>609</v>
      </c>
      <c r="C227" s="26" t="s">
        <v>67</v>
      </c>
      <c r="D227" s="27">
        <v>11.914999999999999</v>
      </c>
      <c r="E227" s="26" t="s">
        <v>65</v>
      </c>
      <c r="F227" s="26" t="s">
        <v>95</v>
      </c>
    </row>
    <row r="228" spans="1:6" x14ac:dyDescent="0.25">
      <c r="A228" s="26">
        <v>81978000</v>
      </c>
      <c r="B228" s="26" t="s">
        <v>385</v>
      </c>
      <c r="C228" s="26" t="s">
        <v>73</v>
      </c>
      <c r="D228" s="27">
        <v>11.885999999999999</v>
      </c>
      <c r="E228" s="26" t="s">
        <v>65</v>
      </c>
      <c r="F228" s="26" t="s">
        <v>95</v>
      </c>
    </row>
    <row r="229" spans="1:6" x14ac:dyDescent="0.25">
      <c r="A229" s="26">
        <v>81978000</v>
      </c>
      <c r="B229" s="26" t="s">
        <v>385</v>
      </c>
      <c r="C229" s="26" t="s">
        <v>67</v>
      </c>
      <c r="D229" s="27">
        <v>11.885999999999999</v>
      </c>
      <c r="E229" s="26" t="s">
        <v>65</v>
      </c>
      <c r="F229" s="26" t="s">
        <v>95</v>
      </c>
    </row>
    <row r="230" spans="1:6" x14ac:dyDescent="0.25">
      <c r="A230" s="26">
        <v>90039001</v>
      </c>
      <c r="B230" s="26" t="s">
        <v>421</v>
      </c>
      <c r="C230" s="26" t="s">
        <v>294</v>
      </c>
      <c r="D230" s="27">
        <v>11.84</v>
      </c>
      <c r="E230" s="26" t="s">
        <v>65</v>
      </c>
      <c r="F230" s="26" t="s">
        <v>302</v>
      </c>
    </row>
    <row r="231" spans="1:6" x14ac:dyDescent="0.25">
      <c r="A231" s="26">
        <v>90039001</v>
      </c>
      <c r="B231" s="26" t="s">
        <v>421</v>
      </c>
      <c r="C231" s="26" t="s">
        <v>73</v>
      </c>
      <c r="D231" s="27">
        <v>11.84</v>
      </c>
      <c r="E231" s="26" t="s">
        <v>65</v>
      </c>
      <c r="F231" s="26" t="s">
        <v>302</v>
      </c>
    </row>
    <row r="232" spans="1:6" x14ac:dyDescent="0.25">
      <c r="A232" s="26">
        <v>90039001</v>
      </c>
      <c r="B232" s="26" t="s">
        <v>421</v>
      </c>
      <c r="C232" s="26" t="s">
        <v>67</v>
      </c>
      <c r="D232" s="27">
        <v>11.84</v>
      </c>
      <c r="E232" s="26" t="s">
        <v>65</v>
      </c>
      <c r="F232" s="26" t="s">
        <v>302</v>
      </c>
    </row>
    <row r="233" spans="1:6" x14ac:dyDescent="0.25">
      <c r="A233" s="26">
        <v>90039001</v>
      </c>
      <c r="B233" s="26" t="s">
        <v>421</v>
      </c>
      <c r="C233" s="26" t="s">
        <v>65</v>
      </c>
      <c r="D233" s="27">
        <v>11.84</v>
      </c>
      <c r="E233" s="26" t="s">
        <v>65</v>
      </c>
      <c r="F233" s="26" t="s">
        <v>302</v>
      </c>
    </row>
    <row r="234" spans="1:6" x14ac:dyDescent="0.25">
      <c r="A234" s="26">
        <v>90040004</v>
      </c>
      <c r="B234" s="26" t="s">
        <v>875</v>
      </c>
      <c r="C234" s="26" t="s">
        <v>71</v>
      </c>
      <c r="D234" s="27">
        <v>11.7</v>
      </c>
      <c r="E234" s="26" t="s">
        <v>65</v>
      </c>
      <c r="F234" s="26" t="s">
        <v>302</v>
      </c>
    </row>
    <row r="235" spans="1:6" x14ac:dyDescent="0.25">
      <c r="A235" s="26">
        <v>90040004</v>
      </c>
      <c r="B235" s="26" t="s">
        <v>875</v>
      </c>
      <c r="C235" s="26" t="s">
        <v>67</v>
      </c>
      <c r="D235" s="27">
        <v>11.7</v>
      </c>
      <c r="E235" s="26" t="s">
        <v>65</v>
      </c>
      <c r="F235" s="26" t="s">
        <v>302</v>
      </c>
    </row>
    <row r="236" spans="1:6" x14ac:dyDescent="0.25">
      <c r="A236" s="26">
        <v>90044000</v>
      </c>
      <c r="B236" s="26" t="s">
        <v>1931</v>
      </c>
      <c r="C236" s="26" t="s">
        <v>294</v>
      </c>
      <c r="D236" s="27">
        <v>11.634</v>
      </c>
      <c r="E236" s="26" t="s">
        <v>65</v>
      </c>
      <c r="F236" s="26" t="s">
        <v>302</v>
      </c>
    </row>
    <row r="237" spans="1:6" x14ac:dyDescent="0.25">
      <c r="A237" s="26">
        <v>90044000</v>
      </c>
      <c r="B237" s="26" t="s">
        <v>1931</v>
      </c>
      <c r="C237" s="26" t="s">
        <v>67</v>
      </c>
      <c r="D237" s="27">
        <v>11.634</v>
      </c>
      <c r="E237" s="26" t="s">
        <v>65</v>
      </c>
      <c r="F237" s="26" t="s">
        <v>302</v>
      </c>
    </row>
    <row r="238" spans="1:6" x14ac:dyDescent="0.25">
      <c r="A238" s="26">
        <v>90044000</v>
      </c>
      <c r="B238" s="26" t="s">
        <v>1931</v>
      </c>
      <c r="C238" s="26" t="s">
        <v>65</v>
      </c>
      <c r="D238" s="27">
        <v>11.634</v>
      </c>
      <c r="E238" s="26" t="s">
        <v>65</v>
      </c>
      <c r="F238" s="26" t="s">
        <v>302</v>
      </c>
    </row>
    <row r="239" spans="1:6" x14ac:dyDescent="0.25">
      <c r="A239" s="26">
        <v>204252000</v>
      </c>
      <c r="B239" s="26" t="s">
        <v>780</v>
      </c>
      <c r="C239" s="26" t="s">
        <v>67</v>
      </c>
      <c r="D239" s="27">
        <v>11.609</v>
      </c>
      <c r="E239" s="26" t="s">
        <v>65</v>
      </c>
      <c r="F239" s="26" t="s">
        <v>302</v>
      </c>
    </row>
    <row r="240" spans="1:6" x14ac:dyDescent="0.25">
      <c r="A240" s="26">
        <v>204252000</v>
      </c>
      <c r="B240" s="26" t="s">
        <v>780</v>
      </c>
      <c r="C240" s="26" t="s">
        <v>65</v>
      </c>
      <c r="D240" s="27">
        <v>11.609</v>
      </c>
      <c r="E240" s="26" t="s">
        <v>65</v>
      </c>
      <c r="F240" s="26" t="s">
        <v>302</v>
      </c>
    </row>
    <row r="241" spans="1:6" x14ac:dyDescent="0.25">
      <c r="A241" s="26">
        <v>90040001</v>
      </c>
      <c r="B241" s="26" t="s">
        <v>1930</v>
      </c>
      <c r="C241" s="26" t="s">
        <v>71</v>
      </c>
      <c r="D241" s="27">
        <v>11.37</v>
      </c>
      <c r="E241" s="26" t="s">
        <v>65</v>
      </c>
      <c r="F241" s="26" t="s">
        <v>302</v>
      </c>
    </row>
    <row r="242" spans="1:6" x14ac:dyDescent="0.25">
      <c r="A242" s="26">
        <v>90040001</v>
      </c>
      <c r="B242" s="26" t="s">
        <v>1930</v>
      </c>
      <c r="C242" s="26" t="s">
        <v>67</v>
      </c>
      <c r="D242" s="27">
        <v>11.37</v>
      </c>
      <c r="E242" s="26" t="s">
        <v>65</v>
      </c>
      <c r="F242" s="26" t="s">
        <v>302</v>
      </c>
    </row>
    <row r="243" spans="1:6" x14ac:dyDescent="0.25">
      <c r="A243" s="26">
        <v>90040001</v>
      </c>
      <c r="B243" s="26" t="s">
        <v>1930</v>
      </c>
      <c r="C243" s="26" t="s">
        <v>65</v>
      </c>
      <c r="D243" s="27">
        <v>11.37</v>
      </c>
      <c r="E243" s="26" t="s">
        <v>65</v>
      </c>
      <c r="F243" s="26" t="s">
        <v>302</v>
      </c>
    </row>
    <row r="244" spans="1:6" x14ac:dyDescent="0.25">
      <c r="A244" s="26">
        <v>90045003</v>
      </c>
      <c r="B244" s="26" t="s">
        <v>319</v>
      </c>
      <c r="C244" s="26" t="s">
        <v>317</v>
      </c>
      <c r="D244" s="27">
        <v>11.205</v>
      </c>
      <c r="E244" s="26" t="s">
        <v>65</v>
      </c>
      <c r="F244" s="26" t="s">
        <v>302</v>
      </c>
    </row>
    <row r="245" spans="1:6" x14ac:dyDescent="0.25">
      <c r="A245" s="26">
        <v>90045003</v>
      </c>
      <c r="B245" s="26" t="s">
        <v>319</v>
      </c>
      <c r="C245" s="26" t="s">
        <v>294</v>
      </c>
      <c r="D245" s="27">
        <v>11.205</v>
      </c>
      <c r="E245" s="26" t="s">
        <v>65</v>
      </c>
      <c r="F245" s="26" t="s">
        <v>302</v>
      </c>
    </row>
    <row r="246" spans="1:6" x14ac:dyDescent="0.25">
      <c r="A246" s="26">
        <v>90045003</v>
      </c>
      <c r="B246" s="26" t="s">
        <v>319</v>
      </c>
      <c r="C246" s="26" t="s">
        <v>67</v>
      </c>
      <c r="D246" s="27">
        <v>11.205</v>
      </c>
      <c r="E246" s="26" t="s">
        <v>65</v>
      </c>
      <c r="F246" s="26" t="s">
        <v>302</v>
      </c>
    </row>
    <row r="247" spans="1:6" x14ac:dyDescent="0.25">
      <c r="A247" s="26">
        <v>90045003</v>
      </c>
      <c r="B247" s="26" t="s">
        <v>319</v>
      </c>
      <c r="C247" s="26" t="s">
        <v>65</v>
      </c>
      <c r="D247" s="27">
        <v>11.205</v>
      </c>
      <c r="E247" s="26" t="s">
        <v>65</v>
      </c>
      <c r="F247" s="26" t="s">
        <v>302</v>
      </c>
    </row>
    <row r="248" spans="1:6" x14ac:dyDescent="0.25">
      <c r="A248" s="26">
        <v>128905006</v>
      </c>
      <c r="B248" s="26" t="s">
        <v>299</v>
      </c>
      <c r="C248" s="26" t="s">
        <v>67</v>
      </c>
      <c r="D248" s="27">
        <v>11.03</v>
      </c>
      <c r="E248" s="26" t="s">
        <v>65</v>
      </c>
      <c r="F248" s="26" t="s">
        <v>289</v>
      </c>
    </row>
    <row r="249" spans="1:6" x14ac:dyDescent="0.25">
      <c r="A249" s="26">
        <v>128905006</v>
      </c>
      <c r="B249" s="26" t="s">
        <v>299</v>
      </c>
      <c r="C249" s="26" t="s">
        <v>363</v>
      </c>
      <c r="D249" s="27">
        <v>11.03</v>
      </c>
      <c r="E249" s="26" t="s">
        <v>65</v>
      </c>
      <c r="F249" s="26" t="s">
        <v>289</v>
      </c>
    </row>
    <row r="250" spans="1:6" x14ac:dyDescent="0.25">
      <c r="A250" s="26">
        <v>243394000</v>
      </c>
      <c r="B250" s="26" t="s">
        <v>94</v>
      </c>
      <c r="C250" s="26" t="s">
        <v>67</v>
      </c>
      <c r="D250" s="27">
        <v>11.019</v>
      </c>
      <c r="E250" s="26" t="s">
        <v>65</v>
      </c>
      <c r="F250" s="26" t="s">
        <v>95</v>
      </c>
    </row>
    <row r="251" spans="1:6" x14ac:dyDescent="0.25">
      <c r="A251" s="26">
        <v>57582000</v>
      </c>
      <c r="B251" s="26" t="s">
        <v>420</v>
      </c>
      <c r="C251" s="26" t="s">
        <v>100</v>
      </c>
      <c r="D251" s="27">
        <v>10.95</v>
      </c>
      <c r="E251" s="26" t="s">
        <v>65</v>
      </c>
      <c r="F251" s="26" t="s">
        <v>289</v>
      </c>
    </row>
    <row r="252" spans="1:6" x14ac:dyDescent="0.25">
      <c r="A252" s="26">
        <v>57582000</v>
      </c>
      <c r="B252" s="26" t="s">
        <v>420</v>
      </c>
      <c r="C252" s="26" t="s">
        <v>294</v>
      </c>
      <c r="D252" s="27">
        <v>10.95</v>
      </c>
      <c r="E252" s="26" t="s">
        <v>65</v>
      </c>
      <c r="F252" s="26" t="s">
        <v>289</v>
      </c>
    </row>
    <row r="253" spans="1:6" x14ac:dyDescent="0.25">
      <c r="A253" s="26">
        <v>57582000</v>
      </c>
      <c r="B253" s="26" t="s">
        <v>420</v>
      </c>
      <c r="C253" s="26" t="s">
        <v>468</v>
      </c>
      <c r="D253" s="27">
        <v>10.95</v>
      </c>
      <c r="E253" s="26" t="s">
        <v>65</v>
      </c>
      <c r="F253" s="26" t="s">
        <v>289</v>
      </c>
    </row>
    <row r="254" spans="1:6" x14ac:dyDescent="0.25">
      <c r="A254" s="26">
        <v>57582000</v>
      </c>
      <c r="B254" s="26" t="s">
        <v>420</v>
      </c>
      <c r="C254" s="26" t="s">
        <v>450</v>
      </c>
      <c r="D254" s="27">
        <v>10.95</v>
      </c>
      <c r="E254" s="26" t="s">
        <v>65</v>
      </c>
      <c r="F254" s="26" t="s">
        <v>289</v>
      </c>
    </row>
    <row r="255" spans="1:6" x14ac:dyDescent="0.25">
      <c r="A255" s="26">
        <v>57582000</v>
      </c>
      <c r="B255" s="26" t="s">
        <v>420</v>
      </c>
      <c r="C255" s="26" t="s">
        <v>67</v>
      </c>
      <c r="D255" s="27">
        <v>10.95</v>
      </c>
      <c r="E255" s="26" t="s">
        <v>65</v>
      </c>
      <c r="F255" s="26" t="s">
        <v>289</v>
      </c>
    </row>
    <row r="256" spans="1:6" x14ac:dyDescent="0.25">
      <c r="A256" s="26">
        <v>90044004</v>
      </c>
      <c r="B256" s="26" t="s">
        <v>320</v>
      </c>
      <c r="C256" s="26" t="s">
        <v>294</v>
      </c>
      <c r="D256" s="27">
        <v>10.942</v>
      </c>
      <c r="E256" s="26" t="s">
        <v>65</v>
      </c>
      <c r="F256" s="26" t="s">
        <v>302</v>
      </c>
    </row>
    <row r="257" spans="1:6" x14ac:dyDescent="0.25">
      <c r="A257" s="26">
        <v>90044004</v>
      </c>
      <c r="B257" s="26" t="s">
        <v>320</v>
      </c>
      <c r="C257" s="26" t="s">
        <v>67</v>
      </c>
      <c r="D257" s="27">
        <v>10.942</v>
      </c>
      <c r="E257" s="26" t="s">
        <v>65</v>
      </c>
      <c r="F257" s="26" t="s">
        <v>302</v>
      </c>
    </row>
    <row r="258" spans="1:6" x14ac:dyDescent="0.25">
      <c r="A258" s="26">
        <v>215261000</v>
      </c>
      <c r="B258" s="26" t="s">
        <v>1952</v>
      </c>
      <c r="C258" s="26" t="s">
        <v>67</v>
      </c>
      <c r="D258" s="27">
        <v>10.9</v>
      </c>
      <c r="E258" s="26" t="s">
        <v>65</v>
      </c>
      <c r="F258" s="26" t="s">
        <v>772</v>
      </c>
    </row>
    <row r="259" spans="1:6" x14ac:dyDescent="0.25">
      <c r="A259" s="26">
        <v>215261000</v>
      </c>
      <c r="B259" s="26" t="s">
        <v>1952</v>
      </c>
      <c r="C259" s="26" t="s">
        <v>294</v>
      </c>
      <c r="D259" s="27">
        <v>10.9</v>
      </c>
      <c r="E259" s="26" t="s">
        <v>65</v>
      </c>
      <c r="F259" s="26" t="s">
        <v>772</v>
      </c>
    </row>
    <row r="260" spans="1:6" x14ac:dyDescent="0.25">
      <c r="A260" s="26">
        <v>215261000</v>
      </c>
      <c r="B260" s="26" t="s">
        <v>1952</v>
      </c>
      <c r="C260" s="26" t="s">
        <v>318</v>
      </c>
      <c r="D260" s="27">
        <v>10.9</v>
      </c>
      <c r="E260" s="26" t="s">
        <v>65</v>
      </c>
      <c r="F260" s="26" t="s">
        <v>772</v>
      </c>
    </row>
    <row r="261" spans="1:6" x14ac:dyDescent="0.25">
      <c r="A261" s="26">
        <v>204009000</v>
      </c>
      <c r="B261" s="26" t="s">
        <v>298</v>
      </c>
      <c r="C261" s="26" t="s">
        <v>67</v>
      </c>
      <c r="D261" s="27">
        <v>10.33</v>
      </c>
      <c r="E261" s="26" t="s">
        <v>65</v>
      </c>
      <c r="F261" s="26" t="s">
        <v>289</v>
      </c>
    </row>
    <row r="262" spans="1:6" x14ac:dyDescent="0.25">
      <c r="A262" s="26">
        <v>204009000</v>
      </c>
      <c r="B262" s="26" t="s">
        <v>298</v>
      </c>
      <c r="C262" s="26" t="s">
        <v>363</v>
      </c>
      <c r="D262" s="27">
        <v>10.33</v>
      </c>
      <c r="E262" s="26" t="s">
        <v>65</v>
      </c>
      <c r="F262" s="26" t="s">
        <v>289</v>
      </c>
    </row>
    <row r="263" spans="1:6" x14ac:dyDescent="0.25">
      <c r="A263" s="26">
        <v>204009000</v>
      </c>
      <c r="B263" s="26" t="s">
        <v>298</v>
      </c>
      <c r="C263" s="26" t="s">
        <v>100</v>
      </c>
      <c r="D263" s="27">
        <v>10.33</v>
      </c>
      <c r="E263" s="26" t="s">
        <v>65</v>
      </c>
      <c r="F263" s="26" t="s">
        <v>289</v>
      </c>
    </row>
    <row r="264" spans="1:6" x14ac:dyDescent="0.25">
      <c r="A264" s="26">
        <v>204009000</v>
      </c>
      <c r="B264" s="26" t="s">
        <v>298</v>
      </c>
      <c r="C264" s="26" t="s">
        <v>369</v>
      </c>
      <c r="D264" s="27">
        <v>10.33</v>
      </c>
      <c r="E264" s="26" t="s">
        <v>65</v>
      </c>
      <c r="F264" s="26" t="s">
        <v>289</v>
      </c>
    </row>
    <row r="265" spans="1:6" x14ac:dyDescent="0.25">
      <c r="A265" s="26">
        <v>204009000</v>
      </c>
      <c r="B265" s="26" t="s">
        <v>298</v>
      </c>
      <c r="C265" s="26" t="s">
        <v>465</v>
      </c>
      <c r="D265" s="27">
        <v>10.33</v>
      </c>
      <c r="E265" s="26" t="s">
        <v>65</v>
      </c>
      <c r="F265" s="26" t="s">
        <v>289</v>
      </c>
    </row>
    <row r="266" spans="1:6" x14ac:dyDescent="0.25">
      <c r="A266" s="26">
        <v>204009000</v>
      </c>
      <c r="B266" s="26" t="s">
        <v>298</v>
      </c>
      <c r="C266" s="26" t="s">
        <v>318</v>
      </c>
      <c r="D266" s="27">
        <v>10.33</v>
      </c>
      <c r="E266" s="26" t="s">
        <v>65</v>
      </c>
      <c r="F266" s="26" t="s">
        <v>289</v>
      </c>
    </row>
    <row r="267" spans="1:6" x14ac:dyDescent="0.25">
      <c r="A267" s="26">
        <v>235626000</v>
      </c>
      <c r="B267" s="26" t="s">
        <v>889</v>
      </c>
      <c r="C267" s="26" t="s">
        <v>67</v>
      </c>
      <c r="D267" s="27">
        <v>10.220000000000001</v>
      </c>
      <c r="E267" s="26" t="s">
        <v>65</v>
      </c>
      <c r="F267" s="26" t="s">
        <v>306</v>
      </c>
    </row>
    <row r="268" spans="1:6" x14ac:dyDescent="0.25">
      <c r="A268" s="26">
        <v>235626000</v>
      </c>
      <c r="B268" s="26" t="s">
        <v>889</v>
      </c>
      <c r="C268" s="26" t="s">
        <v>97</v>
      </c>
      <c r="D268" s="27">
        <v>10.220000000000001</v>
      </c>
      <c r="E268" s="26" t="s">
        <v>65</v>
      </c>
      <c r="F268" s="26" t="s">
        <v>306</v>
      </c>
    </row>
    <row r="269" spans="1:6" x14ac:dyDescent="0.25">
      <c r="A269" s="26">
        <v>235626000</v>
      </c>
      <c r="B269" s="26" t="s">
        <v>889</v>
      </c>
      <c r="C269" s="26" t="s">
        <v>317</v>
      </c>
      <c r="D269" s="27">
        <v>10.220000000000001</v>
      </c>
      <c r="E269" s="26" t="s">
        <v>65</v>
      </c>
      <c r="F269" s="26" t="s">
        <v>306</v>
      </c>
    </row>
    <row r="270" spans="1:6" x14ac:dyDescent="0.25">
      <c r="A270" s="26">
        <v>129940000</v>
      </c>
      <c r="B270" s="26" t="s">
        <v>419</v>
      </c>
      <c r="C270" s="26" t="s">
        <v>67</v>
      </c>
      <c r="D270" s="27">
        <v>10.15</v>
      </c>
      <c r="E270" s="26" t="s">
        <v>65</v>
      </c>
      <c r="F270" s="26" t="s">
        <v>306</v>
      </c>
    </row>
    <row r="271" spans="1:6" x14ac:dyDescent="0.25">
      <c r="A271" s="26">
        <v>129940000</v>
      </c>
      <c r="B271" s="26" t="s">
        <v>419</v>
      </c>
      <c r="C271" s="26" t="s">
        <v>317</v>
      </c>
      <c r="D271" s="27">
        <v>10.15</v>
      </c>
      <c r="E271" s="26" t="s">
        <v>65</v>
      </c>
      <c r="F271" s="26" t="s">
        <v>306</v>
      </c>
    </row>
    <row r="272" spans="1:6" x14ac:dyDescent="0.25">
      <c r="A272" s="26">
        <v>129940000</v>
      </c>
      <c r="B272" s="26" t="s">
        <v>419</v>
      </c>
      <c r="C272" s="26" t="s">
        <v>73</v>
      </c>
      <c r="D272" s="27">
        <v>10.15</v>
      </c>
      <c r="E272" s="26" t="s">
        <v>65</v>
      </c>
      <c r="F272" s="26" t="s">
        <v>306</v>
      </c>
    </row>
    <row r="273" spans="1:6" x14ac:dyDescent="0.25">
      <c r="A273" s="26">
        <v>216083007</v>
      </c>
      <c r="B273" s="26" t="s">
        <v>779</v>
      </c>
      <c r="C273" s="26" t="s">
        <v>67</v>
      </c>
      <c r="D273" s="27">
        <v>9.9990000000000006</v>
      </c>
      <c r="E273" s="26" t="s">
        <v>65</v>
      </c>
      <c r="F273" s="26" t="s">
        <v>289</v>
      </c>
    </row>
    <row r="274" spans="1:6" x14ac:dyDescent="0.25">
      <c r="A274" s="26">
        <v>222846000</v>
      </c>
      <c r="B274" s="26" t="s">
        <v>1615</v>
      </c>
      <c r="C274" s="26" t="s">
        <v>67</v>
      </c>
      <c r="D274" s="27">
        <v>9.9990000000000006</v>
      </c>
      <c r="E274" s="26" t="s">
        <v>65</v>
      </c>
      <c r="F274" s="26" t="s">
        <v>306</v>
      </c>
    </row>
    <row r="275" spans="1:6" x14ac:dyDescent="0.25">
      <c r="A275" s="26">
        <v>224057000</v>
      </c>
      <c r="B275" s="26" t="s">
        <v>1626</v>
      </c>
      <c r="C275" s="26" t="s">
        <v>67</v>
      </c>
      <c r="D275" s="27">
        <v>9.9990000000000006</v>
      </c>
      <c r="E275" s="26" t="s">
        <v>65</v>
      </c>
      <c r="F275" s="26" t="s">
        <v>306</v>
      </c>
    </row>
    <row r="276" spans="1:6" x14ac:dyDescent="0.25">
      <c r="A276" s="26">
        <v>224057000</v>
      </c>
      <c r="B276" s="26" t="s">
        <v>1626</v>
      </c>
      <c r="C276" s="26" t="s">
        <v>318</v>
      </c>
      <c r="D276" s="27">
        <v>9.9990000000000006</v>
      </c>
      <c r="E276" s="26" t="s">
        <v>65</v>
      </c>
      <c r="F276" s="26" t="s">
        <v>306</v>
      </c>
    </row>
    <row r="277" spans="1:6" x14ac:dyDescent="0.25">
      <c r="A277" s="26">
        <v>256294000</v>
      </c>
      <c r="B277" s="26" t="s">
        <v>891</v>
      </c>
      <c r="C277" s="26" t="s">
        <v>67</v>
      </c>
      <c r="D277" s="27">
        <v>9.9990000000000006</v>
      </c>
      <c r="E277" s="26" t="s">
        <v>65</v>
      </c>
      <c r="F277" s="26" t="s">
        <v>302</v>
      </c>
    </row>
    <row r="278" spans="1:6" x14ac:dyDescent="0.25">
      <c r="A278" s="26">
        <v>256699000</v>
      </c>
      <c r="B278" s="26" t="s">
        <v>779</v>
      </c>
      <c r="C278" s="26" t="s">
        <v>67</v>
      </c>
      <c r="D278" s="27">
        <v>9.9990000000000006</v>
      </c>
      <c r="E278" s="26" t="s">
        <v>65</v>
      </c>
      <c r="F278" s="26" t="s">
        <v>456</v>
      </c>
    </row>
    <row r="279" spans="1:6" x14ac:dyDescent="0.25">
      <c r="A279" s="26">
        <v>261135000</v>
      </c>
      <c r="B279" s="26" t="s">
        <v>779</v>
      </c>
      <c r="C279" s="26" t="s">
        <v>67</v>
      </c>
      <c r="D279" s="27">
        <v>9.9990000000000006</v>
      </c>
      <c r="E279" s="26" t="s">
        <v>65</v>
      </c>
      <c r="F279" s="26" t="s">
        <v>312</v>
      </c>
    </row>
    <row r="280" spans="1:6" x14ac:dyDescent="0.25">
      <c r="A280" s="26">
        <v>261136000</v>
      </c>
      <c r="B280" s="26" t="s">
        <v>779</v>
      </c>
      <c r="C280" s="26" t="s">
        <v>67</v>
      </c>
      <c r="D280" s="27">
        <v>9.9990000000000006</v>
      </c>
      <c r="E280" s="26" t="s">
        <v>65</v>
      </c>
      <c r="F280" s="26" t="s">
        <v>312</v>
      </c>
    </row>
    <row r="281" spans="1:6" x14ac:dyDescent="0.25">
      <c r="A281" s="26">
        <v>499999002</v>
      </c>
      <c r="B281" s="26" t="s">
        <v>1332</v>
      </c>
      <c r="C281" s="26" t="s">
        <v>67</v>
      </c>
      <c r="D281" s="27">
        <v>9.9990000000000006</v>
      </c>
      <c r="E281" s="26" t="s">
        <v>65</v>
      </c>
      <c r="F281" s="26" t="s">
        <v>289</v>
      </c>
    </row>
    <row r="282" spans="1:6" x14ac:dyDescent="0.25">
      <c r="A282" s="26">
        <v>499999003</v>
      </c>
      <c r="B282" s="26" t="s">
        <v>1617</v>
      </c>
      <c r="C282" s="26" t="s">
        <v>67</v>
      </c>
      <c r="D282" s="27">
        <v>9.9990000000000006</v>
      </c>
      <c r="E282" s="26" t="s">
        <v>65</v>
      </c>
      <c r="F282" s="26" t="s">
        <v>289</v>
      </c>
    </row>
    <row r="283" spans="1:6" x14ac:dyDescent="0.25">
      <c r="A283" s="26">
        <v>505027873</v>
      </c>
      <c r="B283" s="26" t="s">
        <v>720</v>
      </c>
      <c r="C283" s="26" t="s">
        <v>67</v>
      </c>
      <c r="D283" s="27">
        <v>9.9990000000000006</v>
      </c>
      <c r="E283" s="26" t="s">
        <v>65</v>
      </c>
      <c r="F283" s="26" t="s">
        <v>63</v>
      </c>
    </row>
    <row r="284" spans="1:6" x14ac:dyDescent="0.25">
      <c r="A284" s="26">
        <v>505027874</v>
      </c>
      <c r="B284" s="26" t="s">
        <v>721</v>
      </c>
      <c r="C284" s="26" t="s">
        <v>67</v>
      </c>
      <c r="D284" s="27">
        <v>9.9990000000000006</v>
      </c>
      <c r="E284" s="26" t="s">
        <v>65</v>
      </c>
      <c r="F284" s="26" t="s">
        <v>63</v>
      </c>
    </row>
    <row r="285" spans="1:6" x14ac:dyDescent="0.25">
      <c r="A285" s="26">
        <v>505027875</v>
      </c>
      <c r="B285" s="26" t="s">
        <v>315</v>
      </c>
      <c r="C285" s="26" t="s">
        <v>67</v>
      </c>
      <c r="D285" s="27">
        <v>9.9990000000000006</v>
      </c>
      <c r="E285" s="26" t="s">
        <v>65</v>
      </c>
      <c r="F285" s="26" t="s">
        <v>63</v>
      </c>
    </row>
    <row r="286" spans="1:6" x14ac:dyDescent="0.25">
      <c r="A286" s="26">
        <v>505033260</v>
      </c>
      <c r="B286" s="26" t="s">
        <v>720</v>
      </c>
      <c r="C286" s="26" t="s">
        <v>68</v>
      </c>
      <c r="D286" s="27">
        <v>9.9990000000000006</v>
      </c>
      <c r="E286" s="26" t="s">
        <v>65</v>
      </c>
      <c r="F286" s="26" t="s">
        <v>63</v>
      </c>
    </row>
    <row r="287" spans="1:6" x14ac:dyDescent="0.25">
      <c r="A287" s="26">
        <v>505036408</v>
      </c>
      <c r="B287" s="26" t="s">
        <v>720</v>
      </c>
      <c r="C287" s="26" t="s">
        <v>75</v>
      </c>
      <c r="D287" s="27">
        <v>9.9990000000000006</v>
      </c>
      <c r="E287" s="26" t="s">
        <v>65</v>
      </c>
      <c r="F287" s="26" t="s">
        <v>63</v>
      </c>
    </row>
    <row r="288" spans="1:6" x14ac:dyDescent="0.25">
      <c r="A288" s="26">
        <v>505036411</v>
      </c>
      <c r="B288" s="26" t="s">
        <v>721</v>
      </c>
      <c r="C288" s="26" t="s">
        <v>75</v>
      </c>
      <c r="D288" s="27">
        <v>9.9990000000000006</v>
      </c>
      <c r="E288" s="26" t="s">
        <v>65</v>
      </c>
      <c r="F288" s="26" t="s">
        <v>63</v>
      </c>
    </row>
    <row r="289" spans="1:6" x14ac:dyDescent="0.25">
      <c r="A289" s="26">
        <v>800000231</v>
      </c>
      <c r="B289" s="26" t="s">
        <v>1604</v>
      </c>
      <c r="C289" s="26" t="s">
        <v>67</v>
      </c>
      <c r="D289" s="27">
        <v>9.9990000000000006</v>
      </c>
      <c r="E289" s="26" t="s">
        <v>65</v>
      </c>
      <c r="F289" s="26" t="s">
        <v>63</v>
      </c>
    </row>
    <row r="290" spans="1:6" x14ac:dyDescent="0.25">
      <c r="A290" s="26">
        <v>800000232</v>
      </c>
      <c r="B290" s="26" t="s">
        <v>1614</v>
      </c>
      <c r="C290" s="26" t="s">
        <v>67</v>
      </c>
      <c r="D290" s="27">
        <v>9.9990000000000006</v>
      </c>
      <c r="E290" s="26" t="s">
        <v>65</v>
      </c>
      <c r="F290" s="26" t="s">
        <v>63</v>
      </c>
    </row>
    <row r="291" spans="1:6" x14ac:dyDescent="0.25">
      <c r="A291" s="26">
        <v>800000233</v>
      </c>
      <c r="B291" s="26" t="s">
        <v>1613</v>
      </c>
      <c r="C291" s="26" t="s">
        <v>67</v>
      </c>
      <c r="D291" s="27">
        <v>9.9990000000000006</v>
      </c>
      <c r="E291" s="26" t="s">
        <v>65</v>
      </c>
      <c r="F291" s="26" t="s">
        <v>63</v>
      </c>
    </row>
    <row r="292" spans="1:6" x14ac:dyDescent="0.25">
      <c r="A292" s="26">
        <v>800000234</v>
      </c>
      <c r="B292" s="26" t="s">
        <v>1612</v>
      </c>
      <c r="C292" s="26" t="s">
        <v>67</v>
      </c>
      <c r="D292" s="27">
        <v>9.9990000000000006</v>
      </c>
      <c r="E292" s="26" t="s">
        <v>65</v>
      </c>
      <c r="F292" s="26" t="s">
        <v>63</v>
      </c>
    </row>
    <row r="293" spans="1:6" x14ac:dyDescent="0.25">
      <c r="A293" s="26">
        <v>800000235</v>
      </c>
      <c r="B293" s="26" t="s">
        <v>1611</v>
      </c>
      <c r="C293" s="26" t="s">
        <v>67</v>
      </c>
      <c r="D293" s="27">
        <v>9.9990000000000006</v>
      </c>
      <c r="E293" s="26" t="s">
        <v>65</v>
      </c>
      <c r="F293" s="26" t="s">
        <v>63</v>
      </c>
    </row>
    <row r="294" spans="1:6" x14ac:dyDescent="0.25">
      <c r="A294" s="26">
        <v>800000236</v>
      </c>
      <c r="B294" s="26" t="s">
        <v>1610</v>
      </c>
      <c r="C294" s="26" t="s">
        <v>67</v>
      </c>
      <c r="D294" s="27">
        <v>9.9990000000000006</v>
      </c>
      <c r="E294" s="26" t="s">
        <v>65</v>
      </c>
      <c r="F294" s="26" t="s">
        <v>63</v>
      </c>
    </row>
    <row r="295" spans="1:6" x14ac:dyDescent="0.25">
      <c r="A295" s="26">
        <v>800000237</v>
      </c>
      <c r="B295" s="26" t="s">
        <v>1609</v>
      </c>
      <c r="C295" s="26" t="s">
        <v>67</v>
      </c>
      <c r="D295" s="27">
        <v>9.9990000000000006</v>
      </c>
      <c r="E295" s="26" t="s">
        <v>65</v>
      </c>
      <c r="F295" s="26" t="s">
        <v>63</v>
      </c>
    </row>
    <row r="296" spans="1:6" x14ac:dyDescent="0.25">
      <c r="A296" s="26">
        <v>800000238</v>
      </c>
      <c r="B296" s="26" t="s">
        <v>1608</v>
      </c>
      <c r="C296" s="26" t="s">
        <v>67</v>
      </c>
      <c r="D296" s="27">
        <v>9.9990000000000006</v>
      </c>
      <c r="E296" s="26" t="s">
        <v>65</v>
      </c>
      <c r="F296" s="26" t="s">
        <v>63</v>
      </c>
    </row>
    <row r="297" spans="1:6" x14ac:dyDescent="0.25">
      <c r="A297" s="26">
        <v>800000239</v>
      </c>
      <c r="B297" s="26" t="s">
        <v>1607</v>
      </c>
      <c r="C297" s="26" t="s">
        <v>67</v>
      </c>
      <c r="D297" s="27">
        <v>9.9990000000000006</v>
      </c>
      <c r="E297" s="26" t="s">
        <v>65</v>
      </c>
      <c r="F297" s="26" t="s">
        <v>63</v>
      </c>
    </row>
    <row r="298" spans="1:6" x14ac:dyDescent="0.25">
      <c r="A298" s="26">
        <v>800000240</v>
      </c>
      <c r="B298" s="26" t="s">
        <v>1606</v>
      </c>
      <c r="C298" s="26" t="s">
        <v>67</v>
      </c>
      <c r="D298" s="27">
        <v>9.9990000000000006</v>
      </c>
      <c r="E298" s="26" t="s">
        <v>65</v>
      </c>
      <c r="F298" s="26" t="s">
        <v>63</v>
      </c>
    </row>
    <row r="299" spans="1:6" x14ac:dyDescent="0.25">
      <c r="A299" s="26">
        <v>800000241</v>
      </c>
      <c r="B299" s="26" t="s">
        <v>1598</v>
      </c>
      <c r="C299" s="26" t="s">
        <v>67</v>
      </c>
      <c r="D299" s="27">
        <v>9.9990000000000006</v>
      </c>
      <c r="E299" s="26" t="s">
        <v>65</v>
      </c>
      <c r="F299" s="26" t="s">
        <v>63</v>
      </c>
    </row>
    <row r="300" spans="1:6" x14ac:dyDescent="0.25">
      <c r="A300" s="26">
        <v>800000242</v>
      </c>
      <c r="B300" s="26" t="s">
        <v>1605</v>
      </c>
      <c r="C300" s="26" t="s">
        <v>67</v>
      </c>
      <c r="D300" s="27">
        <v>9.9990000000000006</v>
      </c>
      <c r="E300" s="26" t="s">
        <v>65</v>
      </c>
      <c r="F300" s="26" t="s">
        <v>63</v>
      </c>
    </row>
    <row r="301" spans="1:6" x14ac:dyDescent="0.25">
      <c r="A301" s="26">
        <v>800000243</v>
      </c>
      <c r="B301" s="26" t="s">
        <v>1604</v>
      </c>
      <c r="C301" s="26" t="s">
        <v>67</v>
      </c>
      <c r="D301" s="27">
        <v>9.9990000000000006</v>
      </c>
      <c r="E301" s="26" t="s">
        <v>65</v>
      </c>
      <c r="F301" s="26" t="s">
        <v>63</v>
      </c>
    </row>
    <row r="302" spans="1:6" x14ac:dyDescent="0.25">
      <c r="A302" s="26">
        <v>800000244</v>
      </c>
      <c r="B302" s="26" t="s">
        <v>1603</v>
      </c>
      <c r="C302" s="26" t="s">
        <v>67</v>
      </c>
      <c r="D302" s="27">
        <v>9.9990000000000006</v>
      </c>
      <c r="E302" s="26" t="s">
        <v>65</v>
      </c>
      <c r="F302" s="26" t="s">
        <v>63</v>
      </c>
    </row>
    <row r="303" spans="1:6" x14ac:dyDescent="0.25">
      <c r="A303" s="26">
        <v>800000245</v>
      </c>
      <c r="B303" s="26" t="s">
        <v>1602</v>
      </c>
      <c r="C303" s="26" t="s">
        <v>67</v>
      </c>
      <c r="D303" s="27">
        <v>9.9990000000000006</v>
      </c>
      <c r="E303" s="26" t="s">
        <v>65</v>
      </c>
      <c r="F303" s="26" t="s">
        <v>63</v>
      </c>
    </row>
    <row r="304" spans="1:6" x14ac:dyDescent="0.25">
      <c r="A304" s="26">
        <v>800000246</v>
      </c>
      <c r="B304" s="26" t="s">
        <v>1601</v>
      </c>
      <c r="C304" s="26" t="s">
        <v>67</v>
      </c>
      <c r="D304" s="27">
        <v>9.9990000000000006</v>
      </c>
      <c r="E304" s="26" t="s">
        <v>65</v>
      </c>
      <c r="F304" s="26" t="s">
        <v>63</v>
      </c>
    </row>
    <row r="305" spans="1:6" x14ac:dyDescent="0.25">
      <c r="A305" s="26">
        <v>800000247</v>
      </c>
      <c r="B305" s="26" t="s">
        <v>1598</v>
      </c>
      <c r="C305" s="26" t="s">
        <v>67</v>
      </c>
      <c r="D305" s="27">
        <v>9.9990000000000006</v>
      </c>
      <c r="E305" s="26" t="s">
        <v>65</v>
      </c>
      <c r="F305" s="26" t="s">
        <v>63</v>
      </c>
    </row>
    <row r="306" spans="1:6" x14ac:dyDescent="0.25">
      <c r="A306" s="26">
        <v>800000248</v>
      </c>
      <c r="B306" s="26" t="s">
        <v>1600</v>
      </c>
      <c r="C306" s="26" t="s">
        <v>67</v>
      </c>
      <c r="D306" s="27">
        <v>9.9990000000000006</v>
      </c>
      <c r="E306" s="26" t="s">
        <v>65</v>
      </c>
      <c r="F306" s="26" t="s">
        <v>63</v>
      </c>
    </row>
    <row r="307" spans="1:6" x14ac:dyDescent="0.25">
      <c r="A307" s="26">
        <v>800000249</v>
      </c>
      <c r="B307" s="26" t="s">
        <v>1599</v>
      </c>
      <c r="C307" s="26" t="s">
        <v>67</v>
      </c>
      <c r="D307" s="27">
        <v>9.9990000000000006</v>
      </c>
      <c r="E307" s="26" t="s">
        <v>65</v>
      </c>
      <c r="F307" s="26" t="s">
        <v>63</v>
      </c>
    </row>
    <row r="308" spans="1:6" x14ac:dyDescent="0.25">
      <c r="A308" s="26">
        <v>800000250</v>
      </c>
      <c r="B308" s="26" t="s">
        <v>1598</v>
      </c>
      <c r="C308" s="26" t="s">
        <v>67</v>
      </c>
      <c r="D308" s="27">
        <v>9.9990000000000006</v>
      </c>
      <c r="E308" s="26" t="s">
        <v>65</v>
      </c>
      <c r="F308" s="26" t="s">
        <v>63</v>
      </c>
    </row>
    <row r="309" spans="1:6" x14ac:dyDescent="0.25">
      <c r="A309" s="26">
        <v>800000251</v>
      </c>
      <c r="B309" s="26" t="s">
        <v>1597</v>
      </c>
      <c r="C309" s="26" t="s">
        <v>67</v>
      </c>
      <c r="D309" s="27">
        <v>9.9990000000000006</v>
      </c>
      <c r="E309" s="26" t="s">
        <v>65</v>
      </c>
      <c r="F309" s="26" t="s">
        <v>63</v>
      </c>
    </row>
    <row r="310" spans="1:6" x14ac:dyDescent="0.25">
      <c r="A310" s="26">
        <v>800000252</v>
      </c>
      <c r="B310" s="26" t="s">
        <v>1596</v>
      </c>
      <c r="C310" s="26" t="s">
        <v>67</v>
      </c>
      <c r="D310" s="27">
        <v>9.9990000000000006</v>
      </c>
      <c r="E310" s="26" t="s">
        <v>65</v>
      </c>
      <c r="F310" s="26" t="s">
        <v>63</v>
      </c>
    </row>
    <row r="311" spans="1:6" x14ac:dyDescent="0.25">
      <c r="A311" s="26">
        <v>800000253</v>
      </c>
      <c r="B311" s="26" t="s">
        <v>1595</v>
      </c>
      <c r="C311" s="26" t="s">
        <v>67</v>
      </c>
      <c r="D311" s="27">
        <v>9.9990000000000006</v>
      </c>
      <c r="E311" s="26" t="s">
        <v>65</v>
      </c>
      <c r="F311" s="26" t="s">
        <v>63</v>
      </c>
    </row>
    <row r="312" spans="1:6" x14ac:dyDescent="0.25">
      <c r="A312" s="26">
        <v>800000254</v>
      </c>
      <c r="B312" s="26" t="s">
        <v>1594</v>
      </c>
      <c r="C312" s="26" t="s">
        <v>67</v>
      </c>
      <c r="D312" s="27">
        <v>9.9990000000000006</v>
      </c>
      <c r="E312" s="26" t="s">
        <v>65</v>
      </c>
      <c r="F312" s="26" t="s">
        <v>63</v>
      </c>
    </row>
    <row r="313" spans="1:6" x14ac:dyDescent="0.25">
      <c r="A313" s="26">
        <v>800000255</v>
      </c>
      <c r="B313" s="26" t="s">
        <v>1593</v>
      </c>
      <c r="C313" s="26" t="s">
        <v>67</v>
      </c>
      <c r="D313" s="27">
        <v>9.9990000000000006</v>
      </c>
      <c r="E313" s="26" t="s">
        <v>65</v>
      </c>
      <c r="F313" s="26" t="s">
        <v>63</v>
      </c>
    </row>
    <row r="314" spans="1:6" x14ac:dyDescent="0.25">
      <c r="A314" s="26">
        <v>800000256</v>
      </c>
      <c r="B314" s="26" t="s">
        <v>1592</v>
      </c>
      <c r="C314" s="26" t="s">
        <v>67</v>
      </c>
      <c r="D314" s="27">
        <v>9.9990000000000006</v>
      </c>
      <c r="E314" s="26" t="s">
        <v>65</v>
      </c>
      <c r="F314" s="26" t="s">
        <v>63</v>
      </c>
    </row>
    <row r="315" spans="1:6" x14ac:dyDescent="0.25">
      <c r="A315" s="26">
        <v>800000257</v>
      </c>
      <c r="B315" s="26" t="s">
        <v>1591</v>
      </c>
      <c r="C315" s="26" t="s">
        <v>67</v>
      </c>
      <c r="D315" s="27">
        <v>9.9990000000000006</v>
      </c>
      <c r="E315" s="26" t="s">
        <v>65</v>
      </c>
      <c r="F315" s="26" t="s">
        <v>63</v>
      </c>
    </row>
    <row r="316" spans="1:6" x14ac:dyDescent="0.25">
      <c r="A316" s="26">
        <v>800000258</v>
      </c>
      <c r="B316" s="26" t="s">
        <v>1590</v>
      </c>
      <c r="C316" s="26" t="s">
        <v>67</v>
      </c>
      <c r="D316" s="27">
        <v>9.9990000000000006</v>
      </c>
      <c r="E316" s="26" t="s">
        <v>65</v>
      </c>
      <c r="F316" s="26" t="s">
        <v>63</v>
      </c>
    </row>
    <row r="317" spans="1:6" x14ac:dyDescent="0.25">
      <c r="A317" s="26">
        <v>800000259</v>
      </c>
      <c r="B317" s="26" t="s">
        <v>1589</v>
      </c>
      <c r="C317" s="26" t="s">
        <v>67</v>
      </c>
      <c r="D317" s="27">
        <v>9.9990000000000006</v>
      </c>
      <c r="E317" s="26" t="s">
        <v>65</v>
      </c>
      <c r="F317" s="26" t="s">
        <v>63</v>
      </c>
    </row>
    <row r="318" spans="1:6" x14ac:dyDescent="0.25">
      <c r="A318" s="26">
        <v>800000260</v>
      </c>
      <c r="B318" s="26" t="s">
        <v>1588</v>
      </c>
      <c r="C318" s="26" t="s">
        <v>67</v>
      </c>
      <c r="D318" s="27">
        <v>9.9990000000000006</v>
      </c>
      <c r="E318" s="26" t="s">
        <v>65</v>
      </c>
      <c r="F318" s="26" t="s">
        <v>63</v>
      </c>
    </row>
    <row r="319" spans="1:6" x14ac:dyDescent="0.25">
      <c r="A319" s="26">
        <v>800000261</v>
      </c>
      <c r="B319" s="26" t="s">
        <v>1587</v>
      </c>
      <c r="C319" s="26" t="s">
        <v>67</v>
      </c>
      <c r="D319" s="27">
        <v>9.9990000000000006</v>
      </c>
      <c r="E319" s="26" t="s">
        <v>65</v>
      </c>
      <c r="F319" s="26" t="s">
        <v>63</v>
      </c>
    </row>
    <row r="320" spans="1:6" x14ac:dyDescent="0.25">
      <c r="A320" s="26">
        <v>800000262</v>
      </c>
      <c r="B320" s="26" t="s">
        <v>1586</v>
      </c>
      <c r="C320" s="26" t="s">
        <v>67</v>
      </c>
      <c r="D320" s="27">
        <v>9.9990000000000006</v>
      </c>
      <c r="E320" s="26" t="s">
        <v>65</v>
      </c>
      <c r="F320" s="26" t="s">
        <v>63</v>
      </c>
    </row>
    <row r="321" spans="1:6" x14ac:dyDescent="0.25">
      <c r="A321" s="26">
        <v>800000263</v>
      </c>
      <c r="B321" s="26" t="s">
        <v>1585</v>
      </c>
      <c r="C321" s="26" t="s">
        <v>67</v>
      </c>
      <c r="D321" s="27">
        <v>9.9990000000000006</v>
      </c>
      <c r="E321" s="26" t="s">
        <v>65</v>
      </c>
      <c r="F321" s="26" t="s">
        <v>63</v>
      </c>
    </row>
    <row r="322" spans="1:6" x14ac:dyDescent="0.25">
      <c r="A322" s="26">
        <v>800000264</v>
      </c>
      <c r="B322" s="26" t="s">
        <v>1584</v>
      </c>
      <c r="C322" s="26" t="s">
        <v>67</v>
      </c>
      <c r="D322" s="27">
        <v>9.9990000000000006</v>
      </c>
      <c r="E322" s="26" t="s">
        <v>65</v>
      </c>
      <c r="F322" s="26" t="s">
        <v>63</v>
      </c>
    </row>
    <row r="323" spans="1:6" x14ac:dyDescent="0.25">
      <c r="A323" s="26">
        <v>800000265</v>
      </c>
      <c r="B323" s="26" t="s">
        <v>1583</v>
      </c>
      <c r="C323" s="26" t="s">
        <v>67</v>
      </c>
      <c r="D323" s="27">
        <v>9.9990000000000006</v>
      </c>
      <c r="E323" s="26" t="s">
        <v>65</v>
      </c>
      <c r="F323" s="26" t="s">
        <v>63</v>
      </c>
    </row>
    <row r="324" spans="1:6" x14ac:dyDescent="0.25">
      <c r="A324" s="26">
        <v>800000266</v>
      </c>
      <c r="B324" s="26" t="s">
        <v>1582</v>
      </c>
      <c r="C324" s="26" t="s">
        <v>67</v>
      </c>
      <c r="D324" s="27">
        <v>9.9990000000000006</v>
      </c>
      <c r="E324" s="26" t="s">
        <v>65</v>
      </c>
      <c r="F324" s="26" t="s">
        <v>63</v>
      </c>
    </row>
    <row r="325" spans="1:6" x14ac:dyDescent="0.25">
      <c r="A325" s="26">
        <v>800000267</v>
      </c>
      <c r="B325" s="26" t="s">
        <v>1581</v>
      </c>
      <c r="C325" s="26" t="s">
        <v>67</v>
      </c>
      <c r="D325" s="27">
        <v>9.9990000000000006</v>
      </c>
      <c r="E325" s="26" t="s">
        <v>65</v>
      </c>
      <c r="F325" s="26" t="s">
        <v>63</v>
      </c>
    </row>
    <row r="326" spans="1:6" x14ac:dyDescent="0.25">
      <c r="A326" s="26">
        <v>800000268</v>
      </c>
      <c r="B326" s="26" t="s">
        <v>1580</v>
      </c>
      <c r="C326" s="26" t="s">
        <v>67</v>
      </c>
      <c r="D326" s="27">
        <v>9.9990000000000006</v>
      </c>
      <c r="E326" s="26" t="s">
        <v>65</v>
      </c>
      <c r="F326" s="26" t="s">
        <v>63</v>
      </c>
    </row>
    <row r="327" spans="1:6" x14ac:dyDescent="0.25">
      <c r="A327" s="26">
        <v>800000269</v>
      </c>
      <c r="B327" s="26" t="s">
        <v>1579</v>
      </c>
      <c r="C327" s="26" t="s">
        <v>67</v>
      </c>
      <c r="D327" s="27">
        <v>9.9990000000000006</v>
      </c>
      <c r="E327" s="26" t="s">
        <v>65</v>
      </c>
      <c r="F327" s="26" t="s">
        <v>63</v>
      </c>
    </row>
    <row r="328" spans="1:6" x14ac:dyDescent="0.25">
      <c r="A328" s="26">
        <v>800000270</v>
      </c>
      <c r="B328" s="26" t="s">
        <v>1578</v>
      </c>
      <c r="C328" s="26" t="s">
        <v>67</v>
      </c>
      <c r="D328" s="27">
        <v>9.9990000000000006</v>
      </c>
      <c r="E328" s="26" t="s">
        <v>65</v>
      </c>
      <c r="F328" s="26" t="s">
        <v>63</v>
      </c>
    </row>
    <row r="329" spans="1:6" x14ac:dyDescent="0.25">
      <c r="A329" s="26">
        <v>800000271</v>
      </c>
      <c r="B329" s="26" t="s">
        <v>1577</v>
      </c>
      <c r="C329" s="26" t="s">
        <v>67</v>
      </c>
      <c r="D329" s="27">
        <v>9.9990000000000006</v>
      </c>
      <c r="E329" s="26" t="s">
        <v>65</v>
      </c>
      <c r="F329" s="26" t="s">
        <v>63</v>
      </c>
    </row>
    <row r="330" spans="1:6" x14ac:dyDescent="0.25">
      <c r="A330" s="26">
        <v>800000272</v>
      </c>
      <c r="B330" s="26" t="s">
        <v>1576</v>
      </c>
      <c r="C330" s="26" t="s">
        <v>67</v>
      </c>
      <c r="D330" s="27">
        <v>9.9990000000000006</v>
      </c>
      <c r="E330" s="26" t="s">
        <v>65</v>
      </c>
      <c r="F330" s="26" t="s">
        <v>63</v>
      </c>
    </row>
    <row r="331" spans="1:6" x14ac:dyDescent="0.25">
      <c r="A331" s="26">
        <v>800000273</v>
      </c>
      <c r="B331" s="26" t="s">
        <v>1575</v>
      </c>
      <c r="C331" s="26" t="s">
        <v>67</v>
      </c>
      <c r="D331" s="27">
        <v>9.9990000000000006</v>
      </c>
      <c r="E331" s="26" t="s">
        <v>65</v>
      </c>
      <c r="F331" s="26" t="s">
        <v>63</v>
      </c>
    </row>
    <row r="332" spans="1:6" x14ac:dyDescent="0.25">
      <c r="A332" s="26">
        <v>800000274</v>
      </c>
      <c r="B332" s="26" t="s">
        <v>1574</v>
      </c>
      <c r="C332" s="26" t="s">
        <v>67</v>
      </c>
      <c r="D332" s="27">
        <v>9.9990000000000006</v>
      </c>
      <c r="E332" s="26" t="s">
        <v>65</v>
      </c>
      <c r="F332" s="26" t="s">
        <v>63</v>
      </c>
    </row>
    <row r="333" spans="1:6" x14ac:dyDescent="0.25">
      <c r="A333" s="26">
        <v>800000275</v>
      </c>
      <c r="B333" s="26" t="s">
        <v>1573</v>
      </c>
      <c r="C333" s="26" t="s">
        <v>67</v>
      </c>
      <c r="D333" s="27">
        <v>9.9990000000000006</v>
      </c>
      <c r="E333" s="26" t="s">
        <v>65</v>
      </c>
      <c r="F333" s="26" t="s">
        <v>63</v>
      </c>
    </row>
    <row r="334" spans="1:6" x14ac:dyDescent="0.25">
      <c r="A334" s="26">
        <v>800000276</v>
      </c>
      <c r="B334" s="26" t="s">
        <v>1572</v>
      </c>
      <c r="C334" s="26" t="s">
        <v>67</v>
      </c>
      <c r="D334" s="27">
        <v>9.9990000000000006</v>
      </c>
      <c r="E334" s="26" t="s">
        <v>65</v>
      </c>
      <c r="F334" s="26" t="s">
        <v>63</v>
      </c>
    </row>
    <row r="335" spans="1:6" x14ac:dyDescent="0.25">
      <c r="A335" s="26">
        <v>800000277</v>
      </c>
      <c r="B335" s="26" t="s">
        <v>1571</v>
      </c>
      <c r="C335" s="26" t="s">
        <v>67</v>
      </c>
      <c r="D335" s="27">
        <v>9.9990000000000006</v>
      </c>
      <c r="E335" s="26" t="s">
        <v>65</v>
      </c>
      <c r="F335" s="26" t="s">
        <v>63</v>
      </c>
    </row>
    <row r="336" spans="1:6" x14ac:dyDescent="0.25">
      <c r="A336" s="26">
        <v>800000278</v>
      </c>
      <c r="B336" s="26" t="s">
        <v>1570</v>
      </c>
      <c r="C336" s="26" t="s">
        <v>67</v>
      </c>
      <c r="D336" s="27">
        <v>9.9990000000000006</v>
      </c>
      <c r="E336" s="26" t="s">
        <v>65</v>
      </c>
      <c r="F336" s="26" t="s">
        <v>63</v>
      </c>
    </row>
    <row r="337" spans="1:6" x14ac:dyDescent="0.25">
      <c r="A337" s="26">
        <v>800000279</v>
      </c>
      <c r="B337" s="26" t="s">
        <v>1569</v>
      </c>
      <c r="C337" s="26" t="s">
        <v>67</v>
      </c>
      <c r="D337" s="27">
        <v>9.9990000000000006</v>
      </c>
      <c r="E337" s="26" t="s">
        <v>65</v>
      </c>
      <c r="F337" s="26" t="s">
        <v>63</v>
      </c>
    </row>
    <row r="338" spans="1:6" x14ac:dyDescent="0.25">
      <c r="A338" s="26">
        <v>800000280</v>
      </c>
      <c r="B338" s="26" t="s">
        <v>1568</v>
      </c>
      <c r="C338" s="26" t="s">
        <v>67</v>
      </c>
      <c r="D338" s="27">
        <v>9.9990000000000006</v>
      </c>
      <c r="E338" s="26" t="s">
        <v>65</v>
      </c>
      <c r="F338" s="26" t="s">
        <v>63</v>
      </c>
    </row>
    <row r="339" spans="1:6" x14ac:dyDescent="0.25">
      <c r="A339" s="26">
        <v>800000281</v>
      </c>
      <c r="B339" s="26" t="s">
        <v>1567</v>
      </c>
      <c r="C339" s="26" t="s">
        <v>67</v>
      </c>
      <c r="D339" s="27">
        <v>9.9990000000000006</v>
      </c>
      <c r="E339" s="26" t="s">
        <v>65</v>
      </c>
      <c r="F339" s="26" t="s">
        <v>63</v>
      </c>
    </row>
    <row r="340" spans="1:6" x14ac:dyDescent="0.25">
      <c r="A340" s="26">
        <v>800000282</v>
      </c>
      <c r="B340" s="26" t="s">
        <v>1566</v>
      </c>
      <c r="C340" s="26" t="s">
        <v>67</v>
      </c>
      <c r="D340" s="27">
        <v>9.9990000000000006</v>
      </c>
      <c r="E340" s="26" t="s">
        <v>65</v>
      </c>
      <c r="F340" s="26" t="s">
        <v>63</v>
      </c>
    </row>
    <row r="341" spans="1:6" x14ac:dyDescent="0.25">
      <c r="A341" s="26">
        <v>800000283</v>
      </c>
      <c r="B341" s="26" t="s">
        <v>1565</v>
      </c>
      <c r="C341" s="26" t="s">
        <v>67</v>
      </c>
      <c r="D341" s="27">
        <v>9.9990000000000006</v>
      </c>
      <c r="E341" s="26" t="s">
        <v>65</v>
      </c>
      <c r="F341" s="26" t="s">
        <v>63</v>
      </c>
    </row>
    <row r="342" spans="1:6" x14ac:dyDescent="0.25">
      <c r="A342" s="26">
        <v>800000284</v>
      </c>
      <c r="B342" s="26" t="s">
        <v>1564</v>
      </c>
      <c r="C342" s="26" t="s">
        <v>67</v>
      </c>
      <c r="D342" s="27">
        <v>9.9990000000000006</v>
      </c>
      <c r="E342" s="26" t="s">
        <v>65</v>
      </c>
      <c r="F342" s="26" t="s">
        <v>63</v>
      </c>
    </row>
    <row r="343" spans="1:6" x14ac:dyDescent="0.25">
      <c r="A343" s="26">
        <v>800000285</v>
      </c>
      <c r="B343" s="26" t="s">
        <v>1563</v>
      </c>
      <c r="C343" s="26" t="s">
        <v>67</v>
      </c>
      <c r="D343" s="27">
        <v>9.9990000000000006</v>
      </c>
      <c r="E343" s="26" t="s">
        <v>65</v>
      </c>
      <c r="F343" s="26" t="s">
        <v>63</v>
      </c>
    </row>
    <row r="344" spans="1:6" x14ac:dyDescent="0.25">
      <c r="A344" s="26">
        <v>800000286</v>
      </c>
      <c r="B344" s="26" t="s">
        <v>1562</v>
      </c>
      <c r="C344" s="26" t="s">
        <v>67</v>
      </c>
      <c r="D344" s="27">
        <v>9.9990000000000006</v>
      </c>
      <c r="E344" s="26" t="s">
        <v>65</v>
      </c>
      <c r="F344" s="26" t="s">
        <v>63</v>
      </c>
    </row>
    <row r="345" spans="1:6" x14ac:dyDescent="0.25">
      <c r="A345" s="26">
        <v>800000287</v>
      </c>
      <c r="B345" s="26" t="s">
        <v>1561</v>
      </c>
      <c r="C345" s="26" t="s">
        <v>67</v>
      </c>
      <c r="D345" s="27">
        <v>9.9990000000000006</v>
      </c>
      <c r="E345" s="26" t="s">
        <v>65</v>
      </c>
      <c r="F345" s="26" t="s">
        <v>63</v>
      </c>
    </row>
    <row r="346" spans="1:6" x14ac:dyDescent="0.25">
      <c r="A346" s="26">
        <v>800000288</v>
      </c>
      <c r="B346" s="26" t="s">
        <v>1560</v>
      </c>
      <c r="C346" s="26" t="s">
        <v>67</v>
      </c>
      <c r="D346" s="27">
        <v>9.9990000000000006</v>
      </c>
      <c r="E346" s="26" t="s">
        <v>65</v>
      </c>
      <c r="F346" s="26" t="s">
        <v>63</v>
      </c>
    </row>
    <row r="347" spans="1:6" x14ac:dyDescent="0.25">
      <c r="A347" s="26">
        <v>800000289</v>
      </c>
      <c r="B347" s="26" t="s">
        <v>1559</v>
      </c>
      <c r="C347" s="26" t="s">
        <v>67</v>
      </c>
      <c r="D347" s="27">
        <v>9.9990000000000006</v>
      </c>
      <c r="E347" s="26" t="s">
        <v>65</v>
      </c>
      <c r="F347" s="26" t="s">
        <v>63</v>
      </c>
    </row>
    <row r="348" spans="1:6" x14ac:dyDescent="0.25">
      <c r="A348" s="26">
        <v>800000290</v>
      </c>
      <c r="B348" s="26" t="s">
        <v>1558</v>
      </c>
      <c r="C348" s="26" t="s">
        <v>67</v>
      </c>
      <c r="D348" s="27">
        <v>9.9990000000000006</v>
      </c>
      <c r="E348" s="26" t="s">
        <v>65</v>
      </c>
      <c r="F348" s="26" t="s">
        <v>63</v>
      </c>
    </row>
    <row r="349" spans="1:6" x14ac:dyDescent="0.25">
      <c r="A349" s="26">
        <v>800000291</v>
      </c>
      <c r="B349" s="26" t="s">
        <v>1557</v>
      </c>
      <c r="C349" s="26" t="s">
        <v>67</v>
      </c>
      <c r="D349" s="27">
        <v>9.9990000000000006</v>
      </c>
      <c r="E349" s="26" t="s">
        <v>65</v>
      </c>
      <c r="F349" s="26" t="s">
        <v>63</v>
      </c>
    </row>
    <row r="350" spans="1:6" x14ac:dyDescent="0.25">
      <c r="A350" s="26">
        <v>800000292</v>
      </c>
      <c r="B350" s="26" t="s">
        <v>1556</v>
      </c>
      <c r="C350" s="26" t="s">
        <v>67</v>
      </c>
      <c r="D350" s="27">
        <v>9.9990000000000006</v>
      </c>
      <c r="E350" s="26" t="s">
        <v>65</v>
      </c>
      <c r="F350" s="26" t="s">
        <v>63</v>
      </c>
    </row>
    <row r="351" spans="1:6" x14ac:dyDescent="0.25">
      <c r="A351" s="26">
        <v>800000293</v>
      </c>
      <c r="B351" s="26" t="s">
        <v>1555</v>
      </c>
      <c r="C351" s="26" t="s">
        <v>67</v>
      </c>
      <c r="D351" s="27">
        <v>9.9990000000000006</v>
      </c>
      <c r="E351" s="26" t="s">
        <v>65</v>
      </c>
      <c r="F351" s="26" t="s">
        <v>63</v>
      </c>
    </row>
    <row r="352" spans="1:6" x14ac:dyDescent="0.25">
      <c r="A352" s="26">
        <v>800000294</v>
      </c>
      <c r="B352" s="26" t="s">
        <v>1554</v>
      </c>
      <c r="C352" s="26" t="s">
        <v>67</v>
      </c>
      <c r="D352" s="27">
        <v>9.9990000000000006</v>
      </c>
      <c r="E352" s="26" t="s">
        <v>65</v>
      </c>
      <c r="F352" s="26" t="s">
        <v>63</v>
      </c>
    </row>
    <row r="353" spans="1:6" x14ac:dyDescent="0.25">
      <c r="A353" s="26">
        <v>800000295</v>
      </c>
      <c r="B353" s="26" t="s">
        <v>1553</v>
      </c>
      <c r="C353" s="26" t="s">
        <v>67</v>
      </c>
      <c r="D353" s="27">
        <v>9.9990000000000006</v>
      </c>
      <c r="E353" s="26" t="s">
        <v>65</v>
      </c>
      <c r="F353" s="26" t="s">
        <v>63</v>
      </c>
    </row>
    <row r="354" spans="1:6" x14ac:dyDescent="0.25">
      <c r="A354" s="26">
        <v>800000296</v>
      </c>
      <c r="B354" s="26" t="s">
        <v>1552</v>
      </c>
      <c r="C354" s="26" t="s">
        <v>67</v>
      </c>
      <c r="D354" s="27">
        <v>9.9990000000000006</v>
      </c>
      <c r="E354" s="26" t="s">
        <v>65</v>
      </c>
      <c r="F354" s="26" t="s">
        <v>63</v>
      </c>
    </row>
    <row r="355" spans="1:6" x14ac:dyDescent="0.25">
      <c r="A355" s="26">
        <v>800000297</v>
      </c>
      <c r="B355" s="26" t="s">
        <v>1551</v>
      </c>
      <c r="C355" s="26" t="s">
        <v>67</v>
      </c>
      <c r="D355" s="27">
        <v>9.9990000000000006</v>
      </c>
      <c r="E355" s="26" t="s">
        <v>65</v>
      </c>
      <c r="F355" s="26" t="s">
        <v>63</v>
      </c>
    </row>
    <row r="356" spans="1:6" x14ac:dyDescent="0.25">
      <c r="A356" s="26">
        <v>800000298</v>
      </c>
      <c r="B356" s="26" t="s">
        <v>1550</v>
      </c>
      <c r="C356" s="26" t="s">
        <v>67</v>
      </c>
      <c r="D356" s="27">
        <v>9.9990000000000006</v>
      </c>
      <c r="E356" s="26" t="s">
        <v>65</v>
      </c>
      <c r="F356" s="26" t="s">
        <v>63</v>
      </c>
    </row>
    <row r="357" spans="1:6" x14ac:dyDescent="0.25">
      <c r="A357" s="26">
        <v>800000299</v>
      </c>
      <c r="B357" s="26" t="s">
        <v>1549</v>
      </c>
      <c r="C357" s="26" t="s">
        <v>67</v>
      </c>
      <c r="D357" s="27">
        <v>9.9990000000000006</v>
      </c>
      <c r="E357" s="26" t="s">
        <v>65</v>
      </c>
      <c r="F357" s="26" t="s">
        <v>63</v>
      </c>
    </row>
    <row r="358" spans="1:6" x14ac:dyDescent="0.25">
      <c r="A358" s="26">
        <v>800000300</v>
      </c>
      <c r="B358" s="26" t="s">
        <v>1548</v>
      </c>
      <c r="C358" s="26" t="s">
        <v>67</v>
      </c>
      <c r="D358" s="27">
        <v>9.9990000000000006</v>
      </c>
      <c r="E358" s="26" t="s">
        <v>65</v>
      </c>
      <c r="F358" s="26" t="s">
        <v>63</v>
      </c>
    </row>
    <row r="359" spans="1:6" x14ac:dyDescent="0.25">
      <c r="A359" s="26">
        <v>800000301</v>
      </c>
      <c r="B359" s="26" t="s">
        <v>1547</v>
      </c>
      <c r="C359" s="26" t="s">
        <v>67</v>
      </c>
      <c r="D359" s="27">
        <v>9.9990000000000006</v>
      </c>
      <c r="E359" s="26" t="s">
        <v>65</v>
      </c>
      <c r="F359" s="26" t="s">
        <v>63</v>
      </c>
    </row>
    <row r="360" spans="1:6" x14ac:dyDescent="0.25">
      <c r="A360" s="26">
        <v>800000302</v>
      </c>
      <c r="B360" s="26" t="s">
        <v>1546</v>
      </c>
      <c r="C360" s="26" t="s">
        <v>67</v>
      </c>
      <c r="D360" s="27">
        <v>9.9990000000000006</v>
      </c>
      <c r="E360" s="26" t="s">
        <v>65</v>
      </c>
      <c r="F360" s="26" t="s">
        <v>63</v>
      </c>
    </row>
    <row r="361" spans="1:6" x14ac:dyDescent="0.25">
      <c r="A361" s="26">
        <v>800000303</v>
      </c>
      <c r="B361" s="26" t="s">
        <v>1545</v>
      </c>
      <c r="C361" s="26" t="s">
        <v>67</v>
      </c>
      <c r="D361" s="27">
        <v>9.9990000000000006</v>
      </c>
      <c r="E361" s="26" t="s">
        <v>65</v>
      </c>
      <c r="F361" s="26" t="s">
        <v>63</v>
      </c>
    </row>
    <row r="362" spans="1:6" x14ac:dyDescent="0.25">
      <c r="A362" s="26">
        <v>800000304</v>
      </c>
      <c r="B362" s="26" t="s">
        <v>1544</v>
      </c>
      <c r="C362" s="26" t="s">
        <v>67</v>
      </c>
      <c r="D362" s="27">
        <v>9.9990000000000006</v>
      </c>
      <c r="E362" s="26" t="s">
        <v>65</v>
      </c>
      <c r="F362" s="26" t="s">
        <v>63</v>
      </c>
    </row>
    <row r="363" spans="1:6" x14ac:dyDescent="0.25">
      <c r="A363" s="26">
        <v>800000305</v>
      </c>
      <c r="B363" s="26" t="s">
        <v>1543</v>
      </c>
      <c r="C363" s="26" t="s">
        <v>67</v>
      </c>
      <c r="D363" s="27">
        <v>9.9990000000000006</v>
      </c>
      <c r="E363" s="26" t="s">
        <v>65</v>
      </c>
      <c r="F363" s="26" t="s">
        <v>63</v>
      </c>
    </row>
    <row r="364" spans="1:6" x14ac:dyDescent="0.25">
      <c r="A364" s="26">
        <v>800000306</v>
      </c>
      <c r="B364" s="26" t="s">
        <v>1542</v>
      </c>
      <c r="C364" s="26" t="s">
        <v>67</v>
      </c>
      <c r="D364" s="27">
        <v>9.9990000000000006</v>
      </c>
      <c r="E364" s="26" t="s">
        <v>65</v>
      </c>
      <c r="F364" s="26" t="s">
        <v>63</v>
      </c>
    </row>
    <row r="365" spans="1:6" x14ac:dyDescent="0.25">
      <c r="A365" s="26">
        <v>800000307</v>
      </c>
      <c r="B365" s="26" t="s">
        <v>1541</v>
      </c>
      <c r="C365" s="26" t="s">
        <v>67</v>
      </c>
      <c r="D365" s="27">
        <v>9.9990000000000006</v>
      </c>
      <c r="E365" s="26" t="s">
        <v>65</v>
      </c>
      <c r="F365" s="26" t="s">
        <v>63</v>
      </c>
    </row>
    <row r="366" spans="1:6" x14ac:dyDescent="0.25">
      <c r="A366" s="26">
        <v>800000308</v>
      </c>
      <c r="B366" s="26" t="s">
        <v>1540</v>
      </c>
      <c r="C366" s="26" t="s">
        <v>67</v>
      </c>
      <c r="D366" s="27">
        <v>9.9990000000000006</v>
      </c>
      <c r="E366" s="26" t="s">
        <v>65</v>
      </c>
      <c r="F366" s="26" t="s">
        <v>63</v>
      </c>
    </row>
    <row r="367" spans="1:6" x14ac:dyDescent="0.25">
      <c r="A367" s="26">
        <v>800000309</v>
      </c>
      <c r="B367" s="26" t="s">
        <v>1539</v>
      </c>
      <c r="C367" s="26" t="s">
        <v>67</v>
      </c>
      <c r="D367" s="27">
        <v>9.9990000000000006</v>
      </c>
      <c r="E367" s="26" t="s">
        <v>65</v>
      </c>
      <c r="F367" s="26" t="s">
        <v>63</v>
      </c>
    </row>
    <row r="368" spans="1:6" x14ac:dyDescent="0.25">
      <c r="A368" s="26">
        <v>800000310</v>
      </c>
      <c r="B368" s="26" t="s">
        <v>1538</v>
      </c>
      <c r="C368" s="26" t="s">
        <v>67</v>
      </c>
      <c r="D368" s="27">
        <v>9.9990000000000006</v>
      </c>
      <c r="E368" s="26" t="s">
        <v>65</v>
      </c>
      <c r="F368" s="26" t="s">
        <v>63</v>
      </c>
    </row>
    <row r="369" spans="1:6" x14ac:dyDescent="0.25">
      <c r="A369" s="26">
        <v>800000311</v>
      </c>
      <c r="B369" s="26" t="s">
        <v>1537</v>
      </c>
      <c r="C369" s="26" t="s">
        <v>67</v>
      </c>
      <c r="D369" s="27">
        <v>9.9990000000000006</v>
      </c>
      <c r="E369" s="26" t="s">
        <v>65</v>
      </c>
      <c r="F369" s="26" t="s">
        <v>63</v>
      </c>
    </row>
    <row r="370" spans="1:6" x14ac:dyDescent="0.25">
      <c r="A370" s="26">
        <v>800000312</v>
      </c>
      <c r="B370" s="26" t="s">
        <v>1536</v>
      </c>
      <c r="C370" s="26" t="s">
        <v>67</v>
      </c>
      <c r="D370" s="27">
        <v>9.9990000000000006</v>
      </c>
      <c r="E370" s="26" t="s">
        <v>65</v>
      </c>
      <c r="F370" s="26" t="s">
        <v>63</v>
      </c>
    </row>
    <row r="371" spans="1:6" x14ac:dyDescent="0.25">
      <c r="A371" s="26">
        <v>800000313</v>
      </c>
      <c r="B371" s="26" t="s">
        <v>1535</v>
      </c>
      <c r="C371" s="26" t="s">
        <v>67</v>
      </c>
      <c r="D371" s="27">
        <v>9.9990000000000006</v>
      </c>
      <c r="E371" s="26" t="s">
        <v>65</v>
      </c>
      <c r="F371" s="26" t="s">
        <v>63</v>
      </c>
    </row>
    <row r="372" spans="1:6" x14ac:dyDescent="0.25">
      <c r="A372" s="26">
        <v>800000314</v>
      </c>
      <c r="B372" s="26" t="s">
        <v>1534</v>
      </c>
      <c r="C372" s="26" t="s">
        <v>67</v>
      </c>
      <c r="D372" s="27">
        <v>9.9990000000000006</v>
      </c>
      <c r="E372" s="26" t="s">
        <v>65</v>
      </c>
      <c r="F372" s="26" t="s">
        <v>63</v>
      </c>
    </row>
    <row r="373" spans="1:6" x14ac:dyDescent="0.25">
      <c r="A373" s="26">
        <v>800000315</v>
      </c>
      <c r="B373" s="26" t="s">
        <v>1533</v>
      </c>
      <c r="C373" s="26" t="s">
        <v>67</v>
      </c>
      <c r="D373" s="27">
        <v>9.9990000000000006</v>
      </c>
      <c r="E373" s="26" t="s">
        <v>65</v>
      </c>
      <c r="F373" s="26" t="s">
        <v>63</v>
      </c>
    </row>
    <row r="374" spans="1:6" x14ac:dyDescent="0.25">
      <c r="A374" s="26">
        <v>800000316</v>
      </c>
      <c r="B374" s="26" t="s">
        <v>1532</v>
      </c>
      <c r="C374" s="26" t="s">
        <v>67</v>
      </c>
      <c r="D374" s="27">
        <v>9.9990000000000006</v>
      </c>
      <c r="E374" s="26" t="s">
        <v>65</v>
      </c>
      <c r="F374" s="26" t="s">
        <v>63</v>
      </c>
    </row>
    <row r="375" spans="1:6" x14ac:dyDescent="0.25">
      <c r="A375" s="26">
        <v>800000317</v>
      </c>
      <c r="B375" s="26" t="s">
        <v>1531</v>
      </c>
      <c r="C375" s="26" t="s">
        <v>67</v>
      </c>
      <c r="D375" s="27">
        <v>9.9990000000000006</v>
      </c>
      <c r="E375" s="26" t="s">
        <v>65</v>
      </c>
      <c r="F375" s="26" t="s">
        <v>63</v>
      </c>
    </row>
    <row r="376" spans="1:6" x14ac:dyDescent="0.25">
      <c r="A376" s="26">
        <v>800000318</v>
      </c>
      <c r="B376" s="26" t="s">
        <v>1530</v>
      </c>
      <c r="C376" s="26" t="s">
        <v>67</v>
      </c>
      <c r="D376" s="27">
        <v>9.9990000000000006</v>
      </c>
      <c r="E376" s="26" t="s">
        <v>65</v>
      </c>
      <c r="F376" s="26" t="s">
        <v>63</v>
      </c>
    </row>
    <row r="377" spans="1:6" x14ac:dyDescent="0.25">
      <c r="A377" s="26">
        <v>800000319</v>
      </c>
      <c r="B377" s="26" t="s">
        <v>1529</v>
      </c>
      <c r="C377" s="26" t="s">
        <v>67</v>
      </c>
      <c r="D377" s="27">
        <v>9.9990000000000006</v>
      </c>
      <c r="E377" s="26" t="s">
        <v>65</v>
      </c>
      <c r="F377" s="26" t="s">
        <v>63</v>
      </c>
    </row>
    <row r="378" spans="1:6" x14ac:dyDescent="0.25">
      <c r="A378" s="26">
        <v>800000320</v>
      </c>
      <c r="B378" s="26" t="s">
        <v>1528</v>
      </c>
      <c r="C378" s="26" t="s">
        <v>67</v>
      </c>
      <c r="D378" s="27">
        <v>9.9990000000000006</v>
      </c>
      <c r="E378" s="26" t="s">
        <v>65</v>
      </c>
      <c r="F378" s="26" t="s">
        <v>63</v>
      </c>
    </row>
    <row r="379" spans="1:6" x14ac:dyDescent="0.25">
      <c r="A379" s="26">
        <v>800000321</v>
      </c>
      <c r="B379" s="26" t="s">
        <v>1527</v>
      </c>
      <c r="C379" s="26" t="s">
        <v>67</v>
      </c>
      <c r="D379" s="27">
        <v>9.9990000000000006</v>
      </c>
      <c r="E379" s="26" t="s">
        <v>65</v>
      </c>
      <c r="F379" s="26" t="s">
        <v>63</v>
      </c>
    </row>
    <row r="380" spans="1:6" x14ac:dyDescent="0.25">
      <c r="A380" s="26">
        <v>800000322</v>
      </c>
      <c r="B380" s="26" t="s">
        <v>1526</v>
      </c>
      <c r="C380" s="26" t="s">
        <v>67</v>
      </c>
      <c r="D380" s="27">
        <v>9.9990000000000006</v>
      </c>
      <c r="E380" s="26" t="s">
        <v>65</v>
      </c>
      <c r="F380" s="26" t="s">
        <v>63</v>
      </c>
    </row>
    <row r="381" spans="1:6" x14ac:dyDescent="0.25">
      <c r="A381" s="26">
        <v>800000323</v>
      </c>
      <c r="B381" s="26" t="s">
        <v>1525</v>
      </c>
      <c r="C381" s="26" t="s">
        <v>67</v>
      </c>
      <c r="D381" s="27">
        <v>9.9990000000000006</v>
      </c>
      <c r="E381" s="26" t="s">
        <v>65</v>
      </c>
      <c r="F381" s="26" t="s">
        <v>63</v>
      </c>
    </row>
    <row r="382" spans="1:6" x14ac:dyDescent="0.25">
      <c r="A382" s="26">
        <v>800000324</v>
      </c>
      <c r="B382" s="26" t="s">
        <v>1524</v>
      </c>
      <c r="C382" s="26" t="s">
        <v>67</v>
      </c>
      <c r="D382" s="27">
        <v>9.9990000000000006</v>
      </c>
      <c r="E382" s="26" t="s">
        <v>65</v>
      </c>
      <c r="F382" s="26" t="s">
        <v>63</v>
      </c>
    </row>
    <row r="383" spans="1:6" x14ac:dyDescent="0.25">
      <c r="A383" s="26">
        <v>800000325</v>
      </c>
      <c r="B383" s="26" t="s">
        <v>1523</v>
      </c>
      <c r="C383" s="26" t="s">
        <v>67</v>
      </c>
      <c r="D383" s="27">
        <v>9.9990000000000006</v>
      </c>
      <c r="E383" s="26" t="s">
        <v>65</v>
      </c>
      <c r="F383" s="26" t="s">
        <v>63</v>
      </c>
    </row>
    <row r="384" spans="1:6" x14ac:dyDescent="0.25">
      <c r="A384" s="26">
        <v>800000326</v>
      </c>
      <c r="B384" s="26" t="s">
        <v>1522</v>
      </c>
      <c r="C384" s="26" t="s">
        <v>67</v>
      </c>
      <c r="D384" s="27">
        <v>9.9990000000000006</v>
      </c>
      <c r="E384" s="26" t="s">
        <v>65</v>
      </c>
      <c r="F384" s="26" t="s">
        <v>63</v>
      </c>
    </row>
    <row r="385" spans="1:6" x14ac:dyDescent="0.25">
      <c r="A385" s="26">
        <v>800000327</v>
      </c>
      <c r="B385" s="26" t="s">
        <v>1521</v>
      </c>
      <c r="C385" s="26" t="s">
        <v>67</v>
      </c>
      <c r="D385" s="27">
        <v>9.9990000000000006</v>
      </c>
      <c r="E385" s="26" t="s">
        <v>65</v>
      </c>
      <c r="F385" s="26" t="s">
        <v>63</v>
      </c>
    </row>
    <row r="386" spans="1:6" x14ac:dyDescent="0.25">
      <c r="A386" s="26">
        <v>800000328</v>
      </c>
      <c r="B386" s="26" t="s">
        <v>1520</v>
      </c>
      <c r="C386" s="26" t="s">
        <v>67</v>
      </c>
      <c r="D386" s="27">
        <v>9.9990000000000006</v>
      </c>
      <c r="E386" s="26" t="s">
        <v>65</v>
      </c>
      <c r="F386" s="26" t="s">
        <v>63</v>
      </c>
    </row>
    <row r="387" spans="1:6" x14ac:dyDescent="0.25">
      <c r="A387" s="26">
        <v>800000329</v>
      </c>
      <c r="B387" s="26" t="s">
        <v>1519</v>
      </c>
      <c r="C387" s="26" t="s">
        <v>67</v>
      </c>
      <c r="D387" s="27">
        <v>9.9990000000000006</v>
      </c>
      <c r="E387" s="26" t="s">
        <v>65</v>
      </c>
      <c r="F387" s="26" t="s">
        <v>63</v>
      </c>
    </row>
    <row r="388" spans="1:6" x14ac:dyDescent="0.25">
      <c r="A388" s="26">
        <v>800000330</v>
      </c>
      <c r="B388" s="26" t="s">
        <v>1518</v>
      </c>
      <c r="C388" s="26" t="s">
        <v>67</v>
      </c>
      <c r="D388" s="27">
        <v>9.9990000000000006</v>
      </c>
      <c r="E388" s="26" t="s">
        <v>65</v>
      </c>
      <c r="F388" s="26" t="s">
        <v>63</v>
      </c>
    </row>
    <row r="389" spans="1:6" x14ac:dyDescent="0.25">
      <c r="A389" s="26">
        <v>800000331</v>
      </c>
      <c r="B389" s="26" t="s">
        <v>1517</v>
      </c>
      <c r="C389" s="26" t="s">
        <v>67</v>
      </c>
      <c r="D389" s="27">
        <v>9.9990000000000006</v>
      </c>
      <c r="E389" s="26" t="s">
        <v>65</v>
      </c>
      <c r="F389" s="26" t="s">
        <v>63</v>
      </c>
    </row>
    <row r="390" spans="1:6" x14ac:dyDescent="0.25">
      <c r="A390" s="26">
        <v>800000332</v>
      </c>
      <c r="B390" s="26" t="s">
        <v>1516</v>
      </c>
      <c r="C390" s="26" t="s">
        <v>67</v>
      </c>
      <c r="D390" s="27">
        <v>9.9990000000000006</v>
      </c>
      <c r="E390" s="26" t="s">
        <v>65</v>
      </c>
      <c r="F390" s="26" t="s">
        <v>63</v>
      </c>
    </row>
    <row r="391" spans="1:6" x14ac:dyDescent="0.25">
      <c r="A391" s="26">
        <v>800000333</v>
      </c>
      <c r="B391" s="26" t="s">
        <v>1515</v>
      </c>
      <c r="C391" s="26" t="s">
        <v>67</v>
      </c>
      <c r="D391" s="27">
        <v>9.9990000000000006</v>
      </c>
      <c r="E391" s="26" t="s">
        <v>65</v>
      </c>
      <c r="F391" s="26" t="s">
        <v>63</v>
      </c>
    </row>
    <row r="392" spans="1:6" x14ac:dyDescent="0.25">
      <c r="A392" s="26">
        <v>800000334</v>
      </c>
      <c r="B392" s="26" t="s">
        <v>1514</v>
      </c>
      <c r="C392" s="26" t="s">
        <v>67</v>
      </c>
      <c r="D392" s="27">
        <v>9.9990000000000006</v>
      </c>
      <c r="E392" s="26" t="s">
        <v>65</v>
      </c>
      <c r="F392" s="26" t="s">
        <v>63</v>
      </c>
    </row>
    <row r="393" spans="1:6" x14ac:dyDescent="0.25">
      <c r="A393" s="26">
        <v>800000335</v>
      </c>
      <c r="B393" s="26" t="s">
        <v>1513</v>
      </c>
      <c r="C393" s="26" t="s">
        <v>67</v>
      </c>
      <c r="D393" s="27">
        <v>9.9990000000000006</v>
      </c>
      <c r="E393" s="26" t="s">
        <v>65</v>
      </c>
      <c r="F393" s="26" t="s">
        <v>63</v>
      </c>
    </row>
    <row r="394" spans="1:6" x14ac:dyDescent="0.25">
      <c r="A394" s="26">
        <v>800000336</v>
      </c>
      <c r="B394" s="26" t="s">
        <v>1512</v>
      </c>
      <c r="C394" s="26" t="s">
        <v>67</v>
      </c>
      <c r="D394" s="27">
        <v>9.9990000000000006</v>
      </c>
      <c r="E394" s="26" t="s">
        <v>65</v>
      </c>
      <c r="F394" s="26" t="s">
        <v>63</v>
      </c>
    </row>
    <row r="395" spans="1:6" x14ac:dyDescent="0.25">
      <c r="A395" s="26">
        <v>800000337</v>
      </c>
      <c r="B395" s="26" t="s">
        <v>1511</v>
      </c>
      <c r="C395" s="26" t="s">
        <v>67</v>
      </c>
      <c r="D395" s="27">
        <v>9.9990000000000006</v>
      </c>
      <c r="E395" s="26" t="s">
        <v>65</v>
      </c>
      <c r="F395" s="26" t="s">
        <v>63</v>
      </c>
    </row>
    <row r="396" spans="1:6" x14ac:dyDescent="0.25">
      <c r="A396" s="26">
        <v>800000338</v>
      </c>
      <c r="B396" s="26" t="s">
        <v>1510</v>
      </c>
      <c r="C396" s="26" t="s">
        <v>67</v>
      </c>
      <c r="D396" s="27">
        <v>9.9990000000000006</v>
      </c>
      <c r="E396" s="26" t="s">
        <v>65</v>
      </c>
      <c r="F396" s="26" t="s">
        <v>63</v>
      </c>
    </row>
    <row r="397" spans="1:6" x14ac:dyDescent="0.25">
      <c r="A397" s="26">
        <v>800000339</v>
      </c>
      <c r="B397" s="26" t="s">
        <v>1509</v>
      </c>
      <c r="C397" s="26" t="s">
        <v>67</v>
      </c>
      <c r="D397" s="27">
        <v>9.9990000000000006</v>
      </c>
      <c r="E397" s="26" t="s">
        <v>65</v>
      </c>
      <c r="F397" s="26" t="s">
        <v>63</v>
      </c>
    </row>
    <row r="398" spans="1:6" x14ac:dyDescent="0.25">
      <c r="A398" s="26">
        <v>800000340</v>
      </c>
      <c r="B398" s="26" t="s">
        <v>1508</v>
      </c>
      <c r="C398" s="26" t="s">
        <v>67</v>
      </c>
      <c r="D398" s="27">
        <v>9.9990000000000006</v>
      </c>
      <c r="E398" s="26" t="s">
        <v>65</v>
      </c>
      <c r="F398" s="26" t="s">
        <v>63</v>
      </c>
    </row>
    <row r="399" spans="1:6" x14ac:dyDescent="0.25">
      <c r="A399" s="26">
        <v>800000341</v>
      </c>
      <c r="B399" s="26" t="s">
        <v>1507</v>
      </c>
      <c r="C399" s="26" t="s">
        <v>67</v>
      </c>
      <c r="D399" s="27">
        <v>9.9990000000000006</v>
      </c>
      <c r="E399" s="26" t="s">
        <v>65</v>
      </c>
      <c r="F399" s="26" t="s">
        <v>63</v>
      </c>
    </row>
    <row r="400" spans="1:6" x14ac:dyDescent="0.25">
      <c r="A400" s="26">
        <v>800000342</v>
      </c>
      <c r="B400" s="26" t="s">
        <v>1505</v>
      </c>
      <c r="C400" s="26" t="s">
        <v>67</v>
      </c>
      <c r="D400" s="27">
        <v>9.9990000000000006</v>
      </c>
      <c r="E400" s="26" t="s">
        <v>65</v>
      </c>
      <c r="F400" s="26" t="s">
        <v>63</v>
      </c>
    </row>
    <row r="401" spans="1:6" x14ac:dyDescent="0.25">
      <c r="A401" s="26">
        <v>800000343</v>
      </c>
      <c r="B401" s="26" t="s">
        <v>1506</v>
      </c>
      <c r="C401" s="26" t="s">
        <v>67</v>
      </c>
      <c r="D401" s="27">
        <v>9.9990000000000006</v>
      </c>
      <c r="E401" s="26" t="s">
        <v>65</v>
      </c>
      <c r="F401" s="26" t="s">
        <v>63</v>
      </c>
    </row>
    <row r="402" spans="1:6" x14ac:dyDescent="0.25">
      <c r="A402" s="26">
        <v>800000344</v>
      </c>
      <c r="B402" s="26" t="s">
        <v>1505</v>
      </c>
      <c r="C402" s="26" t="s">
        <v>67</v>
      </c>
      <c r="D402" s="27">
        <v>9.9990000000000006</v>
      </c>
      <c r="E402" s="26" t="s">
        <v>65</v>
      </c>
      <c r="F402" s="26" t="s">
        <v>63</v>
      </c>
    </row>
    <row r="403" spans="1:6" x14ac:dyDescent="0.25">
      <c r="A403" s="26">
        <v>800000345</v>
      </c>
      <c r="B403" s="26" t="s">
        <v>1504</v>
      </c>
      <c r="C403" s="26" t="s">
        <v>67</v>
      </c>
      <c r="D403" s="27">
        <v>9.9990000000000006</v>
      </c>
      <c r="E403" s="26" t="s">
        <v>65</v>
      </c>
      <c r="F403" s="26" t="s">
        <v>63</v>
      </c>
    </row>
    <row r="404" spans="1:6" x14ac:dyDescent="0.25">
      <c r="A404" s="26">
        <v>800000346</v>
      </c>
      <c r="B404" s="26" t="s">
        <v>1503</v>
      </c>
      <c r="C404" s="26" t="s">
        <v>67</v>
      </c>
      <c r="D404" s="27">
        <v>9.9990000000000006</v>
      </c>
      <c r="E404" s="26" t="s">
        <v>65</v>
      </c>
      <c r="F404" s="26" t="s">
        <v>63</v>
      </c>
    </row>
    <row r="405" spans="1:6" x14ac:dyDescent="0.25">
      <c r="A405" s="26">
        <v>800000347</v>
      </c>
      <c r="B405" s="26" t="s">
        <v>1502</v>
      </c>
      <c r="C405" s="26" t="s">
        <v>67</v>
      </c>
      <c r="D405" s="27">
        <v>9.9990000000000006</v>
      </c>
      <c r="E405" s="26" t="s">
        <v>65</v>
      </c>
      <c r="F405" s="26" t="s">
        <v>63</v>
      </c>
    </row>
    <row r="406" spans="1:6" x14ac:dyDescent="0.25">
      <c r="A406" s="26">
        <v>800000348</v>
      </c>
      <c r="B406" s="26" t="s">
        <v>1501</v>
      </c>
      <c r="C406" s="26" t="s">
        <v>67</v>
      </c>
      <c r="D406" s="27">
        <v>9.9990000000000006</v>
      </c>
      <c r="E406" s="26" t="s">
        <v>65</v>
      </c>
      <c r="F406" s="26" t="s">
        <v>63</v>
      </c>
    </row>
    <row r="407" spans="1:6" x14ac:dyDescent="0.25">
      <c r="A407" s="26">
        <v>800000349</v>
      </c>
      <c r="B407" s="26" t="s">
        <v>1500</v>
      </c>
      <c r="C407" s="26" t="s">
        <v>67</v>
      </c>
      <c r="D407" s="27">
        <v>9.9990000000000006</v>
      </c>
      <c r="E407" s="26" t="s">
        <v>65</v>
      </c>
      <c r="F407" s="26" t="s">
        <v>63</v>
      </c>
    </row>
    <row r="408" spans="1:6" x14ac:dyDescent="0.25">
      <c r="A408" s="26">
        <v>800000350</v>
      </c>
      <c r="B408" s="26" t="s">
        <v>1499</v>
      </c>
      <c r="C408" s="26" t="s">
        <v>67</v>
      </c>
      <c r="D408" s="27">
        <v>9.9990000000000006</v>
      </c>
      <c r="E408" s="26" t="s">
        <v>65</v>
      </c>
      <c r="F408" s="26" t="s">
        <v>63</v>
      </c>
    </row>
    <row r="409" spans="1:6" x14ac:dyDescent="0.25">
      <c r="A409" s="26">
        <v>800000351</v>
      </c>
      <c r="B409" s="26" t="s">
        <v>1498</v>
      </c>
      <c r="C409" s="26" t="s">
        <v>67</v>
      </c>
      <c r="D409" s="27">
        <v>9.9990000000000006</v>
      </c>
      <c r="E409" s="26" t="s">
        <v>65</v>
      </c>
      <c r="F409" s="26" t="s">
        <v>63</v>
      </c>
    </row>
    <row r="410" spans="1:6" x14ac:dyDescent="0.25">
      <c r="A410" s="26">
        <v>800000352</v>
      </c>
      <c r="B410" s="26" t="s">
        <v>1497</v>
      </c>
      <c r="C410" s="26" t="s">
        <v>67</v>
      </c>
      <c r="D410" s="27">
        <v>9.9990000000000006</v>
      </c>
      <c r="E410" s="26" t="s">
        <v>65</v>
      </c>
      <c r="F410" s="26" t="s">
        <v>63</v>
      </c>
    </row>
    <row r="411" spans="1:6" x14ac:dyDescent="0.25">
      <c r="A411" s="26">
        <v>800000353</v>
      </c>
      <c r="B411" s="26" t="s">
        <v>1496</v>
      </c>
      <c r="C411" s="26" t="s">
        <v>67</v>
      </c>
      <c r="D411" s="27">
        <v>9.9990000000000006</v>
      </c>
      <c r="E411" s="26" t="s">
        <v>65</v>
      </c>
      <c r="F411" s="26" t="s">
        <v>63</v>
      </c>
    </row>
    <row r="412" spans="1:6" x14ac:dyDescent="0.25">
      <c r="A412" s="26">
        <v>800000354</v>
      </c>
      <c r="B412" s="26" t="s">
        <v>1495</v>
      </c>
      <c r="C412" s="26" t="s">
        <v>67</v>
      </c>
      <c r="D412" s="27">
        <v>9.9990000000000006</v>
      </c>
      <c r="E412" s="26" t="s">
        <v>65</v>
      </c>
      <c r="F412" s="26" t="s">
        <v>63</v>
      </c>
    </row>
    <row r="413" spans="1:6" x14ac:dyDescent="0.25">
      <c r="A413" s="26">
        <v>800000355</v>
      </c>
      <c r="B413" s="26" t="s">
        <v>1494</v>
      </c>
      <c r="C413" s="26" t="s">
        <v>67</v>
      </c>
      <c r="D413" s="27">
        <v>9.9990000000000006</v>
      </c>
      <c r="E413" s="26" t="s">
        <v>65</v>
      </c>
      <c r="F413" s="26" t="s">
        <v>63</v>
      </c>
    </row>
    <row r="414" spans="1:6" x14ac:dyDescent="0.25">
      <c r="A414" s="26">
        <v>800000356</v>
      </c>
      <c r="B414" s="26" t="s">
        <v>1493</v>
      </c>
      <c r="C414" s="26" t="s">
        <v>67</v>
      </c>
      <c r="D414" s="27">
        <v>9.9990000000000006</v>
      </c>
      <c r="E414" s="26" t="s">
        <v>65</v>
      </c>
      <c r="F414" s="26" t="s">
        <v>63</v>
      </c>
    </row>
    <row r="415" spans="1:6" x14ac:dyDescent="0.25">
      <c r="A415" s="26">
        <v>800000357</v>
      </c>
      <c r="B415" s="26" t="s">
        <v>1492</v>
      </c>
      <c r="C415" s="26" t="s">
        <v>67</v>
      </c>
      <c r="D415" s="27">
        <v>9.9990000000000006</v>
      </c>
      <c r="E415" s="26" t="s">
        <v>65</v>
      </c>
      <c r="F415" s="26" t="s">
        <v>63</v>
      </c>
    </row>
    <row r="416" spans="1:6" x14ac:dyDescent="0.25">
      <c r="A416" s="26">
        <v>800000358</v>
      </c>
      <c r="B416" s="26" t="s">
        <v>1491</v>
      </c>
      <c r="C416" s="26" t="s">
        <v>67</v>
      </c>
      <c r="D416" s="27">
        <v>9.9990000000000006</v>
      </c>
      <c r="E416" s="26" t="s">
        <v>65</v>
      </c>
      <c r="F416" s="26" t="s">
        <v>63</v>
      </c>
    </row>
    <row r="417" spans="1:6" x14ac:dyDescent="0.25">
      <c r="A417" s="26">
        <v>800000359</v>
      </c>
      <c r="B417" s="26" t="s">
        <v>1490</v>
      </c>
      <c r="C417" s="26" t="s">
        <v>67</v>
      </c>
      <c r="D417" s="27">
        <v>9.9990000000000006</v>
      </c>
      <c r="E417" s="26" t="s">
        <v>65</v>
      </c>
      <c r="F417" s="26" t="s">
        <v>63</v>
      </c>
    </row>
    <row r="418" spans="1:6" x14ac:dyDescent="0.25">
      <c r="A418" s="26">
        <v>800000360</v>
      </c>
      <c r="B418" s="26" t="s">
        <v>1489</v>
      </c>
      <c r="C418" s="26" t="s">
        <v>67</v>
      </c>
      <c r="D418" s="27">
        <v>9.9990000000000006</v>
      </c>
      <c r="E418" s="26" t="s">
        <v>65</v>
      </c>
      <c r="F418" s="26" t="s">
        <v>63</v>
      </c>
    </row>
    <row r="419" spans="1:6" x14ac:dyDescent="0.25">
      <c r="A419" s="26">
        <v>800000361</v>
      </c>
      <c r="B419" s="26" t="s">
        <v>1488</v>
      </c>
      <c r="C419" s="26" t="s">
        <v>67</v>
      </c>
      <c r="D419" s="27">
        <v>9.9990000000000006</v>
      </c>
      <c r="E419" s="26" t="s">
        <v>65</v>
      </c>
      <c r="F419" s="26" t="s">
        <v>63</v>
      </c>
    </row>
    <row r="420" spans="1:6" x14ac:dyDescent="0.25">
      <c r="A420" s="26">
        <v>800000362</v>
      </c>
      <c r="B420" s="26" t="s">
        <v>1487</v>
      </c>
      <c r="C420" s="26" t="s">
        <v>67</v>
      </c>
      <c r="D420" s="27">
        <v>9.9990000000000006</v>
      </c>
      <c r="E420" s="26" t="s">
        <v>65</v>
      </c>
      <c r="F420" s="26" t="s">
        <v>63</v>
      </c>
    </row>
    <row r="421" spans="1:6" x14ac:dyDescent="0.25">
      <c r="A421" s="26">
        <v>800000363</v>
      </c>
      <c r="B421" s="26" t="s">
        <v>1480</v>
      </c>
      <c r="C421" s="26" t="s">
        <v>67</v>
      </c>
      <c r="D421" s="27">
        <v>9.9990000000000006</v>
      </c>
      <c r="E421" s="26" t="s">
        <v>65</v>
      </c>
      <c r="F421" s="26" t="s">
        <v>63</v>
      </c>
    </row>
    <row r="422" spans="1:6" x14ac:dyDescent="0.25">
      <c r="A422" s="26">
        <v>800000364</v>
      </c>
      <c r="B422" s="26" t="s">
        <v>1486</v>
      </c>
      <c r="C422" s="26" t="s">
        <v>67</v>
      </c>
      <c r="D422" s="27">
        <v>9.9990000000000006</v>
      </c>
      <c r="E422" s="26" t="s">
        <v>65</v>
      </c>
      <c r="F422" s="26" t="s">
        <v>63</v>
      </c>
    </row>
    <row r="423" spans="1:6" x14ac:dyDescent="0.25">
      <c r="A423" s="26">
        <v>800000365</v>
      </c>
      <c r="B423" s="26" t="s">
        <v>1485</v>
      </c>
      <c r="C423" s="26" t="s">
        <v>67</v>
      </c>
      <c r="D423" s="27">
        <v>9.9990000000000006</v>
      </c>
      <c r="E423" s="26" t="s">
        <v>65</v>
      </c>
      <c r="F423" s="26" t="s">
        <v>63</v>
      </c>
    </row>
    <row r="424" spans="1:6" x14ac:dyDescent="0.25">
      <c r="A424" s="26">
        <v>800000366</v>
      </c>
      <c r="B424" s="26" t="s">
        <v>1484</v>
      </c>
      <c r="C424" s="26" t="s">
        <v>67</v>
      </c>
      <c r="D424" s="27">
        <v>9.9990000000000006</v>
      </c>
      <c r="E424" s="26" t="s">
        <v>65</v>
      </c>
      <c r="F424" s="26" t="s">
        <v>63</v>
      </c>
    </row>
    <row r="425" spans="1:6" x14ac:dyDescent="0.25">
      <c r="A425" s="26">
        <v>800000367</v>
      </c>
      <c r="B425" s="26" t="s">
        <v>1483</v>
      </c>
      <c r="C425" s="26" t="s">
        <v>67</v>
      </c>
      <c r="D425" s="27">
        <v>9.9990000000000006</v>
      </c>
      <c r="E425" s="26" t="s">
        <v>65</v>
      </c>
      <c r="F425" s="26" t="s">
        <v>63</v>
      </c>
    </row>
    <row r="426" spans="1:6" x14ac:dyDescent="0.25">
      <c r="A426" s="26">
        <v>800000368</v>
      </c>
      <c r="B426" s="26" t="s">
        <v>1482</v>
      </c>
      <c r="C426" s="26" t="s">
        <v>67</v>
      </c>
      <c r="D426" s="27">
        <v>9.9990000000000006</v>
      </c>
      <c r="E426" s="26" t="s">
        <v>65</v>
      </c>
      <c r="F426" s="26" t="s">
        <v>63</v>
      </c>
    </row>
    <row r="427" spans="1:6" x14ac:dyDescent="0.25">
      <c r="A427" s="26">
        <v>800000369</v>
      </c>
      <c r="B427" s="26" t="s">
        <v>1481</v>
      </c>
      <c r="C427" s="26" t="s">
        <v>67</v>
      </c>
      <c r="D427" s="27">
        <v>9.9990000000000006</v>
      </c>
      <c r="E427" s="26" t="s">
        <v>65</v>
      </c>
      <c r="F427" s="26" t="s">
        <v>63</v>
      </c>
    </row>
    <row r="428" spans="1:6" x14ac:dyDescent="0.25">
      <c r="A428" s="26">
        <v>800000370</v>
      </c>
      <c r="B428" s="26" t="s">
        <v>1480</v>
      </c>
      <c r="C428" s="26" t="s">
        <v>67</v>
      </c>
      <c r="D428" s="27">
        <v>9.9990000000000006</v>
      </c>
      <c r="E428" s="26" t="s">
        <v>65</v>
      </c>
      <c r="F428" s="26" t="s">
        <v>63</v>
      </c>
    </row>
    <row r="429" spans="1:6" x14ac:dyDescent="0.25">
      <c r="A429" s="26">
        <v>800000371</v>
      </c>
      <c r="B429" s="26" t="s">
        <v>1479</v>
      </c>
      <c r="C429" s="26" t="s">
        <v>67</v>
      </c>
      <c r="D429" s="27">
        <v>9.9990000000000006</v>
      </c>
      <c r="E429" s="26" t="s">
        <v>65</v>
      </c>
      <c r="F429" s="26" t="s">
        <v>63</v>
      </c>
    </row>
    <row r="430" spans="1:6" x14ac:dyDescent="0.25">
      <c r="A430" s="26">
        <v>800000372</v>
      </c>
      <c r="B430" s="26" t="s">
        <v>1478</v>
      </c>
      <c r="C430" s="26" t="s">
        <v>67</v>
      </c>
      <c r="D430" s="27">
        <v>9.9990000000000006</v>
      </c>
      <c r="E430" s="26" t="s">
        <v>65</v>
      </c>
      <c r="F430" s="26" t="s">
        <v>63</v>
      </c>
    </row>
    <row r="431" spans="1:6" x14ac:dyDescent="0.25">
      <c r="A431" s="26">
        <v>800000373</v>
      </c>
      <c r="B431" s="26" t="s">
        <v>1477</v>
      </c>
      <c r="C431" s="26" t="s">
        <v>67</v>
      </c>
      <c r="D431" s="27">
        <v>9.9990000000000006</v>
      </c>
      <c r="E431" s="26" t="s">
        <v>65</v>
      </c>
      <c r="F431" s="26" t="s">
        <v>63</v>
      </c>
    </row>
    <row r="432" spans="1:6" x14ac:dyDescent="0.25">
      <c r="A432" s="26">
        <v>800000374</v>
      </c>
      <c r="B432" s="26" t="s">
        <v>1476</v>
      </c>
      <c r="C432" s="26" t="s">
        <v>67</v>
      </c>
      <c r="D432" s="27">
        <v>9.9990000000000006</v>
      </c>
      <c r="E432" s="26" t="s">
        <v>65</v>
      </c>
      <c r="F432" s="26" t="s">
        <v>63</v>
      </c>
    </row>
    <row r="433" spans="1:6" x14ac:dyDescent="0.25">
      <c r="A433" s="26">
        <v>800000375</v>
      </c>
      <c r="B433" s="26" t="s">
        <v>1475</v>
      </c>
      <c r="C433" s="26" t="s">
        <v>67</v>
      </c>
      <c r="D433" s="27">
        <v>9.9990000000000006</v>
      </c>
      <c r="E433" s="26" t="s">
        <v>65</v>
      </c>
      <c r="F433" s="26" t="s">
        <v>63</v>
      </c>
    </row>
    <row r="434" spans="1:6" x14ac:dyDescent="0.25">
      <c r="A434" s="26">
        <v>800000376</v>
      </c>
      <c r="B434" s="26" t="s">
        <v>1474</v>
      </c>
      <c r="C434" s="26" t="s">
        <v>67</v>
      </c>
      <c r="D434" s="27">
        <v>9.9990000000000006</v>
      </c>
      <c r="E434" s="26" t="s">
        <v>65</v>
      </c>
      <c r="F434" s="26" t="s">
        <v>63</v>
      </c>
    </row>
    <row r="435" spans="1:6" x14ac:dyDescent="0.25">
      <c r="A435" s="26">
        <v>800000377</v>
      </c>
      <c r="B435" s="26" t="s">
        <v>1473</v>
      </c>
      <c r="C435" s="26" t="s">
        <v>67</v>
      </c>
      <c r="D435" s="27">
        <v>9.9990000000000006</v>
      </c>
      <c r="E435" s="26" t="s">
        <v>65</v>
      </c>
      <c r="F435" s="26" t="s">
        <v>63</v>
      </c>
    </row>
    <row r="436" spans="1:6" x14ac:dyDescent="0.25">
      <c r="A436" s="26">
        <v>800000378</v>
      </c>
      <c r="B436" s="26" t="s">
        <v>1472</v>
      </c>
      <c r="C436" s="26" t="s">
        <v>67</v>
      </c>
      <c r="D436" s="27">
        <v>9.9990000000000006</v>
      </c>
      <c r="E436" s="26" t="s">
        <v>65</v>
      </c>
      <c r="F436" s="26" t="s">
        <v>63</v>
      </c>
    </row>
    <row r="437" spans="1:6" x14ac:dyDescent="0.25">
      <c r="A437" s="26">
        <v>800000379</v>
      </c>
      <c r="B437" s="26" t="s">
        <v>1471</v>
      </c>
      <c r="C437" s="26" t="s">
        <v>67</v>
      </c>
      <c r="D437" s="27">
        <v>9.9990000000000006</v>
      </c>
      <c r="E437" s="26" t="s">
        <v>65</v>
      </c>
      <c r="F437" s="26" t="s">
        <v>63</v>
      </c>
    </row>
    <row r="438" spans="1:6" x14ac:dyDescent="0.25">
      <c r="A438" s="26">
        <v>800000380</v>
      </c>
      <c r="B438" s="26" t="s">
        <v>1470</v>
      </c>
      <c r="C438" s="26" t="s">
        <v>67</v>
      </c>
      <c r="D438" s="27">
        <v>9.9990000000000006</v>
      </c>
      <c r="E438" s="26" t="s">
        <v>65</v>
      </c>
      <c r="F438" s="26" t="s">
        <v>63</v>
      </c>
    </row>
    <row r="439" spans="1:6" x14ac:dyDescent="0.25">
      <c r="A439" s="26">
        <v>800000381</v>
      </c>
      <c r="B439" s="26" t="s">
        <v>1469</v>
      </c>
      <c r="C439" s="26" t="s">
        <v>67</v>
      </c>
      <c r="D439" s="27">
        <v>9.9990000000000006</v>
      </c>
      <c r="E439" s="26" t="s">
        <v>65</v>
      </c>
      <c r="F439" s="26" t="s">
        <v>63</v>
      </c>
    </row>
    <row r="440" spans="1:6" x14ac:dyDescent="0.25">
      <c r="A440" s="26">
        <v>800000382</v>
      </c>
      <c r="B440" s="26" t="s">
        <v>1468</v>
      </c>
      <c r="C440" s="26" t="s">
        <v>67</v>
      </c>
      <c r="D440" s="27">
        <v>9.9990000000000006</v>
      </c>
      <c r="E440" s="26" t="s">
        <v>65</v>
      </c>
      <c r="F440" s="26" t="s">
        <v>63</v>
      </c>
    </row>
    <row r="441" spans="1:6" x14ac:dyDescent="0.25">
      <c r="A441" s="26">
        <v>800000383</v>
      </c>
      <c r="B441" s="26" t="s">
        <v>1467</v>
      </c>
      <c r="C441" s="26" t="s">
        <v>67</v>
      </c>
      <c r="D441" s="27">
        <v>9.9990000000000006</v>
      </c>
      <c r="E441" s="26" t="s">
        <v>65</v>
      </c>
      <c r="F441" s="26" t="s">
        <v>63</v>
      </c>
    </row>
    <row r="442" spans="1:6" x14ac:dyDescent="0.25">
      <c r="A442" s="26">
        <v>800000384</v>
      </c>
      <c r="B442" s="26" t="s">
        <v>1466</v>
      </c>
      <c r="C442" s="26" t="s">
        <v>67</v>
      </c>
      <c r="D442" s="27">
        <v>9.9990000000000006</v>
      </c>
      <c r="E442" s="26" t="s">
        <v>65</v>
      </c>
      <c r="F442" s="26" t="s">
        <v>63</v>
      </c>
    </row>
    <row r="443" spans="1:6" x14ac:dyDescent="0.25">
      <c r="A443" s="26">
        <v>800000385</v>
      </c>
      <c r="B443" s="26" t="s">
        <v>1465</v>
      </c>
      <c r="C443" s="26" t="s">
        <v>67</v>
      </c>
      <c r="D443" s="27">
        <v>9.9990000000000006</v>
      </c>
      <c r="E443" s="26" t="s">
        <v>65</v>
      </c>
      <c r="F443" s="26" t="s">
        <v>63</v>
      </c>
    </row>
    <row r="444" spans="1:6" x14ac:dyDescent="0.25">
      <c r="A444" s="26">
        <v>800000386</v>
      </c>
      <c r="B444" s="26" t="s">
        <v>1464</v>
      </c>
      <c r="C444" s="26" t="s">
        <v>67</v>
      </c>
      <c r="D444" s="27">
        <v>9.9990000000000006</v>
      </c>
      <c r="E444" s="26" t="s">
        <v>65</v>
      </c>
      <c r="F444" s="26" t="s">
        <v>63</v>
      </c>
    </row>
    <row r="445" spans="1:6" x14ac:dyDescent="0.25">
      <c r="A445" s="26">
        <v>800000387</v>
      </c>
      <c r="B445" s="26" t="s">
        <v>1463</v>
      </c>
      <c r="C445" s="26" t="s">
        <v>67</v>
      </c>
      <c r="D445" s="27">
        <v>9.9990000000000006</v>
      </c>
      <c r="E445" s="26" t="s">
        <v>65</v>
      </c>
      <c r="F445" s="26" t="s">
        <v>63</v>
      </c>
    </row>
    <row r="446" spans="1:6" x14ac:dyDescent="0.25">
      <c r="A446" s="26">
        <v>800000388</v>
      </c>
      <c r="B446" s="26" t="s">
        <v>1462</v>
      </c>
      <c r="C446" s="26" t="s">
        <v>67</v>
      </c>
      <c r="D446" s="27">
        <v>9.9990000000000006</v>
      </c>
      <c r="E446" s="26" t="s">
        <v>65</v>
      </c>
      <c r="F446" s="26" t="s">
        <v>63</v>
      </c>
    </row>
    <row r="447" spans="1:6" x14ac:dyDescent="0.25">
      <c r="A447" s="26">
        <v>800000389</v>
      </c>
      <c r="B447" s="26" t="s">
        <v>1461</v>
      </c>
      <c r="C447" s="26" t="s">
        <v>67</v>
      </c>
      <c r="D447" s="27">
        <v>9.9990000000000006</v>
      </c>
      <c r="E447" s="26" t="s">
        <v>65</v>
      </c>
      <c r="F447" s="26" t="s">
        <v>63</v>
      </c>
    </row>
    <row r="448" spans="1:6" x14ac:dyDescent="0.25">
      <c r="A448" s="26">
        <v>800000390</v>
      </c>
      <c r="B448" s="26" t="s">
        <v>1460</v>
      </c>
      <c r="C448" s="26" t="s">
        <v>67</v>
      </c>
      <c r="D448" s="27">
        <v>9.9990000000000006</v>
      </c>
      <c r="E448" s="26" t="s">
        <v>65</v>
      </c>
      <c r="F448" s="26" t="s">
        <v>63</v>
      </c>
    </row>
    <row r="449" spans="1:6" x14ac:dyDescent="0.25">
      <c r="A449" s="26">
        <v>800000391</v>
      </c>
      <c r="B449" s="26" t="s">
        <v>1459</v>
      </c>
      <c r="C449" s="26" t="s">
        <v>67</v>
      </c>
      <c r="D449" s="27">
        <v>9.9990000000000006</v>
      </c>
      <c r="E449" s="26" t="s">
        <v>65</v>
      </c>
      <c r="F449" s="26" t="s">
        <v>63</v>
      </c>
    </row>
    <row r="450" spans="1:6" x14ac:dyDescent="0.25">
      <c r="A450" s="26">
        <v>800000392</v>
      </c>
      <c r="B450" s="26" t="s">
        <v>1458</v>
      </c>
      <c r="C450" s="26" t="s">
        <v>67</v>
      </c>
      <c r="D450" s="27">
        <v>9.9990000000000006</v>
      </c>
      <c r="E450" s="26" t="s">
        <v>65</v>
      </c>
      <c r="F450" s="26" t="s">
        <v>63</v>
      </c>
    </row>
    <row r="451" spans="1:6" x14ac:dyDescent="0.25">
      <c r="A451" s="26">
        <v>800000393</v>
      </c>
      <c r="B451" s="26" t="s">
        <v>1457</v>
      </c>
      <c r="C451" s="26" t="s">
        <v>67</v>
      </c>
      <c r="D451" s="27">
        <v>9.9990000000000006</v>
      </c>
      <c r="E451" s="26" t="s">
        <v>65</v>
      </c>
      <c r="F451" s="26" t="s">
        <v>63</v>
      </c>
    </row>
    <row r="452" spans="1:6" x14ac:dyDescent="0.25">
      <c r="A452" s="26">
        <v>800000394</v>
      </c>
      <c r="B452" s="26" t="s">
        <v>1456</v>
      </c>
      <c r="C452" s="26" t="s">
        <v>67</v>
      </c>
      <c r="D452" s="27">
        <v>9.9990000000000006</v>
      </c>
      <c r="E452" s="26" t="s">
        <v>65</v>
      </c>
      <c r="F452" s="26" t="s">
        <v>63</v>
      </c>
    </row>
    <row r="453" spans="1:6" x14ac:dyDescent="0.25">
      <c r="A453" s="26">
        <v>800000395</v>
      </c>
      <c r="B453" s="26" t="s">
        <v>1455</v>
      </c>
      <c r="C453" s="26" t="s">
        <v>67</v>
      </c>
      <c r="D453" s="27">
        <v>9.9990000000000006</v>
      </c>
      <c r="E453" s="26" t="s">
        <v>65</v>
      </c>
      <c r="F453" s="26" t="s">
        <v>63</v>
      </c>
    </row>
    <row r="454" spans="1:6" x14ac:dyDescent="0.25">
      <c r="A454" s="26">
        <v>800000396</v>
      </c>
      <c r="B454" s="26" t="s">
        <v>1454</v>
      </c>
      <c r="C454" s="26" t="s">
        <v>67</v>
      </c>
      <c r="D454" s="27">
        <v>9.9990000000000006</v>
      </c>
      <c r="E454" s="26" t="s">
        <v>65</v>
      </c>
      <c r="F454" s="26" t="s">
        <v>63</v>
      </c>
    </row>
    <row r="455" spans="1:6" x14ac:dyDescent="0.25">
      <c r="A455" s="26">
        <v>800000397</v>
      </c>
      <c r="B455" s="26" t="s">
        <v>1453</v>
      </c>
      <c r="C455" s="26" t="s">
        <v>67</v>
      </c>
      <c r="D455" s="27">
        <v>9.9990000000000006</v>
      </c>
      <c r="E455" s="26" t="s">
        <v>65</v>
      </c>
      <c r="F455" s="26" t="s">
        <v>63</v>
      </c>
    </row>
    <row r="456" spans="1:6" x14ac:dyDescent="0.25">
      <c r="A456" s="26">
        <v>800000398</v>
      </c>
      <c r="B456" s="26" t="s">
        <v>1452</v>
      </c>
      <c r="C456" s="26" t="s">
        <v>67</v>
      </c>
      <c r="D456" s="27">
        <v>9.9990000000000006</v>
      </c>
      <c r="E456" s="26" t="s">
        <v>65</v>
      </c>
      <c r="F456" s="26" t="s">
        <v>63</v>
      </c>
    </row>
    <row r="457" spans="1:6" x14ac:dyDescent="0.25">
      <c r="A457" s="26">
        <v>800000399</v>
      </c>
      <c r="B457" s="26" t="s">
        <v>1451</v>
      </c>
      <c r="C457" s="26" t="s">
        <v>67</v>
      </c>
      <c r="D457" s="27">
        <v>9.9990000000000006</v>
      </c>
      <c r="E457" s="26" t="s">
        <v>65</v>
      </c>
      <c r="F457" s="26" t="s">
        <v>63</v>
      </c>
    </row>
    <row r="458" spans="1:6" x14ac:dyDescent="0.25">
      <c r="A458" s="26">
        <v>800000400</v>
      </c>
      <c r="B458" s="26" t="s">
        <v>1450</v>
      </c>
      <c r="C458" s="26" t="s">
        <v>67</v>
      </c>
      <c r="D458" s="27">
        <v>9.9990000000000006</v>
      </c>
      <c r="E458" s="26" t="s">
        <v>65</v>
      </c>
      <c r="F458" s="26" t="s">
        <v>63</v>
      </c>
    </row>
    <row r="459" spans="1:6" x14ac:dyDescent="0.25">
      <c r="A459" s="26">
        <v>800000401</v>
      </c>
      <c r="B459" s="26" t="s">
        <v>1449</v>
      </c>
      <c r="C459" s="26" t="s">
        <v>67</v>
      </c>
      <c r="D459" s="27">
        <v>9.9990000000000006</v>
      </c>
      <c r="E459" s="26" t="s">
        <v>65</v>
      </c>
      <c r="F459" s="26" t="s">
        <v>63</v>
      </c>
    </row>
    <row r="460" spans="1:6" x14ac:dyDescent="0.25">
      <c r="A460" s="26">
        <v>800000402</v>
      </c>
      <c r="B460" s="26" t="s">
        <v>1448</v>
      </c>
      <c r="C460" s="26" t="s">
        <v>67</v>
      </c>
      <c r="D460" s="27">
        <v>9.9990000000000006</v>
      </c>
      <c r="E460" s="26" t="s">
        <v>65</v>
      </c>
      <c r="F460" s="26" t="s">
        <v>63</v>
      </c>
    </row>
    <row r="461" spans="1:6" x14ac:dyDescent="0.25">
      <c r="A461" s="26">
        <v>800000403</v>
      </c>
      <c r="B461" s="26" t="s">
        <v>1447</v>
      </c>
      <c r="C461" s="26" t="s">
        <v>67</v>
      </c>
      <c r="D461" s="27">
        <v>9.9990000000000006</v>
      </c>
      <c r="E461" s="26" t="s">
        <v>65</v>
      </c>
      <c r="F461" s="26" t="s">
        <v>63</v>
      </c>
    </row>
    <row r="462" spans="1:6" x14ac:dyDescent="0.25">
      <c r="A462" s="26">
        <v>800000404</v>
      </c>
      <c r="B462" s="26" t="s">
        <v>1446</v>
      </c>
      <c r="C462" s="26" t="s">
        <v>67</v>
      </c>
      <c r="D462" s="27">
        <v>9.9990000000000006</v>
      </c>
      <c r="E462" s="26" t="s">
        <v>65</v>
      </c>
      <c r="F462" s="26" t="s">
        <v>63</v>
      </c>
    </row>
    <row r="463" spans="1:6" x14ac:dyDescent="0.25">
      <c r="A463" s="26">
        <v>800000405</v>
      </c>
      <c r="B463" s="26" t="s">
        <v>1445</v>
      </c>
      <c r="C463" s="26" t="s">
        <v>67</v>
      </c>
      <c r="D463" s="27">
        <v>9.9990000000000006</v>
      </c>
      <c r="E463" s="26" t="s">
        <v>65</v>
      </c>
      <c r="F463" s="26" t="s">
        <v>63</v>
      </c>
    </row>
    <row r="464" spans="1:6" x14ac:dyDescent="0.25">
      <c r="A464" s="26">
        <v>800000406</v>
      </c>
      <c r="B464" s="26" t="s">
        <v>1444</v>
      </c>
      <c r="C464" s="26" t="s">
        <v>67</v>
      </c>
      <c r="D464" s="27">
        <v>9.9990000000000006</v>
      </c>
      <c r="E464" s="26" t="s">
        <v>65</v>
      </c>
      <c r="F464" s="26" t="s">
        <v>63</v>
      </c>
    </row>
    <row r="465" spans="1:6" x14ac:dyDescent="0.25">
      <c r="A465" s="26">
        <v>800000407</v>
      </c>
      <c r="B465" s="26" t="s">
        <v>1443</v>
      </c>
      <c r="C465" s="26" t="s">
        <v>67</v>
      </c>
      <c r="D465" s="27">
        <v>9.9990000000000006</v>
      </c>
      <c r="E465" s="26" t="s">
        <v>65</v>
      </c>
      <c r="F465" s="26" t="s">
        <v>63</v>
      </c>
    </row>
    <row r="466" spans="1:6" x14ac:dyDescent="0.25">
      <c r="A466" s="26">
        <v>800000408</v>
      </c>
      <c r="B466" s="26" t="s">
        <v>1442</v>
      </c>
      <c r="C466" s="26" t="s">
        <v>67</v>
      </c>
      <c r="D466" s="27">
        <v>9.9990000000000006</v>
      </c>
      <c r="E466" s="26" t="s">
        <v>65</v>
      </c>
      <c r="F466" s="26" t="s">
        <v>63</v>
      </c>
    </row>
    <row r="467" spans="1:6" x14ac:dyDescent="0.25">
      <c r="A467" s="26">
        <v>800000409</v>
      </c>
      <c r="B467" s="26" t="s">
        <v>1441</v>
      </c>
      <c r="C467" s="26" t="s">
        <v>67</v>
      </c>
      <c r="D467" s="27">
        <v>9.9990000000000006</v>
      </c>
      <c r="E467" s="26" t="s">
        <v>65</v>
      </c>
      <c r="F467" s="26" t="s">
        <v>63</v>
      </c>
    </row>
    <row r="468" spans="1:6" x14ac:dyDescent="0.25">
      <c r="A468" s="26">
        <v>800000410</v>
      </c>
      <c r="B468" s="26" t="s">
        <v>1440</v>
      </c>
      <c r="C468" s="26" t="s">
        <v>67</v>
      </c>
      <c r="D468" s="27">
        <v>9.9990000000000006</v>
      </c>
      <c r="E468" s="26" t="s">
        <v>65</v>
      </c>
      <c r="F468" s="26" t="s">
        <v>63</v>
      </c>
    </row>
    <row r="469" spans="1:6" x14ac:dyDescent="0.25">
      <c r="A469" s="26">
        <v>800000411</v>
      </c>
      <c r="B469" s="26" t="s">
        <v>1439</v>
      </c>
      <c r="C469" s="26" t="s">
        <v>67</v>
      </c>
      <c r="D469" s="27">
        <v>9.9990000000000006</v>
      </c>
      <c r="E469" s="26" t="s">
        <v>65</v>
      </c>
      <c r="F469" s="26" t="s">
        <v>63</v>
      </c>
    </row>
    <row r="470" spans="1:6" x14ac:dyDescent="0.25">
      <c r="A470" s="26">
        <v>800000412</v>
      </c>
      <c r="B470" s="26" t="s">
        <v>1438</v>
      </c>
      <c r="C470" s="26" t="s">
        <v>67</v>
      </c>
      <c r="D470" s="27">
        <v>9.9990000000000006</v>
      </c>
      <c r="E470" s="26" t="s">
        <v>65</v>
      </c>
      <c r="F470" s="26" t="s">
        <v>63</v>
      </c>
    </row>
    <row r="471" spans="1:6" x14ac:dyDescent="0.25">
      <c r="A471" s="26">
        <v>800000413</v>
      </c>
      <c r="B471" s="26" t="s">
        <v>1437</v>
      </c>
      <c r="C471" s="26" t="s">
        <v>67</v>
      </c>
      <c r="D471" s="27">
        <v>9.9990000000000006</v>
      </c>
      <c r="E471" s="26" t="s">
        <v>65</v>
      </c>
      <c r="F471" s="26" t="s">
        <v>63</v>
      </c>
    </row>
    <row r="472" spans="1:6" x14ac:dyDescent="0.25">
      <c r="A472" s="26">
        <v>800000414</v>
      </c>
      <c r="B472" s="26" t="s">
        <v>1436</v>
      </c>
      <c r="C472" s="26" t="s">
        <v>67</v>
      </c>
      <c r="D472" s="27">
        <v>9.9990000000000006</v>
      </c>
      <c r="E472" s="26" t="s">
        <v>65</v>
      </c>
      <c r="F472" s="26" t="s">
        <v>63</v>
      </c>
    </row>
    <row r="473" spans="1:6" x14ac:dyDescent="0.25">
      <c r="A473" s="26">
        <v>800000415</v>
      </c>
      <c r="B473" s="26" t="s">
        <v>1435</v>
      </c>
      <c r="C473" s="26" t="s">
        <v>67</v>
      </c>
      <c r="D473" s="27">
        <v>9.9990000000000006</v>
      </c>
      <c r="E473" s="26" t="s">
        <v>65</v>
      </c>
      <c r="F473" s="26" t="s">
        <v>63</v>
      </c>
    </row>
    <row r="474" spans="1:6" x14ac:dyDescent="0.25">
      <c r="A474" s="26">
        <v>800000416</v>
      </c>
      <c r="B474" s="26" t="s">
        <v>1434</v>
      </c>
      <c r="C474" s="26" t="s">
        <v>67</v>
      </c>
      <c r="D474" s="27">
        <v>9.9990000000000006</v>
      </c>
      <c r="E474" s="26" t="s">
        <v>65</v>
      </c>
      <c r="F474" s="26" t="s">
        <v>63</v>
      </c>
    </row>
    <row r="475" spans="1:6" x14ac:dyDescent="0.25">
      <c r="A475" s="26">
        <v>800000417</v>
      </c>
      <c r="B475" s="26" t="s">
        <v>1433</v>
      </c>
      <c r="C475" s="26" t="s">
        <v>67</v>
      </c>
      <c r="D475" s="27">
        <v>9.9990000000000006</v>
      </c>
      <c r="E475" s="26" t="s">
        <v>65</v>
      </c>
      <c r="F475" s="26" t="s">
        <v>63</v>
      </c>
    </row>
    <row r="476" spans="1:6" x14ac:dyDescent="0.25">
      <c r="A476" s="26">
        <v>800000418</v>
      </c>
      <c r="B476" s="26" t="s">
        <v>1432</v>
      </c>
      <c r="C476" s="26" t="s">
        <v>67</v>
      </c>
      <c r="D476" s="27">
        <v>9.9990000000000006</v>
      </c>
      <c r="E476" s="26" t="s">
        <v>65</v>
      </c>
      <c r="F476" s="26" t="s">
        <v>63</v>
      </c>
    </row>
    <row r="477" spans="1:6" x14ac:dyDescent="0.25">
      <c r="A477" s="26">
        <v>800000419</v>
      </c>
      <c r="B477" s="26" t="s">
        <v>1431</v>
      </c>
      <c r="C477" s="26" t="s">
        <v>67</v>
      </c>
      <c r="D477" s="27">
        <v>9.9990000000000006</v>
      </c>
      <c r="E477" s="26" t="s">
        <v>65</v>
      </c>
      <c r="F477" s="26" t="s">
        <v>63</v>
      </c>
    </row>
    <row r="478" spans="1:6" x14ac:dyDescent="0.25">
      <c r="A478" s="26">
        <v>800000420</v>
      </c>
      <c r="B478" s="26" t="s">
        <v>1430</v>
      </c>
      <c r="C478" s="26" t="s">
        <v>67</v>
      </c>
      <c r="D478" s="27">
        <v>9.9990000000000006</v>
      </c>
      <c r="E478" s="26" t="s">
        <v>65</v>
      </c>
      <c r="F478" s="26" t="s">
        <v>63</v>
      </c>
    </row>
    <row r="479" spans="1:6" x14ac:dyDescent="0.25">
      <c r="A479" s="26">
        <v>800000421</v>
      </c>
      <c r="B479" s="26" t="s">
        <v>1429</v>
      </c>
      <c r="C479" s="26" t="s">
        <v>67</v>
      </c>
      <c r="D479" s="27">
        <v>9.9990000000000006</v>
      </c>
      <c r="E479" s="26" t="s">
        <v>65</v>
      </c>
      <c r="F479" s="26" t="s">
        <v>63</v>
      </c>
    </row>
    <row r="480" spans="1:6" x14ac:dyDescent="0.25">
      <c r="A480" s="26">
        <v>800000422</v>
      </c>
      <c r="B480" s="26" t="s">
        <v>1428</v>
      </c>
      <c r="C480" s="26" t="s">
        <v>67</v>
      </c>
      <c r="D480" s="27">
        <v>9.9990000000000006</v>
      </c>
      <c r="E480" s="26" t="s">
        <v>65</v>
      </c>
      <c r="F480" s="26" t="s">
        <v>63</v>
      </c>
    </row>
    <row r="481" spans="1:6" x14ac:dyDescent="0.25">
      <c r="A481" s="26">
        <v>800000423</v>
      </c>
      <c r="B481" s="26" t="s">
        <v>1427</v>
      </c>
      <c r="C481" s="26" t="s">
        <v>67</v>
      </c>
      <c r="D481" s="27">
        <v>9.9990000000000006</v>
      </c>
      <c r="E481" s="26" t="s">
        <v>65</v>
      </c>
      <c r="F481" s="26" t="s">
        <v>63</v>
      </c>
    </row>
    <row r="482" spans="1:6" x14ac:dyDescent="0.25">
      <c r="A482" s="26">
        <v>800000424</v>
      </c>
      <c r="B482" s="26" t="s">
        <v>1426</v>
      </c>
      <c r="C482" s="26" t="s">
        <v>67</v>
      </c>
      <c r="D482" s="27">
        <v>9.9990000000000006</v>
      </c>
      <c r="E482" s="26" t="s">
        <v>65</v>
      </c>
      <c r="F482" s="26" t="s">
        <v>63</v>
      </c>
    </row>
    <row r="483" spans="1:6" x14ac:dyDescent="0.25">
      <c r="A483" s="26">
        <v>800000425</v>
      </c>
      <c r="B483" s="26" t="s">
        <v>1425</v>
      </c>
      <c r="C483" s="26" t="s">
        <v>67</v>
      </c>
      <c r="D483" s="27">
        <v>9.9990000000000006</v>
      </c>
      <c r="E483" s="26" t="s">
        <v>65</v>
      </c>
      <c r="F483" s="26" t="s">
        <v>63</v>
      </c>
    </row>
    <row r="484" spans="1:6" x14ac:dyDescent="0.25">
      <c r="A484" s="26">
        <v>800000426</v>
      </c>
      <c r="B484" s="26" t="s">
        <v>1424</v>
      </c>
      <c r="C484" s="26" t="s">
        <v>67</v>
      </c>
      <c r="D484" s="27">
        <v>9.9990000000000006</v>
      </c>
      <c r="E484" s="26" t="s">
        <v>65</v>
      </c>
      <c r="F484" s="26" t="s">
        <v>63</v>
      </c>
    </row>
    <row r="485" spans="1:6" x14ac:dyDescent="0.25">
      <c r="A485" s="26">
        <v>800000427</v>
      </c>
      <c r="B485" s="26" t="s">
        <v>1423</v>
      </c>
      <c r="C485" s="26" t="s">
        <v>67</v>
      </c>
      <c r="D485" s="27">
        <v>9.9990000000000006</v>
      </c>
      <c r="E485" s="26" t="s">
        <v>65</v>
      </c>
      <c r="F485" s="26" t="s">
        <v>63</v>
      </c>
    </row>
    <row r="486" spans="1:6" x14ac:dyDescent="0.25">
      <c r="A486" s="26">
        <v>800000428</v>
      </c>
      <c r="B486" s="26" t="s">
        <v>1422</v>
      </c>
      <c r="C486" s="26" t="s">
        <v>67</v>
      </c>
      <c r="D486" s="27">
        <v>9.9990000000000006</v>
      </c>
      <c r="E486" s="26" t="s">
        <v>65</v>
      </c>
      <c r="F486" s="26" t="s">
        <v>63</v>
      </c>
    </row>
    <row r="487" spans="1:6" x14ac:dyDescent="0.25">
      <c r="A487" s="26">
        <v>800000429</v>
      </c>
      <c r="B487" s="26" t="s">
        <v>1421</v>
      </c>
      <c r="C487" s="26" t="s">
        <v>67</v>
      </c>
      <c r="D487" s="27">
        <v>9.9990000000000006</v>
      </c>
      <c r="E487" s="26" t="s">
        <v>65</v>
      </c>
      <c r="F487" s="26" t="s">
        <v>63</v>
      </c>
    </row>
    <row r="488" spans="1:6" x14ac:dyDescent="0.25">
      <c r="A488" s="26">
        <v>800000430</v>
      </c>
      <c r="B488" s="26" t="s">
        <v>1420</v>
      </c>
      <c r="C488" s="26" t="s">
        <v>67</v>
      </c>
      <c r="D488" s="27">
        <v>9.9990000000000006</v>
      </c>
      <c r="E488" s="26" t="s">
        <v>65</v>
      </c>
      <c r="F488" s="26" t="s">
        <v>63</v>
      </c>
    </row>
    <row r="489" spans="1:6" x14ac:dyDescent="0.25">
      <c r="A489" s="26">
        <v>800000431</v>
      </c>
      <c r="B489" s="26" t="s">
        <v>1419</v>
      </c>
      <c r="C489" s="26" t="s">
        <v>67</v>
      </c>
      <c r="D489" s="27">
        <v>9.9990000000000006</v>
      </c>
      <c r="E489" s="26" t="s">
        <v>65</v>
      </c>
      <c r="F489" s="26" t="s">
        <v>63</v>
      </c>
    </row>
    <row r="490" spans="1:6" x14ac:dyDescent="0.25">
      <c r="A490" s="26">
        <v>800000432</v>
      </c>
      <c r="B490" s="26" t="s">
        <v>1418</v>
      </c>
      <c r="C490" s="26" t="s">
        <v>67</v>
      </c>
      <c r="D490" s="27">
        <v>9.9990000000000006</v>
      </c>
      <c r="E490" s="26" t="s">
        <v>65</v>
      </c>
      <c r="F490" s="26" t="s">
        <v>63</v>
      </c>
    </row>
    <row r="491" spans="1:6" x14ac:dyDescent="0.25">
      <c r="A491" s="26">
        <v>800000433</v>
      </c>
      <c r="B491" s="26" t="s">
        <v>1417</v>
      </c>
      <c r="C491" s="26" t="s">
        <v>67</v>
      </c>
      <c r="D491" s="27">
        <v>9.9990000000000006</v>
      </c>
      <c r="E491" s="26" t="s">
        <v>65</v>
      </c>
      <c r="F491" s="26" t="s">
        <v>63</v>
      </c>
    </row>
    <row r="492" spans="1:6" x14ac:dyDescent="0.25">
      <c r="A492" s="26">
        <v>800000434</v>
      </c>
      <c r="B492" s="26" t="s">
        <v>1416</v>
      </c>
      <c r="C492" s="26" t="s">
        <v>67</v>
      </c>
      <c r="D492" s="27">
        <v>9.9990000000000006</v>
      </c>
      <c r="E492" s="26" t="s">
        <v>65</v>
      </c>
      <c r="F492" s="26" t="s">
        <v>63</v>
      </c>
    </row>
    <row r="493" spans="1:6" x14ac:dyDescent="0.25">
      <c r="A493" s="26">
        <v>800000435</v>
      </c>
      <c r="B493" s="26" t="s">
        <v>1415</v>
      </c>
      <c r="C493" s="26" t="s">
        <v>67</v>
      </c>
      <c r="D493" s="27">
        <v>9.9990000000000006</v>
      </c>
      <c r="E493" s="26" t="s">
        <v>65</v>
      </c>
      <c r="F493" s="26" t="s">
        <v>63</v>
      </c>
    </row>
    <row r="494" spans="1:6" x14ac:dyDescent="0.25">
      <c r="A494" s="26">
        <v>800000436</v>
      </c>
      <c r="B494" s="26" t="s">
        <v>1414</v>
      </c>
      <c r="C494" s="26" t="s">
        <v>67</v>
      </c>
      <c r="D494" s="27">
        <v>9.9990000000000006</v>
      </c>
      <c r="E494" s="26" t="s">
        <v>65</v>
      </c>
      <c r="F494" s="26" t="s">
        <v>63</v>
      </c>
    </row>
    <row r="495" spans="1:6" x14ac:dyDescent="0.25">
      <c r="A495" s="26">
        <v>800000437</v>
      </c>
      <c r="B495" s="26" t="s">
        <v>1413</v>
      </c>
      <c r="C495" s="26" t="s">
        <v>67</v>
      </c>
      <c r="D495" s="27">
        <v>9.9990000000000006</v>
      </c>
      <c r="E495" s="26" t="s">
        <v>65</v>
      </c>
      <c r="F495" s="26" t="s">
        <v>63</v>
      </c>
    </row>
    <row r="496" spans="1:6" x14ac:dyDescent="0.25">
      <c r="A496" s="26">
        <v>800000438</v>
      </c>
      <c r="B496" s="26" t="s">
        <v>1412</v>
      </c>
      <c r="C496" s="26" t="s">
        <v>67</v>
      </c>
      <c r="D496" s="27">
        <v>9.9990000000000006</v>
      </c>
      <c r="E496" s="26" t="s">
        <v>65</v>
      </c>
      <c r="F496" s="26" t="s">
        <v>63</v>
      </c>
    </row>
    <row r="497" spans="1:6" x14ac:dyDescent="0.25">
      <c r="A497" s="26">
        <v>800000439</v>
      </c>
      <c r="B497" s="26" t="s">
        <v>1411</v>
      </c>
      <c r="C497" s="26" t="s">
        <v>67</v>
      </c>
      <c r="D497" s="27">
        <v>9.9990000000000006</v>
      </c>
      <c r="E497" s="26" t="s">
        <v>65</v>
      </c>
      <c r="F497" s="26" t="s">
        <v>63</v>
      </c>
    </row>
    <row r="498" spans="1:6" x14ac:dyDescent="0.25">
      <c r="A498" s="26">
        <v>800000440</v>
      </c>
      <c r="B498" s="26" t="s">
        <v>1410</v>
      </c>
      <c r="C498" s="26" t="s">
        <v>67</v>
      </c>
      <c r="D498" s="27">
        <v>9.9990000000000006</v>
      </c>
      <c r="E498" s="26" t="s">
        <v>65</v>
      </c>
      <c r="F498" s="26" t="s">
        <v>63</v>
      </c>
    </row>
    <row r="499" spans="1:6" x14ac:dyDescent="0.25">
      <c r="A499" s="26">
        <v>800000441</v>
      </c>
      <c r="B499" s="26" t="s">
        <v>1409</v>
      </c>
      <c r="C499" s="26" t="s">
        <v>67</v>
      </c>
      <c r="D499" s="27">
        <v>9.9990000000000006</v>
      </c>
      <c r="E499" s="26" t="s">
        <v>65</v>
      </c>
      <c r="F499" s="26" t="s">
        <v>63</v>
      </c>
    </row>
    <row r="500" spans="1:6" x14ac:dyDescent="0.25">
      <c r="A500" s="26">
        <v>800000442</v>
      </c>
      <c r="B500" s="26" t="s">
        <v>1408</v>
      </c>
      <c r="C500" s="26" t="s">
        <v>67</v>
      </c>
      <c r="D500" s="27">
        <v>9.9990000000000006</v>
      </c>
      <c r="E500" s="26" t="s">
        <v>65</v>
      </c>
      <c r="F500" s="26" t="s">
        <v>63</v>
      </c>
    </row>
    <row r="501" spans="1:6" x14ac:dyDescent="0.25">
      <c r="A501" s="26">
        <v>800000443</v>
      </c>
      <c r="B501" s="26" t="s">
        <v>1407</v>
      </c>
      <c r="C501" s="26" t="s">
        <v>67</v>
      </c>
      <c r="D501" s="27">
        <v>9.9990000000000006</v>
      </c>
      <c r="E501" s="26" t="s">
        <v>65</v>
      </c>
      <c r="F501" s="26" t="s">
        <v>63</v>
      </c>
    </row>
    <row r="502" spans="1:6" x14ac:dyDescent="0.25">
      <c r="A502" s="26">
        <v>800000444</v>
      </c>
      <c r="B502" s="26" t="s">
        <v>1406</v>
      </c>
      <c r="C502" s="26" t="s">
        <v>67</v>
      </c>
      <c r="D502" s="27">
        <v>9.9990000000000006</v>
      </c>
      <c r="E502" s="26" t="s">
        <v>65</v>
      </c>
      <c r="F502" s="26" t="s">
        <v>63</v>
      </c>
    </row>
    <row r="503" spans="1:6" x14ac:dyDescent="0.25">
      <c r="A503" s="26">
        <v>800000445</v>
      </c>
      <c r="B503" s="26" t="s">
        <v>1405</v>
      </c>
      <c r="C503" s="26" t="s">
        <v>67</v>
      </c>
      <c r="D503" s="27">
        <v>9.9990000000000006</v>
      </c>
      <c r="E503" s="26" t="s">
        <v>65</v>
      </c>
      <c r="F503" s="26" t="s">
        <v>63</v>
      </c>
    </row>
    <row r="504" spans="1:6" x14ac:dyDescent="0.25">
      <c r="A504" s="26">
        <v>800000446</v>
      </c>
      <c r="B504" s="26" t="s">
        <v>1404</v>
      </c>
      <c r="C504" s="26" t="s">
        <v>67</v>
      </c>
      <c r="D504" s="27">
        <v>9.9990000000000006</v>
      </c>
      <c r="E504" s="26" t="s">
        <v>65</v>
      </c>
      <c r="F504" s="26" t="s">
        <v>63</v>
      </c>
    </row>
    <row r="505" spans="1:6" x14ac:dyDescent="0.25">
      <c r="A505" s="26">
        <v>800000447</v>
      </c>
      <c r="B505" s="26" t="s">
        <v>1403</v>
      </c>
      <c r="C505" s="26" t="s">
        <v>67</v>
      </c>
      <c r="D505" s="27">
        <v>9.9990000000000006</v>
      </c>
      <c r="E505" s="26" t="s">
        <v>65</v>
      </c>
      <c r="F505" s="26" t="s">
        <v>63</v>
      </c>
    </row>
    <row r="506" spans="1:6" x14ac:dyDescent="0.25">
      <c r="A506" s="26">
        <v>800000448</v>
      </c>
      <c r="B506" s="26" t="s">
        <v>1402</v>
      </c>
      <c r="C506" s="26" t="s">
        <v>67</v>
      </c>
      <c r="D506" s="27">
        <v>9.9990000000000006</v>
      </c>
      <c r="E506" s="26" t="s">
        <v>65</v>
      </c>
      <c r="F506" s="26" t="s">
        <v>63</v>
      </c>
    </row>
    <row r="507" spans="1:6" x14ac:dyDescent="0.25">
      <c r="A507" s="26">
        <v>800000449</v>
      </c>
      <c r="B507" s="26" t="s">
        <v>1401</v>
      </c>
      <c r="C507" s="26" t="s">
        <v>67</v>
      </c>
      <c r="D507" s="27">
        <v>9.9990000000000006</v>
      </c>
      <c r="E507" s="26" t="s">
        <v>65</v>
      </c>
      <c r="F507" s="26" t="s">
        <v>63</v>
      </c>
    </row>
    <row r="508" spans="1:6" x14ac:dyDescent="0.25">
      <c r="A508" s="26">
        <v>800000450</v>
      </c>
      <c r="B508" s="26" t="s">
        <v>1400</v>
      </c>
      <c r="C508" s="26" t="s">
        <v>67</v>
      </c>
      <c r="D508" s="27">
        <v>9.9990000000000006</v>
      </c>
      <c r="E508" s="26" t="s">
        <v>65</v>
      </c>
      <c r="F508" s="26" t="s">
        <v>63</v>
      </c>
    </row>
    <row r="509" spans="1:6" x14ac:dyDescent="0.25">
      <c r="A509" s="26">
        <v>800000451</v>
      </c>
      <c r="B509" s="26" t="s">
        <v>1399</v>
      </c>
      <c r="C509" s="26" t="s">
        <v>67</v>
      </c>
      <c r="D509" s="27">
        <v>9.9990000000000006</v>
      </c>
      <c r="E509" s="26" t="s">
        <v>65</v>
      </c>
      <c r="F509" s="26" t="s">
        <v>63</v>
      </c>
    </row>
    <row r="510" spans="1:6" x14ac:dyDescent="0.25">
      <c r="A510" s="26">
        <v>800000452</v>
      </c>
      <c r="B510" s="26" t="s">
        <v>1398</v>
      </c>
      <c r="C510" s="26" t="s">
        <v>67</v>
      </c>
      <c r="D510" s="27">
        <v>9.9990000000000006</v>
      </c>
      <c r="E510" s="26" t="s">
        <v>65</v>
      </c>
      <c r="F510" s="26" t="s">
        <v>63</v>
      </c>
    </row>
    <row r="511" spans="1:6" x14ac:dyDescent="0.25">
      <c r="A511" s="26">
        <v>800000453</v>
      </c>
      <c r="B511" s="26" t="s">
        <v>1397</v>
      </c>
      <c r="C511" s="26" t="s">
        <v>67</v>
      </c>
      <c r="D511" s="27">
        <v>9.9990000000000006</v>
      </c>
      <c r="E511" s="26" t="s">
        <v>65</v>
      </c>
      <c r="F511" s="26" t="s">
        <v>63</v>
      </c>
    </row>
    <row r="512" spans="1:6" x14ac:dyDescent="0.25">
      <c r="A512" s="26">
        <v>800000454</v>
      </c>
      <c r="B512" s="26" t="s">
        <v>1396</v>
      </c>
      <c r="C512" s="26" t="s">
        <v>67</v>
      </c>
      <c r="D512" s="27">
        <v>9.9990000000000006</v>
      </c>
      <c r="E512" s="26" t="s">
        <v>65</v>
      </c>
      <c r="F512" s="26" t="s">
        <v>63</v>
      </c>
    </row>
    <row r="513" spans="1:6" x14ac:dyDescent="0.25">
      <c r="A513" s="26">
        <v>800000455</v>
      </c>
      <c r="B513" s="26" t="s">
        <v>1395</v>
      </c>
      <c r="C513" s="26" t="s">
        <v>67</v>
      </c>
      <c r="D513" s="27">
        <v>9.9990000000000006</v>
      </c>
      <c r="E513" s="26" t="s">
        <v>65</v>
      </c>
      <c r="F513" s="26" t="s">
        <v>63</v>
      </c>
    </row>
    <row r="514" spans="1:6" x14ac:dyDescent="0.25">
      <c r="A514" s="26">
        <v>800000456</v>
      </c>
      <c r="B514" s="26" t="s">
        <v>1394</v>
      </c>
      <c r="C514" s="26" t="s">
        <v>67</v>
      </c>
      <c r="D514" s="27">
        <v>9.9990000000000006</v>
      </c>
      <c r="E514" s="26" t="s">
        <v>65</v>
      </c>
      <c r="F514" s="26" t="s">
        <v>63</v>
      </c>
    </row>
    <row r="515" spans="1:6" x14ac:dyDescent="0.25">
      <c r="A515" s="26">
        <v>800000457</v>
      </c>
      <c r="B515" s="26" t="s">
        <v>1393</v>
      </c>
      <c r="C515" s="26" t="s">
        <v>67</v>
      </c>
      <c r="D515" s="27">
        <v>9.9990000000000006</v>
      </c>
      <c r="E515" s="26" t="s">
        <v>65</v>
      </c>
      <c r="F515" s="26" t="s">
        <v>63</v>
      </c>
    </row>
    <row r="516" spans="1:6" x14ac:dyDescent="0.25">
      <c r="A516" s="26">
        <v>800000458</v>
      </c>
      <c r="B516" s="26" t="s">
        <v>1392</v>
      </c>
      <c r="C516" s="26" t="s">
        <v>67</v>
      </c>
      <c r="D516" s="27">
        <v>9.9990000000000006</v>
      </c>
      <c r="E516" s="26" t="s">
        <v>65</v>
      </c>
      <c r="F516" s="26" t="s">
        <v>63</v>
      </c>
    </row>
    <row r="517" spans="1:6" x14ac:dyDescent="0.25">
      <c r="A517" s="26">
        <v>800000459</v>
      </c>
      <c r="B517" s="26" t="s">
        <v>1391</v>
      </c>
      <c r="C517" s="26" t="s">
        <v>67</v>
      </c>
      <c r="D517" s="27">
        <v>9.9990000000000006</v>
      </c>
      <c r="E517" s="26" t="s">
        <v>65</v>
      </c>
      <c r="F517" s="26" t="s">
        <v>63</v>
      </c>
    </row>
    <row r="518" spans="1:6" x14ac:dyDescent="0.25">
      <c r="A518" s="26">
        <v>800000460</v>
      </c>
      <c r="B518" s="26" t="s">
        <v>1390</v>
      </c>
      <c r="C518" s="26" t="s">
        <v>67</v>
      </c>
      <c r="D518" s="27">
        <v>9.9990000000000006</v>
      </c>
      <c r="E518" s="26" t="s">
        <v>65</v>
      </c>
      <c r="F518" s="26" t="s">
        <v>63</v>
      </c>
    </row>
    <row r="519" spans="1:6" x14ac:dyDescent="0.25">
      <c r="A519" s="26">
        <v>800000461</v>
      </c>
      <c r="B519" s="26" t="s">
        <v>1389</v>
      </c>
      <c r="C519" s="26" t="s">
        <v>67</v>
      </c>
      <c r="D519" s="27">
        <v>9.9990000000000006</v>
      </c>
      <c r="E519" s="26" t="s">
        <v>65</v>
      </c>
      <c r="F519" s="26" t="s">
        <v>63</v>
      </c>
    </row>
    <row r="520" spans="1:6" x14ac:dyDescent="0.25">
      <c r="A520" s="26">
        <v>800000462</v>
      </c>
      <c r="B520" s="26" t="s">
        <v>1388</v>
      </c>
      <c r="C520" s="26" t="s">
        <v>67</v>
      </c>
      <c r="D520" s="27">
        <v>9.9990000000000006</v>
      </c>
      <c r="E520" s="26" t="s">
        <v>65</v>
      </c>
      <c r="F520" s="26" t="s">
        <v>63</v>
      </c>
    </row>
    <row r="521" spans="1:6" x14ac:dyDescent="0.25">
      <c r="A521" s="26">
        <v>800000463</v>
      </c>
      <c r="B521" s="26" t="s">
        <v>1387</v>
      </c>
      <c r="C521" s="26" t="s">
        <v>67</v>
      </c>
      <c r="D521" s="27">
        <v>9.9990000000000006</v>
      </c>
      <c r="E521" s="26" t="s">
        <v>65</v>
      </c>
      <c r="F521" s="26" t="s">
        <v>63</v>
      </c>
    </row>
    <row r="522" spans="1:6" x14ac:dyDescent="0.25">
      <c r="A522" s="26">
        <v>800000464</v>
      </c>
      <c r="B522" s="26" t="s">
        <v>1386</v>
      </c>
      <c r="C522" s="26" t="s">
        <v>67</v>
      </c>
      <c r="D522" s="27">
        <v>9.9990000000000006</v>
      </c>
      <c r="E522" s="26" t="s">
        <v>65</v>
      </c>
      <c r="F522" s="26" t="s">
        <v>63</v>
      </c>
    </row>
    <row r="523" spans="1:6" x14ac:dyDescent="0.25">
      <c r="A523" s="26">
        <v>800000465</v>
      </c>
      <c r="B523" s="26" t="s">
        <v>1385</v>
      </c>
      <c r="C523" s="26" t="s">
        <v>67</v>
      </c>
      <c r="D523" s="27">
        <v>9.9990000000000006</v>
      </c>
      <c r="E523" s="26" t="s">
        <v>65</v>
      </c>
      <c r="F523" s="26" t="s">
        <v>63</v>
      </c>
    </row>
    <row r="524" spans="1:6" x14ac:dyDescent="0.25">
      <c r="A524" s="26">
        <v>800000466</v>
      </c>
      <c r="B524" s="26" t="s">
        <v>1384</v>
      </c>
      <c r="C524" s="26" t="s">
        <v>67</v>
      </c>
      <c r="D524" s="27">
        <v>9.9990000000000006</v>
      </c>
      <c r="E524" s="26" t="s">
        <v>65</v>
      </c>
      <c r="F524" s="26" t="s">
        <v>63</v>
      </c>
    </row>
    <row r="525" spans="1:6" x14ac:dyDescent="0.25">
      <c r="A525" s="26">
        <v>800000467</v>
      </c>
      <c r="B525" s="26" t="s">
        <v>1383</v>
      </c>
      <c r="C525" s="26" t="s">
        <v>67</v>
      </c>
      <c r="D525" s="27">
        <v>9.9990000000000006</v>
      </c>
      <c r="E525" s="26" t="s">
        <v>65</v>
      </c>
      <c r="F525" s="26" t="s">
        <v>63</v>
      </c>
    </row>
    <row r="526" spans="1:6" x14ac:dyDescent="0.25">
      <c r="A526" s="26">
        <v>800000468</v>
      </c>
      <c r="B526" s="26" t="s">
        <v>1382</v>
      </c>
      <c r="C526" s="26" t="s">
        <v>67</v>
      </c>
      <c r="D526" s="27">
        <v>9.9990000000000006</v>
      </c>
      <c r="E526" s="26" t="s">
        <v>65</v>
      </c>
      <c r="F526" s="26" t="s">
        <v>63</v>
      </c>
    </row>
    <row r="527" spans="1:6" x14ac:dyDescent="0.25">
      <c r="A527" s="26">
        <v>800000469</v>
      </c>
      <c r="B527" s="26" t="s">
        <v>1381</v>
      </c>
      <c r="C527" s="26" t="s">
        <v>67</v>
      </c>
      <c r="D527" s="27">
        <v>9.9990000000000006</v>
      </c>
      <c r="E527" s="26" t="s">
        <v>65</v>
      </c>
      <c r="F527" s="26" t="s">
        <v>63</v>
      </c>
    </row>
    <row r="528" spans="1:6" x14ac:dyDescent="0.25">
      <c r="A528" s="26">
        <v>800000470</v>
      </c>
      <c r="B528" s="26" t="s">
        <v>1380</v>
      </c>
      <c r="C528" s="26" t="s">
        <v>67</v>
      </c>
      <c r="D528" s="27">
        <v>9.9990000000000006</v>
      </c>
      <c r="E528" s="26" t="s">
        <v>65</v>
      </c>
      <c r="F528" s="26" t="s">
        <v>63</v>
      </c>
    </row>
    <row r="529" spans="1:6" x14ac:dyDescent="0.25">
      <c r="A529" s="26">
        <v>800000471</v>
      </c>
      <c r="B529" s="26" t="s">
        <v>1379</v>
      </c>
      <c r="C529" s="26" t="s">
        <v>67</v>
      </c>
      <c r="D529" s="27">
        <v>9.9990000000000006</v>
      </c>
      <c r="E529" s="26" t="s">
        <v>65</v>
      </c>
      <c r="F529" s="26" t="s">
        <v>63</v>
      </c>
    </row>
    <row r="530" spans="1:6" x14ac:dyDescent="0.25">
      <c r="A530" s="26">
        <v>800000472</v>
      </c>
      <c r="B530" s="26" t="s">
        <v>1378</v>
      </c>
      <c r="C530" s="26" t="s">
        <v>67</v>
      </c>
      <c r="D530" s="27">
        <v>9.9990000000000006</v>
      </c>
      <c r="E530" s="26" t="s">
        <v>65</v>
      </c>
      <c r="F530" s="26" t="s">
        <v>63</v>
      </c>
    </row>
    <row r="531" spans="1:6" x14ac:dyDescent="0.25">
      <c r="A531" s="26">
        <v>800000473</v>
      </c>
      <c r="B531" s="26" t="s">
        <v>1377</v>
      </c>
      <c r="C531" s="26" t="s">
        <v>67</v>
      </c>
      <c r="D531" s="27">
        <v>9.9990000000000006</v>
      </c>
      <c r="E531" s="26" t="s">
        <v>65</v>
      </c>
      <c r="F531" s="26" t="s">
        <v>63</v>
      </c>
    </row>
    <row r="532" spans="1:6" x14ac:dyDescent="0.25">
      <c r="A532" s="26">
        <v>800000474</v>
      </c>
      <c r="B532" s="26" t="s">
        <v>1376</v>
      </c>
      <c r="C532" s="26" t="s">
        <v>67</v>
      </c>
      <c r="D532" s="27">
        <v>9.9990000000000006</v>
      </c>
      <c r="E532" s="26" t="s">
        <v>65</v>
      </c>
      <c r="F532" s="26" t="s">
        <v>63</v>
      </c>
    </row>
    <row r="533" spans="1:6" x14ac:dyDescent="0.25">
      <c r="A533" s="26">
        <v>800000475</v>
      </c>
      <c r="B533" s="26" t="s">
        <v>1375</v>
      </c>
      <c r="C533" s="26" t="s">
        <v>67</v>
      </c>
      <c r="D533" s="27">
        <v>9.9990000000000006</v>
      </c>
      <c r="E533" s="26" t="s">
        <v>65</v>
      </c>
      <c r="F533" s="26" t="s">
        <v>63</v>
      </c>
    </row>
    <row r="534" spans="1:6" x14ac:dyDescent="0.25">
      <c r="A534" s="26">
        <v>800000476</v>
      </c>
      <c r="B534" s="26" t="s">
        <v>1374</v>
      </c>
      <c r="C534" s="26" t="s">
        <v>67</v>
      </c>
      <c r="D534" s="27">
        <v>9.9990000000000006</v>
      </c>
      <c r="E534" s="26" t="s">
        <v>65</v>
      </c>
      <c r="F534" s="26" t="s">
        <v>63</v>
      </c>
    </row>
    <row r="535" spans="1:6" x14ac:dyDescent="0.25">
      <c r="A535" s="26">
        <v>800000477</v>
      </c>
      <c r="B535" s="26" t="s">
        <v>1373</v>
      </c>
      <c r="C535" s="26" t="s">
        <v>67</v>
      </c>
      <c r="D535" s="27">
        <v>9.9990000000000006</v>
      </c>
      <c r="E535" s="26" t="s">
        <v>65</v>
      </c>
      <c r="F535" s="26" t="s">
        <v>63</v>
      </c>
    </row>
    <row r="536" spans="1:6" x14ac:dyDescent="0.25">
      <c r="A536" s="26">
        <v>800000478</v>
      </c>
      <c r="B536" s="26" t="s">
        <v>1372</v>
      </c>
      <c r="C536" s="26" t="s">
        <v>67</v>
      </c>
      <c r="D536" s="27">
        <v>9.9990000000000006</v>
      </c>
      <c r="E536" s="26" t="s">
        <v>65</v>
      </c>
      <c r="F536" s="26" t="s">
        <v>63</v>
      </c>
    </row>
    <row r="537" spans="1:6" x14ac:dyDescent="0.25">
      <c r="A537" s="26">
        <v>800000479</v>
      </c>
      <c r="B537" s="26" t="s">
        <v>1371</v>
      </c>
      <c r="C537" s="26" t="s">
        <v>67</v>
      </c>
      <c r="D537" s="27">
        <v>9.9990000000000006</v>
      </c>
      <c r="E537" s="26" t="s">
        <v>65</v>
      </c>
      <c r="F537" s="26" t="s">
        <v>63</v>
      </c>
    </row>
    <row r="538" spans="1:6" x14ac:dyDescent="0.25">
      <c r="A538" s="26">
        <v>800000480</v>
      </c>
      <c r="B538" s="26" t="s">
        <v>1370</v>
      </c>
      <c r="C538" s="26" t="s">
        <v>67</v>
      </c>
      <c r="D538" s="27">
        <v>9.9990000000000006</v>
      </c>
      <c r="E538" s="26" t="s">
        <v>65</v>
      </c>
      <c r="F538" s="26" t="s">
        <v>63</v>
      </c>
    </row>
    <row r="539" spans="1:6" x14ac:dyDescent="0.25">
      <c r="A539" s="26">
        <v>800000481</v>
      </c>
      <c r="B539" s="26" t="s">
        <v>1369</v>
      </c>
      <c r="C539" s="26" t="s">
        <v>67</v>
      </c>
      <c r="D539" s="27">
        <v>9.9990000000000006</v>
      </c>
      <c r="E539" s="26" t="s">
        <v>65</v>
      </c>
      <c r="F539" s="26" t="s">
        <v>63</v>
      </c>
    </row>
    <row r="540" spans="1:6" x14ac:dyDescent="0.25">
      <c r="A540" s="26">
        <v>800000482</v>
      </c>
      <c r="B540" s="26" t="s">
        <v>1368</v>
      </c>
      <c r="C540" s="26" t="s">
        <v>67</v>
      </c>
      <c r="D540" s="27">
        <v>9.9990000000000006</v>
      </c>
      <c r="E540" s="26" t="s">
        <v>65</v>
      </c>
      <c r="F540" s="26" t="s">
        <v>63</v>
      </c>
    </row>
    <row r="541" spans="1:6" x14ac:dyDescent="0.25">
      <c r="A541" s="26">
        <v>800000483</v>
      </c>
      <c r="B541" s="26" t="s">
        <v>1367</v>
      </c>
      <c r="C541" s="26" t="s">
        <v>67</v>
      </c>
      <c r="D541" s="27">
        <v>9.9990000000000006</v>
      </c>
      <c r="E541" s="26" t="s">
        <v>65</v>
      </c>
      <c r="F541" s="26" t="s">
        <v>63</v>
      </c>
    </row>
    <row r="542" spans="1:6" x14ac:dyDescent="0.25">
      <c r="A542" s="26">
        <v>800000484</v>
      </c>
      <c r="B542" s="26" t="s">
        <v>1366</v>
      </c>
      <c r="C542" s="26" t="s">
        <v>67</v>
      </c>
      <c r="D542" s="27">
        <v>9.9990000000000006</v>
      </c>
      <c r="E542" s="26" t="s">
        <v>65</v>
      </c>
      <c r="F542" s="26" t="s">
        <v>63</v>
      </c>
    </row>
    <row r="543" spans="1:6" x14ac:dyDescent="0.25">
      <c r="A543" s="26">
        <v>800000485</v>
      </c>
      <c r="B543" s="26" t="s">
        <v>1365</v>
      </c>
      <c r="C543" s="26" t="s">
        <v>67</v>
      </c>
      <c r="D543" s="27">
        <v>9.9990000000000006</v>
      </c>
      <c r="E543" s="26" t="s">
        <v>65</v>
      </c>
      <c r="F543" s="26" t="s">
        <v>63</v>
      </c>
    </row>
    <row r="544" spans="1:6" x14ac:dyDescent="0.25">
      <c r="A544" s="26">
        <v>800000486</v>
      </c>
      <c r="B544" s="26" t="s">
        <v>1364</v>
      </c>
      <c r="C544" s="26" t="s">
        <v>67</v>
      </c>
      <c r="D544" s="27">
        <v>9.9990000000000006</v>
      </c>
      <c r="E544" s="26" t="s">
        <v>65</v>
      </c>
      <c r="F544" s="26" t="s">
        <v>63</v>
      </c>
    </row>
    <row r="545" spans="1:6" x14ac:dyDescent="0.25">
      <c r="A545" s="26">
        <v>800000487</v>
      </c>
      <c r="B545" s="26" t="s">
        <v>1363</v>
      </c>
      <c r="C545" s="26" t="s">
        <v>67</v>
      </c>
      <c r="D545" s="27">
        <v>9.9990000000000006</v>
      </c>
      <c r="E545" s="26" t="s">
        <v>65</v>
      </c>
      <c r="F545" s="26" t="s">
        <v>63</v>
      </c>
    </row>
    <row r="546" spans="1:6" x14ac:dyDescent="0.25">
      <c r="A546" s="26">
        <v>800000488</v>
      </c>
      <c r="B546" s="26" t="s">
        <v>1362</v>
      </c>
      <c r="C546" s="26" t="s">
        <v>67</v>
      </c>
      <c r="D546" s="27">
        <v>9.9990000000000006</v>
      </c>
      <c r="E546" s="26" t="s">
        <v>65</v>
      </c>
      <c r="F546" s="26" t="s">
        <v>63</v>
      </c>
    </row>
    <row r="547" spans="1:6" x14ac:dyDescent="0.25">
      <c r="A547" s="26">
        <v>800000489</v>
      </c>
      <c r="B547" s="26" t="s">
        <v>1361</v>
      </c>
      <c r="C547" s="26" t="s">
        <v>67</v>
      </c>
      <c r="D547" s="27">
        <v>9.9990000000000006</v>
      </c>
      <c r="E547" s="26" t="s">
        <v>65</v>
      </c>
      <c r="F547" s="26" t="s">
        <v>63</v>
      </c>
    </row>
    <row r="548" spans="1:6" x14ac:dyDescent="0.25">
      <c r="A548" s="26">
        <v>800000490</v>
      </c>
      <c r="B548" s="26" t="s">
        <v>1360</v>
      </c>
      <c r="C548" s="26" t="s">
        <v>67</v>
      </c>
      <c r="D548" s="27">
        <v>9.9990000000000006</v>
      </c>
      <c r="E548" s="26" t="s">
        <v>65</v>
      </c>
      <c r="F548" s="26" t="s">
        <v>63</v>
      </c>
    </row>
    <row r="549" spans="1:6" x14ac:dyDescent="0.25">
      <c r="A549" s="26">
        <v>800000491</v>
      </c>
      <c r="B549" s="26" t="s">
        <v>1359</v>
      </c>
      <c r="C549" s="26" t="s">
        <v>67</v>
      </c>
      <c r="D549" s="27">
        <v>9.9990000000000006</v>
      </c>
      <c r="E549" s="26" t="s">
        <v>65</v>
      </c>
      <c r="F549" s="26" t="s">
        <v>63</v>
      </c>
    </row>
    <row r="550" spans="1:6" x14ac:dyDescent="0.25">
      <c r="A550" s="26">
        <v>800000492</v>
      </c>
      <c r="B550" s="26" t="s">
        <v>1358</v>
      </c>
      <c r="C550" s="26" t="s">
        <v>67</v>
      </c>
      <c r="D550" s="27">
        <v>9.9990000000000006</v>
      </c>
      <c r="E550" s="26" t="s">
        <v>65</v>
      </c>
      <c r="F550" s="26" t="s">
        <v>63</v>
      </c>
    </row>
    <row r="551" spans="1:6" x14ac:dyDescent="0.25">
      <c r="A551" s="26">
        <v>800000493</v>
      </c>
      <c r="B551" s="26" t="s">
        <v>1357</v>
      </c>
      <c r="C551" s="26" t="s">
        <v>67</v>
      </c>
      <c r="D551" s="27">
        <v>9.9990000000000006</v>
      </c>
      <c r="E551" s="26" t="s">
        <v>65</v>
      </c>
      <c r="F551" s="26" t="s">
        <v>63</v>
      </c>
    </row>
    <row r="552" spans="1:6" x14ac:dyDescent="0.25">
      <c r="A552" s="26">
        <v>800000494</v>
      </c>
      <c r="B552" s="26" t="s">
        <v>1356</v>
      </c>
      <c r="C552" s="26" t="s">
        <v>67</v>
      </c>
      <c r="D552" s="27">
        <v>9.9990000000000006</v>
      </c>
      <c r="E552" s="26" t="s">
        <v>65</v>
      </c>
      <c r="F552" s="26" t="s">
        <v>63</v>
      </c>
    </row>
    <row r="553" spans="1:6" x14ac:dyDescent="0.25">
      <c r="A553" s="26">
        <v>800000495</v>
      </c>
      <c r="B553" s="26" t="s">
        <v>1355</v>
      </c>
      <c r="C553" s="26" t="s">
        <v>67</v>
      </c>
      <c r="D553" s="27">
        <v>9.9990000000000006</v>
      </c>
      <c r="E553" s="26" t="s">
        <v>65</v>
      </c>
      <c r="F553" s="26" t="s">
        <v>63</v>
      </c>
    </row>
    <row r="554" spans="1:6" x14ac:dyDescent="0.25">
      <c r="A554" s="26">
        <v>800000496</v>
      </c>
      <c r="B554" s="26" t="s">
        <v>1354</v>
      </c>
      <c r="C554" s="26" t="s">
        <v>67</v>
      </c>
      <c r="D554" s="27">
        <v>9.9990000000000006</v>
      </c>
      <c r="E554" s="26" t="s">
        <v>65</v>
      </c>
      <c r="F554" s="26" t="s">
        <v>63</v>
      </c>
    </row>
    <row r="555" spans="1:6" x14ac:dyDescent="0.25">
      <c r="A555" s="26">
        <v>800000497</v>
      </c>
      <c r="B555" s="26" t="s">
        <v>1353</v>
      </c>
      <c r="C555" s="26" t="s">
        <v>67</v>
      </c>
      <c r="D555" s="27">
        <v>9.9990000000000006</v>
      </c>
      <c r="E555" s="26" t="s">
        <v>65</v>
      </c>
      <c r="F555" s="26" t="s">
        <v>63</v>
      </c>
    </row>
    <row r="556" spans="1:6" x14ac:dyDescent="0.25">
      <c r="A556" s="26">
        <v>800000498</v>
      </c>
      <c r="B556" s="26" t="s">
        <v>1352</v>
      </c>
      <c r="C556" s="26" t="s">
        <v>67</v>
      </c>
      <c r="D556" s="27">
        <v>9.9990000000000006</v>
      </c>
      <c r="E556" s="26" t="s">
        <v>65</v>
      </c>
      <c r="F556" s="26" t="s">
        <v>63</v>
      </c>
    </row>
    <row r="557" spans="1:6" x14ac:dyDescent="0.25">
      <c r="A557" s="26">
        <v>800000499</v>
      </c>
      <c r="B557" s="26" t="s">
        <v>1351</v>
      </c>
      <c r="C557" s="26" t="s">
        <v>67</v>
      </c>
      <c r="D557" s="27">
        <v>9.9990000000000006</v>
      </c>
      <c r="E557" s="26" t="s">
        <v>65</v>
      </c>
      <c r="F557" s="26" t="s">
        <v>63</v>
      </c>
    </row>
    <row r="558" spans="1:6" x14ac:dyDescent="0.25">
      <c r="A558" s="26">
        <v>800000500</v>
      </c>
      <c r="B558" s="26" t="s">
        <v>1350</v>
      </c>
      <c r="C558" s="26" t="s">
        <v>67</v>
      </c>
      <c r="D558" s="27">
        <v>9.9990000000000006</v>
      </c>
      <c r="E558" s="26" t="s">
        <v>65</v>
      </c>
      <c r="F558" s="26" t="s">
        <v>63</v>
      </c>
    </row>
    <row r="559" spans="1:6" x14ac:dyDescent="0.25">
      <c r="A559" s="26">
        <v>800000501</v>
      </c>
      <c r="B559" s="26" t="s">
        <v>1349</v>
      </c>
      <c r="C559" s="26" t="s">
        <v>67</v>
      </c>
      <c r="D559" s="27">
        <v>9.9990000000000006</v>
      </c>
      <c r="E559" s="26" t="s">
        <v>65</v>
      </c>
      <c r="F559" s="26" t="s">
        <v>63</v>
      </c>
    </row>
    <row r="560" spans="1:6" x14ac:dyDescent="0.25">
      <c r="A560" s="26">
        <v>800000502</v>
      </c>
      <c r="B560" s="26" t="s">
        <v>1348</v>
      </c>
      <c r="C560" s="26" t="s">
        <v>67</v>
      </c>
      <c r="D560" s="27">
        <v>9.9990000000000006</v>
      </c>
      <c r="E560" s="26" t="s">
        <v>65</v>
      </c>
      <c r="F560" s="26" t="s">
        <v>63</v>
      </c>
    </row>
    <row r="561" spans="1:6" x14ac:dyDescent="0.25">
      <c r="A561" s="26">
        <v>800000503</v>
      </c>
      <c r="B561" s="26" t="s">
        <v>1347</v>
      </c>
      <c r="C561" s="26" t="s">
        <v>67</v>
      </c>
      <c r="D561" s="27">
        <v>9.9990000000000006</v>
      </c>
      <c r="E561" s="26" t="s">
        <v>65</v>
      </c>
      <c r="F561" s="26" t="s">
        <v>63</v>
      </c>
    </row>
    <row r="562" spans="1:6" x14ac:dyDescent="0.25">
      <c r="A562" s="26">
        <v>800000504</v>
      </c>
      <c r="B562" s="26" t="s">
        <v>1346</v>
      </c>
      <c r="C562" s="26" t="s">
        <v>67</v>
      </c>
      <c r="D562" s="27">
        <v>9.9990000000000006</v>
      </c>
      <c r="E562" s="26" t="s">
        <v>65</v>
      </c>
      <c r="F562" s="26" t="s">
        <v>63</v>
      </c>
    </row>
    <row r="563" spans="1:6" x14ac:dyDescent="0.25">
      <c r="A563" s="26">
        <v>800000505</v>
      </c>
      <c r="B563" s="26" t="s">
        <v>1345</v>
      </c>
      <c r="C563" s="26" t="s">
        <v>67</v>
      </c>
      <c r="D563" s="27">
        <v>9.9990000000000006</v>
      </c>
      <c r="E563" s="26" t="s">
        <v>65</v>
      </c>
      <c r="F563" s="26" t="s">
        <v>63</v>
      </c>
    </row>
    <row r="564" spans="1:6" x14ac:dyDescent="0.25">
      <c r="A564" s="26">
        <v>800000506</v>
      </c>
      <c r="B564" s="26" t="s">
        <v>1344</v>
      </c>
      <c r="C564" s="26" t="s">
        <v>67</v>
      </c>
      <c r="D564" s="27">
        <v>9.9990000000000006</v>
      </c>
      <c r="E564" s="26" t="s">
        <v>65</v>
      </c>
      <c r="F564" s="26" t="s">
        <v>63</v>
      </c>
    </row>
    <row r="565" spans="1:6" x14ac:dyDescent="0.25">
      <c r="A565" s="26">
        <v>800000507</v>
      </c>
      <c r="B565" s="26" t="s">
        <v>1343</v>
      </c>
      <c r="C565" s="26" t="s">
        <v>67</v>
      </c>
      <c r="D565" s="27">
        <v>9.9990000000000006</v>
      </c>
      <c r="E565" s="26" t="s">
        <v>65</v>
      </c>
      <c r="F565" s="26" t="s">
        <v>63</v>
      </c>
    </row>
    <row r="566" spans="1:6" x14ac:dyDescent="0.25">
      <c r="A566" s="26">
        <v>800000508</v>
      </c>
      <c r="B566" s="26" t="s">
        <v>1342</v>
      </c>
      <c r="C566" s="26" t="s">
        <v>67</v>
      </c>
      <c r="D566" s="27">
        <v>9.9990000000000006</v>
      </c>
      <c r="E566" s="26" t="s">
        <v>65</v>
      </c>
      <c r="F566" s="26" t="s">
        <v>63</v>
      </c>
    </row>
    <row r="567" spans="1:6" x14ac:dyDescent="0.25">
      <c r="A567" s="26">
        <v>800000509</v>
      </c>
      <c r="B567" s="26" t="s">
        <v>1341</v>
      </c>
      <c r="C567" s="26" t="s">
        <v>67</v>
      </c>
      <c r="D567" s="27">
        <v>9.9990000000000006</v>
      </c>
      <c r="E567" s="26" t="s">
        <v>65</v>
      </c>
      <c r="F567" s="26" t="s">
        <v>63</v>
      </c>
    </row>
    <row r="568" spans="1:6" x14ac:dyDescent="0.25">
      <c r="A568" s="26">
        <v>800000510</v>
      </c>
      <c r="B568" s="26" t="s">
        <v>1340</v>
      </c>
      <c r="C568" s="26" t="s">
        <v>67</v>
      </c>
      <c r="D568" s="27">
        <v>9.9990000000000006</v>
      </c>
      <c r="E568" s="26" t="s">
        <v>65</v>
      </c>
      <c r="F568" s="26" t="s">
        <v>63</v>
      </c>
    </row>
    <row r="569" spans="1:6" x14ac:dyDescent="0.25">
      <c r="A569" s="26">
        <v>800000511</v>
      </c>
      <c r="B569" s="26" t="s">
        <v>1339</v>
      </c>
      <c r="C569" s="26" t="s">
        <v>67</v>
      </c>
      <c r="D569" s="27">
        <v>9.9990000000000006</v>
      </c>
      <c r="E569" s="26" t="s">
        <v>65</v>
      </c>
      <c r="F569" s="26" t="s">
        <v>63</v>
      </c>
    </row>
    <row r="570" spans="1:6" x14ac:dyDescent="0.25">
      <c r="A570" s="26">
        <v>800000512</v>
      </c>
      <c r="B570" s="26" t="s">
        <v>1338</v>
      </c>
      <c r="C570" s="26" t="s">
        <v>67</v>
      </c>
      <c r="D570" s="27">
        <v>9.9990000000000006</v>
      </c>
      <c r="E570" s="26" t="s">
        <v>65</v>
      </c>
      <c r="F570" s="26" t="s">
        <v>63</v>
      </c>
    </row>
    <row r="571" spans="1:6" x14ac:dyDescent="0.25">
      <c r="A571" s="26">
        <v>800000513</v>
      </c>
      <c r="B571" s="26" t="s">
        <v>1337</v>
      </c>
      <c r="C571" s="26" t="s">
        <v>67</v>
      </c>
      <c r="D571" s="27">
        <v>9.9990000000000006</v>
      </c>
      <c r="E571" s="26" t="s">
        <v>65</v>
      </c>
      <c r="F571" s="26" t="s">
        <v>63</v>
      </c>
    </row>
    <row r="572" spans="1:6" x14ac:dyDescent="0.25">
      <c r="A572" s="26">
        <v>800000514</v>
      </c>
      <c r="B572" s="26" t="s">
        <v>1336</v>
      </c>
      <c r="C572" s="26" t="s">
        <v>67</v>
      </c>
      <c r="D572" s="27">
        <v>9.9990000000000006</v>
      </c>
      <c r="E572" s="26" t="s">
        <v>65</v>
      </c>
      <c r="F572" s="26" t="s">
        <v>63</v>
      </c>
    </row>
    <row r="573" spans="1:6" x14ac:dyDescent="0.25">
      <c r="A573" s="26">
        <v>800000515</v>
      </c>
      <c r="B573" s="26" t="s">
        <v>1335</v>
      </c>
      <c r="C573" s="26" t="s">
        <v>67</v>
      </c>
      <c r="D573" s="27">
        <v>9.9990000000000006</v>
      </c>
      <c r="E573" s="26" t="s">
        <v>65</v>
      </c>
      <c r="F573" s="26" t="s">
        <v>63</v>
      </c>
    </row>
    <row r="574" spans="1:6" x14ac:dyDescent="0.25">
      <c r="A574" s="26">
        <v>800000516</v>
      </c>
      <c r="B574" s="26" t="s">
        <v>1334</v>
      </c>
      <c r="C574" s="26" t="s">
        <v>67</v>
      </c>
      <c r="D574" s="27">
        <v>9.9990000000000006</v>
      </c>
      <c r="E574" s="26" t="s">
        <v>65</v>
      </c>
      <c r="F574" s="26" t="s">
        <v>63</v>
      </c>
    </row>
    <row r="575" spans="1:6" x14ac:dyDescent="0.25">
      <c r="A575" s="26">
        <v>800000517</v>
      </c>
      <c r="B575" s="26" t="s">
        <v>1333</v>
      </c>
      <c r="C575" s="26" t="s">
        <v>67</v>
      </c>
      <c r="D575" s="27">
        <v>9.9990000000000006</v>
      </c>
      <c r="E575" s="26" t="s">
        <v>65</v>
      </c>
      <c r="F575" s="26" t="s">
        <v>63</v>
      </c>
    </row>
    <row r="576" spans="1:6" x14ac:dyDescent="0.25">
      <c r="A576" s="26">
        <v>505024419</v>
      </c>
      <c r="B576" s="26" t="s">
        <v>841</v>
      </c>
      <c r="C576" s="26" t="s">
        <v>67</v>
      </c>
      <c r="D576" s="27">
        <v>9.99</v>
      </c>
      <c r="E576" s="26" t="s">
        <v>68</v>
      </c>
      <c r="F576" s="26" t="s">
        <v>63</v>
      </c>
    </row>
    <row r="577" spans="1:6" x14ac:dyDescent="0.25">
      <c r="A577" s="26">
        <v>505030967</v>
      </c>
      <c r="B577" s="26" t="s">
        <v>716</v>
      </c>
      <c r="C577" s="26" t="s">
        <v>68</v>
      </c>
      <c r="D577" s="27">
        <v>9.99</v>
      </c>
      <c r="E577" s="26" t="s">
        <v>68</v>
      </c>
      <c r="F577" s="26" t="s">
        <v>456</v>
      </c>
    </row>
    <row r="578" spans="1:6" x14ac:dyDescent="0.25">
      <c r="A578" s="26">
        <v>505030967</v>
      </c>
      <c r="B578" s="26" t="s">
        <v>716</v>
      </c>
      <c r="C578" s="26" t="s">
        <v>71</v>
      </c>
      <c r="D578" s="27">
        <v>9.99</v>
      </c>
      <c r="E578" s="26" t="s">
        <v>68</v>
      </c>
      <c r="F578" s="26" t="s">
        <v>456</v>
      </c>
    </row>
    <row r="579" spans="1:6" x14ac:dyDescent="0.25">
      <c r="A579" s="26">
        <v>505033281</v>
      </c>
      <c r="B579" s="26" t="s">
        <v>709</v>
      </c>
      <c r="C579" s="26" t="s">
        <v>68</v>
      </c>
      <c r="D579" s="27">
        <v>9.99</v>
      </c>
      <c r="E579" s="26" t="s">
        <v>68</v>
      </c>
      <c r="F579" s="26" t="s">
        <v>707</v>
      </c>
    </row>
    <row r="580" spans="1:6" x14ac:dyDescent="0.25">
      <c r="A580" s="26">
        <v>505033281</v>
      </c>
      <c r="B580" s="26" t="s">
        <v>709</v>
      </c>
      <c r="C580" s="26" t="s">
        <v>71</v>
      </c>
      <c r="D580" s="27">
        <v>9.99</v>
      </c>
      <c r="E580" s="26" t="s">
        <v>68</v>
      </c>
      <c r="F580" s="26" t="s">
        <v>707</v>
      </c>
    </row>
    <row r="581" spans="1:6" x14ac:dyDescent="0.25">
      <c r="A581" s="26">
        <v>505033285</v>
      </c>
      <c r="B581" s="26" t="s">
        <v>709</v>
      </c>
      <c r="C581" s="26" t="s">
        <v>68</v>
      </c>
      <c r="D581" s="27">
        <v>9.99</v>
      </c>
      <c r="E581" s="26" t="s">
        <v>68</v>
      </c>
      <c r="F581" s="26" t="s">
        <v>456</v>
      </c>
    </row>
    <row r="582" spans="1:6" x14ac:dyDescent="0.25">
      <c r="A582" s="26">
        <v>505033285</v>
      </c>
      <c r="B582" s="26" t="s">
        <v>709</v>
      </c>
      <c r="C582" s="26" t="s">
        <v>71</v>
      </c>
      <c r="D582" s="27">
        <v>9.99</v>
      </c>
      <c r="E582" s="26" t="s">
        <v>68</v>
      </c>
      <c r="F582" s="26" t="s">
        <v>456</v>
      </c>
    </row>
    <row r="583" spans="1:6" x14ac:dyDescent="0.25">
      <c r="A583" s="26">
        <v>505033323</v>
      </c>
      <c r="B583" s="26" t="s">
        <v>708</v>
      </c>
      <c r="C583" s="26" t="s">
        <v>68</v>
      </c>
      <c r="D583" s="27">
        <v>9.99</v>
      </c>
      <c r="E583" s="26" t="s">
        <v>68</v>
      </c>
      <c r="F583" s="26" t="s">
        <v>456</v>
      </c>
    </row>
    <row r="584" spans="1:6" x14ac:dyDescent="0.25">
      <c r="A584" s="26">
        <v>505033323</v>
      </c>
      <c r="B584" s="26" t="s">
        <v>708</v>
      </c>
      <c r="C584" s="26" t="s">
        <v>71</v>
      </c>
      <c r="D584" s="27">
        <v>9.99</v>
      </c>
      <c r="E584" s="26" t="s">
        <v>68</v>
      </c>
      <c r="F584" s="26" t="s">
        <v>456</v>
      </c>
    </row>
    <row r="585" spans="1:6" x14ac:dyDescent="0.25">
      <c r="A585" s="26">
        <v>505033324</v>
      </c>
      <c r="B585" s="26" t="s">
        <v>715</v>
      </c>
      <c r="C585" s="26" t="s">
        <v>68</v>
      </c>
      <c r="D585" s="27">
        <v>9.99</v>
      </c>
      <c r="E585" s="26" t="s">
        <v>68</v>
      </c>
      <c r="F585" s="26" t="s">
        <v>456</v>
      </c>
    </row>
    <row r="586" spans="1:6" x14ac:dyDescent="0.25">
      <c r="A586" s="26">
        <v>505033324</v>
      </c>
      <c r="B586" s="26" t="s">
        <v>715</v>
      </c>
      <c r="C586" s="26" t="s">
        <v>71</v>
      </c>
      <c r="D586" s="27">
        <v>9.99</v>
      </c>
      <c r="E586" s="26" t="s">
        <v>68</v>
      </c>
      <c r="F586" s="26" t="s">
        <v>456</v>
      </c>
    </row>
    <row r="587" spans="1:6" x14ac:dyDescent="0.25">
      <c r="A587" s="26">
        <v>505033417</v>
      </c>
      <c r="B587" s="26" t="s">
        <v>712</v>
      </c>
      <c r="C587" s="26" t="s">
        <v>68</v>
      </c>
      <c r="D587" s="27">
        <v>9.99</v>
      </c>
      <c r="E587" s="26" t="s">
        <v>68</v>
      </c>
      <c r="F587" s="26" t="s">
        <v>456</v>
      </c>
    </row>
    <row r="588" spans="1:6" x14ac:dyDescent="0.25">
      <c r="A588" s="26">
        <v>505033417</v>
      </c>
      <c r="B588" s="26" t="s">
        <v>712</v>
      </c>
      <c r="C588" s="26" t="s">
        <v>71</v>
      </c>
      <c r="D588" s="27">
        <v>9.99</v>
      </c>
      <c r="E588" s="26" t="s">
        <v>68</v>
      </c>
      <c r="F588" s="26" t="s">
        <v>456</v>
      </c>
    </row>
    <row r="589" spans="1:6" x14ac:dyDescent="0.25">
      <c r="A589" s="26" t="s">
        <v>76</v>
      </c>
      <c r="B589" s="26" t="s">
        <v>783</v>
      </c>
      <c r="C589" s="26" t="s">
        <v>67</v>
      </c>
      <c r="D589" s="27">
        <v>9.99</v>
      </c>
      <c r="E589" s="26" t="s">
        <v>65</v>
      </c>
      <c r="F589" s="26" t="s">
        <v>707</v>
      </c>
    </row>
    <row r="590" spans="1:6" x14ac:dyDescent="0.25">
      <c r="A590" s="26" t="s">
        <v>76</v>
      </c>
      <c r="B590" s="26" t="s">
        <v>783</v>
      </c>
      <c r="C590" s="26" t="s">
        <v>97</v>
      </c>
      <c r="D590" s="27">
        <v>9.99</v>
      </c>
      <c r="E590" s="26" t="s">
        <v>65</v>
      </c>
      <c r="F590" s="26" t="s">
        <v>707</v>
      </c>
    </row>
    <row r="591" spans="1:6" x14ac:dyDescent="0.25">
      <c r="A591" s="26" t="s">
        <v>76</v>
      </c>
      <c r="B591" s="26" t="s">
        <v>783</v>
      </c>
      <c r="C591" s="26" t="s">
        <v>294</v>
      </c>
      <c r="D591" s="27">
        <v>9.99</v>
      </c>
      <c r="E591" s="26" t="s">
        <v>65</v>
      </c>
      <c r="F591" s="26" t="s">
        <v>707</v>
      </c>
    </row>
    <row r="592" spans="1:6" x14ac:dyDescent="0.25">
      <c r="A592" s="26" t="s">
        <v>76</v>
      </c>
      <c r="B592" s="26" t="s">
        <v>783</v>
      </c>
      <c r="C592" s="26" t="s">
        <v>468</v>
      </c>
      <c r="D592" s="27">
        <v>9.99</v>
      </c>
      <c r="E592" s="26" t="s">
        <v>65</v>
      </c>
      <c r="F592" s="26" t="s">
        <v>707</v>
      </c>
    </row>
    <row r="593" spans="1:6" x14ac:dyDescent="0.25">
      <c r="A593" s="26" t="s">
        <v>76</v>
      </c>
      <c r="B593" s="26" t="s">
        <v>783</v>
      </c>
      <c r="C593" s="26" t="s">
        <v>65</v>
      </c>
      <c r="D593" s="27">
        <v>9.99</v>
      </c>
      <c r="E593" s="26" t="s">
        <v>65</v>
      </c>
      <c r="F593" s="26" t="s">
        <v>707</v>
      </c>
    </row>
    <row r="594" spans="1:6" x14ac:dyDescent="0.25">
      <c r="A594" s="26" t="s">
        <v>77</v>
      </c>
      <c r="B594" s="26" t="s">
        <v>784</v>
      </c>
      <c r="C594" s="26" t="s">
        <v>67</v>
      </c>
      <c r="D594" s="27">
        <v>9.99</v>
      </c>
      <c r="E594" s="26" t="s">
        <v>65</v>
      </c>
      <c r="F594" s="26" t="s">
        <v>456</v>
      </c>
    </row>
    <row r="595" spans="1:6" x14ac:dyDescent="0.25">
      <c r="A595" s="26" t="s">
        <v>77</v>
      </c>
      <c r="B595" s="26" t="s">
        <v>784</v>
      </c>
      <c r="C595" s="26" t="s">
        <v>97</v>
      </c>
      <c r="D595" s="27">
        <v>9.99</v>
      </c>
      <c r="E595" s="26" t="s">
        <v>65</v>
      </c>
      <c r="F595" s="26" t="s">
        <v>456</v>
      </c>
    </row>
    <row r="596" spans="1:6" x14ac:dyDescent="0.25">
      <c r="A596" s="26" t="s">
        <v>77</v>
      </c>
      <c r="B596" s="26" t="s">
        <v>784</v>
      </c>
      <c r="C596" s="26" t="s">
        <v>297</v>
      </c>
      <c r="D596" s="27">
        <v>9.99</v>
      </c>
      <c r="E596" s="26" t="s">
        <v>65</v>
      </c>
      <c r="F596" s="26" t="s">
        <v>456</v>
      </c>
    </row>
    <row r="597" spans="1:6" x14ac:dyDescent="0.25">
      <c r="A597" s="26" t="s">
        <v>77</v>
      </c>
      <c r="B597" s="26" t="s">
        <v>784</v>
      </c>
      <c r="C597" s="26" t="s">
        <v>294</v>
      </c>
      <c r="D597" s="27">
        <v>9.99</v>
      </c>
      <c r="E597" s="26" t="s">
        <v>65</v>
      </c>
      <c r="F597" s="26" t="s">
        <v>456</v>
      </c>
    </row>
    <row r="598" spans="1:6" x14ac:dyDescent="0.25">
      <c r="A598" s="26" t="s">
        <v>77</v>
      </c>
      <c r="B598" s="26" t="s">
        <v>784</v>
      </c>
      <c r="C598" s="26" t="s">
        <v>65</v>
      </c>
      <c r="D598" s="27">
        <v>9.99</v>
      </c>
      <c r="E598" s="26" t="s">
        <v>65</v>
      </c>
      <c r="F598" s="26" t="s">
        <v>456</v>
      </c>
    </row>
    <row r="599" spans="1:6" x14ac:dyDescent="0.25">
      <c r="A599" s="26" t="s">
        <v>78</v>
      </c>
      <c r="B599" s="26" t="s">
        <v>851</v>
      </c>
      <c r="C599" s="26" t="s">
        <v>67</v>
      </c>
      <c r="D599" s="27">
        <v>9.99</v>
      </c>
      <c r="E599" s="26" t="s">
        <v>65</v>
      </c>
      <c r="F599" s="26" t="s">
        <v>707</v>
      </c>
    </row>
    <row r="600" spans="1:6" x14ac:dyDescent="0.25">
      <c r="A600" s="26" t="s">
        <v>78</v>
      </c>
      <c r="B600" s="26" t="s">
        <v>851</v>
      </c>
      <c r="C600" s="26" t="s">
        <v>97</v>
      </c>
      <c r="D600" s="27">
        <v>9.99</v>
      </c>
      <c r="E600" s="26" t="s">
        <v>65</v>
      </c>
      <c r="F600" s="26" t="s">
        <v>707</v>
      </c>
    </row>
    <row r="601" spans="1:6" x14ac:dyDescent="0.25">
      <c r="A601" s="26" t="s">
        <v>78</v>
      </c>
      <c r="B601" s="26" t="s">
        <v>851</v>
      </c>
      <c r="C601" s="26" t="s">
        <v>73</v>
      </c>
      <c r="D601" s="27">
        <v>9.99</v>
      </c>
      <c r="E601" s="26" t="s">
        <v>65</v>
      </c>
      <c r="F601" s="26" t="s">
        <v>707</v>
      </c>
    </row>
    <row r="602" spans="1:6" x14ac:dyDescent="0.25">
      <c r="A602" s="26" t="s">
        <v>79</v>
      </c>
      <c r="B602" s="26" t="s">
        <v>710</v>
      </c>
      <c r="C602" s="26" t="s">
        <v>68</v>
      </c>
      <c r="D602" s="27">
        <v>9.99</v>
      </c>
      <c r="E602" s="26" t="s">
        <v>68</v>
      </c>
      <c r="F602" s="26" t="s">
        <v>707</v>
      </c>
    </row>
    <row r="603" spans="1:6" x14ac:dyDescent="0.25">
      <c r="A603" s="26" t="s">
        <v>79</v>
      </c>
      <c r="B603" s="26" t="s">
        <v>710</v>
      </c>
      <c r="C603" s="26" t="s">
        <v>71</v>
      </c>
      <c r="D603" s="27">
        <v>9.99</v>
      </c>
      <c r="E603" s="26" t="s">
        <v>68</v>
      </c>
      <c r="F603" s="26" t="s">
        <v>707</v>
      </c>
    </row>
    <row r="604" spans="1:6" x14ac:dyDescent="0.25">
      <c r="A604" s="26">
        <v>235623000</v>
      </c>
      <c r="B604" s="26" t="s">
        <v>391</v>
      </c>
      <c r="C604" s="26" t="s">
        <v>67</v>
      </c>
      <c r="D604" s="27">
        <v>9.9499999999999993</v>
      </c>
      <c r="E604" s="26" t="s">
        <v>65</v>
      </c>
      <c r="F604" s="26" t="s">
        <v>306</v>
      </c>
    </row>
    <row r="605" spans="1:6" x14ac:dyDescent="0.25">
      <c r="A605" s="26">
        <v>235623000</v>
      </c>
      <c r="B605" s="26" t="s">
        <v>391</v>
      </c>
      <c r="C605" s="26" t="s">
        <v>317</v>
      </c>
      <c r="D605" s="27">
        <v>9.9499999999999993</v>
      </c>
      <c r="E605" s="26" t="s">
        <v>65</v>
      </c>
      <c r="F605" s="26" t="s">
        <v>306</v>
      </c>
    </row>
    <row r="606" spans="1:6" x14ac:dyDescent="0.25">
      <c r="A606" s="26">
        <v>235623000</v>
      </c>
      <c r="B606" s="26" t="s">
        <v>391</v>
      </c>
      <c r="C606" s="26" t="s">
        <v>73</v>
      </c>
      <c r="D606" s="27">
        <v>9.9499999999999993</v>
      </c>
      <c r="E606" s="26" t="s">
        <v>65</v>
      </c>
      <c r="F606" s="26" t="s">
        <v>306</v>
      </c>
    </row>
    <row r="607" spans="1:6" x14ac:dyDescent="0.25">
      <c r="A607" s="26">
        <v>222340000</v>
      </c>
      <c r="B607" s="26" t="s">
        <v>1906</v>
      </c>
      <c r="C607" s="26" t="s">
        <v>67</v>
      </c>
      <c r="D607" s="27">
        <v>9.9380000000000006</v>
      </c>
      <c r="E607" s="26" t="s">
        <v>65</v>
      </c>
      <c r="F607" s="26" t="s">
        <v>306</v>
      </c>
    </row>
    <row r="608" spans="1:6" x14ac:dyDescent="0.25">
      <c r="A608" s="26">
        <v>222340000</v>
      </c>
      <c r="B608" s="26" t="s">
        <v>1906</v>
      </c>
      <c r="C608" s="26" t="s">
        <v>317</v>
      </c>
      <c r="D608" s="27">
        <v>9.9380000000000006</v>
      </c>
      <c r="E608" s="26" t="s">
        <v>65</v>
      </c>
      <c r="F608" s="26" t="s">
        <v>306</v>
      </c>
    </row>
    <row r="609" spans="1:6" x14ac:dyDescent="0.25">
      <c r="A609" s="26">
        <v>233660000</v>
      </c>
      <c r="B609" s="26" t="s">
        <v>944</v>
      </c>
      <c r="C609" s="26" t="s">
        <v>67</v>
      </c>
      <c r="D609" s="27">
        <v>9.8699999999999992</v>
      </c>
      <c r="E609" s="26" t="s">
        <v>65</v>
      </c>
      <c r="F609" s="26" t="s">
        <v>289</v>
      </c>
    </row>
    <row r="610" spans="1:6" x14ac:dyDescent="0.25">
      <c r="A610" s="26">
        <v>233660000</v>
      </c>
      <c r="B610" s="26" t="s">
        <v>944</v>
      </c>
      <c r="C610" s="26" t="s">
        <v>97</v>
      </c>
      <c r="D610" s="27">
        <v>9.8699999999999992</v>
      </c>
      <c r="E610" s="26" t="s">
        <v>65</v>
      </c>
      <c r="F610" s="26" t="s">
        <v>289</v>
      </c>
    </row>
    <row r="611" spans="1:6" x14ac:dyDescent="0.25">
      <c r="A611" s="26">
        <v>233660000</v>
      </c>
      <c r="B611" s="26" t="s">
        <v>944</v>
      </c>
      <c r="C611" s="26" t="s">
        <v>363</v>
      </c>
      <c r="D611" s="27">
        <v>9.8699999999999992</v>
      </c>
      <c r="E611" s="26" t="s">
        <v>65</v>
      </c>
      <c r="F611" s="26" t="s">
        <v>289</v>
      </c>
    </row>
    <row r="612" spans="1:6" x14ac:dyDescent="0.25">
      <c r="A612" s="26">
        <v>233660000</v>
      </c>
      <c r="B612" s="26" t="s">
        <v>944</v>
      </c>
      <c r="C612" s="26" t="s">
        <v>100</v>
      </c>
      <c r="D612" s="27">
        <v>9.8699999999999992</v>
      </c>
      <c r="E612" s="26" t="s">
        <v>65</v>
      </c>
      <c r="F612" s="26" t="s">
        <v>289</v>
      </c>
    </row>
    <row r="613" spans="1:6" x14ac:dyDescent="0.25">
      <c r="A613" s="26">
        <v>223379000</v>
      </c>
      <c r="B613" s="26" t="s">
        <v>930</v>
      </c>
      <c r="C613" s="26" t="s">
        <v>67</v>
      </c>
      <c r="D613" s="27">
        <v>9.8420000000000005</v>
      </c>
      <c r="E613" s="26" t="s">
        <v>65</v>
      </c>
      <c r="F613" s="26" t="s">
        <v>306</v>
      </c>
    </row>
    <row r="614" spans="1:6" x14ac:dyDescent="0.25">
      <c r="A614" s="26">
        <v>223379000</v>
      </c>
      <c r="B614" s="26" t="s">
        <v>930</v>
      </c>
      <c r="C614" s="26" t="s">
        <v>317</v>
      </c>
      <c r="D614" s="27">
        <v>9.8420000000000005</v>
      </c>
      <c r="E614" s="26" t="s">
        <v>65</v>
      </c>
      <c r="F614" s="26" t="s">
        <v>306</v>
      </c>
    </row>
    <row r="615" spans="1:6" x14ac:dyDescent="0.25">
      <c r="A615" s="26">
        <v>57792003</v>
      </c>
      <c r="B615" s="26" t="s">
        <v>897</v>
      </c>
      <c r="C615" s="26" t="s">
        <v>67</v>
      </c>
      <c r="D615" s="27">
        <v>9.82</v>
      </c>
      <c r="E615" s="26" t="s">
        <v>65</v>
      </c>
      <c r="F615" s="26" t="s">
        <v>306</v>
      </c>
    </row>
    <row r="616" spans="1:6" x14ac:dyDescent="0.25">
      <c r="A616" s="26">
        <v>57792003</v>
      </c>
      <c r="B616" s="26" t="s">
        <v>897</v>
      </c>
      <c r="C616" s="26" t="s">
        <v>294</v>
      </c>
      <c r="D616" s="27">
        <v>9.82</v>
      </c>
      <c r="E616" s="26" t="s">
        <v>65</v>
      </c>
      <c r="F616" s="26" t="s">
        <v>306</v>
      </c>
    </row>
    <row r="617" spans="1:6" x14ac:dyDescent="0.25">
      <c r="A617" s="26">
        <v>129755000</v>
      </c>
      <c r="B617" s="26" t="s">
        <v>420</v>
      </c>
      <c r="C617" s="26" t="s">
        <v>317</v>
      </c>
      <c r="D617" s="27">
        <v>9.8190000000000008</v>
      </c>
      <c r="E617" s="26" t="s">
        <v>65</v>
      </c>
      <c r="F617" s="26" t="s">
        <v>289</v>
      </c>
    </row>
    <row r="618" spans="1:6" x14ac:dyDescent="0.25">
      <c r="A618" s="26">
        <v>129755000</v>
      </c>
      <c r="B618" s="26" t="s">
        <v>420</v>
      </c>
      <c r="C618" s="26" t="s">
        <v>97</v>
      </c>
      <c r="D618" s="27">
        <v>9.8190000000000008</v>
      </c>
      <c r="E618" s="26" t="s">
        <v>65</v>
      </c>
      <c r="F618" s="26" t="s">
        <v>289</v>
      </c>
    </row>
    <row r="619" spans="1:6" x14ac:dyDescent="0.25">
      <c r="A619" s="26">
        <v>129755000</v>
      </c>
      <c r="B619" s="26" t="s">
        <v>420</v>
      </c>
      <c r="C619" s="26" t="s">
        <v>318</v>
      </c>
      <c r="D619" s="27">
        <v>9.8190000000000008</v>
      </c>
      <c r="E619" s="26" t="s">
        <v>65</v>
      </c>
      <c r="F619" s="26" t="s">
        <v>289</v>
      </c>
    </row>
    <row r="620" spans="1:6" x14ac:dyDescent="0.25">
      <c r="A620" s="26">
        <v>129755000</v>
      </c>
      <c r="B620" s="26" t="s">
        <v>420</v>
      </c>
      <c r="C620" s="26" t="s">
        <v>67</v>
      </c>
      <c r="D620" s="27">
        <v>9.8190000000000008</v>
      </c>
      <c r="E620" s="26" t="s">
        <v>65</v>
      </c>
      <c r="F620" s="26" t="s">
        <v>289</v>
      </c>
    </row>
    <row r="621" spans="1:6" x14ac:dyDescent="0.25">
      <c r="A621" s="26">
        <v>17930000</v>
      </c>
      <c r="B621" s="26" t="s">
        <v>420</v>
      </c>
      <c r="C621" s="26" t="s">
        <v>363</v>
      </c>
      <c r="D621" s="27">
        <v>9.5630000000000006</v>
      </c>
      <c r="E621" s="26" t="s">
        <v>65</v>
      </c>
      <c r="F621" s="26" t="s">
        <v>95</v>
      </c>
    </row>
    <row r="622" spans="1:6" x14ac:dyDescent="0.25">
      <c r="A622" s="26">
        <v>17930000</v>
      </c>
      <c r="B622" s="26" t="s">
        <v>420</v>
      </c>
      <c r="C622" s="26" t="s">
        <v>100</v>
      </c>
      <c r="D622" s="27">
        <v>9.5630000000000006</v>
      </c>
      <c r="E622" s="26" t="s">
        <v>65</v>
      </c>
      <c r="F622" s="26" t="s">
        <v>95</v>
      </c>
    </row>
    <row r="623" spans="1:6" x14ac:dyDescent="0.25">
      <c r="A623" s="26">
        <v>17930000</v>
      </c>
      <c r="B623" s="26" t="s">
        <v>420</v>
      </c>
      <c r="C623" s="26" t="s">
        <v>369</v>
      </c>
      <c r="D623" s="27">
        <v>9.5630000000000006</v>
      </c>
      <c r="E623" s="26" t="s">
        <v>65</v>
      </c>
      <c r="F623" s="26" t="s">
        <v>95</v>
      </c>
    </row>
    <row r="624" spans="1:6" x14ac:dyDescent="0.25">
      <c r="A624" s="26">
        <v>17930000</v>
      </c>
      <c r="B624" s="26" t="s">
        <v>420</v>
      </c>
      <c r="C624" s="26" t="s">
        <v>67</v>
      </c>
      <c r="D624" s="27">
        <v>9.5630000000000006</v>
      </c>
      <c r="E624" s="26" t="s">
        <v>65</v>
      </c>
      <c r="F624" s="26" t="s">
        <v>95</v>
      </c>
    </row>
    <row r="625" spans="1:6" x14ac:dyDescent="0.25">
      <c r="A625" s="26">
        <v>18678003</v>
      </c>
      <c r="B625" s="26" t="s">
        <v>373</v>
      </c>
      <c r="C625" s="26" t="s">
        <v>99</v>
      </c>
      <c r="D625" s="27">
        <v>9.5549999999999997</v>
      </c>
      <c r="E625" s="26" t="s">
        <v>65</v>
      </c>
      <c r="F625" s="26" t="s">
        <v>95</v>
      </c>
    </row>
    <row r="626" spans="1:6" x14ac:dyDescent="0.25">
      <c r="A626" s="26">
        <v>18678003</v>
      </c>
      <c r="B626" s="26" t="s">
        <v>373</v>
      </c>
      <c r="C626" s="26" t="s">
        <v>100</v>
      </c>
      <c r="D626" s="27">
        <v>9.5549999999999997</v>
      </c>
      <c r="E626" s="26" t="s">
        <v>65</v>
      </c>
      <c r="F626" s="26" t="s">
        <v>95</v>
      </c>
    </row>
    <row r="627" spans="1:6" x14ac:dyDescent="0.25">
      <c r="A627" s="26">
        <v>18678003</v>
      </c>
      <c r="B627" s="26" t="s">
        <v>373</v>
      </c>
      <c r="C627" s="26" t="s">
        <v>73</v>
      </c>
      <c r="D627" s="27">
        <v>9.5549999999999997</v>
      </c>
      <c r="E627" s="26" t="s">
        <v>65</v>
      </c>
      <c r="F627" s="26" t="s">
        <v>95</v>
      </c>
    </row>
    <row r="628" spans="1:6" x14ac:dyDescent="0.25">
      <c r="A628" s="26">
        <v>18678003</v>
      </c>
      <c r="B628" s="26" t="s">
        <v>373</v>
      </c>
      <c r="C628" s="26" t="s">
        <v>67</v>
      </c>
      <c r="D628" s="27">
        <v>9.5549999999999997</v>
      </c>
      <c r="E628" s="26" t="s">
        <v>65</v>
      </c>
      <c r="F628" s="26" t="s">
        <v>95</v>
      </c>
    </row>
    <row r="629" spans="1:6" x14ac:dyDescent="0.25">
      <c r="A629" s="26">
        <v>18678003</v>
      </c>
      <c r="B629" s="26" t="s">
        <v>373</v>
      </c>
      <c r="C629" s="26" t="s">
        <v>290</v>
      </c>
      <c r="D629" s="27">
        <v>9.5549999999999997</v>
      </c>
      <c r="E629" s="26" t="s">
        <v>65</v>
      </c>
      <c r="F629" s="26" t="s">
        <v>95</v>
      </c>
    </row>
    <row r="630" spans="1:6" x14ac:dyDescent="0.25">
      <c r="A630" s="26">
        <v>18678001</v>
      </c>
      <c r="B630" s="26" t="s">
        <v>373</v>
      </c>
      <c r="C630" s="26" t="s">
        <v>97</v>
      </c>
      <c r="D630" s="27">
        <v>9.4320000000000004</v>
      </c>
      <c r="E630" s="26" t="s">
        <v>65</v>
      </c>
      <c r="F630" s="26" t="s">
        <v>95</v>
      </c>
    </row>
    <row r="631" spans="1:6" x14ac:dyDescent="0.25">
      <c r="A631" s="26">
        <v>18678001</v>
      </c>
      <c r="B631" s="26" t="s">
        <v>373</v>
      </c>
      <c r="C631" s="26" t="s">
        <v>73</v>
      </c>
      <c r="D631" s="27">
        <v>9.4320000000000004</v>
      </c>
      <c r="E631" s="26" t="s">
        <v>65</v>
      </c>
      <c r="F631" s="26" t="s">
        <v>95</v>
      </c>
    </row>
    <row r="632" spans="1:6" x14ac:dyDescent="0.25">
      <c r="A632" s="26">
        <v>18678001</v>
      </c>
      <c r="B632" s="26" t="s">
        <v>373</v>
      </c>
      <c r="C632" s="26" t="s">
        <v>67</v>
      </c>
      <c r="D632" s="27">
        <v>9.4320000000000004</v>
      </c>
      <c r="E632" s="26" t="s">
        <v>65</v>
      </c>
      <c r="F632" s="26" t="s">
        <v>95</v>
      </c>
    </row>
    <row r="633" spans="1:6" x14ac:dyDescent="0.25">
      <c r="A633" s="26">
        <v>18678001</v>
      </c>
      <c r="B633" s="26" t="s">
        <v>373</v>
      </c>
      <c r="C633" s="26" t="s">
        <v>290</v>
      </c>
      <c r="D633" s="27">
        <v>9.4320000000000004</v>
      </c>
      <c r="E633" s="26" t="s">
        <v>65</v>
      </c>
      <c r="F633" s="26" t="s">
        <v>95</v>
      </c>
    </row>
    <row r="634" spans="1:6" x14ac:dyDescent="0.25">
      <c r="A634" s="26">
        <v>18678002</v>
      </c>
      <c r="B634" s="26" t="s">
        <v>373</v>
      </c>
      <c r="C634" s="26" t="s">
        <v>67</v>
      </c>
      <c r="D634" s="27">
        <v>9.3580000000000005</v>
      </c>
      <c r="E634" s="26" t="s">
        <v>65</v>
      </c>
      <c r="F634" s="26" t="s">
        <v>95</v>
      </c>
    </row>
    <row r="635" spans="1:6" x14ac:dyDescent="0.25">
      <c r="A635" s="26">
        <v>18678002</v>
      </c>
      <c r="B635" s="26" t="s">
        <v>373</v>
      </c>
      <c r="C635" s="26" t="s">
        <v>73</v>
      </c>
      <c r="D635" s="27">
        <v>9.3580000000000005</v>
      </c>
      <c r="E635" s="26" t="s">
        <v>65</v>
      </c>
      <c r="F635" s="26" t="s">
        <v>95</v>
      </c>
    </row>
    <row r="636" spans="1:6" x14ac:dyDescent="0.25">
      <c r="A636" s="26">
        <v>18678002</v>
      </c>
      <c r="B636" s="26" t="s">
        <v>373</v>
      </c>
      <c r="C636" s="26" t="s">
        <v>290</v>
      </c>
      <c r="D636" s="27">
        <v>9.3580000000000005</v>
      </c>
      <c r="E636" s="26" t="s">
        <v>65</v>
      </c>
      <c r="F636" s="26" t="s">
        <v>95</v>
      </c>
    </row>
    <row r="637" spans="1:6" x14ac:dyDescent="0.25">
      <c r="A637" s="26">
        <v>251721000</v>
      </c>
      <c r="B637" s="26" t="s">
        <v>301</v>
      </c>
      <c r="C637" s="26" t="s">
        <v>71</v>
      </c>
      <c r="D637" s="27">
        <v>9.3230000000000004</v>
      </c>
      <c r="E637" s="26" t="s">
        <v>65</v>
      </c>
      <c r="F637" s="26" t="s">
        <v>302</v>
      </c>
    </row>
    <row r="638" spans="1:6" x14ac:dyDescent="0.25">
      <c r="A638" s="26">
        <v>251721000</v>
      </c>
      <c r="B638" s="26" t="s">
        <v>301</v>
      </c>
      <c r="C638" s="26" t="s">
        <v>67</v>
      </c>
      <c r="D638" s="27">
        <v>9.3230000000000004</v>
      </c>
      <c r="E638" s="26" t="s">
        <v>65</v>
      </c>
      <c r="F638" s="26" t="s">
        <v>302</v>
      </c>
    </row>
    <row r="639" spans="1:6" x14ac:dyDescent="0.25">
      <c r="A639" s="26">
        <v>226124000</v>
      </c>
      <c r="B639" s="26" t="s">
        <v>411</v>
      </c>
      <c r="C639" s="26" t="s">
        <v>71</v>
      </c>
      <c r="D639" s="27">
        <v>9.3000000000000007</v>
      </c>
      <c r="E639" s="26" t="s">
        <v>65</v>
      </c>
      <c r="F639" s="26" t="s">
        <v>302</v>
      </c>
    </row>
    <row r="640" spans="1:6" x14ac:dyDescent="0.25">
      <c r="A640" s="26">
        <v>226124000</v>
      </c>
      <c r="B640" s="26" t="s">
        <v>411</v>
      </c>
      <c r="C640" s="26" t="s">
        <v>67</v>
      </c>
      <c r="D640" s="27">
        <v>9.3000000000000007</v>
      </c>
      <c r="E640" s="26" t="s">
        <v>65</v>
      </c>
      <c r="F640" s="26" t="s">
        <v>302</v>
      </c>
    </row>
    <row r="641" spans="1:6" x14ac:dyDescent="0.25">
      <c r="A641" s="26">
        <v>222039000</v>
      </c>
      <c r="B641" s="26" t="s">
        <v>1910</v>
      </c>
      <c r="C641" s="26" t="s">
        <v>67</v>
      </c>
      <c r="D641" s="27">
        <v>9.2059999999999995</v>
      </c>
      <c r="E641" s="26" t="s">
        <v>65</v>
      </c>
      <c r="F641" s="26" t="s">
        <v>306</v>
      </c>
    </row>
    <row r="642" spans="1:6" x14ac:dyDescent="0.25">
      <c r="A642" s="26">
        <v>222039000</v>
      </c>
      <c r="B642" s="26" t="s">
        <v>1910</v>
      </c>
      <c r="C642" s="26" t="s">
        <v>317</v>
      </c>
      <c r="D642" s="27">
        <v>9.2059999999999995</v>
      </c>
      <c r="E642" s="26" t="s">
        <v>65</v>
      </c>
      <c r="F642" s="26" t="s">
        <v>306</v>
      </c>
    </row>
    <row r="643" spans="1:6" x14ac:dyDescent="0.25">
      <c r="A643" s="26">
        <v>222039000</v>
      </c>
      <c r="B643" s="26" t="s">
        <v>1910</v>
      </c>
      <c r="C643" s="26" t="s">
        <v>318</v>
      </c>
      <c r="D643" s="27">
        <v>9.2059999999999995</v>
      </c>
      <c r="E643" s="26" t="s">
        <v>65</v>
      </c>
      <c r="F643" s="26" t="s">
        <v>306</v>
      </c>
    </row>
    <row r="644" spans="1:6" x14ac:dyDescent="0.25">
      <c r="A644" s="26">
        <v>210572000</v>
      </c>
      <c r="B644" s="26" t="s">
        <v>883</v>
      </c>
      <c r="C644" s="26" t="s">
        <v>67</v>
      </c>
      <c r="D644" s="27">
        <v>9.1969999999999992</v>
      </c>
      <c r="E644" s="26" t="s">
        <v>65</v>
      </c>
      <c r="F644" s="26" t="s">
        <v>306</v>
      </c>
    </row>
    <row r="645" spans="1:6" x14ac:dyDescent="0.25">
      <c r="A645" s="26">
        <v>210572000</v>
      </c>
      <c r="B645" s="26" t="s">
        <v>883</v>
      </c>
      <c r="C645" s="26" t="s">
        <v>317</v>
      </c>
      <c r="D645" s="27">
        <v>9.1969999999999992</v>
      </c>
      <c r="E645" s="26" t="s">
        <v>65</v>
      </c>
      <c r="F645" s="26" t="s">
        <v>306</v>
      </c>
    </row>
    <row r="646" spans="1:6" x14ac:dyDescent="0.25">
      <c r="A646" s="26">
        <v>210572000</v>
      </c>
      <c r="B646" s="26" t="s">
        <v>883</v>
      </c>
      <c r="C646" s="26" t="s">
        <v>318</v>
      </c>
      <c r="D646" s="27">
        <v>9.1969999999999992</v>
      </c>
      <c r="E646" s="26" t="s">
        <v>65</v>
      </c>
      <c r="F646" s="26" t="s">
        <v>306</v>
      </c>
    </row>
    <row r="647" spans="1:6" x14ac:dyDescent="0.25">
      <c r="A647" s="26">
        <v>215735000</v>
      </c>
      <c r="B647" s="26" t="s">
        <v>918</v>
      </c>
      <c r="C647" s="26" t="s">
        <v>67</v>
      </c>
      <c r="D647" s="27">
        <v>9.1620000000000008</v>
      </c>
      <c r="E647" s="26" t="s">
        <v>65</v>
      </c>
      <c r="F647" s="26" t="s">
        <v>306</v>
      </c>
    </row>
    <row r="648" spans="1:6" x14ac:dyDescent="0.25">
      <c r="A648" s="26">
        <v>215735000</v>
      </c>
      <c r="B648" s="26" t="s">
        <v>918</v>
      </c>
      <c r="C648" s="26" t="s">
        <v>317</v>
      </c>
      <c r="D648" s="27">
        <v>9.1620000000000008</v>
      </c>
      <c r="E648" s="26" t="s">
        <v>65</v>
      </c>
      <c r="F648" s="26" t="s">
        <v>306</v>
      </c>
    </row>
    <row r="649" spans="1:6" x14ac:dyDescent="0.25">
      <c r="A649" s="26">
        <v>215735000</v>
      </c>
      <c r="B649" s="26" t="s">
        <v>918</v>
      </c>
      <c r="C649" s="26" t="s">
        <v>318</v>
      </c>
      <c r="D649" s="27">
        <v>9.1620000000000008</v>
      </c>
      <c r="E649" s="26" t="s">
        <v>65</v>
      </c>
      <c r="F649" s="26" t="s">
        <v>306</v>
      </c>
    </row>
    <row r="650" spans="1:6" x14ac:dyDescent="0.25">
      <c r="A650" s="26">
        <v>215735002</v>
      </c>
      <c r="B650" s="26" t="s">
        <v>917</v>
      </c>
      <c r="C650" s="26" t="s">
        <v>67</v>
      </c>
      <c r="D650" s="27">
        <v>9.1620000000000008</v>
      </c>
      <c r="E650" s="26" t="s">
        <v>65</v>
      </c>
      <c r="F650" s="26" t="s">
        <v>306</v>
      </c>
    </row>
    <row r="651" spans="1:6" x14ac:dyDescent="0.25">
      <c r="A651" s="26">
        <v>215735002</v>
      </c>
      <c r="B651" s="26" t="s">
        <v>917</v>
      </c>
      <c r="C651" s="26" t="s">
        <v>317</v>
      </c>
      <c r="D651" s="27">
        <v>9.1620000000000008</v>
      </c>
      <c r="E651" s="26" t="s">
        <v>65</v>
      </c>
      <c r="F651" s="26" t="s">
        <v>306</v>
      </c>
    </row>
    <row r="652" spans="1:6" x14ac:dyDescent="0.25">
      <c r="A652" s="26">
        <v>215735002</v>
      </c>
      <c r="B652" s="26" t="s">
        <v>917</v>
      </c>
      <c r="C652" s="26" t="s">
        <v>318</v>
      </c>
      <c r="D652" s="27">
        <v>9.1620000000000008</v>
      </c>
      <c r="E652" s="26" t="s">
        <v>65</v>
      </c>
      <c r="F652" s="26" t="s">
        <v>306</v>
      </c>
    </row>
    <row r="653" spans="1:6" x14ac:dyDescent="0.25">
      <c r="A653" s="26">
        <v>255322000</v>
      </c>
      <c r="B653" s="26" t="s">
        <v>1315</v>
      </c>
      <c r="C653" s="26" t="s">
        <v>67</v>
      </c>
      <c r="D653" s="27">
        <v>9</v>
      </c>
      <c r="E653" s="26" t="s">
        <v>65</v>
      </c>
      <c r="F653" s="26" t="s">
        <v>289</v>
      </c>
    </row>
    <row r="654" spans="1:6" x14ac:dyDescent="0.25">
      <c r="A654" s="26">
        <v>255322000</v>
      </c>
      <c r="B654" s="26" t="s">
        <v>1315</v>
      </c>
      <c r="C654" s="26" t="s">
        <v>1316</v>
      </c>
      <c r="D654" s="27">
        <v>9</v>
      </c>
      <c r="E654" s="26" t="s">
        <v>65</v>
      </c>
      <c r="F654" s="26" t="s">
        <v>289</v>
      </c>
    </row>
    <row r="655" spans="1:6" x14ac:dyDescent="0.25">
      <c r="A655" s="26">
        <v>700101286</v>
      </c>
      <c r="B655" s="26" t="s">
        <v>340</v>
      </c>
      <c r="C655" s="26" t="s">
        <v>67</v>
      </c>
      <c r="D655" s="27">
        <v>9</v>
      </c>
      <c r="E655" s="26" t="s">
        <v>68</v>
      </c>
      <c r="F655" s="26" t="s">
        <v>63</v>
      </c>
    </row>
    <row r="656" spans="1:6" x14ac:dyDescent="0.25">
      <c r="A656" s="26">
        <v>249240000</v>
      </c>
      <c r="B656" s="26" t="s">
        <v>575</v>
      </c>
      <c r="C656" s="26" t="s">
        <v>67</v>
      </c>
      <c r="D656" s="27">
        <v>8.9</v>
      </c>
      <c r="E656" s="26" t="s">
        <v>65</v>
      </c>
      <c r="F656" s="26" t="s">
        <v>456</v>
      </c>
    </row>
    <row r="657" spans="1:6" x14ac:dyDescent="0.25">
      <c r="A657" s="26">
        <v>249240000</v>
      </c>
      <c r="B657" s="26" t="s">
        <v>575</v>
      </c>
      <c r="C657" s="26" t="s">
        <v>294</v>
      </c>
      <c r="D657" s="27">
        <v>8.9</v>
      </c>
      <c r="E657" s="26" t="s">
        <v>65</v>
      </c>
      <c r="F657" s="26" t="s">
        <v>456</v>
      </c>
    </row>
    <row r="658" spans="1:6" x14ac:dyDescent="0.25">
      <c r="A658" s="26">
        <v>215412000</v>
      </c>
      <c r="B658" s="26" t="s">
        <v>372</v>
      </c>
      <c r="C658" s="26" t="s">
        <v>67</v>
      </c>
      <c r="D658" s="27">
        <v>8.84</v>
      </c>
      <c r="E658" s="26" t="s">
        <v>65</v>
      </c>
      <c r="F658" s="26" t="s">
        <v>312</v>
      </c>
    </row>
    <row r="659" spans="1:6" x14ac:dyDescent="0.25">
      <c r="A659" s="26">
        <v>92010000</v>
      </c>
      <c r="B659" s="26" t="s">
        <v>1943</v>
      </c>
      <c r="C659" s="26" t="s">
        <v>71</v>
      </c>
      <c r="D659" s="27">
        <v>8.8339999999999996</v>
      </c>
      <c r="E659" s="26" t="s">
        <v>65</v>
      </c>
      <c r="F659" s="26" t="s">
        <v>302</v>
      </c>
    </row>
    <row r="660" spans="1:6" x14ac:dyDescent="0.25">
      <c r="A660" s="26">
        <v>92010000</v>
      </c>
      <c r="B660" s="26" t="s">
        <v>1943</v>
      </c>
      <c r="C660" s="26" t="s">
        <v>67</v>
      </c>
      <c r="D660" s="27">
        <v>8.8339999999999996</v>
      </c>
      <c r="E660" s="26" t="s">
        <v>65</v>
      </c>
      <c r="F660" s="26" t="s">
        <v>302</v>
      </c>
    </row>
    <row r="661" spans="1:6" x14ac:dyDescent="0.25">
      <c r="A661" s="26">
        <v>92010000</v>
      </c>
      <c r="B661" s="26" t="s">
        <v>1943</v>
      </c>
      <c r="C661" s="26" t="s">
        <v>65</v>
      </c>
      <c r="D661" s="27">
        <v>8.8339999999999996</v>
      </c>
      <c r="E661" s="26" t="s">
        <v>65</v>
      </c>
      <c r="F661" s="26" t="s">
        <v>302</v>
      </c>
    </row>
    <row r="662" spans="1:6" x14ac:dyDescent="0.25">
      <c r="A662" s="26">
        <v>132077000</v>
      </c>
      <c r="B662" s="26" t="s">
        <v>1892</v>
      </c>
      <c r="C662" s="26" t="s">
        <v>67</v>
      </c>
      <c r="D662" s="27">
        <v>8.8019999999999996</v>
      </c>
      <c r="E662" s="26" t="s">
        <v>65</v>
      </c>
      <c r="F662" s="26" t="s">
        <v>306</v>
      </c>
    </row>
    <row r="663" spans="1:6" x14ac:dyDescent="0.25">
      <c r="A663" s="26">
        <v>132077000</v>
      </c>
      <c r="B663" s="26" t="s">
        <v>1892</v>
      </c>
      <c r="C663" s="26" t="s">
        <v>317</v>
      </c>
      <c r="D663" s="27">
        <v>8.8019999999999996</v>
      </c>
      <c r="E663" s="26" t="s">
        <v>65</v>
      </c>
      <c r="F663" s="26" t="s">
        <v>306</v>
      </c>
    </row>
    <row r="664" spans="1:6" x14ac:dyDescent="0.25">
      <c r="A664" s="26">
        <v>132077000</v>
      </c>
      <c r="B664" s="26" t="s">
        <v>1892</v>
      </c>
      <c r="C664" s="26" t="s">
        <v>318</v>
      </c>
      <c r="D664" s="27">
        <v>8.8019999999999996</v>
      </c>
      <c r="E664" s="26" t="s">
        <v>65</v>
      </c>
      <c r="F664" s="26" t="s">
        <v>306</v>
      </c>
    </row>
    <row r="665" spans="1:6" x14ac:dyDescent="0.25">
      <c r="A665" s="26">
        <v>202113000</v>
      </c>
      <c r="B665" s="26" t="s">
        <v>1938</v>
      </c>
      <c r="C665" s="26" t="s">
        <v>67</v>
      </c>
      <c r="D665" s="27">
        <v>8.8000000000000007</v>
      </c>
      <c r="E665" s="26" t="s">
        <v>65</v>
      </c>
      <c r="F665" s="26" t="s">
        <v>306</v>
      </c>
    </row>
    <row r="666" spans="1:6" x14ac:dyDescent="0.25">
      <c r="A666" s="26">
        <v>202113000</v>
      </c>
      <c r="B666" s="26" t="s">
        <v>1938</v>
      </c>
      <c r="C666" s="26" t="s">
        <v>97</v>
      </c>
      <c r="D666" s="27">
        <v>8.8000000000000007</v>
      </c>
      <c r="E666" s="26" t="s">
        <v>65</v>
      </c>
      <c r="F666" s="26" t="s">
        <v>306</v>
      </c>
    </row>
    <row r="667" spans="1:6" x14ac:dyDescent="0.25">
      <c r="A667" s="26">
        <v>202113000</v>
      </c>
      <c r="B667" s="26" t="s">
        <v>1938</v>
      </c>
      <c r="C667" s="26" t="s">
        <v>317</v>
      </c>
      <c r="D667" s="27">
        <v>8.8000000000000007</v>
      </c>
      <c r="E667" s="26" t="s">
        <v>65</v>
      </c>
      <c r="F667" s="26" t="s">
        <v>306</v>
      </c>
    </row>
    <row r="668" spans="1:6" x14ac:dyDescent="0.25">
      <c r="A668" s="26">
        <v>202113000</v>
      </c>
      <c r="B668" s="26" t="s">
        <v>1938</v>
      </c>
      <c r="C668" s="26" t="s">
        <v>318</v>
      </c>
      <c r="D668" s="27">
        <v>8.8000000000000007</v>
      </c>
      <c r="E668" s="26" t="s">
        <v>65</v>
      </c>
      <c r="F668" s="26" t="s">
        <v>306</v>
      </c>
    </row>
    <row r="669" spans="1:6" x14ac:dyDescent="0.25">
      <c r="A669" s="26">
        <v>219586002</v>
      </c>
      <c r="B669" s="26" t="s">
        <v>613</v>
      </c>
      <c r="C669" s="26" t="s">
        <v>67</v>
      </c>
      <c r="D669" s="27">
        <v>8.7870000000000008</v>
      </c>
      <c r="E669" s="26" t="s">
        <v>65</v>
      </c>
      <c r="F669" s="26" t="s">
        <v>306</v>
      </c>
    </row>
    <row r="670" spans="1:6" x14ac:dyDescent="0.25">
      <c r="A670" s="26">
        <v>219586002</v>
      </c>
      <c r="B670" s="26" t="s">
        <v>613</v>
      </c>
      <c r="C670" s="26" t="s">
        <v>317</v>
      </c>
      <c r="D670" s="27">
        <v>8.7870000000000008</v>
      </c>
      <c r="E670" s="26" t="s">
        <v>65</v>
      </c>
      <c r="F670" s="26" t="s">
        <v>306</v>
      </c>
    </row>
    <row r="671" spans="1:6" x14ac:dyDescent="0.25">
      <c r="A671" s="26">
        <v>225752000</v>
      </c>
      <c r="B671" s="26" t="s">
        <v>1898</v>
      </c>
      <c r="C671" s="26" t="s">
        <v>71</v>
      </c>
      <c r="D671" s="27">
        <v>8.7799999999999994</v>
      </c>
      <c r="E671" s="26" t="s">
        <v>65</v>
      </c>
      <c r="F671" s="26" t="s">
        <v>302</v>
      </c>
    </row>
    <row r="672" spans="1:6" x14ac:dyDescent="0.25">
      <c r="A672" s="26">
        <v>225752000</v>
      </c>
      <c r="B672" s="26" t="s">
        <v>1898</v>
      </c>
      <c r="C672" s="26" t="s">
        <v>67</v>
      </c>
      <c r="D672" s="27">
        <v>8.7799999999999994</v>
      </c>
      <c r="E672" s="26" t="s">
        <v>65</v>
      </c>
      <c r="F672" s="26" t="s">
        <v>302</v>
      </c>
    </row>
    <row r="673" spans="1:6" x14ac:dyDescent="0.25">
      <c r="A673" s="26">
        <v>203723000</v>
      </c>
      <c r="B673" s="26" t="s">
        <v>940</v>
      </c>
      <c r="C673" s="26" t="s">
        <v>67</v>
      </c>
      <c r="D673" s="27">
        <v>8.6509999999999998</v>
      </c>
      <c r="E673" s="26" t="s">
        <v>65</v>
      </c>
      <c r="F673" s="26" t="s">
        <v>289</v>
      </c>
    </row>
    <row r="674" spans="1:6" x14ac:dyDescent="0.25">
      <c r="A674" s="26">
        <v>203723000</v>
      </c>
      <c r="B674" s="26" t="s">
        <v>940</v>
      </c>
      <c r="C674" s="26" t="s">
        <v>363</v>
      </c>
      <c r="D674" s="27">
        <v>8.6509999999999998</v>
      </c>
      <c r="E674" s="26" t="s">
        <v>65</v>
      </c>
      <c r="F674" s="26" t="s">
        <v>289</v>
      </c>
    </row>
    <row r="675" spans="1:6" x14ac:dyDescent="0.25">
      <c r="A675" s="26">
        <v>202748004</v>
      </c>
      <c r="B675" s="26" t="s">
        <v>777</v>
      </c>
      <c r="C675" s="26" t="s">
        <v>67</v>
      </c>
      <c r="D675" s="27">
        <v>8.6</v>
      </c>
      <c r="E675" s="26" t="s">
        <v>65</v>
      </c>
      <c r="F675" s="26" t="s">
        <v>306</v>
      </c>
    </row>
    <row r="676" spans="1:6" x14ac:dyDescent="0.25">
      <c r="A676" s="26">
        <v>202748004</v>
      </c>
      <c r="B676" s="26" t="s">
        <v>777</v>
      </c>
      <c r="C676" s="26" t="s">
        <v>317</v>
      </c>
      <c r="D676" s="27">
        <v>8.6</v>
      </c>
      <c r="E676" s="26" t="s">
        <v>65</v>
      </c>
      <c r="F676" s="26" t="s">
        <v>306</v>
      </c>
    </row>
    <row r="677" spans="1:6" x14ac:dyDescent="0.25">
      <c r="A677" s="26">
        <v>202748004</v>
      </c>
      <c r="B677" s="26" t="s">
        <v>777</v>
      </c>
      <c r="C677" s="26" t="s">
        <v>318</v>
      </c>
      <c r="D677" s="27">
        <v>8.6</v>
      </c>
      <c r="E677" s="26" t="s">
        <v>65</v>
      </c>
      <c r="F677" s="26" t="s">
        <v>306</v>
      </c>
    </row>
    <row r="678" spans="1:6" x14ac:dyDescent="0.25">
      <c r="A678" s="26">
        <v>202748004</v>
      </c>
      <c r="B678" s="26" t="s">
        <v>777</v>
      </c>
      <c r="C678" s="26" t="s">
        <v>65</v>
      </c>
      <c r="D678" s="27">
        <v>8.6</v>
      </c>
      <c r="E678" s="26" t="s">
        <v>65</v>
      </c>
      <c r="F678" s="26" t="s">
        <v>306</v>
      </c>
    </row>
    <row r="679" spans="1:6" x14ac:dyDescent="0.25">
      <c r="A679" s="26">
        <v>237884002</v>
      </c>
      <c r="B679" s="26" t="s">
        <v>1317</v>
      </c>
      <c r="C679" s="26" t="s">
        <v>67</v>
      </c>
      <c r="D679" s="27">
        <v>8.4809999999999999</v>
      </c>
      <c r="E679" s="26" t="s">
        <v>65</v>
      </c>
      <c r="F679" s="26" t="s">
        <v>306</v>
      </c>
    </row>
    <row r="680" spans="1:6" x14ac:dyDescent="0.25">
      <c r="A680" s="26">
        <v>237884002</v>
      </c>
      <c r="B680" s="26" t="s">
        <v>1317</v>
      </c>
      <c r="C680" s="26" t="s">
        <v>317</v>
      </c>
      <c r="D680" s="27">
        <v>8.4809999999999999</v>
      </c>
      <c r="E680" s="26" t="s">
        <v>65</v>
      </c>
      <c r="F680" s="26" t="s">
        <v>306</v>
      </c>
    </row>
    <row r="681" spans="1:6" x14ac:dyDescent="0.25">
      <c r="A681" s="26">
        <v>209370000</v>
      </c>
      <c r="B681" s="26" t="s">
        <v>1922</v>
      </c>
      <c r="C681" s="26" t="s">
        <v>67</v>
      </c>
      <c r="D681" s="27">
        <v>8.4510000000000005</v>
      </c>
      <c r="E681" s="26" t="s">
        <v>65</v>
      </c>
      <c r="F681" s="26" t="s">
        <v>306</v>
      </c>
    </row>
    <row r="682" spans="1:6" x14ac:dyDescent="0.25">
      <c r="A682" s="26">
        <v>209370000</v>
      </c>
      <c r="B682" s="26" t="s">
        <v>1922</v>
      </c>
      <c r="C682" s="26" t="s">
        <v>317</v>
      </c>
      <c r="D682" s="27">
        <v>8.4510000000000005</v>
      </c>
      <c r="E682" s="26" t="s">
        <v>65</v>
      </c>
      <c r="F682" s="26" t="s">
        <v>306</v>
      </c>
    </row>
    <row r="683" spans="1:6" x14ac:dyDescent="0.25">
      <c r="A683" s="26">
        <v>209370000</v>
      </c>
      <c r="B683" s="26" t="s">
        <v>1922</v>
      </c>
      <c r="C683" s="26" t="s">
        <v>318</v>
      </c>
      <c r="D683" s="27">
        <v>8.4510000000000005</v>
      </c>
      <c r="E683" s="26" t="s">
        <v>65</v>
      </c>
      <c r="F683" s="26" t="s">
        <v>306</v>
      </c>
    </row>
    <row r="684" spans="1:6" x14ac:dyDescent="0.25">
      <c r="A684" s="26">
        <v>215736000</v>
      </c>
      <c r="B684" s="26" t="s">
        <v>931</v>
      </c>
      <c r="C684" s="26" t="s">
        <v>67</v>
      </c>
      <c r="D684" s="27">
        <v>8.4380000000000006</v>
      </c>
      <c r="E684" s="26" t="s">
        <v>65</v>
      </c>
      <c r="F684" s="26" t="s">
        <v>306</v>
      </c>
    </row>
    <row r="685" spans="1:6" x14ac:dyDescent="0.25">
      <c r="A685" s="26">
        <v>215736000</v>
      </c>
      <c r="B685" s="26" t="s">
        <v>931</v>
      </c>
      <c r="C685" s="26" t="s">
        <v>317</v>
      </c>
      <c r="D685" s="27">
        <v>8.4380000000000006</v>
      </c>
      <c r="E685" s="26" t="s">
        <v>65</v>
      </c>
      <c r="F685" s="26" t="s">
        <v>306</v>
      </c>
    </row>
    <row r="686" spans="1:6" x14ac:dyDescent="0.25">
      <c r="A686" s="26">
        <v>215736000</v>
      </c>
      <c r="B686" s="26" t="s">
        <v>931</v>
      </c>
      <c r="C686" s="26" t="s">
        <v>318</v>
      </c>
      <c r="D686" s="27">
        <v>8.4380000000000006</v>
      </c>
      <c r="E686" s="26" t="s">
        <v>65</v>
      </c>
      <c r="F686" s="26" t="s">
        <v>306</v>
      </c>
    </row>
    <row r="687" spans="1:6" x14ac:dyDescent="0.25">
      <c r="A687" s="26">
        <v>215736001</v>
      </c>
      <c r="B687" s="26" t="s">
        <v>927</v>
      </c>
      <c r="C687" s="26" t="s">
        <v>67</v>
      </c>
      <c r="D687" s="27">
        <v>8.4380000000000006</v>
      </c>
      <c r="E687" s="26" t="s">
        <v>65</v>
      </c>
      <c r="F687" s="26" t="s">
        <v>306</v>
      </c>
    </row>
    <row r="688" spans="1:6" x14ac:dyDescent="0.25">
      <c r="A688" s="26">
        <v>215736001</v>
      </c>
      <c r="B688" s="26" t="s">
        <v>927</v>
      </c>
      <c r="C688" s="26" t="s">
        <v>317</v>
      </c>
      <c r="D688" s="27">
        <v>8.4380000000000006</v>
      </c>
      <c r="E688" s="26" t="s">
        <v>65</v>
      </c>
      <c r="F688" s="26" t="s">
        <v>306</v>
      </c>
    </row>
    <row r="689" spans="1:6" x14ac:dyDescent="0.25">
      <c r="A689" s="26">
        <v>215736001</v>
      </c>
      <c r="B689" s="26" t="s">
        <v>927</v>
      </c>
      <c r="C689" s="26" t="s">
        <v>318</v>
      </c>
      <c r="D689" s="27">
        <v>8.4380000000000006</v>
      </c>
      <c r="E689" s="26" t="s">
        <v>65</v>
      </c>
      <c r="F689" s="26" t="s">
        <v>306</v>
      </c>
    </row>
    <row r="690" spans="1:6" x14ac:dyDescent="0.25">
      <c r="A690" s="26">
        <v>225901000</v>
      </c>
      <c r="B690" s="26" t="s">
        <v>928</v>
      </c>
      <c r="C690" s="26" t="s">
        <v>67</v>
      </c>
      <c r="D690" s="27">
        <v>8.41</v>
      </c>
      <c r="E690" s="26" t="s">
        <v>65</v>
      </c>
      <c r="F690" s="26" t="s">
        <v>306</v>
      </c>
    </row>
    <row r="691" spans="1:6" x14ac:dyDescent="0.25">
      <c r="A691" s="26">
        <v>225901000</v>
      </c>
      <c r="B691" s="26" t="s">
        <v>928</v>
      </c>
      <c r="C691" s="26" t="s">
        <v>317</v>
      </c>
      <c r="D691" s="27">
        <v>8.41</v>
      </c>
      <c r="E691" s="26" t="s">
        <v>65</v>
      </c>
      <c r="F691" s="26" t="s">
        <v>306</v>
      </c>
    </row>
    <row r="692" spans="1:6" x14ac:dyDescent="0.25">
      <c r="A692" s="26">
        <v>175085000</v>
      </c>
      <c r="B692" s="26" t="s">
        <v>610</v>
      </c>
      <c r="C692" s="26" t="s">
        <v>364</v>
      </c>
      <c r="D692" s="27">
        <v>8.36</v>
      </c>
      <c r="E692" s="26" t="s">
        <v>65</v>
      </c>
      <c r="F692" s="26" t="s">
        <v>312</v>
      </c>
    </row>
    <row r="693" spans="1:6" x14ac:dyDescent="0.25">
      <c r="A693" s="26">
        <v>175085000</v>
      </c>
      <c r="B693" s="26" t="s">
        <v>610</v>
      </c>
      <c r="C693" s="26" t="s">
        <v>71</v>
      </c>
      <c r="D693" s="27">
        <v>8.36</v>
      </c>
      <c r="E693" s="26" t="s">
        <v>65</v>
      </c>
      <c r="F693" s="26" t="s">
        <v>312</v>
      </c>
    </row>
    <row r="694" spans="1:6" x14ac:dyDescent="0.25">
      <c r="A694" s="26">
        <v>175085000</v>
      </c>
      <c r="B694" s="26" t="s">
        <v>610</v>
      </c>
      <c r="C694" s="26" t="s">
        <v>73</v>
      </c>
      <c r="D694" s="27">
        <v>8.36</v>
      </c>
      <c r="E694" s="26" t="s">
        <v>65</v>
      </c>
      <c r="F694" s="26" t="s">
        <v>312</v>
      </c>
    </row>
    <row r="695" spans="1:6" x14ac:dyDescent="0.25">
      <c r="A695" s="26">
        <v>175085000</v>
      </c>
      <c r="B695" s="26" t="s">
        <v>610</v>
      </c>
      <c r="C695" s="26" t="s">
        <v>67</v>
      </c>
      <c r="D695" s="27">
        <v>8.36</v>
      </c>
      <c r="E695" s="26" t="s">
        <v>65</v>
      </c>
      <c r="F695" s="26" t="s">
        <v>312</v>
      </c>
    </row>
    <row r="696" spans="1:6" x14ac:dyDescent="0.25">
      <c r="A696" s="26">
        <v>175085000</v>
      </c>
      <c r="B696" s="26" t="s">
        <v>610</v>
      </c>
      <c r="C696" s="26" t="s">
        <v>65</v>
      </c>
      <c r="D696" s="27">
        <v>8.36</v>
      </c>
      <c r="E696" s="26" t="s">
        <v>65</v>
      </c>
      <c r="F696" s="26" t="s">
        <v>312</v>
      </c>
    </row>
    <row r="697" spans="1:6" x14ac:dyDescent="0.25">
      <c r="A697" s="26">
        <v>211160000</v>
      </c>
      <c r="B697" s="26" t="s">
        <v>957</v>
      </c>
      <c r="C697" s="26" t="s">
        <v>67</v>
      </c>
      <c r="D697" s="27">
        <v>8.359</v>
      </c>
      <c r="E697" s="26" t="s">
        <v>65</v>
      </c>
      <c r="F697" s="26" t="s">
        <v>306</v>
      </c>
    </row>
    <row r="698" spans="1:6" x14ac:dyDescent="0.25">
      <c r="A698" s="26">
        <v>211160000</v>
      </c>
      <c r="B698" s="26" t="s">
        <v>957</v>
      </c>
      <c r="C698" s="26" t="s">
        <v>317</v>
      </c>
      <c r="D698" s="27">
        <v>8.359</v>
      </c>
      <c r="E698" s="26" t="s">
        <v>65</v>
      </c>
      <c r="F698" s="26" t="s">
        <v>306</v>
      </c>
    </row>
    <row r="699" spans="1:6" x14ac:dyDescent="0.25">
      <c r="A699" s="26">
        <v>90083012</v>
      </c>
      <c r="B699" s="26" t="s">
        <v>1939</v>
      </c>
      <c r="C699" s="26" t="s">
        <v>294</v>
      </c>
      <c r="D699" s="27">
        <v>8.2029999999999994</v>
      </c>
      <c r="E699" s="26" t="s">
        <v>65</v>
      </c>
      <c r="F699" s="26" t="s">
        <v>302</v>
      </c>
    </row>
    <row r="700" spans="1:6" x14ac:dyDescent="0.25">
      <c r="A700" s="26">
        <v>90083012</v>
      </c>
      <c r="B700" s="26" t="s">
        <v>1939</v>
      </c>
      <c r="C700" s="26" t="s">
        <v>67</v>
      </c>
      <c r="D700" s="27">
        <v>8.2029999999999994</v>
      </c>
      <c r="E700" s="26" t="s">
        <v>65</v>
      </c>
      <c r="F700" s="26" t="s">
        <v>302</v>
      </c>
    </row>
    <row r="701" spans="1:6" x14ac:dyDescent="0.25">
      <c r="A701" s="26">
        <v>90083012</v>
      </c>
      <c r="B701" s="26" t="s">
        <v>1939</v>
      </c>
      <c r="C701" s="26" t="s">
        <v>65</v>
      </c>
      <c r="D701" s="27">
        <v>8.2029999999999994</v>
      </c>
      <c r="E701" s="26" t="s">
        <v>65</v>
      </c>
      <c r="F701" s="26" t="s">
        <v>302</v>
      </c>
    </row>
    <row r="702" spans="1:6" x14ac:dyDescent="0.25">
      <c r="A702" s="26">
        <v>54179000</v>
      </c>
      <c r="B702" s="26" t="s">
        <v>420</v>
      </c>
      <c r="C702" s="26" t="s">
        <v>67</v>
      </c>
      <c r="D702" s="27">
        <v>8.0779999999999994</v>
      </c>
      <c r="E702" s="26" t="s">
        <v>65</v>
      </c>
      <c r="F702" s="26" t="s">
        <v>289</v>
      </c>
    </row>
    <row r="703" spans="1:6" x14ac:dyDescent="0.25">
      <c r="A703" s="26">
        <v>54179000</v>
      </c>
      <c r="B703" s="26" t="s">
        <v>420</v>
      </c>
      <c r="C703" s="26" t="s">
        <v>363</v>
      </c>
      <c r="D703" s="27">
        <v>8.0779999999999994</v>
      </c>
      <c r="E703" s="26" t="s">
        <v>65</v>
      </c>
      <c r="F703" s="26" t="s">
        <v>289</v>
      </c>
    </row>
    <row r="704" spans="1:6" x14ac:dyDescent="0.25">
      <c r="A704" s="26">
        <v>233117000</v>
      </c>
      <c r="B704" s="26" t="s">
        <v>920</v>
      </c>
      <c r="C704" s="26" t="s">
        <v>67</v>
      </c>
      <c r="D704" s="27">
        <v>8.0660000000000007</v>
      </c>
      <c r="E704" s="26" t="s">
        <v>65</v>
      </c>
      <c r="F704" s="26" t="s">
        <v>289</v>
      </c>
    </row>
    <row r="705" spans="1:6" x14ac:dyDescent="0.25">
      <c r="A705" s="26">
        <v>233117000</v>
      </c>
      <c r="B705" s="26" t="s">
        <v>920</v>
      </c>
      <c r="C705" s="26" t="s">
        <v>363</v>
      </c>
      <c r="D705" s="27">
        <v>8.0660000000000007</v>
      </c>
      <c r="E705" s="26" t="s">
        <v>65</v>
      </c>
      <c r="F705" s="26" t="s">
        <v>289</v>
      </c>
    </row>
    <row r="706" spans="1:6" x14ac:dyDescent="0.25">
      <c r="A706" s="26">
        <v>233117000</v>
      </c>
      <c r="B706" s="26" t="s">
        <v>920</v>
      </c>
      <c r="C706" s="26" t="s">
        <v>100</v>
      </c>
      <c r="D706" s="27">
        <v>8.0660000000000007</v>
      </c>
      <c r="E706" s="26" t="s">
        <v>65</v>
      </c>
      <c r="F706" s="26" t="s">
        <v>289</v>
      </c>
    </row>
    <row r="707" spans="1:6" x14ac:dyDescent="0.25">
      <c r="A707" s="26">
        <v>233117000</v>
      </c>
      <c r="B707" s="26" t="s">
        <v>920</v>
      </c>
      <c r="C707" s="26" t="s">
        <v>369</v>
      </c>
      <c r="D707" s="27">
        <v>8.0660000000000007</v>
      </c>
      <c r="E707" s="26" t="s">
        <v>65</v>
      </c>
      <c r="F707" s="26" t="s">
        <v>289</v>
      </c>
    </row>
    <row r="708" spans="1:6" x14ac:dyDescent="0.25">
      <c r="A708" s="26">
        <v>206949000</v>
      </c>
      <c r="B708" s="26" t="s">
        <v>1925</v>
      </c>
      <c r="C708" s="26" t="s">
        <v>67</v>
      </c>
      <c r="D708" s="27">
        <v>8.0399999999999991</v>
      </c>
      <c r="E708" s="26" t="s">
        <v>65</v>
      </c>
      <c r="F708" s="26" t="s">
        <v>306</v>
      </c>
    </row>
    <row r="709" spans="1:6" x14ac:dyDescent="0.25">
      <c r="A709" s="26">
        <v>206949000</v>
      </c>
      <c r="B709" s="26" t="s">
        <v>1925</v>
      </c>
      <c r="C709" s="26" t="s">
        <v>317</v>
      </c>
      <c r="D709" s="27">
        <v>8.0399999999999991</v>
      </c>
      <c r="E709" s="26" t="s">
        <v>65</v>
      </c>
      <c r="F709" s="26" t="s">
        <v>306</v>
      </c>
    </row>
    <row r="710" spans="1:6" x14ac:dyDescent="0.25">
      <c r="A710" s="26">
        <v>206949000</v>
      </c>
      <c r="B710" s="26" t="s">
        <v>1925</v>
      </c>
      <c r="C710" s="26" t="s">
        <v>318</v>
      </c>
      <c r="D710" s="27">
        <v>8.0399999999999991</v>
      </c>
      <c r="E710" s="26" t="s">
        <v>65</v>
      </c>
      <c r="F710" s="26" t="s">
        <v>306</v>
      </c>
    </row>
    <row r="711" spans="1:6" x14ac:dyDescent="0.25">
      <c r="A711" s="26">
        <v>205062000</v>
      </c>
      <c r="B711" s="26" t="s">
        <v>303</v>
      </c>
      <c r="C711" s="26" t="s">
        <v>73</v>
      </c>
      <c r="D711" s="27">
        <v>8</v>
      </c>
      <c r="E711" s="26" t="s">
        <v>65</v>
      </c>
      <c r="F711" s="26" t="s">
        <v>304</v>
      </c>
    </row>
    <row r="712" spans="1:6" x14ac:dyDescent="0.25">
      <c r="A712" s="26">
        <v>205062000</v>
      </c>
      <c r="B712" s="26" t="s">
        <v>303</v>
      </c>
      <c r="C712" s="26" t="s">
        <v>67</v>
      </c>
      <c r="D712" s="27">
        <v>8</v>
      </c>
      <c r="E712" s="26" t="s">
        <v>65</v>
      </c>
      <c r="F712" s="26" t="s">
        <v>304</v>
      </c>
    </row>
    <row r="713" spans="1:6" x14ac:dyDescent="0.25">
      <c r="A713" s="26">
        <v>700101306</v>
      </c>
      <c r="B713" s="26" t="s">
        <v>335</v>
      </c>
      <c r="C713" s="26" t="s">
        <v>67</v>
      </c>
      <c r="D713" s="27">
        <v>8</v>
      </c>
      <c r="E713" s="26" t="s">
        <v>68</v>
      </c>
      <c r="F713" s="26" t="s">
        <v>63</v>
      </c>
    </row>
    <row r="714" spans="1:6" x14ac:dyDescent="0.25">
      <c r="A714" s="26">
        <v>700101494</v>
      </c>
      <c r="B714" s="26" t="s">
        <v>345</v>
      </c>
      <c r="C714" s="26" t="s">
        <v>67</v>
      </c>
      <c r="D714" s="27">
        <v>8</v>
      </c>
      <c r="E714" s="26" t="s">
        <v>68</v>
      </c>
      <c r="F714" s="26" t="s">
        <v>63</v>
      </c>
    </row>
    <row r="715" spans="1:6" x14ac:dyDescent="0.25">
      <c r="A715" s="26">
        <v>90082011</v>
      </c>
      <c r="B715" s="26" t="s">
        <v>1937</v>
      </c>
      <c r="C715" s="26" t="s">
        <v>294</v>
      </c>
      <c r="D715" s="27">
        <v>7.92</v>
      </c>
      <c r="E715" s="26" t="s">
        <v>65</v>
      </c>
      <c r="F715" s="26" t="s">
        <v>302</v>
      </c>
    </row>
    <row r="716" spans="1:6" x14ac:dyDescent="0.25">
      <c r="A716" s="26">
        <v>90082011</v>
      </c>
      <c r="B716" s="26" t="s">
        <v>1937</v>
      </c>
      <c r="C716" s="26" t="s">
        <v>67</v>
      </c>
      <c r="D716" s="27">
        <v>7.92</v>
      </c>
      <c r="E716" s="26" t="s">
        <v>65</v>
      </c>
      <c r="F716" s="26" t="s">
        <v>302</v>
      </c>
    </row>
    <row r="717" spans="1:6" x14ac:dyDescent="0.25">
      <c r="A717" s="26">
        <v>90082011</v>
      </c>
      <c r="B717" s="26" t="s">
        <v>1937</v>
      </c>
      <c r="C717" s="26" t="s">
        <v>65</v>
      </c>
      <c r="D717" s="27">
        <v>7.92</v>
      </c>
      <c r="E717" s="26" t="s">
        <v>65</v>
      </c>
      <c r="F717" s="26" t="s">
        <v>302</v>
      </c>
    </row>
    <row r="718" spans="1:6" x14ac:dyDescent="0.25">
      <c r="A718" s="26">
        <v>90006012</v>
      </c>
      <c r="B718" s="26" t="s">
        <v>424</v>
      </c>
      <c r="C718" s="26" t="s">
        <v>317</v>
      </c>
      <c r="D718" s="27">
        <v>7.9</v>
      </c>
      <c r="E718" s="26" t="s">
        <v>65</v>
      </c>
      <c r="F718" s="26" t="s">
        <v>302</v>
      </c>
    </row>
    <row r="719" spans="1:6" x14ac:dyDescent="0.25">
      <c r="A719" s="26">
        <v>90006012</v>
      </c>
      <c r="B719" s="26" t="s">
        <v>424</v>
      </c>
      <c r="C719" s="26" t="s">
        <v>294</v>
      </c>
      <c r="D719" s="27">
        <v>7.9</v>
      </c>
      <c r="E719" s="26" t="s">
        <v>65</v>
      </c>
      <c r="F719" s="26" t="s">
        <v>302</v>
      </c>
    </row>
    <row r="720" spans="1:6" x14ac:dyDescent="0.25">
      <c r="A720" s="26">
        <v>90006012</v>
      </c>
      <c r="B720" s="26" t="s">
        <v>424</v>
      </c>
      <c r="C720" s="26" t="s">
        <v>73</v>
      </c>
      <c r="D720" s="27">
        <v>7.9</v>
      </c>
      <c r="E720" s="26" t="s">
        <v>65</v>
      </c>
      <c r="F720" s="26" t="s">
        <v>302</v>
      </c>
    </row>
    <row r="721" spans="1:6" x14ac:dyDescent="0.25">
      <c r="A721" s="26">
        <v>90006012</v>
      </c>
      <c r="B721" s="26" t="s">
        <v>424</v>
      </c>
      <c r="C721" s="26" t="s">
        <v>67</v>
      </c>
      <c r="D721" s="27">
        <v>7.9</v>
      </c>
      <c r="E721" s="26" t="s">
        <v>65</v>
      </c>
      <c r="F721" s="26" t="s">
        <v>302</v>
      </c>
    </row>
    <row r="722" spans="1:6" x14ac:dyDescent="0.25">
      <c r="A722" s="26">
        <v>90006012</v>
      </c>
      <c r="B722" s="26" t="s">
        <v>424</v>
      </c>
      <c r="C722" s="26" t="s">
        <v>65</v>
      </c>
      <c r="D722" s="27">
        <v>7.9</v>
      </c>
      <c r="E722" s="26" t="s">
        <v>65</v>
      </c>
      <c r="F722" s="26" t="s">
        <v>302</v>
      </c>
    </row>
    <row r="723" spans="1:6" x14ac:dyDescent="0.25">
      <c r="A723" s="26">
        <v>219591000</v>
      </c>
      <c r="B723" s="26" t="s">
        <v>1940</v>
      </c>
      <c r="C723" s="26" t="s">
        <v>67</v>
      </c>
      <c r="D723" s="27">
        <v>7.8879999999999999</v>
      </c>
      <c r="E723" s="26" t="s">
        <v>65</v>
      </c>
      <c r="F723" s="26" t="s">
        <v>306</v>
      </c>
    </row>
    <row r="724" spans="1:6" x14ac:dyDescent="0.25">
      <c r="A724" s="26">
        <v>219591000</v>
      </c>
      <c r="B724" s="26" t="s">
        <v>1940</v>
      </c>
      <c r="C724" s="26" t="s">
        <v>317</v>
      </c>
      <c r="D724" s="27">
        <v>7.8879999999999999</v>
      </c>
      <c r="E724" s="26" t="s">
        <v>65</v>
      </c>
      <c r="F724" s="26" t="s">
        <v>306</v>
      </c>
    </row>
    <row r="725" spans="1:6" x14ac:dyDescent="0.25">
      <c r="A725" s="26">
        <v>200236009</v>
      </c>
      <c r="B725" s="26" t="s">
        <v>745</v>
      </c>
      <c r="C725" s="26" t="s">
        <v>294</v>
      </c>
      <c r="D725" s="27">
        <v>7.875</v>
      </c>
      <c r="E725" s="26" t="s">
        <v>65</v>
      </c>
      <c r="F725" s="26" t="s">
        <v>302</v>
      </c>
    </row>
    <row r="726" spans="1:6" x14ac:dyDescent="0.25">
      <c r="A726" s="26">
        <v>200236009</v>
      </c>
      <c r="B726" s="26" t="s">
        <v>745</v>
      </c>
      <c r="C726" s="26" t="s">
        <v>67</v>
      </c>
      <c r="D726" s="27">
        <v>7.875</v>
      </c>
      <c r="E726" s="26" t="s">
        <v>65</v>
      </c>
      <c r="F726" s="26" t="s">
        <v>302</v>
      </c>
    </row>
    <row r="727" spans="1:6" x14ac:dyDescent="0.25">
      <c r="A727" s="26">
        <v>200236009</v>
      </c>
      <c r="B727" s="26" t="s">
        <v>745</v>
      </c>
      <c r="C727" s="26" t="s">
        <v>65</v>
      </c>
      <c r="D727" s="27">
        <v>7.875</v>
      </c>
      <c r="E727" s="26" t="s">
        <v>65</v>
      </c>
      <c r="F727" s="26" t="s">
        <v>302</v>
      </c>
    </row>
    <row r="728" spans="1:6" x14ac:dyDescent="0.25">
      <c r="A728" s="26">
        <v>222811000</v>
      </c>
      <c r="B728" s="26" t="s">
        <v>913</v>
      </c>
      <c r="C728" s="26" t="s">
        <v>67</v>
      </c>
      <c r="D728" s="27">
        <v>7.8369999999999997</v>
      </c>
      <c r="E728" s="26" t="s">
        <v>65</v>
      </c>
      <c r="F728" s="26" t="s">
        <v>306</v>
      </c>
    </row>
    <row r="729" spans="1:6" x14ac:dyDescent="0.25">
      <c r="A729" s="26">
        <v>222811000</v>
      </c>
      <c r="B729" s="26" t="s">
        <v>913</v>
      </c>
      <c r="C729" s="26" t="s">
        <v>317</v>
      </c>
      <c r="D729" s="27">
        <v>7.8369999999999997</v>
      </c>
      <c r="E729" s="26" t="s">
        <v>65</v>
      </c>
      <c r="F729" s="26" t="s">
        <v>306</v>
      </c>
    </row>
    <row r="730" spans="1:6" x14ac:dyDescent="0.25">
      <c r="A730" s="26">
        <v>257893000</v>
      </c>
      <c r="B730" s="26" t="s">
        <v>727</v>
      </c>
      <c r="C730" s="26" t="s">
        <v>67</v>
      </c>
      <c r="D730" s="27">
        <v>7.8</v>
      </c>
      <c r="E730" s="26" t="s">
        <v>65</v>
      </c>
      <c r="F730" s="26" t="s">
        <v>456</v>
      </c>
    </row>
    <row r="731" spans="1:6" x14ac:dyDescent="0.25">
      <c r="A731" s="26">
        <v>216418000</v>
      </c>
      <c r="B731" s="26" t="s">
        <v>887</v>
      </c>
      <c r="C731" s="26" t="s">
        <v>67</v>
      </c>
      <c r="D731" s="27">
        <v>7.7270000000000003</v>
      </c>
      <c r="E731" s="26" t="s">
        <v>65</v>
      </c>
      <c r="F731" s="26" t="s">
        <v>306</v>
      </c>
    </row>
    <row r="732" spans="1:6" x14ac:dyDescent="0.25">
      <c r="A732" s="26">
        <v>216418000</v>
      </c>
      <c r="B732" s="26" t="s">
        <v>887</v>
      </c>
      <c r="C732" s="26" t="s">
        <v>317</v>
      </c>
      <c r="D732" s="27">
        <v>7.7270000000000003</v>
      </c>
      <c r="E732" s="26" t="s">
        <v>65</v>
      </c>
      <c r="F732" s="26" t="s">
        <v>306</v>
      </c>
    </row>
    <row r="733" spans="1:6" x14ac:dyDescent="0.25">
      <c r="A733" s="26">
        <v>216418000</v>
      </c>
      <c r="B733" s="26" t="s">
        <v>887</v>
      </c>
      <c r="C733" s="26" t="s">
        <v>318</v>
      </c>
      <c r="D733" s="27">
        <v>7.7270000000000003</v>
      </c>
      <c r="E733" s="26" t="s">
        <v>65</v>
      </c>
      <c r="F733" s="26" t="s">
        <v>306</v>
      </c>
    </row>
    <row r="734" spans="1:6" x14ac:dyDescent="0.25">
      <c r="A734" s="26">
        <v>232640000</v>
      </c>
      <c r="B734" s="26" t="s">
        <v>1615</v>
      </c>
      <c r="C734" s="26" t="s">
        <v>71</v>
      </c>
      <c r="D734" s="27">
        <v>7.7</v>
      </c>
      <c r="E734" s="26" t="s">
        <v>65</v>
      </c>
      <c r="F734" s="26" t="s">
        <v>302</v>
      </c>
    </row>
    <row r="735" spans="1:6" x14ac:dyDescent="0.25">
      <c r="A735" s="26">
        <v>232640000</v>
      </c>
      <c r="B735" s="26" t="s">
        <v>1615</v>
      </c>
      <c r="C735" s="26" t="s">
        <v>67</v>
      </c>
      <c r="D735" s="27">
        <v>7.7</v>
      </c>
      <c r="E735" s="26" t="s">
        <v>65</v>
      </c>
      <c r="F735" s="26" t="s">
        <v>302</v>
      </c>
    </row>
    <row r="736" spans="1:6" x14ac:dyDescent="0.25">
      <c r="A736" s="26">
        <v>232640000</v>
      </c>
      <c r="B736" s="26" t="s">
        <v>1615</v>
      </c>
      <c r="C736" s="26" t="s">
        <v>65</v>
      </c>
      <c r="D736" s="27">
        <v>7.7</v>
      </c>
      <c r="E736" s="26" t="s">
        <v>65</v>
      </c>
      <c r="F736" s="26" t="s">
        <v>302</v>
      </c>
    </row>
    <row r="737" spans="1:6" x14ac:dyDescent="0.25">
      <c r="A737" s="26">
        <v>251189000</v>
      </c>
      <c r="B737" s="26" t="s">
        <v>727</v>
      </c>
      <c r="C737" s="26" t="s">
        <v>67</v>
      </c>
      <c r="D737" s="27">
        <v>7.7</v>
      </c>
      <c r="E737" s="26" t="s">
        <v>65</v>
      </c>
      <c r="F737" s="26" t="s">
        <v>456</v>
      </c>
    </row>
    <row r="738" spans="1:6" x14ac:dyDescent="0.25">
      <c r="A738" s="26">
        <v>251189000</v>
      </c>
      <c r="B738" s="26" t="s">
        <v>727</v>
      </c>
      <c r="C738" s="26" t="s">
        <v>294</v>
      </c>
      <c r="D738" s="27">
        <v>7.7</v>
      </c>
      <c r="E738" s="26" t="s">
        <v>65</v>
      </c>
      <c r="F738" s="26" t="s">
        <v>456</v>
      </c>
    </row>
    <row r="739" spans="1:6" x14ac:dyDescent="0.25">
      <c r="A739" s="26">
        <v>249241000</v>
      </c>
      <c r="B739" s="26" t="s">
        <v>929</v>
      </c>
      <c r="C739" s="26" t="s">
        <v>73</v>
      </c>
      <c r="D739" s="27">
        <v>7.6749999999999998</v>
      </c>
      <c r="E739" s="26" t="s">
        <v>65</v>
      </c>
      <c r="F739" s="26" t="s">
        <v>456</v>
      </c>
    </row>
    <row r="740" spans="1:6" x14ac:dyDescent="0.25">
      <c r="A740" s="26">
        <v>249241000</v>
      </c>
      <c r="B740" s="26" t="s">
        <v>929</v>
      </c>
      <c r="C740" s="26" t="s">
        <v>67</v>
      </c>
      <c r="D740" s="27">
        <v>7.6749999999999998</v>
      </c>
      <c r="E740" s="26" t="s">
        <v>65</v>
      </c>
      <c r="F740" s="26" t="s">
        <v>456</v>
      </c>
    </row>
    <row r="741" spans="1:6" x14ac:dyDescent="0.25">
      <c r="A741" s="26">
        <v>82165000</v>
      </c>
      <c r="B741" s="26" t="s">
        <v>385</v>
      </c>
      <c r="C741" s="26" t="s">
        <v>317</v>
      </c>
      <c r="D741" s="27">
        <v>7.6340000000000003</v>
      </c>
      <c r="E741" s="26" t="s">
        <v>65</v>
      </c>
      <c r="F741" s="26" t="s">
        <v>95</v>
      </c>
    </row>
    <row r="742" spans="1:6" x14ac:dyDescent="0.25">
      <c r="A742" s="26">
        <v>82165000</v>
      </c>
      <c r="B742" s="26" t="s">
        <v>385</v>
      </c>
      <c r="C742" s="26" t="s">
        <v>97</v>
      </c>
      <c r="D742" s="27">
        <v>7.6340000000000003</v>
      </c>
      <c r="E742" s="26" t="s">
        <v>65</v>
      </c>
      <c r="F742" s="26" t="s">
        <v>95</v>
      </c>
    </row>
    <row r="743" spans="1:6" x14ac:dyDescent="0.25">
      <c r="A743" s="26">
        <v>82165000</v>
      </c>
      <c r="B743" s="26" t="s">
        <v>385</v>
      </c>
      <c r="C743" s="26" t="s">
        <v>294</v>
      </c>
      <c r="D743" s="27">
        <v>7.6340000000000003</v>
      </c>
      <c r="E743" s="26" t="s">
        <v>65</v>
      </c>
      <c r="F743" s="26" t="s">
        <v>95</v>
      </c>
    </row>
    <row r="744" spans="1:6" x14ac:dyDescent="0.25">
      <c r="A744" s="26">
        <v>82165000</v>
      </c>
      <c r="B744" s="26" t="s">
        <v>385</v>
      </c>
      <c r="C744" s="26" t="s">
        <v>67</v>
      </c>
      <c r="D744" s="27">
        <v>7.6340000000000003</v>
      </c>
      <c r="E744" s="26" t="s">
        <v>65</v>
      </c>
      <c r="F744" s="26" t="s">
        <v>95</v>
      </c>
    </row>
    <row r="745" spans="1:6" x14ac:dyDescent="0.25">
      <c r="A745" s="26">
        <v>90007012</v>
      </c>
      <c r="B745" s="26" t="s">
        <v>423</v>
      </c>
      <c r="C745" s="26" t="s">
        <v>317</v>
      </c>
      <c r="D745" s="27">
        <v>7.63</v>
      </c>
      <c r="E745" s="26" t="s">
        <v>65</v>
      </c>
      <c r="F745" s="26" t="s">
        <v>302</v>
      </c>
    </row>
    <row r="746" spans="1:6" x14ac:dyDescent="0.25">
      <c r="A746" s="26">
        <v>90007012</v>
      </c>
      <c r="B746" s="26" t="s">
        <v>423</v>
      </c>
      <c r="C746" s="26" t="s">
        <v>71</v>
      </c>
      <c r="D746" s="27">
        <v>7.63</v>
      </c>
      <c r="E746" s="26" t="s">
        <v>65</v>
      </c>
      <c r="F746" s="26" t="s">
        <v>302</v>
      </c>
    </row>
    <row r="747" spans="1:6" x14ac:dyDescent="0.25">
      <c r="A747" s="26">
        <v>90007012</v>
      </c>
      <c r="B747" s="26" t="s">
        <v>423</v>
      </c>
      <c r="C747" s="26" t="s">
        <v>73</v>
      </c>
      <c r="D747" s="27">
        <v>7.63</v>
      </c>
      <c r="E747" s="26" t="s">
        <v>65</v>
      </c>
      <c r="F747" s="26" t="s">
        <v>302</v>
      </c>
    </row>
    <row r="748" spans="1:6" x14ac:dyDescent="0.25">
      <c r="A748" s="26">
        <v>90007012</v>
      </c>
      <c r="B748" s="26" t="s">
        <v>423</v>
      </c>
      <c r="C748" s="26" t="s">
        <v>67</v>
      </c>
      <c r="D748" s="27">
        <v>7.63</v>
      </c>
      <c r="E748" s="26" t="s">
        <v>65</v>
      </c>
      <c r="F748" s="26" t="s">
        <v>302</v>
      </c>
    </row>
    <row r="749" spans="1:6" x14ac:dyDescent="0.25">
      <c r="A749" s="26">
        <v>90007012</v>
      </c>
      <c r="B749" s="26" t="s">
        <v>423</v>
      </c>
      <c r="C749" s="26" t="s">
        <v>65</v>
      </c>
      <c r="D749" s="27">
        <v>7.63</v>
      </c>
      <c r="E749" s="26" t="s">
        <v>65</v>
      </c>
      <c r="F749" s="26" t="s">
        <v>302</v>
      </c>
    </row>
    <row r="750" spans="1:6" x14ac:dyDescent="0.25">
      <c r="A750" s="26">
        <v>505012101</v>
      </c>
      <c r="B750" s="26" t="s">
        <v>848</v>
      </c>
      <c r="C750" s="26" t="s">
        <v>67</v>
      </c>
      <c r="D750" s="27">
        <v>7.6</v>
      </c>
      <c r="E750" s="26" t="s">
        <v>65</v>
      </c>
      <c r="F750" s="26" t="s">
        <v>593</v>
      </c>
    </row>
    <row r="751" spans="1:6" x14ac:dyDescent="0.25">
      <c r="A751" s="26">
        <v>505012101</v>
      </c>
      <c r="B751" s="26" t="s">
        <v>848</v>
      </c>
      <c r="C751" s="26" t="s">
        <v>97</v>
      </c>
      <c r="D751" s="27">
        <v>7.6</v>
      </c>
      <c r="E751" s="26" t="s">
        <v>65</v>
      </c>
      <c r="F751" s="26" t="s">
        <v>593</v>
      </c>
    </row>
    <row r="752" spans="1:6" x14ac:dyDescent="0.25">
      <c r="A752" s="26">
        <v>505012101</v>
      </c>
      <c r="B752" s="26" t="s">
        <v>848</v>
      </c>
      <c r="C752" s="26" t="s">
        <v>73</v>
      </c>
      <c r="D752" s="27">
        <v>7.6</v>
      </c>
      <c r="E752" s="26" t="s">
        <v>65</v>
      </c>
      <c r="F752" s="26" t="s">
        <v>593</v>
      </c>
    </row>
    <row r="753" spans="1:6" x14ac:dyDescent="0.25">
      <c r="A753" s="26">
        <v>70185001</v>
      </c>
      <c r="B753" s="26" t="s">
        <v>357</v>
      </c>
      <c r="C753" s="26" t="s">
        <v>67</v>
      </c>
      <c r="D753" s="27">
        <v>7.5990000000000002</v>
      </c>
      <c r="E753" s="26" t="s">
        <v>65</v>
      </c>
      <c r="F753" s="26" t="s">
        <v>306</v>
      </c>
    </row>
    <row r="754" spans="1:6" x14ac:dyDescent="0.25">
      <c r="A754" s="26">
        <v>70185001</v>
      </c>
      <c r="B754" s="26" t="s">
        <v>357</v>
      </c>
      <c r="C754" s="26" t="s">
        <v>317</v>
      </c>
      <c r="D754" s="27">
        <v>7.5990000000000002</v>
      </c>
      <c r="E754" s="26" t="s">
        <v>65</v>
      </c>
      <c r="F754" s="26" t="s">
        <v>306</v>
      </c>
    </row>
    <row r="755" spans="1:6" x14ac:dyDescent="0.25">
      <c r="A755" s="26">
        <v>70185001</v>
      </c>
      <c r="B755" s="26" t="s">
        <v>357</v>
      </c>
      <c r="C755" s="26" t="s">
        <v>73</v>
      </c>
      <c r="D755" s="27">
        <v>7.5990000000000002</v>
      </c>
      <c r="E755" s="26" t="s">
        <v>65</v>
      </c>
      <c r="F755" s="26" t="s">
        <v>306</v>
      </c>
    </row>
    <row r="756" spans="1:6" x14ac:dyDescent="0.25">
      <c r="A756" s="26">
        <v>70185001</v>
      </c>
      <c r="B756" s="26" t="s">
        <v>357</v>
      </c>
      <c r="C756" s="26" t="s">
        <v>65</v>
      </c>
      <c r="D756" s="27">
        <v>7.5990000000000002</v>
      </c>
      <c r="E756" s="26" t="s">
        <v>65</v>
      </c>
      <c r="F756" s="26" t="s">
        <v>306</v>
      </c>
    </row>
    <row r="757" spans="1:6" x14ac:dyDescent="0.25">
      <c r="A757" s="26">
        <v>70185002</v>
      </c>
      <c r="B757" s="26" t="s">
        <v>357</v>
      </c>
      <c r="C757" s="26" t="s">
        <v>67</v>
      </c>
      <c r="D757" s="27">
        <v>7.5990000000000002</v>
      </c>
      <c r="E757" s="26" t="s">
        <v>65</v>
      </c>
      <c r="F757" s="26" t="s">
        <v>306</v>
      </c>
    </row>
    <row r="758" spans="1:6" x14ac:dyDescent="0.25">
      <c r="A758" s="26">
        <v>70185002</v>
      </c>
      <c r="B758" s="26" t="s">
        <v>357</v>
      </c>
      <c r="C758" s="26" t="s">
        <v>317</v>
      </c>
      <c r="D758" s="27">
        <v>7.5990000000000002</v>
      </c>
      <c r="E758" s="26" t="s">
        <v>65</v>
      </c>
      <c r="F758" s="26" t="s">
        <v>306</v>
      </c>
    </row>
    <row r="759" spans="1:6" x14ac:dyDescent="0.25">
      <c r="A759" s="26">
        <v>70185002</v>
      </c>
      <c r="B759" s="26" t="s">
        <v>357</v>
      </c>
      <c r="C759" s="26" t="s">
        <v>318</v>
      </c>
      <c r="D759" s="27">
        <v>7.5990000000000002</v>
      </c>
      <c r="E759" s="26" t="s">
        <v>65</v>
      </c>
      <c r="F759" s="26" t="s">
        <v>306</v>
      </c>
    </row>
    <row r="760" spans="1:6" x14ac:dyDescent="0.25">
      <c r="A760" s="26">
        <v>13965004</v>
      </c>
      <c r="B760" s="26" t="s">
        <v>464</v>
      </c>
      <c r="C760" s="26" t="s">
        <v>97</v>
      </c>
      <c r="D760" s="27">
        <v>7.585</v>
      </c>
      <c r="E760" s="26" t="s">
        <v>65</v>
      </c>
      <c r="F760" s="26" t="s">
        <v>95</v>
      </c>
    </row>
    <row r="761" spans="1:6" x14ac:dyDescent="0.25">
      <c r="A761" s="26">
        <v>13965004</v>
      </c>
      <c r="B761" s="26" t="s">
        <v>464</v>
      </c>
      <c r="C761" s="26" t="s">
        <v>73</v>
      </c>
      <c r="D761" s="27">
        <v>7.585</v>
      </c>
      <c r="E761" s="26" t="s">
        <v>65</v>
      </c>
      <c r="F761" s="26" t="s">
        <v>95</v>
      </c>
    </row>
    <row r="762" spans="1:6" x14ac:dyDescent="0.25">
      <c r="A762" s="26">
        <v>13965004</v>
      </c>
      <c r="B762" s="26" t="s">
        <v>464</v>
      </c>
      <c r="C762" s="26" t="s">
        <v>67</v>
      </c>
      <c r="D762" s="27">
        <v>7.585</v>
      </c>
      <c r="E762" s="26" t="s">
        <v>65</v>
      </c>
      <c r="F762" s="26" t="s">
        <v>95</v>
      </c>
    </row>
    <row r="763" spans="1:6" x14ac:dyDescent="0.25">
      <c r="A763" s="26">
        <v>13965004</v>
      </c>
      <c r="B763" s="26" t="s">
        <v>464</v>
      </c>
      <c r="C763" s="26" t="s">
        <v>290</v>
      </c>
      <c r="D763" s="27">
        <v>7.585</v>
      </c>
      <c r="E763" s="26" t="s">
        <v>65</v>
      </c>
      <c r="F763" s="26" t="s">
        <v>95</v>
      </c>
    </row>
    <row r="764" spans="1:6" x14ac:dyDescent="0.25">
      <c r="A764" s="26">
        <v>222321000</v>
      </c>
      <c r="B764" s="26" t="s">
        <v>893</v>
      </c>
      <c r="C764" s="26" t="s">
        <v>317</v>
      </c>
      <c r="D764" s="27">
        <v>7.5679999999999996</v>
      </c>
      <c r="E764" s="26" t="s">
        <v>65</v>
      </c>
      <c r="F764" s="26" t="s">
        <v>306</v>
      </c>
    </row>
    <row r="765" spans="1:6" x14ac:dyDescent="0.25">
      <c r="A765" s="26">
        <v>222321000</v>
      </c>
      <c r="B765" s="26" t="s">
        <v>893</v>
      </c>
      <c r="C765" s="26" t="s">
        <v>318</v>
      </c>
      <c r="D765" s="27">
        <v>7.5679999999999996</v>
      </c>
      <c r="E765" s="26" t="s">
        <v>65</v>
      </c>
      <c r="F765" s="26" t="s">
        <v>306</v>
      </c>
    </row>
    <row r="766" spans="1:6" x14ac:dyDescent="0.25">
      <c r="A766" s="26">
        <v>222321000</v>
      </c>
      <c r="B766" s="26" t="s">
        <v>893</v>
      </c>
      <c r="C766" s="26" t="s">
        <v>67</v>
      </c>
      <c r="D766" s="27">
        <v>7.5679999999999996</v>
      </c>
      <c r="E766" s="26" t="s">
        <v>65</v>
      </c>
      <c r="F766" s="26" t="s">
        <v>306</v>
      </c>
    </row>
    <row r="767" spans="1:6" x14ac:dyDescent="0.25">
      <c r="A767" s="26">
        <v>222321000</v>
      </c>
      <c r="B767" s="26" t="s">
        <v>893</v>
      </c>
      <c r="C767" s="26" t="s">
        <v>65</v>
      </c>
      <c r="D767" s="27">
        <v>7.5679999999999996</v>
      </c>
      <c r="E767" s="26" t="s">
        <v>65</v>
      </c>
      <c r="F767" s="26" t="s">
        <v>306</v>
      </c>
    </row>
    <row r="768" spans="1:6" x14ac:dyDescent="0.25">
      <c r="A768" s="26">
        <v>130586000</v>
      </c>
      <c r="B768" s="26" t="s">
        <v>606</v>
      </c>
      <c r="C768" s="26" t="s">
        <v>363</v>
      </c>
      <c r="D768" s="27">
        <v>7.5659999999999998</v>
      </c>
      <c r="E768" s="26" t="s">
        <v>65</v>
      </c>
      <c r="F768" s="26" t="s">
        <v>289</v>
      </c>
    </row>
    <row r="769" spans="1:6" x14ac:dyDescent="0.25">
      <c r="A769" s="26">
        <v>130586000</v>
      </c>
      <c r="B769" s="26" t="s">
        <v>606</v>
      </c>
      <c r="C769" s="26" t="s">
        <v>67</v>
      </c>
      <c r="D769" s="27">
        <v>7.5659999999999998</v>
      </c>
      <c r="E769" s="26" t="s">
        <v>65</v>
      </c>
      <c r="F769" s="26" t="s">
        <v>289</v>
      </c>
    </row>
    <row r="770" spans="1:6" x14ac:dyDescent="0.25">
      <c r="A770" s="26">
        <v>56964000</v>
      </c>
      <c r="B770" s="26" t="s">
        <v>629</v>
      </c>
      <c r="C770" s="26" t="s">
        <v>364</v>
      </c>
      <c r="D770" s="27">
        <v>7.5019999999999998</v>
      </c>
      <c r="E770" s="26" t="s">
        <v>65</v>
      </c>
      <c r="F770" s="26" t="s">
        <v>289</v>
      </c>
    </row>
    <row r="771" spans="1:6" x14ac:dyDescent="0.25">
      <c r="A771" s="26">
        <v>56964000</v>
      </c>
      <c r="B771" s="26" t="s">
        <v>629</v>
      </c>
      <c r="C771" s="26" t="s">
        <v>67</v>
      </c>
      <c r="D771" s="27">
        <v>7.5019999999999998</v>
      </c>
      <c r="E771" s="26" t="s">
        <v>65</v>
      </c>
      <c r="F771" s="26" t="s">
        <v>289</v>
      </c>
    </row>
    <row r="772" spans="1:6" x14ac:dyDescent="0.25">
      <c r="A772" s="26">
        <v>56964000</v>
      </c>
      <c r="B772" s="26" t="s">
        <v>629</v>
      </c>
      <c r="C772" s="26" t="s">
        <v>65</v>
      </c>
      <c r="D772" s="27">
        <v>7.5019999999999998</v>
      </c>
      <c r="E772" s="26" t="s">
        <v>65</v>
      </c>
      <c r="F772" s="26" t="s">
        <v>289</v>
      </c>
    </row>
    <row r="773" spans="1:6" x14ac:dyDescent="0.25">
      <c r="A773" s="26">
        <v>130806000</v>
      </c>
      <c r="B773" s="26" t="s">
        <v>357</v>
      </c>
      <c r="C773" s="26" t="s">
        <v>67</v>
      </c>
      <c r="D773" s="27">
        <v>7.5</v>
      </c>
      <c r="E773" s="26" t="s">
        <v>65</v>
      </c>
      <c r="F773" s="26" t="s">
        <v>306</v>
      </c>
    </row>
    <row r="774" spans="1:6" x14ac:dyDescent="0.25">
      <c r="A774" s="26">
        <v>130806000</v>
      </c>
      <c r="B774" s="26" t="s">
        <v>357</v>
      </c>
      <c r="C774" s="26" t="s">
        <v>317</v>
      </c>
      <c r="D774" s="27">
        <v>7.5</v>
      </c>
      <c r="E774" s="26" t="s">
        <v>65</v>
      </c>
      <c r="F774" s="26" t="s">
        <v>306</v>
      </c>
    </row>
    <row r="775" spans="1:6" x14ac:dyDescent="0.25">
      <c r="A775" s="26">
        <v>130806000</v>
      </c>
      <c r="B775" s="26" t="s">
        <v>357</v>
      </c>
      <c r="C775" s="26" t="s">
        <v>65</v>
      </c>
      <c r="D775" s="27">
        <v>7.5</v>
      </c>
      <c r="E775" s="26" t="s">
        <v>65</v>
      </c>
      <c r="F775" s="26" t="s">
        <v>306</v>
      </c>
    </row>
    <row r="776" spans="1:6" x14ac:dyDescent="0.25">
      <c r="A776" s="26">
        <v>505029699</v>
      </c>
      <c r="B776" s="26" t="s">
        <v>842</v>
      </c>
      <c r="C776" s="26" t="s">
        <v>67</v>
      </c>
      <c r="D776" s="27">
        <v>7.5</v>
      </c>
      <c r="E776" s="26" t="s">
        <v>68</v>
      </c>
      <c r="F776" s="26" t="s">
        <v>63</v>
      </c>
    </row>
    <row r="777" spans="1:6" x14ac:dyDescent="0.25">
      <c r="A777" s="26">
        <v>229990000</v>
      </c>
      <c r="B777" s="26" t="s">
        <v>909</v>
      </c>
      <c r="C777" s="26" t="s">
        <v>67</v>
      </c>
      <c r="D777" s="27">
        <v>7.3890000000000002</v>
      </c>
      <c r="E777" s="26" t="s">
        <v>65</v>
      </c>
      <c r="F777" s="26" t="s">
        <v>306</v>
      </c>
    </row>
    <row r="778" spans="1:6" x14ac:dyDescent="0.25">
      <c r="A778" s="26">
        <v>229990000</v>
      </c>
      <c r="B778" s="26" t="s">
        <v>909</v>
      </c>
      <c r="C778" s="26" t="s">
        <v>317</v>
      </c>
      <c r="D778" s="27">
        <v>7.3890000000000002</v>
      </c>
      <c r="E778" s="26" t="s">
        <v>65</v>
      </c>
      <c r="F778" s="26" t="s">
        <v>306</v>
      </c>
    </row>
    <row r="779" spans="1:6" x14ac:dyDescent="0.25">
      <c r="A779" s="26">
        <v>229990000</v>
      </c>
      <c r="B779" s="26" t="s">
        <v>909</v>
      </c>
      <c r="C779" s="26" t="s">
        <v>65</v>
      </c>
      <c r="D779" s="27">
        <v>7.3890000000000002</v>
      </c>
      <c r="E779" s="26" t="s">
        <v>65</v>
      </c>
      <c r="F779" s="26" t="s">
        <v>306</v>
      </c>
    </row>
    <row r="780" spans="1:6" x14ac:dyDescent="0.25">
      <c r="A780" s="26">
        <v>129523000</v>
      </c>
      <c r="B780" s="26" t="s">
        <v>615</v>
      </c>
      <c r="C780" s="26" t="s">
        <v>67</v>
      </c>
      <c r="D780" s="27">
        <v>7.3179999999999996</v>
      </c>
      <c r="E780" s="26" t="s">
        <v>65</v>
      </c>
      <c r="F780" s="26" t="s">
        <v>306</v>
      </c>
    </row>
    <row r="781" spans="1:6" x14ac:dyDescent="0.25">
      <c r="A781" s="26">
        <v>129523000</v>
      </c>
      <c r="B781" s="26" t="s">
        <v>615</v>
      </c>
      <c r="C781" s="26" t="s">
        <v>317</v>
      </c>
      <c r="D781" s="27">
        <v>7.3179999999999996</v>
      </c>
      <c r="E781" s="26" t="s">
        <v>65</v>
      </c>
      <c r="F781" s="26" t="s">
        <v>306</v>
      </c>
    </row>
    <row r="782" spans="1:6" x14ac:dyDescent="0.25">
      <c r="A782" s="26">
        <v>129523000</v>
      </c>
      <c r="B782" s="26" t="s">
        <v>615</v>
      </c>
      <c r="C782" s="26" t="s">
        <v>318</v>
      </c>
      <c r="D782" s="27">
        <v>7.3179999999999996</v>
      </c>
      <c r="E782" s="26" t="s">
        <v>65</v>
      </c>
      <c r="F782" s="26" t="s">
        <v>306</v>
      </c>
    </row>
    <row r="783" spans="1:6" x14ac:dyDescent="0.25">
      <c r="A783" s="26">
        <v>132088000</v>
      </c>
      <c r="B783" s="26" t="s">
        <v>642</v>
      </c>
      <c r="C783" s="26" t="s">
        <v>67</v>
      </c>
      <c r="D783" s="27">
        <v>7.25</v>
      </c>
      <c r="E783" s="26" t="s">
        <v>65</v>
      </c>
      <c r="F783" s="26" t="s">
        <v>306</v>
      </c>
    </row>
    <row r="784" spans="1:6" x14ac:dyDescent="0.25">
      <c r="A784" s="26">
        <v>132088000</v>
      </c>
      <c r="B784" s="26" t="s">
        <v>642</v>
      </c>
      <c r="C784" s="26" t="s">
        <v>317</v>
      </c>
      <c r="D784" s="27">
        <v>7.25</v>
      </c>
      <c r="E784" s="26" t="s">
        <v>65</v>
      </c>
      <c r="F784" s="26" t="s">
        <v>306</v>
      </c>
    </row>
    <row r="785" spans="1:6" x14ac:dyDescent="0.25">
      <c r="A785" s="26">
        <v>132088000</v>
      </c>
      <c r="B785" s="26" t="s">
        <v>642</v>
      </c>
      <c r="C785" s="26" t="s">
        <v>318</v>
      </c>
      <c r="D785" s="27">
        <v>7.25</v>
      </c>
      <c r="E785" s="26" t="s">
        <v>65</v>
      </c>
      <c r="F785" s="26" t="s">
        <v>306</v>
      </c>
    </row>
    <row r="786" spans="1:6" x14ac:dyDescent="0.25">
      <c r="A786" s="26">
        <v>132088000</v>
      </c>
      <c r="B786" s="26" t="s">
        <v>642</v>
      </c>
      <c r="C786" s="26" t="s">
        <v>65</v>
      </c>
      <c r="D786" s="27">
        <v>7.25</v>
      </c>
      <c r="E786" s="26" t="s">
        <v>65</v>
      </c>
      <c r="F786" s="26" t="s">
        <v>306</v>
      </c>
    </row>
    <row r="787" spans="1:6" x14ac:dyDescent="0.25">
      <c r="A787" s="26">
        <v>203589002</v>
      </c>
      <c r="B787" s="26" t="s">
        <v>1933</v>
      </c>
      <c r="C787" s="26" t="s">
        <v>67</v>
      </c>
      <c r="D787" s="27">
        <v>7.23</v>
      </c>
      <c r="E787" s="26" t="s">
        <v>65</v>
      </c>
      <c r="F787" s="26" t="s">
        <v>306</v>
      </c>
    </row>
    <row r="788" spans="1:6" x14ac:dyDescent="0.25">
      <c r="A788" s="26">
        <v>203589002</v>
      </c>
      <c r="B788" s="26" t="s">
        <v>1933</v>
      </c>
      <c r="C788" s="26" t="s">
        <v>317</v>
      </c>
      <c r="D788" s="27">
        <v>7.23</v>
      </c>
      <c r="E788" s="26" t="s">
        <v>65</v>
      </c>
      <c r="F788" s="26" t="s">
        <v>306</v>
      </c>
    </row>
    <row r="789" spans="1:6" x14ac:dyDescent="0.25">
      <c r="A789" s="26">
        <v>203589002</v>
      </c>
      <c r="B789" s="26" t="s">
        <v>1933</v>
      </c>
      <c r="C789" s="26" t="s">
        <v>318</v>
      </c>
      <c r="D789" s="27">
        <v>7.23</v>
      </c>
      <c r="E789" s="26" t="s">
        <v>65</v>
      </c>
      <c r="F789" s="26" t="s">
        <v>306</v>
      </c>
    </row>
    <row r="790" spans="1:6" x14ac:dyDescent="0.25">
      <c r="A790" s="26">
        <v>203589000</v>
      </c>
      <c r="B790" s="26" t="s">
        <v>1935</v>
      </c>
      <c r="C790" s="26" t="s">
        <v>67</v>
      </c>
      <c r="D790" s="27">
        <v>7.2229999999999999</v>
      </c>
      <c r="E790" s="26" t="s">
        <v>65</v>
      </c>
      <c r="F790" s="26" t="s">
        <v>306</v>
      </c>
    </row>
    <row r="791" spans="1:6" x14ac:dyDescent="0.25">
      <c r="A791" s="26">
        <v>203589000</v>
      </c>
      <c r="B791" s="26" t="s">
        <v>1935</v>
      </c>
      <c r="C791" s="26" t="s">
        <v>317</v>
      </c>
      <c r="D791" s="27">
        <v>7.2229999999999999</v>
      </c>
      <c r="E791" s="26" t="s">
        <v>65</v>
      </c>
      <c r="F791" s="26" t="s">
        <v>306</v>
      </c>
    </row>
    <row r="792" spans="1:6" x14ac:dyDescent="0.25">
      <c r="A792" s="26">
        <v>234658000</v>
      </c>
      <c r="B792" s="26" t="s">
        <v>1942</v>
      </c>
      <c r="C792" s="26" t="s">
        <v>67</v>
      </c>
      <c r="D792" s="27">
        <v>7.2210000000000001</v>
      </c>
      <c r="E792" s="26" t="s">
        <v>65</v>
      </c>
      <c r="F792" s="26" t="s">
        <v>306</v>
      </c>
    </row>
    <row r="793" spans="1:6" x14ac:dyDescent="0.25">
      <c r="A793" s="26">
        <v>234658000</v>
      </c>
      <c r="B793" s="26" t="s">
        <v>1942</v>
      </c>
      <c r="C793" s="26" t="s">
        <v>317</v>
      </c>
      <c r="D793" s="27">
        <v>7.2210000000000001</v>
      </c>
      <c r="E793" s="26" t="s">
        <v>65</v>
      </c>
      <c r="F793" s="26" t="s">
        <v>306</v>
      </c>
    </row>
    <row r="794" spans="1:6" x14ac:dyDescent="0.25">
      <c r="A794" s="26">
        <v>236397000</v>
      </c>
      <c r="B794" s="26" t="s">
        <v>781</v>
      </c>
      <c r="C794" s="26" t="s">
        <v>97</v>
      </c>
      <c r="D794" s="27">
        <v>7.2</v>
      </c>
      <c r="E794" s="26" t="s">
        <v>65</v>
      </c>
      <c r="F794" s="26" t="s">
        <v>302</v>
      </c>
    </row>
    <row r="795" spans="1:6" x14ac:dyDescent="0.25">
      <c r="A795" s="26">
        <v>236397000</v>
      </c>
      <c r="B795" s="26" t="s">
        <v>781</v>
      </c>
      <c r="C795" s="26" t="s">
        <v>67</v>
      </c>
      <c r="D795" s="27">
        <v>7.2</v>
      </c>
      <c r="E795" s="26" t="s">
        <v>65</v>
      </c>
      <c r="F795" s="26" t="s">
        <v>302</v>
      </c>
    </row>
    <row r="796" spans="1:6" x14ac:dyDescent="0.25">
      <c r="A796" s="26">
        <v>700101287</v>
      </c>
      <c r="B796" s="26" t="s">
        <v>337</v>
      </c>
      <c r="C796" s="26" t="s">
        <v>67</v>
      </c>
      <c r="D796" s="27">
        <v>7</v>
      </c>
      <c r="E796" s="26" t="s">
        <v>68</v>
      </c>
      <c r="F796" s="26" t="s">
        <v>63</v>
      </c>
    </row>
    <row r="797" spans="1:6" x14ac:dyDescent="0.25">
      <c r="A797" s="26">
        <v>132691000</v>
      </c>
      <c r="B797" s="26" t="s">
        <v>1944</v>
      </c>
      <c r="C797" s="26" t="s">
        <v>67</v>
      </c>
      <c r="D797" s="27">
        <v>6.99</v>
      </c>
      <c r="E797" s="26" t="s">
        <v>65</v>
      </c>
      <c r="F797" s="26" t="s">
        <v>306</v>
      </c>
    </row>
    <row r="798" spans="1:6" x14ac:dyDescent="0.25">
      <c r="A798" s="26">
        <v>132691000</v>
      </c>
      <c r="B798" s="26" t="s">
        <v>1944</v>
      </c>
      <c r="C798" s="26" t="s">
        <v>317</v>
      </c>
      <c r="D798" s="27">
        <v>6.99</v>
      </c>
      <c r="E798" s="26" t="s">
        <v>65</v>
      </c>
      <c r="F798" s="26" t="s">
        <v>306</v>
      </c>
    </row>
    <row r="799" spans="1:6" x14ac:dyDescent="0.25">
      <c r="A799" s="26">
        <v>132691000</v>
      </c>
      <c r="B799" s="26" t="s">
        <v>1944</v>
      </c>
      <c r="C799" s="26" t="s">
        <v>318</v>
      </c>
      <c r="D799" s="27">
        <v>6.99</v>
      </c>
      <c r="E799" s="26" t="s">
        <v>65</v>
      </c>
      <c r="F799" s="26" t="s">
        <v>306</v>
      </c>
    </row>
    <row r="800" spans="1:6" x14ac:dyDescent="0.25">
      <c r="A800" s="26">
        <v>213014000</v>
      </c>
      <c r="B800" s="26" t="s">
        <v>420</v>
      </c>
      <c r="C800" s="26" t="s">
        <v>67</v>
      </c>
      <c r="D800" s="27">
        <v>6.92</v>
      </c>
      <c r="E800" s="26" t="s">
        <v>65</v>
      </c>
      <c r="F800" s="26" t="s">
        <v>289</v>
      </c>
    </row>
    <row r="801" spans="1:6" x14ac:dyDescent="0.25">
      <c r="A801" s="26">
        <v>213014000</v>
      </c>
      <c r="B801" s="26" t="s">
        <v>420</v>
      </c>
      <c r="C801" s="26" t="s">
        <v>363</v>
      </c>
      <c r="D801" s="27">
        <v>6.92</v>
      </c>
      <c r="E801" s="26" t="s">
        <v>65</v>
      </c>
      <c r="F801" s="26" t="s">
        <v>289</v>
      </c>
    </row>
    <row r="802" spans="1:6" x14ac:dyDescent="0.25">
      <c r="A802" s="26">
        <v>213014000</v>
      </c>
      <c r="B802" s="26" t="s">
        <v>420</v>
      </c>
      <c r="C802" s="26" t="s">
        <v>100</v>
      </c>
      <c r="D802" s="27">
        <v>6.92</v>
      </c>
      <c r="E802" s="26" t="s">
        <v>65</v>
      </c>
      <c r="F802" s="26" t="s">
        <v>289</v>
      </c>
    </row>
    <row r="803" spans="1:6" x14ac:dyDescent="0.25">
      <c r="A803" s="26">
        <v>221399001</v>
      </c>
      <c r="B803" s="26" t="s">
        <v>901</v>
      </c>
      <c r="C803" s="26" t="s">
        <v>67</v>
      </c>
      <c r="D803" s="27">
        <v>6.8579999999999997</v>
      </c>
      <c r="E803" s="26" t="s">
        <v>65</v>
      </c>
      <c r="F803" s="26" t="s">
        <v>306</v>
      </c>
    </row>
    <row r="804" spans="1:6" x14ac:dyDescent="0.25">
      <c r="A804" s="26">
        <v>221399001</v>
      </c>
      <c r="B804" s="26" t="s">
        <v>901</v>
      </c>
      <c r="C804" s="26" t="s">
        <v>317</v>
      </c>
      <c r="D804" s="27">
        <v>6.8579999999999997</v>
      </c>
      <c r="E804" s="26" t="s">
        <v>65</v>
      </c>
      <c r="F804" s="26" t="s">
        <v>306</v>
      </c>
    </row>
    <row r="805" spans="1:6" x14ac:dyDescent="0.25">
      <c r="A805" s="26">
        <v>17009000</v>
      </c>
      <c r="B805" s="26" t="s">
        <v>420</v>
      </c>
      <c r="C805" s="26" t="s">
        <v>73</v>
      </c>
      <c r="D805" s="27">
        <v>6.843</v>
      </c>
      <c r="E805" s="26" t="s">
        <v>65</v>
      </c>
      <c r="F805" s="26" t="s">
        <v>95</v>
      </c>
    </row>
    <row r="806" spans="1:6" x14ac:dyDescent="0.25">
      <c r="A806" s="26">
        <v>17009000</v>
      </c>
      <c r="B806" s="26" t="s">
        <v>420</v>
      </c>
      <c r="C806" s="26" t="s">
        <v>67</v>
      </c>
      <c r="D806" s="27">
        <v>6.843</v>
      </c>
      <c r="E806" s="26" t="s">
        <v>65</v>
      </c>
      <c r="F806" s="26" t="s">
        <v>95</v>
      </c>
    </row>
    <row r="807" spans="1:6" x14ac:dyDescent="0.25">
      <c r="A807" s="26">
        <v>90030001</v>
      </c>
      <c r="B807" s="26" t="s">
        <v>357</v>
      </c>
      <c r="C807" s="26" t="s">
        <v>71</v>
      </c>
      <c r="D807" s="27">
        <v>6.82</v>
      </c>
      <c r="E807" s="26" t="s">
        <v>65</v>
      </c>
      <c r="F807" s="26" t="s">
        <v>302</v>
      </c>
    </row>
    <row r="808" spans="1:6" x14ac:dyDescent="0.25">
      <c r="A808" s="26">
        <v>90030001</v>
      </c>
      <c r="B808" s="26" t="s">
        <v>357</v>
      </c>
      <c r="C808" s="26" t="s">
        <v>67</v>
      </c>
      <c r="D808" s="27">
        <v>6.82</v>
      </c>
      <c r="E808" s="26" t="s">
        <v>65</v>
      </c>
      <c r="F808" s="26" t="s">
        <v>302</v>
      </c>
    </row>
    <row r="809" spans="1:6" x14ac:dyDescent="0.25">
      <c r="A809" s="26">
        <v>222408000</v>
      </c>
      <c r="B809" s="26" t="s">
        <v>894</v>
      </c>
      <c r="C809" s="26" t="s">
        <v>67</v>
      </c>
      <c r="D809" s="27">
        <v>6.8120000000000003</v>
      </c>
      <c r="E809" s="26" t="s">
        <v>65</v>
      </c>
      <c r="F809" s="26" t="s">
        <v>306</v>
      </c>
    </row>
    <row r="810" spans="1:6" x14ac:dyDescent="0.25">
      <c r="A810" s="26">
        <v>222408000</v>
      </c>
      <c r="B810" s="26" t="s">
        <v>894</v>
      </c>
      <c r="C810" s="26" t="s">
        <v>317</v>
      </c>
      <c r="D810" s="27">
        <v>6.8120000000000003</v>
      </c>
      <c r="E810" s="26" t="s">
        <v>65</v>
      </c>
      <c r="F810" s="26" t="s">
        <v>306</v>
      </c>
    </row>
    <row r="811" spans="1:6" x14ac:dyDescent="0.25">
      <c r="A811" s="26">
        <v>222408000</v>
      </c>
      <c r="B811" s="26" t="s">
        <v>894</v>
      </c>
      <c r="C811" s="26" t="s">
        <v>318</v>
      </c>
      <c r="D811" s="27">
        <v>6.8120000000000003</v>
      </c>
      <c r="E811" s="26" t="s">
        <v>65</v>
      </c>
      <c r="F811" s="26" t="s">
        <v>306</v>
      </c>
    </row>
    <row r="812" spans="1:6" x14ac:dyDescent="0.25">
      <c r="A812" s="26">
        <v>222408001</v>
      </c>
      <c r="B812" s="26" t="s">
        <v>865</v>
      </c>
      <c r="C812" s="26" t="s">
        <v>67</v>
      </c>
      <c r="D812" s="27">
        <v>6.8120000000000003</v>
      </c>
      <c r="E812" s="26" t="s">
        <v>65</v>
      </c>
      <c r="F812" s="26" t="s">
        <v>306</v>
      </c>
    </row>
    <row r="813" spans="1:6" x14ac:dyDescent="0.25">
      <c r="A813" s="26">
        <v>222408001</v>
      </c>
      <c r="B813" s="26" t="s">
        <v>865</v>
      </c>
      <c r="C813" s="26" t="s">
        <v>317</v>
      </c>
      <c r="D813" s="27">
        <v>6.8120000000000003</v>
      </c>
      <c r="E813" s="26" t="s">
        <v>65</v>
      </c>
      <c r="F813" s="26" t="s">
        <v>306</v>
      </c>
    </row>
    <row r="814" spans="1:6" x14ac:dyDescent="0.25">
      <c r="A814" s="26">
        <v>222408001</v>
      </c>
      <c r="B814" s="26" t="s">
        <v>865</v>
      </c>
      <c r="C814" s="26" t="s">
        <v>318</v>
      </c>
      <c r="D814" s="27">
        <v>6.8120000000000003</v>
      </c>
      <c r="E814" s="26" t="s">
        <v>65</v>
      </c>
      <c r="F814" s="26" t="s">
        <v>306</v>
      </c>
    </row>
    <row r="815" spans="1:6" x14ac:dyDescent="0.25">
      <c r="A815" s="26">
        <v>222408002</v>
      </c>
      <c r="B815" s="26" t="s">
        <v>895</v>
      </c>
      <c r="C815" s="26" t="s">
        <v>67</v>
      </c>
      <c r="D815" s="27">
        <v>6.8120000000000003</v>
      </c>
      <c r="E815" s="26" t="s">
        <v>65</v>
      </c>
      <c r="F815" s="26" t="s">
        <v>306</v>
      </c>
    </row>
    <row r="816" spans="1:6" x14ac:dyDescent="0.25">
      <c r="A816" s="26">
        <v>222408002</v>
      </c>
      <c r="B816" s="26" t="s">
        <v>895</v>
      </c>
      <c r="C816" s="26" t="s">
        <v>317</v>
      </c>
      <c r="D816" s="27">
        <v>6.8120000000000003</v>
      </c>
      <c r="E816" s="26" t="s">
        <v>65</v>
      </c>
      <c r="F816" s="26" t="s">
        <v>306</v>
      </c>
    </row>
    <row r="817" spans="1:6" x14ac:dyDescent="0.25">
      <c r="A817" s="26">
        <v>222408002</v>
      </c>
      <c r="B817" s="26" t="s">
        <v>895</v>
      </c>
      <c r="C817" s="26" t="s">
        <v>318</v>
      </c>
      <c r="D817" s="27">
        <v>6.8120000000000003</v>
      </c>
      <c r="E817" s="26" t="s">
        <v>65</v>
      </c>
      <c r="F817" s="26" t="s">
        <v>306</v>
      </c>
    </row>
    <row r="818" spans="1:6" x14ac:dyDescent="0.25">
      <c r="A818" s="26">
        <v>90065005</v>
      </c>
      <c r="B818" s="26" t="s">
        <v>356</v>
      </c>
      <c r="C818" s="26" t="s">
        <v>294</v>
      </c>
      <c r="D818" s="27">
        <v>6.8010000000000002</v>
      </c>
      <c r="E818" s="26" t="s">
        <v>65</v>
      </c>
      <c r="F818" s="26" t="s">
        <v>302</v>
      </c>
    </row>
    <row r="819" spans="1:6" x14ac:dyDescent="0.25">
      <c r="A819" s="26">
        <v>90065005</v>
      </c>
      <c r="B819" s="26" t="s">
        <v>356</v>
      </c>
      <c r="C819" s="26" t="s">
        <v>67</v>
      </c>
      <c r="D819" s="27">
        <v>6.8010000000000002</v>
      </c>
      <c r="E819" s="26" t="s">
        <v>65</v>
      </c>
      <c r="F819" s="26" t="s">
        <v>302</v>
      </c>
    </row>
    <row r="820" spans="1:6" x14ac:dyDescent="0.25">
      <c r="A820" s="26">
        <v>223573004</v>
      </c>
      <c r="B820" s="26" t="s">
        <v>906</v>
      </c>
      <c r="C820" s="26" t="s">
        <v>67</v>
      </c>
      <c r="D820" s="27">
        <v>6.7560000000000002</v>
      </c>
      <c r="E820" s="26" t="s">
        <v>65</v>
      </c>
      <c r="F820" s="26" t="s">
        <v>306</v>
      </c>
    </row>
    <row r="821" spans="1:6" x14ac:dyDescent="0.25">
      <c r="A821" s="26">
        <v>223573004</v>
      </c>
      <c r="B821" s="26" t="s">
        <v>906</v>
      </c>
      <c r="C821" s="26" t="s">
        <v>317</v>
      </c>
      <c r="D821" s="27">
        <v>6.7560000000000002</v>
      </c>
      <c r="E821" s="26" t="s">
        <v>65</v>
      </c>
      <c r="F821" s="26" t="s">
        <v>306</v>
      </c>
    </row>
    <row r="822" spans="1:6" x14ac:dyDescent="0.25">
      <c r="A822" s="26">
        <v>223573004</v>
      </c>
      <c r="B822" s="26" t="s">
        <v>906</v>
      </c>
      <c r="C822" s="26" t="s">
        <v>65</v>
      </c>
      <c r="D822" s="27">
        <v>6.7560000000000002</v>
      </c>
      <c r="E822" s="26" t="s">
        <v>65</v>
      </c>
      <c r="F822" s="26" t="s">
        <v>306</v>
      </c>
    </row>
    <row r="823" spans="1:6" x14ac:dyDescent="0.25">
      <c r="A823" s="26">
        <v>64967000</v>
      </c>
      <c r="B823" s="26" t="s">
        <v>420</v>
      </c>
      <c r="C823" s="26" t="s">
        <v>67</v>
      </c>
      <c r="D823" s="27">
        <v>6.75</v>
      </c>
      <c r="E823" s="26" t="s">
        <v>65</v>
      </c>
      <c r="F823" s="26" t="s">
        <v>289</v>
      </c>
    </row>
    <row r="824" spans="1:6" x14ac:dyDescent="0.25">
      <c r="A824" s="26">
        <v>64967000</v>
      </c>
      <c r="B824" s="26" t="s">
        <v>420</v>
      </c>
      <c r="C824" s="26" t="s">
        <v>317</v>
      </c>
      <c r="D824" s="27">
        <v>6.75</v>
      </c>
      <c r="E824" s="26" t="s">
        <v>65</v>
      </c>
      <c r="F824" s="26" t="s">
        <v>289</v>
      </c>
    </row>
    <row r="825" spans="1:6" x14ac:dyDescent="0.25">
      <c r="A825" s="26">
        <v>64967000</v>
      </c>
      <c r="B825" s="26" t="s">
        <v>420</v>
      </c>
      <c r="C825" s="26" t="s">
        <v>97</v>
      </c>
      <c r="D825" s="27">
        <v>6.75</v>
      </c>
      <c r="E825" s="26" t="s">
        <v>65</v>
      </c>
      <c r="F825" s="26" t="s">
        <v>289</v>
      </c>
    </row>
    <row r="826" spans="1:6" x14ac:dyDescent="0.25">
      <c r="A826" s="26">
        <v>17613000</v>
      </c>
      <c r="B826" s="26" t="s">
        <v>420</v>
      </c>
      <c r="C826" s="26" t="s">
        <v>73</v>
      </c>
      <c r="D826" s="27">
        <v>6.7060000000000004</v>
      </c>
      <c r="E826" s="26" t="s">
        <v>65</v>
      </c>
      <c r="F826" s="26" t="s">
        <v>95</v>
      </c>
    </row>
    <row r="827" spans="1:6" x14ac:dyDescent="0.25">
      <c r="A827" s="26">
        <v>17613000</v>
      </c>
      <c r="B827" s="26" t="s">
        <v>420</v>
      </c>
      <c r="C827" s="26" t="s">
        <v>67</v>
      </c>
      <c r="D827" s="27">
        <v>6.7060000000000004</v>
      </c>
      <c r="E827" s="26" t="s">
        <v>65</v>
      </c>
      <c r="F827" s="26" t="s">
        <v>95</v>
      </c>
    </row>
    <row r="828" spans="1:6" x14ac:dyDescent="0.25">
      <c r="A828" s="26">
        <v>17613000</v>
      </c>
      <c r="B828" s="26" t="s">
        <v>420</v>
      </c>
      <c r="C828" s="26" t="s">
        <v>65</v>
      </c>
      <c r="D828" s="27">
        <v>6.7060000000000004</v>
      </c>
      <c r="E828" s="26" t="s">
        <v>65</v>
      </c>
      <c r="F828" s="26" t="s">
        <v>95</v>
      </c>
    </row>
    <row r="829" spans="1:6" x14ac:dyDescent="0.25">
      <c r="A829" s="26">
        <v>213582000</v>
      </c>
      <c r="B829" s="26" t="s">
        <v>886</v>
      </c>
      <c r="C829" s="26" t="s">
        <v>67</v>
      </c>
      <c r="D829" s="27">
        <v>6.702</v>
      </c>
      <c r="E829" s="26" t="s">
        <v>65</v>
      </c>
      <c r="F829" s="26" t="s">
        <v>306</v>
      </c>
    </row>
    <row r="830" spans="1:6" x14ac:dyDescent="0.25">
      <c r="A830" s="26">
        <v>213582000</v>
      </c>
      <c r="B830" s="26" t="s">
        <v>886</v>
      </c>
      <c r="C830" s="26" t="s">
        <v>317</v>
      </c>
      <c r="D830" s="27">
        <v>6.702</v>
      </c>
      <c r="E830" s="26" t="s">
        <v>65</v>
      </c>
      <c r="F830" s="26" t="s">
        <v>306</v>
      </c>
    </row>
    <row r="831" spans="1:6" x14ac:dyDescent="0.25">
      <c r="A831" s="26">
        <v>206176000</v>
      </c>
      <c r="B831" s="26" t="s">
        <v>610</v>
      </c>
      <c r="C831" s="26" t="s">
        <v>97</v>
      </c>
      <c r="D831" s="27">
        <v>6.694</v>
      </c>
      <c r="E831" s="26" t="s">
        <v>65</v>
      </c>
      <c r="F831" s="26" t="s">
        <v>95</v>
      </c>
    </row>
    <row r="832" spans="1:6" x14ac:dyDescent="0.25">
      <c r="A832" s="26">
        <v>206176000</v>
      </c>
      <c r="B832" s="26" t="s">
        <v>610</v>
      </c>
      <c r="C832" s="26" t="s">
        <v>100</v>
      </c>
      <c r="D832" s="27">
        <v>6.694</v>
      </c>
      <c r="E832" s="26" t="s">
        <v>65</v>
      </c>
      <c r="F832" s="26" t="s">
        <v>95</v>
      </c>
    </row>
    <row r="833" spans="1:6" x14ac:dyDescent="0.25">
      <c r="A833" s="26">
        <v>206176000</v>
      </c>
      <c r="B833" s="26" t="s">
        <v>610</v>
      </c>
      <c r="C833" s="26" t="s">
        <v>294</v>
      </c>
      <c r="D833" s="27">
        <v>6.694</v>
      </c>
      <c r="E833" s="26" t="s">
        <v>65</v>
      </c>
      <c r="F833" s="26" t="s">
        <v>95</v>
      </c>
    </row>
    <row r="834" spans="1:6" x14ac:dyDescent="0.25">
      <c r="A834" s="26">
        <v>206176000</v>
      </c>
      <c r="B834" s="26" t="s">
        <v>610</v>
      </c>
      <c r="C834" s="26" t="s">
        <v>73</v>
      </c>
      <c r="D834" s="27">
        <v>6.694</v>
      </c>
      <c r="E834" s="26" t="s">
        <v>65</v>
      </c>
      <c r="F834" s="26" t="s">
        <v>95</v>
      </c>
    </row>
    <row r="835" spans="1:6" x14ac:dyDescent="0.25">
      <c r="A835" s="26">
        <v>206176000</v>
      </c>
      <c r="B835" s="26" t="s">
        <v>610</v>
      </c>
      <c r="C835" s="26" t="s">
        <v>65</v>
      </c>
      <c r="D835" s="27">
        <v>6.694</v>
      </c>
      <c r="E835" s="26" t="s">
        <v>65</v>
      </c>
      <c r="F835" s="26" t="s">
        <v>95</v>
      </c>
    </row>
    <row r="836" spans="1:6" x14ac:dyDescent="0.25">
      <c r="A836" s="26">
        <v>206176000</v>
      </c>
      <c r="B836" s="26" t="s">
        <v>610</v>
      </c>
      <c r="C836" s="26" t="s">
        <v>67</v>
      </c>
      <c r="D836" s="27">
        <v>6.694</v>
      </c>
      <c r="E836" s="26" t="s">
        <v>65</v>
      </c>
      <c r="F836" s="26" t="s">
        <v>95</v>
      </c>
    </row>
    <row r="837" spans="1:6" x14ac:dyDescent="0.25">
      <c r="A837" s="26">
        <v>228527000</v>
      </c>
      <c r="B837" s="26" t="s">
        <v>881</v>
      </c>
      <c r="C837" s="26" t="s">
        <v>67</v>
      </c>
      <c r="D837" s="27">
        <v>6.641</v>
      </c>
      <c r="E837" s="26" t="s">
        <v>65</v>
      </c>
      <c r="F837" s="26" t="s">
        <v>306</v>
      </c>
    </row>
    <row r="838" spans="1:6" x14ac:dyDescent="0.25">
      <c r="A838" s="26">
        <v>228527000</v>
      </c>
      <c r="B838" s="26" t="s">
        <v>881</v>
      </c>
      <c r="C838" s="26" t="s">
        <v>317</v>
      </c>
      <c r="D838" s="27">
        <v>6.641</v>
      </c>
      <c r="E838" s="26" t="s">
        <v>65</v>
      </c>
      <c r="F838" s="26" t="s">
        <v>306</v>
      </c>
    </row>
    <row r="839" spans="1:6" x14ac:dyDescent="0.25">
      <c r="A839" s="26">
        <v>228527000</v>
      </c>
      <c r="B839" s="26" t="s">
        <v>881</v>
      </c>
      <c r="C839" s="26" t="s">
        <v>318</v>
      </c>
      <c r="D839" s="27">
        <v>6.641</v>
      </c>
      <c r="E839" s="26" t="s">
        <v>65</v>
      </c>
      <c r="F839" s="26" t="s">
        <v>306</v>
      </c>
    </row>
    <row r="840" spans="1:6" x14ac:dyDescent="0.25">
      <c r="A840" s="26">
        <v>247193000</v>
      </c>
      <c r="B840" s="26" t="s">
        <v>1323</v>
      </c>
      <c r="C840" s="26" t="s">
        <v>67</v>
      </c>
      <c r="D840" s="27">
        <v>6.641</v>
      </c>
      <c r="E840" s="26" t="s">
        <v>65</v>
      </c>
      <c r="F840" s="26" t="s">
        <v>306</v>
      </c>
    </row>
    <row r="841" spans="1:6" x14ac:dyDescent="0.25">
      <c r="A841" s="26">
        <v>247193000</v>
      </c>
      <c r="B841" s="26" t="s">
        <v>1323</v>
      </c>
      <c r="C841" s="26" t="s">
        <v>317</v>
      </c>
      <c r="D841" s="27">
        <v>6.641</v>
      </c>
      <c r="E841" s="26" t="s">
        <v>65</v>
      </c>
      <c r="F841" s="26" t="s">
        <v>306</v>
      </c>
    </row>
    <row r="842" spans="1:6" x14ac:dyDescent="0.25">
      <c r="A842" s="26">
        <v>247193000</v>
      </c>
      <c r="B842" s="26" t="s">
        <v>1323</v>
      </c>
      <c r="C842" s="26" t="s">
        <v>318</v>
      </c>
      <c r="D842" s="27">
        <v>6.641</v>
      </c>
      <c r="E842" s="26" t="s">
        <v>65</v>
      </c>
      <c r="F842" s="26" t="s">
        <v>306</v>
      </c>
    </row>
    <row r="843" spans="1:6" x14ac:dyDescent="0.25">
      <c r="A843" s="26">
        <v>220421000</v>
      </c>
      <c r="B843" s="26" t="s">
        <v>411</v>
      </c>
      <c r="C843" s="26" t="s">
        <v>71</v>
      </c>
      <c r="D843" s="27">
        <v>6.53</v>
      </c>
      <c r="E843" s="26" t="s">
        <v>65</v>
      </c>
      <c r="F843" s="26" t="s">
        <v>302</v>
      </c>
    </row>
    <row r="844" spans="1:6" x14ac:dyDescent="0.25">
      <c r="A844" s="26">
        <v>220421000</v>
      </c>
      <c r="B844" s="26" t="s">
        <v>411</v>
      </c>
      <c r="C844" s="26" t="s">
        <v>67</v>
      </c>
      <c r="D844" s="27">
        <v>6.53</v>
      </c>
      <c r="E844" s="26" t="s">
        <v>65</v>
      </c>
      <c r="F844" s="26" t="s">
        <v>302</v>
      </c>
    </row>
    <row r="845" spans="1:6" x14ac:dyDescent="0.25">
      <c r="A845" s="26">
        <v>257911200</v>
      </c>
      <c r="B845" s="26" t="s">
        <v>833</v>
      </c>
      <c r="C845" s="26" t="s">
        <v>67</v>
      </c>
      <c r="D845" s="27">
        <v>6.5</v>
      </c>
      <c r="E845" s="26" t="s">
        <v>65</v>
      </c>
      <c r="F845" s="26" t="s">
        <v>456</v>
      </c>
    </row>
    <row r="846" spans="1:6" x14ac:dyDescent="0.25">
      <c r="A846" s="26">
        <v>200617000</v>
      </c>
      <c r="B846" s="26" t="s">
        <v>954</v>
      </c>
      <c r="C846" s="26" t="s">
        <v>297</v>
      </c>
      <c r="D846" s="27">
        <v>6.4980000000000002</v>
      </c>
      <c r="E846" s="26" t="s">
        <v>65</v>
      </c>
      <c r="F846" s="26" t="s">
        <v>289</v>
      </c>
    </row>
    <row r="847" spans="1:6" x14ac:dyDescent="0.25">
      <c r="A847" s="26">
        <v>200617000</v>
      </c>
      <c r="B847" s="26" t="s">
        <v>954</v>
      </c>
      <c r="C847" s="26" t="s">
        <v>67</v>
      </c>
      <c r="D847" s="27">
        <v>6.4980000000000002</v>
      </c>
      <c r="E847" s="26" t="s">
        <v>65</v>
      </c>
      <c r="F847" s="26" t="s">
        <v>289</v>
      </c>
    </row>
    <row r="848" spans="1:6" x14ac:dyDescent="0.25">
      <c r="A848" s="26">
        <v>81203001</v>
      </c>
      <c r="B848" s="26" t="s">
        <v>600</v>
      </c>
      <c r="C848" s="26" t="s">
        <v>71</v>
      </c>
      <c r="D848" s="27">
        <v>6.4889999999999999</v>
      </c>
      <c r="E848" s="26" t="s">
        <v>65</v>
      </c>
      <c r="F848" s="26" t="s">
        <v>95</v>
      </c>
    </row>
    <row r="849" spans="1:6" x14ac:dyDescent="0.25">
      <c r="A849" s="26">
        <v>81203001</v>
      </c>
      <c r="B849" s="26" t="s">
        <v>600</v>
      </c>
      <c r="C849" s="26" t="s">
        <v>67</v>
      </c>
      <c r="D849" s="27">
        <v>6.4889999999999999</v>
      </c>
      <c r="E849" s="26" t="s">
        <v>65</v>
      </c>
      <c r="F849" s="26" t="s">
        <v>95</v>
      </c>
    </row>
    <row r="850" spans="1:6" x14ac:dyDescent="0.25">
      <c r="A850" s="26">
        <v>205235000</v>
      </c>
      <c r="B850" s="26" t="s">
        <v>815</v>
      </c>
      <c r="C850" s="26" t="s">
        <v>67</v>
      </c>
      <c r="D850" s="27">
        <v>6.4720000000000004</v>
      </c>
      <c r="E850" s="26" t="s">
        <v>65</v>
      </c>
      <c r="F850" s="26" t="s">
        <v>306</v>
      </c>
    </row>
    <row r="851" spans="1:6" x14ac:dyDescent="0.25">
      <c r="A851" s="26">
        <v>205235000</v>
      </c>
      <c r="B851" s="26" t="s">
        <v>815</v>
      </c>
      <c r="C851" s="26" t="s">
        <v>317</v>
      </c>
      <c r="D851" s="27">
        <v>6.4720000000000004</v>
      </c>
      <c r="E851" s="26" t="s">
        <v>65</v>
      </c>
      <c r="F851" s="26" t="s">
        <v>306</v>
      </c>
    </row>
    <row r="852" spans="1:6" x14ac:dyDescent="0.25">
      <c r="A852" s="26">
        <v>205235000</v>
      </c>
      <c r="B852" s="26" t="s">
        <v>815</v>
      </c>
      <c r="C852" s="26" t="s">
        <v>318</v>
      </c>
      <c r="D852" s="27">
        <v>6.4720000000000004</v>
      </c>
      <c r="E852" s="26" t="s">
        <v>65</v>
      </c>
      <c r="F852" s="26" t="s">
        <v>306</v>
      </c>
    </row>
    <row r="853" spans="1:6" x14ac:dyDescent="0.25">
      <c r="A853" s="26">
        <v>90003024</v>
      </c>
      <c r="B853" s="26" t="s">
        <v>357</v>
      </c>
      <c r="C853" s="26" t="s">
        <v>67</v>
      </c>
      <c r="D853" s="27">
        <v>6.4</v>
      </c>
      <c r="E853" s="26" t="s">
        <v>65</v>
      </c>
      <c r="F853" s="26" t="s">
        <v>302</v>
      </c>
    </row>
    <row r="854" spans="1:6" x14ac:dyDescent="0.25">
      <c r="A854" s="26">
        <v>259379000</v>
      </c>
      <c r="B854" s="26" t="s">
        <v>727</v>
      </c>
      <c r="C854" s="26" t="s">
        <v>67</v>
      </c>
      <c r="D854" s="27">
        <v>6.4</v>
      </c>
      <c r="E854" s="26" t="s">
        <v>65</v>
      </c>
      <c r="F854" s="26" t="s">
        <v>456</v>
      </c>
    </row>
    <row r="855" spans="1:6" x14ac:dyDescent="0.25">
      <c r="A855" s="26">
        <v>132110000</v>
      </c>
      <c r="B855" s="26" t="s">
        <v>641</v>
      </c>
      <c r="C855" s="26" t="s">
        <v>67</v>
      </c>
      <c r="D855" s="27">
        <v>6.3940000000000001</v>
      </c>
      <c r="E855" s="26" t="s">
        <v>65</v>
      </c>
      <c r="F855" s="26" t="s">
        <v>306</v>
      </c>
    </row>
    <row r="856" spans="1:6" x14ac:dyDescent="0.25">
      <c r="A856" s="26">
        <v>132110000</v>
      </c>
      <c r="B856" s="26" t="s">
        <v>641</v>
      </c>
      <c r="C856" s="26" t="s">
        <v>317</v>
      </c>
      <c r="D856" s="27">
        <v>6.3940000000000001</v>
      </c>
      <c r="E856" s="26" t="s">
        <v>65</v>
      </c>
      <c r="F856" s="26" t="s">
        <v>306</v>
      </c>
    </row>
    <row r="857" spans="1:6" x14ac:dyDescent="0.25">
      <c r="A857" s="26">
        <v>226145000</v>
      </c>
      <c r="B857" s="26" t="s">
        <v>1941</v>
      </c>
      <c r="C857" s="26" t="s">
        <v>67</v>
      </c>
      <c r="D857" s="27">
        <v>6.38</v>
      </c>
      <c r="E857" s="26" t="s">
        <v>65</v>
      </c>
      <c r="F857" s="26" t="s">
        <v>306</v>
      </c>
    </row>
    <row r="858" spans="1:6" x14ac:dyDescent="0.25">
      <c r="A858" s="26">
        <v>226145000</v>
      </c>
      <c r="B858" s="26" t="s">
        <v>1941</v>
      </c>
      <c r="C858" s="26" t="s">
        <v>317</v>
      </c>
      <c r="D858" s="27">
        <v>6.38</v>
      </c>
      <c r="E858" s="26" t="s">
        <v>65</v>
      </c>
      <c r="F858" s="26" t="s">
        <v>306</v>
      </c>
    </row>
    <row r="859" spans="1:6" x14ac:dyDescent="0.25">
      <c r="A859" s="26">
        <v>211980001</v>
      </c>
      <c r="B859" s="26" t="s">
        <v>903</v>
      </c>
      <c r="C859" s="26" t="s">
        <v>67</v>
      </c>
      <c r="D859" s="27">
        <v>6.3780000000000001</v>
      </c>
      <c r="E859" s="26" t="s">
        <v>65</v>
      </c>
      <c r="F859" s="26" t="s">
        <v>306</v>
      </c>
    </row>
    <row r="860" spans="1:6" x14ac:dyDescent="0.25">
      <c r="A860" s="26">
        <v>211980001</v>
      </c>
      <c r="B860" s="26" t="s">
        <v>903</v>
      </c>
      <c r="C860" s="26" t="s">
        <v>317</v>
      </c>
      <c r="D860" s="27">
        <v>6.3780000000000001</v>
      </c>
      <c r="E860" s="26" t="s">
        <v>65</v>
      </c>
      <c r="F860" s="26" t="s">
        <v>306</v>
      </c>
    </row>
    <row r="861" spans="1:6" x14ac:dyDescent="0.25">
      <c r="A861" s="26">
        <v>211980001</v>
      </c>
      <c r="B861" s="26" t="s">
        <v>903</v>
      </c>
      <c r="C861" s="26" t="s">
        <v>318</v>
      </c>
      <c r="D861" s="27">
        <v>6.3780000000000001</v>
      </c>
      <c r="E861" s="26" t="s">
        <v>65</v>
      </c>
      <c r="F861" s="26" t="s">
        <v>306</v>
      </c>
    </row>
    <row r="862" spans="1:6" x14ac:dyDescent="0.25">
      <c r="A862" s="26">
        <v>17210001</v>
      </c>
      <c r="B862" s="26" t="s">
        <v>387</v>
      </c>
      <c r="C862" s="26" t="s">
        <v>99</v>
      </c>
      <c r="D862" s="27">
        <v>6.3529999999999998</v>
      </c>
      <c r="E862" s="26" t="s">
        <v>65</v>
      </c>
      <c r="F862" s="26" t="s">
        <v>95</v>
      </c>
    </row>
    <row r="863" spans="1:6" x14ac:dyDescent="0.25">
      <c r="A863" s="26">
        <v>17210001</v>
      </c>
      <c r="B863" s="26" t="s">
        <v>387</v>
      </c>
      <c r="C863" s="26" t="s">
        <v>100</v>
      </c>
      <c r="D863" s="27">
        <v>6.3529999999999998</v>
      </c>
      <c r="E863" s="26" t="s">
        <v>65</v>
      </c>
      <c r="F863" s="26" t="s">
        <v>95</v>
      </c>
    </row>
    <row r="864" spans="1:6" x14ac:dyDescent="0.25">
      <c r="A864" s="26">
        <v>17210001</v>
      </c>
      <c r="B864" s="26" t="s">
        <v>387</v>
      </c>
      <c r="C864" s="26" t="s">
        <v>73</v>
      </c>
      <c r="D864" s="27">
        <v>6.3529999999999998</v>
      </c>
      <c r="E864" s="26" t="s">
        <v>65</v>
      </c>
      <c r="F864" s="26" t="s">
        <v>95</v>
      </c>
    </row>
    <row r="865" spans="1:6" x14ac:dyDescent="0.25">
      <c r="A865" s="26">
        <v>17210001</v>
      </c>
      <c r="B865" s="26" t="s">
        <v>387</v>
      </c>
      <c r="C865" s="26" t="s">
        <v>67</v>
      </c>
      <c r="D865" s="27">
        <v>6.3529999999999998</v>
      </c>
      <c r="E865" s="26" t="s">
        <v>65</v>
      </c>
      <c r="F865" s="26" t="s">
        <v>95</v>
      </c>
    </row>
    <row r="866" spans="1:6" x14ac:dyDescent="0.25">
      <c r="A866" s="26">
        <v>132923002</v>
      </c>
      <c r="B866" s="26" t="s">
        <v>921</v>
      </c>
      <c r="C866" s="26" t="s">
        <v>67</v>
      </c>
      <c r="D866" s="27">
        <v>6.3</v>
      </c>
      <c r="E866" s="26" t="s">
        <v>65</v>
      </c>
      <c r="F866" s="26" t="s">
        <v>306</v>
      </c>
    </row>
    <row r="867" spans="1:6" x14ac:dyDescent="0.25">
      <c r="A867" s="26">
        <v>132923002</v>
      </c>
      <c r="B867" s="26" t="s">
        <v>921</v>
      </c>
      <c r="C867" s="26" t="s">
        <v>317</v>
      </c>
      <c r="D867" s="27">
        <v>6.3</v>
      </c>
      <c r="E867" s="26" t="s">
        <v>65</v>
      </c>
      <c r="F867" s="26" t="s">
        <v>306</v>
      </c>
    </row>
    <row r="868" spans="1:6" x14ac:dyDescent="0.25">
      <c r="A868" s="26">
        <v>132923002</v>
      </c>
      <c r="B868" s="26" t="s">
        <v>921</v>
      </c>
      <c r="C868" s="26" t="s">
        <v>318</v>
      </c>
      <c r="D868" s="27">
        <v>6.3</v>
      </c>
      <c r="E868" s="26" t="s">
        <v>65</v>
      </c>
      <c r="F868" s="26" t="s">
        <v>306</v>
      </c>
    </row>
    <row r="869" spans="1:6" x14ac:dyDescent="0.25">
      <c r="A869" s="26">
        <v>19595000</v>
      </c>
      <c r="B869" s="26" t="s">
        <v>316</v>
      </c>
      <c r="C869" s="26" t="s">
        <v>71</v>
      </c>
      <c r="D869" s="27">
        <v>6.2930000000000001</v>
      </c>
      <c r="E869" s="26" t="s">
        <v>65</v>
      </c>
      <c r="F869" s="26" t="s">
        <v>302</v>
      </c>
    </row>
    <row r="870" spans="1:6" x14ac:dyDescent="0.25">
      <c r="A870" s="26">
        <v>19595000</v>
      </c>
      <c r="B870" s="26" t="s">
        <v>316</v>
      </c>
      <c r="C870" s="26" t="s">
        <v>67</v>
      </c>
      <c r="D870" s="27">
        <v>6.2930000000000001</v>
      </c>
      <c r="E870" s="26" t="s">
        <v>65</v>
      </c>
      <c r="F870" s="26" t="s">
        <v>302</v>
      </c>
    </row>
    <row r="871" spans="1:6" x14ac:dyDescent="0.25">
      <c r="A871" s="26">
        <v>220771003</v>
      </c>
      <c r="B871" s="26" t="s">
        <v>1913</v>
      </c>
      <c r="C871" s="26" t="s">
        <v>67</v>
      </c>
      <c r="D871" s="27">
        <v>6.28</v>
      </c>
      <c r="E871" s="26" t="s">
        <v>65</v>
      </c>
      <c r="F871" s="26" t="s">
        <v>306</v>
      </c>
    </row>
    <row r="872" spans="1:6" x14ac:dyDescent="0.25">
      <c r="A872" s="26">
        <v>220771003</v>
      </c>
      <c r="B872" s="26" t="s">
        <v>1913</v>
      </c>
      <c r="C872" s="26" t="s">
        <v>317</v>
      </c>
      <c r="D872" s="27">
        <v>6.28</v>
      </c>
      <c r="E872" s="26" t="s">
        <v>65</v>
      </c>
      <c r="F872" s="26" t="s">
        <v>306</v>
      </c>
    </row>
    <row r="873" spans="1:6" x14ac:dyDescent="0.25">
      <c r="A873" s="26">
        <v>220771003</v>
      </c>
      <c r="B873" s="26" t="s">
        <v>1913</v>
      </c>
      <c r="C873" s="26" t="s">
        <v>318</v>
      </c>
      <c r="D873" s="27">
        <v>6.28</v>
      </c>
      <c r="E873" s="26" t="s">
        <v>65</v>
      </c>
      <c r="F873" s="26" t="s">
        <v>306</v>
      </c>
    </row>
    <row r="874" spans="1:6" x14ac:dyDescent="0.25">
      <c r="A874" s="26">
        <v>202645000</v>
      </c>
      <c r="B874" s="26" t="s">
        <v>880</v>
      </c>
      <c r="C874" s="26" t="s">
        <v>67</v>
      </c>
      <c r="D874" s="27">
        <v>6.2720000000000002</v>
      </c>
      <c r="E874" s="26" t="s">
        <v>65</v>
      </c>
      <c r="F874" s="26" t="s">
        <v>306</v>
      </c>
    </row>
    <row r="875" spans="1:6" x14ac:dyDescent="0.25">
      <c r="A875" s="26">
        <v>202645000</v>
      </c>
      <c r="B875" s="26" t="s">
        <v>880</v>
      </c>
      <c r="C875" s="26" t="s">
        <v>317</v>
      </c>
      <c r="D875" s="27">
        <v>6.2720000000000002</v>
      </c>
      <c r="E875" s="26" t="s">
        <v>65</v>
      </c>
      <c r="F875" s="26" t="s">
        <v>306</v>
      </c>
    </row>
    <row r="876" spans="1:6" x14ac:dyDescent="0.25">
      <c r="A876" s="26">
        <v>202645003</v>
      </c>
      <c r="B876" s="26" t="s">
        <v>776</v>
      </c>
      <c r="C876" s="26" t="s">
        <v>67</v>
      </c>
      <c r="D876" s="27">
        <v>6.2720000000000002</v>
      </c>
      <c r="E876" s="26" t="s">
        <v>65</v>
      </c>
      <c r="F876" s="26" t="s">
        <v>306</v>
      </c>
    </row>
    <row r="877" spans="1:6" x14ac:dyDescent="0.25">
      <c r="A877" s="26">
        <v>202645003</v>
      </c>
      <c r="B877" s="26" t="s">
        <v>776</v>
      </c>
      <c r="C877" s="26" t="s">
        <v>317</v>
      </c>
      <c r="D877" s="27">
        <v>6.2720000000000002</v>
      </c>
      <c r="E877" s="26" t="s">
        <v>65</v>
      </c>
      <c r="F877" s="26" t="s">
        <v>306</v>
      </c>
    </row>
    <row r="878" spans="1:6" x14ac:dyDescent="0.25">
      <c r="A878" s="26">
        <v>202645003</v>
      </c>
      <c r="B878" s="26" t="s">
        <v>776</v>
      </c>
      <c r="C878" s="26" t="s">
        <v>318</v>
      </c>
      <c r="D878" s="27">
        <v>6.2720000000000002</v>
      </c>
      <c r="E878" s="26" t="s">
        <v>65</v>
      </c>
      <c r="F878" s="26" t="s">
        <v>306</v>
      </c>
    </row>
    <row r="879" spans="1:6" x14ac:dyDescent="0.25">
      <c r="A879" s="26">
        <v>202645003</v>
      </c>
      <c r="B879" s="26" t="s">
        <v>776</v>
      </c>
      <c r="C879" s="26" t="s">
        <v>65</v>
      </c>
      <c r="D879" s="27">
        <v>6.2720000000000002</v>
      </c>
      <c r="E879" s="26" t="s">
        <v>65</v>
      </c>
      <c r="F879" s="26" t="s">
        <v>306</v>
      </c>
    </row>
    <row r="880" spans="1:6" x14ac:dyDescent="0.25">
      <c r="A880" s="26">
        <v>222406000</v>
      </c>
      <c r="B880" s="26" t="s">
        <v>1903</v>
      </c>
      <c r="C880" s="26" t="s">
        <v>67</v>
      </c>
      <c r="D880" s="27">
        <v>6.242</v>
      </c>
      <c r="E880" s="26" t="s">
        <v>65</v>
      </c>
      <c r="F880" s="26" t="s">
        <v>306</v>
      </c>
    </row>
    <row r="881" spans="1:6" x14ac:dyDescent="0.25">
      <c r="A881" s="26">
        <v>222406000</v>
      </c>
      <c r="B881" s="26" t="s">
        <v>1903</v>
      </c>
      <c r="C881" s="26" t="s">
        <v>97</v>
      </c>
      <c r="D881" s="27">
        <v>6.242</v>
      </c>
      <c r="E881" s="26" t="s">
        <v>65</v>
      </c>
      <c r="F881" s="26" t="s">
        <v>306</v>
      </c>
    </row>
    <row r="882" spans="1:6" x14ac:dyDescent="0.25">
      <c r="A882" s="26">
        <v>222406000</v>
      </c>
      <c r="B882" s="26" t="s">
        <v>1903</v>
      </c>
      <c r="C882" s="26" t="s">
        <v>317</v>
      </c>
      <c r="D882" s="27">
        <v>6.242</v>
      </c>
      <c r="E882" s="26" t="s">
        <v>65</v>
      </c>
      <c r="F882" s="26" t="s">
        <v>306</v>
      </c>
    </row>
    <row r="883" spans="1:6" x14ac:dyDescent="0.25">
      <c r="A883" s="26">
        <v>222406000</v>
      </c>
      <c r="B883" s="26" t="s">
        <v>1903</v>
      </c>
      <c r="C883" s="26" t="s">
        <v>318</v>
      </c>
      <c r="D883" s="27">
        <v>6.242</v>
      </c>
      <c r="E883" s="26" t="s">
        <v>65</v>
      </c>
      <c r="F883" s="26" t="s">
        <v>306</v>
      </c>
    </row>
    <row r="884" spans="1:6" x14ac:dyDescent="0.25">
      <c r="A884" s="26">
        <v>222406001</v>
      </c>
      <c r="B884" s="26" t="s">
        <v>864</v>
      </c>
      <c r="C884" s="26" t="s">
        <v>67</v>
      </c>
      <c r="D884" s="27">
        <v>6.242</v>
      </c>
      <c r="E884" s="26" t="s">
        <v>65</v>
      </c>
      <c r="F884" s="26" t="s">
        <v>306</v>
      </c>
    </row>
    <row r="885" spans="1:6" x14ac:dyDescent="0.25">
      <c r="A885" s="26">
        <v>222406001</v>
      </c>
      <c r="B885" s="26" t="s">
        <v>864</v>
      </c>
      <c r="C885" s="26" t="s">
        <v>317</v>
      </c>
      <c r="D885" s="27">
        <v>6.242</v>
      </c>
      <c r="E885" s="26" t="s">
        <v>65</v>
      </c>
      <c r="F885" s="26" t="s">
        <v>306</v>
      </c>
    </row>
    <row r="886" spans="1:6" x14ac:dyDescent="0.25">
      <c r="A886" s="26">
        <v>222406001</v>
      </c>
      <c r="B886" s="26" t="s">
        <v>864</v>
      </c>
      <c r="C886" s="26" t="s">
        <v>318</v>
      </c>
      <c r="D886" s="27">
        <v>6.242</v>
      </c>
      <c r="E886" s="26" t="s">
        <v>65</v>
      </c>
      <c r="F886" s="26" t="s">
        <v>306</v>
      </c>
    </row>
    <row r="887" spans="1:6" x14ac:dyDescent="0.25">
      <c r="A887" s="26">
        <v>190009000</v>
      </c>
      <c r="B887" s="26" t="s">
        <v>385</v>
      </c>
      <c r="C887" s="26" t="s">
        <v>67</v>
      </c>
      <c r="D887" s="27">
        <v>6.2149999999999999</v>
      </c>
      <c r="E887" s="26" t="s">
        <v>65</v>
      </c>
      <c r="F887" s="26" t="s">
        <v>312</v>
      </c>
    </row>
    <row r="888" spans="1:6" x14ac:dyDescent="0.25">
      <c r="A888" s="26">
        <v>190009000</v>
      </c>
      <c r="B888" s="26" t="s">
        <v>385</v>
      </c>
      <c r="C888" s="26" t="s">
        <v>294</v>
      </c>
      <c r="D888" s="27">
        <v>6.2149999999999999</v>
      </c>
      <c r="E888" s="26" t="s">
        <v>65</v>
      </c>
      <c r="F888" s="26" t="s">
        <v>312</v>
      </c>
    </row>
    <row r="889" spans="1:6" x14ac:dyDescent="0.25">
      <c r="A889" s="26">
        <v>218124002</v>
      </c>
      <c r="B889" s="26" t="s">
        <v>902</v>
      </c>
      <c r="C889" s="26" t="s">
        <v>67</v>
      </c>
      <c r="D889" s="27">
        <v>6.1989999999999998</v>
      </c>
      <c r="E889" s="26" t="s">
        <v>65</v>
      </c>
      <c r="F889" s="26" t="s">
        <v>306</v>
      </c>
    </row>
    <row r="890" spans="1:6" x14ac:dyDescent="0.25">
      <c r="A890" s="26">
        <v>218124002</v>
      </c>
      <c r="B890" s="26" t="s">
        <v>902</v>
      </c>
      <c r="C890" s="26" t="s">
        <v>317</v>
      </c>
      <c r="D890" s="27">
        <v>6.1989999999999998</v>
      </c>
      <c r="E890" s="26" t="s">
        <v>65</v>
      </c>
      <c r="F890" s="26" t="s">
        <v>306</v>
      </c>
    </row>
    <row r="891" spans="1:6" x14ac:dyDescent="0.25">
      <c r="A891" s="26">
        <v>218124002</v>
      </c>
      <c r="B891" s="26" t="s">
        <v>902</v>
      </c>
      <c r="C891" s="26" t="s">
        <v>318</v>
      </c>
      <c r="D891" s="27">
        <v>6.1989999999999998</v>
      </c>
      <c r="E891" s="26" t="s">
        <v>65</v>
      </c>
      <c r="F891" s="26" t="s">
        <v>306</v>
      </c>
    </row>
    <row r="892" spans="1:6" x14ac:dyDescent="0.25">
      <c r="A892" s="26">
        <v>201310000</v>
      </c>
      <c r="B892" s="26" t="s">
        <v>1890</v>
      </c>
      <c r="C892" s="26" t="s">
        <v>97</v>
      </c>
      <c r="D892" s="27">
        <v>6.1950000000000003</v>
      </c>
      <c r="E892" s="26" t="s">
        <v>65</v>
      </c>
      <c r="F892" s="26" t="s">
        <v>95</v>
      </c>
    </row>
    <row r="893" spans="1:6" x14ac:dyDescent="0.25">
      <c r="A893" s="26">
        <v>201310000</v>
      </c>
      <c r="B893" s="26" t="s">
        <v>1890</v>
      </c>
      <c r="C893" s="26" t="s">
        <v>294</v>
      </c>
      <c r="D893" s="27">
        <v>6.1950000000000003</v>
      </c>
      <c r="E893" s="26" t="s">
        <v>65</v>
      </c>
      <c r="F893" s="26" t="s">
        <v>95</v>
      </c>
    </row>
    <row r="894" spans="1:6" x14ac:dyDescent="0.25">
      <c r="A894" s="26">
        <v>201310000</v>
      </c>
      <c r="B894" s="26" t="s">
        <v>1890</v>
      </c>
      <c r="C894" s="26" t="s">
        <v>67</v>
      </c>
      <c r="D894" s="27">
        <v>6.1950000000000003</v>
      </c>
      <c r="E894" s="26" t="s">
        <v>65</v>
      </c>
      <c r="F894" s="26" t="s">
        <v>95</v>
      </c>
    </row>
    <row r="895" spans="1:6" x14ac:dyDescent="0.25">
      <c r="A895" s="26">
        <v>201310000</v>
      </c>
      <c r="B895" s="26" t="s">
        <v>1890</v>
      </c>
      <c r="C895" s="26" t="s">
        <v>65</v>
      </c>
      <c r="D895" s="27">
        <v>6.1950000000000003</v>
      </c>
      <c r="E895" s="26" t="s">
        <v>65</v>
      </c>
      <c r="F895" s="26" t="s">
        <v>95</v>
      </c>
    </row>
    <row r="896" spans="1:6" x14ac:dyDescent="0.25">
      <c r="A896" s="26">
        <v>131586002</v>
      </c>
      <c r="B896" s="26" t="s">
        <v>738</v>
      </c>
      <c r="C896" s="26" t="s">
        <v>67</v>
      </c>
      <c r="D896" s="27">
        <v>6.1840000000000002</v>
      </c>
      <c r="E896" s="26" t="s">
        <v>65</v>
      </c>
      <c r="F896" s="26" t="s">
        <v>306</v>
      </c>
    </row>
    <row r="897" spans="1:6" x14ac:dyDescent="0.25">
      <c r="A897" s="26">
        <v>131586002</v>
      </c>
      <c r="B897" s="26" t="s">
        <v>738</v>
      </c>
      <c r="C897" s="26" t="s">
        <v>317</v>
      </c>
      <c r="D897" s="27">
        <v>6.1840000000000002</v>
      </c>
      <c r="E897" s="26" t="s">
        <v>65</v>
      </c>
      <c r="F897" s="26" t="s">
        <v>306</v>
      </c>
    </row>
    <row r="898" spans="1:6" x14ac:dyDescent="0.25">
      <c r="A898" s="26">
        <v>131586002</v>
      </c>
      <c r="B898" s="26" t="s">
        <v>738</v>
      </c>
      <c r="C898" s="26" t="s">
        <v>318</v>
      </c>
      <c r="D898" s="27">
        <v>6.1840000000000002</v>
      </c>
      <c r="E898" s="26" t="s">
        <v>65</v>
      </c>
      <c r="F898" s="26" t="s">
        <v>306</v>
      </c>
    </row>
    <row r="899" spans="1:6" x14ac:dyDescent="0.25">
      <c r="A899" s="26">
        <v>131586002</v>
      </c>
      <c r="B899" s="26" t="s">
        <v>738</v>
      </c>
      <c r="C899" s="26" t="s">
        <v>65</v>
      </c>
      <c r="D899" s="27">
        <v>6.1840000000000002</v>
      </c>
      <c r="E899" s="26" t="s">
        <v>65</v>
      </c>
      <c r="F899" s="26" t="s">
        <v>306</v>
      </c>
    </row>
    <row r="900" spans="1:6" x14ac:dyDescent="0.25">
      <c r="A900" s="26">
        <v>131586003</v>
      </c>
      <c r="B900" s="26" t="s">
        <v>644</v>
      </c>
      <c r="C900" s="26" t="s">
        <v>67</v>
      </c>
      <c r="D900" s="27">
        <v>6.1840000000000002</v>
      </c>
      <c r="E900" s="26" t="s">
        <v>65</v>
      </c>
      <c r="F900" s="26" t="s">
        <v>306</v>
      </c>
    </row>
    <row r="901" spans="1:6" x14ac:dyDescent="0.25">
      <c r="A901" s="26">
        <v>131586003</v>
      </c>
      <c r="B901" s="26" t="s">
        <v>644</v>
      </c>
      <c r="C901" s="26" t="s">
        <v>317</v>
      </c>
      <c r="D901" s="27">
        <v>6.1840000000000002</v>
      </c>
      <c r="E901" s="26" t="s">
        <v>65</v>
      </c>
      <c r="F901" s="26" t="s">
        <v>306</v>
      </c>
    </row>
    <row r="902" spans="1:6" x14ac:dyDescent="0.25">
      <c r="A902" s="26">
        <v>131586003</v>
      </c>
      <c r="B902" s="26" t="s">
        <v>644</v>
      </c>
      <c r="C902" s="26" t="s">
        <v>318</v>
      </c>
      <c r="D902" s="27">
        <v>6.1840000000000002</v>
      </c>
      <c r="E902" s="26" t="s">
        <v>65</v>
      </c>
      <c r="F902" s="26" t="s">
        <v>306</v>
      </c>
    </row>
    <row r="903" spans="1:6" x14ac:dyDescent="0.25">
      <c r="A903" s="26">
        <v>130838000</v>
      </c>
      <c r="B903" s="26" t="s">
        <v>418</v>
      </c>
      <c r="C903" s="26" t="s">
        <v>67</v>
      </c>
      <c r="D903" s="27">
        <v>6.17</v>
      </c>
      <c r="E903" s="26" t="s">
        <v>65</v>
      </c>
      <c r="F903" s="26" t="s">
        <v>306</v>
      </c>
    </row>
    <row r="904" spans="1:6" x14ac:dyDescent="0.25">
      <c r="A904" s="26">
        <v>130838000</v>
      </c>
      <c r="B904" s="26" t="s">
        <v>418</v>
      </c>
      <c r="C904" s="26" t="s">
        <v>317</v>
      </c>
      <c r="D904" s="27">
        <v>6.17</v>
      </c>
      <c r="E904" s="26" t="s">
        <v>65</v>
      </c>
      <c r="F904" s="26" t="s">
        <v>306</v>
      </c>
    </row>
    <row r="905" spans="1:6" x14ac:dyDescent="0.25">
      <c r="A905" s="26">
        <v>130838000</v>
      </c>
      <c r="B905" s="26" t="s">
        <v>418</v>
      </c>
      <c r="C905" s="26" t="s">
        <v>73</v>
      </c>
      <c r="D905" s="27">
        <v>6.17</v>
      </c>
      <c r="E905" s="26" t="s">
        <v>65</v>
      </c>
      <c r="F905" s="26" t="s">
        <v>306</v>
      </c>
    </row>
    <row r="906" spans="1:6" x14ac:dyDescent="0.25">
      <c r="A906" s="26">
        <v>130838000</v>
      </c>
      <c r="B906" s="26" t="s">
        <v>418</v>
      </c>
      <c r="C906" s="26" t="s">
        <v>318</v>
      </c>
      <c r="D906" s="27">
        <v>6.17</v>
      </c>
      <c r="E906" s="26" t="s">
        <v>65</v>
      </c>
      <c r="F906" s="26" t="s">
        <v>306</v>
      </c>
    </row>
    <row r="907" spans="1:6" x14ac:dyDescent="0.25">
      <c r="A907" s="26">
        <v>90029012</v>
      </c>
      <c r="B907" s="26" t="s">
        <v>357</v>
      </c>
      <c r="C907" s="26" t="s">
        <v>71</v>
      </c>
      <c r="D907" s="27">
        <v>6.16</v>
      </c>
      <c r="E907" s="26" t="s">
        <v>65</v>
      </c>
      <c r="F907" s="26" t="s">
        <v>302</v>
      </c>
    </row>
    <row r="908" spans="1:6" x14ac:dyDescent="0.25">
      <c r="A908" s="26">
        <v>90029012</v>
      </c>
      <c r="B908" s="26" t="s">
        <v>357</v>
      </c>
      <c r="C908" s="26" t="s">
        <v>67</v>
      </c>
      <c r="D908" s="27">
        <v>6.16</v>
      </c>
      <c r="E908" s="26" t="s">
        <v>65</v>
      </c>
      <c r="F908" s="26" t="s">
        <v>302</v>
      </c>
    </row>
    <row r="909" spans="1:6" x14ac:dyDescent="0.25">
      <c r="A909" s="26">
        <v>90029012</v>
      </c>
      <c r="B909" s="26" t="s">
        <v>357</v>
      </c>
      <c r="C909" s="26" t="s">
        <v>65</v>
      </c>
      <c r="D909" s="27">
        <v>6.16</v>
      </c>
      <c r="E909" s="26" t="s">
        <v>65</v>
      </c>
      <c r="F909" s="26" t="s">
        <v>302</v>
      </c>
    </row>
    <row r="910" spans="1:6" x14ac:dyDescent="0.25">
      <c r="A910" s="26">
        <v>70167000</v>
      </c>
      <c r="B910" s="26" t="s">
        <v>357</v>
      </c>
      <c r="C910" s="26" t="s">
        <v>67</v>
      </c>
      <c r="D910" s="27">
        <v>6.157</v>
      </c>
      <c r="E910" s="26" t="s">
        <v>65</v>
      </c>
      <c r="F910" s="26" t="s">
        <v>306</v>
      </c>
    </row>
    <row r="911" spans="1:6" x14ac:dyDescent="0.25">
      <c r="A911" s="26">
        <v>70167000</v>
      </c>
      <c r="B911" s="26" t="s">
        <v>357</v>
      </c>
      <c r="C911" s="26" t="s">
        <v>317</v>
      </c>
      <c r="D911" s="27">
        <v>6.157</v>
      </c>
      <c r="E911" s="26" t="s">
        <v>65</v>
      </c>
      <c r="F911" s="26" t="s">
        <v>306</v>
      </c>
    </row>
    <row r="912" spans="1:6" x14ac:dyDescent="0.25">
      <c r="A912" s="26">
        <v>70167000</v>
      </c>
      <c r="B912" s="26" t="s">
        <v>357</v>
      </c>
      <c r="C912" s="26" t="s">
        <v>318</v>
      </c>
      <c r="D912" s="27">
        <v>6.157</v>
      </c>
      <c r="E912" s="26" t="s">
        <v>65</v>
      </c>
      <c r="F912" s="26" t="s">
        <v>306</v>
      </c>
    </row>
    <row r="913" spans="1:6" x14ac:dyDescent="0.25">
      <c r="A913" s="26">
        <v>70167000</v>
      </c>
      <c r="B913" s="26" t="s">
        <v>357</v>
      </c>
      <c r="C913" s="26" t="s">
        <v>65</v>
      </c>
      <c r="D913" s="27">
        <v>6.157</v>
      </c>
      <c r="E913" s="26" t="s">
        <v>65</v>
      </c>
      <c r="F913" s="26" t="s">
        <v>306</v>
      </c>
    </row>
    <row r="914" spans="1:6" x14ac:dyDescent="0.25">
      <c r="A914" s="26">
        <v>202531001</v>
      </c>
      <c r="B914" s="26" t="s">
        <v>637</v>
      </c>
      <c r="C914" s="26" t="s">
        <v>67</v>
      </c>
      <c r="D914" s="27">
        <v>6.1</v>
      </c>
      <c r="E914" s="26" t="s">
        <v>65</v>
      </c>
      <c r="F914" s="26" t="s">
        <v>306</v>
      </c>
    </row>
    <row r="915" spans="1:6" x14ac:dyDescent="0.25">
      <c r="A915" s="26">
        <v>202531001</v>
      </c>
      <c r="B915" s="26" t="s">
        <v>637</v>
      </c>
      <c r="C915" s="26" t="s">
        <v>97</v>
      </c>
      <c r="D915" s="27">
        <v>6.1</v>
      </c>
      <c r="E915" s="26" t="s">
        <v>65</v>
      </c>
      <c r="F915" s="26" t="s">
        <v>306</v>
      </c>
    </row>
    <row r="916" spans="1:6" x14ac:dyDescent="0.25">
      <c r="A916" s="26">
        <v>202531001</v>
      </c>
      <c r="B916" s="26" t="s">
        <v>637</v>
      </c>
      <c r="C916" s="26" t="s">
        <v>317</v>
      </c>
      <c r="D916" s="27">
        <v>6.1</v>
      </c>
      <c r="E916" s="26" t="s">
        <v>65</v>
      </c>
      <c r="F916" s="26" t="s">
        <v>306</v>
      </c>
    </row>
    <row r="917" spans="1:6" x14ac:dyDescent="0.25">
      <c r="A917" s="26">
        <v>202531001</v>
      </c>
      <c r="B917" s="26" t="s">
        <v>637</v>
      </c>
      <c r="C917" s="26" t="s">
        <v>65</v>
      </c>
      <c r="D917" s="27">
        <v>6.1</v>
      </c>
      <c r="E917" s="26" t="s">
        <v>65</v>
      </c>
      <c r="F917" s="26" t="s">
        <v>306</v>
      </c>
    </row>
    <row r="918" spans="1:6" x14ac:dyDescent="0.25">
      <c r="A918" s="26">
        <v>202531003</v>
      </c>
      <c r="B918" s="26" t="s">
        <v>905</v>
      </c>
      <c r="C918" s="26" t="s">
        <v>67</v>
      </c>
      <c r="D918" s="27">
        <v>6.1</v>
      </c>
      <c r="E918" s="26" t="s">
        <v>65</v>
      </c>
      <c r="F918" s="26" t="s">
        <v>306</v>
      </c>
    </row>
    <row r="919" spans="1:6" x14ac:dyDescent="0.25">
      <c r="A919" s="26">
        <v>202531003</v>
      </c>
      <c r="B919" s="26" t="s">
        <v>905</v>
      </c>
      <c r="C919" s="26" t="s">
        <v>317</v>
      </c>
      <c r="D919" s="27">
        <v>6.1</v>
      </c>
      <c r="E919" s="26" t="s">
        <v>65</v>
      </c>
      <c r="F919" s="26" t="s">
        <v>306</v>
      </c>
    </row>
    <row r="920" spans="1:6" x14ac:dyDescent="0.25">
      <c r="A920" s="26">
        <v>204886005</v>
      </c>
      <c r="B920" s="26" t="s">
        <v>740</v>
      </c>
      <c r="C920" s="26" t="s">
        <v>294</v>
      </c>
      <c r="D920" s="27">
        <v>6.1</v>
      </c>
      <c r="E920" s="26" t="s">
        <v>65</v>
      </c>
      <c r="F920" s="26" t="s">
        <v>302</v>
      </c>
    </row>
    <row r="921" spans="1:6" x14ac:dyDescent="0.25">
      <c r="A921" s="26">
        <v>204886005</v>
      </c>
      <c r="B921" s="26" t="s">
        <v>740</v>
      </c>
      <c r="C921" s="26" t="s">
        <v>67</v>
      </c>
      <c r="D921" s="27">
        <v>6.1</v>
      </c>
      <c r="E921" s="26" t="s">
        <v>65</v>
      </c>
      <c r="F921" s="26" t="s">
        <v>302</v>
      </c>
    </row>
    <row r="922" spans="1:6" x14ac:dyDescent="0.25">
      <c r="A922" s="26">
        <v>20761001</v>
      </c>
      <c r="B922" s="26" t="s">
        <v>610</v>
      </c>
      <c r="C922" s="26" t="s">
        <v>97</v>
      </c>
      <c r="D922" s="27">
        <v>6.08</v>
      </c>
      <c r="E922" s="26" t="s">
        <v>65</v>
      </c>
      <c r="F922" s="26" t="s">
        <v>95</v>
      </c>
    </row>
    <row r="923" spans="1:6" x14ac:dyDescent="0.25">
      <c r="A923" s="26">
        <v>20761001</v>
      </c>
      <c r="B923" s="26" t="s">
        <v>610</v>
      </c>
      <c r="C923" s="26" t="s">
        <v>363</v>
      </c>
      <c r="D923" s="27">
        <v>6.08</v>
      </c>
      <c r="E923" s="26" t="s">
        <v>65</v>
      </c>
      <c r="F923" s="26" t="s">
        <v>95</v>
      </c>
    </row>
    <row r="924" spans="1:6" x14ac:dyDescent="0.25">
      <c r="A924" s="26">
        <v>20761001</v>
      </c>
      <c r="B924" s="26" t="s">
        <v>610</v>
      </c>
      <c r="C924" s="26" t="s">
        <v>71</v>
      </c>
      <c r="D924" s="27">
        <v>6.08</v>
      </c>
      <c r="E924" s="26" t="s">
        <v>65</v>
      </c>
      <c r="F924" s="26" t="s">
        <v>95</v>
      </c>
    </row>
    <row r="925" spans="1:6" x14ac:dyDescent="0.25">
      <c r="A925" s="26">
        <v>20761001</v>
      </c>
      <c r="B925" s="26" t="s">
        <v>610</v>
      </c>
      <c r="C925" s="26" t="s">
        <v>67</v>
      </c>
      <c r="D925" s="27">
        <v>6.08</v>
      </c>
      <c r="E925" s="26" t="s">
        <v>65</v>
      </c>
      <c r="F925" s="26" t="s">
        <v>95</v>
      </c>
    </row>
    <row r="926" spans="1:6" x14ac:dyDescent="0.25">
      <c r="A926" s="26">
        <v>90002025</v>
      </c>
      <c r="B926" s="26" t="s">
        <v>1629</v>
      </c>
      <c r="C926" s="26" t="s">
        <v>67</v>
      </c>
      <c r="D926" s="27">
        <v>6.08</v>
      </c>
      <c r="E926" s="26" t="s">
        <v>65</v>
      </c>
      <c r="F926" s="26" t="s">
        <v>302</v>
      </c>
    </row>
    <row r="927" spans="1:6" x14ac:dyDescent="0.25">
      <c r="A927" s="26">
        <v>64095000</v>
      </c>
      <c r="B927" s="26" t="s">
        <v>606</v>
      </c>
      <c r="C927" s="26" t="s">
        <v>67</v>
      </c>
      <c r="D927" s="27">
        <v>6.0709999999999997</v>
      </c>
      <c r="E927" s="26" t="s">
        <v>65</v>
      </c>
      <c r="F927" s="26" t="s">
        <v>289</v>
      </c>
    </row>
    <row r="928" spans="1:6" x14ac:dyDescent="0.25">
      <c r="A928" s="26">
        <v>64095000</v>
      </c>
      <c r="B928" s="26" t="s">
        <v>606</v>
      </c>
      <c r="C928" s="26" t="s">
        <v>317</v>
      </c>
      <c r="D928" s="27">
        <v>6.0709999999999997</v>
      </c>
      <c r="E928" s="26" t="s">
        <v>65</v>
      </c>
      <c r="F928" s="26" t="s">
        <v>289</v>
      </c>
    </row>
    <row r="929" spans="1:6" x14ac:dyDescent="0.25">
      <c r="A929" s="26">
        <v>64095000</v>
      </c>
      <c r="B929" s="26" t="s">
        <v>606</v>
      </c>
      <c r="C929" s="26" t="s">
        <v>97</v>
      </c>
      <c r="D929" s="27">
        <v>6.0709999999999997</v>
      </c>
      <c r="E929" s="26" t="s">
        <v>65</v>
      </c>
      <c r="F929" s="26" t="s">
        <v>289</v>
      </c>
    </row>
    <row r="930" spans="1:6" x14ac:dyDescent="0.25">
      <c r="A930" s="26">
        <v>64095000</v>
      </c>
      <c r="B930" s="26" t="s">
        <v>606</v>
      </c>
      <c r="C930" s="26" t="s">
        <v>450</v>
      </c>
      <c r="D930" s="27">
        <v>6.0709999999999997</v>
      </c>
      <c r="E930" s="26" t="s">
        <v>65</v>
      </c>
      <c r="F930" s="26" t="s">
        <v>289</v>
      </c>
    </row>
    <row r="931" spans="1:6" x14ac:dyDescent="0.25">
      <c r="A931" s="26">
        <v>64095000</v>
      </c>
      <c r="B931" s="26" t="s">
        <v>606</v>
      </c>
      <c r="C931" s="26" t="s">
        <v>410</v>
      </c>
      <c r="D931" s="27">
        <v>6.0709999999999997</v>
      </c>
      <c r="E931" s="26" t="s">
        <v>65</v>
      </c>
      <c r="F931" s="26" t="s">
        <v>289</v>
      </c>
    </row>
    <row r="932" spans="1:6" x14ac:dyDescent="0.25">
      <c r="A932" s="26">
        <v>235326000</v>
      </c>
      <c r="B932" s="26" t="s">
        <v>629</v>
      </c>
      <c r="C932" s="26" t="s">
        <v>73</v>
      </c>
      <c r="D932" s="27">
        <v>6.0529999999999999</v>
      </c>
      <c r="E932" s="26" t="s">
        <v>65</v>
      </c>
      <c r="F932" s="26" t="s">
        <v>95</v>
      </c>
    </row>
    <row r="933" spans="1:6" x14ac:dyDescent="0.25">
      <c r="A933" s="26">
        <v>235326000</v>
      </c>
      <c r="B933" s="26" t="s">
        <v>629</v>
      </c>
      <c r="C933" s="26" t="s">
        <v>67</v>
      </c>
      <c r="D933" s="27">
        <v>6.0529999999999999</v>
      </c>
      <c r="E933" s="26" t="s">
        <v>65</v>
      </c>
      <c r="F933" s="26" t="s">
        <v>95</v>
      </c>
    </row>
    <row r="934" spans="1:6" x14ac:dyDescent="0.25">
      <c r="A934" s="26">
        <v>131748001</v>
      </c>
      <c r="B934" s="26" t="s">
        <v>1648</v>
      </c>
      <c r="C934" s="26" t="s">
        <v>67</v>
      </c>
      <c r="D934" s="27">
        <v>6.05</v>
      </c>
      <c r="E934" s="26" t="s">
        <v>65</v>
      </c>
      <c r="F934" s="26" t="s">
        <v>306</v>
      </c>
    </row>
    <row r="935" spans="1:6" x14ac:dyDescent="0.25">
      <c r="A935" s="26">
        <v>131748001</v>
      </c>
      <c r="B935" s="26" t="s">
        <v>1648</v>
      </c>
      <c r="C935" s="26" t="s">
        <v>317</v>
      </c>
      <c r="D935" s="27">
        <v>6.05</v>
      </c>
      <c r="E935" s="26" t="s">
        <v>65</v>
      </c>
      <c r="F935" s="26" t="s">
        <v>306</v>
      </c>
    </row>
    <row r="936" spans="1:6" x14ac:dyDescent="0.25">
      <c r="A936" s="26">
        <v>82029000</v>
      </c>
      <c r="B936" s="26" t="s">
        <v>385</v>
      </c>
      <c r="C936" s="26" t="s">
        <v>97</v>
      </c>
      <c r="D936" s="27">
        <v>6.0419999999999998</v>
      </c>
      <c r="E936" s="26" t="s">
        <v>65</v>
      </c>
      <c r="F936" s="26" t="s">
        <v>95</v>
      </c>
    </row>
    <row r="937" spans="1:6" x14ac:dyDescent="0.25">
      <c r="A937" s="26">
        <v>82029000</v>
      </c>
      <c r="B937" s="26" t="s">
        <v>385</v>
      </c>
      <c r="C937" s="26" t="s">
        <v>294</v>
      </c>
      <c r="D937" s="27">
        <v>6.0419999999999998</v>
      </c>
      <c r="E937" s="26" t="s">
        <v>65</v>
      </c>
      <c r="F937" s="26" t="s">
        <v>95</v>
      </c>
    </row>
    <row r="938" spans="1:6" x14ac:dyDescent="0.25">
      <c r="A938" s="26">
        <v>82029000</v>
      </c>
      <c r="B938" s="26" t="s">
        <v>385</v>
      </c>
      <c r="C938" s="26" t="s">
        <v>67</v>
      </c>
      <c r="D938" s="27">
        <v>6.0419999999999998</v>
      </c>
      <c r="E938" s="26" t="s">
        <v>65</v>
      </c>
      <c r="F938" s="26" t="s">
        <v>95</v>
      </c>
    </row>
    <row r="939" spans="1:6" x14ac:dyDescent="0.25">
      <c r="A939" s="26">
        <v>132110002</v>
      </c>
      <c r="B939" s="26" t="s">
        <v>640</v>
      </c>
      <c r="C939" s="26" t="s">
        <v>67</v>
      </c>
      <c r="D939" s="27">
        <v>6</v>
      </c>
      <c r="E939" s="26" t="s">
        <v>65</v>
      </c>
      <c r="F939" s="26" t="s">
        <v>306</v>
      </c>
    </row>
    <row r="940" spans="1:6" x14ac:dyDescent="0.25">
      <c r="A940" s="26">
        <v>132110002</v>
      </c>
      <c r="B940" s="26" t="s">
        <v>640</v>
      </c>
      <c r="C940" s="26" t="s">
        <v>317</v>
      </c>
      <c r="D940" s="27">
        <v>6</v>
      </c>
      <c r="E940" s="26" t="s">
        <v>65</v>
      </c>
      <c r="F940" s="26" t="s">
        <v>306</v>
      </c>
    </row>
    <row r="941" spans="1:6" x14ac:dyDescent="0.25">
      <c r="A941" s="26">
        <v>132110002</v>
      </c>
      <c r="B941" s="26" t="s">
        <v>640</v>
      </c>
      <c r="C941" s="26" t="s">
        <v>318</v>
      </c>
      <c r="D941" s="27">
        <v>6</v>
      </c>
      <c r="E941" s="26" t="s">
        <v>65</v>
      </c>
      <c r="F941" s="26" t="s">
        <v>306</v>
      </c>
    </row>
    <row r="942" spans="1:6" x14ac:dyDescent="0.25">
      <c r="A942" s="26">
        <v>222244000</v>
      </c>
      <c r="B942" s="26" t="s">
        <v>890</v>
      </c>
      <c r="C942" s="26" t="s">
        <v>67</v>
      </c>
      <c r="D942" s="27">
        <v>5.9889999999999999</v>
      </c>
      <c r="E942" s="26" t="s">
        <v>65</v>
      </c>
      <c r="F942" s="26" t="s">
        <v>306</v>
      </c>
    </row>
    <row r="943" spans="1:6" x14ac:dyDescent="0.25">
      <c r="A943" s="26">
        <v>222244000</v>
      </c>
      <c r="B943" s="26" t="s">
        <v>890</v>
      </c>
      <c r="C943" s="26" t="s">
        <v>317</v>
      </c>
      <c r="D943" s="27">
        <v>5.9889999999999999</v>
      </c>
      <c r="E943" s="26" t="s">
        <v>65</v>
      </c>
      <c r="F943" s="26" t="s">
        <v>306</v>
      </c>
    </row>
    <row r="944" spans="1:6" x14ac:dyDescent="0.25">
      <c r="A944" s="26">
        <v>222244000</v>
      </c>
      <c r="B944" s="26" t="s">
        <v>890</v>
      </c>
      <c r="C944" s="26" t="s">
        <v>65</v>
      </c>
      <c r="D944" s="27">
        <v>5.9889999999999999</v>
      </c>
      <c r="E944" s="26" t="s">
        <v>65</v>
      </c>
      <c r="F944" s="26" t="s">
        <v>306</v>
      </c>
    </row>
    <row r="945" spans="1:6" x14ac:dyDescent="0.25">
      <c r="A945" s="26">
        <v>224513001</v>
      </c>
      <c r="B945" s="26" t="s">
        <v>371</v>
      </c>
      <c r="C945" s="26" t="s">
        <v>67</v>
      </c>
      <c r="D945" s="27">
        <v>5.9649999999999999</v>
      </c>
      <c r="E945" s="26" t="s">
        <v>65</v>
      </c>
      <c r="F945" s="26" t="s">
        <v>95</v>
      </c>
    </row>
    <row r="946" spans="1:6" x14ac:dyDescent="0.25">
      <c r="A946" s="26">
        <v>64284001</v>
      </c>
      <c r="B946" s="26" t="s">
        <v>420</v>
      </c>
      <c r="C946" s="26" t="s">
        <v>363</v>
      </c>
      <c r="D946" s="27">
        <v>5.944</v>
      </c>
      <c r="E946" s="26" t="s">
        <v>65</v>
      </c>
      <c r="F946" s="26" t="s">
        <v>289</v>
      </c>
    </row>
    <row r="947" spans="1:6" x14ac:dyDescent="0.25">
      <c r="A947" s="26">
        <v>64284001</v>
      </c>
      <c r="B947" s="26" t="s">
        <v>420</v>
      </c>
      <c r="C947" s="26" t="s">
        <v>100</v>
      </c>
      <c r="D947" s="27">
        <v>5.944</v>
      </c>
      <c r="E947" s="26" t="s">
        <v>65</v>
      </c>
      <c r="F947" s="26" t="s">
        <v>289</v>
      </c>
    </row>
    <row r="948" spans="1:6" x14ac:dyDescent="0.25">
      <c r="A948" s="26">
        <v>64284001</v>
      </c>
      <c r="B948" s="26" t="s">
        <v>420</v>
      </c>
      <c r="C948" s="26" t="s">
        <v>369</v>
      </c>
      <c r="D948" s="27">
        <v>5.944</v>
      </c>
      <c r="E948" s="26" t="s">
        <v>65</v>
      </c>
      <c r="F948" s="26" t="s">
        <v>289</v>
      </c>
    </row>
    <row r="949" spans="1:6" x14ac:dyDescent="0.25">
      <c r="A949" s="26">
        <v>64284001</v>
      </c>
      <c r="B949" s="26" t="s">
        <v>420</v>
      </c>
      <c r="C949" s="26" t="s">
        <v>465</v>
      </c>
      <c r="D949" s="27">
        <v>5.944</v>
      </c>
      <c r="E949" s="26" t="s">
        <v>65</v>
      </c>
      <c r="F949" s="26" t="s">
        <v>289</v>
      </c>
    </row>
    <row r="950" spans="1:6" x14ac:dyDescent="0.25">
      <c r="A950" s="26">
        <v>64284001</v>
      </c>
      <c r="B950" s="26" t="s">
        <v>420</v>
      </c>
      <c r="C950" s="26" t="s">
        <v>67</v>
      </c>
      <c r="D950" s="27">
        <v>5.944</v>
      </c>
      <c r="E950" s="26" t="s">
        <v>65</v>
      </c>
      <c r="F950" s="26" t="s">
        <v>289</v>
      </c>
    </row>
    <row r="951" spans="1:6" x14ac:dyDescent="0.25">
      <c r="A951" s="26">
        <v>273279000</v>
      </c>
      <c r="B951" s="26" t="s">
        <v>1946</v>
      </c>
      <c r="C951" s="26" t="s">
        <v>67</v>
      </c>
      <c r="D951" s="27">
        <v>5.9210000000000003</v>
      </c>
      <c r="E951" s="26" t="s">
        <v>65</v>
      </c>
      <c r="F951" s="26" t="s">
        <v>306</v>
      </c>
    </row>
    <row r="952" spans="1:6" x14ac:dyDescent="0.25">
      <c r="A952" s="26">
        <v>273279000</v>
      </c>
      <c r="B952" s="26" t="s">
        <v>1946</v>
      </c>
      <c r="C952" s="26" t="s">
        <v>294</v>
      </c>
      <c r="D952" s="27">
        <v>5.9210000000000003</v>
      </c>
      <c r="E952" s="26" t="s">
        <v>65</v>
      </c>
      <c r="F952" s="26" t="s">
        <v>306</v>
      </c>
    </row>
    <row r="953" spans="1:6" x14ac:dyDescent="0.25">
      <c r="A953" s="26">
        <v>64569001</v>
      </c>
      <c r="B953" s="26" t="s">
        <v>420</v>
      </c>
      <c r="C953" s="26" t="s">
        <v>294</v>
      </c>
      <c r="D953" s="27">
        <v>5.9130000000000003</v>
      </c>
      <c r="E953" s="26" t="s">
        <v>65</v>
      </c>
      <c r="F953" s="26" t="s">
        <v>289</v>
      </c>
    </row>
    <row r="954" spans="1:6" x14ac:dyDescent="0.25">
      <c r="A954" s="26">
        <v>64569001</v>
      </c>
      <c r="B954" s="26" t="s">
        <v>420</v>
      </c>
      <c r="C954" s="26" t="s">
        <v>468</v>
      </c>
      <c r="D954" s="27">
        <v>5.9130000000000003</v>
      </c>
      <c r="E954" s="26" t="s">
        <v>65</v>
      </c>
      <c r="F954" s="26" t="s">
        <v>289</v>
      </c>
    </row>
    <row r="955" spans="1:6" x14ac:dyDescent="0.25">
      <c r="A955" s="26">
        <v>64569001</v>
      </c>
      <c r="B955" s="26" t="s">
        <v>420</v>
      </c>
      <c r="C955" s="26" t="s">
        <v>67</v>
      </c>
      <c r="D955" s="27">
        <v>5.9130000000000003</v>
      </c>
      <c r="E955" s="26" t="s">
        <v>65</v>
      </c>
      <c r="F955" s="26" t="s">
        <v>289</v>
      </c>
    </row>
    <row r="956" spans="1:6" x14ac:dyDescent="0.25">
      <c r="A956" s="26">
        <v>222923000</v>
      </c>
      <c r="B956" s="26" t="s">
        <v>896</v>
      </c>
      <c r="C956" s="26" t="s">
        <v>67</v>
      </c>
      <c r="D956" s="27">
        <v>5.9059999999999997</v>
      </c>
      <c r="E956" s="26" t="s">
        <v>65</v>
      </c>
      <c r="F956" s="26" t="s">
        <v>306</v>
      </c>
    </row>
    <row r="957" spans="1:6" x14ac:dyDescent="0.25">
      <c r="A957" s="26">
        <v>222923000</v>
      </c>
      <c r="B957" s="26" t="s">
        <v>896</v>
      </c>
      <c r="C957" s="26" t="s">
        <v>317</v>
      </c>
      <c r="D957" s="27">
        <v>5.9059999999999997</v>
      </c>
      <c r="E957" s="26" t="s">
        <v>65</v>
      </c>
      <c r="F957" s="26" t="s">
        <v>306</v>
      </c>
    </row>
    <row r="958" spans="1:6" x14ac:dyDescent="0.25">
      <c r="A958" s="26">
        <v>132314002</v>
      </c>
      <c r="B958" s="26" t="s">
        <v>919</v>
      </c>
      <c r="C958" s="26" t="s">
        <v>67</v>
      </c>
      <c r="D958" s="27">
        <v>5.9050000000000002</v>
      </c>
      <c r="E958" s="26" t="s">
        <v>65</v>
      </c>
      <c r="F958" s="26" t="s">
        <v>306</v>
      </c>
    </row>
    <row r="959" spans="1:6" x14ac:dyDescent="0.25">
      <c r="A959" s="26">
        <v>132314002</v>
      </c>
      <c r="B959" s="26" t="s">
        <v>919</v>
      </c>
      <c r="C959" s="26" t="s">
        <v>317</v>
      </c>
      <c r="D959" s="27">
        <v>5.9050000000000002</v>
      </c>
      <c r="E959" s="26" t="s">
        <v>65</v>
      </c>
      <c r="F959" s="26" t="s">
        <v>306</v>
      </c>
    </row>
    <row r="960" spans="1:6" x14ac:dyDescent="0.25">
      <c r="A960" s="26">
        <v>132314002</v>
      </c>
      <c r="B960" s="26" t="s">
        <v>919</v>
      </c>
      <c r="C960" s="26" t="s">
        <v>318</v>
      </c>
      <c r="D960" s="27">
        <v>5.9050000000000002</v>
      </c>
      <c r="E960" s="26" t="s">
        <v>65</v>
      </c>
      <c r="F960" s="26" t="s">
        <v>306</v>
      </c>
    </row>
    <row r="961" spans="1:6" x14ac:dyDescent="0.25">
      <c r="A961" s="26">
        <v>15973002</v>
      </c>
      <c r="B961" s="26" t="s">
        <v>387</v>
      </c>
      <c r="C961" s="26" t="s">
        <v>97</v>
      </c>
      <c r="D961" s="27">
        <v>5.8979999999999997</v>
      </c>
      <c r="E961" s="26" t="s">
        <v>65</v>
      </c>
      <c r="F961" s="26" t="s">
        <v>95</v>
      </c>
    </row>
    <row r="962" spans="1:6" x14ac:dyDescent="0.25">
      <c r="A962" s="26">
        <v>15973002</v>
      </c>
      <c r="B962" s="26" t="s">
        <v>387</v>
      </c>
      <c r="C962" s="26" t="s">
        <v>73</v>
      </c>
      <c r="D962" s="27">
        <v>5.8979999999999997</v>
      </c>
      <c r="E962" s="26" t="s">
        <v>65</v>
      </c>
      <c r="F962" s="26" t="s">
        <v>95</v>
      </c>
    </row>
    <row r="963" spans="1:6" x14ac:dyDescent="0.25">
      <c r="A963" s="26">
        <v>15973002</v>
      </c>
      <c r="B963" s="26" t="s">
        <v>387</v>
      </c>
      <c r="C963" s="26" t="s">
        <v>67</v>
      </c>
      <c r="D963" s="27">
        <v>5.8979999999999997</v>
      </c>
      <c r="E963" s="26" t="s">
        <v>65</v>
      </c>
      <c r="F963" s="26" t="s">
        <v>95</v>
      </c>
    </row>
    <row r="964" spans="1:6" x14ac:dyDescent="0.25">
      <c r="A964" s="26">
        <v>131731001</v>
      </c>
      <c r="B964" s="26" t="s">
        <v>741</v>
      </c>
      <c r="C964" s="26" t="s">
        <v>67</v>
      </c>
      <c r="D964" s="27">
        <v>5.8689999999999998</v>
      </c>
      <c r="E964" s="26" t="s">
        <v>65</v>
      </c>
      <c r="F964" s="26" t="s">
        <v>306</v>
      </c>
    </row>
    <row r="965" spans="1:6" x14ac:dyDescent="0.25">
      <c r="A965" s="26">
        <v>131731001</v>
      </c>
      <c r="B965" s="26" t="s">
        <v>741</v>
      </c>
      <c r="C965" s="26" t="s">
        <v>294</v>
      </c>
      <c r="D965" s="27">
        <v>5.8689999999999998</v>
      </c>
      <c r="E965" s="26" t="s">
        <v>65</v>
      </c>
      <c r="F965" s="26" t="s">
        <v>306</v>
      </c>
    </row>
    <row r="966" spans="1:6" x14ac:dyDescent="0.25">
      <c r="A966" s="26">
        <v>131731001</v>
      </c>
      <c r="B966" s="26" t="s">
        <v>741</v>
      </c>
      <c r="C966" s="26" t="s">
        <v>73</v>
      </c>
      <c r="D966" s="27">
        <v>5.8689999999999998</v>
      </c>
      <c r="E966" s="26" t="s">
        <v>65</v>
      </c>
      <c r="F966" s="26" t="s">
        <v>306</v>
      </c>
    </row>
    <row r="967" spans="1:6" x14ac:dyDescent="0.25">
      <c r="A967" s="26">
        <v>131731001</v>
      </c>
      <c r="B967" s="26" t="s">
        <v>741</v>
      </c>
      <c r="C967" s="26" t="s">
        <v>65</v>
      </c>
      <c r="D967" s="27">
        <v>5.8689999999999998</v>
      </c>
      <c r="E967" s="26" t="s">
        <v>65</v>
      </c>
      <c r="F967" s="26" t="s">
        <v>306</v>
      </c>
    </row>
    <row r="968" spans="1:6" x14ac:dyDescent="0.25">
      <c r="A968" s="26">
        <v>218914000</v>
      </c>
      <c r="B968" s="26" t="s">
        <v>446</v>
      </c>
      <c r="C968" s="26" t="s">
        <v>73</v>
      </c>
      <c r="D968" s="27">
        <v>5.8559999999999999</v>
      </c>
      <c r="E968" s="26" t="s">
        <v>65</v>
      </c>
      <c r="F968" s="26" t="s">
        <v>95</v>
      </c>
    </row>
    <row r="969" spans="1:6" x14ac:dyDescent="0.25">
      <c r="A969" s="26">
        <v>218914000</v>
      </c>
      <c r="B969" s="26" t="s">
        <v>446</v>
      </c>
      <c r="C969" s="26" t="s">
        <v>67</v>
      </c>
      <c r="D969" s="27">
        <v>5.8559999999999999</v>
      </c>
      <c r="E969" s="26" t="s">
        <v>65</v>
      </c>
      <c r="F969" s="26" t="s">
        <v>95</v>
      </c>
    </row>
    <row r="970" spans="1:6" x14ac:dyDescent="0.25">
      <c r="A970" s="26">
        <v>223563001</v>
      </c>
      <c r="B970" s="26" t="s">
        <v>899</v>
      </c>
      <c r="C970" s="26" t="s">
        <v>67</v>
      </c>
      <c r="D970" s="27">
        <v>5.7949999999999999</v>
      </c>
      <c r="E970" s="26" t="s">
        <v>65</v>
      </c>
      <c r="F970" s="26" t="s">
        <v>306</v>
      </c>
    </row>
    <row r="971" spans="1:6" x14ac:dyDescent="0.25">
      <c r="A971" s="26">
        <v>223563001</v>
      </c>
      <c r="B971" s="26" t="s">
        <v>899</v>
      </c>
      <c r="C971" s="26" t="s">
        <v>317</v>
      </c>
      <c r="D971" s="27">
        <v>5.7949999999999999</v>
      </c>
      <c r="E971" s="26" t="s">
        <v>65</v>
      </c>
      <c r="F971" s="26" t="s">
        <v>306</v>
      </c>
    </row>
    <row r="972" spans="1:6" x14ac:dyDescent="0.25">
      <c r="A972" s="26">
        <v>223563001</v>
      </c>
      <c r="B972" s="26" t="s">
        <v>899</v>
      </c>
      <c r="C972" s="26" t="s">
        <v>318</v>
      </c>
      <c r="D972" s="27">
        <v>5.7949999999999999</v>
      </c>
      <c r="E972" s="26" t="s">
        <v>65</v>
      </c>
      <c r="F972" s="26" t="s">
        <v>306</v>
      </c>
    </row>
    <row r="973" spans="1:6" x14ac:dyDescent="0.25">
      <c r="A973" s="26">
        <v>223563003</v>
      </c>
      <c r="B973" s="26" t="s">
        <v>900</v>
      </c>
      <c r="C973" s="26" t="s">
        <v>67</v>
      </c>
      <c r="D973" s="27">
        <v>5.7949999999999999</v>
      </c>
      <c r="E973" s="26" t="s">
        <v>65</v>
      </c>
      <c r="F973" s="26" t="s">
        <v>306</v>
      </c>
    </row>
    <row r="974" spans="1:6" x14ac:dyDescent="0.25">
      <c r="A974" s="26">
        <v>223563003</v>
      </c>
      <c r="B974" s="26" t="s">
        <v>900</v>
      </c>
      <c r="C974" s="26" t="s">
        <v>317</v>
      </c>
      <c r="D974" s="27">
        <v>5.7949999999999999</v>
      </c>
      <c r="E974" s="26" t="s">
        <v>65</v>
      </c>
      <c r="F974" s="26" t="s">
        <v>306</v>
      </c>
    </row>
    <row r="975" spans="1:6" x14ac:dyDescent="0.25">
      <c r="A975" s="26">
        <v>223563003</v>
      </c>
      <c r="B975" s="26" t="s">
        <v>900</v>
      </c>
      <c r="C975" s="26" t="s">
        <v>318</v>
      </c>
      <c r="D975" s="27">
        <v>5.7949999999999999</v>
      </c>
      <c r="E975" s="26" t="s">
        <v>65</v>
      </c>
      <c r="F975" s="26" t="s">
        <v>306</v>
      </c>
    </row>
    <row r="976" spans="1:6" x14ac:dyDescent="0.25">
      <c r="A976" s="26">
        <v>211162000</v>
      </c>
      <c r="B976" s="26" t="s">
        <v>836</v>
      </c>
      <c r="C976" s="26" t="s">
        <v>67</v>
      </c>
      <c r="D976" s="27">
        <v>5.7880000000000003</v>
      </c>
      <c r="E976" s="26" t="s">
        <v>65</v>
      </c>
      <c r="F976" s="26" t="s">
        <v>306</v>
      </c>
    </row>
    <row r="977" spans="1:6" x14ac:dyDescent="0.25">
      <c r="A977" s="26">
        <v>211162000</v>
      </c>
      <c r="B977" s="26" t="s">
        <v>836</v>
      </c>
      <c r="C977" s="26" t="s">
        <v>317</v>
      </c>
      <c r="D977" s="27">
        <v>5.7880000000000003</v>
      </c>
      <c r="E977" s="26" t="s">
        <v>65</v>
      </c>
      <c r="F977" s="26" t="s">
        <v>306</v>
      </c>
    </row>
    <row r="978" spans="1:6" x14ac:dyDescent="0.25">
      <c r="A978" s="26">
        <v>222372001</v>
      </c>
      <c r="B978" s="26" t="s">
        <v>1904</v>
      </c>
      <c r="C978" s="26" t="s">
        <v>67</v>
      </c>
      <c r="D978" s="27">
        <v>5.7869999999999999</v>
      </c>
      <c r="E978" s="26" t="s">
        <v>65</v>
      </c>
      <c r="F978" s="26" t="s">
        <v>306</v>
      </c>
    </row>
    <row r="979" spans="1:6" x14ac:dyDescent="0.25">
      <c r="A979" s="26">
        <v>222372001</v>
      </c>
      <c r="B979" s="26" t="s">
        <v>1904</v>
      </c>
      <c r="C979" s="26" t="s">
        <v>317</v>
      </c>
      <c r="D979" s="27">
        <v>5.7869999999999999</v>
      </c>
      <c r="E979" s="26" t="s">
        <v>65</v>
      </c>
      <c r="F979" s="26" t="s">
        <v>306</v>
      </c>
    </row>
    <row r="980" spans="1:6" x14ac:dyDescent="0.25">
      <c r="A980" s="26">
        <v>222372001</v>
      </c>
      <c r="B980" s="26" t="s">
        <v>1904</v>
      </c>
      <c r="C980" s="26" t="s">
        <v>318</v>
      </c>
      <c r="D980" s="27">
        <v>5.7869999999999999</v>
      </c>
      <c r="E980" s="26" t="s">
        <v>65</v>
      </c>
      <c r="F980" s="26" t="s">
        <v>306</v>
      </c>
    </row>
    <row r="981" spans="1:6" x14ac:dyDescent="0.25">
      <c r="A981" s="26">
        <v>206888000</v>
      </c>
      <c r="B981" s="26" t="s">
        <v>1926</v>
      </c>
      <c r="C981" s="26" t="s">
        <v>67</v>
      </c>
      <c r="D981" s="27">
        <v>5.7850000000000001</v>
      </c>
      <c r="E981" s="26" t="s">
        <v>65</v>
      </c>
      <c r="F981" s="26" t="s">
        <v>302</v>
      </c>
    </row>
    <row r="982" spans="1:6" x14ac:dyDescent="0.25">
      <c r="A982" s="26">
        <v>17129002</v>
      </c>
      <c r="B982" s="26" t="s">
        <v>387</v>
      </c>
      <c r="C982" s="26" t="s">
        <v>73</v>
      </c>
      <c r="D982" s="27">
        <v>5.7830000000000004</v>
      </c>
      <c r="E982" s="26" t="s">
        <v>65</v>
      </c>
      <c r="F982" s="26" t="s">
        <v>95</v>
      </c>
    </row>
    <row r="983" spans="1:6" x14ac:dyDescent="0.25">
      <c r="A983" s="26">
        <v>17129002</v>
      </c>
      <c r="B983" s="26" t="s">
        <v>387</v>
      </c>
      <c r="C983" s="26" t="s">
        <v>67</v>
      </c>
      <c r="D983" s="27">
        <v>5.7830000000000004</v>
      </c>
      <c r="E983" s="26" t="s">
        <v>65</v>
      </c>
      <c r="F983" s="26" t="s">
        <v>95</v>
      </c>
    </row>
    <row r="984" spans="1:6" x14ac:dyDescent="0.25">
      <c r="A984" s="26">
        <v>205233000</v>
      </c>
      <c r="B984" s="26" t="s">
        <v>405</v>
      </c>
      <c r="C984" s="26" t="s">
        <v>67</v>
      </c>
      <c r="D984" s="27">
        <v>5.76</v>
      </c>
      <c r="E984" s="26" t="s">
        <v>65</v>
      </c>
      <c r="F984" s="26" t="s">
        <v>306</v>
      </c>
    </row>
    <row r="985" spans="1:6" x14ac:dyDescent="0.25">
      <c r="A985" s="26">
        <v>205233000</v>
      </c>
      <c r="B985" s="26" t="s">
        <v>405</v>
      </c>
      <c r="C985" s="26" t="s">
        <v>317</v>
      </c>
      <c r="D985" s="27">
        <v>5.76</v>
      </c>
      <c r="E985" s="26" t="s">
        <v>65</v>
      </c>
      <c r="F985" s="26" t="s">
        <v>306</v>
      </c>
    </row>
    <row r="986" spans="1:6" x14ac:dyDescent="0.25">
      <c r="A986" s="26">
        <v>205233000</v>
      </c>
      <c r="B986" s="26" t="s">
        <v>405</v>
      </c>
      <c r="C986" s="26" t="s">
        <v>73</v>
      </c>
      <c r="D986" s="27">
        <v>5.76</v>
      </c>
      <c r="E986" s="26" t="s">
        <v>65</v>
      </c>
      <c r="F986" s="26" t="s">
        <v>306</v>
      </c>
    </row>
    <row r="987" spans="1:6" x14ac:dyDescent="0.25">
      <c r="A987" s="26">
        <v>205233000</v>
      </c>
      <c r="B987" s="26" t="s">
        <v>405</v>
      </c>
      <c r="C987" s="26" t="s">
        <v>318</v>
      </c>
      <c r="D987" s="27">
        <v>5.76</v>
      </c>
      <c r="E987" s="26" t="s">
        <v>65</v>
      </c>
      <c r="F987" s="26" t="s">
        <v>306</v>
      </c>
    </row>
    <row r="988" spans="1:6" x14ac:dyDescent="0.25">
      <c r="A988" s="26">
        <v>232102000</v>
      </c>
      <c r="B988" s="26" t="s">
        <v>879</v>
      </c>
      <c r="C988" s="26" t="s">
        <v>67</v>
      </c>
      <c r="D988" s="27">
        <v>5.73</v>
      </c>
      <c r="E988" s="26" t="s">
        <v>65</v>
      </c>
      <c r="F988" s="26" t="s">
        <v>306</v>
      </c>
    </row>
    <row r="989" spans="1:6" x14ac:dyDescent="0.25">
      <c r="A989" s="26">
        <v>232102000</v>
      </c>
      <c r="B989" s="26" t="s">
        <v>879</v>
      </c>
      <c r="C989" s="26" t="s">
        <v>317</v>
      </c>
      <c r="D989" s="27">
        <v>5.73</v>
      </c>
      <c r="E989" s="26" t="s">
        <v>65</v>
      </c>
      <c r="F989" s="26" t="s">
        <v>306</v>
      </c>
    </row>
    <row r="990" spans="1:6" x14ac:dyDescent="0.25">
      <c r="A990" s="26">
        <v>70151000</v>
      </c>
      <c r="B990" s="26" t="s">
        <v>357</v>
      </c>
      <c r="C990" s="26" t="s">
        <v>67</v>
      </c>
      <c r="D990" s="27">
        <v>5.7</v>
      </c>
      <c r="E990" s="26" t="s">
        <v>65</v>
      </c>
      <c r="F990" s="26" t="s">
        <v>306</v>
      </c>
    </row>
    <row r="991" spans="1:6" x14ac:dyDescent="0.25">
      <c r="A991" s="26">
        <v>70151000</v>
      </c>
      <c r="B991" s="26" t="s">
        <v>357</v>
      </c>
      <c r="C991" s="26" t="s">
        <v>317</v>
      </c>
      <c r="D991" s="27">
        <v>5.7</v>
      </c>
      <c r="E991" s="26" t="s">
        <v>65</v>
      </c>
      <c r="F991" s="26" t="s">
        <v>306</v>
      </c>
    </row>
    <row r="992" spans="1:6" x14ac:dyDescent="0.25">
      <c r="A992" s="26">
        <v>70151000</v>
      </c>
      <c r="B992" s="26" t="s">
        <v>357</v>
      </c>
      <c r="C992" s="26" t="s">
        <v>318</v>
      </c>
      <c r="D992" s="27">
        <v>5.7</v>
      </c>
      <c r="E992" s="26" t="s">
        <v>65</v>
      </c>
      <c r="F992" s="26" t="s">
        <v>306</v>
      </c>
    </row>
    <row r="993" spans="1:6" x14ac:dyDescent="0.25">
      <c r="A993" s="26">
        <v>70151001</v>
      </c>
      <c r="B993" s="26" t="s">
        <v>357</v>
      </c>
      <c r="C993" s="26" t="s">
        <v>67</v>
      </c>
      <c r="D993" s="27">
        <v>5.7</v>
      </c>
      <c r="E993" s="26" t="s">
        <v>65</v>
      </c>
      <c r="F993" s="26" t="s">
        <v>306</v>
      </c>
    </row>
    <row r="994" spans="1:6" x14ac:dyDescent="0.25">
      <c r="A994" s="26">
        <v>70151001</v>
      </c>
      <c r="B994" s="26" t="s">
        <v>357</v>
      </c>
      <c r="C994" s="26" t="s">
        <v>317</v>
      </c>
      <c r="D994" s="27">
        <v>5.7</v>
      </c>
      <c r="E994" s="26" t="s">
        <v>65</v>
      </c>
      <c r="F994" s="26" t="s">
        <v>306</v>
      </c>
    </row>
    <row r="995" spans="1:6" x14ac:dyDescent="0.25">
      <c r="A995" s="26">
        <v>70151001</v>
      </c>
      <c r="B995" s="26" t="s">
        <v>357</v>
      </c>
      <c r="C995" s="26" t="s">
        <v>65</v>
      </c>
      <c r="D995" s="27">
        <v>5.7</v>
      </c>
      <c r="E995" s="26" t="s">
        <v>65</v>
      </c>
      <c r="F995" s="26" t="s">
        <v>306</v>
      </c>
    </row>
    <row r="996" spans="1:6" x14ac:dyDescent="0.25">
      <c r="A996" s="26">
        <v>131950000</v>
      </c>
      <c r="B996" s="26" t="s">
        <v>742</v>
      </c>
      <c r="C996" s="26" t="s">
        <v>67</v>
      </c>
      <c r="D996" s="27">
        <v>5.69</v>
      </c>
      <c r="E996" s="26" t="s">
        <v>65</v>
      </c>
      <c r="F996" s="26" t="s">
        <v>306</v>
      </c>
    </row>
    <row r="997" spans="1:6" x14ac:dyDescent="0.25">
      <c r="A997" s="26">
        <v>131950000</v>
      </c>
      <c r="B997" s="26" t="s">
        <v>742</v>
      </c>
      <c r="C997" s="26" t="s">
        <v>317</v>
      </c>
      <c r="D997" s="27">
        <v>5.69</v>
      </c>
      <c r="E997" s="26" t="s">
        <v>65</v>
      </c>
      <c r="F997" s="26" t="s">
        <v>306</v>
      </c>
    </row>
    <row r="998" spans="1:6" x14ac:dyDescent="0.25">
      <c r="A998" s="26">
        <v>131950000</v>
      </c>
      <c r="B998" s="26" t="s">
        <v>742</v>
      </c>
      <c r="C998" s="26" t="s">
        <v>318</v>
      </c>
      <c r="D998" s="27">
        <v>5.69</v>
      </c>
      <c r="E998" s="26" t="s">
        <v>65</v>
      </c>
      <c r="F998" s="26" t="s">
        <v>306</v>
      </c>
    </row>
    <row r="999" spans="1:6" x14ac:dyDescent="0.25">
      <c r="A999" s="26">
        <v>131950000</v>
      </c>
      <c r="B999" s="26" t="s">
        <v>742</v>
      </c>
      <c r="C999" s="26" t="s">
        <v>65</v>
      </c>
      <c r="D999" s="27">
        <v>5.69</v>
      </c>
      <c r="E999" s="26" t="s">
        <v>65</v>
      </c>
      <c r="F999" s="26" t="s">
        <v>306</v>
      </c>
    </row>
    <row r="1000" spans="1:6" x14ac:dyDescent="0.25">
      <c r="A1000" s="26">
        <v>61189001</v>
      </c>
      <c r="B1000" s="26" t="s">
        <v>375</v>
      </c>
      <c r="C1000" s="26" t="s">
        <v>67</v>
      </c>
      <c r="D1000" s="27">
        <v>5.64</v>
      </c>
      <c r="E1000" s="26" t="s">
        <v>65</v>
      </c>
      <c r="F1000" s="26" t="s">
        <v>289</v>
      </c>
    </row>
    <row r="1001" spans="1:6" x14ac:dyDescent="0.25">
      <c r="A1001" s="26">
        <v>61189001</v>
      </c>
      <c r="B1001" s="26" t="s">
        <v>375</v>
      </c>
      <c r="C1001" s="26" t="s">
        <v>363</v>
      </c>
      <c r="D1001" s="27">
        <v>5.64</v>
      </c>
      <c r="E1001" s="26" t="s">
        <v>65</v>
      </c>
      <c r="F1001" s="26" t="s">
        <v>289</v>
      </c>
    </row>
    <row r="1002" spans="1:6" x14ac:dyDescent="0.25">
      <c r="A1002" s="26">
        <v>61189001</v>
      </c>
      <c r="B1002" s="26" t="s">
        <v>375</v>
      </c>
      <c r="C1002" s="26" t="s">
        <v>100</v>
      </c>
      <c r="D1002" s="27">
        <v>5.64</v>
      </c>
      <c r="E1002" s="26" t="s">
        <v>65</v>
      </c>
      <c r="F1002" s="26" t="s">
        <v>289</v>
      </c>
    </row>
    <row r="1003" spans="1:6" x14ac:dyDescent="0.25">
      <c r="A1003" s="26">
        <v>255144000</v>
      </c>
      <c r="B1003" s="26" t="s">
        <v>933</v>
      </c>
      <c r="C1003" s="26" t="s">
        <v>67</v>
      </c>
      <c r="D1003" s="27">
        <v>5.6</v>
      </c>
      <c r="E1003" s="26" t="s">
        <v>65</v>
      </c>
      <c r="F1003" s="26" t="s">
        <v>456</v>
      </c>
    </row>
    <row r="1004" spans="1:6" x14ac:dyDescent="0.25">
      <c r="A1004" s="26">
        <v>19942001</v>
      </c>
      <c r="B1004" s="26" t="s">
        <v>316</v>
      </c>
      <c r="C1004" s="26" t="s">
        <v>67</v>
      </c>
      <c r="D1004" s="27">
        <v>5.57</v>
      </c>
      <c r="E1004" s="26" t="s">
        <v>65</v>
      </c>
      <c r="F1004" s="26" t="s">
        <v>302</v>
      </c>
    </row>
    <row r="1005" spans="1:6" x14ac:dyDescent="0.25">
      <c r="A1005" s="26">
        <v>130971002</v>
      </c>
      <c r="B1005" s="26" t="s">
        <v>738</v>
      </c>
      <c r="C1005" s="26" t="s">
        <v>67</v>
      </c>
      <c r="D1005" s="27">
        <v>5.56</v>
      </c>
      <c r="E1005" s="26" t="s">
        <v>65</v>
      </c>
      <c r="F1005" s="26" t="s">
        <v>306</v>
      </c>
    </row>
    <row r="1006" spans="1:6" x14ac:dyDescent="0.25">
      <c r="A1006" s="26">
        <v>130971002</v>
      </c>
      <c r="B1006" s="26" t="s">
        <v>738</v>
      </c>
      <c r="C1006" s="26" t="s">
        <v>317</v>
      </c>
      <c r="D1006" s="27">
        <v>5.56</v>
      </c>
      <c r="E1006" s="26" t="s">
        <v>65</v>
      </c>
      <c r="F1006" s="26" t="s">
        <v>306</v>
      </c>
    </row>
    <row r="1007" spans="1:6" x14ac:dyDescent="0.25">
      <c r="A1007" s="26">
        <v>130971002</v>
      </c>
      <c r="B1007" s="26" t="s">
        <v>738</v>
      </c>
      <c r="C1007" s="26" t="s">
        <v>318</v>
      </c>
      <c r="D1007" s="27">
        <v>5.56</v>
      </c>
      <c r="E1007" s="26" t="s">
        <v>65</v>
      </c>
      <c r="F1007" s="26" t="s">
        <v>306</v>
      </c>
    </row>
    <row r="1008" spans="1:6" x14ac:dyDescent="0.25">
      <c r="A1008" s="26">
        <v>130971002</v>
      </c>
      <c r="B1008" s="26" t="s">
        <v>738</v>
      </c>
      <c r="C1008" s="26" t="s">
        <v>65</v>
      </c>
      <c r="D1008" s="27">
        <v>5.56</v>
      </c>
      <c r="E1008" s="26" t="s">
        <v>65</v>
      </c>
      <c r="F1008" s="26" t="s">
        <v>306</v>
      </c>
    </row>
    <row r="1009" spans="1:6" x14ac:dyDescent="0.25">
      <c r="A1009" s="26">
        <v>205312000</v>
      </c>
      <c r="B1009" s="26" t="s">
        <v>373</v>
      </c>
      <c r="C1009" s="26" t="s">
        <v>67</v>
      </c>
      <c r="D1009" s="27">
        <v>5.54</v>
      </c>
      <c r="E1009" s="26" t="s">
        <v>65</v>
      </c>
      <c r="F1009" s="26" t="s">
        <v>289</v>
      </c>
    </row>
    <row r="1010" spans="1:6" x14ac:dyDescent="0.25">
      <c r="A1010" s="26">
        <v>205312000</v>
      </c>
      <c r="B1010" s="26" t="s">
        <v>373</v>
      </c>
      <c r="C1010" s="26" t="s">
        <v>99</v>
      </c>
      <c r="D1010" s="27">
        <v>5.54</v>
      </c>
      <c r="E1010" s="26" t="s">
        <v>65</v>
      </c>
      <c r="F1010" s="26" t="s">
        <v>289</v>
      </c>
    </row>
    <row r="1011" spans="1:6" x14ac:dyDescent="0.25">
      <c r="A1011" s="26">
        <v>205312000</v>
      </c>
      <c r="B1011" s="26" t="s">
        <v>373</v>
      </c>
      <c r="C1011" s="26" t="s">
        <v>100</v>
      </c>
      <c r="D1011" s="27">
        <v>5.54</v>
      </c>
      <c r="E1011" s="26" t="s">
        <v>65</v>
      </c>
      <c r="F1011" s="26" t="s">
        <v>289</v>
      </c>
    </row>
    <row r="1012" spans="1:6" x14ac:dyDescent="0.25">
      <c r="A1012" s="26">
        <v>54721004</v>
      </c>
      <c r="B1012" s="26" t="s">
        <v>299</v>
      </c>
      <c r="C1012" s="26" t="s">
        <v>67</v>
      </c>
      <c r="D1012" s="27">
        <v>5.5</v>
      </c>
      <c r="E1012" s="26" t="s">
        <v>65</v>
      </c>
      <c r="F1012" s="26" t="s">
        <v>289</v>
      </c>
    </row>
    <row r="1013" spans="1:6" x14ac:dyDescent="0.25">
      <c r="A1013" s="26">
        <v>54721004</v>
      </c>
      <c r="B1013" s="26" t="s">
        <v>299</v>
      </c>
      <c r="C1013" s="26" t="s">
        <v>99</v>
      </c>
      <c r="D1013" s="27">
        <v>5.5</v>
      </c>
      <c r="E1013" s="26" t="s">
        <v>65</v>
      </c>
      <c r="F1013" s="26" t="s">
        <v>289</v>
      </c>
    </row>
    <row r="1014" spans="1:6" x14ac:dyDescent="0.25">
      <c r="A1014" s="26">
        <v>273272000</v>
      </c>
      <c r="B1014" s="26" t="s">
        <v>599</v>
      </c>
      <c r="C1014" s="26" t="s">
        <v>67</v>
      </c>
      <c r="D1014" s="27">
        <v>5.4720000000000004</v>
      </c>
      <c r="E1014" s="26" t="s">
        <v>65</v>
      </c>
      <c r="F1014" s="26" t="s">
        <v>306</v>
      </c>
    </row>
    <row r="1015" spans="1:6" x14ac:dyDescent="0.25">
      <c r="A1015" s="26">
        <v>273272000</v>
      </c>
      <c r="B1015" s="26" t="s">
        <v>599</v>
      </c>
      <c r="C1015" s="26" t="s">
        <v>294</v>
      </c>
      <c r="D1015" s="27">
        <v>5.4720000000000004</v>
      </c>
      <c r="E1015" s="26" t="s">
        <v>65</v>
      </c>
      <c r="F1015" s="26" t="s">
        <v>306</v>
      </c>
    </row>
    <row r="1016" spans="1:6" x14ac:dyDescent="0.25">
      <c r="A1016" s="26">
        <v>17529000</v>
      </c>
      <c r="B1016" s="26" t="s">
        <v>420</v>
      </c>
      <c r="C1016" s="26" t="s">
        <v>97</v>
      </c>
      <c r="D1016" s="27">
        <v>5.4539999999999997</v>
      </c>
      <c r="E1016" s="26" t="s">
        <v>65</v>
      </c>
      <c r="F1016" s="26" t="s">
        <v>95</v>
      </c>
    </row>
    <row r="1017" spans="1:6" x14ac:dyDescent="0.25">
      <c r="A1017" s="26">
        <v>17529000</v>
      </c>
      <c r="B1017" s="26" t="s">
        <v>420</v>
      </c>
      <c r="C1017" s="26" t="s">
        <v>363</v>
      </c>
      <c r="D1017" s="27">
        <v>5.4539999999999997</v>
      </c>
      <c r="E1017" s="26" t="s">
        <v>65</v>
      </c>
      <c r="F1017" s="26" t="s">
        <v>95</v>
      </c>
    </row>
    <row r="1018" spans="1:6" x14ac:dyDescent="0.25">
      <c r="A1018" s="26">
        <v>17529000</v>
      </c>
      <c r="B1018" s="26" t="s">
        <v>420</v>
      </c>
      <c r="C1018" s="26" t="s">
        <v>294</v>
      </c>
      <c r="D1018" s="27">
        <v>5.4539999999999997</v>
      </c>
      <c r="E1018" s="26" t="s">
        <v>65</v>
      </c>
      <c r="F1018" s="26" t="s">
        <v>95</v>
      </c>
    </row>
    <row r="1019" spans="1:6" x14ac:dyDescent="0.25">
      <c r="A1019" s="26">
        <v>17529000</v>
      </c>
      <c r="B1019" s="26" t="s">
        <v>420</v>
      </c>
      <c r="C1019" s="26" t="s">
        <v>67</v>
      </c>
      <c r="D1019" s="27">
        <v>5.4539999999999997</v>
      </c>
      <c r="E1019" s="26" t="s">
        <v>65</v>
      </c>
      <c r="F1019" s="26" t="s">
        <v>95</v>
      </c>
    </row>
    <row r="1020" spans="1:6" x14ac:dyDescent="0.25">
      <c r="A1020" s="26">
        <v>17529000</v>
      </c>
      <c r="B1020" s="26" t="s">
        <v>420</v>
      </c>
      <c r="C1020" s="26" t="s">
        <v>65</v>
      </c>
      <c r="D1020" s="27">
        <v>5.4539999999999997</v>
      </c>
      <c r="E1020" s="26" t="s">
        <v>65</v>
      </c>
      <c r="F1020" s="26" t="s">
        <v>95</v>
      </c>
    </row>
    <row r="1021" spans="1:6" x14ac:dyDescent="0.25">
      <c r="A1021" s="26">
        <v>131951000</v>
      </c>
      <c r="B1021" s="26" t="s">
        <v>1627</v>
      </c>
      <c r="C1021" s="26" t="s">
        <v>67</v>
      </c>
      <c r="D1021" s="27">
        <v>5.4320000000000004</v>
      </c>
      <c r="E1021" s="26" t="s">
        <v>65</v>
      </c>
      <c r="F1021" s="26" t="s">
        <v>306</v>
      </c>
    </row>
    <row r="1022" spans="1:6" x14ac:dyDescent="0.25">
      <c r="A1022" s="26">
        <v>131951000</v>
      </c>
      <c r="B1022" s="26" t="s">
        <v>1627</v>
      </c>
      <c r="C1022" s="26" t="s">
        <v>317</v>
      </c>
      <c r="D1022" s="27">
        <v>5.4320000000000004</v>
      </c>
      <c r="E1022" s="26" t="s">
        <v>65</v>
      </c>
      <c r="F1022" s="26" t="s">
        <v>306</v>
      </c>
    </row>
    <row r="1023" spans="1:6" x14ac:dyDescent="0.25">
      <c r="A1023" s="26">
        <v>131951000</v>
      </c>
      <c r="B1023" s="26" t="s">
        <v>1627</v>
      </c>
      <c r="C1023" s="26" t="s">
        <v>318</v>
      </c>
      <c r="D1023" s="27">
        <v>5.4320000000000004</v>
      </c>
      <c r="E1023" s="26" t="s">
        <v>65</v>
      </c>
      <c r="F1023" s="26" t="s">
        <v>306</v>
      </c>
    </row>
    <row r="1024" spans="1:6" x14ac:dyDescent="0.25">
      <c r="A1024" s="26">
        <v>131951000</v>
      </c>
      <c r="B1024" s="26" t="s">
        <v>1627</v>
      </c>
      <c r="C1024" s="26" t="s">
        <v>65</v>
      </c>
      <c r="D1024" s="27">
        <v>5.4320000000000004</v>
      </c>
      <c r="E1024" s="26" t="s">
        <v>65</v>
      </c>
      <c r="F1024" s="26" t="s">
        <v>306</v>
      </c>
    </row>
    <row r="1025" spans="1:6" x14ac:dyDescent="0.25">
      <c r="A1025" s="26">
        <v>131951001</v>
      </c>
      <c r="B1025" s="26" t="s">
        <v>643</v>
      </c>
      <c r="C1025" s="26" t="s">
        <v>67</v>
      </c>
      <c r="D1025" s="27">
        <v>5.4320000000000004</v>
      </c>
      <c r="E1025" s="26" t="s">
        <v>65</v>
      </c>
      <c r="F1025" s="26" t="s">
        <v>306</v>
      </c>
    </row>
    <row r="1026" spans="1:6" x14ac:dyDescent="0.25">
      <c r="A1026" s="26">
        <v>131951001</v>
      </c>
      <c r="B1026" s="26" t="s">
        <v>643</v>
      </c>
      <c r="C1026" s="26" t="s">
        <v>317</v>
      </c>
      <c r="D1026" s="27">
        <v>5.4320000000000004</v>
      </c>
      <c r="E1026" s="26" t="s">
        <v>65</v>
      </c>
      <c r="F1026" s="26" t="s">
        <v>306</v>
      </c>
    </row>
    <row r="1027" spans="1:6" x14ac:dyDescent="0.25">
      <c r="A1027" s="26">
        <v>131951001</v>
      </c>
      <c r="B1027" s="26" t="s">
        <v>643</v>
      </c>
      <c r="C1027" s="26" t="s">
        <v>318</v>
      </c>
      <c r="D1027" s="27">
        <v>5.4320000000000004</v>
      </c>
      <c r="E1027" s="26" t="s">
        <v>65</v>
      </c>
      <c r="F1027" s="26" t="s">
        <v>306</v>
      </c>
    </row>
    <row r="1028" spans="1:6" x14ac:dyDescent="0.25">
      <c r="A1028" s="26">
        <v>81558000</v>
      </c>
      <c r="B1028" s="26" t="s">
        <v>385</v>
      </c>
      <c r="C1028" s="26" t="s">
        <v>97</v>
      </c>
      <c r="D1028" s="27">
        <v>5.423</v>
      </c>
      <c r="E1028" s="26" t="s">
        <v>65</v>
      </c>
      <c r="F1028" s="26" t="s">
        <v>95</v>
      </c>
    </row>
    <row r="1029" spans="1:6" x14ac:dyDescent="0.25">
      <c r="A1029" s="26">
        <v>81558000</v>
      </c>
      <c r="B1029" s="26" t="s">
        <v>385</v>
      </c>
      <c r="C1029" s="26" t="s">
        <v>364</v>
      </c>
      <c r="D1029" s="27">
        <v>5.423</v>
      </c>
      <c r="E1029" s="26" t="s">
        <v>65</v>
      </c>
      <c r="F1029" s="26" t="s">
        <v>95</v>
      </c>
    </row>
    <row r="1030" spans="1:6" x14ac:dyDescent="0.25">
      <c r="A1030" s="26">
        <v>81558000</v>
      </c>
      <c r="B1030" s="26" t="s">
        <v>385</v>
      </c>
      <c r="C1030" s="26" t="s">
        <v>71</v>
      </c>
      <c r="D1030" s="27">
        <v>5.423</v>
      </c>
      <c r="E1030" s="26" t="s">
        <v>65</v>
      </c>
      <c r="F1030" s="26" t="s">
        <v>95</v>
      </c>
    </row>
    <row r="1031" spans="1:6" x14ac:dyDescent="0.25">
      <c r="A1031" s="26">
        <v>81558000</v>
      </c>
      <c r="B1031" s="26" t="s">
        <v>385</v>
      </c>
      <c r="C1031" s="26" t="s">
        <v>73</v>
      </c>
      <c r="D1031" s="27">
        <v>5.423</v>
      </c>
      <c r="E1031" s="26" t="s">
        <v>65</v>
      </c>
      <c r="F1031" s="26" t="s">
        <v>95</v>
      </c>
    </row>
    <row r="1032" spans="1:6" x14ac:dyDescent="0.25">
      <c r="A1032" s="26">
        <v>81558000</v>
      </c>
      <c r="B1032" s="26" t="s">
        <v>385</v>
      </c>
      <c r="C1032" s="26" t="s">
        <v>67</v>
      </c>
      <c r="D1032" s="27">
        <v>5.423</v>
      </c>
      <c r="E1032" s="26" t="s">
        <v>65</v>
      </c>
      <c r="F1032" s="26" t="s">
        <v>95</v>
      </c>
    </row>
    <row r="1033" spans="1:6" x14ac:dyDescent="0.25">
      <c r="A1033" s="26">
        <v>81558000</v>
      </c>
      <c r="B1033" s="26" t="s">
        <v>385</v>
      </c>
      <c r="C1033" s="26" t="s">
        <v>65</v>
      </c>
      <c r="D1033" s="27">
        <v>5.423</v>
      </c>
      <c r="E1033" s="26" t="s">
        <v>65</v>
      </c>
      <c r="F1033" s="26" t="s">
        <v>95</v>
      </c>
    </row>
    <row r="1034" spans="1:6" x14ac:dyDescent="0.25">
      <c r="A1034" s="26">
        <v>57370005</v>
      </c>
      <c r="B1034" s="26" t="s">
        <v>1914</v>
      </c>
      <c r="C1034" s="26" t="s">
        <v>67</v>
      </c>
      <c r="D1034" s="27">
        <v>5.42</v>
      </c>
      <c r="E1034" s="26" t="s">
        <v>65</v>
      </c>
      <c r="F1034" s="26" t="s">
        <v>306</v>
      </c>
    </row>
    <row r="1035" spans="1:6" x14ac:dyDescent="0.25">
      <c r="A1035" s="26">
        <v>57370005</v>
      </c>
      <c r="B1035" s="26" t="s">
        <v>1914</v>
      </c>
      <c r="C1035" s="26" t="s">
        <v>317</v>
      </c>
      <c r="D1035" s="27">
        <v>5.42</v>
      </c>
      <c r="E1035" s="26" t="s">
        <v>65</v>
      </c>
      <c r="F1035" s="26" t="s">
        <v>306</v>
      </c>
    </row>
    <row r="1036" spans="1:6" x14ac:dyDescent="0.25">
      <c r="A1036" s="26">
        <v>57370005</v>
      </c>
      <c r="B1036" s="26" t="s">
        <v>1914</v>
      </c>
      <c r="C1036" s="26" t="s">
        <v>294</v>
      </c>
      <c r="D1036" s="27">
        <v>5.42</v>
      </c>
      <c r="E1036" s="26" t="s">
        <v>65</v>
      </c>
      <c r="F1036" s="26" t="s">
        <v>306</v>
      </c>
    </row>
    <row r="1037" spans="1:6" x14ac:dyDescent="0.25">
      <c r="A1037" s="26">
        <v>57370005</v>
      </c>
      <c r="B1037" s="26" t="s">
        <v>1914</v>
      </c>
      <c r="C1037" s="26" t="s">
        <v>73</v>
      </c>
      <c r="D1037" s="27">
        <v>5.42</v>
      </c>
      <c r="E1037" s="26" t="s">
        <v>65</v>
      </c>
      <c r="F1037" s="26" t="s">
        <v>306</v>
      </c>
    </row>
    <row r="1038" spans="1:6" x14ac:dyDescent="0.25">
      <c r="A1038" s="26">
        <v>57370005</v>
      </c>
      <c r="B1038" s="26" t="s">
        <v>1914</v>
      </c>
      <c r="C1038" s="26" t="s">
        <v>65</v>
      </c>
      <c r="D1038" s="27">
        <v>5.42</v>
      </c>
      <c r="E1038" s="26" t="s">
        <v>65</v>
      </c>
      <c r="F1038" s="26" t="s">
        <v>306</v>
      </c>
    </row>
    <row r="1039" spans="1:6" x14ac:dyDescent="0.25">
      <c r="A1039" s="26">
        <v>54489000</v>
      </c>
      <c r="B1039" s="26" t="s">
        <v>420</v>
      </c>
      <c r="C1039" s="26" t="s">
        <v>317</v>
      </c>
      <c r="D1039" s="27">
        <v>5.3959999999999999</v>
      </c>
      <c r="E1039" s="26" t="s">
        <v>65</v>
      </c>
      <c r="F1039" s="26" t="s">
        <v>289</v>
      </c>
    </row>
    <row r="1040" spans="1:6" x14ac:dyDescent="0.25">
      <c r="A1040" s="26">
        <v>54489000</v>
      </c>
      <c r="B1040" s="26" t="s">
        <v>420</v>
      </c>
      <c r="C1040" s="26" t="s">
        <v>318</v>
      </c>
      <c r="D1040" s="27">
        <v>5.3959999999999999</v>
      </c>
      <c r="E1040" s="26" t="s">
        <v>65</v>
      </c>
      <c r="F1040" s="26" t="s">
        <v>289</v>
      </c>
    </row>
    <row r="1041" spans="1:6" x14ac:dyDescent="0.25">
      <c r="A1041" s="26">
        <v>54489000</v>
      </c>
      <c r="B1041" s="26" t="s">
        <v>420</v>
      </c>
      <c r="C1041" s="26" t="s">
        <v>67</v>
      </c>
      <c r="D1041" s="27">
        <v>5.3959999999999999</v>
      </c>
      <c r="E1041" s="26" t="s">
        <v>65</v>
      </c>
      <c r="F1041" s="26" t="s">
        <v>289</v>
      </c>
    </row>
    <row r="1042" spans="1:6" x14ac:dyDescent="0.25">
      <c r="A1042" s="26">
        <v>16445000</v>
      </c>
      <c r="B1042" s="26" t="s">
        <v>366</v>
      </c>
      <c r="C1042" s="26" t="s">
        <v>67</v>
      </c>
      <c r="D1042" s="27">
        <v>5.3780000000000001</v>
      </c>
      <c r="E1042" s="26" t="s">
        <v>65</v>
      </c>
      <c r="F1042" s="26" t="s">
        <v>95</v>
      </c>
    </row>
    <row r="1043" spans="1:6" x14ac:dyDescent="0.25">
      <c r="A1043" s="26">
        <v>203589001</v>
      </c>
      <c r="B1043" s="26" t="s">
        <v>1934</v>
      </c>
      <c r="C1043" s="26" t="s">
        <v>67</v>
      </c>
      <c r="D1043" s="27">
        <v>5.3609999999999998</v>
      </c>
      <c r="E1043" s="26" t="s">
        <v>65</v>
      </c>
      <c r="F1043" s="26" t="s">
        <v>306</v>
      </c>
    </row>
    <row r="1044" spans="1:6" x14ac:dyDescent="0.25">
      <c r="A1044" s="26">
        <v>203589001</v>
      </c>
      <c r="B1044" s="26" t="s">
        <v>1934</v>
      </c>
      <c r="C1044" s="26" t="s">
        <v>317</v>
      </c>
      <c r="D1044" s="27">
        <v>5.3609999999999998</v>
      </c>
      <c r="E1044" s="26" t="s">
        <v>65</v>
      </c>
      <c r="F1044" s="26" t="s">
        <v>306</v>
      </c>
    </row>
    <row r="1045" spans="1:6" x14ac:dyDescent="0.25">
      <c r="A1045" s="26">
        <v>203589001</v>
      </c>
      <c r="B1045" s="26" t="s">
        <v>1934</v>
      </c>
      <c r="C1045" s="26" t="s">
        <v>318</v>
      </c>
      <c r="D1045" s="27">
        <v>5.3609999999999998</v>
      </c>
      <c r="E1045" s="26" t="s">
        <v>65</v>
      </c>
      <c r="F1045" s="26" t="s">
        <v>306</v>
      </c>
    </row>
    <row r="1046" spans="1:6" x14ac:dyDescent="0.25">
      <c r="A1046" s="26">
        <v>130276000</v>
      </c>
      <c r="B1046" s="26" t="s">
        <v>878</v>
      </c>
      <c r="C1046" s="26" t="s">
        <v>67</v>
      </c>
      <c r="D1046" s="27">
        <v>5.35</v>
      </c>
      <c r="E1046" s="26" t="s">
        <v>65</v>
      </c>
      <c r="F1046" s="26" t="s">
        <v>306</v>
      </c>
    </row>
    <row r="1047" spans="1:6" x14ac:dyDescent="0.25">
      <c r="A1047" s="26">
        <v>130276000</v>
      </c>
      <c r="B1047" s="26" t="s">
        <v>878</v>
      </c>
      <c r="C1047" s="26" t="s">
        <v>317</v>
      </c>
      <c r="D1047" s="27">
        <v>5.35</v>
      </c>
      <c r="E1047" s="26" t="s">
        <v>65</v>
      </c>
      <c r="F1047" s="26" t="s">
        <v>306</v>
      </c>
    </row>
    <row r="1048" spans="1:6" x14ac:dyDescent="0.25">
      <c r="A1048" s="26">
        <v>204978000</v>
      </c>
      <c r="B1048" s="26" t="s">
        <v>951</v>
      </c>
      <c r="C1048" s="26" t="s">
        <v>67</v>
      </c>
      <c r="D1048" s="27">
        <v>5.31</v>
      </c>
      <c r="E1048" s="26" t="s">
        <v>65</v>
      </c>
      <c r="F1048" s="26" t="s">
        <v>456</v>
      </c>
    </row>
    <row r="1049" spans="1:6" x14ac:dyDescent="0.25">
      <c r="A1049" s="26">
        <v>204978000</v>
      </c>
      <c r="B1049" s="26" t="s">
        <v>951</v>
      </c>
      <c r="C1049" s="26" t="s">
        <v>363</v>
      </c>
      <c r="D1049" s="27">
        <v>5.31</v>
      </c>
      <c r="E1049" s="26" t="s">
        <v>65</v>
      </c>
      <c r="F1049" s="26" t="s">
        <v>456</v>
      </c>
    </row>
    <row r="1050" spans="1:6" x14ac:dyDescent="0.25">
      <c r="A1050" s="26">
        <v>204978000</v>
      </c>
      <c r="B1050" s="26" t="s">
        <v>951</v>
      </c>
      <c r="C1050" s="26" t="s">
        <v>100</v>
      </c>
      <c r="D1050" s="27">
        <v>5.31</v>
      </c>
      <c r="E1050" s="26" t="s">
        <v>65</v>
      </c>
      <c r="F1050" s="26" t="s">
        <v>456</v>
      </c>
    </row>
    <row r="1051" spans="1:6" x14ac:dyDescent="0.25">
      <c r="A1051" s="26">
        <v>204978000</v>
      </c>
      <c r="B1051" s="26" t="s">
        <v>951</v>
      </c>
      <c r="C1051" s="26" t="s">
        <v>318</v>
      </c>
      <c r="D1051" s="27">
        <v>5.31</v>
      </c>
      <c r="E1051" s="26" t="s">
        <v>65</v>
      </c>
      <c r="F1051" s="26" t="s">
        <v>456</v>
      </c>
    </row>
    <row r="1052" spans="1:6" x14ac:dyDescent="0.25">
      <c r="A1052" s="26">
        <v>219715000</v>
      </c>
      <c r="B1052" s="26" t="s">
        <v>876</v>
      </c>
      <c r="C1052" s="26" t="s">
        <v>67</v>
      </c>
      <c r="D1052" s="27">
        <v>5.31</v>
      </c>
      <c r="E1052" s="26" t="s">
        <v>65</v>
      </c>
      <c r="F1052" s="26" t="s">
        <v>289</v>
      </c>
    </row>
    <row r="1053" spans="1:6" x14ac:dyDescent="0.25">
      <c r="A1053" s="26">
        <v>219715000</v>
      </c>
      <c r="B1053" s="26" t="s">
        <v>876</v>
      </c>
      <c r="C1053" s="26" t="s">
        <v>97</v>
      </c>
      <c r="D1053" s="27">
        <v>5.31</v>
      </c>
      <c r="E1053" s="26" t="s">
        <v>65</v>
      </c>
      <c r="F1053" s="26" t="s">
        <v>289</v>
      </c>
    </row>
    <row r="1054" spans="1:6" x14ac:dyDescent="0.25">
      <c r="A1054" s="26">
        <v>219715000</v>
      </c>
      <c r="B1054" s="26" t="s">
        <v>876</v>
      </c>
      <c r="C1054" s="26" t="s">
        <v>297</v>
      </c>
      <c r="D1054" s="27">
        <v>5.31</v>
      </c>
      <c r="E1054" s="26" t="s">
        <v>65</v>
      </c>
      <c r="F1054" s="26" t="s">
        <v>289</v>
      </c>
    </row>
    <row r="1055" spans="1:6" x14ac:dyDescent="0.25">
      <c r="A1055" s="26">
        <v>219715000</v>
      </c>
      <c r="B1055" s="26" t="s">
        <v>876</v>
      </c>
      <c r="C1055" s="26" t="s">
        <v>100</v>
      </c>
      <c r="D1055" s="27">
        <v>5.31</v>
      </c>
      <c r="E1055" s="26" t="s">
        <v>65</v>
      </c>
      <c r="F1055" s="26" t="s">
        <v>289</v>
      </c>
    </row>
    <row r="1056" spans="1:6" x14ac:dyDescent="0.25">
      <c r="A1056" s="26">
        <v>219715000</v>
      </c>
      <c r="B1056" s="26" t="s">
        <v>876</v>
      </c>
      <c r="C1056" s="26" t="s">
        <v>65</v>
      </c>
      <c r="D1056" s="27">
        <v>5.31</v>
      </c>
      <c r="E1056" s="26" t="s">
        <v>65</v>
      </c>
      <c r="F1056" s="26" t="s">
        <v>289</v>
      </c>
    </row>
    <row r="1057" spans="1:6" x14ac:dyDescent="0.25">
      <c r="A1057" s="26">
        <v>203620000</v>
      </c>
      <c r="B1057" s="26" t="s">
        <v>636</v>
      </c>
      <c r="C1057" s="26" t="s">
        <v>67</v>
      </c>
      <c r="D1057" s="27">
        <v>5.3090000000000002</v>
      </c>
      <c r="E1057" s="26" t="s">
        <v>65</v>
      </c>
      <c r="F1057" s="26" t="s">
        <v>306</v>
      </c>
    </row>
    <row r="1058" spans="1:6" x14ac:dyDescent="0.25">
      <c r="A1058" s="26">
        <v>203620000</v>
      </c>
      <c r="B1058" s="26" t="s">
        <v>636</v>
      </c>
      <c r="C1058" s="26" t="s">
        <v>294</v>
      </c>
      <c r="D1058" s="27">
        <v>5.3090000000000002</v>
      </c>
      <c r="E1058" s="26" t="s">
        <v>65</v>
      </c>
      <c r="F1058" s="26" t="s">
        <v>306</v>
      </c>
    </row>
    <row r="1059" spans="1:6" x14ac:dyDescent="0.25">
      <c r="A1059" s="26">
        <v>203620000</v>
      </c>
      <c r="B1059" s="26" t="s">
        <v>636</v>
      </c>
      <c r="C1059" s="26" t="s">
        <v>73</v>
      </c>
      <c r="D1059" s="27">
        <v>5.3090000000000002</v>
      </c>
      <c r="E1059" s="26" t="s">
        <v>65</v>
      </c>
      <c r="F1059" s="26" t="s">
        <v>306</v>
      </c>
    </row>
    <row r="1060" spans="1:6" x14ac:dyDescent="0.25">
      <c r="A1060" s="26">
        <v>131950001</v>
      </c>
      <c r="B1060" s="26" t="s">
        <v>949</v>
      </c>
      <c r="C1060" s="26" t="s">
        <v>67</v>
      </c>
      <c r="D1060" s="27">
        <v>5.3</v>
      </c>
      <c r="E1060" s="26" t="s">
        <v>65</v>
      </c>
      <c r="F1060" s="26" t="s">
        <v>306</v>
      </c>
    </row>
    <row r="1061" spans="1:6" x14ac:dyDescent="0.25">
      <c r="A1061" s="26">
        <v>131950001</v>
      </c>
      <c r="B1061" s="26" t="s">
        <v>949</v>
      </c>
      <c r="C1061" s="26" t="s">
        <v>317</v>
      </c>
      <c r="D1061" s="27">
        <v>5.3</v>
      </c>
      <c r="E1061" s="26" t="s">
        <v>65</v>
      </c>
      <c r="F1061" s="26" t="s">
        <v>306</v>
      </c>
    </row>
    <row r="1062" spans="1:6" x14ac:dyDescent="0.25">
      <c r="A1062" s="26">
        <v>131950001</v>
      </c>
      <c r="B1062" s="26" t="s">
        <v>949</v>
      </c>
      <c r="C1062" s="26" t="s">
        <v>318</v>
      </c>
      <c r="D1062" s="27">
        <v>5.3</v>
      </c>
      <c r="E1062" s="26" t="s">
        <v>65</v>
      </c>
      <c r="F1062" s="26" t="s">
        <v>306</v>
      </c>
    </row>
    <row r="1063" spans="1:6" x14ac:dyDescent="0.25">
      <c r="A1063" s="26">
        <v>255471000</v>
      </c>
      <c r="B1063" s="26" t="s">
        <v>833</v>
      </c>
      <c r="C1063" s="26" t="s">
        <v>67</v>
      </c>
      <c r="D1063" s="27">
        <v>5.3</v>
      </c>
      <c r="E1063" s="26" t="s">
        <v>65</v>
      </c>
      <c r="F1063" s="26" t="s">
        <v>456</v>
      </c>
    </row>
    <row r="1064" spans="1:6" x14ac:dyDescent="0.25">
      <c r="A1064" s="26">
        <v>230915000</v>
      </c>
      <c r="B1064" s="26" t="s">
        <v>910</v>
      </c>
      <c r="C1064" s="26" t="s">
        <v>67</v>
      </c>
      <c r="D1064" s="27">
        <v>5.25</v>
      </c>
      <c r="E1064" s="26" t="s">
        <v>65</v>
      </c>
      <c r="F1064" s="26" t="s">
        <v>289</v>
      </c>
    </row>
    <row r="1065" spans="1:6" x14ac:dyDescent="0.25">
      <c r="A1065" s="26">
        <v>230915000</v>
      </c>
      <c r="B1065" s="26" t="s">
        <v>910</v>
      </c>
      <c r="C1065" s="26" t="s">
        <v>97</v>
      </c>
      <c r="D1065" s="27">
        <v>5.25</v>
      </c>
      <c r="E1065" s="26" t="s">
        <v>65</v>
      </c>
      <c r="F1065" s="26" t="s">
        <v>289</v>
      </c>
    </row>
    <row r="1066" spans="1:6" x14ac:dyDescent="0.25">
      <c r="A1066" s="26">
        <v>230915000</v>
      </c>
      <c r="B1066" s="26" t="s">
        <v>910</v>
      </c>
      <c r="C1066" s="26" t="s">
        <v>297</v>
      </c>
      <c r="D1066" s="27">
        <v>5.25</v>
      </c>
      <c r="E1066" s="26" t="s">
        <v>65</v>
      </c>
      <c r="F1066" s="26" t="s">
        <v>289</v>
      </c>
    </row>
    <row r="1067" spans="1:6" x14ac:dyDescent="0.25">
      <c r="A1067" s="26">
        <v>230915000</v>
      </c>
      <c r="B1067" s="26" t="s">
        <v>910</v>
      </c>
      <c r="C1067" s="26" t="s">
        <v>99</v>
      </c>
      <c r="D1067" s="27">
        <v>5.25</v>
      </c>
      <c r="E1067" s="26" t="s">
        <v>65</v>
      </c>
      <c r="F1067" s="26" t="s">
        <v>289</v>
      </c>
    </row>
    <row r="1068" spans="1:6" x14ac:dyDescent="0.25">
      <c r="A1068" s="26">
        <v>230915000</v>
      </c>
      <c r="B1068" s="26" t="s">
        <v>910</v>
      </c>
      <c r="C1068" s="26" t="s">
        <v>65</v>
      </c>
      <c r="D1068" s="27">
        <v>5.25</v>
      </c>
      <c r="E1068" s="26" t="s">
        <v>65</v>
      </c>
      <c r="F1068" s="26" t="s">
        <v>289</v>
      </c>
    </row>
    <row r="1069" spans="1:6" x14ac:dyDescent="0.25">
      <c r="A1069" s="26">
        <v>206348001</v>
      </c>
      <c r="B1069" s="26" t="s">
        <v>1927</v>
      </c>
      <c r="C1069" s="26" t="s">
        <v>67</v>
      </c>
      <c r="D1069" s="27">
        <v>5.2489999999999997</v>
      </c>
      <c r="E1069" s="26" t="s">
        <v>65</v>
      </c>
      <c r="F1069" s="26" t="s">
        <v>306</v>
      </c>
    </row>
    <row r="1070" spans="1:6" x14ac:dyDescent="0.25">
      <c r="A1070" s="26">
        <v>206348001</v>
      </c>
      <c r="B1070" s="26" t="s">
        <v>1927</v>
      </c>
      <c r="C1070" s="26" t="s">
        <v>317</v>
      </c>
      <c r="D1070" s="27">
        <v>5.2489999999999997</v>
      </c>
      <c r="E1070" s="26" t="s">
        <v>65</v>
      </c>
      <c r="F1070" s="26" t="s">
        <v>306</v>
      </c>
    </row>
    <row r="1071" spans="1:6" x14ac:dyDescent="0.25">
      <c r="A1071" s="26">
        <v>206348001</v>
      </c>
      <c r="B1071" s="26" t="s">
        <v>1927</v>
      </c>
      <c r="C1071" s="26" t="s">
        <v>318</v>
      </c>
      <c r="D1071" s="27">
        <v>5.2489999999999997</v>
      </c>
      <c r="E1071" s="26" t="s">
        <v>65</v>
      </c>
      <c r="F1071" s="26" t="s">
        <v>306</v>
      </c>
    </row>
    <row r="1072" spans="1:6" x14ac:dyDescent="0.25">
      <c r="A1072" s="26">
        <v>216213001</v>
      </c>
      <c r="B1072" s="26" t="s">
        <v>373</v>
      </c>
      <c r="C1072" s="26" t="s">
        <v>97</v>
      </c>
      <c r="D1072" s="27">
        <v>5.2030000000000003</v>
      </c>
      <c r="E1072" s="26" t="s">
        <v>65</v>
      </c>
      <c r="F1072" s="26" t="s">
        <v>102</v>
      </c>
    </row>
    <row r="1073" spans="1:6" x14ac:dyDescent="0.25">
      <c r="A1073" s="26">
        <v>216213001</v>
      </c>
      <c r="B1073" s="26" t="s">
        <v>373</v>
      </c>
      <c r="C1073" s="26" t="s">
        <v>99</v>
      </c>
      <c r="D1073" s="27">
        <v>5.2030000000000003</v>
      </c>
      <c r="E1073" s="26" t="s">
        <v>65</v>
      </c>
      <c r="F1073" s="26" t="s">
        <v>102</v>
      </c>
    </row>
    <row r="1074" spans="1:6" x14ac:dyDescent="0.25">
      <c r="A1074" s="26">
        <v>216213001</v>
      </c>
      <c r="B1074" s="26" t="s">
        <v>373</v>
      </c>
      <c r="C1074" s="26" t="s">
        <v>364</v>
      </c>
      <c r="D1074" s="27">
        <v>5.2030000000000003</v>
      </c>
      <c r="E1074" s="26" t="s">
        <v>65</v>
      </c>
      <c r="F1074" s="26" t="s">
        <v>102</v>
      </c>
    </row>
    <row r="1075" spans="1:6" x14ac:dyDescent="0.25">
      <c r="A1075" s="26">
        <v>216213001</v>
      </c>
      <c r="B1075" s="26" t="s">
        <v>373</v>
      </c>
      <c r="C1075" s="26" t="s">
        <v>67</v>
      </c>
      <c r="D1075" s="27">
        <v>5.2030000000000003</v>
      </c>
      <c r="E1075" s="26" t="s">
        <v>65</v>
      </c>
      <c r="F1075" s="26" t="s">
        <v>102</v>
      </c>
    </row>
    <row r="1076" spans="1:6" x14ac:dyDescent="0.25">
      <c r="A1076" s="26">
        <v>216213001</v>
      </c>
      <c r="B1076" s="26" t="s">
        <v>373</v>
      </c>
      <c r="C1076" s="26" t="s">
        <v>65</v>
      </c>
      <c r="D1076" s="27">
        <v>5.2030000000000003</v>
      </c>
      <c r="E1076" s="26" t="s">
        <v>65</v>
      </c>
      <c r="F1076" s="26" t="s">
        <v>102</v>
      </c>
    </row>
    <row r="1077" spans="1:6" x14ac:dyDescent="0.25">
      <c r="A1077" s="26">
        <v>16811000</v>
      </c>
      <c r="B1077" s="26" t="s">
        <v>366</v>
      </c>
      <c r="C1077" s="26" t="s">
        <v>71</v>
      </c>
      <c r="D1077" s="27">
        <v>5.202</v>
      </c>
      <c r="E1077" s="26" t="s">
        <v>65</v>
      </c>
      <c r="F1077" s="26" t="s">
        <v>95</v>
      </c>
    </row>
    <row r="1078" spans="1:6" x14ac:dyDescent="0.25">
      <c r="A1078" s="26">
        <v>16811000</v>
      </c>
      <c r="B1078" s="26" t="s">
        <v>366</v>
      </c>
      <c r="C1078" s="26" t="s">
        <v>67</v>
      </c>
      <c r="D1078" s="27">
        <v>5.202</v>
      </c>
      <c r="E1078" s="26" t="s">
        <v>65</v>
      </c>
      <c r="F1078" s="26" t="s">
        <v>95</v>
      </c>
    </row>
    <row r="1079" spans="1:6" x14ac:dyDescent="0.25">
      <c r="A1079" s="26">
        <v>16811000</v>
      </c>
      <c r="B1079" s="26" t="s">
        <v>366</v>
      </c>
      <c r="C1079" s="26" t="s">
        <v>65</v>
      </c>
      <c r="D1079" s="27">
        <v>5.202</v>
      </c>
      <c r="E1079" s="26" t="s">
        <v>65</v>
      </c>
      <c r="F1079" s="26" t="s">
        <v>95</v>
      </c>
    </row>
    <row r="1080" spans="1:6" x14ac:dyDescent="0.25">
      <c r="A1080" s="26">
        <v>56557009</v>
      </c>
      <c r="B1080" s="26" t="s">
        <v>1900</v>
      </c>
      <c r="C1080" s="26" t="s">
        <v>67</v>
      </c>
      <c r="D1080" s="27">
        <v>5.2</v>
      </c>
      <c r="E1080" s="26" t="s">
        <v>65</v>
      </c>
      <c r="F1080" s="26" t="s">
        <v>306</v>
      </c>
    </row>
    <row r="1081" spans="1:6" x14ac:dyDescent="0.25">
      <c r="A1081" s="26">
        <v>56557009</v>
      </c>
      <c r="B1081" s="26" t="s">
        <v>1900</v>
      </c>
      <c r="C1081" s="26" t="s">
        <v>294</v>
      </c>
      <c r="D1081" s="27">
        <v>5.2</v>
      </c>
      <c r="E1081" s="26" t="s">
        <v>65</v>
      </c>
      <c r="F1081" s="26" t="s">
        <v>306</v>
      </c>
    </row>
    <row r="1082" spans="1:6" x14ac:dyDescent="0.25">
      <c r="A1082" s="26">
        <v>56557009</v>
      </c>
      <c r="B1082" s="26" t="s">
        <v>1900</v>
      </c>
      <c r="C1082" s="26" t="s">
        <v>65</v>
      </c>
      <c r="D1082" s="27">
        <v>5.2</v>
      </c>
      <c r="E1082" s="26" t="s">
        <v>65</v>
      </c>
      <c r="F1082" s="26" t="s">
        <v>306</v>
      </c>
    </row>
    <row r="1083" spans="1:6" x14ac:dyDescent="0.25">
      <c r="A1083" s="26">
        <v>108155000</v>
      </c>
      <c r="B1083" s="26" t="s">
        <v>420</v>
      </c>
      <c r="C1083" s="26" t="s">
        <v>67</v>
      </c>
      <c r="D1083" s="27">
        <v>5.2</v>
      </c>
      <c r="E1083" s="26" t="s">
        <v>65</v>
      </c>
      <c r="F1083" s="26" t="s">
        <v>304</v>
      </c>
    </row>
    <row r="1084" spans="1:6" x14ac:dyDescent="0.25">
      <c r="A1084" s="26">
        <v>108155000</v>
      </c>
      <c r="B1084" s="26" t="s">
        <v>420</v>
      </c>
      <c r="C1084" s="26" t="s">
        <v>99</v>
      </c>
      <c r="D1084" s="27">
        <v>5.2</v>
      </c>
      <c r="E1084" s="26" t="s">
        <v>65</v>
      </c>
      <c r="F1084" s="26" t="s">
        <v>304</v>
      </c>
    </row>
    <row r="1085" spans="1:6" x14ac:dyDescent="0.25">
      <c r="A1085" s="26">
        <v>14517001</v>
      </c>
      <c r="B1085" s="26" t="s">
        <v>373</v>
      </c>
      <c r="C1085" s="26" t="s">
        <v>67</v>
      </c>
      <c r="D1085" s="27">
        <v>5.1909999999999998</v>
      </c>
      <c r="E1085" s="26" t="s">
        <v>65</v>
      </c>
      <c r="F1085" s="26" t="s">
        <v>95</v>
      </c>
    </row>
    <row r="1086" spans="1:6" x14ac:dyDescent="0.25">
      <c r="A1086" s="26">
        <v>14517001</v>
      </c>
      <c r="B1086" s="26" t="s">
        <v>373</v>
      </c>
      <c r="C1086" s="26" t="s">
        <v>99</v>
      </c>
      <c r="D1086" s="27">
        <v>5.1909999999999998</v>
      </c>
      <c r="E1086" s="26" t="s">
        <v>65</v>
      </c>
      <c r="F1086" s="26" t="s">
        <v>95</v>
      </c>
    </row>
    <row r="1087" spans="1:6" x14ac:dyDescent="0.25">
      <c r="A1087" s="26">
        <v>14517001</v>
      </c>
      <c r="B1087" s="26" t="s">
        <v>373</v>
      </c>
      <c r="C1087" s="26" t="s">
        <v>100</v>
      </c>
      <c r="D1087" s="27">
        <v>5.1909999999999998</v>
      </c>
      <c r="E1087" s="26" t="s">
        <v>65</v>
      </c>
      <c r="F1087" s="26" t="s">
        <v>95</v>
      </c>
    </row>
    <row r="1088" spans="1:6" x14ac:dyDescent="0.25">
      <c r="A1088" s="26">
        <v>14517001</v>
      </c>
      <c r="B1088" s="26" t="s">
        <v>373</v>
      </c>
      <c r="C1088" s="26" t="s">
        <v>73</v>
      </c>
      <c r="D1088" s="27">
        <v>5.1909999999999998</v>
      </c>
      <c r="E1088" s="26" t="s">
        <v>65</v>
      </c>
      <c r="F1088" s="26" t="s">
        <v>95</v>
      </c>
    </row>
    <row r="1089" spans="1:6" x14ac:dyDescent="0.25">
      <c r="A1089" s="26">
        <v>14517001</v>
      </c>
      <c r="B1089" s="26" t="s">
        <v>373</v>
      </c>
      <c r="C1089" s="26" t="s">
        <v>290</v>
      </c>
      <c r="D1089" s="27">
        <v>5.1909999999999998</v>
      </c>
      <c r="E1089" s="26" t="s">
        <v>65</v>
      </c>
      <c r="F1089" s="26" t="s">
        <v>95</v>
      </c>
    </row>
    <row r="1090" spans="1:6" x14ac:dyDescent="0.25">
      <c r="A1090" s="26">
        <v>57286002</v>
      </c>
      <c r="B1090" s="26" t="s">
        <v>379</v>
      </c>
      <c r="C1090" s="26" t="s">
        <v>67</v>
      </c>
      <c r="D1090" s="27">
        <v>5.1859999999999999</v>
      </c>
      <c r="E1090" s="26" t="s">
        <v>65</v>
      </c>
      <c r="F1090" s="26" t="s">
        <v>306</v>
      </c>
    </row>
    <row r="1091" spans="1:6" x14ac:dyDescent="0.25">
      <c r="A1091" s="26">
        <v>57286002</v>
      </c>
      <c r="B1091" s="26" t="s">
        <v>379</v>
      </c>
      <c r="C1091" s="26" t="s">
        <v>294</v>
      </c>
      <c r="D1091" s="27">
        <v>5.1859999999999999</v>
      </c>
      <c r="E1091" s="26" t="s">
        <v>65</v>
      </c>
      <c r="F1091" s="26" t="s">
        <v>306</v>
      </c>
    </row>
    <row r="1092" spans="1:6" x14ac:dyDescent="0.25">
      <c r="A1092" s="26">
        <v>57286002</v>
      </c>
      <c r="B1092" s="26" t="s">
        <v>379</v>
      </c>
      <c r="C1092" s="26" t="s">
        <v>73</v>
      </c>
      <c r="D1092" s="27">
        <v>5.1859999999999999</v>
      </c>
      <c r="E1092" s="26" t="s">
        <v>65</v>
      </c>
      <c r="F1092" s="26" t="s">
        <v>306</v>
      </c>
    </row>
    <row r="1093" spans="1:6" x14ac:dyDescent="0.25">
      <c r="A1093" s="26">
        <v>57286002</v>
      </c>
      <c r="B1093" s="26" t="s">
        <v>379</v>
      </c>
      <c r="C1093" s="26" t="s">
        <v>65</v>
      </c>
      <c r="D1093" s="27">
        <v>5.1859999999999999</v>
      </c>
      <c r="E1093" s="26" t="s">
        <v>65</v>
      </c>
      <c r="F1093" s="26" t="s">
        <v>306</v>
      </c>
    </row>
    <row r="1094" spans="1:6" x14ac:dyDescent="0.25">
      <c r="A1094" s="26">
        <v>57286003</v>
      </c>
      <c r="B1094" s="26" t="s">
        <v>379</v>
      </c>
      <c r="C1094" s="26" t="s">
        <v>67</v>
      </c>
      <c r="D1094" s="27">
        <v>5.1859999999999999</v>
      </c>
      <c r="E1094" s="26" t="s">
        <v>65</v>
      </c>
      <c r="F1094" s="26" t="s">
        <v>306</v>
      </c>
    </row>
    <row r="1095" spans="1:6" x14ac:dyDescent="0.25">
      <c r="A1095" s="26">
        <v>57286003</v>
      </c>
      <c r="B1095" s="26" t="s">
        <v>379</v>
      </c>
      <c r="C1095" s="26" t="s">
        <v>294</v>
      </c>
      <c r="D1095" s="27">
        <v>5.1859999999999999</v>
      </c>
      <c r="E1095" s="26" t="s">
        <v>65</v>
      </c>
      <c r="F1095" s="26" t="s">
        <v>306</v>
      </c>
    </row>
    <row r="1096" spans="1:6" x14ac:dyDescent="0.25">
      <c r="A1096" s="26">
        <v>213249000</v>
      </c>
      <c r="B1096" s="26" t="s">
        <v>586</v>
      </c>
      <c r="C1096" s="26" t="s">
        <v>67</v>
      </c>
      <c r="D1096" s="27">
        <v>5.16</v>
      </c>
      <c r="E1096" s="26" t="s">
        <v>65</v>
      </c>
      <c r="F1096" s="26" t="s">
        <v>306</v>
      </c>
    </row>
    <row r="1097" spans="1:6" x14ac:dyDescent="0.25">
      <c r="A1097" s="26">
        <v>213249000</v>
      </c>
      <c r="B1097" s="26" t="s">
        <v>586</v>
      </c>
      <c r="C1097" s="26" t="s">
        <v>317</v>
      </c>
      <c r="D1097" s="27">
        <v>5.16</v>
      </c>
      <c r="E1097" s="26" t="s">
        <v>65</v>
      </c>
      <c r="F1097" s="26" t="s">
        <v>306</v>
      </c>
    </row>
    <row r="1098" spans="1:6" x14ac:dyDescent="0.25">
      <c r="A1098" s="26">
        <v>213249003</v>
      </c>
      <c r="B1098" s="26" t="s">
        <v>885</v>
      </c>
      <c r="C1098" s="26" t="s">
        <v>67</v>
      </c>
      <c r="D1098" s="27">
        <v>5.16</v>
      </c>
      <c r="E1098" s="26" t="s">
        <v>65</v>
      </c>
      <c r="F1098" s="26" t="s">
        <v>306</v>
      </c>
    </row>
    <row r="1099" spans="1:6" x14ac:dyDescent="0.25">
      <c r="A1099" s="26">
        <v>213249003</v>
      </c>
      <c r="B1099" s="26" t="s">
        <v>885</v>
      </c>
      <c r="C1099" s="26" t="s">
        <v>317</v>
      </c>
      <c r="D1099" s="27">
        <v>5.16</v>
      </c>
      <c r="E1099" s="26" t="s">
        <v>65</v>
      </c>
      <c r="F1099" s="26" t="s">
        <v>306</v>
      </c>
    </row>
    <row r="1100" spans="1:6" x14ac:dyDescent="0.25">
      <c r="A1100" s="26">
        <v>200421000</v>
      </c>
      <c r="B1100" s="26" t="s">
        <v>384</v>
      </c>
      <c r="C1100" s="26" t="s">
        <v>97</v>
      </c>
      <c r="D1100" s="27">
        <v>5.1509999999999998</v>
      </c>
      <c r="E1100" s="26" t="s">
        <v>65</v>
      </c>
      <c r="F1100" s="26" t="s">
        <v>95</v>
      </c>
    </row>
    <row r="1101" spans="1:6" x14ac:dyDescent="0.25">
      <c r="A1101" s="26">
        <v>200421000</v>
      </c>
      <c r="B1101" s="26" t="s">
        <v>384</v>
      </c>
      <c r="C1101" s="26" t="s">
        <v>73</v>
      </c>
      <c r="D1101" s="27">
        <v>5.1509999999999998</v>
      </c>
      <c r="E1101" s="26" t="s">
        <v>65</v>
      </c>
      <c r="F1101" s="26" t="s">
        <v>95</v>
      </c>
    </row>
    <row r="1102" spans="1:6" x14ac:dyDescent="0.25">
      <c r="A1102" s="26">
        <v>200421000</v>
      </c>
      <c r="B1102" s="26" t="s">
        <v>384</v>
      </c>
      <c r="C1102" s="26" t="s">
        <v>67</v>
      </c>
      <c r="D1102" s="27">
        <v>5.1509999999999998</v>
      </c>
      <c r="E1102" s="26" t="s">
        <v>65</v>
      </c>
      <c r="F1102" s="26" t="s">
        <v>95</v>
      </c>
    </row>
    <row r="1103" spans="1:6" x14ac:dyDescent="0.25">
      <c r="A1103" s="26">
        <v>13176016</v>
      </c>
      <c r="B1103" s="26" t="s">
        <v>464</v>
      </c>
      <c r="C1103" s="26" t="s">
        <v>97</v>
      </c>
      <c r="D1103" s="27">
        <v>5.13</v>
      </c>
      <c r="E1103" s="26" t="s">
        <v>65</v>
      </c>
      <c r="F1103" s="26" t="s">
        <v>95</v>
      </c>
    </row>
    <row r="1104" spans="1:6" x14ac:dyDescent="0.25">
      <c r="A1104" s="26">
        <v>13176016</v>
      </c>
      <c r="B1104" s="26" t="s">
        <v>464</v>
      </c>
      <c r="C1104" s="26" t="s">
        <v>99</v>
      </c>
      <c r="D1104" s="27">
        <v>5.13</v>
      </c>
      <c r="E1104" s="26" t="s">
        <v>65</v>
      </c>
      <c r="F1104" s="26" t="s">
        <v>95</v>
      </c>
    </row>
    <row r="1105" spans="1:6" x14ac:dyDescent="0.25">
      <c r="A1105" s="26">
        <v>13176016</v>
      </c>
      <c r="B1105" s="26" t="s">
        <v>464</v>
      </c>
      <c r="C1105" s="26" t="s">
        <v>100</v>
      </c>
      <c r="D1105" s="27">
        <v>5.13</v>
      </c>
      <c r="E1105" s="26" t="s">
        <v>65</v>
      </c>
      <c r="F1105" s="26" t="s">
        <v>95</v>
      </c>
    </row>
    <row r="1106" spans="1:6" x14ac:dyDescent="0.25">
      <c r="A1106" s="26">
        <v>13176016</v>
      </c>
      <c r="B1106" s="26" t="s">
        <v>464</v>
      </c>
      <c r="C1106" s="26" t="s">
        <v>290</v>
      </c>
      <c r="D1106" s="27">
        <v>5.13</v>
      </c>
      <c r="E1106" s="26" t="s">
        <v>65</v>
      </c>
      <c r="F1106" s="26" t="s">
        <v>95</v>
      </c>
    </row>
    <row r="1107" spans="1:6" x14ac:dyDescent="0.25">
      <c r="A1107" s="26">
        <v>13176016</v>
      </c>
      <c r="B1107" s="26" t="s">
        <v>464</v>
      </c>
      <c r="C1107" s="26" t="s">
        <v>65</v>
      </c>
      <c r="D1107" s="27">
        <v>5.13</v>
      </c>
      <c r="E1107" s="26" t="s">
        <v>65</v>
      </c>
      <c r="F1107" s="26" t="s">
        <v>95</v>
      </c>
    </row>
    <row r="1108" spans="1:6" x14ac:dyDescent="0.25">
      <c r="A1108" s="26">
        <v>13176016</v>
      </c>
      <c r="B1108" s="26" t="s">
        <v>464</v>
      </c>
      <c r="C1108" s="26" t="s">
        <v>67</v>
      </c>
      <c r="D1108" s="27">
        <v>5.13</v>
      </c>
      <c r="E1108" s="26" t="s">
        <v>65</v>
      </c>
      <c r="F1108" s="26" t="s">
        <v>95</v>
      </c>
    </row>
    <row r="1109" spans="1:6" x14ac:dyDescent="0.25">
      <c r="A1109" s="26">
        <v>255471001</v>
      </c>
      <c r="B1109" s="26" t="s">
        <v>974</v>
      </c>
      <c r="C1109" s="26" t="s">
        <v>67</v>
      </c>
      <c r="D1109" s="27">
        <v>5.0999999999999996</v>
      </c>
      <c r="E1109" s="26" t="s">
        <v>65</v>
      </c>
      <c r="F1109" s="26" t="s">
        <v>456</v>
      </c>
    </row>
    <row r="1110" spans="1:6" x14ac:dyDescent="0.25">
      <c r="A1110" s="26">
        <v>19942000</v>
      </c>
      <c r="B1110" s="26" t="s">
        <v>434</v>
      </c>
      <c r="C1110" s="26" t="s">
        <v>71</v>
      </c>
      <c r="D1110" s="27">
        <v>5.07</v>
      </c>
      <c r="E1110" s="26" t="s">
        <v>65</v>
      </c>
      <c r="F1110" s="26" t="s">
        <v>302</v>
      </c>
    </row>
    <row r="1111" spans="1:6" x14ac:dyDescent="0.25">
      <c r="A1111" s="26">
        <v>19942000</v>
      </c>
      <c r="B1111" s="26" t="s">
        <v>434</v>
      </c>
      <c r="C1111" s="26" t="s">
        <v>73</v>
      </c>
      <c r="D1111" s="27">
        <v>5.07</v>
      </c>
      <c r="E1111" s="26" t="s">
        <v>65</v>
      </c>
      <c r="F1111" s="26" t="s">
        <v>302</v>
      </c>
    </row>
    <row r="1112" spans="1:6" x14ac:dyDescent="0.25">
      <c r="A1112" s="26">
        <v>19942000</v>
      </c>
      <c r="B1112" s="26" t="s">
        <v>434</v>
      </c>
      <c r="C1112" s="26" t="s">
        <v>67</v>
      </c>
      <c r="D1112" s="27">
        <v>5.07</v>
      </c>
      <c r="E1112" s="26" t="s">
        <v>65</v>
      </c>
      <c r="F1112" s="26" t="s">
        <v>302</v>
      </c>
    </row>
    <row r="1113" spans="1:6" x14ac:dyDescent="0.25">
      <c r="A1113" s="26">
        <v>20714000</v>
      </c>
      <c r="B1113" s="26" t="s">
        <v>420</v>
      </c>
      <c r="C1113" s="26" t="s">
        <v>73</v>
      </c>
      <c r="D1113" s="27">
        <v>5.0670000000000002</v>
      </c>
      <c r="E1113" s="26" t="s">
        <v>65</v>
      </c>
      <c r="F1113" s="26" t="s">
        <v>95</v>
      </c>
    </row>
    <row r="1114" spans="1:6" x14ac:dyDescent="0.25">
      <c r="A1114" s="26">
        <v>20714000</v>
      </c>
      <c r="B1114" s="26" t="s">
        <v>420</v>
      </c>
      <c r="C1114" s="26" t="s">
        <v>67</v>
      </c>
      <c r="D1114" s="27">
        <v>5.0670000000000002</v>
      </c>
      <c r="E1114" s="26" t="s">
        <v>65</v>
      </c>
      <c r="F1114" s="26" t="s">
        <v>95</v>
      </c>
    </row>
    <row r="1115" spans="1:6" x14ac:dyDescent="0.25">
      <c r="A1115" s="26">
        <v>20714000</v>
      </c>
      <c r="B1115" s="26" t="s">
        <v>420</v>
      </c>
      <c r="C1115" s="26" t="s">
        <v>65</v>
      </c>
      <c r="D1115" s="27">
        <v>5.0670000000000002</v>
      </c>
      <c r="E1115" s="26" t="s">
        <v>65</v>
      </c>
      <c r="F1115" s="26" t="s">
        <v>95</v>
      </c>
    </row>
    <row r="1116" spans="1:6" x14ac:dyDescent="0.25">
      <c r="A1116" s="26">
        <v>132623000</v>
      </c>
      <c r="B1116" s="26" t="s">
        <v>606</v>
      </c>
      <c r="C1116" s="26" t="s">
        <v>67</v>
      </c>
      <c r="D1116" s="27">
        <v>5.0620000000000003</v>
      </c>
      <c r="E1116" s="26" t="s">
        <v>65</v>
      </c>
      <c r="F1116" s="26" t="s">
        <v>289</v>
      </c>
    </row>
    <row r="1117" spans="1:6" x14ac:dyDescent="0.25">
      <c r="A1117" s="26">
        <v>132623000</v>
      </c>
      <c r="B1117" s="26" t="s">
        <v>606</v>
      </c>
      <c r="C1117" s="26" t="s">
        <v>468</v>
      </c>
      <c r="D1117" s="27">
        <v>5.0620000000000003</v>
      </c>
      <c r="E1117" s="26" t="s">
        <v>65</v>
      </c>
      <c r="F1117" s="26" t="s">
        <v>289</v>
      </c>
    </row>
    <row r="1118" spans="1:6" x14ac:dyDescent="0.25">
      <c r="A1118" s="26">
        <v>132623000</v>
      </c>
      <c r="B1118" s="26" t="s">
        <v>606</v>
      </c>
      <c r="C1118" s="26" t="s">
        <v>318</v>
      </c>
      <c r="D1118" s="27">
        <v>5.0620000000000003</v>
      </c>
      <c r="E1118" s="26" t="s">
        <v>65</v>
      </c>
      <c r="F1118" s="26" t="s">
        <v>289</v>
      </c>
    </row>
    <row r="1119" spans="1:6" x14ac:dyDescent="0.25">
      <c r="A1119" s="26">
        <v>132623000</v>
      </c>
      <c r="B1119" s="26" t="s">
        <v>606</v>
      </c>
      <c r="C1119" s="26" t="s">
        <v>65</v>
      </c>
      <c r="D1119" s="27">
        <v>5.0620000000000003</v>
      </c>
      <c r="E1119" s="26" t="s">
        <v>65</v>
      </c>
      <c r="F1119" s="26" t="s">
        <v>289</v>
      </c>
    </row>
    <row r="1120" spans="1:6" x14ac:dyDescent="0.25">
      <c r="A1120" s="26">
        <v>201162000</v>
      </c>
      <c r="B1120" s="26" t="s">
        <v>1956</v>
      </c>
      <c r="C1120" s="26" t="s">
        <v>67</v>
      </c>
      <c r="D1120" s="27">
        <v>5.0469999999999997</v>
      </c>
      <c r="E1120" s="26" t="s">
        <v>65</v>
      </c>
      <c r="F1120" s="26" t="s">
        <v>95</v>
      </c>
    </row>
    <row r="1121" spans="1:6" x14ac:dyDescent="0.25">
      <c r="A1121" s="26">
        <v>201162000</v>
      </c>
      <c r="B1121" s="26" t="s">
        <v>1956</v>
      </c>
      <c r="C1121" s="26" t="s">
        <v>97</v>
      </c>
      <c r="D1121" s="27">
        <v>5.0469999999999997</v>
      </c>
      <c r="E1121" s="26" t="s">
        <v>65</v>
      </c>
      <c r="F1121" s="26" t="s">
        <v>95</v>
      </c>
    </row>
    <row r="1122" spans="1:6" x14ac:dyDescent="0.25">
      <c r="A1122" s="26">
        <v>201162000</v>
      </c>
      <c r="B1122" s="26" t="s">
        <v>1956</v>
      </c>
      <c r="C1122" s="26" t="s">
        <v>65</v>
      </c>
      <c r="D1122" s="27">
        <v>5.0469999999999997</v>
      </c>
      <c r="E1122" s="26" t="s">
        <v>65</v>
      </c>
      <c r="F1122" s="26" t="s">
        <v>95</v>
      </c>
    </row>
    <row r="1123" spans="1:6" x14ac:dyDescent="0.25">
      <c r="A1123" s="26">
        <v>13176012</v>
      </c>
      <c r="B1123" s="26" t="s">
        <v>464</v>
      </c>
      <c r="C1123" s="26" t="s">
        <v>97</v>
      </c>
      <c r="D1123" s="27">
        <v>5.0060000000000002</v>
      </c>
      <c r="E1123" s="26" t="s">
        <v>65</v>
      </c>
      <c r="F1123" s="26" t="s">
        <v>95</v>
      </c>
    </row>
    <row r="1124" spans="1:6" x14ac:dyDescent="0.25">
      <c r="A1124" s="26">
        <v>13176012</v>
      </c>
      <c r="B1124" s="26" t="s">
        <v>464</v>
      </c>
      <c r="C1124" s="26" t="s">
        <v>99</v>
      </c>
      <c r="D1124" s="27">
        <v>5.0060000000000002</v>
      </c>
      <c r="E1124" s="26" t="s">
        <v>65</v>
      </c>
      <c r="F1124" s="26" t="s">
        <v>95</v>
      </c>
    </row>
    <row r="1125" spans="1:6" x14ac:dyDescent="0.25">
      <c r="A1125" s="26">
        <v>13176012</v>
      </c>
      <c r="B1125" s="26" t="s">
        <v>464</v>
      </c>
      <c r="C1125" s="26" t="s">
        <v>73</v>
      </c>
      <c r="D1125" s="27">
        <v>5.0060000000000002</v>
      </c>
      <c r="E1125" s="26" t="s">
        <v>65</v>
      </c>
      <c r="F1125" s="26" t="s">
        <v>95</v>
      </c>
    </row>
    <row r="1126" spans="1:6" x14ac:dyDescent="0.25">
      <c r="A1126" s="26">
        <v>13176012</v>
      </c>
      <c r="B1126" s="26" t="s">
        <v>464</v>
      </c>
      <c r="C1126" s="26" t="s">
        <v>290</v>
      </c>
      <c r="D1126" s="27">
        <v>5.0060000000000002</v>
      </c>
      <c r="E1126" s="26" t="s">
        <v>65</v>
      </c>
      <c r="F1126" s="26" t="s">
        <v>95</v>
      </c>
    </row>
    <row r="1127" spans="1:6" x14ac:dyDescent="0.25">
      <c r="A1127" s="26">
        <v>13176012</v>
      </c>
      <c r="B1127" s="26" t="s">
        <v>464</v>
      </c>
      <c r="C1127" s="26" t="s">
        <v>65</v>
      </c>
      <c r="D1127" s="27">
        <v>5.0060000000000002</v>
      </c>
      <c r="E1127" s="26" t="s">
        <v>65</v>
      </c>
      <c r="F1127" s="26" t="s">
        <v>95</v>
      </c>
    </row>
    <row r="1128" spans="1:6" x14ac:dyDescent="0.25">
      <c r="A1128" s="26">
        <v>13176012</v>
      </c>
      <c r="B1128" s="26" t="s">
        <v>464</v>
      </c>
      <c r="C1128" s="26" t="s">
        <v>67</v>
      </c>
      <c r="D1128" s="27">
        <v>5.0060000000000002</v>
      </c>
      <c r="E1128" s="26" t="s">
        <v>65</v>
      </c>
      <c r="F1128" s="26" t="s">
        <v>95</v>
      </c>
    </row>
    <row r="1129" spans="1:6" x14ac:dyDescent="0.25">
      <c r="A1129" s="26">
        <v>56080000</v>
      </c>
      <c r="B1129" s="26" t="s">
        <v>1633</v>
      </c>
      <c r="C1129" s="26" t="s">
        <v>67</v>
      </c>
      <c r="D1129" s="27">
        <v>5</v>
      </c>
      <c r="E1129" s="26" t="s">
        <v>65</v>
      </c>
      <c r="F1129" s="26" t="s">
        <v>289</v>
      </c>
    </row>
    <row r="1130" spans="1:6" x14ac:dyDescent="0.25">
      <c r="A1130" s="26">
        <v>56080000</v>
      </c>
      <c r="B1130" s="26" t="s">
        <v>1633</v>
      </c>
      <c r="C1130" s="26" t="s">
        <v>297</v>
      </c>
      <c r="D1130" s="27">
        <v>5</v>
      </c>
      <c r="E1130" s="26" t="s">
        <v>65</v>
      </c>
      <c r="F1130" s="26" t="s">
        <v>289</v>
      </c>
    </row>
    <row r="1131" spans="1:6" x14ac:dyDescent="0.25">
      <c r="A1131" s="26">
        <v>108434000</v>
      </c>
      <c r="B1131" s="26" t="s">
        <v>420</v>
      </c>
      <c r="C1131" s="26" t="s">
        <v>67</v>
      </c>
      <c r="D1131" s="27">
        <v>5</v>
      </c>
      <c r="E1131" s="26" t="s">
        <v>65</v>
      </c>
      <c r="F1131" s="26" t="s">
        <v>304</v>
      </c>
    </row>
    <row r="1132" spans="1:6" x14ac:dyDescent="0.25">
      <c r="A1132" s="26">
        <v>108434000</v>
      </c>
      <c r="B1132" s="26" t="s">
        <v>420</v>
      </c>
      <c r="C1132" s="26" t="s">
        <v>97</v>
      </c>
      <c r="D1132" s="27">
        <v>5</v>
      </c>
      <c r="E1132" s="26" t="s">
        <v>65</v>
      </c>
      <c r="F1132" s="26" t="s">
        <v>304</v>
      </c>
    </row>
    <row r="1133" spans="1:6" x14ac:dyDescent="0.25">
      <c r="A1133" s="26">
        <v>108434000</v>
      </c>
      <c r="B1133" s="26" t="s">
        <v>420</v>
      </c>
      <c r="C1133" s="26" t="s">
        <v>73</v>
      </c>
      <c r="D1133" s="27">
        <v>5</v>
      </c>
      <c r="E1133" s="26" t="s">
        <v>65</v>
      </c>
      <c r="F1133" s="26" t="s">
        <v>304</v>
      </c>
    </row>
    <row r="1134" spans="1:6" x14ac:dyDescent="0.25">
      <c r="A1134" s="26">
        <v>208155000</v>
      </c>
      <c r="B1134" s="26" t="s">
        <v>376</v>
      </c>
      <c r="C1134" s="26" t="s">
        <v>67</v>
      </c>
      <c r="D1134" s="27">
        <v>5</v>
      </c>
      <c r="E1134" s="26" t="s">
        <v>65</v>
      </c>
      <c r="F1134" s="26" t="s">
        <v>304</v>
      </c>
    </row>
    <row r="1135" spans="1:6" x14ac:dyDescent="0.25">
      <c r="A1135" s="26">
        <v>208155000</v>
      </c>
      <c r="B1135" s="26" t="s">
        <v>376</v>
      </c>
      <c r="C1135" s="26" t="s">
        <v>294</v>
      </c>
      <c r="D1135" s="27">
        <v>5</v>
      </c>
      <c r="E1135" s="26" t="s">
        <v>65</v>
      </c>
      <c r="F1135" s="26" t="s">
        <v>304</v>
      </c>
    </row>
    <row r="1136" spans="1:6" x14ac:dyDescent="0.25">
      <c r="A1136" s="26">
        <v>18165000</v>
      </c>
      <c r="B1136" s="26" t="s">
        <v>420</v>
      </c>
      <c r="C1136" s="26" t="s">
        <v>461</v>
      </c>
      <c r="D1136" s="27">
        <v>4.9640000000000004</v>
      </c>
      <c r="E1136" s="26" t="s">
        <v>65</v>
      </c>
      <c r="F1136" s="26" t="s">
        <v>95</v>
      </c>
    </row>
    <row r="1137" spans="1:6" x14ac:dyDescent="0.25">
      <c r="A1137" s="26">
        <v>18165000</v>
      </c>
      <c r="B1137" s="26" t="s">
        <v>420</v>
      </c>
      <c r="C1137" s="26" t="s">
        <v>65</v>
      </c>
      <c r="D1137" s="27">
        <v>4.9640000000000004</v>
      </c>
      <c r="E1137" s="26" t="s">
        <v>65</v>
      </c>
      <c r="F1137" s="26" t="s">
        <v>95</v>
      </c>
    </row>
    <row r="1138" spans="1:6" x14ac:dyDescent="0.25">
      <c r="A1138" s="26">
        <v>18165000</v>
      </c>
      <c r="B1138" s="26" t="s">
        <v>420</v>
      </c>
      <c r="C1138" s="26" t="s">
        <v>67</v>
      </c>
      <c r="D1138" s="27">
        <v>4.9640000000000004</v>
      </c>
      <c r="E1138" s="26" t="s">
        <v>65</v>
      </c>
      <c r="F1138" s="26" t="s">
        <v>95</v>
      </c>
    </row>
    <row r="1139" spans="1:6" x14ac:dyDescent="0.25">
      <c r="A1139" s="26">
        <v>80908000</v>
      </c>
      <c r="B1139" s="26" t="s">
        <v>372</v>
      </c>
      <c r="C1139" s="26" t="s">
        <v>67</v>
      </c>
      <c r="D1139" s="27">
        <v>4.9630000000000001</v>
      </c>
      <c r="E1139" s="26" t="s">
        <v>65</v>
      </c>
      <c r="F1139" s="26" t="s">
        <v>95</v>
      </c>
    </row>
    <row r="1140" spans="1:6" x14ac:dyDescent="0.25">
      <c r="A1140" s="26">
        <v>15109003</v>
      </c>
      <c r="B1140" s="26" t="s">
        <v>377</v>
      </c>
      <c r="C1140" s="26" t="s">
        <v>73</v>
      </c>
      <c r="D1140" s="27">
        <v>4.92</v>
      </c>
      <c r="E1140" s="26" t="s">
        <v>65</v>
      </c>
      <c r="F1140" s="26" t="s">
        <v>95</v>
      </c>
    </row>
    <row r="1141" spans="1:6" x14ac:dyDescent="0.25">
      <c r="A1141" s="26">
        <v>15109003</v>
      </c>
      <c r="B1141" s="26" t="s">
        <v>377</v>
      </c>
      <c r="C1141" s="26" t="s">
        <v>290</v>
      </c>
      <c r="D1141" s="27">
        <v>4.92</v>
      </c>
      <c r="E1141" s="26" t="s">
        <v>65</v>
      </c>
      <c r="F1141" s="26" t="s">
        <v>95</v>
      </c>
    </row>
    <row r="1142" spans="1:6" x14ac:dyDescent="0.25">
      <c r="A1142" s="26">
        <v>15109003</v>
      </c>
      <c r="B1142" s="26" t="s">
        <v>377</v>
      </c>
      <c r="C1142" s="26" t="s">
        <v>67</v>
      </c>
      <c r="D1142" s="27">
        <v>4.92</v>
      </c>
      <c r="E1142" s="26" t="s">
        <v>65</v>
      </c>
      <c r="F1142" s="26" t="s">
        <v>95</v>
      </c>
    </row>
    <row r="1143" spans="1:6" x14ac:dyDescent="0.25">
      <c r="A1143" s="26">
        <v>92005002</v>
      </c>
      <c r="B1143" s="26" t="s">
        <v>316</v>
      </c>
      <c r="C1143" s="26" t="s">
        <v>294</v>
      </c>
      <c r="D1143" s="27">
        <v>4.9059999999999997</v>
      </c>
      <c r="E1143" s="26" t="s">
        <v>65</v>
      </c>
      <c r="F1143" s="26" t="s">
        <v>302</v>
      </c>
    </row>
    <row r="1144" spans="1:6" x14ac:dyDescent="0.25">
      <c r="A1144" s="26">
        <v>92005002</v>
      </c>
      <c r="B1144" s="26" t="s">
        <v>316</v>
      </c>
      <c r="C1144" s="26" t="s">
        <v>73</v>
      </c>
      <c r="D1144" s="27">
        <v>4.9059999999999997</v>
      </c>
      <c r="E1144" s="26" t="s">
        <v>65</v>
      </c>
      <c r="F1144" s="26" t="s">
        <v>302</v>
      </c>
    </row>
    <row r="1145" spans="1:6" x14ac:dyDescent="0.25">
      <c r="A1145" s="26">
        <v>92005002</v>
      </c>
      <c r="B1145" s="26" t="s">
        <v>316</v>
      </c>
      <c r="C1145" s="26" t="s">
        <v>67</v>
      </c>
      <c r="D1145" s="27">
        <v>4.9059999999999997</v>
      </c>
      <c r="E1145" s="26" t="s">
        <v>65</v>
      </c>
      <c r="F1145" s="26" t="s">
        <v>302</v>
      </c>
    </row>
    <row r="1146" spans="1:6" x14ac:dyDescent="0.25">
      <c r="A1146" s="26">
        <v>208522000</v>
      </c>
      <c r="B1146" s="26" t="s">
        <v>298</v>
      </c>
      <c r="C1146" s="26" t="s">
        <v>67</v>
      </c>
      <c r="D1146" s="27">
        <v>4.9000000000000004</v>
      </c>
      <c r="E1146" s="26" t="s">
        <v>65</v>
      </c>
      <c r="F1146" s="26" t="s">
        <v>289</v>
      </c>
    </row>
    <row r="1147" spans="1:6" x14ac:dyDescent="0.25">
      <c r="A1147" s="26">
        <v>208522000</v>
      </c>
      <c r="B1147" s="26" t="s">
        <v>298</v>
      </c>
      <c r="C1147" s="26" t="s">
        <v>97</v>
      </c>
      <c r="D1147" s="27">
        <v>4.9000000000000004</v>
      </c>
      <c r="E1147" s="26" t="s">
        <v>65</v>
      </c>
      <c r="F1147" s="26" t="s">
        <v>289</v>
      </c>
    </row>
    <row r="1148" spans="1:6" x14ac:dyDescent="0.25">
      <c r="A1148" s="26">
        <v>208522000</v>
      </c>
      <c r="B1148" s="26" t="s">
        <v>298</v>
      </c>
      <c r="C1148" s="26" t="s">
        <v>364</v>
      </c>
      <c r="D1148" s="27">
        <v>4.9000000000000004</v>
      </c>
      <c r="E1148" s="26" t="s">
        <v>65</v>
      </c>
      <c r="F1148" s="26" t="s">
        <v>289</v>
      </c>
    </row>
    <row r="1149" spans="1:6" x14ac:dyDescent="0.25">
      <c r="A1149" s="26">
        <v>208522000</v>
      </c>
      <c r="B1149" s="26" t="s">
        <v>298</v>
      </c>
      <c r="C1149" s="26" t="s">
        <v>65</v>
      </c>
      <c r="D1149" s="27">
        <v>4.9000000000000004</v>
      </c>
      <c r="E1149" s="26" t="s">
        <v>65</v>
      </c>
      <c r="F1149" s="26" t="s">
        <v>289</v>
      </c>
    </row>
    <row r="1150" spans="1:6" x14ac:dyDescent="0.25">
      <c r="A1150" s="26">
        <v>16432000</v>
      </c>
      <c r="B1150" s="26" t="s">
        <v>731</v>
      </c>
      <c r="C1150" s="26" t="s">
        <v>73</v>
      </c>
      <c r="D1150" s="27">
        <v>4.8680000000000003</v>
      </c>
      <c r="E1150" s="26" t="s">
        <v>65</v>
      </c>
      <c r="F1150" s="26" t="s">
        <v>95</v>
      </c>
    </row>
    <row r="1151" spans="1:6" x14ac:dyDescent="0.25">
      <c r="A1151" s="26">
        <v>16432000</v>
      </c>
      <c r="B1151" s="26" t="s">
        <v>731</v>
      </c>
      <c r="C1151" s="26" t="s">
        <v>67</v>
      </c>
      <c r="D1151" s="27">
        <v>4.8680000000000003</v>
      </c>
      <c r="E1151" s="26" t="s">
        <v>65</v>
      </c>
      <c r="F1151" s="26" t="s">
        <v>95</v>
      </c>
    </row>
    <row r="1152" spans="1:6" x14ac:dyDescent="0.25">
      <c r="A1152" s="26">
        <v>55131013</v>
      </c>
      <c r="B1152" s="26" t="s">
        <v>362</v>
      </c>
      <c r="C1152" s="26" t="s">
        <v>67</v>
      </c>
      <c r="D1152" s="27">
        <v>4.8479999999999999</v>
      </c>
      <c r="E1152" s="26" t="s">
        <v>65</v>
      </c>
      <c r="F1152" s="26" t="s">
        <v>289</v>
      </c>
    </row>
    <row r="1153" spans="1:6" x14ac:dyDescent="0.25">
      <c r="A1153" s="26">
        <v>55131013</v>
      </c>
      <c r="B1153" s="26" t="s">
        <v>362</v>
      </c>
      <c r="C1153" s="26" t="s">
        <v>97</v>
      </c>
      <c r="D1153" s="27">
        <v>4.8479999999999999</v>
      </c>
      <c r="E1153" s="26" t="s">
        <v>65</v>
      </c>
      <c r="F1153" s="26" t="s">
        <v>289</v>
      </c>
    </row>
    <row r="1154" spans="1:6" x14ac:dyDescent="0.25">
      <c r="A1154" s="26">
        <v>55131013</v>
      </c>
      <c r="B1154" s="26" t="s">
        <v>362</v>
      </c>
      <c r="C1154" s="26" t="s">
        <v>363</v>
      </c>
      <c r="D1154" s="27">
        <v>4.8479999999999999</v>
      </c>
      <c r="E1154" s="26" t="s">
        <v>65</v>
      </c>
      <c r="F1154" s="26" t="s">
        <v>289</v>
      </c>
    </row>
    <row r="1155" spans="1:6" x14ac:dyDescent="0.25">
      <c r="A1155" s="26">
        <v>55131013</v>
      </c>
      <c r="B1155" s="26" t="s">
        <v>362</v>
      </c>
      <c r="C1155" s="26" t="s">
        <v>364</v>
      </c>
      <c r="D1155" s="27">
        <v>4.8479999999999999</v>
      </c>
      <c r="E1155" s="26" t="s">
        <v>65</v>
      </c>
      <c r="F1155" s="26" t="s">
        <v>289</v>
      </c>
    </row>
    <row r="1156" spans="1:6" x14ac:dyDescent="0.25">
      <c r="A1156" s="26">
        <v>273271000</v>
      </c>
      <c r="B1156" s="26" t="s">
        <v>1947</v>
      </c>
      <c r="C1156" s="26" t="s">
        <v>67</v>
      </c>
      <c r="D1156" s="27">
        <v>4.8419999999999996</v>
      </c>
      <c r="E1156" s="26" t="s">
        <v>65</v>
      </c>
      <c r="F1156" s="26" t="s">
        <v>306</v>
      </c>
    </row>
    <row r="1157" spans="1:6" x14ac:dyDescent="0.25">
      <c r="A1157" s="26">
        <v>273271000</v>
      </c>
      <c r="B1157" s="26" t="s">
        <v>1947</v>
      </c>
      <c r="C1157" s="26" t="s">
        <v>294</v>
      </c>
      <c r="D1157" s="27">
        <v>4.8419999999999996</v>
      </c>
      <c r="E1157" s="26" t="s">
        <v>65</v>
      </c>
      <c r="F1157" s="26" t="s">
        <v>306</v>
      </c>
    </row>
    <row r="1158" spans="1:6" x14ac:dyDescent="0.25">
      <c r="A1158" s="26">
        <v>132968015</v>
      </c>
      <c r="B1158" s="26" t="s">
        <v>605</v>
      </c>
      <c r="C1158" s="26" t="s">
        <v>97</v>
      </c>
      <c r="D1158" s="27">
        <v>4.84</v>
      </c>
      <c r="E1158" s="26" t="s">
        <v>65</v>
      </c>
      <c r="F1158" s="26" t="s">
        <v>289</v>
      </c>
    </row>
    <row r="1159" spans="1:6" x14ac:dyDescent="0.25">
      <c r="A1159" s="26">
        <v>132968015</v>
      </c>
      <c r="B1159" s="26" t="s">
        <v>605</v>
      </c>
      <c r="C1159" s="26" t="s">
        <v>363</v>
      </c>
      <c r="D1159" s="27">
        <v>4.84</v>
      </c>
      <c r="E1159" s="26" t="s">
        <v>65</v>
      </c>
      <c r="F1159" s="26" t="s">
        <v>289</v>
      </c>
    </row>
    <row r="1160" spans="1:6" x14ac:dyDescent="0.25">
      <c r="A1160" s="26">
        <v>132968015</v>
      </c>
      <c r="B1160" s="26" t="s">
        <v>605</v>
      </c>
      <c r="C1160" s="26" t="s">
        <v>100</v>
      </c>
      <c r="D1160" s="27">
        <v>4.84</v>
      </c>
      <c r="E1160" s="26" t="s">
        <v>65</v>
      </c>
      <c r="F1160" s="26" t="s">
        <v>289</v>
      </c>
    </row>
    <row r="1161" spans="1:6" x14ac:dyDescent="0.25">
      <c r="A1161" s="26">
        <v>132968015</v>
      </c>
      <c r="B1161" s="26" t="s">
        <v>605</v>
      </c>
      <c r="C1161" s="26" t="s">
        <v>369</v>
      </c>
      <c r="D1161" s="27">
        <v>4.84</v>
      </c>
      <c r="E1161" s="26" t="s">
        <v>65</v>
      </c>
      <c r="F1161" s="26" t="s">
        <v>289</v>
      </c>
    </row>
    <row r="1162" spans="1:6" x14ac:dyDescent="0.25">
      <c r="A1162" s="26">
        <v>132968015</v>
      </c>
      <c r="B1162" s="26" t="s">
        <v>605</v>
      </c>
      <c r="C1162" s="26" t="s">
        <v>67</v>
      </c>
      <c r="D1162" s="27">
        <v>4.84</v>
      </c>
      <c r="E1162" s="26" t="s">
        <v>65</v>
      </c>
      <c r="F1162" s="26" t="s">
        <v>289</v>
      </c>
    </row>
    <row r="1163" spans="1:6" x14ac:dyDescent="0.25">
      <c r="A1163" s="26">
        <v>206702000</v>
      </c>
      <c r="B1163" s="26" t="s">
        <v>602</v>
      </c>
      <c r="C1163" s="26" t="s">
        <v>97</v>
      </c>
      <c r="D1163" s="27">
        <v>4.7949999999999999</v>
      </c>
      <c r="E1163" s="26" t="s">
        <v>65</v>
      </c>
      <c r="F1163" s="26" t="s">
        <v>95</v>
      </c>
    </row>
    <row r="1164" spans="1:6" x14ac:dyDescent="0.25">
      <c r="A1164" s="26">
        <v>206702000</v>
      </c>
      <c r="B1164" s="26" t="s">
        <v>602</v>
      </c>
      <c r="C1164" s="26" t="s">
        <v>67</v>
      </c>
      <c r="D1164" s="27">
        <v>4.7949999999999999</v>
      </c>
      <c r="E1164" s="26" t="s">
        <v>65</v>
      </c>
      <c r="F1164" s="26" t="s">
        <v>95</v>
      </c>
    </row>
    <row r="1165" spans="1:6" x14ac:dyDescent="0.25">
      <c r="A1165" s="26">
        <v>206702000</v>
      </c>
      <c r="B1165" s="26" t="s">
        <v>602</v>
      </c>
      <c r="C1165" s="26" t="s">
        <v>65</v>
      </c>
      <c r="D1165" s="27">
        <v>4.7949999999999999</v>
      </c>
      <c r="E1165" s="26" t="s">
        <v>65</v>
      </c>
      <c r="F1165" s="26" t="s">
        <v>95</v>
      </c>
    </row>
    <row r="1166" spans="1:6" x14ac:dyDescent="0.25">
      <c r="A1166" s="26">
        <v>57373007</v>
      </c>
      <c r="B1166" s="26" t="s">
        <v>1915</v>
      </c>
      <c r="C1166" s="26" t="s">
        <v>67</v>
      </c>
      <c r="D1166" s="27">
        <v>4.79</v>
      </c>
      <c r="E1166" s="26" t="s">
        <v>65</v>
      </c>
      <c r="F1166" s="26" t="s">
        <v>306</v>
      </c>
    </row>
    <row r="1167" spans="1:6" x14ac:dyDescent="0.25">
      <c r="A1167" s="26">
        <v>57373007</v>
      </c>
      <c r="B1167" s="26" t="s">
        <v>1915</v>
      </c>
      <c r="C1167" s="26" t="s">
        <v>294</v>
      </c>
      <c r="D1167" s="27">
        <v>4.79</v>
      </c>
      <c r="E1167" s="26" t="s">
        <v>65</v>
      </c>
      <c r="F1167" s="26" t="s">
        <v>306</v>
      </c>
    </row>
    <row r="1168" spans="1:6" x14ac:dyDescent="0.25">
      <c r="A1168" s="26">
        <v>57373007</v>
      </c>
      <c r="B1168" s="26" t="s">
        <v>1915</v>
      </c>
      <c r="C1168" s="26" t="s">
        <v>73</v>
      </c>
      <c r="D1168" s="27">
        <v>4.79</v>
      </c>
      <c r="E1168" s="26" t="s">
        <v>65</v>
      </c>
      <c r="F1168" s="26" t="s">
        <v>306</v>
      </c>
    </row>
    <row r="1169" spans="1:6" x14ac:dyDescent="0.25">
      <c r="A1169" s="26">
        <v>57373007</v>
      </c>
      <c r="B1169" s="26" t="s">
        <v>1915</v>
      </c>
      <c r="C1169" s="26" t="s">
        <v>65</v>
      </c>
      <c r="D1169" s="27">
        <v>4.79</v>
      </c>
      <c r="E1169" s="26" t="s">
        <v>65</v>
      </c>
      <c r="F1169" s="26" t="s">
        <v>306</v>
      </c>
    </row>
    <row r="1170" spans="1:6" x14ac:dyDescent="0.25">
      <c r="A1170" s="26">
        <v>201003000</v>
      </c>
      <c r="B1170" s="26" t="s">
        <v>385</v>
      </c>
      <c r="C1170" s="26" t="s">
        <v>73</v>
      </c>
      <c r="D1170" s="27">
        <v>4.7690000000000001</v>
      </c>
      <c r="E1170" s="26" t="s">
        <v>65</v>
      </c>
      <c r="F1170" s="26" t="s">
        <v>95</v>
      </c>
    </row>
    <row r="1171" spans="1:6" x14ac:dyDescent="0.25">
      <c r="A1171" s="26">
        <v>201003000</v>
      </c>
      <c r="B1171" s="26" t="s">
        <v>385</v>
      </c>
      <c r="C1171" s="26" t="s">
        <v>67</v>
      </c>
      <c r="D1171" s="27">
        <v>4.7690000000000001</v>
      </c>
      <c r="E1171" s="26" t="s">
        <v>65</v>
      </c>
      <c r="F1171" s="26" t="s">
        <v>95</v>
      </c>
    </row>
    <row r="1172" spans="1:6" x14ac:dyDescent="0.25">
      <c r="A1172" s="26">
        <v>15477002</v>
      </c>
      <c r="B1172" s="26" t="s">
        <v>300</v>
      </c>
      <c r="C1172" s="26" t="s">
        <v>73</v>
      </c>
      <c r="D1172" s="27">
        <v>4.7629999999999999</v>
      </c>
      <c r="E1172" s="26" t="s">
        <v>65</v>
      </c>
      <c r="F1172" s="26" t="s">
        <v>95</v>
      </c>
    </row>
    <row r="1173" spans="1:6" x14ac:dyDescent="0.25">
      <c r="A1173" s="26">
        <v>15477002</v>
      </c>
      <c r="B1173" s="26" t="s">
        <v>300</v>
      </c>
      <c r="C1173" s="26" t="s">
        <v>67</v>
      </c>
      <c r="D1173" s="27">
        <v>4.7629999999999999</v>
      </c>
      <c r="E1173" s="26" t="s">
        <v>65</v>
      </c>
      <c r="F1173" s="26" t="s">
        <v>95</v>
      </c>
    </row>
    <row r="1174" spans="1:6" x14ac:dyDescent="0.25">
      <c r="A1174" s="26">
        <v>15477002</v>
      </c>
      <c r="B1174" s="26" t="s">
        <v>300</v>
      </c>
      <c r="C1174" s="26" t="s">
        <v>290</v>
      </c>
      <c r="D1174" s="27">
        <v>4.7629999999999999</v>
      </c>
      <c r="E1174" s="26" t="s">
        <v>65</v>
      </c>
      <c r="F1174" s="26" t="s">
        <v>95</v>
      </c>
    </row>
    <row r="1175" spans="1:6" x14ac:dyDescent="0.25">
      <c r="A1175" s="26">
        <v>57266004</v>
      </c>
      <c r="B1175" s="26" t="s">
        <v>440</v>
      </c>
      <c r="C1175" s="26" t="s">
        <v>67</v>
      </c>
      <c r="D1175" s="27">
        <v>4.7110000000000003</v>
      </c>
      <c r="E1175" s="26" t="s">
        <v>65</v>
      </c>
      <c r="F1175" s="26" t="s">
        <v>306</v>
      </c>
    </row>
    <row r="1176" spans="1:6" x14ac:dyDescent="0.25">
      <c r="A1176" s="26">
        <v>57266004</v>
      </c>
      <c r="B1176" s="26" t="s">
        <v>440</v>
      </c>
      <c r="C1176" s="26" t="s">
        <v>294</v>
      </c>
      <c r="D1176" s="27">
        <v>4.7110000000000003</v>
      </c>
      <c r="E1176" s="26" t="s">
        <v>65</v>
      </c>
      <c r="F1176" s="26" t="s">
        <v>306</v>
      </c>
    </row>
    <row r="1177" spans="1:6" x14ac:dyDescent="0.25">
      <c r="A1177" s="26">
        <v>57266004</v>
      </c>
      <c r="B1177" s="26" t="s">
        <v>440</v>
      </c>
      <c r="C1177" s="26" t="s">
        <v>73</v>
      </c>
      <c r="D1177" s="27">
        <v>4.7110000000000003</v>
      </c>
      <c r="E1177" s="26" t="s">
        <v>65</v>
      </c>
      <c r="F1177" s="26" t="s">
        <v>306</v>
      </c>
    </row>
    <row r="1178" spans="1:6" x14ac:dyDescent="0.25">
      <c r="A1178" s="26">
        <v>57266004</v>
      </c>
      <c r="B1178" s="26" t="s">
        <v>440</v>
      </c>
      <c r="C1178" s="26" t="s">
        <v>65</v>
      </c>
      <c r="D1178" s="27">
        <v>4.7110000000000003</v>
      </c>
      <c r="E1178" s="26" t="s">
        <v>65</v>
      </c>
      <c r="F1178" s="26" t="s">
        <v>306</v>
      </c>
    </row>
    <row r="1179" spans="1:6" x14ac:dyDescent="0.25">
      <c r="A1179" s="26">
        <v>57266006</v>
      </c>
      <c r="B1179" s="26" t="s">
        <v>1912</v>
      </c>
      <c r="C1179" s="26" t="s">
        <v>67</v>
      </c>
      <c r="D1179" s="27">
        <v>4.6769999999999996</v>
      </c>
      <c r="E1179" s="26" t="s">
        <v>65</v>
      </c>
      <c r="F1179" s="26" t="s">
        <v>306</v>
      </c>
    </row>
    <row r="1180" spans="1:6" x14ac:dyDescent="0.25">
      <c r="A1180" s="26">
        <v>57266006</v>
      </c>
      <c r="B1180" s="26" t="s">
        <v>1912</v>
      </c>
      <c r="C1180" s="26" t="s">
        <v>294</v>
      </c>
      <c r="D1180" s="27">
        <v>4.6769999999999996</v>
      </c>
      <c r="E1180" s="26" t="s">
        <v>65</v>
      </c>
      <c r="F1180" s="26" t="s">
        <v>306</v>
      </c>
    </row>
    <row r="1181" spans="1:6" x14ac:dyDescent="0.25">
      <c r="A1181" s="26">
        <v>15265004</v>
      </c>
      <c r="B1181" s="26" t="s">
        <v>387</v>
      </c>
      <c r="C1181" s="26" t="s">
        <v>97</v>
      </c>
      <c r="D1181" s="27">
        <v>4.6749999999999998</v>
      </c>
      <c r="E1181" s="26" t="s">
        <v>65</v>
      </c>
      <c r="F1181" s="26" t="s">
        <v>95</v>
      </c>
    </row>
    <row r="1182" spans="1:6" x14ac:dyDescent="0.25">
      <c r="A1182" s="26">
        <v>15265004</v>
      </c>
      <c r="B1182" s="26" t="s">
        <v>387</v>
      </c>
      <c r="C1182" s="26" t="s">
        <v>99</v>
      </c>
      <c r="D1182" s="27">
        <v>4.6749999999999998</v>
      </c>
      <c r="E1182" s="26" t="s">
        <v>65</v>
      </c>
      <c r="F1182" s="26" t="s">
        <v>95</v>
      </c>
    </row>
    <row r="1183" spans="1:6" x14ac:dyDescent="0.25">
      <c r="A1183" s="26">
        <v>15265004</v>
      </c>
      <c r="B1183" s="26" t="s">
        <v>387</v>
      </c>
      <c r="C1183" s="26" t="s">
        <v>73</v>
      </c>
      <c r="D1183" s="27">
        <v>4.6749999999999998</v>
      </c>
      <c r="E1183" s="26" t="s">
        <v>65</v>
      </c>
      <c r="F1183" s="26" t="s">
        <v>95</v>
      </c>
    </row>
    <row r="1184" spans="1:6" x14ac:dyDescent="0.25">
      <c r="A1184" s="26">
        <v>15265004</v>
      </c>
      <c r="B1184" s="26" t="s">
        <v>387</v>
      </c>
      <c r="C1184" s="26" t="s">
        <v>68</v>
      </c>
      <c r="D1184" s="27">
        <v>4.6749999999999998</v>
      </c>
      <c r="E1184" s="26" t="s">
        <v>65</v>
      </c>
      <c r="F1184" s="26" t="s">
        <v>95</v>
      </c>
    </row>
    <row r="1185" spans="1:6" x14ac:dyDescent="0.25">
      <c r="A1185" s="26">
        <v>15265004</v>
      </c>
      <c r="B1185" s="26" t="s">
        <v>387</v>
      </c>
      <c r="C1185" s="26" t="s">
        <v>290</v>
      </c>
      <c r="D1185" s="27">
        <v>4.6749999999999998</v>
      </c>
      <c r="E1185" s="26" t="s">
        <v>65</v>
      </c>
      <c r="F1185" s="26" t="s">
        <v>95</v>
      </c>
    </row>
    <row r="1186" spans="1:6" x14ac:dyDescent="0.25">
      <c r="A1186" s="26">
        <v>15265004</v>
      </c>
      <c r="B1186" s="26" t="s">
        <v>387</v>
      </c>
      <c r="C1186" s="26" t="s">
        <v>67</v>
      </c>
      <c r="D1186" s="27">
        <v>4.6749999999999998</v>
      </c>
      <c r="E1186" s="26" t="s">
        <v>65</v>
      </c>
      <c r="F1186" s="26" t="s">
        <v>95</v>
      </c>
    </row>
    <row r="1187" spans="1:6" x14ac:dyDescent="0.25">
      <c r="A1187" s="26">
        <v>56555009</v>
      </c>
      <c r="B1187" s="26" t="s">
        <v>1896</v>
      </c>
      <c r="C1187" s="26" t="s">
        <v>67</v>
      </c>
      <c r="D1187" s="27">
        <v>4.66</v>
      </c>
      <c r="E1187" s="26" t="s">
        <v>65</v>
      </c>
      <c r="F1187" s="26" t="s">
        <v>306</v>
      </c>
    </row>
    <row r="1188" spans="1:6" x14ac:dyDescent="0.25">
      <c r="A1188" s="26">
        <v>56555009</v>
      </c>
      <c r="B1188" s="26" t="s">
        <v>1896</v>
      </c>
      <c r="C1188" s="26" t="s">
        <v>294</v>
      </c>
      <c r="D1188" s="27">
        <v>4.66</v>
      </c>
      <c r="E1188" s="26" t="s">
        <v>65</v>
      </c>
      <c r="F1188" s="26" t="s">
        <v>306</v>
      </c>
    </row>
    <row r="1189" spans="1:6" x14ac:dyDescent="0.25">
      <c r="A1189" s="26">
        <v>56555009</v>
      </c>
      <c r="B1189" s="26" t="s">
        <v>1896</v>
      </c>
      <c r="C1189" s="26" t="s">
        <v>65</v>
      </c>
      <c r="D1189" s="27">
        <v>4.66</v>
      </c>
      <c r="E1189" s="26" t="s">
        <v>65</v>
      </c>
      <c r="F1189" s="26" t="s">
        <v>306</v>
      </c>
    </row>
    <row r="1190" spans="1:6" x14ac:dyDescent="0.25">
      <c r="A1190" s="26">
        <v>15265003</v>
      </c>
      <c r="B1190" s="26" t="s">
        <v>387</v>
      </c>
      <c r="C1190" s="26" t="s">
        <v>73</v>
      </c>
      <c r="D1190" s="27">
        <v>4.657</v>
      </c>
      <c r="E1190" s="26" t="s">
        <v>65</v>
      </c>
      <c r="F1190" s="26" t="s">
        <v>95</v>
      </c>
    </row>
    <row r="1191" spans="1:6" x14ac:dyDescent="0.25">
      <c r="A1191" s="26">
        <v>15265003</v>
      </c>
      <c r="B1191" s="26" t="s">
        <v>387</v>
      </c>
      <c r="C1191" s="26" t="s">
        <v>67</v>
      </c>
      <c r="D1191" s="27">
        <v>4.657</v>
      </c>
      <c r="E1191" s="26" t="s">
        <v>65</v>
      </c>
      <c r="F1191" s="26" t="s">
        <v>95</v>
      </c>
    </row>
    <row r="1192" spans="1:6" x14ac:dyDescent="0.25">
      <c r="A1192" s="26">
        <v>15265003</v>
      </c>
      <c r="B1192" s="26" t="s">
        <v>387</v>
      </c>
      <c r="C1192" s="26" t="s">
        <v>290</v>
      </c>
      <c r="D1192" s="27">
        <v>4.657</v>
      </c>
      <c r="E1192" s="26" t="s">
        <v>65</v>
      </c>
      <c r="F1192" s="26" t="s">
        <v>95</v>
      </c>
    </row>
    <row r="1193" spans="1:6" x14ac:dyDescent="0.25">
      <c r="A1193" s="26">
        <v>56282003</v>
      </c>
      <c r="B1193" s="26" t="s">
        <v>1895</v>
      </c>
      <c r="C1193" s="26" t="s">
        <v>67</v>
      </c>
      <c r="D1193" s="27">
        <v>4.6459999999999999</v>
      </c>
      <c r="E1193" s="26" t="s">
        <v>65</v>
      </c>
      <c r="F1193" s="26" t="s">
        <v>306</v>
      </c>
    </row>
    <row r="1194" spans="1:6" x14ac:dyDescent="0.25">
      <c r="A1194" s="26">
        <v>56282003</v>
      </c>
      <c r="B1194" s="26" t="s">
        <v>1895</v>
      </c>
      <c r="C1194" s="26" t="s">
        <v>294</v>
      </c>
      <c r="D1194" s="27">
        <v>4.6459999999999999</v>
      </c>
      <c r="E1194" s="26" t="s">
        <v>65</v>
      </c>
      <c r="F1194" s="26" t="s">
        <v>306</v>
      </c>
    </row>
    <row r="1195" spans="1:6" x14ac:dyDescent="0.25">
      <c r="A1195" s="26">
        <v>56282003</v>
      </c>
      <c r="B1195" s="26" t="s">
        <v>1895</v>
      </c>
      <c r="C1195" s="26" t="s">
        <v>73</v>
      </c>
      <c r="D1195" s="27">
        <v>4.6459999999999999</v>
      </c>
      <c r="E1195" s="26" t="s">
        <v>65</v>
      </c>
      <c r="F1195" s="26" t="s">
        <v>306</v>
      </c>
    </row>
    <row r="1196" spans="1:6" x14ac:dyDescent="0.25">
      <c r="A1196" s="26">
        <v>56282003</v>
      </c>
      <c r="B1196" s="26" t="s">
        <v>1895</v>
      </c>
      <c r="C1196" s="26" t="s">
        <v>65</v>
      </c>
      <c r="D1196" s="27">
        <v>4.6459999999999999</v>
      </c>
      <c r="E1196" s="26" t="s">
        <v>65</v>
      </c>
      <c r="F1196" s="26" t="s">
        <v>306</v>
      </c>
    </row>
    <row r="1197" spans="1:6" x14ac:dyDescent="0.25">
      <c r="A1197" s="26">
        <v>206095001</v>
      </c>
      <c r="B1197" s="26" t="s">
        <v>377</v>
      </c>
      <c r="C1197" s="26" t="s">
        <v>97</v>
      </c>
      <c r="D1197" s="27">
        <v>4.6440000000000001</v>
      </c>
      <c r="E1197" s="26" t="s">
        <v>65</v>
      </c>
      <c r="F1197" s="26" t="s">
        <v>95</v>
      </c>
    </row>
    <row r="1198" spans="1:6" x14ac:dyDescent="0.25">
      <c r="A1198" s="26">
        <v>206095001</v>
      </c>
      <c r="B1198" s="26" t="s">
        <v>377</v>
      </c>
      <c r="C1198" s="26" t="s">
        <v>99</v>
      </c>
      <c r="D1198" s="27">
        <v>4.6440000000000001</v>
      </c>
      <c r="E1198" s="26" t="s">
        <v>65</v>
      </c>
      <c r="F1198" s="26" t="s">
        <v>95</v>
      </c>
    </row>
    <row r="1199" spans="1:6" x14ac:dyDescent="0.25">
      <c r="A1199" s="26">
        <v>206095001</v>
      </c>
      <c r="B1199" s="26" t="s">
        <v>377</v>
      </c>
      <c r="C1199" s="26" t="s">
        <v>100</v>
      </c>
      <c r="D1199" s="27">
        <v>4.6440000000000001</v>
      </c>
      <c r="E1199" s="26" t="s">
        <v>65</v>
      </c>
      <c r="F1199" s="26" t="s">
        <v>95</v>
      </c>
    </row>
    <row r="1200" spans="1:6" x14ac:dyDescent="0.25">
      <c r="A1200" s="26">
        <v>206095001</v>
      </c>
      <c r="B1200" s="26" t="s">
        <v>377</v>
      </c>
      <c r="C1200" s="26" t="s">
        <v>73</v>
      </c>
      <c r="D1200" s="27">
        <v>4.6440000000000001</v>
      </c>
      <c r="E1200" s="26" t="s">
        <v>65</v>
      </c>
      <c r="F1200" s="26" t="s">
        <v>95</v>
      </c>
    </row>
    <row r="1201" spans="1:6" x14ac:dyDescent="0.25">
      <c r="A1201" s="26">
        <v>206095001</v>
      </c>
      <c r="B1201" s="26" t="s">
        <v>377</v>
      </c>
      <c r="C1201" s="26" t="s">
        <v>65</v>
      </c>
      <c r="D1201" s="27">
        <v>4.6440000000000001</v>
      </c>
      <c r="E1201" s="26" t="s">
        <v>65</v>
      </c>
      <c r="F1201" s="26" t="s">
        <v>95</v>
      </c>
    </row>
    <row r="1202" spans="1:6" x14ac:dyDescent="0.25">
      <c r="A1202" s="26">
        <v>206095001</v>
      </c>
      <c r="B1202" s="26" t="s">
        <v>377</v>
      </c>
      <c r="C1202" s="26" t="s">
        <v>67</v>
      </c>
      <c r="D1202" s="27">
        <v>4.6440000000000001</v>
      </c>
      <c r="E1202" s="26" t="s">
        <v>65</v>
      </c>
      <c r="F1202" s="26" t="s">
        <v>95</v>
      </c>
    </row>
    <row r="1203" spans="1:6" x14ac:dyDescent="0.25">
      <c r="A1203" s="26">
        <v>253642000</v>
      </c>
      <c r="B1203" s="26" t="s">
        <v>779</v>
      </c>
      <c r="C1203" s="26" t="s">
        <v>67</v>
      </c>
      <c r="D1203" s="27">
        <v>4.6399999999999997</v>
      </c>
      <c r="E1203" s="26" t="s">
        <v>65</v>
      </c>
      <c r="F1203" s="26" t="s">
        <v>304</v>
      </c>
    </row>
    <row r="1204" spans="1:6" x14ac:dyDescent="0.25">
      <c r="A1204" s="26">
        <v>17099003</v>
      </c>
      <c r="B1204" s="26" t="s">
        <v>626</v>
      </c>
      <c r="C1204" s="26" t="s">
        <v>99</v>
      </c>
      <c r="D1204" s="27">
        <v>4.6159999999999997</v>
      </c>
      <c r="E1204" s="26" t="s">
        <v>65</v>
      </c>
      <c r="F1204" s="26" t="s">
        <v>95</v>
      </c>
    </row>
    <row r="1205" spans="1:6" x14ac:dyDescent="0.25">
      <c r="A1205" s="26">
        <v>17099003</v>
      </c>
      <c r="B1205" s="26" t="s">
        <v>626</v>
      </c>
      <c r="C1205" s="26" t="s">
        <v>73</v>
      </c>
      <c r="D1205" s="27">
        <v>4.6159999999999997</v>
      </c>
      <c r="E1205" s="26" t="s">
        <v>65</v>
      </c>
      <c r="F1205" s="26" t="s">
        <v>95</v>
      </c>
    </row>
    <row r="1206" spans="1:6" x14ac:dyDescent="0.25">
      <c r="A1206" s="26">
        <v>17099003</v>
      </c>
      <c r="B1206" s="26" t="s">
        <v>626</v>
      </c>
      <c r="C1206" s="26" t="s">
        <v>67</v>
      </c>
      <c r="D1206" s="27">
        <v>4.6159999999999997</v>
      </c>
      <c r="E1206" s="26" t="s">
        <v>65</v>
      </c>
      <c r="F1206" s="26" t="s">
        <v>95</v>
      </c>
    </row>
    <row r="1207" spans="1:6" x14ac:dyDescent="0.25">
      <c r="A1207" s="26">
        <v>17099003</v>
      </c>
      <c r="B1207" s="26" t="s">
        <v>626</v>
      </c>
      <c r="C1207" s="26" t="s">
        <v>290</v>
      </c>
      <c r="D1207" s="27">
        <v>4.6159999999999997</v>
      </c>
      <c r="E1207" s="26" t="s">
        <v>65</v>
      </c>
      <c r="F1207" s="26" t="s">
        <v>95</v>
      </c>
    </row>
    <row r="1208" spans="1:6" x14ac:dyDescent="0.25">
      <c r="A1208" s="26">
        <v>18174002</v>
      </c>
      <c r="B1208" s="26" t="s">
        <v>387</v>
      </c>
      <c r="C1208" s="26" t="s">
        <v>73</v>
      </c>
      <c r="D1208" s="27">
        <v>4.6150000000000002</v>
      </c>
      <c r="E1208" s="26" t="s">
        <v>65</v>
      </c>
      <c r="F1208" s="26" t="s">
        <v>95</v>
      </c>
    </row>
    <row r="1209" spans="1:6" x14ac:dyDescent="0.25">
      <c r="A1209" s="26">
        <v>18174002</v>
      </c>
      <c r="B1209" s="26" t="s">
        <v>387</v>
      </c>
      <c r="C1209" s="26" t="s">
        <v>67</v>
      </c>
      <c r="D1209" s="27">
        <v>4.6150000000000002</v>
      </c>
      <c r="E1209" s="26" t="s">
        <v>65</v>
      </c>
      <c r="F1209" s="26" t="s">
        <v>95</v>
      </c>
    </row>
    <row r="1210" spans="1:6" x14ac:dyDescent="0.25">
      <c r="A1210" s="26">
        <v>53312008</v>
      </c>
      <c r="B1210" s="26" t="s">
        <v>378</v>
      </c>
      <c r="C1210" s="26" t="s">
        <v>67</v>
      </c>
      <c r="D1210" s="27">
        <v>4.59</v>
      </c>
      <c r="E1210" s="26" t="s">
        <v>65</v>
      </c>
      <c r="F1210" s="26" t="s">
        <v>289</v>
      </c>
    </row>
    <row r="1211" spans="1:6" x14ac:dyDescent="0.25">
      <c r="A1211" s="26">
        <v>53312008</v>
      </c>
      <c r="B1211" s="26" t="s">
        <v>378</v>
      </c>
      <c r="C1211" s="26" t="s">
        <v>97</v>
      </c>
      <c r="D1211" s="27">
        <v>4.59</v>
      </c>
      <c r="E1211" s="26" t="s">
        <v>65</v>
      </c>
      <c r="F1211" s="26" t="s">
        <v>289</v>
      </c>
    </row>
    <row r="1212" spans="1:6" x14ac:dyDescent="0.25">
      <c r="A1212" s="26">
        <v>53312008</v>
      </c>
      <c r="B1212" s="26" t="s">
        <v>378</v>
      </c>
      <c r="C1212" s="26" t="s">
        <v>99</v>
      </c>
      <c r="D1212" s="27">
        <v>4.59</v>
      </c>
      <c r="E1212" s="26" t="s">
        <v>65</v>
      </c>
      <c r="F1212" s="26" t="s">
        <v>289</v>
      </c>
    </row>
    <row r="1213" spans="1:6" x14ac:dyDescent="0.25">
      <c r="A1213" s="26">
        <v>53312008</v>
      </c>
      <c r="B1213" s="26" t="s">
        <v>378</v>
      </c>
      <c r="C1213" s="26" t="s">
        <v>65</v>
      </c>
      <c r="D1213" s="27">
        <v>4.59</v>
      </c>
      <c r="E1213" s="26" t="s">
        <v>65</v>
      </c>
      <c r="F1213" s="26" t="s">
        <v>289</v>
      </c>
    </row>
    <row r="1214" spans="1:6" x14ac:dyDescent="0.25">
      <c r="A1214" s="26">
        <v>222371000</v>
      </c>
      <c r="B1214" s="26" t="s">
        <v>1905</v>
      </c>
      <c r="C1214" s="26" t="s">
        <v>67</v>
      </c>
      <c r="D1214" s="27">
        <v>4.55</v>
      </c>
      <c r="E1214" s="26" t="s">
        <v>65</v>
      </c>
      <c r="F1214" s="26" t="s">
        <v>306</v>
      </c>
    </row>
    <row r="1215" spans="1:6" x14ac:dyDescent="0.25">
      <c r="A1215" s="26">
        <v>222371000</v>
      </c>
      <c r="B1215" s="26" t="s">
        <v>1905</v>
      </c>
      <c r="C1215" s="26" t="s">
        <v>294</v>
      </c>
      <c r="D1215" s="27">
        <v>4.55</v>
      </c>
      <c r="E1215" s="26" t="s">
        <v>65</v>
      </c>
      <c r="F1215" s="26" t="s">
        <v>306</v>
      </c>
    </row>
    <row r="1216" spans="1:6" x14ac:dyDescent="0.25">
      <c r="A1216" s="26">
        <v>222371000</v>
      </c>
      <c r="B1216" s="26" t="s">
        <v>1905</v>
      </c>
      <c r="C1216" s="26" t="s">
        <v>73</v>
      </c>
      <c r="D1216" s="27">
        <v>4.55</v>
      </c>
      <c r="E1216" s="26" t="s">
        <v>65</v>
      </c>
      <c r="F1216" s="26" t="s">
        <v>306</v>
      </c>
    </row>
    <row r="1217" spans="1:6" x14ac:dyDescent="0.25">
      <c r="A1217" s="26">
        <v>222371000</v>
      </c>
      <c r="B1217" s="26" t="s">
        <v>1905</v>
      </c>
      <c r="C1217" s="26" t="s">
        <v>65</v>
      </c>
      <c r="D1217" s="27">
        <v>4.55</v>
      </c>
      <c r="E1217" s="26" t="s">
        <v>65</v>
      </c>
      <c r="F1217" s="26" t="s">
        <v>306</v>
      </c>
    </row>
    <row r="1218" spans="1:6" x14ac:dyDescent="0.25">
      <c r="A1218" s="26">
        <v>61073000</v>
      </c>
      <c r="B1218" s="26" t="s">
        <v>1646</v>
      </c>
      <c r="C1218" s="26" t="s">
        <v>67</v>
      </c>
      <c r="D1218" s="27">
        <v>4.54</v>
      </c>
      <c r="E1218" s="26" t="s">
        <v>65</v>
      </c>
      <c r="F1218" s="26" t="s">
        <v>289</v>
      </c>
    </row>
    <row r="1219" spans="1:6" x14ac:dyDescent="0.25">
      <c r="A1219" s="26">
        <v>61073000</v>
      </c>
      <c r="B1219" s="26" t="s">
        <v>1646</v>
      </c>
      <c r="C1219" s="26" t="s">
        <v>100</v>
      </c>
      <c r="D1219" s="27">
        <v>4.54</v>
      </c>
      <c r="E1219" s="26" t="s">
        <v>65</v>
      </c>
      <c r="F1219" s="26" t="s">
        <v>289</v>
      </c>
    </row>
    <row r="1220" spans="1:6" x14ac:dyDescent="0.25">
      <c r="A1220" s="26">
        <v>61073000</v>
      </c>
      <c r="B1220" s="26" t="s">
        <v>1646</v>
      </c>
      <c r="C1220" s="26" t="s">
        <v>364</v>
      </c>
      <c r="D1220" s="27">
        <v>4.54</v>
      </c>
      <c r="E1220" s="26" t="s">
        <v>65</v>
      </c>
      <c r="F1220" s="26" t="s">
        <v>289</v>
      </c>
    </row>
    <row r="1221" spans="1:6" x14ac:dyDescent="0.25">
      <c r="A1221" s="26">
        <v>61073000</v>
      </c>
      <c r="B1221" s="26" t="s">
        <v>1646</v>
      </c>
      <c r="C1221" s="26" t="s">
        <v>292</v>
      </c>
      <c r="D1221" s="27">
        <v>4.54</v>
      </c>
      <c r="E1221" s="26" t="s">
        <v>65</v>
      </c>
      <c r="F1221" s="26" t="s">
        <v>289</v>
      </c>
    </row>
    <row r="1222" spans="1:6" x14ac:dyDescent="0.25">
      <c r="A1222" s="26">
        <v>81037000</v>
      </c>
      <c r="B1222" s="26" t="s">
        <v>426</v>
      </c>
      <c r="C1222" s="26" t="s">
        <v>294</v>
      </c>
      <c r="D1222" s="27">
        <v>4.5330000000000004</v>
      </c>
      <c r="E1222" s="26" t="s">
        <v>65</v>
      </c>
      <c r="F1222" s="26" t="s">
        <v>95</v>
      </c>
    </row>
    <row r="1223" spans="1:6" x14ac:dyDescent="0.25">
      <c r="A1223" s="26">
        <v>81037000</v>
      </c>
      <c r="B1223" s="26" t="s">
        <v>426</v>
      </c>
      <c r="C1223" s="26" t="s">
        <v>71</v>
      </c>
      <c r="D1223" s="27">
        <v>4.5330000000000004</v>
      </c>
      <c r="E1223" s="26" t="s">
        <v>65</v>
      </c>
      <c r="F1223" s="26" t="s">
        <v>95</v>
      </c>
    </row>
    <row r="1224" spans="1:6" x14ac:dyDescent="0.25">
      <c r="A1224" s="26">
        <v>81037000</v>
      </c>
      <c r="B1224" s="26" t="s">
        <v>426</v>
      </c>
      <c r="C1224" s="26" t="s">
        <v>73</v>
      </c>
      <c r="D1224" s="27">
        <v>4.5330000000000004</v>
      </c>
      <c r="E1224" s="26" t="s">
        <v>65</v>
      </c>
      <c r="F1224" s="26" t="s">
        <v>95</v>
      </c>
    </row>
    <row r="1225" spans="1:6" x14ac:dyDescent="0.25">
      <c r="A1225" s="26">
        <v>81037000</v>
      </c>
      <c r="B1225" s="26" t="s">
        <v>426</v>
      </c>
      <c r="C1225" s="26" t="s">
        <v>67</v>
      </c>
      <c r="D1225" s="27">
        <v>4.5330000000000004</v>
      </c>
      <c r="E1225" s="26" t="s">
        <v>65</v>
      </c>
      <c r="F1225" s="26" t="s">
        <v>95</v>
      </c>
    </row>
    <row r="1226" spans="1:6" x14ac:dyDescent="0.25">
      <c r="A1226" s="26">
        <v>20037001</v>
      </c>
      <c r="B1226" s="26" t="s">
        <v>387</v>
      </c>
      <c r="C1226" s="26" t="s">
        <v>97</v>
      </c>
      <c r="D1226" s="27">
        <v>4.5</v>
      </c>
      <c r="E1226" s="26" t="s">
        <v>65</v>
      </c>
      <c r="F1226" s="26" t="s">
        <v>95</v>
      </c>
    </row>
    <row r="1227" spans="1:6" x14ac:dyDescent="0.25">
      <c r="A1227" s="26">
        <v>20037001</v>
      </c>
      <c r="B1227" s="26" t="s">
        <v>387</v>
      </c>
      <c r="C1227" s="26" t="s">
        <v>99</v>
      </c>
      <c r="D1227" s="27">
        <v>4.5</v>
      </c>
      <c r="E1227" s="26" t="s">
        <v>65</v>
      </c>
      <c r="F1227" s="26" t="s">
        <v>95</v>
      </c>
    </row>
    <row r="1228" spans="1:6" x14ac:dyDescent="0.25">
      <c r="A1228" s="26">
        <v>20037001</v>
      </c>
      <c r="B1228" s="26" t="s">
        <v>387</v>
      </c>
      <c r="C1228" s="26" t="s">
        <v>100</v>
      </c>
      <c r="D1228" s="27">
        <v>4.5</v>
      </c>
      <c r="E1228" s="26" t="s">
        <v>65</v>
      </c>
      <c r="F1228" s="26" t="s">
        <v>95</v>
      </c>
    </row>
    <row r="1229" spans="1:6" x14ac:dyDescent="0.25">
      <c r="A1229" s="26">
        <v>20037001</v>
      </c>
      <c r="B1229" s="26" t="s">
        <v>387</v>
      </c>
      <c r="C1229" s="26" t="s">
        <v>67</v>
      </c>
      <c r="D1229" s="27">
        <v>4.5</v>
      </c>
      <c r="E1229" s="26" t="s">
        <v>65</v>
      </c>
      <c r="F1229" s="26" t="s">
        <v>95</v>
      </c>
    </row>
    <row r="1230" spans="1:6" x14ac:dyDescent="0.25">
      <c r="A1230" s="26">
        <v>266565000</v>
      </c>
      <c r="B1230" s="26" t="s">
        <v>727</v>
      </c>
      <c r="C1230" s="26" t="s">
        <v>67</v>
      </c>
      <c r="D1230" s="27">
        <v>4.5</v>
      </c>
      <c r="E1230" s="26" t="s">
        <v>65</v>
      </c>
      <c r="F1230" s="26" t="s">
        <v>456</v>
      </c>
    </row>
    <row r="1231" spans="1:6" x14ac:dyDescent="0.25">
      <c r="A1231" s="26">
        <v>81905000</v>
      </c>
      <c r="B1231" s="26" t="s">
        <v>385</v>
      </c>
      <c r="C1231" s="26" t="s">
        <v>73</v>
      </c>
      <c r="D1231" s="27">
        <v>4.4960000000000004</v>
      </c>
      <c r="E1231" s="26" t="s">
        <v>65</v>
      </c>
      <c r="F1231" s="26" t="s">
        <v>95</v>
      </c>
    </row>
    <row r="1232" spans="1:6" x14ac:dyDescent="0.25">
      <c r="A1232" s="26">
        <v>81905000</v>
      </c>
      <c r="B1232" s="26" t="s">
        <v>385</v>
      </c>
      <c r="C1232" s="26" t="s">
        <v>67</v>
      </c>
      <c r="D1232" s="27">
        <v>4.4960000000000004</v>
      </c>
      <c r="E1232" s="26" t="s">
        <v>65</v>
      </c>
      <c r="F1232" s="26" t="s">
        <v>95</v>
      </c>
    </row>
    <row r="1233" spans="1:6" x14ac:dyDescent="0.25">
      <c r="A1233" s="26">
        <v>202856001</v>
      </c>
      <c r="B1233" s="26" t="s">
        <v>300</v>
      </c>
      <c r="C1233" s="26" t="s">
        <v>97</v>
      </c>
      <c r="D1233" s="27">
        <v>4.4489999999999998</v>
      </c>
      <c r="E1233" s="26" t="s">
        <v>65</v>
      </c>
      <c r="F1233" s="26" t="s">
        <v>95</v>
      </c>
    </row>
    <row r="1234" spans="1:6" x14ac:dyDescent="0.25">
      <c r="A1234" s="26">
        <v>202856001</v>
      </c>
      <c r="B1234" s="26" t="s">
        <v>300</v>
      </c>
      <c r="C1234" s="26" t="s">
        <v>73</v>
      </c>
      <c r="D1234" s="27">
        <v>4.4489999999999998</v>
      </c>
      <c r="E1234" s="26" t="s">
        <v>65</v>
      </c>
      <c r="F1234" s="26" t="s">
        <v>95</v>
      </c>
    </row>
    <row r="1235" spans="1:6" x14ac:dyDescent="0.25">
      <c r="A1235" s="26">
        <v>202856001</v>
      </c>
      <c r="B1235" s="26" t="s">
        <v>300</v>
      </c>
      <c r="C1235" s="26" t="s">
        <v>67</v>
      </c>
      <c r="D1235" s="27">
        <v>4.4489999999999998</v>
      </c>
      <c r="E1235" s="26" t="s">
        <v>65</v>
      </c>
      <c r="F1235" s="26" t="s">
        <v>95</v>
      </c>
    </row>
    <row r="1236" spans="1:6" x14ac:dyDescent="0.25">
      <c r="A1236" s="26">
        <v>202856001</v>
      </c>
      <c r="B1236" s="26" t="s">
        <v>300</v>
      </c>
      <c r="C1236" s="26" t="s">
        <v>290</v>
      </c>
      <c r="D1236" s="27">
        <v>4.4489999999999998</v>
      </c>
      <c r="E1236" s="26" t="s">
        <v>65</v>
      </c>
      <c r="F1236" s="26" t="s">
        <v>95</v>
      </c>
    </row>
    <row r="1237" spans="1:6" x14ac:dyDescent="0.25">
      <c r="A1237" s="26">
        <v>202856001</v>
      </c>
      <c r="B1237" s="26" t="s">
        <v>300</v>
      </c>
      <c r="C1237" s="26" t="s">
        <v>65</v>
      </c>
      <c r="D1237" s="27">
        <v>4.4489999999999998</v>
      </c>
      <c r="E1237" s="26" t="s">
        <v>65</v>
      </c>
      <c r="F1237" s="26" t="s">
        <v>95</v>
      </c>
    </row>
    <row r="1238" spans="1:6" x14ac:dyDescent="0.25">
      <c r="A1238" s="26">
        <v>17962000</v>
      </c>
      <c r="B1238" s="26" t="s">
        <v>420</v>
      </c>
      <c r="C1238" s="26" t="s">
        <v>73</v>
      </c>
      <c r="D1238" s="27">
        <v>4.4290000000000003</v>
      </c>
      <c r="E1238" s="26" t="s">
        <v>65</v>
      </c>
      <c r="F1238" s="26" t="s">
        <v>95</v>
      </c>
    </row>
    <row r="1239" spans="1:6" x14ac:dyDescent="0.25">
      <c r="A1239" s="26">
        <v>17962000</v>
      </c>
      <c r="B1239" s="26" t="s">
        <v>420</v>
      </c>
      <c r="C1239" s="26" t="s">
        <v>67</v>
      </c>
      <c r="D1239" s="27">
        <v>4.4290000000000003</v>
      </c>
      <c r="E1239" s="26" t="s">
        <v>65</v>
      </c>
      <c r="F1239" s="26" t="s">
        <v>95</v>
      </c>
    </row>
    <row r="1240" spans="1:6" x14ac:dyDescent="0.25">
      <c r="A1240" s="26">
        <v>17962000</v>
      </c>
      <c r="B1240" s="26" t="s">
        <v>420</v>
      </c>
      <c r="C1240" s="26" t="s">
        <v>65</v>
      </c>
      <c r="D1240" s="27">
        <v>4.4290000000000003</v>
      </c>
      <c r="E1240" s="26" t="s">
        <v>65</v>
      </c>
      <c r="F1240" s="26" t="s">
        <v>95</v>
      </c>
    </row>
    <row r="1241" spans="1:6" x14ac:dyDescent="0.25">
      <c r="A1241" s="26">
        <v>135202000</v>
      </c>
      <c r="B1241" s="26" t="s">
        <v>96</v>
      </c>
      <c r="C1241" s="26" t="s">
        <v>97</v>
      </c>
      <c r="D1241" s="27">
        <v>4.4020000000000001</v>
      </c>
      <c r="E1241" s="26" t="s">
        <v>65</v>
      </c>
      <c r="F1241" s="26" t="s">
        <v>98</v>
      </c>
    </row>
    <row r="1242" spans="1:6" x14ac:dyDescent="0.25">
      <c r="A1242" s="26">
        <v>135202000</v>
      </c>
      <c r="B1242" s="26" t="s">
        <v>96</v>
      </c>
      <c r="C1242" s="26" t="s">
        <v>99</v>
      </c>
      <c r="D1242" s="27">
        <v>4.4020000000000001</v>
      </c>
      <c r="E1242" s="26" t="s">
        <v>65</v>
      </c>
      <c r="F1242" s="26" t="s">
        <v>98</v>
      </c>
    </row>
    <row r="1243" spans="1:6" x14ac:dyDescent="0.25">
      <c r="A1243" s="26">
        <v>135202000</v>
      </c>
      <c r="B1243" s="26" t="s">
        <v>96</v>
      </c>
      <c r="C1243" s="26" t="s">
        <v>100</v>
      </c>
      <c r="D1243" s="27">
        <v>4.4020000000000001</v>
      </c>
      <c r="E1243" s="26" t="s">
        <v>65</v>
      </c>
      <c r="F1243" s="26" t="s">
        <v>98</v>
      </c>
    </row>
    <row r="1244" spans="1:6" x14ac:dyDescent="0.25">
      <c r="A1244" s="26">
        <v>135202000</v>
      </c>
      <c r="B1244" s="26" t="s">
        <v>96</v>
      </c>
      <c r="C1244" s="26" t="s">
        <v>73</v>
      </c>
      <c r="D1244" s="27">
        <v>4.4020000000000001</v>
      </c>
      <c r="E1244" s="26" t="s">
        <v>65</v>
      </c>
      <c r="F1244" s="26" t="s">
        <v>98</v>
      </c>
    </row>
    <row r="1245" spans="1:6" x14ac:dyDescent="0.25">
      <c r="A1245" s="26">
        <v>135202000</v>
      </c>
      <c r="B1245" s="26" t="s">
        <v>96</v>
      </c>
      <c r="C1245" s="26" t="s">
        <v>67</v>
      </c>
      <c r="D1245" s="27">
        <v>4.4020000000000001</v>
      </c>
      <c r="E1245" s="26" t="s">
        <v>65</v>
      </c>
      <c r="F1245" s="26" t="s">
        <v>98</v>
      </c>
    </row>
    <row r="1246" spans="1:6" x14ac:dyDescent="0.25">
      <c r="A1246" s="26">
        <v>206702002</v>
      </c>
      <c r="B1246" s="26" t="s">
        <v>454</v>
      </c>
      <c r="C1246" s="26" t="s">
        <v>97</v>
      </c>
      <c r="D1246" s="27">
        <v>4.4000000000000004</v>
      </c>
      <c r="E1246" s="26" t="s">
        <v>65</v>
      </c>
      <c r="F1246" s="26" t="s">
        <v>95</v>
      </c>
    </row>
    <row r="1247" spans="1:6" x14ac:dyDescent="0.25">
      <c r="A1247" s="26">
        <v>206702002</v>
      </c>
      <c r="B1247" s="26" t="s">
        <v>454</v>
      </c>
      <c r="C1247" s="26" t="s">
        <v>67</v>
      </c>
      <c r="D1247" s="27">
        <v>4.4000000000000004</v>
      </c>
      <c r="E1247" s="26" t="s">
        <v>65</v>
      </c>
      <c r="F1247" s="26" t="s">
        <v>95</v>
      </c>
    </row>
    <row r="1248" spans="1:6" x14ac:dyDescent="0.25">
      <c r="A1248" s="26">
        <v>55272001</v>
      </c>
      <c r="B1248" s="26" t="s">
        <v>420</v>
      </c>
      <c r="C1248" s="26" t="s">
        <v>363</v>
      </c>
      <c r="D1248" s="27">
        <v>4.37</v>
      </c>
      <c r="E1248" s="26" t="s">
        <v>65</v>
      </c>
      <c r="F1248" s="26" t="s">
        <v>289</v>
      </c>
    </row>
    <row r="1249" spans="1:6" x14ac:dyDescent="0.25">
      <c r="A1249" s="26">
        <v>55272001</v>
      </c>
      <c r="B1249" s="26" t="s">
        <v>420</v>
      </c>
      <c r="C1249" s="26" t="s">
        <v>73</v>
      </c>
      <c r="D1249" s="27">
        <v>4.37</v>
      </c>
      <c r="E1249" s="26" t="s">
        <v>65</v>
      </c>
      <c r="F1249" s="26" t="s">
        <v>289</v>
      </c>
    </row>
    <row r="1250" spans="1:6" x14ac:dyDescent="0.25">
      <c r="A1250" s="26">
        <v>55272001</v>
      </c>
      <c r="B1250" s="26" t="s">
        <v>420</v>
      </c>
      <c r="C1250" s="26" t="s">
        <v>100</v>
      </c>
      <c r="D1250" s="27">
        <v>4.37</v>
      </c>
      <c r="E1250" s="26" t="s">
        <v>65</v>
      </c>
      <c r="F1250" s="26" t="s">
        <v>289</v>
      </c>
    </row>
    <row r="1251" spans="1:6" x14ac:dyDescent="0.25">
      <c r="A1251" s="26">
        <v>55272001</v>
      </c>
      <c r="B1251" s="26" t="s">
        <v>420</v>
      </c>
      <c r="C1251" s="26" t="s">
        <v>292</v>
      </c>
      <c r="D1251" s="27">
        <v>4.37</v>
      </c>
      <c r="E1251" s="26" t="s">
        <v>65</v>
      </c>
      <c r="F1251" s="26" t="s">
        <v>289</v>
      </c>
    </row>
    <row r="1252" spans="1:6" x14ac:dyDescent="0.25">
      <c r="A1252" s="26">
        <v>55272001</v>
      </c>
      <c r="B1252" s="26" t="s">
        <v>420</v>
      </c>
      <c r="C1252" s="26" t="s">
        <v>97</v>
      </c>
      <c r="D1252" s="27">
        <v>4.37</v>
      </c>
      <c r="E1252" s="26" t="s">
        <v>65</v>
      </c>
      <c r="F1252" s="26" t="s">
        <v>289</v>
      </c>
    </row>
    <row r="1253" spans="1:6" x14ac:dyDescent="0.25">
      <c r="A1253" s="26">
        <v>55272001</v>
      </c>
      <c r="B1253" s="26" t="s">
        <v>420</v>
      </c>
      <c r="C1253" s="26" t="s">
        <v>67</v>
      </c>
      <c r="D1253" s="27">
        <v>4.37</v>
      </c>
      <c r="E1253" s="26" t="s">
        <v>65</v>
      </c>
      <c r="F1253" s="26" t="s">
        <v>289</v>
      </c>
    </row>
    <row r="1254" spans="1:6" x14ac:dyDescent="0.25">
      <c r="A1254" s="26">
        <v>224701000</v>
      </c>
      <c r="B1254" s="26" t="s">
        <v>393</v>
      </c>
      <c r="C1254" s="26" t="s">
        <v>67</v>
      </c>
      <c r="D1254" s="27">
        <v>4.32</v>
      </c>
      <c r="E1254" s="26" t="s">
        <v>65</v>
      </c>
      <c r="F1254" s="26" t="s">
        <v>306</v>
      </c>
    </row>
    <row r="1255" spans="1:6" x14ac:dyDescent="0.25">
      <c r="A1255" s="26">
        <v>224701000</v>
      </c>
      <c r="B1255" s="26" t="s">
        <v>393</v>
      </c>
      <c r="C1255" s="26" t="s">
        <v>317</v>
      </c>
      <c r="D1255" s="27">
        <v>4.32</v>
      </c>
      <c r="E1255" s="26" t="s">
        <v>65</v>
      </c>
      <c r="F1255" s="26" t="s">
        <v>306</v>
      </c>
    </row>
    <row r="1256" spans="1:6" x14ac:dyDescent="0.25">
      <c r="A1256" s="26">
        <v>224701000</v>
      </c>
      <c r="B1256" s="26" t="s">
        <v>393</v>
      </c>
      <c r="C1256" s="26" t="s">
        <v>73</v>
      </c>
      <c r="D1256" s="27">
        <v>4.32</v>
      </c>
      <c r="E1256" s="26" t="s">
        <v>65</v>
      </c>
      <c r="F1256" s="26" t="s">
        <v>306</v>
      </c>
    </row>
    <row r="1257" spans="1:6" x14ac:dyDescent="0.25">
      <c r="A1257" s="26">
        <v>151854003</v>
      </c>
      <c r="B1257" s="26" t="s">
        <v>1902</v>
      </c>
      <c r="C1257" s="26" t="s">
        <v>97</v>
      </c>
      <c r="D1257" s="27">
        <v>4.3159999999999998</v>
      </c>
      <c r="E1257" s="26" t="s">
        <v>65</v>
      </c>
      <c r="F1257" s="26" t="s">
        <v>102</v>
      </c>
    </row>
    <row r="1258" spans="1:6" x14ac:dyDescent="0.25">
      <c r="A1258" s="26">
        <v>151854003</v>
      </c>
      <c r="B1258" s="26" t="s">
        <v>1902</v>
      </c>
      <c r="C1258" s="26" t="s">
        <v>73</v>
      </c>
      <c r="D1258" s="27">
        <v>4.3159999999999998</v>
      </c>
      <c r="E1258" s="26" t="s">
        <v>65</v>
      </c>
      <c r="F1258" s="26" t="s">
        <v>102</v>
      </c>
    </row>
    <row r="1259" spans="1:6" x14ac:dyDescent="0.25">
      <c r="A1259" s="26">
        <v>151854003</v>
      </c>
      <c r="B1259" s="26" t="s">
        <v>1902</v>
      </c>
      <c r="C1259" s="26" t="s">
        <v>67</v>
      </c>
      <c r="D1259" s="27">
        <v>4.3159999999999998</v>
      </c>
      <c r="E1259" s="26" t="s">
        <v>65</v>
      </c>
      <c r="F1259" s="26" t="s">
        <v>102</v>
      </c>
    </row>
    <row r="1260" spans="1:6" x14ac:dyDescent="0.25">
      <c r="A1260" s="26">
        <v>19041002</v>
      </c>
      <c r="B1260" s="26" t="s">
        <v>377</v>
      </c>
      <c r="C1260" s="26" t="s">
        <v>73</v>
      </c>
      <c r="D1260" s="27">
        <v>4.3</v>
      </c>
      <c r="E1260" s="26" t="s">
        <v>65</v>
      </c>
      <c r="F1260" s="26" t="s">
        <v>95</v>
      </c>
    </row>
    <row r="1261" spans="1:6" x14ac:dyDescent="0.25">
      <c r="A1261" s="26">
        <v>19041002</v>
      </c>
      <c r="B1261" s="26" t="s">
        <v>377</v>
      </c>
      <c r="C1261" s="26" t="s">
        <v>67</v>
      </c>
      <c r="D1261" s="27">
        <v>4.3</v>
      </c>
      <c r="E1261" s="26" t="s">
        <v>65</v>
      </c>
      <c r="F1261" s="26" t="s">
        <v>95</v>
      </c>
    </row>
    <row r="1262" spans="1:6" x14ac:dyDescent="0.25">
      <c r="A1262" s="26">
        <v>57266000</v>
      </c>
      <c r="B1262" s="26" t="s">
        <v>1911</v>
      </c>
      <c r="C1262" s="26" t="s">
        <v>67</v>
      </c>
      <c r="D1262" s="27">
        <v>4.3</v>
      </c>
      <c r="E1262" s="26" t="s">
        <v>65</v>
      </c>
      <c r="F1262" s="26" t="s">
        <v>306</v>
      </c>
    </row>
    <row r="1263" spans="1:6" x14ac:dyDescent="0.25">
      <c r="A1263" s="26">
        <v>57266000</v>
      </c>
      <c r="B1263" s="26" t="s">
        <v>1911</v>
      </c>
      <c r="C1263" s="26" t="s">
        <v>294</v>
      </c>
      <c r="D1263" s="27">
        <v>4.3</v>
      </c>
      <c r="E1263" s="26" t="s">
        <v>65</v>
      </c>
      <c r="F1263" s="26" t="s">
        <v>306</v>
      </c>
    </row>
    <row r="1264" spans="1:6" x14ac:dyDescent="0.25">
      <c r="A1264" s="26">
        <v>57266000</v>
      </c>
      <c r="B1264" s="26" t="s">
        <v>1911</v>
      </c>
      <c r="C1264" s="26" t="s">
        <v>65</v>
      </c>
      <c r="D1264" s="27">
        <v>4.3</v>
      </c>
      <c r="E1264" s="26" t="s">
        <v>65</v>
      </c>
      <c r="F1264" s="26" t="s">
        <v>306</v>
      </c>
    </row>
    <row r="1265" spans="1:6" x14ac:dyDescent="0.25">
      <c r="A1265" s="26">
        <v>92502001</v>
      </c>
      <c r="B1265" s="26" t="s">
        <v>316</v>
      </c>
      <c r="C1265" s="26" t="s">
        <v>294</v>
      </c>
      <c r="D1265" s="27">
        <v>4.3</v>
      </c>
      <c r="E1265" s="26" t="s">
        <v>65</v>
      </c>
      <c r="F1265" s="26" t="s">
        <v>302</v>
      </c>
    </row>
    <row r="1266" spans="1:6" x14ac:dyDescent="0.25">
      <c r="A1266" s="26">
        <v>92502001</v>
      </c>
      <c r="B1266" s="26" t="s">
        <v>316</v>
      </c>
      <c r="C1266" s="26" t="s">
        <v>67</v>
      </c>
      <c r="D1266" s="27">
        <v>4.3</v>
      </c>
      <c r="E1266" s="26" t="s">
        <v>65</v>
      </c>
      <c r="F1266" s="26" t="s">
        <v>302</v>
      </c>
    </row>
    <row r="1267" spans="1:6" x14ac:dyDescent="0.25">
      <c r="A1267" s="26">
        <v>207297002</v>
      </c>
      <c r="B1267" s="26" t="s">
        <v>287</v>
      </c>
      <c r="C1267" s="26" t="s">
        <v>67</v>
      </c>
      <c r="D1267" s="27">
        <v>4.3</v>
      </c>
      <c r="E1267" s="26" t="s">
        <v>65</v>
      </c>
      <c r="F1267" s="26" t="s">
        <v>102</v>
      </c>
    </row>
    <row r="1268" spans="1:6" x14ac:dyDescent="0.25">
      <c r="A1268" s="26">
        <v>207297002</v>
      </c>
      <c r="B1268" s="26" t="s">
        <v>287</v>
      </c>
      <c r="C1268" s="26" t="s">
        <v>97</v>
      </c>
      <c r="D1268" s="27">
        <v>4.3</v>
      </c>
      <c r="E1268" s="26" t="s">
        <v>65</v>
      </c>
      <c r="F1268" s="26" t="s">
        <v>102</v>
      </c>
    </row>
    <row r="1269" spans="1:6" x14ac:dyDescent="0.25">
      <c r="A1269" s="26">
        <v>207297002</v>
      </c>
      <c r="B1269" s="26" t="s">
        <v>287</v>
      </c>
      <c r="C1269" s="26" t="s">
        <v>73</v>
      </c>
      <c r="D1269" s="27">
        <v>4.3</v>
      </c>
      <c r="E1269" s="26" t="s">
        <v>65</v>
      </c>
      <c r="F1269" s="26" t="s">
        <v>102</v>
      </c>
    </row>
    <row r="1270" spans="1:6" x14ac:dyDescent="0.25">
      <c r="A1270" s="26">
        <v>19685001</v>
      </c>
      <c r="B1270" s="26" t="s">
        <v>300</v>
      </c>
      <c r="C1270" s="26" t="s">
        <v>97</v>
      </c>
      <c r="D1270" s="27">
        <v>4.2960000000000003</v>
      </c>
      <c r="E1270" s="26" t="s">
        <v>65</v>
      </c>
      <c r="F1270" s="26" t="s">
        <v>95</v>
      </c>
    </row>
    <row r="1271" spans="1:6" x14ac:dyDescent="0.25">
      <c r="A1271" s="26">
        <v>19685001</v>
      </c>
      <c r="B1271" s="26" t="s">
        <v>300</v>
      </c>
      <c r="C1271" s="26" t="s">
        <v>99</v>
      </c>
      <c r="D1271" s="27">
        <v>4.2960000000000003</v>
      </c>
      <c r="E1271" s="26" t="s">
        <v>65</v>
      </c>
      <c r="F1271" s="26" t="s">
        <v>95</v>
      </c>
    </row>
    <row r="1272" spans="1:6" x14ac:dyDescent="0.25">
      <c r="A1272" s="26">
        <v>19685001</v>
      </c>
      <c r="B1272" s="26" t="s">
        <v>300</v>
      </c>
      <c r="C1272" s="26" t="s">
        <v>73</v>
      </c>
      <c r="D1272" s="27">
        <v>4.2960000000000003</v>
      </c>
      <c r="E1272" s="26" t="s">
        <v>65</v>
      </c>
      <c r="F1272" s="26" t="s">
        <v>95</v>
      </c>
    </row>
    <row r="1273" spans="1:6" x14ac:dyDescent="0.25">
      <c r="A1273" s="26">
        <v>19685001</v>
      </c>
      <c r="B1273" s="26" t="s">
        <v>300</v>
      </c>
      <c r="C1273" s="26" t="s">
        <v>67</v>
      </c>
      <c r="D1273" s="27">
        <v>4.2960000000000003</v>
      </c>
      <c r="E1273" s="26" t="s">
        <v>65</v>
      </c>
      <c r="F1273" s="26" t="s">
        <v>95</v>
      </c>
    </row>
    <row r="1274" spans="1:6" x14ac:dyDescent="0.25">
      <c r="A1274" s="26">
        <v>19685001</v>
      </c>
      <c r="B1274" s="26" t="s">
        <v>300</v>
      </c>
      <c r="C1274" s="26" t="s">
        <v>65</v>
      </c>
      <c r="D1274" s="27">
        <v>4.2960000000000003</v>
      </c>
      <c r="E1274" s="26" t="s">
        <v>65</v>
      </c>
      <c r="F1274" s="26" t="s">
        <v>95</v>
      </c>
    </row>
    <row r="1275" spans="1:6" x14ac:dyDescent="0.25">
      <c r="A1275" s="26">
        <v>207655000</v>
      </c>
      <c r="B1275" s="26" t="s">
        <v>298</v>
      </c>
      <c r="C1275" s="26" t="s">
        <v>67</v>
      </c>
      <c r="D1275" s="27">
        <v>4.2850000000000001</v>
      </c>
      <c r="E1275" s="26" t="s">
        <v>65</v>
      </c>
      <c r="F1275" s="26" t="s">
        <v>289</v>
      </c>
    </row>
    <row r="1276" spans="1:6" x14ac:dyDescent="0.25">
      <c r="A1276" s="26">
        <v>207655000</v>
      </c>
      <c r="B1276" s="26" t="s">
        <v>298</v>
      </c>
      <c r="C1276" s="26" t="s">
        <v>99</v>
      </c>
      <c r="D1276" s="27">
        <v>4.2850000000000001</v>
      </c>
      <c r="E1276" s="26" t="s">
        <v>65</v>
      </c>
      <c r="F1276" s="26" t="s">
        <v>289</v>
      </c>
    </row>
    <row r="1277" spans="1:6" x14ac:dyDescent="0.25">
      <c r="A1277" s="26">
        <v>207655000</v>
      </c>
      <c r="B1277" s="26" t="s">
        <v>298</v>
      </c>
      <c r="C1277" s="26" t="s">
        <v>100</v>
      </c>
      <c r="D1277" s="27">
        <v>4.2850000000000001</v>
      </c>
      <c r="E1277" s="26" t="s">
        <v>65</v>
      </c>
      <c r="F1277" s="26" t="s">
        <v>289</v>
      </c>
    </row>
    <row r="1278" spans="1:6" x14ac:dyDescent="0.25">
      <c r="A1278" s="26">
        <v>225196000</v>
      </c>
      <c r="B1278" s="26" t="s">
        <v>305</v>
      </c>
      <c r="C1278" s="26" t="s">
        <v>71</v>
      </c>
      <c r="D1278" s="27">
        <v>4.28</v>
      </c>
      <c r="E1278" s="26" t="s">
        <v>65</v>
      </c>
      <c r="F1278" s="26" t="s">
        <v>306</v>
      </c>
    </row>
    <row r="1279" spans="1:6" x14ac:dyDescent="0.25">
      <c r="A1279" s="26">
        <v>225196000</v>
      </c>
      <c r="B1279" s="26" t="s">
        <v>305</v>
      </c>
      <c r="C1279" s="26" t="s">
        <v>67</v>
      </c>
      <c r="D1279" s="27">
        <v>4.28</v>
      </c>
      <c r="E1279" s="26" t="s">
        <v>65</v>
      </c>
      <c r="F1279" s="26" t="s">
        <v>306</v>
      </c>
    </row>
    <row r="1280" spans="1:6" x14ac:dyDescent="0.25">
      <c r="A1280" s="26">
        <v>54750000</v>
      </c>
      <c r="B1280" s="26" t="s">
        <v>610</v>
      </c>
      <c r="C1280" s="26" t="s">
        <v>363</v>
      </c>
      <c r="D1280" s="27">
        <v>4.2789999999999999</v>
      </c>
      <c r="E1280" s="26" t="s">
        <v>65</v>
      </c>
      <c r="F1280" s="26" t="s">
        <v>289</v>
      </c>
    </row>
    <row r="1281" spans="1:6" x14ac:dyDescent="0.25">
      <c r="A1281" s="26">
        <v>54750000</v>
      </c>
      <c r="B1281" s="26" t="s">
        <v>610</v>
      </c>
      <c r="C1281" s="26" t="s">
        <v>67</v>
      </c>
      <c r="D1281" s="27">
        <v>4.2789999999999999</v>
      </c>
      <c r="E1281" s="26" t="s">
        <v>65</v>
      </c>
      <c r="F1281" s="26" t="s">
        <v>289</v>
      </c>
    </row>
    <row r="1282" spans="1:6" x14ac:dyDescent="0.25">
      <c r="A1282" s="26">
        <v>229598000</v>
      </c>
      <c r="B1282" s="26" t="s">
        <v>952</v>
      </c>
      <c r="C1282" s="26" t="s">
        <v>67</v>
      </c>
      <c r="D1282" s="27">
        <v>4.26</v>
      </c>
      <c r="E1282" s="26" t="s">
        <v>65</v>
      </c>
      <c r="F1282" s="26" t="s">
        <v>306</v>
      </c>
    </row>
    <row r="1283" spans="1:6" x14ac:dyDescent="0.25">
      <c r="A1283" s="26">
        <v>229598000</v>
      </c>
      <c r="B1283" s="26" t="s">
        <v>952</v>
      </c>
      <c r="C1283" s="26" t="s">
        <v>317</v>
      </c>
      <c r="D1283" s="27">
        <v>4.26</v>
      </c>
      <c r="E1283" s="26" t="s">
        <v>65</v>
      </c>
      <c r="F1283" s="26" t="s">
        <v>306</v>
      </c>
    </row>
    <row r="1284" spans="1:6" x14ac:dyDescent="0.25">
      <c r="A1284" s="26">
        <v>229598000</v>
      </c>
      <c r="B1284" s="26" t="s">
        <v>952</v>
      </c>
      <c r="C1284" s="26" t="s">
        <v>318</v>
      </c>
      <c r="D1284" s="27">
        <v>4.26</v>
      </c>
      <c r="E1284" s="26" t="s">
        <v>65</v>
      </c>
      <c r="F1284" s="26" t="s">
        <v>306</v>
      </c>
    </row>
    <row r="1285" spans="1:6" x14ac:dyDescent="0.25">
      <c r="A1285" s="26">
        <v>92502000</v>
      </c>
      <c r="B1285" s="26" t="s">
        <v>1967</v>
      </c>
      <c r="C1285" s="26" t="s">
        <v>294</v>
      </c>
      <c r="D1285" s="27">
        <v>4.25</v>
      </c>
      <c r="E1285" s="26" t="s">
        <v>65</v>
      </c>
      <c r="F1285" s="26" t="s">
        <v>302</v>
      </c>
    </row>
    <row r="1286" spans="1:6" x14ac:dyDescent="0.25">
      <c r="A1286" s="26">
        <v>92502000</v>
      </c>
      <c r="B1286" s="26" t="s">
        <v>1967</v>
      </c>
      <c r="C1286" s="26" t="s">
        <v>67</v>
      </c>
      <c r="D1286" s="27">
        <v>4.25</v>
      </c>
      <c r="E1286" s="26" t="s">
        <v>65</v>
      </c>
      <c r="F1286" s="26" t="s">
        <v>302</v>
      </c>
    </row>
    <row r="1287" spans="1:6" x14ac:dyDescent="0.25">
      <c r="A1287" s="26">
        <v>108422000</v>
      </c>
      <c r="B1287" s="26" t="s">
        <v>420</v>
      </c>
      <c r="C1287" s="26" t="s">
        <v>67</v>
      </c>
      <c r="D1287" s="27">
        <v>4.2119999999999997</v>
      </c>
      <c r="E1287" s="26" t="s">
        <v>65</v>
      </c>
      <c r="F1287" s="26" t="s">
        <v>304</v>
      </c>
    </row>
    <row r="1288" spans="1:6" x14ac:dyDescent="0.25">
      <c r="A1288" s="26">
        <v>108422000</v>
      </c>
      <c r="B1288" s="26" t="s">
        <v>420</v>
      </c>
      <c r="C1288" s="26" t="s">
        <v>99</v>
      </c>
      <c r="D1288" s="27">
        <v>4.2119999999999997</v>
      </c>
      <c r="E1288" s="26" t="s">
        <v>65</v>
      </c>
      <c r="F1288" s="26" t="s">
        <v>304</v>
      </c>
    </row>
    <row r="1289" spans="1:6" x14ac:dyDescent="0.25">
      <c r="A1289" s="26">
        <v>255471100</v>
      </c>
      <c r="B1289" s="26" t="s">
        <v>833</v>
      </c>
      <c r="C1289" s="26" t="s">
        <v>67</v>
      </c>
      <c r="D1289" s="27">
        <v>4.2</v>
      </c>
      <c r="E1289" s="26" t="s">
        <v>65</v>
      </c>
      <c r="F1289" s="26" t="s">
        <v>456</v>
      </c>
    </row>
    <row r="1290" spans="1:6" x14ac:dyDescent="0.25">
      <c r="A1290" s="26">
        <v>17167001</v>
      </c>
      <c r="B1290" s="26" t="s">
        <v>299</v>
      </c>
      <c r="C1290" s="26" t="s">
        <v>73</v>
      </c>
      <c r="D1290" s="27">
        <v>4.1980000000000004</v>
      </c>
      <c r="E1290" s="26" t="s">
        <v>65</v>
      </c>
      <c r="F1290" s="26" t="s">
        <v>95</v>
      </c>
    </row>
    <row r="1291" spans="1:6" x14ac:dyDescent="0.25">
      <c r="A1291" s="26">
        <v>17167001</v>
      </c>
      <c r="B1291" s="26" t="s">
        <v>299</v>
      </c>
      <c r="C1291" s="26" t="s">
        <v>67</v>
      </c>
      <c r="D1291" s="27">
        <v>4.1980000000000004</v>
      </c>
      <c r="E1291" s="26" t="s">
        <v>65</v>
      </c>
      <c r="F1291" s="26" t="s">
        <v>95</v>
      </c>
    </row>
    <row r="1292" spans="1:6" x14ac:dyDescent="0.25">
      <c r="A1292" s="26">
        <v>55386001</v>
      </c>
      <c r="B1292" s="26" t="s">
        <v>296</v>
      </c>
      <c r="C1292" s="26" t="s">
        <v>67</v>
      </c>
      <c r="D1292" s="27">
        <v>4.1920000000000002</v>
      </c>
      <c r="E1292" s="26" t="s">
        <v>65</v>
      </c>
      <c r="F1292" s="26" t="s">
        <v>289</v>
      </c>
    </row>
    <row r="1293" spans="1:6" x14ac:dyDescent="0.25">
      <c r="A1293" s="26">
        <v>55386001</v>
      </c>
      <c r="B1293" s="26" t="s">
        <v>296</v>
      </c>
      <c r="C1293" s="26" t="s">
        <v>297</v>
      </c>
      <c r="D1293" s="27">
        <v>4.1920000000000002</v>
      </c>
      <c r="E1293" s="26" t="s">
        <v>65</v>
      </c>
      <c r="F1293" s="26" t="s">
        <v>289</v>
      </c>
    </row>
    <row r="1294" spans="1:6" x14ac:dyDescent="0.25">
      <c r="A1294" s="26">
        <v>55386001</v>
      </c>
      <c r="B1294" s="26" t="s">
        <v>296</v>
      </c>
      <c r="C1294" s="26" t="s">
        <v>65</v>
      </c>
      <c r="D1294" s="27">
        <v>4.1920000000000002</v>
      </c>
      <c r="E1294" s="26" t="s">
        <v>65</v>
      </c>
      <c r="F1294" s="26" t="s">
        <v>289</v>
      </c>
    </row>
    <row r="1295" spans="1:6" x14ac:dyDescent="0.25">
      <c r="A1295" s="26">
        <v>249152000</v>
      </c>
      <c r="B1295" s="26" t="s">
        <v>625</v>
      </c>
      <c r="C1295" s="26" t="s">
        <v>67</v>
      </c>
      <c r="D1295" s="27">
        <v>4.1870000000000003</v>
      </c>
      <c r="E1295" s="26" t="s">
        <v>65</v>
      </c>
      <c r="F1295" s="26" t="s">
        <v>95</v>
      </c>
    </row>
    <row r="1296" spans="1:6" x14ac:dyDescent="0.25">
      <c r="A1296" s="26">
        <v>17143001</v>
      </c>
      <c r="B1296" s="26" t="s">
        <v>366</v>
      </c>
      <c r="C1296" s="26" t="s">
        <v>97</v>
      </c>
      <c r="D1296" s="27">
        <v>4.1859999999999999</v>
      </c>
      <c r="E1296" s="26" t="s">
        <v>65</v>
      </c>
      <c r="F1296" s="26" t="s">
        <v>95</v>
      </c>
    </row>
    <row r="1297" spans="1:6" x14ac:dyDescent="0.25">
      <c r="A1297" s="26">
        <v>17143001</v>
      </c>
      <c r="B1297" s="26" t="s">
        <v>366</v>
      </c>
      <c r="C1297" s="26" t="s">
        <v>364</v>
      </c>
      <c r="D1297" s="27">
        <v>4.1859999999999999</v>
      </c>
      <c r="E1297" s="26" t="s">
        <v>65</v>
      </c>
      <c r="F1297" s="26" t="s">
        <v>95</v>
      </c>
    </row>
    <row r="1298" spans="1:6" x14ac:dyDescent="0.25">
      <c r="A1298" s="26">
        <v>17143001</v>
      </c>
      <c r="B1298" s="26" t="s">
        <v>366</v>
      </c>
      <c r="C1298" s="26" t="s">
        <v>67</v>
      </c>
      <c r="D1298" s="27">
        <v>4.1859999999999999</v>
      </c>
      <c r="E1298" s="26" t="s">
        <v>65</v>
      </c>
      <c r="F1298" s="26" t="s">
        <v>95</v>
      </c>
    </row>
    <row r="1299" spans="1:6" x14ac:dyDescent="0.25">
      <c r="A1299" s="26">
        <v>17143001</v>
      </c>
      <c r="B1299" s="26" t="s">
        <v>366</v>
      </c>
      <c r="C1299" s="26" t="s">
        <v>65</v>
      </c>
      <c r="D1299" s="27">
        <v>4.1859999999999999</v>
      </c>
      <c r="E1299" s="26" t="s">
        <v>65</v>
      </c>
      <c r="F1299" s="26" t="s">
        <v>95</v>
      </c>
    </row>
    <row r="1300" spans="1:6" x14ac:dyDescent="0.25">
      <c r="A1300" s="26">
        <v>54177001</v>
      </c>
      <c r="B1300" s="26" t="s">
        <v>420</v>
      </c>
      <c r="C1300" s="26" t="s">
        <v>97</v>
      </c>
      <c r="D1300" s="27">
        <v>4.1660000000000004</v>
      </c>
      <c r="E1300" s="26" t="s">
        <v>65</v>
      </c>
      <c r="F1300" s="26" t="s">
        <v>289</v>
      </c>
    </row>
    <row r="1301" spans="1:6" x14ac:dyDescent="0.25">
      <c r="A1301" s="26">
        <v>54177001</v>
      </c>
      <c r="B1301" s="26" t="s">
        <v>420</v>
      </c>
      <c r="C1301" s="26" t="s">
        <v>363</v>
      </c>
      <c r="D1301" s="27">
        <v>4.1660000000000004</v>
      </c>
      <c r="E1301" s="26" t="s">
        <v>65</v>
      </c>
      <c r="F1301" s="26" t="s">
        <v>289</v>
      </c>
    </row>
    <row r="1302" spans="1:6" x14ac:dyDescent="0.25">
      <c r="A1302" s="26">
        <v>54177001</v>
      </c>
      <c r="B1302" s="26" t="s">
        <v>420</v>
      </c>
      <c r="C1302" s="26" t="s">
        <v>863</v>
      </c>
      <c r="D1302" s="27">
        <v>4.1660000000000004</v>
      </c>
      <c r="E1302" s="26" t="s">
        <v>65</v>
      </c>
      <c r="F1302" s="26" t="s">
        <v>289</v>
      </c>
    </row>
    <row r="1303" spans="1:6" x14ac:dyDescent="0.25">
      <c r="A1303" s="26">
        <v>54177001</v>
      </c>
      <c r="B1303" s="26" t="s">
        <v>420</v>
      </c>
      <c r="C1303" s="26" t="s">
        <v>67</v>
      </c>
      <c r="D1303" s="27">
        <v>4.1660000000000004</v>
      </c>
      <c r="E1303" s="26" t="s">
        <v>65</v>
      </c>
      <c r="F1303" s="26" t="s">
        <v>289</v>
      </c>
    </row>
    <row r="1304" spans="1:6" x14ac:dyDescent="0.25">
      <c r="A1304" s="26">
        <v>54177001</v>
      </c>
      <c r="B1304" s="26" t="s">
        <v>420</v>
      </c>
      <c r="C1304" s="26" t="s">
        <v>65</v>
      </c>
      <c r="D1304" s="27">
        <v>4.1660000000000004</v>
      </c>
      <c r="E1304" s="26" t="s">
        <v>65</v>
      </c>
      <c r="F1304" s="26" t="s">
        <v>289</v>
      </c>
    </row>
    <row r="1305" spans="1:6" x14ac:dyDescent="0.25">
      <c r="A1305" s="26">
        <v>18948000</v>
      </c>
      <c r="B1305" s="26" t="s">
        <v>1964</v>
      </c>
      <c r="C1305" s="26" t="s">
        <v>294</v>
      </c>
      <c r="D1305" s="27">
        <v>4.16</v>
      </c>
      <c r="E1305" s="26" t="s">
        <v>65</v>
      </c>
      <c r="F1305" s="26" t="s">
        <v>302</v>
      </c>
    </row>
    <row r="1306" spans="1:6" x14ac:dyDescent="0.25">
      <c r="A1306" s="26">
        <v>18948000</v>
      </c>
      <c r="B1306" s="26" t="s">
        <v>1964</v>
      </c>
      <c r="C1306" s="26" t="s">
        <v>67</v>
      </c>
      <c r="D1306" s="27">
        <v>4.16</v>
      </c>
      <c r="E1306" s="26" t="s">
        <v>65</v>
      </c>
      <c r="F1306" s="26" t="s">
        <v>302</v>
      </c>
    </row>
    <row r="1307" spans="1:6" x14ac:dyDescent="0.25">
      <c r="A1307" s="26">
        <v>129458001</v>
      </c>
      <c r="B1307" s="26" t="s">
        <v>375</v>
      </c>
      <c r="C1307" s="26" t="s">
        <v>67</v>
      </c>
      <c r="D1307" s="27">
        <v>4.16</v>
      </c>
      <c r="E1307" s="26" t="s">
        <v>65</v>
      </c>
      <c r="F1307" s="26" t="s">
        <v>289</v>
      </c>
    </row>
    <row r="1308" spans="1:6" x14ac:dyDescent="0.25">
      <c r="A1308" s="26">
        <v>129458001</v>
      </c>
      <c r="B1308" s="26" t="s">
        <v>375</v>
      </c>
      <c r="C1308" s="26" t="s">
        <v>297</v>
      </c>
      <c r="D1308" s="27">
        <v>4.16</v>
      </c>
      <c r="E1308" s="26" t="s">
        <v>65</v>
      </c>
      <c r="F1308" s="26" t="s">
        <v>289</v>
      </c>
    </row>
    <row r="1309" spans="1:6" x14ac:dyDescent="0.25">
      <c r="A1309" s="26">
        <v>14304002</v>
      </c>
      <c r="B1309" s="26" t="s">
        <v>373</v>
      </c>
      <c r="C1309" s="26" t="s">
        <v>99</v>
      </c>
      <c r="D1309" s="27">
        <v>4.1520000000000001</v>
      </c>
      <c r="E1309" s="26" t="s">
        <v>65</v>
      </c>
      <c r="F1309" s="26" t="s">
        <v>95</v>
      </c>
    </row>
    <row r="1310" spans="1:6" x14ac:dyDescent="0.25">
      <c r="A1310" s="26">
        <v>14304002</v>
      </c>
      <c r="B1310" s="26" t="s">
        <v>373</v>
      </c>
      <c r="C1310" s="26" t="s">
        <v>67</v>
      </c>
      <c r="D1310" s="27">
        <v>4.1520000000000001</v>
      </c>
      <c r="E1310" s="26" t="s">
        <v>65</v>
      </c>
      <c r="F1310" s="26" t="s">
        <v>95</v>
      </c>
    </row>
    <row r="1311" spans="1:6" x14ac:dyDescent="0.25">
      <c r="A1311" s="26">
        <v>14304002</v>
      </c>
      <c r="B1311" s="26" t="s">
        <v>373</v>
      </c>
      <c r="C1311" s="26" t="s">
        <v>290</v>
      </c>
      <c r="D1311" s="27">
        <v>4.1520000000000001</v>
      </c>
      <c r="E1311" s="26" t="s">
        <v>65</v>
      </c>
      <c r="F1311" s="26" t="s">
        <v>95</v>
      </c>
    </row>
    <row r="1312" spans="1:6" x14ac:dyDescent="0.25">
      <c r="A1312" s="26">
        <v>129546000</v>
      </c>
      <c r="B1312" s="26" t="s">
        <v>420</v>
      </c>
      <c r="C1312" s="26" t="s">
        <v>99</v>
      </c>
      <c r="D1312" s="27">
        <v>4.1369999999999996</v>
      </c>
      <c r="E1312" s="26" t="s">
        <v>65</v>
      </c>
      <c r="F1312" s="26" t="s">
        <v>289</v>
      </c>
    </row>
    <row r="1313" spans="1:6" x14ac:dyDescent="0.25">
      <c r="A1313" s="26">
        <v>129546000</v>
      </c>
      <c r="B1313" s="26" t="s">
        <v>420</v>
      </c>
      <c r="C1313" s="26" t="s">
        <v>100</v>
      </c>
      <c r="D1313" s="27">
        <v>4.1369999999999996</v>
      </c>
      <c r="E1313" s="26" t="s">
        <v>65</v>
      </c>
      <c r="F1313" s="26" t="s">
        <v>289</v>
      </c>
    </row>
    <row r="1314" spans="1:6" x14ac:dyDescent="0.25">
      <c r="A1314" s="26">
        <v>129546000</v>
      </c>
      <c r="B1314" s="26" t="s">
        <v>420</v>
      </c>
      <c r="C1314" s="26" t="s">
        <v>381</v>
      </c>
      <c r="D1314" s="27">
        <v>4.1369999999999996</v>
      </c>
      <c r="E1314" s="26" t="s">
        <v>65</v>
      </c>
      <c r="F1314" s="26" t="s">
        <v>289</v>
      </c>
    </row>
    <row r="1315" spans="1:6" x14ac:dyDescent="0.25">
      <c r="A1315" s="26">
        <v>129546000</v>
      </c>
      <c r="B1315" s="26" t="s">
        <v>420</v>
      </c>
      <c r="C1315" s="26" t="s">
        <v>367</v>
      </c>
      <c r="D1315" s="27">
        <v>4.1369999999999996</v>
      </c>
      <c r="E1315" s="26" t="s">
        <v>65</v>
      </c>
      <c r="F1315" s="26" t="s">
        <v>289</v>
      </c>
    </row>
    <row r="1316" spans="1:6" x14ac:dyDescent="0.25">
      <c r="A1316" s="26">
        <v>129546000</v>
      </c>
      <c r="B1316" s="26" t="s">
        <v>420</v>
      </c>
      <c r="C1316" s="26" t="s">
        <v>416</v>
      </c>
      <c r="D1316" s="27">
        <v>4.1369999999999996</v>
      </c>
      <c r="E1316" s="26" t="s">
        <v>65</v>
      </c>
      <c r="F1316" s="26" t="s">
        <v>289</v>
      </c>
    </row>
    <row r="1317" spans="1:6" x14ac:dyDescent="0.25">
      <c r="A1317" s="26">
        <v>129546000</v>
      </c>
      <c r="B1317" s="26" t="s">
        <v>420</v>
      </c>
      <c r="C1317" s="26" t="s">
        <v>67</v>
      </c>
      <c r="D1317" s="27">
        <v>4.1369999999999996</v>
      </c>
      <c r="E1317" s="26" t="s">
        <v>65</v>
      </c>
      <c r="F1317" s="26" t="s">
        <v>289</v>
      </c>
    </row>
    <row r="1318" spans="1:6" x14ac:dyDescent="0.25">
      <c r="A1318" s="26">
        <v>129546000</v>
      </c>
      <c r="B1318" s="26" t="s">
        <v>420</v>
      </c>
      <c r="C1318" s="26" t="s">
        <v>65</v>
      </c>
      <c r="D1318" s="27">
        <v>4.1369999999999996</v>
      </c>
      <c r="E1318" s="26" t="s">
        <v>65</v>
      </c>
      <c r="F1318" s="26" t="s">
        <v>289</v>
      </c>
    </row>
    <row r="1319" spans="1:6" x14ac:dyDescent="0.25">
      <c r="A1319" s="26">
        <v>81445001</v>
      </c>
      <c r="B1319" s="26" t="s">
        <v>730</v>
      </c>
      <c r="C1319" s="26" t="s">
        <v>100</v>
      </c>
      <c r="D1319" s="27">
        <v>4.1360000000000001</v>
      </c>
      <c r="E1319" s="26" t="s">
        <v>65</v>
      </c>
      <c r="F1319" s="26" t="s">
        <v>95</v>
      </c>
    </row>
    <row r="1320" spans="1:6" x14ac:dyDescent="0.25">
      <c r="A1320" s="26">
        <v>81445001</v>
      </c>
      <c r="B1320" s="26" t="s">
        <v>730</v>
      </c>
      <c r="C1320" s="26" t="s">
        <v>364</v>
      </c>
      <c r="D1320" s="27">
        <v>4.1360000000000001</v>
      </c>
      <c r="E1320" s="26" t="s">
        <v>65</v>
      </c>
      <c r="F1320" s="26" t="s">
        <v>95</v>
      </c>
    </row>
    <row r="1321" spans="1:6" x14ac:dyDescent="0.25">
      <c r="A1321" s="26">
        <v>81445001</v>
      </c>
      <c r="B1321" s="26" t="s">
        <v>730</v>
      </c>
      <c r="C1321" s="26" t="s">
        <v>73</v>
      </c>
      <c r="D1321" s="27">
        <v>4.1360000000000001</v>
      </c>
      <c r="E1321" s="26" t="s">
        <v>65</v>
      </c>
      <c r="F1321" s="26" t="s">
        <v>95</v>
      </c>
    </row>
    <row r="1322" spans="1:6" x14ac:dyDescent="0.25">
      <c r="A1322" s="26">
        <v>81445001</v>
      </c>
      <c r="B1322" s="26" t="s">
        <v>730</v>
      </c>
      <c r="C1322" s="26" t="s">
        <v>67</v>
      </c>
      <c r="D1322" s="27">
        <v>4.1360000000000001</v>
      </c>
      <c r="E1322" s="26" t="s">
        <v>65</v>
      </c>
      <c r="F1322" s="26" t="s">
        <v>95</v>
      </c>
    </row>
    <row r="1323" spans="1:6" x14ac:dyDescent="0.25">
      <c r="A1323" s="26">
        <v>53075000</v>
      </c>
      <c r="B1323" s="26" t="s">
        <v>296</v>
      </c>
      <c r="C1323" s="26" t="s">
        <v>97</v>
      </c>
      <c r="D1323" s="27">
        <v>4.1310000000000002</v>
      </c>
      <c r="E1323" s="26" t="s">
        <v>65</v>
      </c>
      <c r="F1323" s="26" t="s">
        <v>289</v>
      </c>
    </row>
    <row r="1324" spans="1:6" x14ac:dyDescent="0.25">
      <c r="A1324" s="26">
        <v>53075000</v>
      </c>
      <c r="B1324" s="26" t="s">
        <v>296</v>
      </c>
      <c r="C1324" s="26" t="s">
        <v>409</v>
      </c>
      <c r="D1324" s="27">
        <v>4.1310000000000002</v>
      </c>
      <c r="E1324" s="26" t="s">
        <v>65</v>
      </c>
      <c r="F1324" s="26" t="s">
        <v>289</v>
      </c>
    </row>
    <row r="1325" spans="1:6" x14ac:dyDescent="0.25">
      <c r="A1325" s="26">
        <v>53075000</v>
      </c>
      <c r="B1325" s="26" t="s">
        <v>296</v>
      </c>
      <c r="C1325" s="26" t="s">
        <v>67</v>
      </c>
      <c r="D1325" s="27">
        <v>4.1310000000000002</v>
      </c>
      <c r="E1325" s="26" t="s">
        <v>65</v>
      </c>
      <c r="F1325" s="26" t="s">
        <v>289</v>
      </c>
    </row>
    <row r="1326" spans="1:6" x14ac:dyDescent="0.25">
      <c r="A1326" s="26">
        <v>133073000</v>
      </c>
      <c r="B1326" s="26" t="s">
        <v>414</v>
      </c>
      <c r="C1326" s="26" t="s">
        <v>67</v>
      </c>
      <c r="D1326" s="27">
        <v>4.13</v>
      </c>
      <c r="E1326" s="26" t="s">
        <v>65</v>
      </c>
      <c r="F1326" s="26" t="s">
        <v>306</v>
      </c>
    </row>
    <row r="1327" spans="1:6" x14ac:dyDescent="0.25">
      <c r="A1327" s="26">
        <v>133073000</v>
      </c>
      <c r="B1327" s="26" t="s">
        <v>414</v>
      </c>
      <c r="C1327" s="26" t="s">
        <v>317</v>
      </c>
      <c r="D1327" s="27">
        <v>4.13</v>
      </c>
      <c r="E1327" s="26" t="s">
        <v>65</v>
      </c>
      <c r="F1327" s="26" t="s">
        <v>306</v>
      </c>
    </row>
    <row r="1328" spans="1:6" x14ac:dyDescent="0.25">
      <c r="A1328" s="26">
        <v>133073000</v>
      </c>
      <c r="B1328" s="26" t="s">
        <v>414</v>
      </c>
      <c r="C1328" s="26" t="s">
        <v>73</v>
      </c>
      <c r="D1328" s="27">
        <v>4.13</v>
      </c>
      <c r="E1328" s="26" t="s">
        <v>65</v>
      </c>
      <c r="F1328" s="26" t="s">
        <v>306</v>
      </c>
    </row>
    <row r="1329" spans="1:6" x14ac:dyDescent="0.25">
      <c r="A1329" s="26">
        <v>133073000</v>
      </c>
      <c r="B1329" s="26" t="s">
        <v>414</v>
      </c>
      <c r="C1329" s="26" t="s">
        <v>318</v>
      </c>
      <c r="D1329" s="27">
        <v>4.13</v>
      </c>
      <c r="E1329" s="26" t="s">
        <v>65</v>
      </c>
      <c r="F1329" s="26" t="s">
        <v>306</v>
      </c>
    </row>
    <row r="1330" spans="1:6" x14ac:dyDescent="0.25">
      <c r="A1330" s="26">
        <v>133073000</v>
      </c>
      <c r="B1330" s="26" t="s">
        <v>414</v>
      </c>
      <c r="C1330" s="26" t="s">
        <v>65</v>
      </c>
      <c r="D1330" s="27">
        <v>4.13</v>
      </c>
      <c r="E1330" s="26" t="s">
        <v>65</v>
      </c>
      <c r="F1330" s="26" t="s">
        <v>306</v>
      </c>
    </row>
    <row r="1331" spans="1:6" x14ac:dyDescent="0.25">
      <c r="A1331" s="26">
        <v>207338000</v>
      </c>
      <c r="B1331" s="26" t="s">
        <v>626</v>
      </c>
      <c r="C1331" s="26" t="s">
        <v>67</v>
      </c>
      <c r="D1331" s="27">
        <v>4.13</v>
      </c>
      <c r="E1331" s="26" t="s">
        <v>65</v>
      </c>
      <c r="F1331" s="26" t="s">
        <v>289</v>
      </c>
    </row>
    <row r="1332" spans="1:6" x14ac:dyDescent="0.25">
      <c r="A1332" s="26">
        <v>207338000</v>
      </c>
      <c r="B1332" s="26" t="s">
        <v>626</v>
      </c>
      <c r="C1332" s="26" t="s">
        <v>97</v>
      </c>
      <c r="D1332" s="27">
        <v>4.13</v>
      </c>
      <c r="E1332" s="26" t="s">
        <v>65</v>
      </c>
      <c r="F1332" s="26" t="s">
        <v>289</v>
      </c>
    </row>
    <row r="1333" spans="1:6" x14ac:dyDescent="0.25">
      <c r="A1333" s="26">
        <v>207338000</v>
      </c>
      <c r="B1333" s="26" t="s">
        <v>626</v>
      </c>
      <c r="C1333" s="26" t="s">
        <v>99</v>
      </c>
      <c r="D1333" s="27">
        <v>4.13</v>
      </c>
      <c r="E1333" s="26" t="s">
        <v>65</v>
      </c>
      <c r="F1333" s="26" t="s">
        <v>289</v>
      </c>
    </row>
    <row r="1334" spans="1:6" x14ac:dyDescent="0.25">
      <c r="A1334" s="26">
        <v>56657000</v>
      </c>
      <c r="B1334" s="26" t="s">
        <v>420</v>
      </c>
      <c r="C1334" s="26" t="s">
        <v>297</v>
      </c>
      <c r="D1334" s="27">
        <v>4.101</v>
      </c>
      <c r="E1334" s="26" t="s">
        <v>65</v>
      </c>
      <c r="F1334" s="26" t="s">
        <v>289</v>
      </c>
    </row>
    <row r="1335" spans="1:6" x14ac:dyDescent="0.25">
      <c r="A1335" s="26">
        <v>56657000</v>
      </c>
      <c r="B1335" s="26" t="s">
        <v>420</v>
      </c>
      <c r="C1335" s="26" t="s">
        <v>100</v>
      </c>
      <c r="D1335" s="27">
        <v>4.101</v>
      </c>
      <c r="E1335" s="26" t="s">
        <v>65</v>
      </c>
      <c r="F1335" s="26" t="s">
        <v>289</v>
      </c>
    </row>
    <row r="1336" spans="1:6" x14ac:dyDescent="0.25">
      <c r="A1336" s="26">
        <v>56657000</v>
      </c>
      <c r="B1336" s="26" t="s">
        <v>420</v>
      </c>
      <c r="C1336" s="26" t="s">
        <v>381</v>
      </c>
      <c r="D1336" s="27">
        <v>4.101</v>
      </c>
      <c r="E1336" s="26" t="s">
        <v>65</v>
      </c>
      <c r="F1336" s="26" t="s">
        <v>289</v>
      </c>
    </row>
    <row r="1337" spans="1:6" x14ac:dyDescent="0.25">
      <c r="A1337" s="26">
        <v>56657000</v>
      </c>
      <c r="B1337" s="26" t="s">
        <v>420</v>
      </c>
      <c r="C1337" s="26" t="s">
        <v>292</v>
      </c>
      <c r="D1337" s="27">
        <v>4.101</v>
      </c>
      <c r="E1337" s="26" t="s">
        <v>65</v>
      </c>
      <c r="F1337" s="26" t="s">
        <v>289</v>
      </c>
    </row>
    <row r="1338" spans="1:6" x14ac:dyDescent="0.25">
      <c r="A1338" s="26">
        <v>56657000</v>
      </c>
      <c r="B1338" s="26" t="s">
        <v>420</v>
      </c>
      <c r="C1338" s="26" t="s">
        <v>367</v>
      </c>
      <c r="D1338" s="27">
        <v>4.101</v>
      </c>
      <c r="E1338" s="26" t="s">
        <v>65</v>
      </c>
      <c r="F1338" s="26" t="s">
        <v>289</v>
      </c>
    </row>
    <row r="1339" spans="1:6" x14ac:dyDescent="0.25">
      <c r="A1339" s="26">
        <v>56657000</v>
      </c>
      <c r="B1339" s="26" t="s">
        <v>420</v>
      </c>
      <c r="C1339" s="26" t="s">
        <v>67</v>
      </c>
      <c r="D1339" s="27">
        <v>4.101</v>
      </c>
      <c r="E1339" s="26" t="s">
        <v>65</v>
      </c>
      <c r="F1339" s="26" t="s">
        <v>289</v>
      </c>
    </row>
    <row r="1340" spans="1:6" x14ac:dyDescent="0.25">
      <c r="A1340" s="26">
        <v>152322000</v>
      </c>
      <c r="B1340" s="26" t="s">
        <v>420</v>
      </c>
      <c r="C1340" s="26" t="s">
        <v>67</v>
      </c>
      <c r="D1340" s="27">
        <v>4.0999999999999996</v>
      </c>
      <c r="E1340" s="26" t="s">
        <v>65</v>
      </c>
      <c r="F1340" s="26" t="s">
        <v>102</v>
      </c>
    </row>
    <row r="1341" spans="1:6" x14ac:dyDescent="0.25">
      <c r="A1341" s="26">
        <v>152322000</v>
      </c>
      <c r="B1341" s="26" t="s">
        <v>420</v>
      </c>
      <c r="C1341" s="26" t="s">
        <v>97</v>
      </c>
      <c r="D1341" s="27">
        <v>4.0999999999999996</v>
      </c>
      <c r="E1341" s="26" t="s">
        <v>65</v>
      </c>
      <c r="F1341" s="26" t="s">
        <v>102</v>
      </c>
    </row>
    <row r="1342" spans="1:6" x14ac:dyDescent="0.25">
      <c r="A1342" s="26">
        <v>152322000</v>
      </c>
      <c r="B1342" s="26" t="s">
        <v>420</v>
      </c>
      <c r="C1342" s="26" t="s">
        <v>318</v>
      </c>
      <c r="D1342" s="27">
        <v>4.0999999999999996</v>
      </c>
      <c r="E1342" s="26" t="s">
        <v>65</v>
      </c>
      <c r="F1342" s="26" t="s">
        <v>102</v>
      </c>
    </row>
    <row r="1343" spans="1:6" x14ac:dyDescent="0.25">
      <c r="A1343" s="26">
        <v>209163000</v>
      </c>
      <c r="B1343" s="26" t="s">
        <v>401</v>
      </c>
      <c r="C1343" s="26" t="s">
        <v>67</v>
      </c>
      <c r="D1343" s="27">
        <v>4.0999999999999996</v>
      </c>
      <c r="E1343" s="26" t="s">
        <v>65</v>
      </c>
      <c r="F1343" s="26" t="s">
        <v>306</v>
      </c>
    </row>
    <row r="1344" spans="1:6" x14ac:dyDescent="0.25">
      <c r="A1344" s="26">
        <v>209163000</v>
      </c>
      <c r="B1344" s="26" t="s">
        <v>401</v>
      </c>
      <c r="C1344" s="26" t="s">
        <v>317</v>
      </c>
      <c r="D1344" s="27">
        <v>4.0999999999999996</v>
      </c>
      <c r="E1344" s="26" t="s">
        <v>65</v>
      </c>
      <c r="F1344" s="26" t="s">
        <v>306</v>
      </c>
    </row>
    <row r="1345" spans="1:6" x14ac:dyDescent="0.25">
      <c r="A1345" s="26">
        <v>209163000</v>
      </c>
      <c r="B1345" s="26" t="s">
        <v>401</v>
      </c>
      <c r="C1345" s="26" t="s">
        <v>73</v>
      </c>
      <c r="D1345" s="27">
        <v>4.0999999999999996</v>
      </c>
      <c r="E1345" s="26" t="s">
        <v>65</v>
      </c>
      <c r="F1345" s="26" t="s">
        <v>306</v>
      </c>
    </row>
    <row r="1346" spans="1:6" x14ac:dyDescent="0.25">
      <c r="A1346" s="26">
        <v>56080001</v>
      </c>
      <c r="B1346" s="26" t="s">
        <v>1633</v>
      </c>
      <c r="C1346" s="26" t="s">
        <v>67</v>
      </c>
      <c r="D1346" s="27">
        <v>4.0830000000000002</v>
      </c>
      <c r="E1346" s="26" t="s">
        <v>65</v>
      </c>
      <c r="F1346" s="26" t="s">
        <v>289</v>
      </c>
    </row>
    <row r="1347" spans="1:6" x14ac:dyDescent="0.25">
      <c r="A1347" s="26">
        <v>56080001</v>
      </c>
      <c r="B1347" s="26" t="s">
        <v>1633</v>
      </c>
      <c r="C1347" s="26" t="s">
        <v>297</v>
      </c>
      <c r="D1347" s="27">
        <v>4.0830000000000002</v>
      </c>
      <c r="E1347" s="26" t="s">
        <v>65</v>
      </c>
      <c r="F1347" s="26" t="s">
        <v>289</v>
      </c>
    </row>
    <row r="1348" spans="1:6" x14ac:dyDescent="0.25">
      <c r="A1348" s="26">
        <v>56080001</v>
      </c>
      <c r="B1348" s="26" t="s">
        <v>1633</v>
      </c>
      <c r="C1348" s="26" t="s">
        <v>100</v>
      </c>
      <c r="D1348" s="27">
        <v>4.0830000000000002</v>
      </c>
      <c r="E1348" s="26" t="s">
        <v>65</v>
      </c>
      <c r="F1348" s="26" t="s">
        <v>289</v>
      </c>
    </row>
    <row r="1349" spans="1:6" x14ac:dyDescent="0.25">
      <c r="A1349" s="26">
        <v>56080001</v>
      </c>
      <c r="B1349" s="26" t="s">
        <v>1633</v>
      </c>
      <c r="C1349" s="26" t="s">
        <v>381</v>
      </c>
      <c r="D1349" s="27">
        <v>4.0830000000000002</v>
      </c>
      <c r="E1349" s="26" t="s">
        <v>65</v>
      </c>
      <c r="F1349" s="26" t="s">
        <v>289</v>
      </c>
    </row>
    <row r="1350" spans="1:6" x14ac:dyDescent="0.25">
      <c r="A1350" s="26">
        <v>18948001</v>
      </c>
      <c r="B1350" s="26" t="s">
        <v>1643</v>
      </c>
      <c r="C1350" s="26" t="s">
        <v>317</v>
      </c>
      <c r="D1350" s="27">
        <v>4.048</v>
      </c>
      <c r="E1350" s="26" t="s">
        <v>65</v>
      </c>
      <c r="F1350" s="26" t="s">
        <v>302</v>
      </c>
    </row>
    <row r="1351" spans="1:6" x14ac:dyDescent="0.25">
      <c r="A1351" s="26">
        <v>18948001</v>
      </c>
      <c r="B1351" s="26" t="s">
        <v>1643</v>
      </c>
      <c r="C1351" s="26" t="s">
        <v>97</v>
      </c>
      <c r="D1351" s="27">
        <v>4.048</v>
      </c>
      <c r="E1351" s="26" t="s">
        <v>65</v>
      </c>
      <c r="F1351" s="26" t="s">
        <v>302</v>
      </c>
    </row>
    <row r="1352" spans="1:6" x14ac:dyDescent="0.25">
      <c r="A1352" s="26">
        <v>18948001</v>
      </c>
      <c r="B1352" s="26" t="s">
        <v>1643</v>
      </c>
      <c r="C1352" s="26" t="s">
        <v>71</v>
      </c>
      <c r="D1352" s="27">
        <v>4.048</v>
      </c>
      <c r="E1352" s="26" t="s">
        <v>65</v>
      </c>
      <c r="F1352" s="26" t="s">
        <v>302</v>
      </c>
    </row>
    <row r="1353" spans="1:6" x14ac:dyDescent="0.25">
      <c r="A1353" s="26">
        <v>18948001</v>
      </c>
      <c r="B1353" s="26" t="s">
        <v>1643</v>
      </c>
      <c r="C1353" s="26" t="s">
        <v>67</v>
      </c>
      <c r="D1353" s="27">
        <v>4.048</v>
      </c>
      <c r="E1353" s="26" t="s">
        <v>65</v>
      </c>
      <c r="F1353" s="26" t="s">
        <v>302</v>
      </c>
    </row>
    <row r="1354" spans="1:6" x14ac:dyDescent="0.25">
      <c r="A1354" s="26">
        <v>18948001</v>
      </c>
      <c r="B1354" s="26" t="s">
        <v>1643</v>
      </c>
      <c r="C1354" s="26" t="s">
        <v>65</v>
      </c>
      <c r="D1354" s="27">
        <v>4.048</v>
      </c>
      <c r="E1354" s="26" t="s">
        <v>65</v>
      </c>
      <c r="F1354" s="26" t="s">
        <v>302</v>
      </c>
    </row>
    <row r="1355" spans="1:6" x14ac:dyDescent="0.25">
      <c r="A1355" s="26">
        <v>222606000</v>
      </c>
      <c r="B1355" s="26" t="s">
        <v>975</v>
      </c>
      <c r="C1355" s="26" t="s">
        <v>294</v>
      </c>
      <c r="D1355" s="27">
        <v>4.04</v>
      </c>
      <c r="E1355" s="26" t="s">
        <v>65</v>
      </c>
      <c r="F1355" s="26" t="s">
        <v>312</v>
      </c>
    </row>
    <row r="1356" spans="1:6" x14ac:dyDescent="0.25">
      <c r="A1356" s="26">
        <v>222606000</v>
      </c>
      <c r="B1356" s="26" t="s">
        <v>975</v>
      </c>
      <c r="C1356" s="26" t="s">
        <v>67</v>
      </c>
      <c r="D1356" s="27">
        <v>4.04</v>
      </c>
      <c r="E1356" s="26" t="s">
        <v>65</v>
      </c>
      <c r="F1356" s="26" t="s">
        <v>312</v>
      </c>
    </row>
    <row r="1357" spans="1:6" x14ac:dyDescent="0.25">
      <c r="A1357" s="26">
        <v>17890001</v>
      </c>
      <c r="B1357" s="26" t="s">
        <v>373</v>
      </c>
      <c r="C1357" s="26" t="s">
        <v>73</v>
      </c>
      <c r="D1357" s="27">
        <v>4.0369999999999999</v>
      </c>
      <c r="E1357" s="26" t="s">
        <v>65</v>
      </c>
      <c r="F1357" s="26" t="s">
        <v>95</v>
      </c>
    </row>
    <row r="1358" spans="1:6" x14ac:dyDescent="0.25">
      <c r="A1358" s="26">
        <v>17890001</v>
      </c>
      <c r="B1358" s="26" t="s">
        <v>373</v>
      </c>
      <c r="C1358" s="26" t="s">
        <v>67</v>
      </c>
      <c r="D1358" s="27">
        <v>4.0369999999999999</v>
      </c>
      <c r="E1358" s="26" t="s">
        <v>65</v>
      </c>
      <c r="F1358" s="26" t="s">
        <v>95</v>
      </c>
    </row>
    <row r="1359" spans="1:6" x14ac:dyDescent="0.25">
      <c r="A1359" s="26">
        <v>130288014</v>
      </c>
      <c r="B1359" s="26" t="s">
        <v>378</v>
      </c>
      <c r="C1359" s="26" t="s">
        <v>97</v>
      </c>
      <c r="D1359" s="27">
        <v>4.008</v>
      </c>
      <c r="E1359" s="26" t="s">
        <v>65</v>
      </c>
      <c r="F1359" s="26" t="s">
        <v>289</v>
      </c>
    </row>
    <row r="1360" spans="1:6" x14ac:dyDescent="0.25">
      <c r="A1360" s="26">
        <v>130288014</v>
      </c>
      <c r="B1360" s="26" t="s">
        <v>378</v>
      </c>
      <c r="C1360" s="26" t="s">
        <v>73</v>
      </c>
      <c r="D1360" s="27">
        <v>4.008</v>
      </c>
      <c r="E1360" s="26" t="s">
        <v>65</v>
      </c>
      <c r="F1360" s="26" t="s">
        <v>289</v>
      </c>
    </row>
    <row r="1361" spans="1:6" x14ac:dyDescent="0.25">
      <c r="A1361" s="26">
        <v>130288014</v>
      </c>
      <c r="B1361" s="26" t="s">
        <v>378</v>
      </c>
      <c r="C1361" s="26" t="s">
        <v>67</v>
      </c>
      <c r="D1361" s="27">
        <v>4.008</v>
      </c>
      <c r="E1361" s="26" t="s">
        <v>65</v>
      </c>
      <c r="F1361" s="26" t="s">
        <v>289</v>
      </c>
    </row>
    <row r="1362" spans="1:6" x14ac:dyDescent="0.25">
      <c r="A1362" s="26">
        <v>130288014</v>
      </c>
      <c r="B1362" s="26" t="s">
        <v>378</v>
      </c>
      <c r="C1362" s="26" t="s">
        <v>290</v>
      </c>
      <c r="D1362" s="27">
        <v>4.008</v>
      </c>
      <c r="E1362" s="26" t="s">
        <v>65</v>
      </c>
      <c r="F1362" s="26" t="s">
        <v>289</v>
      </c>
    </row>
    <row r="1363" spans="1:6" x14ac:dyDescent="0.25">
      <c r="A1363" s="26">
        <v>130288014</v>
      </c>
      <c r="B1363" s="26" t="s">
        <v>378</v>
      </c>
      <c r="C1363" s="26" t="s">
        <v>65</v>
      </c>
      <c r="D1363" s="27">
        <v>4.008</v>
      </c>
      <c r="E1363" s="26" t="s">
        <v>65</v>
      </c>
      <c r="F1363" s="26" t="s">
        <v>289</v>
      </c>
    </row>
    <row r="1364" spans="1:6" x14ac:dyDescent="0.25">
      <c r="A1364" s="26">
        <v>63753000</v>
      </c>
      <c r="B1364" s="26" t="s">
        <v>375</v>
      </c>
      <c r="C1364" s="26" t="s">
        <v>67</v>
      </c>
      <c r="D1364" s="27">
        <v>4.0039999999999996</v>
      </c>
      <c r="E1364" s="26" t="s">
        <v>65</v>
      </c>
      <c r="F1364" s="26" t="s">
        <v>289</v>
      </c>
    </row>
    <row r="1365" spans="1:6" x14ac:dyDescent="0.25">
      <c r="A1365" s="26">
        <v>63753000</v>
      </c>
      <c r="B1365" s="26" t="s">
        <v>375</v>
      </c>
      <c r="C1365" s="26" t="s">
        <v>317</v>
      </c>
      <c r="D1365" s="27">
        <v>4.0039999999999996</v>
      </c>
      <c r="E1365" s="26" t="s">
        <v>65</v>
      </c>
      <c r="F1365" s="26" t="s">
        <v>289</v>
      </c>
    </row>
    <row r="1366" spans="1:6" x14ac:dyDescent="0.25">
      <c r="A1366" s="26">
        <v>63753000</v>
      </c>
      <c r="B1366" s="26" t="s">
        <v>375</v>
      </c>
      <c r="C1366" s="26" t="s">
        <v>318</v>
      </c>
      <c r="D1366" s="27">
        <v>4.0039999999999996</v>
      </c>
      <c r="E1366" s="26" t="s">
        <v>65</v>
      </c>
      <c r="F1366" s="26" t="s">
        <v>289</v>
      </c>
    </row>
    <row r="1367" spans="1:6" x14ac:dyDescent="0.25">
      <c r="A1367" s="26">
        <v>215639000</v>
      </c>
      <c r="B1367" s="26" t="s">
        <v>1639</v>
      </c>
      <c r="C1367" s="26" t="s">
        <v>67</v>
      </c>
      <c r="D1367" s="27">
        <v>4</v>
      </c>
      <c r="E1367" s="26" t="s">
        <v>65</v>
      </c>
      <c r="F1367" s="26" t="s">
        <v>306</v>
      </c>
    </row>
    <row r="1368" spans="1:6" x14ac:dyDescent="0.25">
      <c r="A1368" s="26">
        <v>215639000</v>
      </c>
      <c r="B1368" s="26" t="s">
        <v>1639</v>
      </c>
      <c r="C1368" s="26" t="s">
        <v>317</v>
      </c>
      <c r="D1368" s="27">
        <v>4</v>
      </c>
      <c r="E1368" s="26" t="s">
        <v>65</v>
      </c>
      <c r="F1368" s="26" t="s">
        <v>306</v>
      </c>
    </row>
    <row r="1369" spans="1:6" x14ac:dyDescent="0.25">
      <c r="A1369" s="26">
        <v>215639000</v>
      </c>
      <c r="B1369" s="26" t="s">
        <v>1639</v>
      </c>
      <c r="C1369" s="26" t="s">
        <v>318</v>
      </c>
      <c r="D1369" s="27">
        <v>4</v>
      </c>
      <c r="E1369" s="26" t="s">
        <v>65</v>
      </c>
      <c r="F1369" s="26" t="s">
        <v>306</v>
      </c>
    </row>
    <row r="1370" spans="1:6" x14ac:dyDescent="0.25">
      <c r="A1370" s="26">
        <v>256701000</v>
      </c>
      <c r="B1370" s="26" t="s">
        <v>779</v>
      </c>
      <c r="C1370" s="26" t="s">
        <v>67</v>
      </c>
      <c r="D1370" s="27">
        <v>4</v>
      </c>
      <c r="E1370" s="26" t="s">
        <v>65</v>
      </c>
      <c r="F1370" s="26" t="s">
        <v>456</v>
      </c>
    </row>
    <row r="1371" spans="1:6" x14ac:dyDescent="0.25">
      <c r="A1371" s="26">
        <v>204814000</v>
      </c>
      <c r="B1371" s="26" t="s">
        <v>385</v>
      </c>
      <c r="C1371" s="26" t="s">
        <v>97</v>
      </c>
      <c r="D1371" s="27">
        <v>3.9980000000000002</v>
      </c>
      <c r="E1371" s="26" t="s">
        <v>65</v>
      </c>
      <c r="F1371" s="26" t="s">
        <v>95</v>
      </c>
    </row>
    <row r="1372" spans="1:6" x14ac:dyDescent="0.25">
      <c r="A1372" s="26">
        <v>204814000</v>
      </c>
      <c r="B1372" s="26" t="s">
        <v>385</v>
      </c>
      <c r="C1372" s="26" t="s">
        <v>100</v>
      </c>
      <c r="D1372" s="27">
        <v>3.9980000000000002</v>
      </c>
      <c r="E1372" s="26" t="s">
        <v>65</v>
      </c>
      <c r="F1372" s="26" t="s">
        <v>95</v>
      </c>
    </row>
    <row r="1373" spans="1:6" x14ac:dyDescent="0.25">
      <c r="A1373" s="26">
        <v>204814000</v>
      </c>
      <c r="B1373" s="26" t="s">
        <v>385</v>
      </c>
      <c r="C1373" s="26" t="s">
        <v>364</v>
      </c>
      <c r="D1373" s="27">
        <v>3.9980000000000002</v>
      </c>
      <c r="E1373" s="26" t="s">
        <v>65</v>
      </c>
      <c r="F1373" s="26" t="s">
        <v>95</v>
      </c>
    </row>
    <row r="1374" spans="1:6" x14ac:dyDescent="0.25">
      <c r="A1374" s="26">
        <v>204814000</v>
      </c>
      <c r="B1374" s="26" t="s">
        <v>385</v>
      </c>
      <c r="C1374" s="26" t="s">
        <v>67</v>
      </c>
      <c r="D1374" s="27">
        <v>3.9980000000000002</v>
      </c>
      <c r="E1374" s="26" t="s">
        <v>65</v>
      </c>
      <c r="F1374" s="26" t="s">
        <v>95</v>
      </c>
    </row>
    <row r="1375" spans="1:6" x14ac:dyDescent="0.25">
      <c r="A1375" s="26">
        <v>204814000</v>
      </c>
      <c r="B1375" s="26" t="s">
        <v>385</v>
      </c>
      <c r="C1375" s="26" t="s">
        <v>71</v>
      </c>
      <c r="D1375" s="27">
        <v>3.9980000000000002</v>
      </c>
      <c r="E1375" s="26" t="s">
        <v>65</v>
      </c>
      <c r="F1375" s="26" t="s">
        <v>95</v>
      </c>
    </row>
    <row r="1376" spans="1:6" x14ac:dyDescent="0.25">
      <c r="A1376" s="26">
        <v>204814000</v>
      </c>
      <c r="B1376" s="26" t="s">
        <v>385</v>
      </c>
      <c r="C1376" s="26" t="s">
        <v>73</v>
      </c>
      <c r="D1376" s="27">
        <v>3.9980000000000002</v>
      </c>
      <c r="E1376" s="26" t="s">
        <v>65</v>
      </c>
      <c r="F1376" s="26" t="s">
        <v>95</v>
      </c>
    </row>
    <row r="1377" spans="1:6" x14ac:dyDescent="0.25">
      <c r="A1377" s="26">
        <v>204814000</v>
      </c>
      <c r="B1377" s="26" t="s">
        <v>385</v>
      </c>
      <c r="C1377" s="26" t="s">
        <v>65</v>
      </c>
      <c r="D1377" s="27">
        <v>3.9980000000000002</v>
      </c>
      <c r="E1377" s="26" t="s">
        <v>65</v>
      </c>
      <c r="F1377" s="26" t="s">
        <v>95</v>
      </c>
    </row>
    <row r="1378" spans="1:6" x14ac:dyDescent="0.25">
      <c r="A1378" s="26">
        <v>82021001</v>
      </c>
      <c r="B1378" s="26" t="s">
        <v>1928</v>
      </c>
      <c r="C1378" s="26" t="s">
        <v>100</v>
      </c>
      <c r="D1378" s="27">
        <v>3.996</v>
      </c>
      <c r="E1378" s="26" t="s">
        <v>65</v>
      </c>
      <c r="F1378" s="26" t="s">
        <v>95</v>
      </c>
    </row>
    <row r="1379" spans="1:6" x14ac:dyDescent="0.25">
      <c r="A1379" s="26">
        <v>82021001</v>
      </c>
      <c r="B1379" s="26" t="s">
        <v>1928</v>
      </c>
      <c r="C1379" s="26" t="s">
        <v>294</v>
      </c>
      <c r="D1379" s="27">
        <v>3.996</v>
      </c>
      <c r="E1379" s="26" t="s">
        <v>65</v>
      </c>
      <c r="F1379" s="26" t="s">
        <v>95</v>
      </c>
    </row>
    <row r="1380" spans="1:6" x14ac:dyDescent="0.25">
      <c r="A1380" s="26">
        <v>82021001</v>
      </c>
      <c r="B1380" s="26" t="s">
        <v>1928</v>
      </c>
      <c r="C1380" s="26" t="s">
        <v>67</v>
      </c>
      <c r="D1380" s="27">
        <v>3.996</v>
      </c>
      <c r="E1380" s="26" t="s">
        <v>65</v>
      </c>
      <c r="F1380" s="26" t="s">
        <v>95</v>
      </c>
    </row>
    <row r="1381" spans="1:6" x14ac:dyDescent="0.25">
      <c r="A1381" s="26">
        <v>82021001</v>
      </c>
      <c r="B1381" s="26" t="s">
        <v>1928</v>
      </c>
      <c r="C1381" s="26" t="s">
        <v>65</v>
      </c>
      <c r="D1381" s="27">
        <v>3.996</v>
      </c>
      <c r="E1381" s="26" t="s">
        <v>65</v>
      </c>
      <c r="F1381" s="26" t="s">
        <v>95</v>
      </c>
    </row>
    <row r="1382" spans="1:6" x14ac:dyDescent="0.25">
      <c r="A1382" s="26">
        <v>81041001</v>
      </c>
      <c r="B1382" s="26" t="s">
        <v>385</v>
      </c>
      <c r="C1382" s="26" t="s">
        <v>67</v>
      </c>
      <c r="D1382" s="27">
        <v>3.988</v>
      </c>
      <c r="E1382" s="26" t="s">
        <v>65</v>
      </c>
      <c r="F1382" s="26" t="s">
        <v>95</v>
      </c>
    </row>
    <row r="1383" spans="1:6" x14ac:dyDescent="0.25">
      <c r="A1383" s="26">
        <v>54573000</v>
      </c>
      <c r="B1383" s="26" t="s">
        <v>296</v>
      </c>
      <c r="C1383" s="26" t="s">
        <v>67</v>
      </c>
      <c r="D1383" s="27">
        <v>3.9870000000000001</v>
      </c>
      <c r="E1383" s="26" t="s">
        <v>65</v>
      </c>
      <c r="F1383" s="26" t="s">
        <v>289</v>
      </c>
    </row>
    <row r="1384" spans="1:6" x14ac:dyDescent="0.25">
      <c r="A1384" s="26">
        <v>54573000</v>
      </c>
      <c r="B1384" s="26" t="s">
        <v>296</v>
      </c>
      <c r="C1384" s="26" t="s">
        <v>317</v>
      </c>
      <c r="D1384" s="27">
        <v>3.9870000000000001</v>
      </c>
      <c r="E1384" s="26" t="s">
        <v>65</v>
      </c>
      <c r="F1384" s="26" t="s">
        <v>289</v>
      </c>
    </row>
    <row r="1385" spans="1:6" x14ac:dyDescent="0.25">
      <c r="A1385" s="26">
        <v>54573000</v>
      </c>
      <c r="B1385" s="26" t="s">
        <v>296</v>
      </c>
      <c r="C1385" s="26" t="s">
        <v>97</v>
      </c>
      <c r="D1385" s="27">
        <v>3.9870000000000001</v>
      </c>
      <c r="E1385" s="26" t="s">
        <v>65</v>
      </c>
      <c r="F1385" s="26" t="s">
        <v>289</v>
      </c>
    </row>
    <row r="1386" spans="1:6" x14ac:dyDescent="0.25">
      <c r="A1386" s="26">
        <v>54573000</v>
      </c>
      <c r="B1386" s="26" t="s">
        <v>296</v>
      </c>
      <c r="C1386" s="26" t="s">
        <v>65</v>
      </c>
      <c r="D1386" s="27">
        <v>3.9870000000000001</v>
      </c>
      <c r="E1386" s="26" t="s">
        <v>65</v>
      </c>
      <c r="F1386" s="26" t="s">
        <v>289</v>
      </c>
    </row>
    <row r="1387" spans="1:6" x14ac:dyDescent="0.25">
      <c r="A1387" s="26">
        <v>55819002</v>
      </c>
      <c r="B1387" s="26" t="s">
        <v>378</v>
      </c>
      <c r="C1387" s="26" t="s">
        <v>67</v>
      </c>
      <c r="D1387" s="27">
        <v>3.9809999999999999</v>
      </c>
      <c r="E1387" s="26" t="s">
        <v>65</v>
      </c>
      <c r="F1387" s="26" t="s">
        <v>289</v>
      </c>
    </row>
    <row r="1388" spans="1:6" x14ac:dyDescent="0.25">
      <c r="A1388" s="26">
        <v>55819002</v>
      </c>
      <c r="B1388" s="26" t="s">
        <v>378</v>
      </c>
      <c r="C1388" s="26" t="s">
        <v>97</v>
      </c>
      <c r="D1388" s="27">
        <v>3.9809999999999999</v>
      </c>
      <c r="E1388" s="26" t="s">
        <v>65</v>
      </c>
      <c r="F1388" s="26" t="s">
        <v>289</v>
      </c>
    </row>
    <row r="1389" spans="1:6" x14ac:dyDescent="0.25">
      <c r="A1389" s="26">
        <v>55819002</v>
      </c>
      <c r="B1389" s="26" t="s">
        <v>378</v>
      </c>
      <c r="C1389" s="26" t="s">
        <v>297</v>
      </c>
      <c r="D1389" s="27">
        <v>3.9809999999999999</v>
      </c>
      <c r="E1389" s="26" t="s">
        <v>65</v>
      </c>
      <c r="F1389" s="26" t="s">
        <v>289</v>
      </c>
    </row>
    <row r="1390" spans="1:6" x14ac:dyDescent="0.25">
      <c r="A1390" s="26">
        <v>55819002</v>
      </c>
      <c r="B1390" s="26" t="s">
        <v>378</v>
      </c>
      <c r="C1390" s="26" t="s">
        <v>71</v>
      </c>
      <c r="D1390" s="27">
        <v>3.9809999999999999</v>
      </c>
      <c r="E1390" s="26" t="s">
        <v>65</v>
      </c>
      <c r="F1390" s="26" t="s">
        <v>289</v>
      </c>
    </row>
    <row r="1391" spans="1:6" x14ac:dyDescent="0.25">
      <c r="A1391" s="26">
        <v>55819002</v>
      </c>
      <c r="B1391" s="26" t="s">
        <v>378</v>
      </c>
      <c r="C1391" s="26" t="s">
        <v>73</v>
      </c>
      <c r="D1391" s="27">
        <v>3.9809999999999999</v>
      </c>
      <c r="E1391" s="26" t="s">
        <v>65</v>
      </c>
      <c r="F1391" s="26" t="s">
        <v>289</v>
      </c>
    </row>
    <row r="1392" spans="1:6" x14ac:dyDescent="0.25">
      <c r="A1392" s="26">
        <v>55819002</v>
      </c>
      <c r="B1392" s="26" t="s">
        <v>378</v>
      </c>
      <c r="C1392" s="26" t="s">
        <v>68</v>
      </c>
      <c r="D1392" s="27">
        <v>3.9809999999999999</v>
      </c>
      <c r="E1392" s="26" t="s">
        <v>65</v>
      </c>
      <c r="F1392" s="26" t="s">
        <v>289</v>
      </c>
    </row>
    <row r="1393" spans="1:6" x14ac:dyDescent="0.25">
      <c r="A1393" s="26">
        <v>55819002</v>
      </c>
      <c r="B1393" s="26" t="s">
        <v>378</v>
      </c>
      <c r="C1393" s="26" t="s">
        <v>290</v>
      </c>
      <c r="D1393" s="27">
        <v>3.9809999999999999</v>
      </c>
      <c r="E1393" s="26" t="s">
        <v>65</v>
      </c>
      <c r="F1393" s="26" t="s">
        <v>289</v>
      </c>
    </row>
    <row r="1394" spans="1:6" x14ac:dyDescent="0.25">
      <c r="A1394" s="26">
        <v>55819002</v>
      </c>
      <c r="B1394" s="26" t="s">
        <v>378</v>
      </c>
      <c r="C1394" s="26" t="s">
        <v>65</v>
      </c>
      <c r="D1394" s="27">
        <v>3.9809999999999999</v>
      </c>
      <c r="E1394" s="26" t="s">
        <v>65</v>
      </c>
      <c r="F1394" s="26" t="s">
        <v>289</v>
      </c>
    </row>
    <row r="1395" spans="1:6" x14ac:dyDescent="0.25">
      <c r="A1395" s="26">
        <v>130288012</v>
      </c>
      <c r="B1395" s="26" t="s">
        <v>605</v>
      </c>
      <c r="C1395" s="26" t="s">
        <v>67</v>
      </c>
      <c r="D1395" s="27">
        <v>3.96</v>
      </c>
      <c r="E1395" s="26" t="s">
        <v>65</v>
      </c>
      <c r="F1395" s="26" t="s">
        <v>289</v>
      </c>
    </row>
    <row r="1396" spans="1:6" x14ac:dyDescent="0.25">
      <c r="A1396" s="26">
        <v>130288012</v>
      </c>
      <c r="B1396" s="26" t="s">
        <v>605</v>
      </c>
      <c r="C1396" s="26" t="s">
        <v>97</v>
      </c>
      <c r="D1396" s="27">
        <v>3.96</v>
      </c>
      <c r="E1396" s="26" t="s">
        <v>65</v>
      </c>
      <c r="F1396" s="26" t="s">
        <v>289</v>
      </c>
    </row>
    <row r="1397" spans="1:6" x14ac:dyDescent="0.25">
      <c r="A1397" s="26">
        <v>130288012</v>
      </c>
      <c r="B1397" s="26" t="s">
        <v>605</v>
      </c>
      <c r="C1397" s="26" t="s">
        <v>297</v>
      </c>
      <c r="D1397" s="27">
        <v>3.96</v>
      </c>
      <c r="E1397" s="26" t="s">
        <v>65</v>
      </c>
      <c r="F1397" s="26" t="s">
        <v>289</v>
      </c>
    </row>
    <row r="1398" spans="1:6" x14ac:dyDescent="0.25">
      <c r="A1398" s="26">
        <v>130288012</v>
      </c>
      <c r="B1398" s="26" t="s">
        <v>605</v>
      </c>
      <c r="C1398" s="26" t="s">
        <v>290</v>
      </c>
      <c r="D1398" s="27">
        <v>3.96</v>
      </c>
      <c r="E1398" s="26" t="s">
        <v>65</v>
      </c>
      <c r="F1398" s="26" t="s">
        <v>289</v>
      </c>
    </row>
    <row r="1399" spans="1:6" x14ac:dyDescent="0.25">
      <c r="A1399" s="26">
        <v>130288012</v>
      </c>
      <c r="B1399" s="26" t="s">
        <v>605</v>
      </c>
      <c r="C1399" s="26" t="s">
        <v>65</v>
      </c>
      <c r="D1399" s="27">
        <v>3.96</v>
      </c>
      <c r="E1399" s="26" t="s">
        <v>65</v>
      </c>
      <c r="F1399" s="26" t="s">
        <v>289</v>
      </c>
    </row>
    <row r="1400" spans="1:6" x14ac:dyDescent="0.25">
      <c r="A1400" s="26">
        <v>130793002</v>
      </c>
      <c r="B1400" s="26" t="s">
        <v>378</v>
      </c>
      <c r="C1400" s="26" t="s">
        <v>97</v>
      </c>
      <c r="D1400" s="27">
        <v>3.9569999999999999</v>
      </c>
      <c r="E1400" s="26" t="s">
        <v>65</v>
      </c>
      <c r="F1400" s="26" t="s">
        <v>289</v>
      </c>
    </row>
    <row r="1401" spans="1:6" x14ac:dyDescent="0.25">
      <c r="A1401" s="26">
        <v>130793002</v>
      </c>
      <c r="B1401" s="26" t="s">
        <v>378</v>
      </c>
      <c r="C1401" s="26" t="s">
        <v>99</v>
      </c>
      <c r="D1401" s="27">
        <v>3.9569999999999999</v>
      </c>
      <c r="E1401" s="26" t="s">
        <v>65</v>
      </c>
      <c r="F1401" s="26" t="s">
        <v>289</v>
      </c>
    </row>
    <row r="1402" spans="1:6" x14ac:dyDescent="0.25">
      <c r="A1402" s="26">
        <v>130793002</v>
      </c>
      <c r="B1402" s="26" t="s">
        <v>378</v>
      </c>
      <c r="C1402" s="26" t="s">
        <v>67</v>
      </c>
      <c r="D1402" s="27">
        <v>3.9569999999999999</v>
      </c>
      <c r="E1402" s="26" t="s">
        <v>65</v>
      </c>
      <c r="F1402" s="26" t="s">
        <v>289</v>
      </c>
    </row>
    <row r="1403" spans="1:6" x14ac:dyDescent="0.25">
      <c r="A1403" s="26">
        <v>130793002</v>
      </c>
      <c r="B1403" s="26" t="s">
        <v>378</v>
      </c>
      <c r="C1403" s="26" t="s">
        <v>290</v>
      </c>
      <c r="D1403" s="27">
        <v>3.9569999999999999</v>
      </c>
      <c r="E1403" s="26" t="s">
        <v>65</v>
      </c>
      <c r="F1403" s="26" t="s">
        <v>289</v>
      </c>
    </row>
    <row r="1404" spans="1:6" x14ac:dyDescent="0.25">
      <c r="A1404" s="26">
        <v>130793002</v>
      </c>
      <c r="B1404" s="26" t="s">
        <v>378</v>
      </c>
      <c r="C1404" s="26" t="s">
        <v>65</v>
      </c>
      <c r="D1404" s="27">
        <v>3.9569999999999999</v>
      </c>
      <c r="E1404" s="26" t="s">
        <v>65</v>
      </c>
      <c r="F1404" s="26" t="s">
        <v>289</v>
      </c>
    </row>
    <row r="1405" spans="1:6" x14ac:dyDescent="0.25">
      <c r="A1405" s="26">
        <v>130793011</v>
      </c>
      <c r="B1405" s="26" t="s">
        <v>377</v>
      </c>
      <c r="C1405" s="26" t="s">
        <v>97</v>
      </c>
      <c r="D1405" s="27">
        <v>3.91</v>
      </c>
      <c r="E1405" s="26" t="s">
        <v>65</v>
      </c>
      <c r="F1405" s="26" t="s">
        <v>289</v>
      </c>
    </row>
    <row r="1406" spans="1:6" x14ac:dyDescent="0.25">
      <c r="A1406" s="26">
        <v>130793011</v>
      </c>
      <c r="B1406" s="26" t="s">
        <v>377</v>
      </c>
      <c r="C1406" s="26" t="s">
        <v>290</v>
      </c>
      <c r="D1406" s="27">
        <v>3.91</v>
      </c>
      <c r="E1406" s="26" t="s">
        <v>65</v>
      </c>
      <c r="F1406" s="26" t="s">
        <v>289</v>
      </c>
    </row>
    <row r="1407" spans="1:6" x14ac:dyDescent="0.25">
      <c r="A1407" s="26">
        <v>130793011</v>
      </c>
      <c r="B1407" s="26" t="s">
        <v>377</v>
      </c>
      <c r="C1407" s="26" t="s">
        <v>67</v>
      </c>
      <c r="D1407" s="27">
        <v>3.91</v>
      </c>
      <c r="E1407" s="26" t="s">
        <v>65</v>
      </c>
      <c r="F1407" s="26" t="s">
        <v>289</v>
      </c>
    </row>
    <row r="1408" spans="1:6" x14ac:dyDescent="0.25">
      <c r="A1408" s="26">
        <v>131283000</v>
      </c>
      <c r="B1408" s="26" t="s">
        <v>374</v>
      </c>
      <c r="C1408" s="26" t="s">
        <v>317</v>
      </c>
      <c r="D1408" s="27">
        <v>3.9060000000000001</v>
      </c>
      <c r="E1408" s="26" t="s">
        <v>65</v>
      </c>
      <c r="F1408" s="26" t="s">
        <v>289</v>
      </c>
    </row>
    <row r="1409" spans="1:6" x14ac:dyDescent="0.25">
      <c r="A1409" s="26">
        <v>131283000</v>
      </c>
      <c r="B1409" s="26" t="s">
        <v>374</v>
      </c>
      <c r="C1409" s="26" t="s">
        <v>97</v>
      </c>
      <c r="D1409" s="27">
        <v>3.9060000000000001</v>
      </c>
      <c r="E1409" s="26" t="s">
        <v>65</v>
      </c>
      <c r="F1409" s="26" t="s">
        <v>289</v>
      </c>
    </row>
    <row r="1410" spans="1:6" x14ac:dyDescent="0.25">
      <c r="A1410" s="26">
        <v>131283000</v>
      </c>
      <c r="B1410" s="26" t="s">
        <v>374</v>
      </c>
      <c r="C1410" s="26" t="s">
        <v>67</v>
      </c>
      <c r="D1410" s="27">
        <v>3.9060000000000001</v>
      </c>
      <c r="E1410" s="26" t="s">
        <v>65</v>
      </c>
      <c r="F1410" s="26" t="s">
        <v>289</v>
      </c>
    </row>
    <row r="1411" spans="1:6" x14ac:dyDescent="0.25">
      <c r="A1411" s="26">
        <v>16423003</v>
      </c>
      <c r="B1411" s="26" t="s">
        <v>366</v>
      </c>
      <c r="C1411" s="26" t="s">
        <v>97</v>
      </c>
      <c r="D1411" s="27">
        <v>3.9</v>
      </c>
      <c r="E1411" s="26" t="s">
        <v>65</v>
      </c>
      <c r="F1411" s="26" t="s">
        <v>95</v>
      </c>
    </row>
    <row r="1412" spans="1:6" x14ac:dyDescent="0.25">
      <c r="A1412" s="26">
        <v>16423003</v>
      </c>
      <c r="B1412" s="26" t="s">
        <v>366</v>
      </c>
      <c r="C1412" s="26" t="s">
        <v>67</v>
      </c>
      <c r="D1412" s="27">
        <v>3.9</v>
      </c>
      <c r="E1412" s="26" t="s">
        <v>65</v>
      </c>
      <c r="F1412" s="26" t="s">
        <v>95</v>
      </c>
    </row>
    <row r="1413" spans="1:6" x14ac:dyDescent="0.25">
      <c r="A1413" s="26">
        <v>16423003</v>
      </c>
      <c r="B1413" s="26" t="s">
        <v>366</v>
      </c>
      <c r="C1413" s="26" t="s">
        <v>363</v>
      </c>
      <c r="D1413" s="27">
        <v>3.9</v>
      </c>
      <c r="E1413" s="26" t="s">
        <v>65</v>
      </c>
      <c r="F1413" s="26" t="s">
        <v>95</v>
      </c>
    </row>
    <row r="1414" spans="1:6" x14ac:dyDescent="0.25">
      <c r="A1414" s="26">
        <v>16423003</v>
      </c>
      <c r="B1414" s="26" t="s">
        <v>366</v>
      </c>
      <c r="C1414" s="26" t="s">
        <v>294</v>
      </c>
      <c r="D1414" s="27">
        <v>3.9</v>
      </c>
      <c r="E1414" s="26" t="s">
        <v>65</v>
      </c>
      <c r="F1414" s="26" t="s">
        <v>95</v>
      </c>
    </row>
    <row r="1415" spans="1:6" x14ac:dyDescent="0.25">
      <c r="A1415" s="26">
        <v>256700000</v>
      </c>
      <c r="B1415" s="26" t="s">
        <v>779</v>
      </c>
      <c r="C1415" s="26" t="s">
        <v>67</v>
      </c>
      <c r="D1415" s="27">
        <v>3.9</v>
      </c>
      <c r="E1415" s="26" t="s">
        <v>65</v>
      </c>
      <c r="F1415" s="26" t="s">
        <v>456</v>
      </c>
    </row>
    <row r="1416" spans="1:6" x14ac:dyDescent="0.25">
      <c r="A1416" s="26">
        <v>54836003</v>
      </c>
      <c r="B1416" s="26" t="s">
        <v>378</v>
      </c>
      <c r="C1416" s="26" t="s">
        <v>67</v>
      </c>
      <c r="D1416" s="27">
        <v>3.82</v>
      </c>
      <c r="E1416" s="26" t="s">
        <v>65</v>
      </c>
      <c r="F1416" s="26" t="s">
        <v>289</v>
      </c>
    </row>
    <row r="1417" spans="1:6" x14ac:dyDescent="0.25">
      <c r="A1417" s="26">
        <v>54836003</v>
      </c>
      <c r="B1417" s="26" t="s">
        <v>378</v>
      </c>
      <c r="C1417" s="26" t="s">
        <v>97</v>
      </c>
      <c r="D1417" s="27">
        <v>3.82</v>
      </c>
      <c r="E1417" s="26" t="s">
        <v>65</v>
      </c>
      <c r="F1417" s="26" t="s">
        <v>289</v>
      </c>
    </row>
    <row r="1418" spans="1:6" x14ac:dyDescent="0.25">
      <c r="A1418" s="26">
        <v>54836003</v>
      </c>
      <c r="B1418" s="26" t="s">
        <v>378</v>
      </c>
      <c r="C1418" s="26" t="s">
        <v>297</v>
      </c>
      <c r="D1418" s="27">
        <v>3.82</v>
      </c>
      <c r="E1418" s="26" t="s">
        <v>65</v>
      </c>
      <c r="F1418" s="26" t="s">
        <v>289</v>
      </c>
    </row>
    <row r="1419" spans="1:6" x14ac:dyDescent="0.25">
      <c r="A1419" s="26">
        <v>54836003</v>
      </c>
      <c r="B1419" s="26" t="s">
        <v>378</v>
      </c>
      <c r="C1419" s="26" t="s">
        <v>100</v>
      </c>
      <c r="D1419" s="27">
        <v>3.82</v>
      </c>
      <c r="E1419" s="26" t="s">
        <v>65</v>
      </c>
      <c r="F1419" s="26" t="s">
        <v>289</v>
      </c>
    </row>
    <row r="1420" spans="1:6" x14ac:dyDescent="0.25">
      <c r="A1420" s="26">
        <v>54836003</v>
      </c>
      <c r="B1420" s="26" t="s">
        <v>378</v>
      </c>
      <c r="C1420" s="26" t="s">
        <v>292</v>
      </c>
      <c r="D1420" s="27">
        <v>3.82</v>
      </c>
      <c r="E1420" s="26" t="s">
        <v>65</v>
      </c>
      <c r="F1420" s="26" t="s">
        <v>289</v>
      </c>
    </row>
    <row r="1421" spans="1:6" x14ac:dyDescent="0.25">
      <c r="A1421" s="26">
        <v>54836003</v>
      </c>
      <c r="B1421" s="26" t="s">
        <v>378</v>
      </c>
      <c r="C1421" s="26" t="s">
        <v>65</v>
      </c>
      <c r="D1421" s="27">
        <v>3.82</v>
      </c>
      <c r="E1421" s="26" t="s">
        <v>65</v>
      </c>
      <c r="F1421" s="26" t="s">
        <v>289</v>
      </c>
    </row>
    <row r="1422" spans="1:6" x14ac:dyDescent="0.25">
      <c r="A1422" s="26">
        <v>54836004</v>
      </c>
      <c r="B1422" s="26" t="s">
        <v>378</v>
      </c>
      <c r="C1422" s="26" t="s">
        <v>67</v>
      </c>
      <c r="D1422" s="27">
        <v>3.82</v>
      </c>
      <c r="E1422" s="26" t="s">
        <v>65</v>
      </c>
      <c r="F1422" s="26" t="s">
        <v>289</v>
      </c>
    </row>
    <row r="1423" spans="1:6" x14ac:dyDescent="0.25">
      <c r="A1423" s="26">
        <v>54836004</v>
      </c>
      <c r="B1423" s="26" t="s">
        <v>378</v>
      </c>
      <c r="C1423" s="26" t="s">
        <v>97</v>
      </c>
      <c r="D1423" s="27">
        <v>3.82</v>
      </c>
      <c r="E1423" s="26" t="s">
        <v>65</v>
      </c>
      <c r="F1423" s="26" t="s">
        <v>289</v>
      </c>
    </row>
    <row r="1424" spans="1:6" x14ac:dyDescent="0.25">
      <c r="A1424" s="26">
        <v>54836004</v>
      </c>
      <c r="B1424" s="26" t="s">
        <v>378</v>
      </c>
      <c r="C1424" s="26" t="s">
        <v>297</v>
      </c>
      <c r="D1424" s="27">
        <v>3.82</v>
      </c>
      <c r="E1424" s="26" t="s">
        <v>65</v>
      </c>
      <c r="F1424" s="26" t="s">
        <v>289</v>
      </c>
    </row>
    <row r="1425" spans="1:6" x14ac:dyDescent="0.25">
      <c r="A1425" s="26">
        <v>54836004</v>
      </c>
      <c r="B1425" s="26" t="s">
        <v>378</v>
      </c>
      <c r="C1425" s="26" t="s">
        <v>65</v>
      </c>
      <c r="D1425" s="27">
        <v>3.82</v>
      </c>
      <c r="E1425" s="26" t="s">
        <v>65</v>
      </c>
      <c r="F1425" s="26" t="s">
        <v>289</v>
      </c>
    </row>
    <row r="1426" spans="1:6" x14ac:dyDescent="0.25">
      <c r="A1426" s="26">
        <v>81011000</v>
      </c>
      <c r="B1426" s="26" t="s">
        <v>385</v>
      </c>
      <c r="C1426" s="26" t="s">
        <v>67</v>
      </c>
      <c r="D1426" s="27">
        <v>3.8109999999999999</v>
      </c>
      <c r="E1426" s="26" t="s">
        <v>65</v>
      </c>
      <c r="F1426" s="26" t="s">
        <v>95</v>
      </c>
    </row>
    <row r="1427" spans="1:6" x14ac:dyDescent="0.25">
      <c r="A1427" s="26">
        <v>255355000</v>
      </c>
      <c r="B1427" s="26" t="s">
        <v>308</v>
      </c>
      <c r="C1427" s="26" t="s">
        <v>67</v>
      </c>
      <c r="D1427" s="27">
        <v>3.81</v>
      </c>
      <c r="E1427" s="26" t="s">
        <v>65</v>
      </c>
      <c r="F1427" s="26" t="s">
        <v>302</v>
      </c>
    </row>
    <row r="1428" spans="1:6" x14ac:dyDescent="0.25">
      <c r="A1428" s="26">
        <v>201243000</v>
      </c>
      <c r="B1428" s="26" t="s">
        <v>372</v>
      </c>
      <c r="C1428" s="26" t="s">
        <v>73</v>
      </c>
      <c r="D1428" s="27">
        <v>3.806</v>
      </c>
      <c r="E1428" s="26" t="s">
        <v>65</v>
      </c>
      <c r="F1428" s="26" t="s">
        <v>95</v>
      </c>
    </row>
    <row r="1429" spans="1:6" x14ac:dyDescent="0.25">
      <c r="A1429" s="26">
        <v>201243000</v>
      </c>
      <c r="B1429" s="26" t="s">
        <v>372</v>
      </c>
      <c r="C1429" s="26" t="s">
        <v>67</v>
      </c>
      <c r="D1429" s="27">
        <v>3.806</v>
      </c>
      <c r="E1429" s="26" t="s">
        <v>65</v>
      </c>
      <c r="F1429" s="26" t="s">
        <v>95</v>
      </c>
    </row>
    <row r="1430" spans="1:6" x14ac:dyDescent="0.25">
      <c r="A1430" s="26">
        <v>54836013</v>
      </c>
      <c r="B1430" s="26" t="s">
        <v>1887</v>
      </c>
      <c r="C1430" s="26" t="s">
        <v>97</v>
      </c>
      <c r="D1430" s="27">
        <v>3.7759999999999998</v>
      </c>
      <c r="E1430" s="26" t="s">
        <v>65</v>
      </c>
      <c r="F1430" s="26" t="s">
        <v>289</v>
      </c>
    </row>
    <row r="1431" spans="1:6" x14ac:dyDescent="0.25">
      <c r="A1431" s="26">
        <v>54836013</v>
      </c>
      <c r="B1431" s="26" t="s">
        <v>1887</v>
      </c>
      <c r="C1431" s="26" t="s">
        <v>297</v>
      </c>
      <c r="D1431" s="27">
        <v>3.7759999999999998</v>
      </c>
      <c r="E1431" s="26" t="s">
        <v>65</v>
      </c>
      <c r="F1431" s="26" t="s">
        <v>289</v>
      </c>
    </row>
    <row r="1432" spans="1:6" x14ac:dyDescent="0.25">
      <c r="A1432" s="26">
        <v>54836013</v>
      </c>
      <c r="B1432" s="26" t="s">
        <v>1887</v>
      </c>
      <c r="C1432" s="26" t="s">
        <v>100</v>
      </c>
      <c r="D1432" s="27">
        <v>3.7759999999999998</v>
      </c>
      <c r="E1432" s="26" t="s">
        <v>65</v>
      </c>
      <c r="F1432" s="26" t="s">
        <v>289</v>
      </c>
    </row>
    <row r="1433" spans="1:6" x14ac:dyDescent="0.25">
      <c r="A1433" s="26">
        <v>54836013</v>
      </c>
      <c r="B1433" s="26" t="s">
        <v>1887</v>
      </c>
      <c r="C1433" s="26" t="s">
        <v>381</v>
      </c>
      <c r="D1433" s="27">
        <v>3.7759999999999998</v>
      </c>
      <c r="E1433" s="26" t="s">
        <v>65</v>
      </c>
      <c r="F1433" s="26" t="s">
        <v>289</v>
      </c>
    </row>
    <row r="1434" spans="1:6" x14ac:dyDescent="0.25">
      <c r="A1434" s="26">
        <v>54836013</v>
      </c>
      <c r="B1434" s="26" t="s">
        <v>1887</v>
      </c>
      <c r="C1434" s="26" t="s">
        <v>367</v>
      </c>
      <c r="D1434" s="27">
        <v>3.7759999999999998</v>
      </c>
      <c r="E1434" s="26" t="s">
        <v>65</v>
      </c>
      <c r="F1434" s="26" t="s">
        <v>289</v>
      </c>
    </row>
    <row r="1435" spans="1:6" x14ac:dyDescent="0.25">
      <c r="A1435" s="26">
        <v>54836013</v>
      </c>
      <c r="B1435" s="26" t="s">
        <v>1887</v>
      </c>
      <c r="C1435" s="26" t="s">
        <v>416</v>
      </c>
      <c r="D1435" s="27">
        <v>3.7759999999999998</v>
      </c>
      <c r="E1435" s="26" t="s">
        <v>65</v>
      </c>
      <c r="F1435" s="26" t="s">
        <v>289</v>
      </c>
    </row>
    <row r="1436" spans="1:6" x14ac:dyDescent="0.25">
      <c r="A1436" s="26">
        <v>54836013</v>
      </c>
      <c r="B1436" s="26" t="s">
        <v>1887</v>
      </c>
      <c r="C1436" s="26" t="s">
        <v>67</v>
      </c>
      <c r="D1436" s="27">
        <v>3.7759999999999998</v>
      </c>
      <c r="E1436" s="26" t="s">
        <v>65</v>
      </c>
      <c r="F1436" s="26" t="s">
        <v>289</v>
      </c>
    </row>
    <row r="1437" spans="1:6" x14ac:dyDescent="0.25">
      <c r="A1437" s="26">
        <v>54836013</v>
      </c>
      <c r="B1437" s="26" t="s">
        <v>1887</v>
      </c>
      <c r="C1437" s="26" t="s">
        <v>65</v>
      </c>
      <c r="D1437" s="27">
        <v>3.7759999999999998</v>
      </c>
      <c r="E1437" s="26" t="s">
        <v>65</v>
      </c>
      <c r="F1437" s="26" t="s">
        <v>289</v>
      </c>
    </row>
    <row r="1438" spans="1:6" x14ac:dyDescent="0.25">
      <c r="A1438" s="26">
        <v>15722000</v>
      </c>
      <c r="B1438" s="26" t="s">
        <v>420</v>
      </c>
      <c r="C1438" s="26" t="s">
        <v>67</v>
      </c>
      <c r="D1438" s="27">
        <v>3.7530000000000001</v>
      </c>
      <c r="E1438" s="26" t="s">
        <v>65</v>
      </c>
      <c r="F1438" s="26" t="s">
        <v>95</v>
      </c>
    </row>
    <row r="1439" spans="1:6" x14ac:dyDescent="0.25">
      <c r="A1439" s="26">
        <v>15722000</v>
      </c>
      <c r="B1439" s="26" t="s">
        <v>420</v>
      </c>
      <c r="C1439" s="26" t="s">
        <v>65</v>
      </c>
      <c r="D1439" s="27">
        <v>3.7530000000000001</v>
      </c>
      <c r="E1439" s="26" t="s">
        <v>65</v>
      </c>
      <c r="F1439" s="26" t="s">
        <v>95</v>
      </c>
    </row>
    <row r="1440" spans="1:6" x14ac:dyDescent="0.25">
      <c r="A1440" s="26">
        <v>54799001</v>
      </c>
      <c r="B1440" s="26" t="s">
        <v>420</v>
      </c>
      <c r="C1440" s="26" t="s">
        <v>97</v>
      </c>
      <c r="D1440" s="27">
        <v>3.7410000000000001</v>
      </c>
      <c r="E1440" s="26" t="s">
        <v>65</v>
      </c>
      <c r="F1440" s="26" t="s">
        <v>289</v>
      </c>
    </row>
    <row r="1441" spans="1:6" x14ac:dyDescent="0.25">
      <c r="A1441" s="26">
        <v>54799001</v>
      </c>
      <c r="B1441" s="26" t="s">
        <v>420</v>
      </c>
      <c r="C1441" s="26" t="s">
        <v>363</v>
      </c>
      <c r="D1441" s="27">
        <v>3.7410000000000001</v>
      </c>
      <c r="E1441" s="26" t="s">
        <v>65</v>
      </c>
      <c r="F1441" s="26" t="s">
        <v>289</v>
      </c>
    </row>
    <row r="1442" spans="1:6" x14ac:dyDescent="0.25">
      <c r="A1442" s="26">
        <v>54799001</v>
      </c>
      <c r="B1442" s="26" t="s">
        <v>420</v>
      </c>
      <c r="C1442" s="26" t="s">
        <v>100</v>
      </c>
      <c r="D1442" s="27">
        <v>3.7410000000000001</v>
      </c>
      <c r="E1442" s="26" t="s">
        <v>65</v>
      </c>
      <c r="F1442" s="26" t="s">
        <v>289</v>
      </c>
    </row>
    <row r="1443" spans="1:6" x14ac:dyDescent="0.25">
      <c r="A1443" s="26">
        <v>54799001</v>
      </c>
      <c r="B1443" s="26" t="s">
        <v>420</v>
      </c>
      <c r="C1443" s="26" t="s">
        <v>369</v>
      </c>
      <c r="D1443" s="27">
        <v>3.7410000000000001</v>
      </c>
      <c r="E1443" s="26" t="s">
        <v>65</v>
      </c>
      <c r="F1443" s="26" t="s">
        <v>289</v>
      </c>
    </row>
    <row r="1444" spans="1:6" x14ac:dyDescent="0.25">
      <c r="A1444" s="26">
        <v>54799001</v>
      </c>
      <c r="B1444" s="26" t="s">
        <v>420</v>
      </c>
      <c r="C1444" s="26" t="s">
        <v>465</v>
      </c>
      <c r="D1444" s="27">
        <v>3.7410000000000001</v>
      </c>
      <c r="E1444" s="26" t="s">
        <v>65</v>
      </c>
      <c r="F1444" s="26" t="s">
        <v>289</v>
      </c>
    </row>
    <row r="1445" spans="1:6" x14ac:dyDescent="0.25">
      <c r="A1445" s="26">
        <v>54799001</v>
      </c>
      <c r="B1445" s="26" t="s">
        <v>420</v>
      </c>
      <c r="C1445" s="26" t="s">
        <v>67</v>
      </c>
      <c r="D1445" s="27">
        <v>3.7410000000000001</v>
      </c>
      <c r="E1445" s="26" t="s">
        <v>65</v>
      </c>
      <c r="F1445" s="26" t="s">
        <v>289</v>
      </c>
    </row>
    <row r="1446" spans="1:6" x14ac:dyDescent="0.25">
      <c r="A1446" s="26">
        <v>81012002</v>
      </c>
      <c r="B1446" s="26" t="s">
        <v>385</v>
      </c>
      <c r="C1446" s="26" t="s">
        <v>364</v>
      </c>
      <c r="D1446" s="27">
        <v>3.7309999999999999</v>
      </c>
      <c r="E1446" s="26" t="s">
        <v>65</v>
      </c>
      <c r="F1446" s="26" t="s">
        <v>95</v>
      </c>
    </row>
    <row r="1447" spans="1:6" x14ac:dyDescent="0.25">
      <c r="A1447" s="26">
        <v>81012002</v>
      </c>
      <c r="B1447" s="26" t="s">
        <v>385</v>
      </c>
      <c r="C1447" s="26" t="s">
        <v>67</v>
      </c>
      <c r="D1447" s="27">
        <v>3.7309999999999999</v>
      </c>
      <c r="E1447" s="26" t="s">
        <v>65</v>
      </c>
      <c r="F1447" s="26" t="s">
        <v>95</v>
      </c>
    </row>
    <row r="1448" spans="1:6" x14ac:dyDescent="0.25">
      <c r="A1448" s="26">
        <v>213341000</v>
      </c>
      <c r="B1448" s="26" t="s">
        <v>1918</v>
      </c>
      <c r="C1448" s="26" t="s">
        <v>71</v>
      </c>
      <c r="D1448" s="27">
        <v>3.726</v>
      </c>
      <c r="E1448" s="26" t="s">
        <v>65</v>
      </c>
      <c r="F1448" s="26" t="s">
        <v>302</v>
      </c>
    </row>
    <row r="1449" spans="1:6" x14ac:dyDescent="0.25">
      <c r="A1449" s="26">
        <v>213341000</v>
      </c>
      <c r="B1449" s="26" t="s">
        <v>1918</v>
      </c>
      <c r="C1449" s="26" t="s">
        <v>67</v>
      </c>
      <c r="D1449" s="27">
        <v>3.726</v>
      </c>
      <c r="E1449" s="26" t="s">
        <v>65</v>
      </c>
      <c r="F1449" s="26" t="s">
        <v>302</v>
      </c>
    </row>
    <row r="1450" spans="1:6" x14ac:dyDescent="0.25">
      <c r="A1450" s="26">
        <v>213341000</v>
      </c>
      <c r="B1450" s="26" t="s">
        <v>1918</v>
      </c>
      <c r="C1450" s="26" t="s">
        <v>65</v>
      </c>
      <c r="D1450" s="27">
        <v>3.726</v>
      </c>
      <c r="E1450" s="26" t="s">
        <v>65</v>
      </c>
      <c r="F1450" s="26" t="s">
        <v>302</v>
      </c>
    </row>
    <row r="1451" spans="1:6" x14ac:dyDescent="0.25">
      <c r="A1451" s="26">
        <v>80428000</v>
      </c>
      <c r="B1451" s="26" t="s">
        <v>385</v>
      </c>
      <c r="C1451" s="26" t="s">
        <v>317</v>
      </c>
      <c r="D1451" s="27">
        <v>3.72</v>
      </c>
      <c r="E1451" s="26" t="s">
        <v>65</v>
      </c>
      <c r="F1451" s="26" t="s">
        <v>95</v>
      </c>
    </row>
    <row r="1452" spans="1:6" x14ac:dyDescent="0.25">
      <c r="A1452" s="26">
        <v>80428000</v>
      </c>
      <c r="B1452" s="26" t="s">
        <v>385</v>
      </c>
      <c r="C1452" s="26" t="s">
        <v>97</v>
      </c>
      <c r="D1452" s="27">
        <v>3.72</v>
      </c>
      <c r="E1452" s="26" t="s">
        <v>65</v>
      </c>
      <c r="F1452" s="26" t="s">
        <v>95</v>
      </c>
    </row>
    <row r="1453" spans="1:6" x14ac:dyDescent="0.25">
      <c r="A1453" s="26">
        <v>80428000</v>
      </c>
      <c r="B1453" s="26" t="s">
        <v>385</v>
      </c>
      <c r="C1453" s="26" t="s">
        <v>468</v>
      </c>
      <c r="D1453" s="27">
        <v>3.72</v>
      </c>
      <c r="E1453" s="26" t="s">
        <v>65</v>
      </c>
      <c r="F1453" s="26" t="s">
        <v>95</v>
      </c>
    </row>
    <row r="1454" spans="1:6" x14ac:dyDescent="0.25">
      <c r="A1454" s="26">
        <v>80428000</v>
      </c>
      <c r="B1454" s="26" t="s">
        <v>385</v>
      </c>
      <c r="C1454" s="26" t="s">
        <v>67</v>
      </c>
      <c r="D1454" s="27">
        <v>3.72</v>
      </c>
      <c r="E1454" s="26" t="s">
        <v>65</v>
      </c>
      <c r="F1454" s="26" t="s">
        <v>95</v>
      </c>
    </row>
    <row r="1455" spans="1:6" x14ac:dyDescent="0.25">
      <c r="A1455" s="26">
        <v>201161000</v>
      </c>
      <c r="B1455" s="26" t="s">
        <v>411</v>
      </c>
      <c r="C1455" s="26" t="s">
        <v>73</v>
      </c>
      <c r="D1455" s="27">
        <v>3.72</v>
      </c>
      <c r="E1455" s="26" t="s">
        <v>65</v>
      </c>
      <c r="F1455" s="26" t="s">
        <v>302</v>
      </c>
    </row>
    <row r="1456" spans="1:6" x14ac:dyDescent="0.25">
      <c r="A1456" s="26">
        <v>201161000</v>
      </c>
      <c r="B1456" s="26" t="s">
        <v>411</v>
      </c>
      <c r="C1456" s="26" t="s">
        <v>67</v>
      </c>
      <c r="D1456" s="27">
        <v>3.72</v>
      </c>
      <c r="E1456" s="26" t="s">
        <v>65</v>
      </c>
      <c r="F1456" s="26" t="s">
        <v>302</v>
      </c>
    </row>
    <row r="1457" spans="1:6" x14ac:dyDescent="0.25">
      <c r="A1457" s="26">
        <v>201161000</v>
      </c>
      <c r="B1457" s="26" t="s">
        <v>411</v>
      </c>
      <c r="C1457" s="26" t="s">
        <v>65</v>
      </c>
      <c r="D1457" s="27">
        <v>3.72</v>
      </c>
      <c r="E1457" s="26" t="s">
        <v>65</v>
      </c>
      <c r="F1457" s="26" t="s">
        <v>302</v>
      </c>
    </row>
    <row r="1458" spans="1:6" x14ac:dyDescent="0.25">
      <c r="A1458" s="26">
        <v>255471500</v>
      </c>
      <c r="B1458" s="26" t="s">
        <v>833</v>
      </c>
      <c r="C1458" s="26" t="s">
        <v>67</v>
      </c>
      <c r="D1458" s="27">
        <v>3.7</v>
      </c>
      <c r="E1458" s="26" t="s">
        <v>65</v>
      </c>
      <c r="F1458" s="26" t="s">
        <v>456</v>
      </c>
    </row>
    <row r="1459" spans="1:6" x14ac:dyDescent="0.25">
      <c r="A1459" s="26">
        <v>82280000</v>
      </c>
      <c r="B1459" s="26" t="s">
        <v>385</v>
      </c>
      <c r="C1459" s="26" t="s">
        <v>294</v>
      </c>
      <c r="D1459" s="27">
        <v>3.6859999999999999</v>
      </c>
      <c r="E1459" s="26" t="s">
        <v>65</v>
      </c>
      <c r="F1459" s="26" t="s">
        <v>95</v>
      </c>
    </row>
    <row r="1460" spans="1:6" x14ac:dyDescent="0.25">
      <c r="A1460" s="26">
        <v>82280000</v>
      </c>
      <c r="B1460" s="26" t="s">
        <v>385</v>
      </c>
      <c r="C1460" s="26" t="s">
        <v>67</v>
      </c>
      <c r="D1460" s="27">
        <v>3.6859999999999999</v>
      </c>
      <c r="E1460" s="26" t="s">
        <v>65</v>
      </c>
      <c r="F1460" s="26" t="s">
        <v>95</v>
      </c>
    </row>
    <row r="1461" spans="1:6" x14ac:dyDescent="0.25">
      <c r="A1461" s="26">
        <v>82280000</v>
      </c>
      <c r="B1461" s="26" t="s">
        <v>385</v>
      </c>
      <c r="C1461" s="26" t="s">
        <v>65</v>
      </c>
      <c r="D1461" s="27">
        <v>3.6859999999999999</v>
      </c>
      <c r="E1461" s="26" t="s">
        <v>65</v>
      </c>
      <c r="F1461" s="26" t="s">
        <v>95</v>
      </c>
    </row>
    <row r="1462" spans="1:6" x14ac:dyDescent="0.25">
      <c r="A1462" s="26">
        <v>128565000</v>
      </c>
      <c r="B1462" s="26" t="s">
        <v>420</v>
      </c>
      <c r="C1462" s="26" t="s">
        <v>67</v>
      </c>
      <c r="D1462" s="27">
        <v>3.6720000000000002</v>
      </c>
      <c r="E1462" s="26" t="s">
        <v>65</v>
      </c>
      <c r="F1462" s="26" t="s">
        <v>289</v>
      </c>
    </row>
    <row r="1463" spans="1:6" x14ac:dyDescent="0.25">
      <c r="A1463" s="26">
        <v>128565000</v>
      </c>
      <c r="B1463" s="26" t="s">
        <v>420</v>
      </c>
      <c r="C1463" s="26" t="s">
        <v>97</v>
      </c>
      <c r="D1463" s="27">
        <v>3.6720000000000002</v>
      </c>
      <c r="E1463" s="26" t="s">
        <v>65</v>
      </c>
      <c r="F1463" s="26" t="s">
        <v>289</v>
      </c>
    </row>
    <row r="1464" spans="1:6" x14ac:dyDescent="0.25">
      <c r="A1464" s="26">
        <v>128565000</v>
      </c>
      <c r="B1464" s="26" t="s">
        <v>420</v>
      </c>
      <c r="C1464" s="26" t="s">
        <v>297</v>
      </c>
      <c r="D1464" s="27">
        <v>3.6720000000000002</v>
      </c>
      <c r="E1464" s="26" t="s">
        <v>65</v>
      </c>
      <c r="F1464" s="26" t="s">
        <v>289</v>
      </c>
    </row>
    <row r="1465" spans="1:6" x14ac:dyDescent="0.25">
      <c r="A1465" s="26">
        <v>16398001</v>
      </c>
      <c r="B1465" s="26" t="s">
        <v>387</v>
      </c>
      <c r="C1465" s="26" t="s">
        <v>97</v>
      </c>
      <c r="D1465" s="27">
        <v>3.63</v>
      </c>
      <c r="E1465" s="26" t="s">
        <v>65</v>
      </c>
      <c r="F1465" s="26" t="s">
        <v>95</v>
      </c>
    </row>
    <row r="1466" spans="1:6" x14ac:dyDescent="0.25">
      <c r="A1466" s="26">
        <v>16398001</v>
      </c>
      <c r="B1466" s="26" t="s">
        <v>387</v>
      </c>
      <c r="C1466" s="26" t="s">
        <v>99</v>
      </c>
      <c r="D1466" s="27">
        <v>3.63</v>
      </c>
      <c r="E1466" s="26" t="s">
        <v>65</v>
      </c>
      <c r="F1466" s="26" t="s">
        <v>95</v>
      </c>
    </row>
    <row r="1467" spans="1:6" x14ac:dyDescent="0.25">
      <c r="A1467" s="26">
        <v>16398001</v>
      </c>
      <c r="B1467" s="26" t="s">
        <v>387</v>
      </c>
      <c r="C1467" s="26" t="s">
        <v>73</v>
      </c>
      <c r="D1467" s="27">
        <v>3.63</v>
      </c>
      <c r="E1467" s="26" t="s">
        <v>65</v>
      </c>
      <c r="F1467" s="26" t="s">
        <v>95</v>
      </c>
    </row>
    <row r="1468" spans="1:6" x14ac:dyDescent="0.25">
      <c r="A1468" s="26">
        <v>16398001</v>
      </c>
      <c r="B1468" s="26" t="s">
        <v>387</v>
      </c>
      <c r="C1468" s="26" t="s">
        <v>68</v>
      </c>
      <c r="D1468" s="27">
        <v>3.63</v>
      </c>
      <c r="E1468" s="26" t="s">
        <v>65</v>
      </c>
      <c r="F1468" s="26" t="s">
        <v>95</v>
      </c>
    </row>
    <row r="1469" spans="1:6" x14ac:dyDescent="0.25">
      <c r="A1469" s="26">
        <v>16398001</v>
      </c>
      <c r="B1469" s="26" t="s">
        <v>387</v>
      </c>
      <c r="C1469" s="26" t="s">
        <v>67</v>
      </c>
      <c r="D1469" s="27">
        <v>3.63</v>
      </c>
      <c r="E1469" s="26" t="s">
        <v>65</v>
      </c>
      <c r="F1469" s="26" t="s">
        <v>95</v>
      </c>
    </row>
    <row r="1470" spans="1:6" x14ac:dyDescent="0.25">
      <c r="A1470" s="26">
        <v>16980003</v>
      </c>
      <c r="B1470" s="26" t="s">
        <v>387</v>
      </c>
      <c r="C1470" s="26" t="s">
        <v>73</v>
      </c>
      <c r="D1470" s="27">
        <v>3.629</v>
      </c>
      <c r="E1470" s="26" t="s">
        <v>65</v>
      </c>
      <c r="F1470" s="26" t="s">
        <v>95</v>
      </c>
    </row>
    <row r="1471" spans="1:6" x14ac:dyDescent="0.25">
      <c r="A1471" s="26">
        <v>16980003</v>
      </c>
      <c r="B1471" s="26" t="s">
        <v>387</v>
      </c>
      <c r="C1471" s="26" t="s">
        <v>67</v>
      </c>
      <c r="D1471" s="27">
        <v>3.629</v>
      </c>
      <c r="E1471" s="26" t="s">
        <v>65</v>
      </c>
      <c r="F1471" s="26" t="s">
        <v>95</v>
      </c>
    </row>
    <row r="1472" spans="1:6" x14ac:dyDescent="0.25">
      <c r="A1472" s="26">
        <v>16980003</v>
      </c>
      <c r="B1472" s="26" t="s">
        <v>387</v>
      </c>
      <c r="C1472" s="26" t="s">
        <v>65</v>
      </c>
      <c r="D1472" s="27">
        <v>3.629</v>
      </c>
      <c r="E1472" s="26" t="s">
        <v>65</v>
      </c>
      <c r="F1472" s="26" t="s">
        <v>95</v>
      </c>
    </row>
    <row r="1473" spans="1:6" x14ac:dyDescent="0.25">
      <c r="A1473" s="26">
        <v>92006004</v>
      </c>
      <c r="B1473" s="26" t="s">
        <v>360</v>
      </c>
      <c r="C1473" s="26" t="s">
        <v>294</v>
      </c>
      <c r="D1473" s="27">
        <v>3.5779999999999998</v>
      </c>
      <c r="E1473" s="26" t="s">
        <v>65</v>
      </c>
      <c r="F1473" s="26" t="s">
        <v>302</v>
      </c>
    </row>
    <row r="1474" spans="1:6" x14ac:dyDescent="0.25">
      <c r="A1474" s="26">
        <v>92006004</v>
      </c>
      <c r="B1474" s="26" t="s">
        <v>360</v>
      </c>
      <c r="C1474" s="26" t="s">
        <v>67</v>
      </c>
      <c r="D1474" s="27">
        <v>3.5779999999999998</v>
      </c>
      <c r="E1474" s="26" t="s">
        <v>65</v>
      </c>
      <c r="F1474" s="26" t="s">
        <v>302</v>
      </c>
    </row>
    <row r="1475" spans="1:6" x14ac:dyDescent="0.25">
      <c r="A1475" s="26">
        <v>92006004</v>
      </c>
      <c r="B1475" s="26" t="s">
        <v>360</v>
      </c>
      <c r="C1475" s="26" t="s">
        <v>65</v>
      </c>
      <c r="D1475" s="27">
        <v>3.5779999999999998</v>
      </c>
      <c r="E1475" s="26" t="s">
        <v>65</v>
      </c>
      <c r="F1475" s="26" t="s">
        <v>302</v>
      </c>
    </row>
    <row r="1476" spans="1:6" x14ac:dyDescent="0.25">
      <c r="A1476" s="26">
        <v>201170000</v>
      </c>
      <c r="B1476" s="26" t="s">
        <v>298</v>
      </c>
      <c r="C1476" s="26" t="s">
        <v>67</v>
      </c>
      <c r="D1476" s="27">
        <v>3.57</v>
      </c>
      <c r="E1476" s="26" t="s">
        <v>65</v>
      </c>
      <c r="F1476" s="26" t="s">
        <v>289</v>
      </c>
    </row>
    <row r="1477" spans="1:6" x14ac:dyDescent="0.25">
      <c r="A1477" s="26">
        <v>201170000</v>
      </c>
      <c r="B1477" s="26" t="s">
        <v>298</v>
      </c>
      <c r="C1477" s="26" t="s">
        <v>99</v>
      </c>
      <c r="D1477" s="27">
        <v>3.57</v>
      </c>
      <c r="E1477" s="26" t="s">
        <v>65</v>
      </c>
      <c r="F1477" s="26" t="s">
        <v>289</v>
      </c>
    </row>
    <row r="1478" spans="1:6" x14ac:dyDescent="0.25">
      <c r="A1478" s="26">
        <v>201170000</v>
      </c>
      <c r="B1478" s="26" t="s">
        <v>298</v>
      </c>
      <c r="C1478" s="26" t="s">
        <v>100</v>
      </c>
      <c r="D1478" s="27">
        <v>3.57</v>
      </c>
      <c r="E1478" s="26" t="s">
        <v>65</v>
      </c>
      <c r="F1478" s="26" t="s">
        <v>289</v>
      </c>
    </row>
    <row r="1479" spans="1:6" x14ac:dyDescent="0.25">
      <c r="A1479" s="26">
        <v>201170000</v>
      </c>
      <c r="B1479" s="26" t="s">
        <v>298</v>
      </c>
      <c r="C1479" s="26" t="s">
        <v>318</v>
      </c>
      <c r="D1479" s="27">
        <v>3.57</v>
      </c>
      <c r="E1479" s="26" t="s">
        <v>65</v>
      </c>
      <c r="F1479" s="26" t="s">
        <v>289</v>
      </c>
    </row>
    <row r="1480" spans="1:6" x14ac:dyDescent="0.25">
      <c r="A1480" s="26">
        <v>15325001</v>
      </c>
      <c r="B1480" s="26" t="s">
        <v>387</v>
      </c>
      <c r="C1480" s="26" t="s">
        <v>73</v>
      </c>
      <c r="D1480" s="27">
        <v>3.569</v>
      </c>
      <c r="E1480" s="26" t="s">
        <v>65</v>
      </c>
      <c r="F1480" s="26" t="s">
        <v>95</v>
      </c>
    </row>
    <row r="1481" spans="1:6" x14ac:dyDescent="0.25">
      <c r="A1481" s="26">
        <v>15325001</v>
      </c>
      <c r="B1481" s="26" t="s">
        <v>387</v>
      </c>
      <c r="C1481" s="26" t="s">
        <v>67</v>
      </c>
      <c r="D1481" s="27">
        <v>3.569</v>
      </c>
      <c r="E1481" s="26" t="s">
        <v>65</v>
      </c>
      <c r="F1481" s="26" t="s">
        <v>95</v>
      </c>
    </row>
    <row r="1482" spans="1:6" x14ac:dyDescent="0.25">
      <c r="A1482" s="26">
        <v>16866002</v>
      </c>
      <c r="B1482" s="26" t="s">
        <v>366</v>
      </c>
      <c r="C1482" s="26" t="s">
        <v>71</v>
      </c>
      <c r="D1482" s="27">
        <v>3.5449999999999999</v>
      </c>
      <c r="E1482" s="26" t="s">
        <v>65</v>
      </c>
      <c r="F1482" s="26" t="s">
        <v>95</v>
      </c>
    </row>
    <row r="1483" spans="1:6" x14ac:dyDescent="0.25">
      <c r="A1483" s="26">
        <v>16866002</v>
      </c>
      <c r="B1483" s="26" t="s">
        <v>366</v>
      </c>
      <c r="C1483" s="26" t="s">
        <v>67</v>
      </c>
      <c r="D1483" s="27">
        <v>3.5449999999999999</v>
      </c>
      <c r="E1483" s="26" t="s">
        <v>65</v>
      </c>
      <c r="F1483" s="26" t="s">
        <v>95</v>
      </c>
    </row>
    <row r="1484" spans="1:6" x14ac:dyDescent="0.25">
      <c r="A1484" s="26">
        <v>80924000</v>
      </c>
      <c r="B1484" s="26" t="s">
        <v>372</v>
      </c>
      <c r="C1484" s="26" t="s">
        <v>294</v>
      </c>
      <c r="D1484" s="27">
        <v>3.5390000000000001</v>
      </c>
      <c r="E1484" s="26" t="s">
        <v>65</v>
      </c>
      <c r="F1484" s="26" t="s">
        <v>95</v>
      </c>
    </row>
    <row r="1485" spans="1:6" x14ac:dyDescent="0.25">
      <c r="A1485" s="26">
        <v>80924000</v>
      </c>
      <c r="B1485" s="26" t="s">
        <v>372</v>
      </c>
      <c r="C1485" s="26" t="s">
        <v>67</v>
      </c>
      <c r="D1485" s="27">
        <v>3.5390000000000001</v>
      </c>
      <c r="E1485" s="26" t="s">
        <v>65</v>
      </c>
      <c r="F1485" s="26" t="s">
        <v>95</v>
      </c>
    </row>
    <row r="1486" spans="1:6" x14ac:dyDescent="0.25">
      <c r="A1486" s="26">
        <v>201507002</v>
      </c>
      <c r="B1486" s="26" t="s">
        <v>771</v>
      </c>
      <c r="C1486" s="26" t="s">
        <v>317</v>
      </c>
      <c r="D1486" s="27">
        <v>3.5379999999999998</v>
      </c>
      <c r="E1486" s="26" t="s">
        <v>65</v>
      </c>
      <c r="F1486" s="26" t="s">
        <v>772</v>
      </c>
    </row>
    <row r="1487" spans="1:6" x14ac:dyDescent="0.25">
      <c r="A1487" s="26">
        <v>201507002</v>
      </c>
      <c r="B1487" s="26" t="s">
        <v>771</v>
      </c>
      <c r="C1487" s="26" t="s">
        <v>318</v>
      </c>
      <c r="D1487" s="27">
        <v>3.5379999999999998</v>
      </c>
      <c r="E1487" s="26" t="s">
        <v>65</v>
      </c>
      <c r="F1487" s="26" t="s">
        <v>772</v>
      </c>
    </row>
    <row r="1488" spans="1:6" x14ac:dyDescent="0.25">
      <c r="A1488" s="26">
        <v>201507002</v>
      </c>
      <c r="B1488" s="26" t="s">
        <v>771</v>
      </c>
      <c r="C1488" s="26" t="s">
        <v>67</v>
      </c>
      <c r="D1488" s="27">
        <v>3.5379999999999998</v>
      </c>
      <c r="E1488" s="26" t="s">
        <v>65</v>
      </c>
      <c r="F1488" s="26" t="s">
        <v>772</v>
      </c>
    </row>
    <row r="1489" spans="1:6" x14ac:dyDescent="0.25">
      <c r="A1489" s="26">
        <v>201507002</v>
      </c>
      <c r="B1489" s="26" t="s">
        <v>771</v>
      </c>
      <c r="C1489" s="26" t="s">
        <v>65</v>
      </c>
      <c r="D1489" s="27">
        <v>3.5379999999999998</v>
      </c>
      <c r="E1489" s="26" t="s">
        <v>65</v>
      </c>
      <c r="F1489" s="26" t="s">
        <v>772</v>
      </c>
    </row>
    <row r="1490" spans="1:6" x14ac:dyDescent="0.25">
      <c r="A1490" s="26">
        <v>92006007</v>
      </c>
      <c r="B1490" s="26" t="s">
        <v>360</v>
      </c>
      <c r="C1490" s="26" t="s">
        <v>294</v>
      </c>
      <c r="D1490" s="27">
        <v>3.5190000000000001</v>
      </c>
      <c r="E1490" s="26" t="s">
        <v>65</v>
      </c>
      <c r="F1490" s="26" t="s">
        <v>302</v>
      </c>
    </row>
    <row r="1491" spans="1:6" x14ac:dyDescent="0.25">
      <c r="A1491" s="26">
        <v>92006007</v>
      </c>
      <c r="B1491" s="26" t="s">
        <v>360</v>
      </c>
      <c r="C1491" s="26" t="s">
        <v>67</v>
      </c>
      <c r="D1491" s="27">
        <v>3.5190000000000001</v>
      </c>
      <c r="E1491" s="26" t="s">
        <v>65</v>
      </c>
      <c r="F1491" s="26" t="s">
        <v>302</v>
      </c>
    </row>
    <row r="1492" spans="1:6" x14ac:dyDescent="0.25">
      <c r="A1492" s="26">
        <v>81425002</v>
      </c>
      <c r="B1492" s="26" t="s">
        <v>729</v>
      </c>
      <c r="C1492" s="26" t="s">
        <v>67</v>
      </c>
      <c r="D1492" s="27">
        <v>3.5</v>
      </c>
      <c r="E1492" s="26" t="s">
        <v>65</v>
      </c>
      <c r="F1492" s="26" t="s">
        <v>95</v>
      </c>
    </row>
    <row r="1493" spans="1:6" x14ac:dyDescent="0.25">
      <c r="A1493" s="26">
        <v>55359001</v>
      </c>
      <c r="B1493" s="26" t="s">
        <v>420</v>
      </c>
      <c r="C1493" s="26" t="s">
        <v>99</v>
      </c>
      <c r="D1493" s="27">
        <v>3.49</v>
      </c>
      <c r="E1493" s="26" t="s">
        <v>65</v>
      </c>
      <c r="F1493" s="26" t="s">
        <v>289</v>
      </c>
    </row>
    <row r="1494" spans="1:6" x14ac:dyDescent="0.25">
      <c r="A1494" s="26">
        <v>55359001</v>
      </c>
      <c r="B1494" s="26" t="s">
        <v>420</v>
      </c>
      <c r="C1494" s="26" t="s">
        <v>100</v>
      </c>
      <c r="D1494" s="27">
        <v>3.49</v>
      </c>
      <c r="E1494" s="26" t="s">
        <v>65</v>
      </c>
      <c r="F1494" s="26" t="s">
        <v>289</v>
      </c>
    </row>
    <row r="1495" spans="1:6" x14ac:dyDescent="0.25">
      <c r="A1495" s="26">
        <v>55359001</v>
      </c>
      <c r="B1495" s="26" t="s">
        <v>420</v>
      </c>
      <c r="C1495" s="26" t="s">
        <v>71</v>
      </c>
      <c r="D1495" s="27">
        <v>3.49</v>
      </c>
      <c r="E1495" s="26" t="s">
        <v>65</v>
      </c>
      <c r="F1495" s="26" t="s">
        <v>289</v>
      </c>
    </row>
    <row r="1496" spans="1:6" x14ac:dyDescent="0.25">
      <c r="A1496" s="26">
        <v>55359001</v>
      </c>
      <c r="B1496" s="26" t="s">
        <v>420</v>
      </c>
      <c r="C1496" s="26" t="s">
        <v>381</v>
      </c>
      <c r="D1496" s="27">
        <v>3.49</v>
      </c>
      <c r="E1496" s="26" t="s">
        <v>65</v>
      </c>
      <c r="F1496" s="26" t="s">
        <v>289</v>
      </c>
    </row>
    <row r="1497" spans="1:6" x14ac:dyDescent="0.25">
      <c r="A1497" s="26">
        <v>55359001</v>
      </c>
      <c r="B1497" s="26" t="s">
        <v>420</v>
      </c>
      <c r="C1497" s="26" t="s">
        <v>67</v>
      </c>
      <c r="D1497" s="27">
        <v>3.49</v>
      </c>
      <c r="E1497" s="26" t="s">
        <v>65</v>
      </c>
      <c r="F1497" s="26" t="s">
        <v>289</v>
      </c>
    </row>
    <row r="1498" spans="1:6" x14ac:dyDescent="0.25">
      <c r="A1498" s="26">
        <v>55359001</v>
      </c>
      <c r="B1498" s="26" t="s">
        <v>420</v>
      </c>
      <c r="C1498" s="26" t="s">
        <v>65</v>
      </c>
      <c r="D1498" s="27">
        <v>3.49</v>
      </c>
      <c r="E1498" s="26" t="s">
        <v>65</v>
      </c>
      <c r="F1498" s="26" t="s">
        <v>289</v>
      </c>
    </row>
    <row r="1499" spans="1:6" x14ac:dyDescent="0.25">
      <c r="A1499" s="26">
        <v>20020001</v>
      </c>
      <c r="B1499" s="26" t="s">
        <v>316</v>
      </c>
      <c r="C1499" s="26" t="s">
        <v>71</v>
      </c>
      <c r="D1499" s="27">
        <v>3.4689999999999999</v>
      </c>
      <c r="E1499" s="26" t="s">
        <v>65</v>
      </c>
      <c r="F1499" s="26" t="s">
        <v>302</v>
      </c>
    </row>
    <row r="1500" spans="1:6" x14ac:dyDescent="0.25">
      <c r="A1500" s="26">
        <v>20020001</v>
      </c>
      <c r="B1500" s="26" t="s">
        <v>316</v>
      </c>
      <c r="C1500" s="26" t="s">
        <v>73</v>
      </c>
      <c r="D1500" s="27">
        <v>3.4689999999999999</v>
      </c>
      <c r="E1500" s="26" t="s">
        <v>65</v>
      </c>
      <c r="F1500" s="26" t="s">
        <v>302</v>
      </c>
    </row>
    <row r="1501" spans="1:6" x14ac:dyDescent="0.25">
      <c r="A1501" s="26">
        <v>20020001</v>
      </c>
      <c r="B1501" s="26" t="s">
        <v>316</v>
      </c>
      <c r="C1501" s="26" t="s">
        <v>67</v>
      </c>
      <c r="D1501" s="27">
        <v>3.4689999999999999</v>
      </c>
      <c r="E1501" s="26" t="s">
        <v>65</v>
      </c>
      <c r="F1501" s="26" t="s">
        <v>302</v>
      </c>
    </row>
    <row r="1502" spans="1:6" x14ac:dyDescent="0.25">
      <c r="A1502" s="26">
        <v>20020001</v>
      </c>
      <c r="B1502" s="26" t="s">
        <v>316</v>
      </c>
      <c r="C1502" s="26" t="s">
        <v>65</v>
      </c>
      <c r="D1502" s="27">
        <v>3.4689999999999999</v>
      </c>
      <c r="E1502" s="26" t="s">
        <v>65</v>
      </c>
      <c r="F1502" s="26" t="s">
        <v>302</v>
      </c>
    </row>
    <row r="1503" spans="1:6" x14ac:dyDescent="0.25">
      <c r="A1503" s="26">
        <v>81924001</v>
      </c>
      <c r="B1503" s="26" t="s">
        <v>385</v>
      </c>
      <c r="C1503" s="26" t="s">
        <v>97</v>
      </c>
      <c r="D1503" s="27">
        <v>3.4239999999999999</v>
      </c>
      <c r="E1503" s="26" t="s">
        <v>65</v>
      </c>
      <c r="F1503" s="26" t="s">
        <v>95</v>
      </c>
    </row>
    <row r="1504" spans="1:6" x14ac:dyDescent="0.25">
      <c r="A1504" s="26">
        <v>81924001</v>
      </c>
      <c r="B1504" s="26" t="s">
        <v>385</v>
      </c>
      <c r="C1504" s="26" t="s">
        <v>73</v>
      </c>
      <c r="D1504" s="27">
        <v>3.4239999999999999</v>
      </c>
      <c r="E1504" s="26" t="s">
        <v>65</v>
      </c>
      <c r="F1504" s="26" t="s">
        <v>95</v>
      </c>
    </row>
    <row r="1505" spans="1:6" x14ac:dyDescent="0.25">
      <c r="A1505" s="26">
        <v>81924001</v>
      </c>
      <c r="B1505" s="26" t="s">
        <v>385</v>
      </c>
      <c r="C1505" s="26" t="s">
        <v>67</v>
      </c>
      <c r="D1505" s="27">
        <v>3.4239999999999999</v>
      </c>
      <c r="E1505" s="26" t="s">
        <v>65</v>
      </c>
      <c r="F1505" s="26" t="s">
        <v>95</v>
      </c>
    </row>
    <row r="1506" spans="1:6" x14ac:dyDescent="0.25">
      <c r="A1506" s="26">
        <v>256698000</v>
      </c>
      <c r="B1506" s="26" t="s">
        <v>779</v>
      </c>
      <c r="C1506" s="26" t="s">
        <v>67</v>
      </c>
      <c r="D1506" s="27">
        <v>3.4</v>
      </c>
      <c r="E1506" s="26" t="s">
        <v>65</v>
      </c>
      <c r="F1506" s="26" t="s">
        <v>456</v>
      </c>
    </row>
    <row r="1507" spans="1:6" x14ac:dyDescent="0.25">
      <c r="A1507" s="26">
        <v>259115000</v>
      </c>
      <c r="B1507" s="26" t="s">
        <v>779</v>
      </c>
      <c r="C1507" s="26" t="s">
        <v>67</v>
      </c>
      <c r="D1507" s="27">
        <v>3.4</v>
      </c>
      <c r="E1507" s="26" t="s">
        <v>65</v>
      </c>
      <c r="F1507" s="26" t="s">
        <v>456</v>
      </c>
    </row>
    <row r="1508" spans="1:6" x14ac:dyDescent="0.25">
      <c r="A1508" s="26">
        <v>201752001</v>
      </c>
      <c r="B1508" s="26" t="s">
        <v>614</v>
      </c>
      <c r="C1508" s="26" t="s">
        <v>73</v>
      </c>
      <c r="D1508" s="27">
        <v>3.3540000000000001</v>
      </c>
      <c r="E1508" s="26" t="s">
        <v>65</v>
      </c>
      <c r="F1508" s="26" t="s">
        <v>95</v>
      </c>
    </row>
    <row r="1509" spans="1:6" x14ac:dyDescent="0.25">
      <c r="A1509" s="26">
        <v>201752001</v>
      </c>
      <c r="B1509" s="26" t="s">
        <v>614</v>
      </c>
      <c r="C1509" s="26" t="s">
        <v>67</v>
      </c>
      <c r="D1509" s="27">
        <v>3.3540000000000001</v>
      </c>
      <c r="E1509" s="26" t="s">
        <v>65</v>
      </c>
      <c r="F1509" s="26" t="s">
        <v>95</v>
      </c>
    </row>
    <row r="1510" spans="1:6" x14ac:dyDescent="0.25">
      <c r="A1510" s="26">
        <v>201752001</v>
      </c>
      <c r="B1510" s="26" t="s">
        <v>614</v>
      </c>
      <c r="C1510" s="26" t="s">
        <v>290</v>
      </c>
      <c r="D1510" s="27">
        <v>3.3540000000000001</v>
      </c>
      <c r="E1510" s="26" t="s">
        <v>65</v>
      </c>
      <c r="F1510" s="26" t="s">
        <v>95</v>
      </c>
    </row>
    <row r="1511" spans="1:6" x14ac:dyDescent="0.25">
      <c r="A1511" s="26">
        <v>81924000</v>
      </c>
      <c r="B1511" s="26" t="s">
        <v>385</v>
      </c>
      <c r="C1511" s="26" t="s">
        <v>294</v>
      </c>
      <c r="D1511" s="27">
        <v>3.3210000000000002</v>
      </c>
      <c r="E1511" s="26" t="s">
        <v>65</v>
      </c>
      <c r="F1511" s="26" t="s">
        <v>95</v>
      </c>
    </row>
    <row r="1512" spans="1:6" x14ac:dyDescent="0.25">
      <c r="A1512" s="26">
        <v>81924000</v>
      </c>
      <c r="B1512" s="26" t="s">
        <v>385</v>
      </c>
      <c r="C1512" s="26" t="s">
        <v>67</v>
      </c>
      <c r="D1512" s="27">
        <v>3.3210000000000002</v>
      </c>
      <c r="E1512" s="26" t="s">
        <v>65</v>
      </c>
      <c r="F1512" s="26" t="s">
        <v>95</v>
      </c>
    </row>
    <row r="1513" spans="1:6" x14ac:dyDescent="0.25">
      <c r="A1513" s="26">
        <v>81924000</v>
      </c>
      <c r="B1513" s="26" t="s">
        <v>385</v>
      </c>
      <c r="C1513" s="26" t="s">
        <v>65</v>
      </c>
      <c r="D1513" s="27">
        <v>3.3210000000000002</v>
      </c>
      <c r="E1513" s="26" t="s">
        <v>65</v>
      </c>
      <c r="F1513" s="26" t="s">
        <v>95</v>
      </c>
    </row>
    <row r="1514" spans="1:6" x14ac:dyDescent="0.25">
      <c r="A1514" s="26">
        <v>262922000</v>
      </c>
      <c r="B1514" s="26" t="s">
        <v>813</v>
      </c>
      <c r="C1514" s="26" t="s">
        <v>67</v>
      </c>
      <c r="D1514" s="27">
        <v>3.3</v>
      </c>
      <c r="E1514" s="26" t="s">
        <v>65</v>
      </c>
      <c r="F1514" s="26" t="s">
        <v>456</v>
      </c>
    </row>
    <row r="1515" spans="1:6" x14ac:dyDescent="0.25">
      <c r="A1515" s="26">
        <v>235980000</v>
      </c>
      <c r="B1515" s="26" t="s">
        <v>390</v>
      </c>
      <c r="C1515" s="26" t="s">
        <v>67</v>
      </c>
      <c r="D1515" s="27">
        <v>3.2349999999999999</v>
      </c>
      <c r="E1515" s="26" t="s">
        <v>65</v>
      </c>
      <c r="F1515" s="26" t="s">
        <v>289</v>
      </c>
    </row>
    <row r="1516" spans="1:6" x14ac:dyDescent="0.25">
      <c r="A1516" s="26">
        <v>235980000</v>
      </c>
      <c r="B1516" s="26" t="s">
        <v>390</v>
      </c>
      <c r="C1516" s="26" t="s">
        <v>97</v>
      </c>
      <c r="D1516" s="27">
        <v>3.2349999999999999</v>
      </c>
      <c r="E1516" s="26" t="s">
        <v>65</v>
      </c>
      <c r="F1516" s="26" t="s">
        <v>289</v>
      </c>
    </row>
    <row r="1517" spans="1:6" x14ac:dyDescent="0.25">
      <c r="A1517" s="26">
        <v>235980000</v>
      </c>
      <c r="B1517" s="26" t="s">
        <v>390</v>
      </c>
      <c r="C1517" s="26" t="s">
        <v>363</v>
      </c>
      <c r="D1517" s="27">
        <v>3.2349999999999999</v>
      </c>
      <c r="E1517" s="26" t="s">
        <v>65</v>
      </c>
      <c r="F1517" s="26" t="s">
        <v>289</v>
      </c>
    </row>
    <row r="1518" spans="1:6" x14ac:dyDescent="0.25">
      <c r="A1518" s="26">
        <v>235980000</v>
      </c>
      <c r="B1518" s="26" t="s">
        <v>390</v>
      </c>
      <c r="C1518" s="26" t="s">
        <v>100</v>
      </c>
      <c r="D1518" s="27">
        <v>3.2349999999999999</v>
      </c>
      <c r="E1518" s="26" t="s">
        <v>65</v>
      </c>
      <c r="F1518" s="26" t="s">
        <v>289</v>
      </c>
    </row>
    <row r="1519" spans="1:6" x14ac:dyDescent="0.25">
      <c r="A1519" s="26">
        <v>235980000</v>
      </c>
      <c r="B1519" s="26" t="s">
        <v>390</v>
      </c>
      <c r="C1519" s="26" t="s">
        <v>73</v>
      </c>
      <c r="D1519" s="27">
        <v>3.2349999999999999</v>
      </c>
      <c r="E1519" s="26" t="s">
        <v>65</v>
      </c>
      <c r="F1519" s="26" t="s">
        <v>289</v>
      </c>
    </row>
    <row r="1520" spans="1:6" x14ac:dyDescent="0.25">
      <c r="A1520" s="26">
        <v>200036000</v>
      </c>
      <c r="B1520" s="26" t="s">
        <v>439</v>
      </c>
      <c r="C1520" s="26" t="s">
        <v>97</v>
      </c>
      <c r="D1520" s="27">
        <v>3.2280000000000002</v>
      </c>
      <c r="E1520" s="26" t="s">
        <v>65</v>
      </c>
      <c r="F1520" s="26" t="s">
        <v>95</v>
      </c>
    </row>
    <row r="1521" spans="1:6" x14ac:dyDescent="0.25">
      <c r="A1521" s="26">
        <v>200036000</v>
      </c>
      <c r="B1521" s="26" t="s">
        <v>439</v>
      </c>
      <c r="C1521" s="26" t="s">
        <v>73</v>
      </c>
      <c r="D1521" s="27">
        <v>3.2280000000000002</v>
      </c>
      <c r="E1521" s="26" t="s">
        <v>65</v>
      </c>
      <c r="F1521" s="26" t="s">
        <v>95</v>
      </c>
    </row>
    <row r="1522" spans="1:6" x14ac:dyDescent="0.25">
      <c r="A1522" s="26">
        <v>200036000</v>
      </c>
      <c r="B1522" s="26" t="s">
        <v>439</v>
      </c>
      <c r="C1522" s="26" t="s">
        <v>67</v>
      </c>
      <c r="D1522" s="27">
        <v>3.2280000000000002</v>
      </c>
      <c r="E1522" s="26" t="s">
        <v>65</v>
      </c>
      <c r="F1522" s="26" t="s">
        <v>95</v>
      </c>
    </row>
    <row r="1523" spans="1:6" x14ac:dyDescent="0.25">
      <c r="A1523" s="26">
        <v>16423000</v>
      </c>
      <c r="B1523" s="26" t="s">
        <v>366</v>
      </c>
      <c r="C1523" s="26" t="s">
        <v>67</v>
      </c>
      <c r="D1523" s="27">
        <v>3.226</v>
      </c>
      <c r="E1523" s="26" t="s">
        <v>65</v>
      </c>
      <c r="F1523" s="26" t="s">
        <v>95</v>
      </c>
    </row>
    <row r="1524" spans="1:6" x14ac:dyDescent="0.25">
      <c r="A1524" s="26">
        <v>16423000</v>
      </c>
      <c r="B1524" s="26" t="s">
        <v>366</v>
      </c>
      <c r="C1524" s="26" t="s">
        <v>97</v>
      </c>
      <c r="D1524" s="27">
        <v>3.226</v>
      </c>
      <c r="E1524" s="26" t="s">
        <v>65</v>
      </c>
      <c r="F1524" s="26" t="s">
        <v>95</v>
      </c>
    </row>
    <row r="1525" spans="1:6" x14ac:dyDescent="0.25">
      <c r="A1525" s="26">
        <v>16423000</v>
      </c>
      <c r="B1525" s="26" t="s">
        <v>366</v>
      </c>
      <c r="C1525" s="26" t="s">
        <v>364</v>
      </c>
      <c r="D1525" s="27">
        <v>3.226</v>
      </c>
      <c r="E1525" s="26" t="s">
        <v>65</v>
      </c>
      <c r="F1525" s="26" t="s">
        <v>95</v>
      </c>
    </row>
    <row r="1526" spans="1:6" x14ac:dyDescent="0.25">
      <c r="A1526" s="26">
        <v>16423000</v>
      </c>
      <c r="B1526" s="26" t="s">
        <v>366</v>
      </c>
      <c r="C1526" s="26" t="s">
        <v>294</v>
      </c>
      <c r="D1526" s="27">
        <v>3.226</v>
      </c>
      <c r="E1526" s="26" t="s">
        <v>65</v>
      </c>
      <c r="F1526" s="26" t="s">
        <v>95</v>
      </c>
    </row>
    <row r="1527" spans="1:6" x14ac:dyDescent="0.25">
      <c r="A1527" s="26">
        <v>16423000</v>
      </c>
      <c r="B1527" s="26" t="s">
        <v>366</v>
      </c>
      <c r="C1527" s="26" t="s">
        <v>71</v>
      </c>
      <c r="D1527" s="27">
        <v>3.226</v>
      </c>
      <c r="E1527" s="26" t="s">
        <v>65</v>
      </c>
      <c r="F1527" s="26" t="s">
        <v>95</v>
      </c>
    </row>
    <row r="1528" spans="1:6" x14ac:dyDescent="0.25">
      <c r="A1528" s="26">
        <v>16423000</v>
      </c>
      <c r="B1528" s="26" t="s">
        <v>366</v>
      </c>
      <c r="C1528" s="26" t="s">
        <v>65</v>
      </c>
      <c r="D1528" s="27">
        <v>3.226</v>
      </c>
      <c r="E1528" s="26" t="s">
        <v>65</v>
      </c>
      <c r="F1528" s="26" t="s">
        <v>95</v>
      </c>
    </row>
    <row r="1529" spans="1:6" x14ac:dyDescent="0.25">
      <c r="A1529" s="26">
        <v>17370001</v>
      </c>
      <c r="B1529" s="26" t="s">
        <v>377</v>
      </c>
      <c r="C1529" s="26" t="s">
        <v>97</v>
      </c>
      <c r="D1529" s="27">
        <v>3.2160000000000002</v>
      </c>
      <c r="E1529" s="26" t="s">
        <v>65</v>
      </c>
      <c r="F1529" s="26" t="s">
        <v>95</v>
      </c>
    </row>
    <row r="1530" spans="1:6" x14ac:dyDescent="0.25">
      <c r="A1530" s="26">
        <v>17370001</v>
      </c>
      <c r="B1530" s="26" t="s">
        <v>377</v>
      </c>
      <c r="C1530" s="26" t="s">
        <v>73</v>
      </c>
      <c r="D1530" s="27">
        <v>3.2160000000000002</v>
      </c>
      <c r="E1530" s="26" t="s">
        <v>65</v>
      </c>
      <c r="F1530" s="26" t="s">
        <v>95</v>
      </c>
    </row>
    <row r="1531" spans="1:6" x14ac:dyDescent="0.25">
      <c r="A1531" s="26">
        <v>17370001</v>
      </c>
      <c r="B1531" s="26" t="s">
        <v>377</v>
      </c>
      <c r="C1531" s="26" t="s">
        <v>67</v>
      </c>
      <c r="D1531" s="27">
        <v>3.2160000000000002</v>
      </c>
      <c r="E1531" s="26" t="s">
        <v>65</v>
      </c>
      <c r="F1531" s="26" t="s">
        <v>95</v>
      </c>
    </row>
    <row r="1532" spans="1:6" x14ac:dyDescent="0.25">
      <c r="A1532" s="26">
        <v>17370001</v>
      </c>
      <c r="B1532" s="26" t="s">
        <v>377</v>
      </c>
      <c r="C1532" s="26" t="s">
        <v>65</v>
      </c>
      <c r="D1532" s="27">
        <v>3.2160000000000002</v>
      </c>
      <c r="E1532" s="26" t="s">
        <v>65</v>
      </c>
      <c r="F1532" s="26" t="s">
        <v>95</v>
      </c>
    </row>
    <row r="1533" spans="1:6" x14ac:dyDescent="0.25">
      <c r="A1533" s="26">
        <v>82610000</v>
      </c>
      <c r="B1533" s="26" t="s">
        <v>385</v>
      </c>
      <c r="C1533" s="26" t="s">
        <v>97</v>
      </c>
      <c r="D1533" s="27">
        <v>3.2160000000000002</v>
      </c>
      <c r="E1533" s="26" t="s">
        <v>65</v>
      </c>
      <c r="F1533" s="26" t="s">
        <v>95</v>
      </c>
    </row>
    <row r="1534" spans="1:6" x14ac:dyDescent="0.25">
      <c r="A1534" s="26">
        <v>82610000</v>
      </c>
      <c r="B1534" s="26" t="s">
        <v>385</v>
      </c>
      <c r="C1534" s="26" t="s">
        <v>363</v>
      </c>
      <c r="D1534" s="27">
        <v>3.2160000000000002</v>
      </c>
      <c r="E1534" s="26" t="s">
        <v>65</v>
      </c>
      <c r="F1534" s="26" t="s">
        <v>95</v>
      </c>
    </row>
    <row r="1535" spans="1:6" x14ac:dyDescent="0.25">
      <c r="A1535" s="26">
        <v>82610000</v>
      </c>
      <c r="B1535" s="26" t="s">
        <v>385</v>
      </c>
      <c r="C1535" s="26" t="s">
        <v>100</v>
      </c>
      <c r="D1535" s="27">
        <v>3.2160000000000002</v>
      </c>
      <c r="E1535" s="26" t="s">
        <v>65</v>
      </c>
      <c r="F1535" s="26" t="s">
        <v>95</v>
      </c>
    </row>
    <row r="1536" spans="1:6" x14ac:dyDescent="0.25">
      <c r="A1536" s="26">
        <v>82610000</v>
      </c>
      <c r="B1536" s="26" t="s">
        <v>385</v>
      </c>
      <c r="C1536" s="26" t="s">
        <v>67</v>
      </c>
      <c r="D1536" s="27">
        <v>3.2160000000000002</v>
      </c>
      <c r="E1536" s="26" t="s">
        <v>65</v>
      </c>
      <c r="F1536" s="26" t="s">
        <v>95</v>
      </c>
    </row>
    <row r="1537" spans="1:6" x14ac:dyDescent="0.25">
      <c r="A1537" s="26">
        <v>82610000</v>
      </c>
      <c r="B1537" s="26" t="s">
        <v>385</v>
      </c>
      <c r="C1537" s="26" t="s">
        <v>65</v>
      </c>
      <c r="D1537" s="27">
        <v>3.2160000000000002</v>
      </c>
      <c r="E1537" s="26" t="s">
        <v>65</v>
      </c>
      <c r="F1537" s="26" t="s">
        <v>95</v>
      </c>
    </row>
    <row r="1538" spans="1:6" x14ac:dyDescent="0.25">
      <c r="A1538" s="26">
        <v>100080000</v>
      </c>
      <c r="B1538" s="26" t="s">
        <v>385</v>
      </c>
      <c r="C1538" s="26" t="s">
        <v>67</v>
      </c>
      <c r="D1538" s="27">
        <v>3.2</v>
      </c>
      <c r="E1538" s="26" t="s">
        <v>65</v>
      </c>
      <c r="F1538" s="26" t="s">
        <v>304</v>
      </c>
    </row>
    <row r="1539" spans="1:6" x14ac:dyDescent="0.25">
      <c r="A1539" s="26">
        <v>100080000</v>
      </c>
      <c r="B1539" s="26" t="s">
        <v>385</v>
      </c>
      <c r="C1539" s="26" t="s">
        <v>73</v>
      </c>
      <c r="D1539" s="27">
        <v>3.2</v>
      </c>
      <c r="E1539" s="26" t="s">
        <v>65</v>
      </c>
      <c r="F1539" s="26" t="s">
        <v>304</v>
      </c>
    </row>
    <row r="1540" spans="1:6" x14ac:dyDescent="0.25">
      <c r="A1540" s="26">
        <v>256702000</v>
      </c>
      <c r="B1540" s="26" t="s">
        <v>779</v>
      </c>
      <c r="C1540" s="26" t="s">
        <v>67</v>
      </c>
      <c r="D1540" s="27">
        <v>3.2</v>
      </c>
      <c r="E1540" s="26" t="s">
        <v>65</v>
      </c>
      <c r="F1540" s="26" t="s">
        <v>456</v>
      </c>
    </row>
    <row r="1541" spans="1:6" x14ac:dyDescent="0.25">
      <c r="A1541" s="26">
        <v>218840001</v>
      </c>
      <c r="B1541" s="26" t="s">
        <v>733</v>
      </c>
      <c r="C1541" s="26" t="s">
        <v>73</v>
      </c>
      <c r="D1541" s="27">
        <v>3.1890000000000001</v>
      </c>
      <c r="E1541" s="26" t="s">
        <v>65</v>
      </c>
      <c r="F1541" s="26" t="s">
        <v>95</v>
      </c>
    </row>
    <row r="1542" spans="1:6" x14ac:dyDescent="0.25">
      <c r="A1542" s="26">
        <v>218840001</v>
      </c>
      <c r="B1542" s="26" t="s">
        <v>733</v>
      </c>
      <c r="C1542" s="26" t="s">
        <v>67</v>
      </c>
      <c r="D1542" s="27">
        <v>3.1890000000000001</v>
      </c>
      <c r="E1542" s="26" t="s">
        <v>65</v>
      </c>
      <c r="F1542" s="26" t="s">
        <v>95</v>
      </c>
    </row>
    <row r="1543" spans="1:6" x14ac:dyDescent="0.25">
      <c r="A1543" s="26">
        <v>218840001</v>
      </c>
      <c r="B1543" s="26" t="s">
        <v>733</v>
      </c>
      <c r="C1543" s="26" t="s">
        <v>290</v>
      </c>
      <c r="D1543" s="27">
        <v>3.1890000000000001</v>
      </c>
      <c r="E1543" s="26" t="s">
        <v>65</v>
      </c>
      <c r="F1543" s="26" t="s">
        <v>95</v>
      </c>
    </row>
    <row r="1544" spans="1:6" x14ac:dyDescent="0.25">
      <c r="A1544" s="26">
        <v>60787000</v>
      </c>
      <c r="B1544" s="26" t="s">
        <v>368</v>
      </c>
      <c r="C1544" s="26" t="s">
        <v>317</v>
      </c>
      <c r="D1544" s="27">
        <v>3.1779999999999999</v>
      </c>
      <c r="E1544" s="26" t="s">
        <v>65</v>
      </c>
      <c r="F1544" s="26" t="s">
        <v>289</v>
      </c>
    </row>
    <row r="1545" spans="1:6" x14ac:dyDescent="0.25">
      <c r="A1545" s="26">
        <v>60787000</v>
      </c>
      <c r="B1545" s="26" t="s">
        <v>368</v>
      </c>
      <c r="C1545" s="26" t="s">
        <v>97</v>
      </c>
      <c r="D1545" s="27">
        <v>3.1779999999999999</v>
      </c>
      <c r="E1545" s="26" t="s">
        <v>65</v>
      </c>
      <c r="F1545" s="26" t="s">
        <v>289</v>
      </c>
    </row>
    <row r="1546" spans="1:6" x14ac:dyDescent="0.25">
      <c r="A1546" s="26">
        <v>60787000</v>
      </c>
      <c r="B1546" s="26" t="s">
        <v>368</v>
      </c>
      <c r="C1546" s="26" t="s">
        <v>410</v>
      </c>
      <c r="D1546" s="27">
        <v>3.1779999999999999</v>
      </c>
      <c r="E1546" s="26" t="s">
        <v>65</v>
      </c>
      <c r="F1546" s="26" t="s">
        <v>289</v>
      </c>
    </row>
    <row r="1547" spans="1:6" x14ac:dyDescent="0.25">
      <c r="A1547" s="26">
        <v>60787000</v>
      </c>
      <c r="B1547" s="26" t="s">
        <v>368</v>
      </c>
      <c r="C1547" s="26" t="s">
        <v>67</v>
      </c>
      <c r="D1547" s="27">
        <v>3.1779999999999999</v>
      </c>
      <c r="E1547" s="26" t="s">
        <v>65</v>
      </c>
      <c r="F1547" s="26" t="s">
        <v>289</v>
      </c>
    </row>
    <row r="1548" spans="1:6" x14ac:dyDescent="0.25">
      <c r="A1548" s="26">
        <v>60787000</v>
      </c>
      <c r="B1548" s="26" t="s">
        <v>368</v>
      </c>
      <c r="C1548" s="26" t="s">
        <v>65</v>
      </c>
      <c r="D1548" s="27">
        <v>3.1779999999999999</v>
      </c>
      <c r="E1548" s="26" t="s">
        <v>65</v>
      </c>
      <c r="F1548" s="26" t="s">
        <v>289</v>
      </c>
    </row>
    <row r="1549" spans="1:6" x14ac:dyDescent="0.25">
      <c r="A1549" s="26">
        <v>201672000</v>
      </c>
      <c r="B1549" s="26" t="s">
        <v>298</v>
      </c>
      <c r="C1549" s="26" t="s">
        <v>67</v>
      </c>
      <c r="D1549" s="27">
        <v>3.133</v>
      </c>
      <c r="E1549" s="26" t="s">
        <v>65</v>
      </c>
      <c r="F1549" s="26" t="s">
        <v>289</v>
      </c>
    </row>
    <row r="1550" spans="1:6" x14ac:dyDescent="0.25">
      <c r="A1550" s="26">
        <v>201672000</v>
      </c>
      <c r="B1550" s="26" t="s">
        <v>298</v>
      </c>
      <c r="C1550" s="26" t="s">
        <v>97</v>
      </c>
      <c r="D1550" s="27">
        <v>3.133</v>
      </c>
      <c r="E1550" s="26" t="s">
        <v>65</v>
      </c>
      <c r="F1550" s="26" t="s">
        <v>289</v>
      </c>
    </row>
    <row r="1551" spans="1:6" x14ac:dyDescent="0.25">
      <c r="A1551" s="26">
        <v>201672000</v>
      </c>
      <c r="B1551" s="26" t="s">
        <v>298</v>
      </c>
      <c r="C1551" s="26" t="s">
        <v>99</v>
      </c>
      <c r="D1551" s="27">
        <v>3.133</v>
      </c>
      <c r="E1551" s="26" t="s">
        <v>65</v>
      </c>
      <c r="F1551" s="26" t="s">
        <v>289</v>
      </c>
    </row>
    <row r="1552" spans="1:6" x14ac:dyDescent="0.25">
      <c r="A1552" s="26">
        <v>204051000</v>
      </c>
      <c r="B1552" s="26" t="s">
        <v>426</v>
      </c>
      <c r="C1552" s="26" t="s">
        <v>67</v>
      </c>
      <c r="D1552" s="27">
        <v>3.125</v>
      </c>
      <c r="E1552" s="26" t="s">
        <v>65</v>
      </c>
      <c r="F1552" s="26" t="s">
        <v>95</v>
      </c>
    </row>
    <row r="1553" spans="1:6" x14ac:dyDescent="0.25">
      <c r="A1553" s="26">
        <v>204051000</v>
      </c>
      <c r="B1553" s="26" t="s">
        <v>426</v>
      </c>
      <c r="C1553" s="26" t="s">
        <v>294</v>
      </c>
      <c r="D1553" s="27">
        <v>3.125</v>
      </c>
      <c r="E1553" s="26" t="s">
        <v>65</v>
      </c>
      <c r="F1553" s="26" t="s">
        <v>95</v>
      </c>
    </row>
    <row r="1554" spans="1:6" x14ac:dyDescent="0.25">
      <c r="A1554" s="26">
        <v>204051000</v>
      </c>
      <c r="B1554" s="26" t="s">
        <v>426</v>
      </c>
      <c r="C1554" s="26" t="s">
        <v>65</v>
      </c>
      <c r="D1554" s="27">
        <v>3.125</v>
      </c>
      <c r="E1554" s="26" t="s">
        <v>65</v>
      </c>
      <c r="F1554" s="26" t="s">
        <v>95</v>
      </c>
    </row>
    <row r="1555" spans="1:6" x14ac:dyDescent="0.25">
      <c r="A1555" s="26">
        <v>16231002</v>
      </c>
      <c r="B1555" s="26" t="s">
        <v>407</v>
      </c>
      <c r="C1555" s="26" t="s">
        <v>71</v>
      </c>
      <c r="D1555" s="27">
        <v>3.1120000000000001</v>
      </c>
      <c r="E1555" s="26" t="s">
        <v>65</v>
      </c>
      <c r="F1555" s="26" t="s">
        <v>95</v>
      </c>
    </row>
    <row r="1556" spans="1:6" x14ac:dyDescent="0.25">
      <c r="A1556" s="26">
        <v>16231002</v>
      </c>
      <c r="B1556" s="26" t="s">
        <v>407</v>
      </c>
      <c r="C1556" s="26" t="s">
        <v>67</v>
      </c>
      <c r="D1556" s="27">
        <v>3.1120000000000001</v>
      </c>
      <c r="E1556" s="26" t="s">
        <v>65</v>
      </c>
      <c r="F1556" s="26" t="s">
        <v>95</v>
      </c>
    </row>
    <row r="1557" spans="1:6" x14ac:dyDescent="0.25">
      <c r="A1557" s="26">
        <v>20265001</v>
      </c>
      <c r="B1557" s="26" t="s">
        <v>387</v>
      </c>
      <c r="C1557" s="26" t="s">
        <v>99</v>
      </c>
      <c r="D1557" s="27">
        <v>3.0819999999999999</v>
      </c>
      <c r="E1557" s="26" t="s">
        <v>65</v>
      </c>
      <c r="F1557" s="26" t="s">
        <v>95</v>
      </c>
    </row>
    <row r="1558" spans="1:6" x14ac:dyDescent="0.25">
      <c r="A1558" s="26">
        <v>20265001</v>
      </c>
      <c r="B1558" s="26" t="s">
        <v>387</v>
      </c>
      <c r="C1558" s="26" t="s">
        <v>100</v>
      </c>
      <c r="D1558" s="27">
        <v>3.0819999999999999</v>
      </c>
      <c r="E1558" s="26" t="s">
        <v>65</v>
      </c>
      <c r="F1558" s="26" t="s">
        <v>95</v>
      </c>
    </row>
    <row r="1559" spans="1:6" x14ac:dyDescent="0.25">
      <c r="A1559" s="26">
        <v>20265001</v>
      </c>
      <c r="B1559" s="26" t="s">
        <v>387</v>
      </c>
      <c r="C1559" s="26" t="s">
        <v>67</v>
      </c>
      <c r="D1559" s="27">
        <v>3.0819999999999999</v>
      </c>
      <c r="E1559" s="26" t="s">
        <v>65</v>
      </c>
      <c r="F1559" s="26" t="s">
        <v>95</v>
      </c>
    </row>
    <row r="1560" spans="1:6" x14ac:dyDescent="0.25">
      <c r="A1560" s="26">
        <v>230995001</v>
      </c>
      <c r="B1560" s="26" t="s">
        <v>413</v>
      </c>
      <c r="C1560" s="26" t="s">
        <v>67</v>
      </c>
      <c r="D1560" s="27">
        <v>3.08</v>
      </c>
      <c r="E1560" s="26" t="s">
        <v>65</v>
      </c>
      <c r="F1560" s="26" t="s">
        <v>289</v>
      </c>
    </row>
    <row r="1561" spans="1:6" x14ac:dyDescent="0.25">
      <c r="A1561" s="26">
        <v>230995001</v>
      </c>
      <c r="B1561" s="26" t="s">
        <v>413</v>
      </c>
      <c r="C1561" s="26" t="s">
        <v>318</v>
      </c>
      <c r="D1561" s="27">
        <v>3.08</v>
      </c>
      <c r="E1561" s="26" t="s">
        <v>65</v>
      </c>
      <c r="F1561" s="26" t="s">
        <v>289</v>
      </c>
    </row>
    <row r="1562" spans="1:6" x14ac:dyDescent="0.25">
      <c r="A1562" s="26">
        <v>14944000</v>
      </c>
      <c r="B1562" s="26" t="s">
        <v>420</v>
      </c>
      <c r="C1562" s="26" t="s">
        <v>97</v>
      </c>
      <c r="D1562" s="27">
        <v>3.0790000000000002</v>
      </c>
      <c r="E1562" s="26" t="s">
        <v>65</v>
      </c>
      <c r="F1562" s="26" t="s">
        <v>95</v>
      </c>
    </row>
    <row r="1563" spans="1:6" x14ac:dyDescent="0.25">
      <c r="A1563" s="26">
        <v>14944000</v>
      </c>
      <c r="B1563" s="26" t="s">
        <v>420</v>
      </c>
      <c r="C1563" s="26" t="s">
        <v>363</v>
      </c>
      <c r="D1563" s="27">
        <v>3.0790000000000002</v>
      </c>
      <c r="E1563" s="26" t="s">
        <v>65</v>
      </c>
      <c r="F1563" s="26" t="s">
        <v>95</v>
      </c>
    </row>
    <row r="1564" spans="1:6" x14ac:dyDescent="0.25">
      <c r="A1564" s="26">
        <v>14944000</v>
      </c>
      <c r="B1564" s="26" t="s">
        <v>420</v>
      </c>
      <c r="C1564" s="26" t="s">
        <v>100</v>
      </c>
      <c r="D1564" s="27">
        <v>3.0790000000000002</v>
      </c>
      <c r="E1564" s="26" t="s">
        <v>65</v>
      </c>
      <c r="F1564" s="26" t="s">
        <v>95</v>
      </c>
    </row>
    <row r="1565" spans="1:6" x14ac:dyDescent="0.25">
      <c r="A1565" s="26">
        <v>14944000</v>
      </c>
      <c r="B1565" s="26" t="s">
        <v>420</v>
      </c>
      <c r="C1565" s="26" t="s">
        <v>73</v>
      </c>
      <c r="D1565" s="27">
        <v>3.0790000000000002</v>
      </c>
      <c r="E1565" s="26" t="s">
        <v>65</v>
      </c>
      <c r="F1565" s="26" t="s">
        <v>95</v>
      </c>
    </row>
    <row r="1566" spans="1:6" x14ac:dyDescent="0.25">
      <c r="A1566" s="26">
        <v>14944000</v>
      </c>
      <c r="B1566" s="26" t="s">
        <v>420</v>
      </c>
      <c r="C1566" s="26" t="s">
        <v>67</v>
      </c>
      <c r="D1566" s="27">
        <v>3.0790000000000002</v>
      </c>
      <c r="E1566" s="26" t="s">
        <v>65</v>
      </c>
      <c r="F1566" s="26" t="s">
        <v>95</v>
      </c>
    </row>
    <row r="1567" spans="1:6" x14ac:dyDescent="0.25">
      <c r="A1567" s="26">
        <v>64867000</v>
      </c>
      <c r="B1567" s="26" t="s">
        <v>629</v>
      </c>
      <c r="C1567" s="26" t="s">
        <v>364</v>
      </c>
      <c r="D1567" s="27">
        <v>3.0720000000000001</v>
      </c>
      <c r="E1567" s="26" t="s">
        <v>65</v>
      </c>
      <c r="F1567" s="26" t="s">
        <v>289</v>
      </c>
    </row>
    <row r="1568" spans="1:6" x14ac:dyDescent="0.25">
      <c r="A1568" s="26">
        <v>64867000</v>
      </c>
      <c r="B1568" s="26" t="s">
        <v>629</v>
      </c>
      <c r="C1568" s="26" t="s">
        <v>67</v>
      </c>
      <c r="D1568" s="27">
        <v>3.0720000000000001</v>
      </c>
      <c r="E1568" s="26" t="s">
        <v>65</v>
      </c>
      <c r="F1568" s="26" t="s">
        <v>289</v>
      </c>
    </row>
    <row r="1569" spans="1:6" x14ac:dyDescent="0.25">
      <c r="A1569" s="26">
        <v>55173000</v>
      </c>
      <c r="B1569" s="26" t="s">
        <v>420</v>
      </c>
      <c r="C1569" s="26" t="s">
        <v>97</v>
      </c>
      <c r="D1569" s="27">
        <v>3.0579999999999998</v>
      </c>
      <c r="E1569" s="26" t="s">
        <v>65</v>
      </c>
      <c r="F1569" s="26" t="s">
        <v>289</v>
      </c>
    </row>
    <row r="1570" spans="1:6" x14ac:dyDescent="0.25">
      <c r="A1570" s="26">
        <v>55173000</v>
      </c>
      <c r="B1570" s="26" t="s">
        <v>420</v>
      </c>
      <c r="C1570" s="26" t="s">
        <v>100</v>
      </c>
      <c r="D1570" s="27">
        <v>3.0579999999999998</v>
      </c>
      <c r="E1570" s="26" t="s">
        <v>65</v>
      </c>
      <c r="F1570" s="26" t="s">
        <v>289</v>
      </c>
    </row>
    <row r="1571" spans="1:6" x14ac:dyDescent="0.25">
      <c r="A1571" s="26">
        <v>55173000</v>
      </c>
      <c r="B1571" s="26" t="s">
        <v>420</v>
      </c>
      <c r="C1571" s="26" t="s">
        <v>364</v>
      </c>
      <c r="D1571" s="27">
        <v>3.0579999999999998</v>
      </c>
      <c r="E1571" s="26" t="s">
        <v>65</v>
      </c>
      <c r="F1571" s="26" t="s">
        <v>289</v>
      </c>
    </row>
    <row r="1572" spans="1:6" x14ac:dyDescent="0.25">
      <c r="A1572" s="26">
        <v>55173000</v>
      </c>
      <c r="B1572" s="26" t="s">
        <v>420</v>
      </c>
      <c r="C1572" s="26" t="s">
        <v>369</v>
      </c>
      <c r="D1572" s="27">
        <v>3.0579999999999998</v>
      </c>
      <c r="E1572" s="26" t="s">
        <v>65</v>
      </c>
      <c r="F1572" s="26" t="s">
        <v>289</v>
      </c>
    </row>
    <row r="1573" spans="1:6" x14ac:dyDescent="0.25">
      <c r="A1573" s="26">
        <v>55173000</v>
      </c>
      <c r="B1573" s="26" t="s">
        <v>420</v>
      </c>
      <c r="C1573" s="26" t="s">
        <v>465</v>
      </c>
      <c r="D1573" s="27">
        <v>3.0579999999999998</v>
      </c>
      <c r="E1573" s="26" t="s">
        <v>65</v>
      </c>
      <c r="F1573" s="26" t="s">
        <v>289</v>
      </c>
    </row>
    <row r="1574" spans="1:6" x14ac:dyDescent="0.25">
      <c r="A1574" s="26">
        <v>55173000</v>
      </c>
      <c r="B1574" s="26" t="s">
        <v>420</v>
      </c>
      <c r="C1574" s="26" t="s">
        <v>67</v>
      </c>
      <c r="D1574" s="27">
        <v>3.0579999999999998</v>
      </c>
      <c r="E1574" s="26" t="s">
        <v>65</v>
      </c>
      <c r="F1574" s="26" t="s">
        <v>289</v>
      </c>
    </row>
    <row r="1575" spans="1:6" x14ac:dyDescent="0.25">
      <c r="A1575" s="26">
        <v>55173000</v>
      </c>
      <c r="B1575" s="26" t="s">
        <v>420</v>
      </c>
      <c r="C1575" s="26" t="s">
        <v>65</v>
      </c>
      <c r="D1575" s="27">
        <v>3.0579999999999998</v>
      </c>
      <c r="E1575" s="26" t="s">
        <v>65</v>
      </c>
      <c r="F1575" s="26" t="s">
        <v>289</v>
      </c>
    </row>
    <row r="1576" spans="1:6" x14ac:dyDescent="0.25">
      <c r="A1576" s="26">
        <v>55966001</v>
      </c>
      <c r="B1576" s="26" t="s">
        <v>420</v>
      </c>
      <c r="C1576" s="26" t="s">
        <v>67</v>
      </c>
      <c r="D1576" s="27">
        <v>3.0579999999999998</v>
      </c>
      <c r="E1576" s="26" t="s">
        <v>65</v>
      </c>
      <c r="F1576" s="26" t="s">
        <v>289</v>
      </c>
    </row>
    <row r="1577" spans="1:6" x14ac:dyDescent="0.25">
      <c r="A1577" s="26">
        <v>55966001</v>
      </c>
      <c r="B1577" s="26" t="s">
        <v>420</v>
      </c>
      <c r="C1577" s="26" t="s">
        <v>297</v>
      </c>
      <c r="D1577" s="27">
        <v>3.0579999999999998</v>
      </c>
      <c r="E1577" s="26" t="s">
        <v>65</v>
      </c>
      <c r="F1577" s="26" t="s">
        <v>289</v>
      </c>
    </row>
    <row r="1578" spans="1:6" x14ac:dyDescent="0.25">
      <c r="A1578" s="26">
        <v>55966001</v>
      </c>
      <c r="B1578" s="26" t="s">
        <v>420</v>
      </c>
      <c r="C1578" s="26" t="s">
        <v>100</v>
      </c>
      <c r="D1578" s="27">
        <v>3.0579999999999998</v>
      </c>
      <c r="E1578" s="26" t="s">
        <v>65</v>
      </c>
      <c r="F1578" s="26" t="s">
        <v>289</v>
      </c>
    </row>
    <row r="1579" spans="1:6" x14ac:dyDescent="0.25">
      <c r="A1579" s="26">
        <v>55966001</v>
      </c>
      <c r="B1579" s="26" t="s">
        <v>420</v>
      </c>
      <c r="C1579" s="26" t="s">
        <v>381</v>
      </c>
      <c r="D1579" s="27">
        <v>3.0579999999999998</v>
      </c>
      <c r="E1579" s="26" t="s">
        <v>65</v>
      </c>
      <c r="F1579" s="26" t="s">
        <v>289</v>
      </c>
    </row>
    <row r="1580" spans="1:6" x14ac:dyDescent="0.25">
      <c r="A1580" s="26">
        <v>55966001</v>
      </c>
      <c r="B1580" s="26" t="s">
        <v>420</v>
      </c>
      <c r="C1580" s="26" t="s">
        <v>367</v>
      </c>
      <c r="D1580" s="27">
        <v>3.0579999999999998</v>
      </c>
      <c r="E1580" s="26" t="s">
        <v>65</v>
      </c>
      <c r="F1580" s="26" t="s">
        <v>289</v>
      </c>
    </row>
    <row r="1581" spans="1:6" x14ac:dyDescent="0.25">
      <c r="A1581" s="26">
        <v>55966001</v>
      </c>
      <c r="B1581" s="26" t="s">
        <v>420</v>
      </c>
      <c r="C1581" s="26" t="s">
        <v>318</v>
      </c>
      <c r="D1581" s="27">
        <v>3.0579999999999998</v>
      </c>
      <c r="E1581" s="26" t="s">
        <v>65</v>
      </c>
      <c r="F1581" s="26" t="s">
        <v>289</v>
      </c>
    </row>
    <row r="1582" spans="1:6" x14ac:dyDescent="0.25">
      <c r="A1582" s="26">
        <v>228469001</v>
      </c>
      <c r="B1582" s="26" t="s">
        <v>377</v>
      </c>
      <c r="C1582" s="26" t="s">
        <v>97</v>
      </c>
      <c r="D1582" s="27">
        <v>3.0569999999999999</v>
      </c>
      <c r="E1582" s="26" t="s">
        <v>65</v>
      </c>
      <c r="F1582" s="26" t="s">
        <v>95</v>
      </c>
    </row>
    <row r="1583" spans="1:6" x14ac:dyDescent="0.25">
      <c r="A1583" s="26">
        <v>228469001</v>
      </c>
      <c r="B1583" s="26" t="s">
        <v>377</v>
      </c>
      <c r="C1583" s="26" t="s">
        <v>99</v>
      </c>
      <c r="D1583" s="27">
        <v>3.0569999999999999</v>
      </c>
      <c r="E1583" s="26" t="s">
        <v>65</v>
      </c>
      <c r="F1583" s="26" t="s">
        <v>95</v>
      </c>
    </row>
    <row r="1584" spans="1:6" x14ac:dyDescent="0.25">
      <c r="A1584" s="26">
        <v>228469001</v>
      </c>
      <c r="B1584" s="26" t="s">
        <v>377</v>
      </c>
      <c r="C1584" s="26" t="s">
        <v>100</v>
      </c>
      <c r="D1584" s="27">
        <v>3.0569999999999999</v>
      </c>
      <c r="E1584" s="26" t="s">
        <v>65</v>
      </c>
      <c r="F1584" s="26" t="s">
        <v>95</v>
      </c>
    </row>
    <row r="1585" spans="1:6" x14ac:dyDescent="0.25">
      <c r="A1585" s="26">
        <v>228469001</v>
      </c>
      <c r="B1585" s="26" t="s">
        <v>377</v>
      </c>
      <c r="C1585" s="26" t="s">
        <v>73</v>
      </c>
      <c r="D1585" s="27">
        <v>3.0569999999999999</v>
      </c>
      <c r="E1585" s="26" t="s">
        <v>65</v>
      </c>
      <c r="F1585" s="26" t="s">
        <v>95</v>
      </c>
    </row>
    <row r="1586" spans="1:6" x14ac:dyDescent="0.25">
      <c r="A1586" s="26">
        <v>228469001</v>
      </c>
      <c r="B1586" s="26" t="s">
        <v>377</v>
      </c>
      <c r="C1586" s="26" t="s">
        <v>67</v>
      </c>
      <c r="D1586" s="27">
        <v>3.0569999999999999</v>
      </c>
      <c r="E1586" s="26" t="s">
        <v>65</v>
      </c>
      <c r="F1586" s="26" t="s">
        <v>95</v>
      </c>
    </row>
    <row r="1587" spans="1:6" x14ac:dyDescent="0.25">
      <c r="A1587" s="26">
        <v>55526001</v>
      </c>
      <c r="B1587" s="26" t="s">
        <v>378</v>
      </c>
      <c r="C1587" s="26" t="s">
        <v>67</v>
      </c>
      <c r="D1587" s="27">
        <v>3.0369999999999999</v>
      </c>
      <c r="E1587" s="26" t="s">
        <v>65</v>
      </c>
      <c r="F1587" s="26" t="s">
        <v>289</v>
      </c>
    </row>
    <row r="1588" spans="1:6" x14ac:dyDescent="0.25">
      <c r="A1588" s="26">
        <v>55526001</v>
      </c>
      <c r="B1588" s="26" t="s">
        <v>378</v>
      </c>
      <c r="C1588" s="26" t="s">
        <v>297</v>
      </c>
      <c r="D1588" s="27">
        <v>3.0369999999999999</v>
      </c>
      <c r="E1588" s="26" t="s">
        <v>65</v>
      </c>
      <c r="F1588" s="26" t="s">
        <v>289</v>
      </c>
    </row>
    <row r="1589" spans="1:6" x14ac:dyDescent="0.25">
      <c r="A1589" s="26">
        <v>16231001</v>
      </c>
      <c r="B1589" s="26" t="s">
        <v>611</v>
      </c>
      <c r="C1589" s="26" t="s">
        <v>97</v>
      </c>
      <c r="D1589" s="27">
        <v>3.028</v>
      </c>
      <c r="E1589" s="26" t="s">
        <v>65</v>
      </c>
      <c r="F1589" s="26" t="s">
        <v>95</v>
      </c>
    </row>
    <row r="1590" spans="1:6" x14ac:dyDescent="0.25">
      <c r="A1590" s="26">
        <v>16231001</v>
      </c>
      <c r="B1590" s="26" t="s">
        <v>611</v>
      </c>
      <c r="C1590" s="26" t="s">
        <v>73</v>
      </c>
      <c r="D1590" s="27">
        <v>3.028</v>
      </c>
      <c r="E1590" s="26" t="s">
        <v>65</v>
      </c>
      <c r="F1590" s="26" t="s">
        <v>95</v>
      </c>
    </row>
    <row r="1591" spans="1:6" x14ac:dyDescent="0.25">
      <c r="A1591" s="26">
        <v>16231001</v>
      </c>
      <c r="B1591" s="26" t="s">
        <v>611</v>
      </c>
      <c r="C1591" s="26" t="s">
        <v>67</v>
      </c>
      <c r="D1591" s="27">
        <v>3.028</v>
      </c>
      <c r="E1591" s="26" t="s">
        <v>65</v>
      </c>
      <c r="F1591" s="26" t="s">
        <v>95</v>
      </c>
    </row>
    <row r="1592" spans="1:6" x14ac:dyDescent="0.25">
      <c r="A1592" s="26">
        <v>55961000</v>
      </c>
      <c r="B1592" s="26" t="s">
        <v>420</v>
      </c>
      <c r="C1592" s="26" t="s">
        <v>67</v>
      </c>
      <c r="D1592" s="27">
        <v>3.0219999999999998</v>
      </c>
      <c r="E1592" s="26" t="s">
        <v>65</v>
      </c>
      <c r="F1592" s="26" t="s">
        <v>289</v>
      </c>
    </row>
    <row r="1593" spans="1:6" x14ac:dyDescent="0.25">
      <c r="A1593" s="26">
        <v>55961000</v>
      </c>
      <c r="B1593" s="26" t="s">
        <v>420</v>
      </c>
      <c r="C1593" s="26" t="s">
        <v>97</v>
      </c>
      <c r="D1593" s="27">
        <v>3.0219999999999998</v>
      </c>
      <c r="E1593" s="26" t="s">
        <v>65</v>
      </c>
      <c r="F1593" s="26" t="s">
        <v>289</v>
      </c>
    </row>
    <row r="1594" spans="1:6" x14ac:dyDescent="0.25">
      <c r="A1594" s="26">
        <v>55961000</v>
      </c>
      <c r="B1594" s="26" t="s">
        <v>420</v>
      </c>
      <c r="C1594" s="26" t="s">
        <v>297</v>
      </c>
      <c r="D1594" s="27">
        <v>3.0219999999999998</v>
      </c>
      <c r="E1594" s="26" t="s">
        <v>65</v>
      </c>
      <c r="F1594" s="26" t="s">
        <v>289</v>
      </c>
    </row>
    <row r="1595" spans="1:6" x14ac:dyDescent="0.25">
      <c r="A1595" s="26">
        <v>18665002</v>
      </c>
      <c r="B1595" s="26" t="s">
        <v>387</v>
      </c>
      <c r="C1595" s="26" t="s">
        <v>73</v>
      </c>
      <c r="D1595" s="27">
        <v>3.0150000000000001</v>
      </c>
      <c r="E1595" s="26" t="s">
        <v>65</v>
      </c>
      <c r="F1595" s="26" t="s">
        <v>95</v>
      </c>
    </row>
    <row r="1596" spans="1:6" x14ac:dyDescent="0.25">
      <c r="A1596" s="26">
        <v>18665002</v>
      </c>
      <c r="B1596" s="26" t="s">
        <v>387</v>
      </c>
      <c r="C1596" s="26" t="s">
        <v>67</v>
      </c>
      <c r="D1596" s="27">
        <v>3.0150000000000001</v>
      </c>
      <c r="E1596" s="26" t="s">
        <v>65</v>
      </c>
      <c r="F1596" s="26" t="s">
        <v>95</v>
      </c>
    </row>
    <row r="1597" spans="1:6" x14ac:dyDescent="0.25">
      <c r="A1597" s="26">
        <v>64576000</v>
      </c>
      <c r="B1597" s="26" t="s">
        <v>420</v>
      </c>
      <c r="C1597" s="26" t="s">
        <v>67</v>
      </c>
      <c r="D1597" s="27">
        <v>3.0110000000000001</v>
      </c>
      <c r="E1597" s="26" t="s">
        <v>65</v>
      </c>
      <c r="F1597" s="26" t="s">
        <v>289</v>
      </c>
    </row>
    <row r="1598" spans="1:6" x14ac:dyDescent="0.25">
      <c r="A1598" s="26">
        <v>64576000</v>
      </c>
      <c r="B1598" s="26" t="s">
        <v>420</v>
      </c>
      <c r="C1598" s="26" t="s">
        <v>364</v>
      </c>
      <c r="D1598" s="27">
        <v>3.0110000000000001</v>
      </c>
      <c r="E1598" s="26" t="s">
        <v>65</v>
      </c>
      <c r="F1598" s="26" t="s">
        <v>289</v>
      </c>
    </row>
    <row r="1599" spans="1:6" x14ac:dyDescent="0.25">
      <c r="A1599" s="26">
        <v>54353001</v>
      </c>
      <c r="B1599" s="26" t="s">
        <v>420</v>
      </c>
      <c r="C1599" s="26" t="s">
        <v>67</v>
      </c>
      <c r="D1599" s="27">
        <v>3.0009999999999999</v>
      </c>
      <c r="E1599" s="26" t="s">
        <v>65</v>
      </c>
      <c r="F1599" s="26" t="s">
        <v>289</v>
      </c>
    </row>
    <row r="1600" spans="1:6" x14ac:dyDescent="0.25">
      <c r="A1600" s="26">
        <v>54353001</v>
      </c>
      <c r="B1600" s="26" t="s">
        <v>420</v>
      </c>
      <c r="C1600" s="26" t="s">
        <v>317</v>
      </c>
      <c r="D1600" s="27">
        <v>3.0009999999999999</v>
      </c>
      <c r="E1600" s="26" t="s">
        <v>65</v>
      </c>
      <c r="F1600" s="26" t="s">
        <v>289</v>
      </c>
    </row>
    <row r="1601" spans="1:6" x14ac:dyDescent="0.25">
      <c r="A1601" s="26">
        <v>54353001</v>
      </c>
      <c r="B1601" s="26" t="s">
        <v>420</v>
      </c>
      <c r="C1601" s="26" t="s">
        <v>450</v>
      </c>
      <c r="D1601" s="27">
        <v>3.0009999999999999</v>
      </c>
      <c r="E1601" s="26" t="s">
        <v>65</v>
      </c>
      <c r="F1601" s="26" t="s">
        <v>289</v>
      </c>
    </row>
    <row r="1602" spans="1:6" x14ac:dyDescent="0.25">
      <c r="A1602" s="26">
        <v>54353001</v>
      </c>
      <c r="B1602" s="26" t="s">
        <v>420</v>
      </c>
      <c r="C1602" s="26" t="s">
        <v>410</v>
      </c>
      <c r="D1602" s="27">
        <v>3.0009999999999999</v>
      </c>
      <c r="E1602" s="26" t="s">
        <v>65</v>
      </c>
      <c r="F1602" s="26" t="s">
        <v>289</v>
      </c>
    </row>
    <row r="1603" spans="1:6" x14ac:dyDescent="0.25">
      <c r="A1603" s="26">
        <v>225698000</v>
      </c>
      <c r="B1603" s="26" t="s">
        <v>908</v>
      </c>
      <c r="C1603" s="26" t="s">
        <v>67</v>
      </c>
      <c r="D1603" s="27">
        <v>3</v>
      </c>
      <c r="E1603" s="26" t="s">
        <v>65</v>
      </c>
      <c r="F1603" s="26" t="s">
        <v>304</v>
      </c>
    </row>
    <row r="1604" spans="1:6" x14ac:dyDescent="0.25">
      <c r="A1604" s="26">
        <v>82400000</v>
      </c>
      <c r="B1604" s="26" t="s">
        <v>385</v>
      </c>
      <c r="C1604" s="26" t="s">
        <v>71</v>
      </c>
      <c r="D1604" s="27">
        <v>2.9910000000000001</v>
      </c>
      <c r="E1604" s="26" t="s">
        <v>65</v>
      </c>
      <c r="F1604" s="26" t="s">
        <v>95</v>
      </c>
    </row>
    <row r="1605" spans="1:6" x14ac:dyDescent="0.25">
      <c r="A1605" s="26">
        <v>82400000</v>
      </c>
      <c r="B1605" s="26" t="s">
        <v>385</v>
      </c>
      <c r="C1605" s="26" t="s">
        <v>73</v>
      </c>
      <c r="D1605" s="27">
        <v>2.9910000000000001</v>
      </c>
      <c r="E1605" s="26" t="s">
        <v>65</v>
      </c>
      <c r="F1605" s="26" t="s">
        <v>95</v>
      </c>
    </row>
    <row r="1606" spans="1:6" x14ac:dyDescent="0.25">
      <c r="A1606" s="26">
        <v>82400000</v>
      </c>
      <c r="B1606" s="26" t="s">
        <v>385</v>
      </c>
      <c r="C1606" s="26" t="s">
        <v>67</v>
      </c>
      <c r="D1606" s="27">
        <v>2.9910000000000001</v>
      </c>
      <c r="E1606" s="26" t="s">
        <v>65</v>
      </c>
      <c r="F1606" s="26" t="s">
        <v>95</v>
      </c>
    </row>
    <row r="1607" spans="1:6" x14ac:dyDescent="0.25">
      <c r="A1607" s="26">
        <v>82400000</v>
      </c>
      <c r="B1607" s="26" t="s">
        <v>385</v>
      </c>
      <c r="C1607" s="26" t="s">
        <v>65</v>
      </c>
      <c r="D1607" s="27">
        <v>2.9910000000000001</v>
      </c>
      <c r="E1607" s="26" t="s">
        <v>65</v>
      </c>
      <c r="F1607" s="26" t="s">
        <v>95</v>
      </c>
    </row>
    <row r="1608" spans="1:6" x14ac:dyDescent="0.25">
      <c r="A1608" s="26">
        <v>17924000</v>
      </c>
      <c r="B1608" s="26" t="s">
        <v>420</v>
      </c>
      <c r="C1608" s="26" t="s">
        <v>97</v>
      </c>
      <c r="D1608" s="27">
        <v>2.9620000000000002</v>
      </c>
      <c r="E1608" s="26" t="s">
        <v>65</v>
      </c>
      <c r="F1608" s="26" t="s">
        <v>95</v>
      </c>
    </row>
    <row r="1609" spans="1:6" x14ac:dyDescent="0.25">
      <c r="A1609" s="26">
        <v>17924000</v>
      </c>
      <c r="B1609" s="26" t="s">
        <v>420</v>
      </c>
      <c r="C1609" s="26" t="s">
        <v>73</v>
      </c>
      <c r="D1609" s="27">
        <v>2.9620000000000002</v>
      </c>
      <c r="E1609" s="26" t="s">
        <v>65</v>
      </c>
      <c r="F1609" s="26" t="s">
        <v>95</v>
      </c>
    </row>
    <row r="1610" spans="1:6" x14ac:dyDescent="0.25">
      <c r="A1610" s="26">
        <v>17924000</v>
      </c>
      <c r="B1610" s="26" t="s">
        <v>420</v>
      </c>
      <c r="C1610" s="26" t="s">
        <v>67</v>
      </c>
      <c r="D1610" s="27">
        <v>2.9620000000000002</v>
      </c>
      <c r="E1610" s="26" t="s">
        <v>65</v>
      </c>
      <c r="F1610" s="26" t="s">
        <v>95</v>
      </c>
    </row>
    <row r="1611" spans="1:6" x14ac:dyDescent="0.25">
      <c r="A1611" s="26">
        <v>15200003</v>
      </c>
      <c r="B1611" s="26" t="s">
        <v>577</v>
      </c>
      <c r="C1611" s="26" t="s">
        <v>67</v>
      </c>
      <c r="D1611" s="27">
        <v>2.9409999999999998</v>
      </c>
      <c r="E1611" s="26" t="s">
        <v>65</v>
      </c>
      <c r="F1611" s="26" t="s">
        <v>95</v>
      </c>
    </row>
    <row r="1612" spans="1:6" x14ac:dyDescent="0.25">
      <c r="A1612" s="26">
        <v>15200003</v>
      </c>
      <c r="B1612" s="26" t="s">
        <v>577</v>
      </c>
      <c r="C1612" s="26" t="s">
        <v>99</v>
      </c>
      <c r="D1612" s="27">
        <v>2.9409999999999998</v>
      </c>
      <c r="E1612" s="26" t="s">
        <v>65</v>
      </c>
      <c r="F1612" s="26" t="s">
        <v>95</v>
      </c>
    </row>
    <row r="1613" spans="1:6" x14ac:dyDescent="0.25">
      <c r="A1613" s="26">
        <v>15200003</v>
      </c>
      <c r="B1613" s="26" t="s">
        <v>577</v>
      </c>
      <c r="C1613" s="26" t="s">
        <v>73</v>
      </c>
      <c r="D1613" s="27">
        <v>2.9409999999999998</v>
      </c>
      <c r="E1613" s="26" t="s">
        <v>65</v>
      </c>
      <c r="F1613" s="26" t="s">
        <v>95</v>
      </c>
    </row>
    <row r="1614" spans="1:6" x14ac:dyDescent="0.25">
      <c r="A1614" s="26">
        <v>15200003</v>
      </c>
      <c r="B1614" s="26" t="s">
        <v>577</v>
      </c>
      <c r="C1614" s="26" t="s">
        <v>290</v>
      </c>
      <c r="D1614" s="27">
        <v>2.9409999999999998</v>
      </c>
      <c r="E1614" s="26" t="s">
        <v>65</v>
      </c>
      <c r="F1614" s="26" t="s">
        <v>95</v>
      </c>
    </row>
    <row r="1615" spans="1:6" x14ac:dyDescent="0.25">
      <c r="A1615" s="26">
        <v>18959001</v>
      </c>
      <c r="B1615" s="26" t="s">
        <v>300</v>
      </c>
      <c r="C1615" s="26" t="s">
        <v>97</v>
      </c>
      <c r="D1615" s="27">
        <v>2.9129999999999998</v>
      </c>
      <c r="E1615" s="26" t="s">
        <v>65</v>
      </c>
      <c r="F1615" s="26" t="s">
        <v>95</v>
      </c>
    </row>
    <row r="1616" spans="1:6" x14ac:dyDescent="0.25">
      <c r="A1616" s="26">
        <v>18959001</v>
      </c>
      <c r="B1616" s="26" t="s">
        <v>300</v>
      </c>
      <c r="C1616" s="26" t="s">
        <v>73</v>
      </c>
      <c r="D1616" s="27">
        <v>2.9129999999999998</v>
      </c>
      <c r="E1616" s="26" t="s">
        <v>65</v>
      </c>
      <c r="F1616" s="26" t="s">
        <v>95</v>
      </c>
    </row>
    <row r="1617" spans="1:6" x14ac:dyDescent="0.25">
      <c r="A1617" s="26">
        <v>18959001</v>
      </c>
      <c r="B1617" s="26" t="s">
        <v>300</v>
      </c>
      <c r="C1617" s="26" t="s">
        <v>67</v>
      </c>
      <c r="D1617" s="27">
        <v>2.9129999999999998</v>
      </c>
      <c r="E1617" s="26" t="s">
        <v>65</v>
      </c>
      <c r="F1617" s="26" t="s">
        <v>95</v>
      </c>
    </row>
    <row r="1618" spans="1:6" x14ac:dyDescent="0.25">
      <c r="A1618" s="26">
        <v>256385000</v>
      </c>
      <c r="B1618" s="26" t="s">
        <v>826</v>
      </c>
      <c r="C1618" s="26" t="s">
        <v>67</v>
      </c>
      <c r="D1618" s="27">
        <v>2.9</v>
      </c>
      <c r="E1618" s="26" t="s">
        <v>65</v>
      </c>
      <c r="F1618" s="26" t="s">
        <v>456</v>
      </c>
    </row>
    <row r="1619" spans="1:6" x14ac:dyDescent="0.25">
      <c r="A1619" s="26">
        <v>200036001</v>
      </c>
      <c r="B1619" s="26" t="s">
        <v>1960</v>
      </c>
      <c r="C1619" s="26" t="s">
        <v>67</v>
      </c>
      <c r="D1619" s="27">
        <v>2.899</v>
      </c>
      <c r="E1619" s="26" t="s">
        <v>65</v>
      </c>
      <c r="F1619" s="26" t="s">
        <v>95</v>
      </c>
    </row>
    <row r="1620" spans="1:6" x14ac:dyDescent="0.25">
      <c r="A1620" s="26">
        <v>13570000</v>
      </c>
      <c r="B1620" s="26" t="s">
        <v>464</v>
      </c>
      <c r="C1620" s="26" t="s">
        <v>363</v>
      </c>
      <c r="D1620" s="27">
        <v>2.8929999999999998</v>
      </c>
      <c r="E1620" s="26" t="s">
        <v>65</v>
      </c>
      <c r="F1620" s="26" t="s">
        <v>95</v>
      </c>
    </row>
    <row r="1621" spans="1:6" x14ac:dyDescent="0.25">
      <c r="A1621" s="26">
        <v>13570000</v>
      </c>
      <c r="B1621" s="26" t="s">
        <v>464</v>
      </c>
      <c r="C1621" s="26" t="s">
        <v>73</v>
      </c>
      <c r="D1621" s="27">
        <v>2.8929999999999998</v>
      </c>
      <c r="E1621" s="26" t="s">
        <v>65</v>
      </c>
      <c r="F1621" s="26" t="s">
        <v>95</v>
      </c>
    </row>
    <row r="1622" spans="1:6" x14ac:dyDescent="0.25">
      <c r="A1622" s="26">
        <v>13570000</v>
      </c>
      <c r="B1622" s="26" t="s">
        <v>464</v>
      </c>
      <c r="C1622" s="26" t="s">
        <v>67</v>
      </c>
      <c r="D1622" s="27">
        <v>2.8929999999999998</v>
      </c>
      <c r="E1622" s="26" t="s">
        <v>65</v>
      </c>
      <c r="F1622" s="26" t="s">
        <v>95</v>
      </c>
    </row>
    <row r="1623" spans="1:6" x14ac:dyDescent="0.25">
      <c r="A1623" s="26">
        <v>81250000</v>
      </c>
      <c r="B1623" s="26" t="s">
        <v>372</v>
      </c>
      <c r="C1623" s="26" t="s">
        <v>97</v>
      </c>
      <c r="D1623" s="27">
        <v>2.8719999999999999</v>
      </c>
      <c r="E1623" s="26" t="s">
        <v>65</v>
      </c>
      <c r="F1623" s="26" t="s">
        <v>95</v>
      </c>
    </row>
    <row r="1624" spans="1:6" x14ac:dyDescent="0.25">
      <c r="A1624" s="26">
        <v>81250000</v>
      </c>
      <c r="B1624" s="26" t="s">
        <v>372</v>
      </c>
      <c r="C1624" s="26" t="s">
        <v>294</v>
      </c>
      <c r="D1624" s="27">
        <v>2.8719999999999999</v>
      </c>
      <c r="E1624" s="26" t="s">
        <v>65</v>
      </c>
      <c r="F1624" s="26" t="s">
        <v>95</v>
      </c>
    </row>
    <row r="1625" spans="1:6" x14ac:dyDescent="0.25">
      <c r="A1625" s="26">
        <v>81250000</v>
      </c>
      <c r="B1625" s="26" t="s">
        <v>372</v>
      </c>
      <c r="C1625" s="26" t="s">
        <v>71</v>
      </c>
      <c r="D1625" s="27">
        <v>2.8719999999999999</v>
      </c>
      <c r="E1625" s="26" t="s">
        <v>65</v>
      </c>
      <c r="F1625" s="26" t="s">
        <v>95</v>
      </c>
    </row>
    <row r="1626" spans="1:6" x14ac:dyDescent="0.25">
      <c r="A1626" s="26">
        <v>81250000</v>
      </c>
      <c r="B1626" s="26" t="s">
        <v>372</v>
      </c>
      <c r="C1626" s="26" t="s">
        <v>67</v>
      </c>
      <c r="D1626" s="27">
        <v>2.8719999999999999</v>
      </c>
      <c r="E1626" s="26" t="s">
        <v>65</v>
      </c>
      <c r="F1626" s="26" t="s">
        <v>95</v>
      </c>
    </row>
    <row r="1627" spans="1:6" x14ac:dyDescent="0.25">
      <c r="A1627" s="26">
        <v>205717000</v>
      </c>
      <c r="B1627" s="26" t="s">
        <v>616</v>
      </c>
      <c r="C1627" s="26" t="s">
        <v>67</v>
      </c>
      <c r="D1627" s="27">
        <v>2.87</v>
      </c>
      <c r="E1627" s="26" t="s">
        <v>65</v>
      </c>
      <c r="F1627" s="26" t="s">
        <v>312</v>
      </c>
    </row>
    <row r="1628" spans="1:6" x14ac:dyDescent="0.25">
      <c r="A1628" s="26">
        <v>205717000</v>
      </c>
      <c r="B1628" s="26" t="s">
        <v>616</v>
      </c>
      <c r="C1628" s="26" t="s">
        <v>97</v>
      </c>
      <c r="D1628" s="27">
        <v>2.87</v>
      </c>
      <c r="E1628" s="26" t="s">
        <v>65</v>
      </c>
      <c r="F1628" s="26" t="s">
        <v>312</v>
      </c>
    </row>
    <row r="1629" spans="1:6" x14ac:dyDescent="0.25">
      <c r="A1629" s="26">
        <v>205717000</v>
      </c>
      <c r="B1629" s="26" t="s">
        <v>616</v>
      </c>
      <c r="C1629" s="26" t="s">
        <v>100</v>
      </c>
      <c r="D1629" s="27">
        <v>2.87</v>
      </c>
      <c r="E1629" s="26" t="s">
        <v>65</v>
      </c>
      <c r="F1629" s="26" t="s">
        <v>312</v>
      </c>
    </row>
    <row r="1630" spans="1:6" x14ac:dyDescent="0.25">
      <c r="A1630" s="26">
        <v>205717000</v>
      </c>
      <c r="B1630" s="26" t="s">
        <v>616</v>
      </c>
      <c r="C1630" s="26" t="s">
        <v>294</v>
      </c>
      <c r="D1630" s="27">
        <v>2.87</v>
      </c>
      <c r="E1630" s="26" t="s">
        <v>65</v>
      </c>
      <c r="F1630" s="26" t="s">
        <v>312</v>
      </c>
    </row>
    <row r="1631" spans="1:6" x14ac:dyDescent="0.25">
      <c r="A1631" s="26">
        <v>205717000</v>
      </c>
      <c r="B1631" s="26" t="s">
        <v>616</v>
      </c>
      <c r="C1631" s="26" t="s">
        <v>73</v>
      </c>
      <c r="D1631" s="27">
        <v>2.87</v>
      </c>
      <c r="E1631" s="26" t="s">
        <v>65</v>
      </c>
      <c r="F1631" s="26" t="s">
        <v>312</v>
      </c>
    </row>
    <row r="1632" spans="1:6" x14ac:dyDescent="0.25">
      <c r="A1632" s="26">
        <v>81204000</v>
      </c>
      <c r="B1632" s="26" t="s">
        <v>372</v>
      </c>
      <c r="C1632" s="26" t="s">
        <v>67</v>
      </c>
      <c r="D1632" s="27">
        <v>2.8650000000000002</v>
      </c>
      <c r="E1632" s="26" t="s">
        <v>65</v>
      </c>
      <c r="F1632" s="26" t="s">
        <v>95</v>
      </c>
    </row>
    <row r="1633" spans="1:6" x14ac:dyDescent="0.25">
      <c r="A1633" s="26">
        <v>81204000</v>
      </c>
      <c r="B1633" s="26" t="s">
        <v>372</v>
      </c>
      <c r="C1633" s="26" t="s">
        <v>317</v>
      </c>
      <c r="D1633" s="27">
        <v>2.8650000000000002</v>
      </c>
      <c r="E1633" s="26" t="s">
        <v>65</v>
      </c>
      <c r="F1633" s="26" t="s">
        <v>95</v>
      </c>
    </row>
    <row r="1634" spans="1:6" x14ac:dyDescent="0.25">
      <c r="A1634" s="26">
        <v>81204000</v>
      </c>
      <c r="B1634" s="26" t="s">
        <v>372</v>
      </c>
      <c r="C1634" s="26" t="s">
        <v>97</v>
      </c>
      <c r="D1634" s="27">
        <v>2.8650000000000002</v>
      </c>
      <c r="E1634" s="26" t="s">
        <v>65</v>
      </c>
      <c r="F1634" s="26" t="s">
        <v>95</v>
      </c>
    </row>
    <row r="1635" spans="1:6" x14ac:dyDescent="0.25">
      <c r="A1635" s="26">
        <v>81204000</v>
      </c>
      <c r="B1635" s="26" t="s">
        <v>372</v>
      </c>
      <c r="C1635" s="26" t="s">
        <v>100</v>
      </c>
      <c r="D1635" s="27">
        <v>2.8650000000000002</v>
      </c>
      <c r="E1635" s="26" t="s">
        <v>65</v>
      </c>
      <c r="F1635" s="26" t="s">
        <v>95</v>
      </c>
    </row>
    <row r="1636" spans="1:6" x14ac:dyDescent="0.25">
      <c r="A1636" s="26">
        <v>81204000</v>
      </c>
      <c r="B1636" s="26" t="s">
        <v>372</v>
      </c>
      <c r="C1636" s="26" t="s">
        <v>65</v>
      </c>
      <c r="D1636" s="27">
        <v>2.8650000000000002</v>
      </c>
      <c r="E1636" s="26" t="s">
        <v>65</v>
      </c>
      <c r="F1636" s="26" t="s">
        <v>95</v>
      </c>
    </row>
    <row r="1637" spans="1:6" x14ac:dyDescent="0.25">
      <c r="A1637" s="26">
        <v>14700001</v>
      </c>
      <c r="B1637" s="26" t="s">
        <v>420</v>
      </c>
      <c r="C1637" s="26" t="s">
        <v>73</v>
      </c>
      <c r="D1637" s="27">
        <v>2.86</v>
      </c>
      <c r="E1637" s="26" t="s">
        <v>65</v>
      </c>
      <c r="F1637" s="26" t="s">
        <v>95</v>
      </c>
    </row>
    <row r="1638" spans="1:6" x14ac:dyDescent="0.25">
      <c r="A1638" s="26">
        <v>14700001</v>
      </c>
      <c r="B1638" s="26" t="s">
        <v>420</v>
      </c>
      <c r="C1638" s="26" t="s">
        <v>67</v>
      </c>
      <c r="D1638" s="27">
        <v>2.86</v>
      </c>
      <c r="E1638" s="26" t="s">
        <v>65</v>
      </c>
      <c r="F1638" s="26" t="s">
        <v>95</v>
      </c>
    </row>
    <row r="1639" spans="1:6" x14ac:dyDescent="0.25">
      <c r="A1639" s="26">
        <v>14625003</v>
      </c>
      <c r="B1639" s="26" t="s">
        <v>377</v>
      </c>
      <c r="C1639" s="26" t="s">
        <v>73</v>
      </c>
      <c r="D1639" s="27">
        <v>2.8570000000000002</v>
      </c>
      <c r="E1639" s="26" t="s">
        <v>65</v>
      </c>
      <c r="F1639" s="26" t="s">
        <v>95</v>
      </c>
    </row>
    <row r="1640" spans="1:6" x14ac:dyDescent="0.25">
      <c r="A1640" s="26">
        <v>14625003</v>
      </c>
      <c r="B1640" s="26" t="s">
        <v>377</v>
      </c>
      <c r="C1640" s="26" t="s">
        <v>67</v>
      </c>
      <c r="D1640" s="27">
        <v>2.8570000000000002</v>
      </c>
      <c r="E1640" s="26" t="s">
        <v>65</v>
      </c>
      <c r="F1640" s="26" t="s">
        <v>95</v>
      </c>
    </row>
    <row r="1641" spans="1:6" x14ac:dyDescent="0.25">
      <c r="A1641" s="26">
        <v>60678001</v>
      </c>
      <c r="B1641" s="26" t="s">
        <v>375</v>
      </c>
      <c r="C1641" s="26" t="s">
        <v>67</v>
      </c>
      <c r="D1641" s="27">
        <v>2.84</v>
      </c>
      <c r="E1641" s="26" t="s">
        <v>65</v>
      </c>
      <c r="F1641" s="26" t="s">
        <v>289</v>
      </c>
    </row>
    <row r="1642" spans="1:6" x14ac:dyDescent="0.25">
      <c r="A1642" s="26">
        <v>60678001</v>
      </c>
      <c r="B1642" s="26" t="s">
        <v>375</v>
      </c>
      <c r="C1642" s="26" t="s">
        <v>363</v>
      </c>
      <c r="D1642" s="27">
        <v>2.84</v>
      </c>
      <c r="E1642" s="26" t="s">
        <v>65</v>
      </c>
      <c r="F1642" s="26" t="s">
        <v>289</v>
      </c>
    </row>
    <row r="1643" spans="1:6" x14ac:dyDescent="0.25">
      <c r="A1643" s="26">
        <v>13571000</v>
      </c>
      <c r="B1643" s="26" t="s">
        <v>101</v>
      </c>
      <c r="C1643" s="26" t="s">
        <v>363</v>
      </c>
      <c r="D1643" s="27">
        <v>2.8210000000000002</v>
      </c>
      <c r="E1643" s="26" t="s">
        <v>65</v>
      </c>
      <c r="F1643" s="26" t="s">
        <v>95</v>
      </c>
    </row>
    <row r="1644" spans="1:6" x14ac:dyDescent="0.25">
      <c r="A1644" s="26">
        <v>13571000</v>
      </c>
      <c r="B1644" s="26" t="s">
        <v>101</v>
      </c>
      <c r="C1644" s="26" t="s">
        <v>73</v>
      </c>
      <c r="D1644" s="27">
        <v>2.8210000000000002</v>
      </c>
      <c r="E1644" s="26" t="s">
        <v>65</v>
      </c>
      <c r="F1644" s="26" t="s">
        <v>95</v>
      </c>
    </row>
    <row r="1645" spans="1:6" x14ac:dyDescent="0.25">
      <c r="A1645" s="26">
        <v>13571000</v>
      </c>
      <c r="B1645" s="26" t="s">
        <v>101</v>
      </c>
      <c r="C1645" s="26" t="s">
        <v>67</v>
      </c>
      <c r="D1645" s="27">
        <v>2.8210000000000002</v>
      </c>
      <c r="E1645" s="26" t="s">
        <v>65</v>
      </c>
      <c r="F1645" s="26" t="s">
        <v>95</v>
      </c>
    </row>
    <row r="1646" spans="1:6" x14ac:dyDescent="0.25">
      <c r="A1646" s="26">
        <v>17715000</v>
      </c>
      <c r="B1646" s="26" t="s">
        <v>869</v>
      </c>
      <c r="C1646" s="26" t="s">
        <v>317</v>
      </c>
      <c r="D1646" s="27">
        <v>2.8010000000000002</v>
      </c>
      <c r="E1646" s="26" t="s">
        <v>65</v>
      </c>
      <c r="F1646" s="26" t="s">
        <v>302</v>
      </c>
    </row>
    <row r="1647" spans="1:6" x14ac:dyDescent="0.25">
      <c r="A1647" s="26">
        <v>17715000</v>
      </c>
      <c r="B1647" s="26" t="s">
        <v>869</v>
      </c>
      <c r="C1647" s="26" t="s">
        <v>71</v>
      </c>
      <c r="D1647" s="27">
        <v>2.8010000000000002</v>
      </c>
      <c r="E1647" s="26" t="s">
        <v>65</v>
      </c>
      <c r="F1647" s="26" t="s">
        <v>302</v>
      </c>
    </row>
    <row r="1648" spans="1:6" x14ac:dyDescent="0.25">
      <c r="A1648" s="26">
        <v>17715000</v>
      </c>
      <c r="B1648" s="26" t="s">
        <v>869</v>
      </c>
      <c r="C1648" s="26" t="s">
        <v>67</v>
      </c>
      <c r="D1648" s="27">
        <v>2.8010000000000002</v>
      </c>
      <c r="E1648" s="26" t="s">
        <v>65</v>
      </c>
      <c r="F1648" s="26" t="s">
        <v>302</v>
      </c>
    </row>
    <row r="1649" spans="1:6" x14ac:dyDescent="0.25">
      <c r="A1649" s="26">
        <v>216115000</v>
      </c>
      <c r="B1649" s="26" t="s">
        <v>396</v>
      </c>
      <c r="C1649" s="26" t="s">
        <v>67</v>
      </c>
      <c r="D1649" s="27">
        <v>2.7959999999999998</v>
      </c>
      <c r="E1649" s="26" t="s">
        <v>65</v>
      </c>
      <c r="F1649" s="26" t="s">
        <v>289</v>
      </c>
    </row>
    <row r="1650" spans="1:6" x14ac:dyDescent="0.25">
      <c r="A1650" s="26">
        <v>216115000</v>
      </c>
      <c r="B1650" s="26" t="s">
        <v>396</v>
      </c>
      <c r="C1650" s="26" t="s">
        <v>363</v>
      </c>
      <c r="D1650" s="27">
        <v>2.7959999999999998</v>
      </c>
      <c r="E1650" s="26" t="s">
        <v>65</v>
      </c>
      <c r="F1650" s="26" t="s">
        <v>289</v>
      </c>
    </row>
    <row r="1651" spans="1:6" x14ac:dyDescent="0.25">
      <c r="A1651" s="26">
        <v>216115000</v>
      </c>
      <c r="B1651" s="26" t="s">
        <v>396</v>
      </c>
      <c r="C1651" s="26" t="s">
        <v>100</v>
      </c>
      <c r="D1651" s="27">
        <v>2.7959999999999998</v>
      </c>
      <c r="E1651" s="26" t="s">
        <v>65</v>
      </c>
      <c r="F1651" s="26" t="s">
        <v>289</v>
      </c>
    </row>
    <row r="1652" spans="1:6" x14ac:dyDescent="0.25">
      <c r="A1652" s="26">
        <v>216115000</v>
      </c>
      <c r="B1652" s="26" t="s">
        <v>396</v>
      </c>
      <c r="C1652" s="26" t="s">
        <v>863</v>
      </c>
      <c r="D1652" s="27">
        <v>2.7959999999999998</v>
      </c>
      <c r="E1652" s="26" t="s">
        <v>65</v>
      </c>
      <c r="F1652" s="26" t="s">
        <v>289</v>
      </c>
    </row>
    <row r="1653" spans="1:6" x14ac:dyDescent="0.25">
      <c r="A1653" s="26">
        <v>13976000</v>
      </c>
      <c r="B1653" s="26" t="s">
        <v>464</v>
      </c>
      <c r="C1653" s="26" t="s">
        <v>363</v>
      </c>
      <c r="D1653" s="27">
        <v>2.7949999999999999</v>
      </c>
      <c r="E1653" s="26" t="s">
        <v>65</v>
      </c>
      <c r="F1653" s="26" t="s">
        <v>95</v>
      </c>
    </row>
    <row r="1654" spans="1:6" x14ac:dyDescent="0.25">
      <c r="A1654" s="26">
        <v>13976000</v>
      </c>
      <c r="B1654" s="26" t="s">
        <v>464</v>
      </c>
      <c r="C1654" s="26" t="s">
        <v>67</v>
      </c>
      <c r="D1654" s="27">
        <v>2.7949999999999999</v>
      </c>
      <c r="E1654" s="26" t="s">
        <v>65</v>
      </c>
      <c r="F1654" s="26" t="s">
        <v>95</v>
      </c>
    </row>
    <row r="1655" spans="1:6" x14ac:dyDescent="0.25">
      <c r="A1655" s="26">
        <v>13976000</v>
      </c>
      <c r="B1655" s="26" t="s">
        <v>464</v>
      </c>
      <c r="C1655" s="26" t="s">
        <v>65</v>
      </c>
      <c r="D1655" s="27">
        <v>2.7949999999999999</v>
      </c>
      <c r="E1655" s="26" t="s">
        <v>65</v>
      </c>
      <c r="F1655" s="26" t="s">
        <v>95</v>
      </c>
    </row>
    <row r="1656" spans="1:6" x14ac:dyDescent="0.25">
      <c r="A1656" s="26">
        <v>64299001</v>
      </c>
      <c r="B1656" s="26" t="s">
        <v>420</v>
      </c>
      <c r="C1656" s="26" t="s">
        <v>97</v>
      </c>
      <c r="D1656" s="27">
        <v>2.7909999999999999</v>
      </c>
      <c r="E1656" s="26" t="s">
        <v>65</v>
      </c>
      <c r="F1656" s="26" t="s">
        <v>289</v>
      </c>
    </row>
    <row r="1657" spans="1:6" x14ac:dyDescent="0.25">
      <c r="A1657" s="26">
        <v>64299001</v>
      </c>
      <c r="B1657" s="26" t="s">
        <v>420</v>
      </c>
      <c r="C1657" s="26" t="s">
        <v>317</v>
      </c>
      <c r="D1657" s="27">
        <v>2.7909999999999999</v>
      </c>
      <c r="E1657" s="26" t="s">
        <v>65</v>
      </c>
      <c r="F1657" s="26" t="s">
        <v>289</v>
      </c>
    </row>
    <row r="1658" spans="1:6" x14ac:dyDescent="0.25">
      <c r="A1658" s="26">
        <v>64299001</v>
      </c>
      <c r="B1658" s="26" t="s">
        <v>420</v>
      </c>
      <c r="C1658" s="26" t="s">
        <v>99</v>
      </c>
      <c r="D1658" s="27">
        <v>2.7909999999999999</v>
      </c>
      <c r="E1658" s="26" t="s">
        <v>65</v>
      </c>
      <c r="F1658" s="26" t="s">
        <v>289</v>
      </c>
    </row>
    <row r="1659" spans="1:6" x14ac:dyDescent="0.25">
      <c r="A1659" s="26">
        <v>64299001</v>
      </c>
      <c r="B1659" s="26" t="s">
        <v>420</v>
      </c>
      <c r="C1659" s="26" t="s">
        <v>363</v>
      </c>
      <c r="D1659" s="27">
        <v>2.7909999999999999</v>
      </c>
      <c r="E1659" s="26" t="s">
        <v>65</v>
      </c>
      <c r="F1659" s="26" t="s">
        <v>289</v>
      </c>
    </row>
    <row r="1660" spans="1:6" x14ac:dyDescent="0.25">
      <c r="A1660" s="26">
        <v>64299001</v>
      </c>
      <c r="B1660" s="26" t="s">
        <v>420</v>
      </c>
      <c r="C1660" s="26" t="s">
        <v>67</v>
      </c>
      <c r="D1660" s="27">
        <v>2.7909999999999999</v>
      </c>
      <c r="E1660" s="26" t="s">
        <v>65</v>
      </c>
      <c r="F1660" s="26" t="s">
        <v>289</v>
      </c>
    </row>
    <row r="1661" spans="1:6" x14ac:dyDescent="0.25">
      <c r="A1661" s="26">
        <v>55172003</v>
      </c>
      <c r="B1661" s="26" t="s">
        <v>420</v>
      </c>
      <c r="C1661" s="26" t="s">
        <v>97</v>
      </c>
      <c r="D1661" s="27">
        <v>2.774</v>
      </c>
      <c r="E1661" s="26" t="s">
        <v>65</v>
      </c>
      <c r="F1661" s="26" t="s">
        <v>289</v>
      </c>
    </row>
    <row r="1662" spans="1:6" x14ac:dyDescent="0.25">
      <c r="A1662" s="26">
        <v>55172003</v>
      </c>
      <c r="B1662" s="26" t="s">
        <v>420</v>
      </c>
      <c r="C1662" s="26" t="s">
        <v>100</v>
      </c>
      <c r="D1662" s="27">
        <v>2.774</v>
      </c>
      <c r="E1662" s="26" t="s">
        <v>65</v>
      </c>
      <c r="F1662" s="26" t="s">
        <v>289</v>
      </c>
    </row>
    <row r="1663" spans="1:6" x14ac:dyDescent="0.25">
      <c r="A1663" s="26">
        <v>55172003</v>
      </c>
      <c r="B1663" s="26" t="s">
        <v>420</v>
      </c>
      <c r="C1663" s="26" t="s">
        <v>364</v>
      </c>
      <c r="D1663" s="27">
        <v>2.774</v>
      </c>
      <c r="E1663" s="26" t="s">
        <v>65</v>
      </c>
      <c r="F1663" s="26" t="s">
        <v>289</v>
      </c>
    </row>
    <row r="1664" spans="1:6" x14ac:dyDescent="0.25">
      <c r="A1664" s="26">
        <v>55172003</v>
      </c>
      <c r="B1664" s="26" t="s">
        <v>420</v>
      </c>
      <c r="C1664" s="26" t="s">
        <v>369</v>
      </c>
      <c r="D1664" s="27">
        <v>2.774</v>
      </c>
      <c r="E1664" s="26" t="s">
        <v>65</v>
      </c>
      <c r="F1664" s="26" t="s">
        <v>289</v>
      </c>
    </row>
    <row r="1665" spans="1:6" x14ac:dyDescent="0.25">
      <c r="A1665" s="26">
        <v>55172003</v>
      </c>
      <c r="B1665" s="26" t="s">
        <v>420</v>
      </c>
      <c r="C1665" s="26" t="s">
        <v>465</v>
      </c>
      <c r="D1665" s="27">
        <v>2.774</v>
      </c>
      <c r="E1665" s="26" t="s">
        <v>65</v>
      </c>
      <c r="F1665" s="26" t="s">
        <v>289</v>
      </c>
    </row>
    <row r="1666" spans="1:6" x14ac:dyDescent="0.25">
      <c r="A1666" s="26">
        <v>55172003</v>
      </c>
      <c r="B1666" s="26" t="s">
        <v>420</v>
      </c>
      <c r="C1666" s="26" t="s">
        <v>67</v>
      </c>
      <c r="D1666" s="27">
        <v>2.774</v>
      </c>
      <c r="E1666" s="26" t="s">
        <v>65</v>
      </c>
      <c r="F1666" s="26" t="s">
        <v>289</v>
      </c>
    </row>
    <row r="1667" spans="1:6" x14ac:dyDescent="0.25">
      <c r="A1667" s="26">
        <v>54478001</v>
      </c>
      <c r="B1667" s="26" t="s">
        <v>420</v>
      </c>
      <c r="C1667" s="26" t="s">
        <v>97</v>
      </c>
      <c r="D1667" s="27">
        <v>2.766</v>
      </c>
      <c r="E1667" s="26" t="s">
        <v>65</v>
      </c>
      <c r="F1667" s="26" t="s">
        <v>289</v>
      </c>
    </row>
    <row r="1668" spans="1:6" x14ac:dyDescent="0.25">
      <c r="A1668" s="26">
        <v>54478001</v>
      </c>
      <c r="B1668" s="26" t="s">
        <v>420</v>
      </c>
      <c r="C1668" s="26" t="s">
        <v>99</v>
      </c>
      <c r="D1668" s="27">
        <v>2.766</v>
      </c>
      <c r="E1668" s="26" t="s">
        <v>65</v>
      </c>
      <c r="F1668" s="26" t="s">
        <v>289</v>
      </c>
    </row>
    <row r="1669" spans="1:6" x14ac:dyDescent="0.25">
      <c r="A1669" s="26">
        <v>54478001</v>
      </c>
      <c r="B1669" s="26" t="s">
        <v>420</v>
      </c>
      <c r="C1669" s="26" t="s">
        <v>100</v>
      </c>
      <c r="D1669" s="27">
        <v>2.766</v>
      </c>
      <c r="E1669" s="26" t="s">
        <v>65</v>
      </c>
      <c r="F1669" s="26" t="s">
        <v>289</v>
      </c>
    </row>
    <row r="1670" spans="1:6" x14ac:dyDescent="0.25">
      <c r="A1670" s="26">
        <v>54478001</v>
      </c>
      <c r="B1670" s="26" t="s">
        <v>420</v>
      </c>
      <c r="C1670" s="26" t="s">
        <v>381</v>
      </c>
      <c r="D1670" s="27">
        <v>2.766</v>
      </c>
      <c r="E1670" s="26" t="s">
        <v>65</v>
      </c>
      <c r="F1670" s="26" t="s">
        <v>289</v>
      </c>
    </row>
    <row r="1671" spans="1:6" x14ac:dyDescent="0.25">
      <c r="A1671" s="26">
        <v>54478001</v>
      </c>
      <c r="B1671" s="26" t="s">
        <v>420</v>
      </c>
      <c r="C1671" s="26" t="s">
        <v>67</v>
      </c>
      <c r="D1671" s="27">
        <v>2.766</v>
      </c>
      <c r="E1671" s="26" t="s">
        <v>65</v>
      </c>
      <c r="F1671" s="26" t="s">
        <v>289</v>
      </c>
    </row>
    <row r="1672" spans="1:6" x14ac:dyDescent="0.25">
      <c r="A1672" s="26">
        <v>54478001</v>
      </c>
      <c r="B1672" s="26" t="s">
        <v>420</v>
      </c>
      <c r="C1672" s="26" t="s">
        <v>65</v>
      </c>
      <c r="D1672" s="27">
        <v>2.766</v>
      </c>
      <c r="E1672" s="26" t="s">
        <v>65</v>
      </c>
      <c r="F1672" s="26" t="s">
        <v>289</v>
      </c>
    </row>
    <row r="1673" spans="1:6" x14ac:dyDescent="0.25">
      <c r="A1673" s="26">
        <v>14519005</v>
      </c>
      <c r="B1673" s="26" t="s">
        <v>1958</v>
      </c>
      <c r="C1673" s="26" t="s">
        <v>99</v>
      </c>
      <c r="D1673" s="27">
        <v>2.7530000000000001</v>
      </c>
      <c r="E1673" s="26" t="s">
        <v>65</v>
      </c>
      <c r="F1673" s="26" t="s">
        <v>95</v>
      </c>
    </row>
    <row r="1674" spans="1:6" x14ac:dyDescent="0.25">
      <c r="A1674" s="26">
        <v>14519005</v>
      </c>
      <c r="B1674" s="26" t="s">
        <v>1958</v>
      </c>
      <c r="C1674" s="26" t="s">
        <v>73</v>
      </c>
      <c r="D1674" s="27">
        <v>2.7530000000000001</v>
      </c>
      <c r="E1674" s="26" t="s">
        <v>65</v>
      </c>
      <c r="F1674" s="26" t="s">
        <v>95</v>
      </c>
    </row>
    <row r="1675" spans="1:6" x14ac:dyDescent="0.25">
      <c r="A1675" s="26">
        <v>14519005</v>
      </c>
      <c r="B1675" s="26" t="s">
        <v>1958</v>
      </c>
      <c r="C1675" s="26" t="s">
        <v>67</v>
      </c>
      <c r="D1675" s="27">
        <v>2.7530000000000001</v>
      </c>
      <c r="E1675" s="26" t="s">
        <v>65</v>
      </c>
      <c r="F1675" s="26" t="s">
        <v>95</v>
      </c>
    </row>
    <row r="1676" spans="1:6" x14ac:dyDescent="0.25">
      <c r="A1676" s="26">
        <v>14519005</v>
      </c>
      <c r="B1676" s="26" t="s">
        <v>1958</v>
      </c>
      <c r="C1676" s="26" t="s">
        <v>290</v>
      </c>
      <c r="D1676" s="27">
        <v>2.7530000000000001</v>
      </c>
      <c r="E1676" s="26" t="s">
        <v>65</v>
      </c>
      <c r="F1676" s="26" t="s">
        <v>95</v>
      </c>
    </row>
    <row r="1677" spans="1:6" x14ac:dyDescent="0.25">
      <c r="A1677" s="26">
        <v>128564004</v>
      </c>
      <c r="B1677" s="26" t="s">
        <v>420</v>
      </c>
      <c r="C1677" s="26" t="s">
        <v>97</v>
      </c>
      <c r="D1677" s="27">
        <v>2.7509999999999999</v>
      </c>
      <c r="E1677" s="26" t="s">
        <v>65</v>
      </c>
      <c r="F1677" s="26" t="s">
        <v>289</v>
      </c>
    </row>
    <row r="1678" spans="1:6" x14ac:dyDescent="0.25">
      <c r="A1678" s="26">
        <v>128564004</v>
      </c>
      <c r="B1678" s="26" t="s">
        <v>420</v>
      </c>
      <c r="C1678" s="26" t="s">
        <v>99</v>
      </c>
      <c r="D1678" s="27">
        <v>2.7509999999999999</v>
      </c>
      <c r="E1678" s="26" t="s">
        <v>65</v>
      </c>
      <c r="F1678" s="26" t="s">
        <v>289</v>
      </c>
    </row>
    <row r="1679" spans="1:6" x14ac:dyDescent="0.25">
      <c r="A1679" s="26">
        <v>128564004</v>
      </c>
      <c r="B1679" s="26" t="s">
        <v>420</v>
      </c>
      <c r="C1679" s="26" t="s">
        <v>100</v>
      </c>
      <c r="D1679" s="27">
        <v>2.7509999999999999</v>
      </c>
      <c r="E1679" s="26" t="s">
        <v>65</v>
      </c>
      <c r="F1679" s="26" t="s">
        <v>289</v>
      </c>
    </row>
    <row r="1680" spans="1:6" x14ac:dyDescent="0.25">
      <c r="A1680" s="26">
        <v>128564004</v>
      </c>
      <c r="B1680" s="26" t="s">
        <v>420</v>
      </c>
      <c r="C1680" s="26" t="s">
        <v>73</v>
      </c>
      <c r="D1680" s="27">
        <v>2.7509999999999999</v>
      </c>
      <c r="E1680" s="26" t="s">
        <v>65</v>
      </c>
      <c r="F1680" s="26" t="s">
        <v>289</v>
      </c>
    </row>
    <row r="1681" spans="1:6" x14ac:dyDescent="0.25">
      <c r="A1681" s="26">
        <v>128564004</v>
      </c>
      <c r="B1681" s="26" t="s">
        <v>420</v>
      </c>
      <c r="C1681" s="26" t="s">
        <v>67</v>
      </c>
      <c r="D1681" s="27">
        <v>2.7509999999999999</v>
      </c>
      <c r="E1681" s="26" t="s">
        <v>65</v>
      </c>
      <c r="F1681" s="26" t="s">
        <v>289</v>
      </c>
    </row>
    <row r="1682" spans="1:6" x14ac:dyDescent="0.25">
      <c r="A1682" s="26">
        <v>82653000</v>
      </c>
      <c r="B1682" s="26" t="s">
        <v>724</v>
      </c>
      <c r="C1682" s="26" t="s">
        <v>97</v>
      </c>
      <c r="D1682" s="27">
        <v>2.75</v>
      </c>
      <c r="E1682" s="26" t="s">
        <v>65</v>
      </c>
      <c r="F1682" s="26" t="s">
        <v>95</v>
      </c>
    </row>
    <row r="1683" spans="1:6" x14ac:dyDescent="0.25">
      <c r="A1683" s="26">
        <v>82653000</v>
      </c>
      <c r="B1683" s="26" t="s">
        <v>724</v>
      </c>
      <c r="C1683" s="26" t="s">
        <v>294</v>
      </c>
      <c r="D1683" s="27">
        <v>2.75</v>
      </c>
      <c r="E1683" s="26" t="s">
        <v>65</v>
      </c>
      <c r="F1683" s="26" t="s">
        <v>95</v>
      </c>
    </row>
    <row r="1684" spans="1:6" x14ac:dyDescent="0.25">
      <c r="A1684" s="26">
        <v>82653000</v>
      </c>
      <c r="B1684" s="26" t="s">
        <v>724</v>
      </c>
      <c r="C1684" s="26" t="s">
        <v>71</v>
      </c>
      <c r="D1684" s="27">
        <v>2.75</v>
      </c>
      <c r="E1684" s="26" t="s">
        <v>65</v>
      </c>
      <c r="F1684" s="26" t="s">
        <v>95</v>
      </c>
    </row>
    <row r="1685" spans="1:6" x14ac:dyDescent="0.25">
      <c r="A1685" s="26">
        <v>82653000</v>
      </c>
      <c r="B1685" s="26" t="s">
        <v>724</v>
      </c>
      <c r="C1685" s="26" t="s">
        <v>67</v>
      </c>
      <c r="D1685" s="27">
        <v>2.75</v>
      </c>
      <c r="E1685" s="26" t="s">
        <v>65</v>
      </c>
      <c r="F1685" s="26" t="s">
        <v>95</v>
      </c>
    </row>
    <row r="1686" spans="1:6" x14ac:dyDescent="0.25">
      <c r="A1686" s="26">
        <v>82653000</v>
      </c>
      <c r="B1686" s="26" t="s">
        <v>724</v>
      </c>
      <c r="C1686" s="26" t="s">
        <v>65</v>
      </c>
      <c r="D1686" s="27">
        <v>2.75</v>
      </c>
      <c r="E1686" s="26" t="s">
        <v>65</v>
      </c>
      <c r="F1686" s="26" t="s">
        <v>95</v>
      </c>
    </row>
    <row r="1687" spans="1:6" x14ac:dyDescent="0.25">
      <c r="A1687" s="26">
        <v>132068001</v>
      </c>
      <c r="B1687" s="26" t="s">
        <v>375</v>
      </c>
      <c r="C1687" s="26" t="s">
        <v>67</v>
      </c>
      <c r="D1687" s="27">
        <v>2.73</v>
      </c>
      <c r="E1687" s="26" t="s">
        <v>65</v>
      </c>
      <c r="F1687" s="26" t="s">
        <v>289</v>
      </c>
    </row>
    <row r="1688" spans="1:6" x14ac:dyDescent="0.25">
      <c r="A1688" s="26">
        <v>132068001</v>
      </c>
      <c r="B1688" s="26" t="s">
        <v>375</v>
      </c>
      <c r="C1688" s="26" t="s">
        <v>97</v>
      </c>
      <c r="D1688" s="27">
        <v>2.73</v>
      </c>
      <c r="E1688" s="26" t="s">
        <v>65</v>
      </c>
      <c r="F1688" s="26" t="s">
        <v>289</v>
      </c>
    </row>
    <row r="1689" spans="1:6" x14ac:dyDescent="0.25">
      <c r="A1689" s="26">
        <v>132068001</v>
      </c>
      <c r="B1689" s="26" t="s">
        <v>375</v>
      </c>
      <c r="C1689" s="26" t="s">
        <v>99</v>
      </c>
      <c r="D1689" s="27">
        <v>2.73</v>
      </c>
      <c r="E1689" s="26" t="s">
        <v>65</v>
      </c>
      <c r="F1689" s="26" t="s">
        <v>289</v>
      </c>
    </row>
    <row r="1690" spans="1:6" x14ac:dyDescent="0.25">
      <c r="A1690" s="26">
        <v>132068001</v>
      </c>
      <c r="B1690" s="26" t="s">
        <v>375</v>
      </c>
      <c r="C1690" s="26" t="s">
        <v>65</v>
      </c>
      <c r="D1690" s="27">
        <v>2.73</v>
      </c>
      <c r="E1690" s="26" t="s">
        <v>65</v>
      </c>
      <c r="F1690" s="26" t="s">
        <v>289</v>
      </c>
    </row>
    <row r="1691" spans="1:6" x14ac:dyDescent="0.25">
      <c r="A1691" s="26">
        <v>214366000</v>
      </c>
      <c r="B1691" s="26" t="s">
        <v>979</v>
      </c>
      <c r="C1691" s="26" t="s">
        <v>67</v>
      </c>
      <c r="D1691" s="27">
        <v>2.72</v>
      </c>
      <c r="E1691" s="26" t="s">
        <v>65</v>
      </c>
      <c r="F1691" s="26" t="s">
        <v>289</v>
      </c>
    </row>
    <row r="1692" spans="1:6" x14ac:dyDescent="0.25">
      <c r="A1692" s="26">
        <v>214366000</v>
      </c>
      <c r="B1692" s="26" t="s">
        <v>979</v>
      </c>
      <c r="C1692" s="26" t="s">
        <v>363</v>
      </c>
      <c r="D1692" s="27">
        <v>2.72</v>
      </c>
      <c r="E1692" s="26" t="s">
        <v>65</v>
      </c>
      <c r="F1692" s="26" t="s">
        <v>289</v>
      </c>
    </row>
    <row r="1693" spans="1:6" x14ac:dyDescent="0.25">
      <c r="A1693" s="26">
        <v>214366000</v>
      </c>
      <c r="B1693" s="26" t="s">
        <v>979</v>
      </c>
      <c r="C1693" s="26" t="s">
        <v>100</v>
      </c>
      <c r="D1693" s="27">
        <v>2.72</v>
      </c>
      <c r="E1693" s="26" t="s">
        <v>65</v>
      </c>
      <c r="F1693" s="26" t="s">
        <v>289</v>
      </c>
    </row>
    <row r="1694" spans="1:6" x14ac:dyDescent="0.25">
      <c r="A1694" s="26">
        <v>214366000</v>
      </c>
      <c r="B1694" s="26" t="s">
        <v>979</v>
      </c>
      <c r="C1694" s="26" t="s">
        <v>318</v>
      </c>
      <c r="D1694" s="27">
        <v>2.72</v>
      </c>
      <c r="E1694" s="26" t="s">
        <v>65</v>
      </c>
      <c r="F1694" s="26" t="s">
        <v>289</v>
      </c>
    </row>
    <row r="1695" spans="1:6" x14ac:dyDescent="0.25">
      <c r="A1695" s="26">
        <v>202005000</v>
      </c>
      <c r="B1695" s="26" t="s">
        <v>775</v>
      </c>
      <c r="C1695" s="26" t="s">
        <v>97</v>
      </c>
      <c r="D1695" s="27">
        <v>2.706</v>
      </c>
      <c r="E1695" s="26" t="s">
        <v>65</v>
      </c>
      <c r="F1695" s="26" t="s">
        <v>289</v>
      </c>
    </row>
    <row r="1696" spans="1:6" x14ac:dyDescent="0.25">
      <c r="A1696" s="26">
        <v>202005000</v>
      </c>
      <c r="B1696" s="26" t="s">
        <v>775</v>
      </c>
      <c r="C1696" s="26" t="s">
        <v>297</v>
      </c>
      <c r="D1696" s="27">
        <v>2.706</v>
      </c>
      <c r="E1696" s="26" t="s">
        <v>65</v>
      </c>
      <c r="F1696" s="26" t="s">
        <v>289</v>
      </c>
    </row>
    <row r="1697" spans="1:6" x14ac:dyDescent="0.25">
      <c r="A1697" s="26">
        <v>202005000</v>
      </c>
      <c r="B1697" s="26" t="s">
        <v>775</v>
      </c>
      <c r="C1697" s="26" t="s">
        <v>100</v>
      </c>
      <c r="D1697" s="27">
        <v>2.706</v>
      </c>
      <c r="E1697" s="26" t="s">
        <v>65</v>
      </c>
      <c r="F1697" s="26" t="s">
        <v>289</v>
      </c>
    </row>
    <row r="1698" spans="1:6" x14ac:dyDescent="0.25">
      <c r="A1698" s="26">
        <v>202005000</v>
      </c>
      <c r="B1698" s="26" t="s">
        <v>775</v>
      </c>
      <c r="C1698" s="26" t="s">
        <v>67</v>
      </c>
      <c r="D1698" s="27">
        <v>2.706</v>
      </c>
      <c r="E1698" s="26" t="s">
        <v>65</v>
      </c>
      <c r="F1698" s="26" t="s">
        <v>289</v>
      </c>
    </row>
    <row r="1699" spans="1:6" x14ac:dyDescent="0.25">
      <c r="A1699" s="26">
        <v>206452001</v>
      </c>
      <c r="B1699" s="26" t="s">
        <v>402</v>
      </c>
      <c r="C1699" s="26" t="s">
        <v>67</v>
      </c>
      <c r="D1699" s="27">
        <v>2.69</v>
      </c>
      <c r="E1699" s="26" t="s">
        <v>65</v>
      </c>
      <c r="F1699" s="26" t="s">
        <v>403</v>
      </c>
    </row>
    <row r="1700" spans="1:6" x14ac:dyDescent="0.25">
      <c r="A1700" s="26">
        <v>206452001</v>
      </c>
      <c r="B1700" s="26" t="s">
        <v>402</v>
      </c>
      <c r="C1700" s="26" t="s">
        <v>317</v>
      </c>
      <c r="D1700" s="27">
        <v>2.69</v>
      </c>
      <c r="E1700" s="26" t="s">
        <v>65</v>
      </c>
      <c r="F1700" s="26" t="s">
        <v>403</v>
      </c>
    </row>
    <row r="1701" spans="1:6" x14ac:dyDescent="0.25">
      <c r="A1701" s="26">
        <v>206452001</v>
      </c>
      <c r="B1701" s="26" t="s">
        <v>402</v>
      </c>
      <c r="C1701" s="26" t="s">
        <v>73</v>
      </c>
      <c r="D1701" s="27">
        <v>2.69</v>
      </c>
      <c r="E1701" s="26" t="s">
        <v>65</v>
      </c>
      <c r="F1701" s="26" t="s">
        <v>403</v>
      </c>
    </row>
    <row r="1702" spans="1:6" x14ac:dyDescent="0.25">
      <c r="A1702" s="26">
        <v>206452001</v>
      </c>
      <c r="B1702" s="26" t="s">
        <v>402</v>
      </c>
      <c r="C1702" s="26" t="s">
        <v>65</v>
      </c>
      <c r="D1702" s="27">
        <v>2.69</v>
      </c>
      <c r="E1702" s="26" t="s">
        <v>65</v>
      </c>
      <c r="F1702" s="26" t="s">
        <v>403</v>
      </c>
    </row>
    <row r="1703" spans="1:6" x14ac:dyDescent="0.25">
      <c r="A1703" s="26">
        <v>206452003</v>
      </c>
      <c r="B1703" s="26" t="s">
        <v>402</v>
      </c>
      <c r="C1703" s="26" t="s">
        <v>67</v>
      </c>
      <c r="D1703" s="27">
        <v>2.69</v>
      </c>
      <c r="E1703" s="26" t="s">
        <v>65</v>
      </c>
      <c r="F1703" s="26" t="s">
        <v>403</v>
      </c>
    </row>
    <row r="1704" spans="1:6" x14ac:dyDescent="0.25">
      <c r="A1704" s="26">
        <v>206452003</v>
      </c>
      <c r="B1704" s="26" t="s">
        <v>402</v>
      </c>
      <c r="C1704" s="26" t="s">
        <v>317</v>
      </c>
      <c r="D1704" s="27">
        <v>2.69</v>
      </c>
      <c r="E1704" s="26" t="s">
        <v>65</v>
      </c>
      <c r="F1704" s="26" t="s">
        <v>403</v>
      </c>
    </row>
    <row r="1705" spans="1:6" x14ac:dyDescent="0.25">
      <c r="A1705" s="26">
        <v>206452003</v>
      </c>
      <c r="B1705" s="26" t="s">
        <v>402</v>
      </c>
      <c r="C1705" s="26" t="s">
        <v>65</v>
      </c>
      <c r="D1705" s="27">
        <v>2.69</v>
      </c>
      <c r="E1705" s="26" t="s">
        <v>65</v>
      </c>
      <c r="F1705" s="26" t="s">
        <v>403</v>
      </c>
    </row>
    <row r="1706" spans="1:6" x14ac:dyDescent="0.25">
      <c r="A1706" s="26">
        <v>19844000</v>
      </c>
      <c r="B1706" s="26" t="s">
        <v>420</v>
      </c>
      <c r="C1706" s="26" t="s">
        <v>71</v>
      </c>
      <c r="D1706" s="27">
        <v>2.6880000000000002</v>
      </c>
      <c r="E1706" s="26" t="s">
        <v>65</v>
      </c>
      <c r="F1706" s="26" t="s">
        <v>95</v>
      </c>
    </row>
    <row r="1707" spans="1:6" x14ac:dyDescent="0.25">
      <c r="A1707" s="26">
        <v>19844000</v>
      </c>
      <c r="B1707" s="26" t="s">
        <v>420</v>
      </c>
      <c r="C1707" s="26" t="s">
        <v>67</v>
      </c>
      <c r="D1707" s="27">
        <v>2.6880000000000002</v>
      </c>
      <c r="E1707" s="26" t="s">
        <v>65</v>
      </c>
      <c r="F1707" s="26" t="s">
        <v>95</v>
      </c>
    </row>
    <row r="1708" spans="1:6" x14ac:dyDescent="0.25">
      <c r="A1708" s="26">
        <v>218680001</v>
      </c>
      <c r="B1708" s="26" t="s">
        <v>623</v>
      </c>
      <c r="C1708" s="26" t="s">
        <v>294</v>
      </c>
      <c r="D1708" s="27">
        <v>2.6760000000000002</v>
      </c>
      <c r="E1708" s="26" t="s">
        <v>65</v>
      </c>
      <c r="F1708" s="26" t="s">
        <v>95</v>
      </c>
    </row>
    <row r="1709" spans="1:6" x14ac:dyDescent="0.25">
      <c r="A1709" s="26">
        <v>218680001</v>
      </c>
      <c r="B1709" s="26" t="s">
        <v>623</v>
      </c>
      <c r="C1709" s="26" t="s">
        <v>67</v>
      </c>
      <c r="D1709" s="27">
        <v>2.6760000000000002</v>
      </c>
      <c r="E1709" s="26" t="s">
        <v>65</v>
      </c>
      <c r="F1709" s="26" t="s">
        <v>95</v>
      </c>
    </row>
    <row r="1710" spans="1:6" x14ac:dyDescent="0.25">
      <c r="A1710" s="26">
        <v>82652006</v>
      </c>
      <c r="B1710" s="26" t="s">
        <v>425</v>
      </c>
      <c r="C1710" s="26" t="s">
        <v>97</v>
      </c>
      <c r="D1710" s="27">
        <v>2.665</v>
      </c>
      <c r="E1710" s="26" t="s">
        <v>65</v>
      </c>
      <c r="F1710" s="26" t="s">
        <v>95</v>
      </c>
    </row>
    <row r="1711" spans="1:6" x14ac:dyDescent="0.25">
      <c r="A1711" s="26">
        <v>82652006</v>
      </c>
      <c r="B1711" s="26" t="s">
        <v>425</v>
      </c>
      <c r="C1711" s="26" t="s">
        <v>294</v>
      </c>
      <c r="D1711" s="27">
        <v>2.665</v>
      </c>
      <c r="E1711" s="26" t="s">
        <v>65</v>
      </c>
      <c r="F1711" s="26" t="s">
        <v>95</v>
      </c>
    </row>
    <row r="1712" spans="1:6" x14ac:dyDescent="0.25">
      <c r="A1712" s="26">
        <v>82652006</v>
      </c>
      <c r="B1712" s="26" t="s">
        <v>425</v>
      </c>
      <c r="C1712" s="26" t="s">
        <v>67</v>
      </c>
      <c r="D1712" s="27">
        <v>2.665</v>
      </c>
      <c r="E1712" s="26" t="s">
        <v>65</v>
      </c>
      <c r="F1712" s="26" t="s">
        <v>95</v>
      </c>
    </row>
    <row r="1713" spans="1:6" x14ac:dyDescent="0.25">
      <c r="A1713" s="26">
        <v>82652006</v>
      </c>
      <c r="B1713" s="26" t="s">
        <v>425</v>
      </c>
      <c r="C1713" s="26" t="s">
        <v>65</v>
      </c>
      <c r="D1713" s="27">
        <v>2.665</v>
      </c>
      <c r="E1713" s="26" t="s">
        <v>65</v>
      </c>
      <c r="F1713" s="26" t="s">
        <v>95</v>
      </c>
    </row>
    <row r="1714" spans="1:6" x14ac:dyDescent="0.25">
      <c r="A1714" s="26">
        <v>82653005</v>
      </c>
      <c r="B1714" s="26" t="s">
        <v>1929</v>
      </c>
      <c r="C1714" s="26" t="s">
        <v>97</v>
      </c>
      <c r="D1714" s="27">
        <v>2.657</v>
      </c>
      <c r="E1714" s="26" t="s">
        <v>65</v>
      </c>
      <c r="F1714" s="26" t="s">
        <v>95</v>
      </c>
    </row>
    <row r="1715" spans="1:6" x14ac:dyDescent="0.25">
      <c r="A1715" s="26">
        <v>82653005</v>
      </c>
      <c r="B1715" s="26" t="s">
        <v>1929</v>
      </c>
      <c r="C1715" s="26" t="s">
        <v>294</v>
      </c>
      <c r="D1715" s="27">
        <v>2.657</v>
      </c>
      <c r="E1715" s="26" t="s">
        <v>65</v>
      </c>
      <c r="F1715" s="26" t="s">
        <v>95</v>
      </c>
    </row>
    <row r="1716" spans="1:6" x14ac:dyDescent="0.25">
      <c r="A1716" s="26">
        <v>82653005</v>
      </c>
      <c r="B1716" s="26" t="s">
        <v>1929</v>
      </c>
      <c r="C1716" s="26" t="s">
        <v>67</v>
      </c>
      <c r="D1716" s="27">
        <v>2.657</v>
      </c>
      <c r="E1716" s="26" t="s">
        <v>65</v>
      </c>
      <c r="F1716" s="26" t="s">
        <v>95</v>
      </c>
    </row>
    <row r="1717" spans="1:6" x14ac:dyDescent="0.25">
      <c r="A1717" s="26">
        <v>82653005</v>
      </c>
      <c r="B1717" s="26" t="s">
        <v>1929</v>
      </c>
      <c r="C1717" s="26" t="s">
        <v>65</v>
      </c>
      <c r="D1717" s="27">
        <v>2.657</v>
      </c>
      <c r="E1717" s="26" t="s">
        <v>65</v>
      </c>
      <c r="F1717" s="26" t="s">
        <v>95</v>
      </c>
    </row>
    <row r="1718" spans="1:6" x14ac:dyDescent="0.25">
      <c r="A1718" s="26">
        <v>81588002</v>
      </c>
      <c r="B1718" s="26" t="s">
        <v>730</v>
      </c>
      <c r="C1718" s="26" t="s">
        <v>73</v>
      </c>
      <c r="D1718" s="27">
        <v>2.65</v>
      </c>
      <c r="E1718" s="26" t="s">
        <v>65</v>
      </c>
      <c r="F1718" s="26" t="s">
        <v>95</v>
      </c>
    </row>
    <row r="1719" spans="1:6" x14ac:dyDescent="0.25">
      <c r="A1719" s="26">
        <v>81588002</v>
      </c>
      <c r="B1719" s="26" t="s">
        <v>730</v>
      </c>
      <c r="C1719" s="26" t="s">
        <v>67</v>
      </c>
      <c r="D1719" s="27">
        <v>2.65</v>
      </c>
      <c r="E1719" s="26" t="s">
        <v>65</v>
      </c>
      <c r="F1719" s="26" t="s">
        <v>95</v>
      </c>
    </row>
    <row r="1720" spans="1:6" x14ac:dyDescent="0.25">
      <c r="A1720" s="26">
        <v>108192000</v>
      </c>
      <c r="B1720" s="26" t="s">
        <v>1949</v>
      </c>
      <c r="C1720" s="26" t="s">
        <v>97</v>
      </c>
      <c r="D1720" s="27">
        <v>2.6429999999999998</v>
      </c>
      <c r="E1720" s="26" t="s">
        <v>65</v>
      </c>
      <c r="F1720" s="26" t="s">
        <v>304</v>
      </c>
    </row>
    <row r="1721" spans="1:6" x14ac:dyDescent="0.25">
      <c r="A1721" s="26">
        <v>108192000</v>
      </c>
      <c r="B1721" s="26" t="s">
        <v>1949</v>
      </c>
      <c r="C1721" s="26" t="s">
        <v>297</v>
      </c>
      <c r="D1721" s="27">
        <v>2.6429999999999998</v>
      </c>
      <c r="E1721" s="26" t="s">
        <v>65</v>
      </c>
      <c r="F1721" s="26" t="s">
        <v>304</v>
      </c>
    </row>
    <row r="1722" spans="1:6" x14ac:dyDescent="0.25">
      <c r="A1722" s="26">
        <v>108192000</v>
      </c>
      <c r="B1722" s="26" t="s">
        <v>1949</v>
      </c>
      <c r="C1722" s="26" t="s">
        <v>318</v>
      </c>
      <c r="D1722" s="27">
        <v>2.6429999999999998</v>
      </c>
      <c r="E1722" s="26" t="s">
        <v>65</v>
      </c>
      <c r="F1722" s="26" t="s">
        <v>304</v>
      </c>
    </row>
    <row r="1723" spans="1:6" x14ac:dyDescent="0.25">
      <c r="A1723" s="26">
        <v>108192000</v>
      </c>
      <c r="B1723" s="26" t="s">
        <v>1949</v>
      </c>
      <c r="C1723" s="26" t="s">
        <v>67</v>
      </c>
      <c r="D1723" s="27">
        <v>2.6429999999999998</v>
      </c>
      <c r="E1723" s="26" t="s">
        <v>65</v>
      </c>
      <c r="F1723" s="26" t="s">
        <v>304</v>
      </c>
    </row>
    <row r="1724" spans="1:6" x14ac:dyDescent="0.25">
      <c r="A1724" s="26">
        <v>108192000</v>
      </c>
      <c r="B1724" s="26" t="s">
        <v>1949</v>
      </c>
      <c r="C1724" s="26" t="s">
        <v>65</v>
      </c>
      <c r="D1724" s="27">
        <v>2.6429999999999998</v>
      </c>
      <c r="E1724" s="26" t="s">
        <v>65</v>
      </c>
      <c r="F1724" s="26" t="s">
        <v>304</v>
      </c>
    </row>
    <row r="1725" spans="1:6" x14ac:dyDescent="0.25">
      <c r="A1725" s="26">
        <v>20848001</v>
      </c>
      <c r="B1725" s="26" t="s">
        <v>607</v>
      </c>
      <c r="C1725" s="26" t="s">
        <v>99</v>
      </c>
      <c r="D1725" s="27">
        <v>2.637</v>
      </c>
      <c r="E1725" s="26" t="s">
        <v>65</v>
      </c>
      <c r="F1725" s="26" t="s">
        <v>95</v>
      </c>
    </row>
    <row r="1726" spans="1:6" x14ac:dyDescent="0.25">
      <c r="A1726" s="26">
        <v>20848001</v>
      </c>
      <c r="B1726" s="26" t="s">
        <v>607</v>
      </c>
      <c r="C1726" s="26" t="s">
        <v>100</v>
      </c>
      <c r="D1726" s="27">
        <v>2.637</v>
      </c>
      <c r="E1726" s="26" t="s">
        <v>65</v>
      </c>
      <c r="F1726" s="26" t="s">
        <v>95</v>
      </c>
    </row>
    <row r="1727" spans="1:6" x14ac:dyDescent="0.25">
      <c r="A1727" s="26">
        <v>20848001</v>
      </c>
      <c r="B1727" s="26" t="s">
        <v>607</v>
      </c>
      <c r="C1727" s="26" t="s">
        <v>67</v>
      </c>
      <c r="D1727" s="27">
        <v>2.637</v>
      </c>
      <c r="E1727" s="26" t="s">
        <v>65</v>
      </c>
      <c r="F1727" s="26" t="s">
        <v>95</v>
      </c>
    </row>
    <row r="1728" spans="1:6" x14ac:dyDescent="0.25">
      <c r="A1728" s="26">
        <v>205639000</v>
      </c>
      <c r="B1728" s="26" t="s">
        <v>404</v>
      </c>
      <c r="C1728" s="26" t="s">
        <v>294</v>
      </c>
      <c r="D1728" s="27">
        <v>2.62</v>
      </c>
      <c r="E1728" s="26" t="s">
        <v>65</v>
      </c>
      <c r="F1728" s="26" t="s">
        <v>302</v>
      </c>
    </row>
    <row r="1729" spans="1:6" x14ac:dyDescent="0.25">
      <c r="A1729" s="26">
        <v>205639000</v>
      </c>
      <c r="B1729" s="26" t="s">
        <v>404</v>
      </c>
      <c r="C1729" s="26" t="s">
        <v>73</v>
      </c>
      <c r="D1729" s="27">
        <v>2.62</v>
      </c>
      <c r="E1729" s="26" t="s">
        <v>65</v>
      </c>
      <c r="F1729" s="26" t="s">
        <v>302</v>
      </c>
    </row>
    <row r="1730" spans="1:6" x14ac:dyDescent="0.25">
      <c r="A1730" s="26">
        <v>205639000</v>
      </c>
      <c r="B1730" s="26" t="s">
        <v>404</v>
      </c>
      <c r="C1730" s="26" t="s">
        <v>67</v>
      </c>
      <c r="D1730" s="27">
        <v>2.62</v>
      </c>
      <c r="E1730" s="26" t="s">
        <v>65</v>
      </c>
      <c r="F1730" s="26" t="s">
        <v>302</v>
      </c>
    </row>
    <row r="1731" spans="1:6" x14ac:dyDescent="0.25">
      <c r="A1731" s="26">
        <v>205538000</v>
      </c>
      <c r="B1731" s="26" t="s">
        <v>385</v>
      </c>
      <c r="C1731" s="26" t="s">
        <v>71</v>
      </c>
      <c r="D1731" s="27">
        <v>2.6179999999999999</v>
      </c>
      <c r="E1731" s="26" t="s">
        <v>65</v>
      </c>
      <c r="F1731" s="26" t="s">
        <v>95</v>
      </c>
    </row>
    <row r="1732" spans="1:6" x14ac:dyDescent="0.25">
      <c r="A1732" s="26">
        <v>205538000</v>
      </c>
      <c r="B1732" s="26" t="s">
        <v>385</v>
      </c>
      <c r="C1732" s="26" t="s">
        <v>67</v>
      </c>
      <c r="D1732" s="27">
        <v>2.6179999999999999</v>
      </c>
      <c r="E1732" s="26" t="s">
        <v>65</v>
      </c>
      <c r="F1732" s="26" t="s">
        <v>95</v>
      </c>
    </row>
    <row r="1733" spans="1:6" x14ac:dyDescent="0.25">
      <c r="A1733" s="26">
        <v>210049000</v>
      </c>
      <c r="B1733" s="26" t="s">
        <v>442</v>
      </c>
      <c r="C1733" s="26" t="s">
        <v>73</v>
      </c>
      <c r="D1733" s="27">
        <v>2.6160000000000001</v>
      </c>
      <c r="E1733" s="26" t="s">
        <v>65</v>
      </c>
      <c r="F1733" s="26" t="s">
        <v>95</v>
      </c>
    </row>
    <row r="1734" spans="1:6" x14ac:dyDescent="0.25">
      <c r="A1734" s="26">
        <v>210049000</v>
      </c>
      <c r="B1734" s="26" t="s">
        <v>442</v>
      </c>
      <c r="C1734" s="26" t="s">
        <v>65</v>
      </c>
      <c r="D1734" s="27">
        <v>2.6160000000000001</v>
      </c>
      <c r="E1734" s="26" t="s">
        <v>65</v>
      </c>
      <c r="F1734" s="26" t="s">
        <v>95</v>
      </c>
    </row>
    <row r="1735" spans="1:6" x14ac:dyDescent="0.25">
      <c r="A1735" s="26">
        <v>210049000</v>
      </c>
      <c r="B1735" s="26" t="s">
        <v>442</v>
      </c>
      <c r="C1735" s="26" t="s">
        <v>67</v>
      </c>
      <c r="D1735" s="27">
        <v>2.6160000000000001</v>
      </c>
      <c r="E1735" s="26" t="s">
        <v>65</v>
      </c>
      <c r="F1735" s="26" t="s">
        <v>95</v>
      </c>
    </row>
    <row r="1736" spans="1:6" x14ac:dyDescent="0.25">
      <c r="A1736" s="26">
        <v>128261000</v>
      </c>
      <c r="B1736" s="26" t="s">
        <v>420</v>
      </c>
      <c r="C1736" s="26" t="s">
        <v>67</v>
      </c>
      <c r="D1736" s="27">
        <v>2.6</v>
      </c>
      <c r="E1736" s="26" t="s">
        <v>65</v>
      </c>
      <c r="F1736" s="26" t="s">
        <v>289</v>
      </c>
    </row>
    <row r="1737" spans="1:6" x14ac:dyDescent="0.25">
      <c r="A1737" s="26">
        <v>128261000</v>
      </c>
      <c r="B1737" s="26" t="s">
        <v>420</v>
      </c>
      <c r="C1737" s="26" t="s">
        <v>97</v>
      </c>
      <c r="D1737" s="27">
        <v>2.6</v>
      </c>
      <c r="E1737" s="26" t="s">
        <v>65</v>
      </c>
      <c r="F1737" s="26" t="s">
        <v>289</v>
      </c>
    </row>
    <row r="1738" spans="1:6" x14ac:dyDescent="0.25">
      <c r="A1738" s="26">
        <v>128261000</v>
      </c>
      <c r="B1738" s="26" t="s">
        <v>420</v>
      </c>
      <c r="C1738" s="26" t="s">
        <v>297</v>
      </c>
      <c r="D1738" s="27">
        <v>2.6</v>
      </c>
      <c r="E1738" s="26" t="s">
        <v>65</v>
      </c>
      <c r="F1738" s="26" t="s">
        <v>289</v>
      </c>
    </row>
    <row r="1739" spans="1:6" x14ac:dyDescent="0.25">
      <c r="A1739" s="26">
        <v>128261000</v>
      </c>
      <c r="B1739" s="26" t="s">
        <v>420</v>
      </c>
      <c r="C1739" s="26" t="s">
        <v>65</v>
      </c>
      <c r="D1739" s="27">
        <v>2.6</v>
      </c>
      <c r="E1739" s="26" t="s">
        <v>65</v>
      </c>
      <c r="F1739" s="26" t="s">
        <v>289</v>
      </c>
    </row>
    <row r="1740" spans="1:6" x14ac:dyDescent="0.25">
      <c r="A1740" s="26">
        <v>213544000</v>
      </c>
      <c r="B1740" s="26" t="s">
        <v>942</v>
      </c>
      <c r="C1740" s="26" t="s">
        <v>67</v>
      </c>
      <c r="D1740" s="27">
        <v>2.6</v>
      </c>
      <c r="E1740" s="26" t="s">
        <v>65</v>
      </c>
      <c r="F1740" s="26" t="s">
        <v>289</v>
      </c>
    </row>
    <row r="1741" spans="1:6" x14ac:dyDescent="0.25">
      <c r="A1741" s="26">
        <v>213544000</v>
      </c>
      <c r="B1741" s="26" t="s">
        <v>942</v>
      </c>
      <c r="C1741" s="26" t="s">
        <v>99</v>
      </c>
      <c r="D1741" s="27">
        <v>2.6</v>
      </c>
      <c r="E1741" s="26" t="s">
        <v>65</v>
      </c>
      <c r="F1741" s="26" t="s">
        <v>289</v>
      </c>
    </row>
    <row r="1742" spans="1:6" x14ac:dyDescent="0.25">
      <c r="A1742" s="26">
        <v>213544000</v>
      </c>
      <c r="B1742" s="26" t="s">
        <v>942</v>
      </c>
      <c r="C1742" s="26" t="s">
        <v>100</v>
      </c>
      <c r="D1742" s="27">
        <v>2.6</v>
      </c>
      <c r="E1742" s="26" t="s">
        <v>65</v>
      </c>
      <c r="F1742" s="26" t="s">
        <v>289</v>
      </c>
    </row>
    <row r="1743" spans="1:6" x14ac:dyDescent="0.25">
      <c r="A1743" s="26">
        <v>213544000</v>
      </c>
      <c r="B1743" s="26" t="s">
        <v>942</v>
      </c>
      <c r="C1743" s="26" t="s">
        <v>73</v>
      </c>
      <c r="D1743" s="27">
        <v>2.6</v>
      </c>
      <c r="E1743" s="26" t="s">
        <v>65</v>
      </c>
      <c r="F1743" s="26" t="s">
        <v>289</v>
      </c>
    </row>
    <row r="1744" spans="1:6" x14ac:dyDescent="0.25">
      <c r="A1744" s="26">
        <v>213544000</v>
      </c>
      <c r="B1744" s="26" t="s">
        <v>942</v>
      </c>
      <c r="C1744" s="26" t="s">
        <v>65</v>
      </c>
      <c r="D1744" s="27">
        <v>2.6</v>
      </c>
      <c r="E1744" s="26" t="s">
        <v>65</v>
      </c>
      <c r="F1744" s="26" t="s">
        <v>289</v>
      </c>
    </row>
    <row r="1745" spans="1:6" x14ac:dyDescent="0.25">
      <c r="A1745" s="26">
        <v>92501002</v>
      </c>
      <c r="B1745" s="26" t="s">
        <v>316</v>
      </c>
      <c r="C1745" s="26" t="s">
        <v>317</v>
      </c>
      <c r="D1745" s="27">
        <v>2.5979999999999999</v>
      </c>
      <c r="E1745" s="26" t="s">
        <v>65</v>
      </c>
      <c r="F1745" s="26" t="s">
        <v>302</v>
      </c>
    </row>
    <row r="1746" spans="1:6" x14ac:dyDescent="0.25">
      <c r="A1746" s="26">
        <v>92501002</v>
      </c>
      <c r="B1746" s="26" t="s">
        <v>316</v>
      </c>
      <c r="C1746" s="26" t="s">
        <v>294</v>
      </c>
      <c r="D1746" s="27">
        <v>2.5979999999999999</v>
      </c>
      <c r="E1746" s="26" t="s">
        <v>65</v>
      </c>
      <c r="F1746" s="26" t="s">
        <v>302</v>
      </c>
    </row>
    <row r="1747" spans="1:6" x14ac:dyDescent="0.25">
      <c r="A1747" s="26">
        <v>92501002</v>
      </c>
      <c r="B1747" s="26" t="s">
        <v>316</v>
      </c>
      <c r="C1747" s="26" t="s">
        <v>67</v>
      </c>
      <c r="D1747" s="27">
        <v>2.5979999999999999</v>
      </c>
      <c r="E1747" s="26" t="s">
        <v>65</v>
      </c>
      <c r="F1747" s="26" t="s">
        <v>302</v>
      </c>
    </row>
    <row r="1748" spans="1:6" x14ac:dyDescent="0.25">
      <c r="A1748" s="26">
        <v>92501002</v>
      </c>
      <c r="B1748" s="26" t="s">
        <v>316</v>
      </c>
      <c r="C1748" s="26" t="s">
        <v>65</v>
      </c>
      <c r="D1748" s="27">
        <v>2.5979999999999999</v>
      </c>
      <c r="E1748" s="26" t="s">
        <v>65</v>
      </c>
      <c r="F1748" s="26" t="s">
        <v>302</v>
      </c>
    </row>
    <row r="1749" spans="1:6" x14ac:dyDescent="0.25">
      <c r="A1749" s="26">
        <v>213887000</v>
      </c>
      <c r="B1749" s="26" t="s">
        <v>420</v>
      </c>
      <c r="C1749" s="26" t="s">
        <v>67</v>
      </c>
      <c r="D1749" s="27">
        <v>2.5979999999999999</v>
      </c>
      <c r="E1749" s="26" t="s">
        <v>65</v>
      </c>
      <c r="F1749" s="26" t="s">
        <v>95</v>
      </c>
    </row>
    <row r="1750" spans="1:6" x14ac:dyDescent="0.25">
      <c r="A1750" s="26">
        <v>56563001</v>
      </c>
      <c r="B1750" s="26" t="s">
        <v>384</v>
      </c>
      <c r="C1750" s="26" t="s">
        <v>297</v>
      </c>
      <c r="D1750" s="27">
        <v>2.5630000000000002</v>
      </c>
      <c r="E1750" s="26" t="s">
        <v>65</v>
      </c>
      <c r="F1750" s="26" t="s">
        <v>289</v>
      </c>
    </row>
    <row r="1751" spans="1:6" x14ac:dyDescent="0.25">
      <c r="A1751" s="26">
        <v>56563001</v>
      </c>
      <c r="B1751" s="26" t="s">
        <v>384</v>
      </c>
      <c r="C1751" s="26" t="s">
        <v>67</v>
      </c>
      <c r="D1751" s="27">
        <v>2.5630000000000002</v>
      </c>
      <c r="E1751" s="26" t="s">
        <v>65</v>
      </c>
      <c r="F1751" s="26" t="s">
        <v>289</v>
      </c>
    </row>
    <row r="1752" spans="1:6" x14ac:dyDescent="0.25">
      <c r="A1752" s="26">
        <v>204032001</v>
      </c>
      <c r="B1752" s="26" t="s">
        <v>389</v>
      </c>
      <c r="C1752" s="26" t="s">
        <v>71</v>
      </c>
      <c r="D1752" s="27">
        <v>2.56</v>
      </c>
      <c r="E1752" s="26" t="s">
        <v>65</v>
      </c>
      <c r="F1752" s="26" t="s">
        <v>302</v>
      </c>
    </row>
    <row r="1753" spans="1:6" x14ac:dyDescent="0.25">
      <c r="A1753" s="26">
        <v>204032001</v>
      </c>
      <c r="B1753" s="26" t="s">
        <v>389</v>
      </c>
      <c r="C1753" s="26" t="s">
        <v>73</v>
      </c>
      <c r="D1753" s="27">
        <v>2.56</v>
      </c>
      <c r="E1753" s="26" t="s">
        <v>65</v>
      </c>
      <c r="F1753" s="26" t="s">
        <v>302</v>
      </c>
    </row>
    <row r="1754" spans="1:6" x14ac:dyDescent="0.25">
      <c r="A1754" s="26">
        <v>204032001</v>
      </c>
      <c r="B1754" s="26" t="s">
        <v>389</v>
      </c>
      <c r="C1754" s="26" t="s">
        <v>67</v>
      </c>
      <c r="D1754" s="27">
        <v>2.56</v>
      </c>
      <c r="E1754" s="26" t="s">
        <v>65</v>
      </c>
      <c r="F1754" s="26" t="s">
        <v>302</v>
      </c>
    </row>
    <row r="1755" spans="1:6" x14ac:dyDescent="0.25">
      <c r="A1755" s="26">
        <v>216889000</v>
      </c>
      <c r="B1755" s="26" t="s">
        <v>866</v>
      </c>
      <c r="C1755" s="26" t="s">
        <v>67</v>
      </c>
      <c r="D1755" s="27">
        <v>2.56</v>
      </c>
      <c r="E1755" s="26" t="s">
        <v>65</v>
      </c>
      <c r="F1755" s="26" t="s">
        <v>306</v>
      </c>
    </row>
    <row r="1756" spans="1:6" x14ac:dyDescent="0.25">
      <c r="A1756" s="26">
        <v>216889000</v>
      </c>
      <c r="B1756" s="26" t="s">
        <v>866</v>
      </c>
      <c r="C1756" s="26" t="s">
        <v>317</v>
      </c>
      <c r="D1756" s="27">
        <v>2.56</v>
      </c>
      <c r="E1756" s="26" t="s">
        <v>65</v>
      </c>
      <c r="F1756" s="26" t="s">
        <v>306</v>
      </c>
    </row>
    <row r="1757" spans="1:6" x14ac:dyDescent="0.25">
      <c r="A1757" s="26">
        <v>216889000</v>
      </c>
      <c r="B1757" s="26" t="s">
        <v>866</v>
      </c>
      <c r="C1757" s="26" t="s">
        <v>318</v>
      </c>
      <c r="D1757" s="27">
        <v>2.56</v>
      </c>
      <c r="E1757" s="26" t="s">
        <v>65</v>
      </c>
      <c r="F1757" s="26" t="s">
        <v>306</v>
      </c>
    </row>
    <row r="1758" spans="1:6" x14ac:dyDescent="0.25">
      <c r="A1758" s="26">
        <v>216889000</v>
      </c>
      <c r="B1758" s="26" t="s">
        <v>866</v>
      </c>
      <c r="C1758" s="26" t="s">
        <v>65</v>
      </c>
      <c r="D1758" s="27">
        <v>2.56</v>
      </c>
      <c r="E1758" s="26" t="s">
        <v>65</v>
      </c>
      <c r="F1758" s="26" t="s">
        <v>306</v>
      </c>
    </row>
    <row r="1759" spans="1:6" x14ac:dyDescent="0.25">
      <c r="A1759" s="26">
        <v>82651004</v>
      </c>
      <c r="B1759" s="26" t="s">
        <v>425</v>
      </c>
      <c r="C1759" s="26" t="s">
        <v>97</v>
      </c>
      <c r="D1759" s="27">
        <v>2.5590000000000002</v>
      </c>
      <c r="E1759" s="26" t="s">
        <v>65</v>
      </c>
      <c r="F1759" s="26" t="s">
        <v>95</v>
      </c>
    </row>
    <row r="1760" spans="1:6" x14ac:dyDescent="0.25">
      <c r="A1760" s="26">
        <v>82651004</v>
      </c>
      <c r="B1760" s="26" t="s">
        <v>425</v>
      </c>
      <c r="C1760" s="26" t="s">
        <v>294</v>
      </c>
      <c r="D1760" s="27">
        <v>2.5590000000000002</v>
      </c>
      <c r="E1760" s="26" t="s">
        <v>65</v>
      </c>
      <c r="F1760" s="26" t="s">
        <v>95</v>
      </c>
    </row>
    <row r="1761" spans="1:6" x14ac:dyDescent="0.25">
      <c r="A1761" s="26">
        <v>82651004</v>
      </c>
      <c r="B1761" s="26" t="s">
        <v>425</v>
      </c>
      <c r="C1761" s="26" t="s">
        <v>73</v>
      </c>
      <c r="D1761" s="27">
        <v>2.5590000000000002</v>
      </c>
      <c r="E1761" s="26" t="s">
        <v>65</v>
      </c>
      <c r="F1761" s="26" t="s">
        <v>95</v>
      </c>
    </row>
    <row r="1762" spans="1:6" x14ac:dyDescent="0.25">
      <c r="A1762" s="26">
        <v>82651004</v>
      </c>
      <c r="B1762" s="26" t="s">
        <v>425</v>
      </c>
      <c r="C1762" s="26" t="s">
        <v>67</v>
      </c>
      <c r="D1762" s="27">
        <v>2.5590000000000002</v>
      </c>
      <c r="E1762" s="26" t="s">
        <v>65</v>
      </c>
      <c r="F1762" s="26" t="s">
        <v>95</v>
      </c>
    </row>
    <row r="1763" spans="1:6" x14ac:dyDescent="0.25">
      <c r="A1763" s="26">
        <v>82651004</v>
      </c>
      <c r="B1763" s="26" t="s">
        <v>425</v>
      </c>
      <c r="C1763" s="26" t="s">
        <v>65</v>
      </c>
      <c r="D1763" s="27">
        <v>2.5590000000000002</v>
      </c>
      <c r="E1763" s="26" t="s">
        <v>65</v>
      </c>
      <c r="F1763" s="26" t="s">
        <v>95</v>
      </c>
    </row>
    <row r="1764" spans="1:6" x14ac:dyDescent="0.25">
      <c r="A1764" s="26">
        <v>16596002</v>
      </c>
      <c r="B1764" s="26" t="s">
        <v>299</v>
      </c>
      <c r="C1764" s="26" t="s">
        <v>97</v>
      </c>
      <c r="D1764" s="27">
        <v>2.5539999999999998</v>
      </c>
      <c r="E1764" s="26" t="s">
        <v>65</v>
      </c>
      <c r="F1764" s="26" t="s">
        <v>95</v>
      </c>
    </row>
    <row r="1765" spans="1:6" x14ac:dyDescent="0.25">
      <c r="A1765" s="26">
        <v>16596002</v>
      </c>
      <c r="B1765" s="26" t="s">
        <v>299</v>
      </c>
      <c r="C1765" s="26" t="s">
        <v>99</v>
      </c>
      <c r="D1765" s="27">
        <v>2.5539999999999998</v>
      </c>
      <c r="E1765" s="26" t="s">
        <v>65</v>
      </c>
      <c r="F1765" s="26" t="s">
        <v>95</v>
      </c>
    </row>
    <row r="1766" spans="1:6" x14ac:dyDescent="0.25">
      <c r="A1766" s="26">
        <v>16596002</v>
      </c>
      <c r="B1766" s="26" t="s">
        <v>299</v>
      </c>
      <c r="C1766" s="26" t="s">
        <v>73</v>
      </c>
      <c r="D1766" s="27">
        <v>2.5539999999999998</v>
      </c>
      <c r="E1766" s="26" t="s">
        <v>65</v>
      </c>
      <c r="F1766" s="26" t="s">
        <v>95</v>
      </c>
    </row>
    <row r="1767" spans="1:6" x14ac:dyDescent="0.25">
      <c r="A1767" s="26">
        <v>16596002</v>
      </c>
      <c r="B1767" s="26" t="s">
        <v>299</v>
      </c>
      <c r="C1767" s="26" t="s">
        <v>68</v>
      </c>
      <c r="D1767" s="27">
        <v>2.5539999999999998</v>
      </c>
      <c r="E1767" s="26" t="s">
        <v>65</v>
      </c>
      <c r="F1767" s="26" t="s">
        <v>95</v>
      </c>
    </row>
    <row r="1768" spans="1:6" x14ac:dyDescent="0.25">
      <c r="A1768" s="26">
        <v>16596002</v>
      </c>
      <c r="B1768" s="26" t="s">
        <v>299</v>
      </c>
      <c r="C1768" s="26" t="s">
        <v>67</v>
      </c>
      <c r="D1768" s="27">
        <v>2.5539999999999998</v>
      </c>
      <c r="E1768" s="26" t="s">
        <v>65</v>
      </c>
      <c r="F1768" s="26" t="s">
        <v>95</v>
      </c>
    </row>
    <row r="1769" spans="1:6" x14ac:dyDescent="0.25">
      <c r="A1769" s="26">
        <v>17699004</v>
      </c>
      <c r="B1769" s="26" t="s">
        <v>1951</v>
      </c>
      <c r="C1769" s="26" t="s">
        <v>73</v>
      </c>
      <c r="D1769" s="27">
        <v>2.5459999999999998</v>
      </c>
      <c r="E1769" s="26" t="s">
        <v>65</v>
      </c>
      <c r="F1769" s="26" t="s">
        <v>95</v>
      </c>
    </row>
    <row r="1770" spans="1:6" x14ac:dyDescent="0.25">
      <c r="A1770" s="26">
        <v>17699004</v>
      </c>
      <c r="B1770" s="26" t="s">
        <v>1951</v>
      </c>
      <c r="C1770" s="26" t="s">
        <v>67</v>
      </c>
      <c r="D1770" s="27">
        <v>2.5459999999999998</v>
      </c>
      <c r="E1770" s="26" t="s">
        <v>65</v>
      </c>
      <c r="F1770" s="26" t="s">
        <v>95</v>
      </c>
    </row>
    <row r="1771" spans="1:6" x14ac:dyDescent="0.25">
      <c r="A1771" s="26">
        <v>17699004</v>
      </c>
      <c r="B1771" s="26" t="s">
        <v>1951</v>
      </c>
      <c r="C1771" s="26" t="s">
        <v>290</v>
      </c>
      <c r="D1771" s="27">
        <v>2.5459999999999998</v>
      </c>
      <c r="E1771" s="26" t="s">
        <v>65</v>
      </c>
      <c r="F1771" s="26" t="s">
        <v>95</v>
      </c>
    </row>
    <row r="1772" spans="1:6" x14ac:dyDescent="0.25">
      <c r="A1772" s="26">
        <v>249124000</v>
      </c>
      <c r="B1772" s="26" t="s">
        <v>309</v>
      </c>
      <c r="C1772" s="26" t="s">
        <v>294</v>
      </c>
      <c r="D1772" s="27">
        <v>2.5449999999999999</v>
      </c>
      <c r="E1772" s="26" t="s">
        <v>65</v>
      </c>
      <c r="F1772" s="26" t="s">
        <v>302</v>
      </c>
    </row>
    <row r="1773" spans="1:6" x14ac:dyDescent="0.25">
      <c r="A1773" s="26">
        <v>249124000</v>
      </c>
      <c r="B1773" s="26" t="s">
        <v>309</v>
      </c>
      <c r="C1773" s="26" t="s">
        <v>67</v>
      </c>
      <c r="D1773" s="27">
        <v>2.5449999999999999</v>
      </c>
      <c r="E1773" s="26" t="s">
        <v>65</v>
      </c>
      <c r="F1773" s="26" t="s">
        <v>302</v>
      </c>
    </row>
    <row r="1774" spans="1:6" x14ac:dyDescent="0.25">
      <c r="A1774" s="26">
        <v>249125000</v>
      </c>
      <c r="B1774" s="26" t="s">
        <v>307</v>
      </c>
      <c r="C1774" s="26" t="s">
        <v>294</v>
      </c>
      <c r="D1774" s="27">
        <v>2.5449999999999999</v>
      </c>
      <c r="E1774" s="26" t="s">
        <v>65</v>
      </c>
      <c r="F1774" s="26" t="s">
        <v>302</v>
      </c>
    </row>
    <row r="1775" spans="1:6" x14ac:dyDescent="0.25">
      <c r="A1775" s="26">
        <v>249125000</v>
      </c>
      <c r="B1775" s="26" t="s">
        <v>307</v>
      </c>
      <c r="C1775" s="26" t="s">
        <v>67</v>
      </c>
      <c r="D1775" s="27">
        <v>2.5449999999999999</v>
      </c>
      <c r="E1775" s="26" t="s">
        <v>65</v>
      </c>
      <c r="F1775" s="26" t="s">
        <v>302</v>
      </c>
    </row>
    <row r="1776" spans="1:6" x14ac:dyDescent="0.25">
      <c r="A1776" s="26">
        <v>175183000</v>
      </c>
      <c r="B1776" s="26" t="s">
        <v>384</v>
      </c>
      <c r="C1776" s="26" t="s">
        <v>294</v>
      </c>
      <c r="D1776" s="27">
        <v>2.5350000000000001</v>
      </c>
      <c r="E1776" s="26" t="s">
        <v>65</v>
      </c>
      <c r="F1776" s="26" t="s">
        <v>312</v>
      </c>
    </row>
    <row r="1777" spans="1:6" x14ac:dyDescent="0.25">
      <c r="A1777" s="26">
        <v>175183000</v>
      </c>
      <c r="B1777" s="26" t="s">
        <v>384</v>
      </c>
      <c r="C1777" s="26" t="s">
        <v>67</v>
      </c>
      <c r="D1777" s="27">
        <v>2.5350000000000001</v>
      </c>
      <c r="E1777" s="26" t="s">
        <v>65</v>
      </c>
      <c r="F1777" s="26" t="s">
        <v>312</v>
      </c>
    </row>
    <row r="1778" spans="1:6" x14ac:dyDescent="0.25">
      <c r="A1778" s="26">
        <v>175183000</v>
      </c>
      <c r="B1778" s="26" t="s">
        <v>384</v>
      </c>
      <c r="C1778" s="26" t="s">
        <v>65</v>
      </c>
      <c r="D1778" s="27">
        <v>2.5350000000000001</v>
      </c>
      <c r="E1778" s="26" t="s">
        <v>65</v>
      </c>
      <c r="F1778" s="26" t="s">
        <v>312</v>
      </c>
    </row>
    <row r="1779" spans="1:6" x14ac:dyDescent="0.25">
      <c r="A1779" s="26">
        <v>18592001</v>
      </c>
      <c r="B1779" s="26" t="s">
        <v>389</v>
      </c>
      <c r="C1779" s="26" t="s">
        <v>294</v>
      </c>
      <c r="D1779" s="27">
        <v>2.5329999999999999</v>
      </c>
      <c r="E1779" s="26" t="s">
        <v>65</v>
      </c>
      <c r="F1779" s="26" t="s">
        <v>302</v>
      </c>
    </row>
    <row r="1780" spans="1:6" x14ac:dyDescent="0.25">
      <c r="A1780" s="26">
        <v>18592001</v>
      </c>
      <c r="B1780" s="26" t="s">
        <v>389</v>
      </c>
      <c r="C1780" s="26" t="s">
        <v>67</v>
      </c>
      <c r="D1780" s="27">
        <v>2.5329999999999999</v>
      </c>
      <c r="E1780" s="26" t="s">
        <v>65</v>
      </c>
      <c r="F1780" s="26" t="s">
        <v>302</v>
      </c>
    </row>
    <row r="1781" spans="1:6" x14ac:dyDescent="0.25">
      <c r="A1781" s="26">
        <v>17783004</v>
      </c>
      <c r="B1781" s="26" t="s">
        <v>299</v>
      </c>
      <c r="C1781" s="26" t="s">
        <v>97</v>
      </c>
      <c r="D1781" s="27">
        <v>2.5270000000000001</v>
      </c>
      <c r="E1781" s="26" t="s">
        <v>65</v>
      </c>
      <c r="F1781" s="26" t="s">
        <v>95</v>
      </c>
    </row>
    <row r="1782" spans="1:6" x14ac:dyDescent="0.25">
      <c r="A1782" s="26">
        <v>17783004</v>
      </c>
      <c r="B1782" s="26" t="s">
        <v>299</v>
      </c>
      <c r="C1782" s="26" t="s">
        <v>73</v>
      </c>
      <c r="D1782" s="27">
        <v>2.5270000000000001</v>
      </c>
      <c r="E1782" s="26" t="s">
        <v>65</v>
      </c>
      <c r="F1782" s="26" t="s">
        <v>95</v>
      </c>
    </row>
    <row r="1783" spans="1:6" x14ac:dyDescent="0.25">
      <c r="A1783" s="26">
        <v>17783004</v>
      </c>
      <c r="B1783" s="26" t="s">
        <v>299</v>
      </c>
      <c r="C1783" s="26" t="s">
        <v>67</v>
      </c>
      <c r="D1783" s="27">
        <v>2.5270000000000001</v>
      </c>
      <c r="E1783" s="26" t="s">
        <v>65</v>
      </c>
      <c r="F1783" s="26" t="s">
        <v>95</v>
      </c>
    </row>
    <row r="1784" spans="1:6" x14ac:dyDescent="0.25">
      <c r="A1784" s="26">
        <v>15311001</v>
      </c>
      <c r="B1784" s="26" t="s">
        <v>299</v>
      </c>
      <c r="C1784" s="26" t="s">
        <v>73</v>
      </c>
      <c r="D1784" s="27">
        <v>2.5169999999999999</v>
      </c>
      <c r="E1784" s="26" t="s">
        <v>65</v>
      </c>
      <c r="F1784" s="26" t="s">
        <v>95</v>
      </c>
    </row>
    <row r="1785" spans="1:6" x14ac:dyDescent="0.25">
      <c r="A1785" s="26">
        <v>15311001</v>
      </c>
      <c r="B1785" s="26" t="s">
        <v>299</v>
      </c>
      <c r="C1785" s="26" t="s">
        <v>67</v>
      </c>
      <c r="D1785" s="27">
        <v>2.5169999999999999</v>
      </c>
      <c r="E1785" s="26" t="s">
        <v>65</v>
      </c>
      <c r="F1785" s="26" t="s">
        <v>95</v>
      </c>
    </row>
    <row r="1786" spans="1:6" x14ac:dyDescent="0.25">
      <c r="A1786" s="26">
        <v>15311001</v>
      </c>
      <c r="B1786" s="26" t="s">
        <v>299</v>
      </c>
      <c r="C1786" s="26" t="s">
        <v>290</v>
      </c>
      <c r="D1786" s="27">
        <v>2.5169999999999999</v>
      </c>
      <c r="E1786" s="26" t="s">
        <v>65</v>
      </c>
      <c r="F1786" s="26" t="s">
        <v>95</v>
      </c>
    </row>
    <row r="1787" spans="1:6" x14ac:dyDescent="0.25">
      <c r="A1787" s="26">
        <v>17177000</v>
      </c>
      <c r="B1787" s="26" t="s">
        <v>101</v>
      </c>
      <c r="C1787" s="26" t="s">
        <v>73</v>
      </c>
      <c r="D1787" s="27">
        <v>2.5169999999999999</v>
      </c>
      <c r="E1787" s="26" t="s">
        <v>65</v>
      </c>
      <c r="F1787" s="26" t="s">
        <v>95</v>
      </c>
    </row>
    <row r="1788" spans="1:6" x14ac:dyDescent="0.25">
      <c r="A1788" s="26">
        <v>17177000</v>
      </c>
      <c r="B1788" s="26" t="s">
        <v>101</v>
      </c>
      <c r="C1788" s="26" t="s">
        <v>67</v>
      </c>
      <c r="D1788" s="27">
        <v>2.5169999999999999</v>
      </c>
      <c r="E1788" s="26" t="s">
        <v>65</v>
      </c>
      <c r="F1788" s="26" t="s">
        <v>95</v>
      </c>
    </row>
    <row r="1789" spans="1:6" x14ac:dyDescent="0.25">
      <c r="A1789" s="26">
        <v>19059001</v>
      </c>
      <c r="B1789" s="26" t="s">
        <v>420</v>
      </c>
      <c r="C1789" s="26" t="s">
        <v>71</v>
      </c>
      <c r="D1789" s="27">
        <v>2.5139999999999998</v>
      </c>
      <c r="E1789" s="26" t="s">
        <v>65</v>
      </c>
      <c r="F1789" s="26" t="s">
        <v>95</v>
      </c>
    </row>
    <row r="1790" spans="1:6" x14ac:dyDescent="0.25">
      <c r="A1790" s="26">
        <v>19059001</v>
      </c>
      <c r="B1790" s="26" t="s">
        <v>420</v>
      </c>
      <c r="C1790" s="26" t="s">
        <v>67</v>
      </c>
      <c r="D1790" s="27">
        <v>2.5139999999999998</v>
      </c>
      <c r="E1790" s="26" t="s">
        <v>65</v>
      </c>
      <c r="F1790" s="26" t="s">
        <v>95</v>
      </c>
    </row>
    <row r="1791" spans="1:6" x14ac:dyDescent="0.25">
      <c r="A1791" s="26">
        <v>201871001</v>
      </c>
      <c r="B1791" s="26" t="s">
        <v>617</v>
      </c>
      <c r="C1791" s="26" t="s">
        <v>97</v>
      </c>
      <c r="D1791" s="27">
        <v>2.5129999999999999</v>
      </c>
      <c r="E1791" s="26" t="s">
        <v>65</v>
      </c>
      <c r="F1791" s="26" t="s">
        <v>95</v>
      </c>
    </row>
    <row r="1792" spans="1:6" x14ac:dyDescent="0.25">
      <c r="A1792" s="26">
        <v>201871001</v>
      </c>
      <c r="B1792" s="26" t="s">
        <v>617</v>
      </c>
      <c r="C1792" s="26" t="s">
        <v>99</v>
      </c>
      <c r="D1792" s="27">
        <v>2.5129999999999999</v>
      </c>
      <c r="E1792" s="26" t="s">
        <v>65</v>
      </c>
      <c r="F1792" s="26" t="s">
        <v>95</v>
      </c>
    </row>
    <row r="1793" spans="1:6" x14ac:dyDescent="0.25">
      <c r="A1793" s="26">
        <v>201871001</v>
      </c>
      <c r="B1793" s="26" t="s">
        <v>617</v>
      </c>
      <c r="C1793" s="26" t="s">
        <v>100</v>
      </c>
      <c r="D1793" s="27">
        <v>2.5129999999999999</v>
      </c>
      <c r="E1793" s="26" t="s">
        <v>65</v>
      </c>
      <c r="F1793" s="26" t="s">
        <v>95</v>
      </c>
    </row>
    <row r="1794" spans="1:6" x14ac:dyDescent="0.25">
      <c r="A1794" s="26">
        <v>201871001</v>
      </c>
      <c r="B1794" s="26" t="s">
        <v>617</v>
      </c>
      <c r="C1794" s="26" t="s">
        <v>73</v>
      </c>
      <c r="D1794" s="27">
        <v>2.5129999999999999</v>
      </c>
      <c r="E1794" s="26" t="s">
        <v>65</v>
      </c>
      <c r="F1794" s="26" t="s">
        <v>95</v>
      </c>
    </row>
    <row r="1795" spans="1:6" x14ac:dyDescent="0.25">
      <c r="A1795" s="26">
        <v>201871001</v>
      </c>
      <c r="B1795" s="26" t="s">
        <v>617</v>
      </c>
      <c r="C1795" s="26" t="s">
        <v>67</v>
      </c>
      <c r="D1795" s="27">
        <v>2.5129999999999999</v>
      </c>
      <c r="E1795" s="26" t="s">
        <v>65</v>
      </c>
      <c r="F1795" s="26" t="s">
        <v>95</v>
      </c>
    </row>
    <row r="1796" spans="1:6" x14ac:dyDescent="0.25">
      <c r="A1796" s="26">
        <v>232893000</v>
      </c>
      <c r="B1796" s="26" t="s">
        <v>955</v>
      </c>
      <c r="C1796" s="26" t="s">
        <v>67</v>
      </c>
      <c r="D1796" s="27">
        <v>2.5059999999999998</v>
      </c>
      <c r="E1796" s="26" t="s">
        <v>65</v>
      </c>
      <c r="F1796" s="26" t="s">
        <v>102</v>
      </c>
    </row>
    <row r="1797" spans="1:6" x14ac:dyDescent="0.25">
      <c r="A1797" s="26">
        <v>232893000</v>
      </c>
      <c r="B1797" s="26" t="s">
        <v>955</v>
      </c>
      <c r="C1797" s="26" t="s">
        <v>97</v>
      </c>
      <c r="D1797" s="27">
        <v>2.5059999999999998</v>
      </c>
      <c r="E1797" s="26" t="s">
        <v>65</v>
      </c>
      <c r="F1797" s="26" t="s">
        <v>102</v>
      </c>
    </row>
    <row r="1798" spans="1:6" x14ac:dyDescent="0.25">
      <c r="A1798" s="26">
        <v>18556000</v>
      </c>
      <c r="B1798" s="26" t="s">
        <v>420</v>
      </c>
      <c r="C1798" s="26" t="s">
        <v>71</v>
      </c>
      <c r="D1798" s="27">
        <v>2.504</v>
      </c>
      <c r="E1798" s="26" t="s">
        <v>65</v>
      </c>
      <c r="F1798" s="26" t="s">
        <v>95</v>
      </c>
    </row>
    <row r="1799" spans="1:6" x14ac:dyDescent="0.25">
      <c r="A1799" s="26">
        <v>18556000</v>
      </c>
      <c r="B1799" s="26" t="s">
        <v>420</v>
      </c>
      <c r="C1799" s="26" t="s">
        <v>67</v>
      </c>
      <c r="D1799" s="27">
        <v>2.504</v>
      </c>
      <c r="E1799" s="26" t="s">
        <v>65</v>
      </c>
      <c r="F1799" s="26" t="s">
        <v>95</v>
      </c>
    </row>
    <row r="1800" spans="1:6" x14ac:dyDescent="0.25">
      <c r="A1800" s="26">
        <v>20685001</v>
      </c>
      <c r="B1800" s="26" t="s">
        <v>577</v>
      </c>
      <c r="C1800" s="26" t="s">
        <v>73</v>
      </c>
      <c r="D1800" s="27">
        <v>2.5019999999999998</v>
      </c>
      <c r="E1800" s="26" t="s">
        <v>65</v>
      </c>
      <c r="F1800" s="26" t="s">
        <v>95</v>
      </c>
    </row>
    <row r="1801" spans="1:6" x14ac:dyDescent="0.25">
      <c r="A1801" s="26">
        <v>20685001</v>
      </c>
      <c r="B1801" s="26" t="s">
        <v>577</v>
      </c>
      <c r="C1801" s="26" t="s">
        <v>67</v>
      </c>
      <c r="D1801" s="27">
        <v>2.5019999999999998</v>
      </c>
      <c r="E1801" s="26" t="s">
        <v>65</v>
      </c>
      <c r="F1801" s="26" t="s">
        <v>95</v>
      </c>
    </row>
    <row r="1802" spans="1:6" x14ac:dyDescent="0.25">
      <c r="A1802" s="26">
        <v>20685001</v>
      </c>
      <c r="B1802" s="26" t="s">
        <v>577</v>
      </c>
      <c r="C1802" s="26" t="s">
        <v>290</v>
      </c>
      <c r="D1802" s="27">
        <v>2.5019999999999998</v>
      </c>
      <c r="E1802" s="26" t="s">
        <v>65</v>
      </c>
      <c r="F1802" s="26" t="s">
        <v>95</v>
      </c>
    </row>
    <row r="1803" spans="1:6" x14ac:dyDescent="0.25">
      <c r="A1803" s="26">
        <v>256871000</v>
      </c>
      <c r="B1803" s="26" t="s">
        <v>975</v>
      </c>
      <c r="C1803" s="26" t="s">
        <v>67</v>
      </c>
      <c r="D1803" s="27">
        <v>2.5</v>
      </c>
      <c r="E1803" s="26" t="s">
        <v>65</v>
      </c>
      <c r="F1803" s="26" t="s">
        <v>456</v>
      </c>
    </row>
    <row r="1804" spans="1:6" x14ac:dyDescent="0.25">
      <c r="A1804" s="26">
        <v>260185000</v>
      </c>
      <c r="B1804" s="26" t="s">
        <v>1641</v>
      </c>
      <c r="C1804" s="26" t="s">
        <v>67</v>
      </c>
      <c r="D1804" s="27">
        <v>2.5</v>
      </c>
      <c r="E1804" s="26" t="s">
        <v>65</v>
      </c>
      <c r="F1804" s="26" t="s">
        <v>456</v>
      </c>
    </row>
    <row r="1805" spans="1:6" x14ac:dyDescent="0.25">
      <c r="A1805" s="26">
        <v>262913000</v>
      </c>
      <c r="B1805" s="26" t="s">
        <v>1642</v>
      </c>
      <c r="C1805" s="26" t="s">
        <v>67</v>
      </c>
      <c r="D1805" s="27">
        <v>2.5</v>
      </c>
      <c r="E1805" s="26" t="s">
        <v>65</v>
      </c>
      <c r="F1805" s="26" t="s">
        <v>456</v>
      </c>
    </row>
    <row r="1806" spans="1:6" x14ac:dyDescent="0.25">
      <c r="A1806" s="26">
        <v>208224000</v>
      </c>
      <c r="B1806" s="26" t="s">
        <v>385</v>
      </c>
      <c r="C1806" s="26" t="s">
        <v>73</v>
      </c>
      <c r="D1806" s="27">
        <v>2.4969999999999999</v>
      </c>
      <c r="E1806" s="26" t="s">
        <v>65</v>
      </c>
      <c r="F1806" s="26" t="s">
        <v>95</v>
      </c>
    </row>
    <row r="1807" spans="1:6" x14ac:dyDescent="0.25">
      <c r="A1807" s="26">
        <v>208224000</v>
      </c>
      <c r="B1807" s="26" t="s">
        <v>385</v>
      </c>
      <c r="C1807" s="26" t="s">
        <v>67</v>
      </c>
      <c r="D1807" s="27">
        <v>2.4969999999999999</v>
      </c>
      <c r="E1807" s="26" t="s">
        <v>65</v>
      </c>
      <c r="F1807" s="26" t="s">
        <v>95</v>
      </c>
    </row>
    <row r="1808" spans="1:6" x14ac:dyDescent="0.25">
      <c r="A1808" s="26">
        <v>208224000</v>
      </c>
      <c r="B1808" s="26" t="s">
        <v>385</v>
      </c>
      <c r="C1808" s="26" t="s">
        <v>65</v>
      </c>
      <c r="D1808" s="27">
        <v>2.4969999999999999</v>
      </c>
      <c r="E1808" s="26" t="s">
        <v>65</v>
      </c>
      <c r="F1808" s="26" t="s">
        <v>95</v>
      </c>
    </row>
    <row r="1809" spans="1:6" x14ac:dyDescent="0.25">
      <c r="A1809" s="26">
        <v>19059002</v>
      </c>
      <c r="B1809" s="26" t="s">
        <v>420</v>
      </c>
      <c r="C1809" s="26" t="s">
        <v>71</v>
      </c>
      <c r="D1809" s="27">
        <v>2.4950000000000001</v>
      </c>
      <c r="E1809" s="26" t="s">
        <v>65</v>
      </c>
      <c r="F1809" s="26" t="s">
        <v>95</v>
      </c>
    </row>
    <row r="1810" spans="1:6" x14ac:dyDescent="0.25">
      <c r="A1810" s="26">
        <v>19059002</v>
      </c>
      <c r="B1810" s="26" t="s">
        <v>420</v>
      </c>
      <c r="C1810" s="26" t="s">
        <v>67</v>
      </c>
      <c r="D1810" s="27">
        <v>2.4950000000000001</v>
      </c>
      <c r="E1810" s="26" t="s">
        <v>65</v>
      </c>
      <c r="F1810" s="26" t="s">
        <v>95</v>
      </c>
    </row>
    <row r="1811" spans="1:6" x14ac:dyDescent="0.25">
      <c r="A1811" s="26">
        <v>222323000</v>
      </c>
      <c r="B1811" s="26" t="s">
        <v>892</v>
      </c>
      <c r="C1811" s="26" t="s">
        <v>67</v>
      </c>
      <c r="D1811" s="27">
        <v>2.4900000000000002</v>
      </c>
      <c r="E1811" s="26" t="s">
        <v>65</v>
      </c>
      <c r="F1811" s="26" t="s">
        <v>289</v>
      </c>
    </row>
    <row r="1812" spans="1:6" x14ac:dyDescent="0.25">
      <c r="A1812" s="26">
        <v>222323000</v>
      </c>
      <c r="B1812" s="26" t="s">
        <v>892</v>
      </c>
      <c r="C1812" s="26" t="s">
        <v>363</v>
      </c>
      <c r="D1812" s="27">
        <v>2.4900000000000002</v>
      </c>
      <c r="E1812" s="26" t="s">
        <v>65</v>
      </c>
      <c r="F1812" s="26" t="s">
        <v>289</v>
      </c>
    </row>
    <row r="1813" spans="1:6" x14ac:dyDescent="0.25">
      <c r="A1813" s="26">
        <v>222323000</v>
      </c>
      <c r="B1813" s="26" t="s">
        <v>892</v>
      </c>
      <c r="C1813" s="26" t="s">
        <v>100</v>
      </c>
      <c r="D1813" s="27">
        <v>2.4900000000000002</v>
      </c>
      <c r="E1813" s="26" t="s">
        <v>65</v>
      </c>
      <c r="F1813" s="26" t="s">
        <v>289</v>
      </c>
    </row>
    <row r="1814" spans="1:6" x14ac:dyDescent="0.25">
      <c r="A1814" s="26">
        <v>81148002</v>
      </c>
      <c r="B1814" s="26" t="s">
        <v>385</v>
      </c>
      <c r="C1814" s="26" t="s">
        <v>100</v>
      </c>
      <c r="D1814" s="27">
        <v>2.4830000000000001</v>
      </c>
      <c r="E1814" s="26" t="s">
        <v>65</v>
      </c>
      <c r="F1814" s="26" t="s">
        <v>95</v>
      </c>
    </row>
    <row r="1815" spans="1:6" x14ac:dyDescent="0.25">
      <c r="A1815" s="26">
        <v>81148002</v>
      </c>
      <c r="B1815" s="26" t="s">
        <v>385</v>
      </c>
      <c r="C1815" s="26" t="s">
        <v>364</v>
      </c>
      <c r="D1815" s="27">
        <v>2.4830000000000001</v>
      </c>
      <c r="E1815" s="26" t="s">
        <v>65</v>
      </c>
      <c r="F1815" s="26" t="s">
        <v>95</v>
      </c>
    </row>
    <row r="1816" spans="1:6" x14ac:dyDescent="0.25">
      <c r="A1816" s="26">
        <v>81148002</v>
      </c>
      <c r="B1816" s="26" t="s">
        <v>385</v>
      </c>
      <c r="C1816" s="26" t="s">
        <v>71</v>
      </c>
      <c r="D1816" s="27">
        <v>2.4830000000000001</v>
      </c>
      <c r="E1816" s="26" t="s">
        <v>65</v>
      </c>
      <c r="F1816" s="26" t="s">
        <v>95</v>
      </c>
    </row>
    <row r="1817" spans="1:6" x14ac:dyDescent="0.25">
      <c r="A1817" s="26">
        <v>81148002</v>
      </c>
      <c r="B1817" s="26" t="s">
        <v>385</v>
      </c>
      <c r="C1817" s="26" t="s">
        <v>67</v>
      </c>
      <c r="D1817" s="27">
        <v>2.4830000000000001</v>
      </c>
      <c r="E1817" s="26" t="s">
        <v>65</v>
      </c>
      <c r="F1817" s="26" t="s">
        <v>95</v>
      </c>
    </row>
    <row r="1818" spans="1:6" x14ac:dyDescent="0.25">
      <c r="A1818" s="26">
        <v>215537000</v>
      </c>
      <c r="B1818" s="26" t="s">
        <v>360</v>
      </c>
      <c r="C1818" s="26" t="s">
        <v>71</v>
      </c>
      <c r="D1818" s="27">
        <v>2.4790000000000001</v>
      </c>
      <c r="E1818" s="26" t="s">
        <v>65</v>
      </c>
      <c r="F1818" s="26" t="s">
        <v>302</v>
      </c>
    </row>
    <row r="1819" spans="1:6" x14ac:dyDescent="0.25">
      <c r="A1819" s="26">
        <v>215537000</v>
      </c>
      <c r="B1819" s="26" t="s">
        <v>360</v>
      </c>
      <c r="C1819" s="26" t="s">
        <v>67</v>
      </c>
      <c r="D1819" s="27">
        <v>2.4790000000000001</v>
      </c>
      <c r="E1819" s="26" t="s">
        <v>65</v>
      </c>
      <c r="F1819" s="26" t="s">
        <v>302</v>
      </c>
    </row>
    <row r="1820" spans="1:6" x14ac:dyDescent="0.25">
      <c r="A1820" s="26">
        <v>12007002</v>
      </c>
      <c r="B1820" s="26" t="s">
        <v>464</v>
      </c>
      <c r="C1820" s="26" t="s">
        <v>73</v>
      </c>
      <c r="D1820" s="27">
        <v>2.46</v>
      </c>
      <c r="E1820" s="26" t="s">
        <v>65</v>
      </c>
      <c r="F1820" s="26" t="s">
        <v>95</v>
      </c>
    </row>
    <row r="1821" spans="1:6" x14ac:dyDescent="0.25">
      <c r="A1821" s="26">
        <v>12007002</v>
      </c>
      <c r="B1821" s="26" t="s">
        <v>464</v>
      </c>
      <c r="C1821" s="26" t="s">
        <v>67</v>
      </c>
      <c r="D1821" s="27">
        <v>2.46</v>
      </c>
      <c r="E1821" s="26" t="s">
        <v>65</v>
      </c>
      <c r="F1821" s="26" t="s">
        <v>95</v>
      </c>
    </row>
    <row r="1822" spans="1:6" x14ac:dyDescent="0.25">
      <c r="A1822" s="26">
        <v>133001000</v>
      </c>
      <c r="B1822" s="26" t="s">
        <v>605</v>
      </c>
      <c r="C1822" s="26" t="s">
        <v>67</v>
      </c>
      <c r="D1822" s="27">
        <v>2.4500000000000002</v>
      </c>
      <c r="E1822" s="26" t="s">
        <v>65</v>
      </c>
      <c r="F1822" s="26" t="s">
        <v>95</v>
      </c>
    </row>
    <row r="1823" spans="1:6" x14ac:dyDescent="0.25">
      <c r="A1823" s="26">
        <v>133001000</v>
      </c>
      <c r="B1823" s="26" t="s">
        <v>605</v>
      </c>
      <c r="C1823" s="26" t="s">
        <v>97</v>
      </c>
      <c r="D1823" s="27">
        <v>2.4500000000000002</v>
      </c>
      <c r="E1823" s="26" t="s">
        <v>65</v>
      </c>
      <c r="F1823" s="26" t="s">
        <v>95</v>
      </c>
    </row>
    <row r="1824" spans="1:6" x14ac:dyDescent="0.25">
      <c r="A1824" s="26">
        <v>133001000</v>
      </c>
      <c r="B1824" s="26" t="s">
        <v>605</v>
      </c>
      <c r="C1824" s="26" t="s">
        <v>297</v>
      </c>
      <c r="D1824" s="27">
        <v>2.4500000000000002</v>
      </c>
      <c r="E1824" s="26" t="s">
        <v>65</v>
      </c>
      <c r="F1824" s="26" t="s">
        <v>95</v>
      </c>
    </row>
    <row r="1825" spans="1:6" x14ac:dyDescent="0.25">
      <c r="A1825" s="26">
        <v>133001000</v>
      </c>
      <c r="B1825" s="26" t="s">
        <v>605</v>
      </c>
      <c r="C1825" s="26" t="s">
        <v>73</v>
      </c>
      <c r="D1825" s="27">
        <v>2.4500000000000002</v>
      </c>
      <c r="E1825" s="26" t="s">
        <v>65</v>
      </c>
      <c r="F1825" s="26" t="s">
        <v>95</v>
      </c>
    </row>
    <row r="1826" spans="1:6" x14ac:dyDescent="0.25">
      <c r="A1826" s="26">
        <v>133001000</v>
      </c>
      <c r="B1826" s="26" t="s">
        <v>605</v>
      </c>
      <c r="C1826" s="26" t="s">
        <v>65</v>
      </c>
      <c r="D1826" s="27">
        <v>2.4500000000000002</v>
      </c>
      <c r="E1826" s="26" t="s">
        <v>65</v>
      </c>
      <c r="F1826" s="26" t="s">
        <v>95</v>
      </c>
    </row>
    <row r="1827" spans="1:6" x14ac:dyDescent="0.25">
      <c r="A1827" s="26">
        <v>18553002</v>
      </c>
      <c r="B1827" s="26" t="s">
        <v>1640</v>
      </c>
      <c r="C1827" s="26" t="s">
        <v>71</v>
      </c>
      <c r="D1827" s="27">
        <v>2.4449999999999998</v>
      </c>
      <c r="E1827" s="26" t="s">
        <v>65</v>
      </c>
      <c r="F1827" s="26" t="s">
        <v>302</v>
      </c>
    </row>
    <row r="1828" spans="1:6" x14ac:dyDescent="0.25">
      <c r="A1828" s="26">
        <v>18553002</v>
      </c>
      <c r="B1828" s="26" t="s">
        <v>1640</v>
      </c>
      <c r="C1828" s="26" t="s">
        <v>67</v>
      </c>
      <c r="D1828" s="27">
        <v>2.4449999999999998</v>
      </c>
      <c r="E1828" s="26" t="s">
        <v>65</v>
      </c>
      <c r="F1828" s="26" t="s">
        <v>302</v>
      </c>
    </row>
    <row r="1829" spans="1:6" x14ac:dyDescent="0.25">
      <c r="A1829" s="26">
        <v>18553002</v>
      </c>
      <c r="B1829" s="26" t="s">
        <v>1640</v>
      </c>
      <c r="C1829" s="26" t="s">
        <v>65</v>
      </c>
      <c r="D1829" s="27">
        <v>2.4449999999999998</v>
      </c>
      <c r="E1829" s="26" t="s">
        <v>65</v>
      </c>
      <c r="F1829" s="26" t="s">
        <v>302</v>
      </c>
    </row>
    <row r="1830" spans="1:6" x14ac:dyDescent="0.25">
      <c r="A1830" s="26">
        <v>200983000</v>
      </c>
      <c r="B1830" s="26" t="s">
        <v>770</v>
      </c>
      <c r="C1830" s="26" t="s">
        <v>71</v>
      </c>
      <c r="D1830" s="27">
        <v>2.4430000000000001</v>
      </c>
      <c r="E1830" s="26" t="s">
        <v>65</v>
      </c>
      <c r="F1830" s="26" t="s">
        <v>302</v>
      </c>
    </row>
    <row r="1831" spans="1:6" x14ac:dyDescent="0.25">
      <c r="A1831" s="26">
        <v>200983000</v>
      </c>
      <c r="B1831" s="26" t="s">
        <v>770</v>
      </c>
      <c r="C1831" s="26" t="s">
        <v>67</v>
      </c>
      <c r="D1831" s="27">
        <v>2.4430000000000001</v>
      </c>
      <c r="E1831" s="26" t="s">
        <v>65</v>
      </c>
      <c r="F1831" s="26" t="s">
        <v>302</v>
      </c>
    </row>
    <row r="1832" spans="1:6" x14ac:dyDescent="0.25">
      <c r="A1832" s="26">
        <v>200983000</v>
      </c>
      <c r="B1832" s="26" t="s">
        <v>770</v>
      </c>
      <c r="C1832" s="26" t="s">
        <v>65</v>
      </c>
      <c r="D1832" s="27">
        <v>2.4430000000000001</v>
      </c>
      <c r="E1832" s="26" t="s">
        <v>65</v>
      </c>
      <c r="F1832" s="26" t="s">
        <v>302</v>
      </c>
    </row>
    <row r="1833" spans="1:6" x14ac:dyDescent="0.25">
      <c r="A1833" s="26">
        <v>81152000</v>
      </c>
      <c r="B1833" s="26" t="s">
        <v>372</v>
      </c>
      <c r="C1833" s="26" t="s">
        <v>99</v>
      </c>
      <c r="D1833" s="27">
        <v>2.4390000000000001</v>
      </c>
      <c r="E1833" s="26" t="s">
        <v>65</v>
      </c>
      <c r="F1833" s="26" t="s">
        <v>95</v>
      </c>
    </row>
    <row r="1834" spans="1:6" x14ac:dyDescent="0.25">
      <c r="A1834" s="26">
        <v>81152000</v>
      </c>
      <c r="B1834" s="26" t="s">
        <v>372</v>
      </c>
      <c r="C1834" s="26" t="s">
        <v>73</v>
      </c>
      <c r="D1834" s="27">
        <v>2.4390000000000001</v>
      </c>
      <c r="E1834" s="26" t="s">
        <v>65</v>
      </c>
      <c r="F1834" s="26" t="s">
        <v>95</v>
      </c>
    </row>
    <row r="1835" spans="1:6" x14ac:dyDescent="0.25">
      <c r="A1835" s="26">
        <v>81152000</v>
      </c>
      <c r="B1835" s="26" t="s">
        <v>372</v>
      </c>
      <c r="C1835" s="26" t="s">
        <v>67</v>
      </c>
      <c r="D1835" s="27">
        <v>2.4390000000000001</v>
      </c>
      <c r="E1835" s="26" t="s">
        <v>65</v>
      </c>
      <c r="F1835" s="26" t="s">
        <v>95</v>
      </c>
    </row>
    <row r="1836" spans="1:6" x14ac:dyDescent="0.25">
      <c r="A1836" s="26">
        <v>81152000</v>
      </c>
      <c r="B1836" s="26" t="s">
        <v>372</v>
      </c>
      <c r="C1836" s="26" t="s">
        <v>65</v>
      </c>
      <c r="D1836" s="27">
        <v>2.4390000000000001</v>
      </c>
      <c r="E1836" s="26" t="s">
        <v>65</v>
      </c>
      <c r="F1836" s="26" t="s">
        <v>95</v>
      </c>
    </row>
    <row r="1837" spans="1:6" x14ac:dyDescent="0.25">
      <c r="A1837" s="26">
        <v>203797000</v>
      </c>
      <c r="B1837" s="26" t="s">
        <v>626</v>
      </c>
      <c r="C1837" s="26" t="s">
        <v>67</v>
      </c>
      <c r="D1837" s="27">
        <v>2.42</v>
      </c>
      <c r="E1837" s="26" t="s">
        <v>65</v>
      </c>
      <c r="F1837" s="26" t="s">
        <v>289</v>
      </c>
    </row>
    <row r="1838" spans="1:6" x14ac:dyDescent="0.25">
      <c r="A1838" s="26">
        <v>203797000</v>
      </c>
      <c r="B1838" s="26" t="s">
        <v>626</v>
      </c>
      <c r="C1838" s="26" t="s">
        <v>97</v>
      </c>
      <c r="D1838" s="27">
        <v>2.42</v>
      </c>
      <c r="E1838" s="26" t="s">
        <v>65</v>
      </c>
      <c r="F1838" s="26" t="s">
        <v>289</v>
      </c>
    </row>
    <row r="1839" spans="1:6" x14ac:dyDescent="0.25">
      <c r="A1839" s="26">
        <v>203797000</v>
      </c>
      <c r="B1839" s="26" t="s">
        <v>626</v>
      </c>
      <c r="C1839" s="26" t="s">
        <v>364</v>
      </c>
      <c r="D1839" s="27">
        <v>2.42</v>
      </c>
      <c r="E1839" s="26" t="s">
        <v>65</v>
      </c>
      <c r="F1839" s="26" t="s">
        <v>289</v>
      </c>
    </row>
    <row r="1840" spans="1:6" x14ac:dyDescent="0.25">
      <c r="A1840" s="26">
        <v>82660000</v>
      </c>
      <c r="B1840" s="26" t="s">
        <v>385</v>
      </c>
      <c r="C1840" s="26" t="s">
        <v>100</v>
      </c>
      <c r="D1840" s="27">
        <v>2.4119999999999999</v>
      </c>
      <c r="E1840" s="26" t="s">
        <v>65</v>
      </c>
      <c r="F1840" s="26" t="s">
        <v>95</v>
      </c>
    </row>
    <row r="1841" spans="1:6" x14ac:dyDescent="0.25">
      <c r="A1841" s="26">
        <v>82660000</v>
      </c>
      <c r="B1841" s="26" t="s">
        <v>385</v>
      </c>
      <c r="C1841" s="26" t="s">
        <v>67</v>
      </c>
      <c r="D1841" s="27">
        <v>2.4119999999999999</v>
      </c>
      <c r="E1841" s="26" t="s">
        <v>65</v>
      </c>
      <c r="F1841" s="26" t="s">
        <v>95</v>
      </c>
    </row>
    <row r="1842" spans="1:6" x14ac:dyDescent="0.25">
      <c r="A1842" s="26">
        <v>82660000</v>
      </c>
      <c r="B1842" s="26" t="s">
        <v>385</v>
      </c>
      <c r="C1842" s="26" t="s">
        <v>294</v>
      </c>
      <c r="D1842" s="27">
        <v>2.4119999999999999</v>
      </c>
      <c r="E1842" s="26" t="s">
        <v>65</v>
      </c>
      <c r="F1842" s="26" t="s">
        <v>95</v>
      </c>
    </row>
    <row r="1843" spans="1:6" x14ac:dyDescent="0.25">
      <c r="A1843" s="26">
        <v>82660000</v>
      </c>
      <c r="B1843" s="26" t="s">
        <v>385</v>
      </c>
      <c r="C1843" s="26" t="s">
        <v>73</v>
      </c>
      <c r="D1843" s="27">
        <v>2.4119999999999999</v>
      </c>
      <c r="E1843" s="26" t="s">
        <v>65</v>
      </c>
      <c r="F1843" s="26" t="s">
        <v>95</v>
      </c>
    </row>
    <row r="1844" spans="1:6" x14ac:dyDescent="0.25">
      <c r="A1844" s="26">
        <v>82660000</v>
      </c>
      <c r="B1844" s="26" t="s">
        <v>385</v>
      </c>
      <c r="C1844" s="26" t="s">
        <v>65</v>
      </c>
      <c r="D1844" s="27">
        <v>2.4119999999999999</v>
      </c>
      <c r="E1844" s="26" t="s">
        <v>65</v>
      </c>
      <c r="F1844" s="26" t="s">
        <v>95</v>
      </c>
    </row>
    <row r="1845" spans="1:6" x14ac:dyDescent="0.25">
      <c r="A1845" s="26">
        <v>15242002</v>
      </c>
      <c r="B1845" s="26" t="s">
        <v>611</v>
      </c>
      <c r="C1845" s="26" t="s">
        <v>363</v>
      </c>
      <c r="D1845" s="27">
        <v>2.411</v>
      </c>
      <c r="E1845" s="26" t="s">
        <v>65</v>
      </c>
      <c r="F1845" s="26" t="s">
        <v>95</v>
      </c>
    </row>
    <row r="1846" spans="1:6" x14ac:dyDescent="0.25">
      <c r="A1846" s="26">
        <v>15242002</v>
      </c>
      <c r="B1846" s="26" t="s">
        <v>611</v>
      </c>
      <c r="C1846" s="26" t="s">
        <v>73</v>
      </c>
      <c r="D1846" s="27">
        <v>2.411</v>
      </c>
      <c r="E1846" s="26" t="s">
        <v>65</v>
      </c>
      <c r="F1846" s="26" t="s">
        <v>95</v>
      </c>
    </row>
    <row r="1847" spans="1:6" x14ac:dyDescent="0.25">
      <c r="A1847" s="26">
        <v>15242002</v>
      </c>
      <c r="B1847" s="26" t="s">
        <v>611</v>
      </c>
      <c r="C1847" s="26" t="s">
        <v>67</v>
      </c>
      <c r="D1847" s="27">
        <v>2.411</v>
      </c>
      <c r="E1847" s="26" t="s">
        <v>65</v>
      </c>
      <c r="F1847" s="26" t="s">
        <v>95</v>
      </c>
    </row>
    <row r="1848" spans="1:6" x14ac:dyDescent="0.25">
      <c r="A1848" s="26">
        <v>205156000</v>
      </c>
      <c r="B1848" s="26" t="s">
        <v>406</v>
      </c>
      <c r="C1848" s="26" t="s">
        <v>67</v>
      </c>
      <c r="D1848" s="27">
        <v>2.4049999999999998</v>
      </c>
      <c r="E1848" s="26" t="s">
        <v>65</v>
      </c>
      <c r="F1848" s="26" t="s">
        <v>289</v>
      </c>
    </row>
    <row r="1849" spans="1:6" x14ac:dyDescent="0.25">
      <c r="A1849" s="26">
        <v>205156000</v>
      </c>
      <c r="B1849" s="26" t="s">
        <v>406</v>
      </c>
      <c r="C1849" s="26" t="s">
        <v>97</v>
      </c>
      <c r="D1849" s="27">
        <v>2.4049999999999998</v>
      </c>
      <c r="E1849" s="26" t="s">
        <v>65</v>
      </c>
      <c r="F1849" s="26" t="s">
        <v>289</v>
      </c>
    </row>
    <row r="1850" spans="1:6" x14ac:dyDescent="0.25">
      <c r="A1850" s="26">
        <v>205156000</v>
      </c>
      <c r="B1850" s="26" t="s">
        <v>406</v>
      </c>
      <c r="C1850" s="26" t="s">
        <v>363</v>
      </c>
      <c r="D1850" s="27">
        <v>2.4049999999999998</v>
      </c>
      <c r="E1850" s="26" t="s">
        <v>65</v>
      </c>
      <c r="F1850" s="26" t="s">
        <v>289</v>
      </c>
    </row>
    <row r="1851" spans="1:6" x14ac:dyDescent="0.25">
      <c r="A1851" s="26">
        <v>205156000</v>
      </c>
      <c r="B1851" s="26" t="s">
        <v>406</v>
      </c>
      <c r="C1851" s="26" t="s">
        <v>100</v>
      </c>
      <c r="D1851" s="27">
        <v>2.4049999999999998</v>
      </c>
      <c r="E1851" s="26" t="s">
        <v>65</v>
      </c>
      <c r="F1851" s="26" t="s">
        <v>289</v>
      </c>
    </row>
    <row r="1852" spans="1:6" x14ac:dyDescent="0.25">
      <c r="A1852" s="26">
        <v>205156000</v>
      </c>
      <c r="B1852" s="26" t="s">
        <v>406</v>
      </c>
      <c r="C1852" s="26" t="s">
        <v>73</v>
      </c>
      <c r="D1852" s="27">
        <v>2.4049999999999998</v>
      </c>
      <c r="E1852" s="26" t="s">
        <v>65</v>
      </c>
      <c r="F1852" s="26" t="s">
        <v>289</v>
      </c>
    </row>
    <row r="1853" spans="1:6" x14ac:dyDescent="0.25">
      <c r="A1853" s="26">
        <v>205156000</v>
      </c>
      <c r="B1853" s="26" t="s">
        <v>406</v>
      </c>
      <c r="C1853" s="26" t="s">
        <v>292</v>
      </c>
      <c r="D1853" s="27">
        <v>2.4049999999999998</v>
      </c>
      <c r="E1853" s="26" t="s">
        <v>65</v>
      </c>
      <c r="F1853" s="26" t="s">
        <v>289</v>
      </c>
    </row>
    <row r="1854" spans="1:6" x14ac:dyDescent="0.25">
      <c r="A1854" s="26">
        <v>205156000</v>
      </c>
      <c r="B1854" s="26" t="s">
        <v>406</v>
      </c>
      <c r="C1854" s="26" t="s">
        <v>65</v>
      </c>
      <c r="D1854" s="27">
        <v>2.4049999999999998</v>
      </c>
      <c r="E1854" s="26" t="s">
        <v>65</v>
      </c>
      <c r="F1854" s="26" t="s">
        <v>289</v>
      </c>
    </row>
    <row r="1855" spans="1:6" x14ac:dyDescent="0.25">
      <c r="A1855" s="26">
        <v>11385005</v>
      </c>
      <c r="B1855" s="26" t="s">
        <v>299</v>
      </c>
      <c r="C1855" s="26" t="s">
        <v>67</v>
      </c>
      <c r="D1855" s="27">
        <v>2.4020000000000001</v>
      </c>
      <c r="E1855" s="26" t="s">
        <v>65</v>
      </c>
      <c r="F1855" s="26" t="s">
        <v>95</v>
      </c>
    </row>
    <row r="1856" spans="1:6" x14ac:dyDescent="0.25">
      <c r="A1856" s="26">
        <v>11385005</v>
      </c>
      <c r="B1856" s="26" t="s">
        <v>299</v>
      </c>
      <c r="C1856" s="26" t="s">
        <v>290</v>
      </c>
      <c r="D1856" s="27">
        <v>2.4020000000000001</v>
      </c>
      <c r="E1856" s="26" t="s">
        <v>65</v>
      </c>
      <c r="F1856" s="26" t="s">
        <v>95</v>
      </c>
    </row>
    <row r="1857" spans="1:6" x14ac:dyDescent="0.25">
      <c r="A1857" s="26">
        <v>200659000</v>
      </c>
      <c r="B1857" s="26" t="s">
        <v>924</v>
      </c>
      <c r="C1857" s="26" t="s">
        <v>67</v>
      </c>
      <c r="D1857" s="27">
        <v>2.38</v>
      </c>
      <c r="E1857" s="26" t="s">
        <v>65</v>
      </c>
      <c r="F1857" s="26" t="s">
        <v>312</v>
      </c>
    </row>
    <row r="1858" spans="1:6" x14ac:dyDescent="0.25">
      <c r="A1858" s="26">
        <v>200659000</v>
      </c>
      <c r="B1858" s="26" t="s">
        <v>924</v>
      </c>
      <c r="C1858" s="26" t="s">
        <v>294</v>
      </c>
      <c r="D1858" s="27">
        <v>2.38</v>
      </c>
      <c r="E1858" s="26" t="s">
        <v>65</v>
      </c>
      <c r="F1858" s="26" t="s">
        <v>312</v>
      </c>
    </row>
    <row r="1859" spans="1:6" x14ac:dyDescent="0.25">
      <c r="A1859" s="26">
        <v>132006000</v>
      </c>
      <c r="B1859" s="26" t="s">
        <v>606</v>
      </c>
      <c r="C1859" s="26" t="s">
        <v>67</v>
      </c>
      <c r="D1859" s="27">
        <v>2.3759999999999999</v>
      </c>
      <c r="E1859" s="26" t="s">
        <v>65</v>
      </c>
      <c r="F1859" s="26" t="s">
        <v>289</v>
      </c>
    </row>
    <row r="1860" spans="1:6" x14ac:dyDescent="0.25">
      <c r="A1860" s="26">
        <v>132006000</v>
      </c>
      <c r="B1860" s="26" t="s">
        <v>606</v>
      </c>
      <c r="C1860" s="26" t="s">
        <v>99</v>
      </c>
      <c r="D1860" s="27">
        <v>2.3759999999999999</v>
      </c>
      <c r="E1860" s="26" t="s">
        <v>65</v>
      </c>
      <c r="F1860" s="26" t="s">
        <v>289</v>
      </c>
    </row>
    <row r="1861" spans="1:6" x14ac:dyDescent="0.25">
      <c r="A1861" s="26">
        <v>132006000</v>
      </c>
      <c r="B1861" s="26" t="s">
        <v>606</v>
      </c>
      <c r="C1861" s="26" t="s">
        <v>100</v>
      </c>
      <c r="D1861" s="27">
        <v>2.3759999999999999</v>
      </c>
      <c r="E1861" s="26" t="s">
        <v>65</v>
      </c>
      <c r="F1861" s="26" t="s">
        <v>289</v>
      </c>
    </row>
    <row r="1862" spans="1:6" x14ac:dyDescent="0.25">
      <c r="A1862" s="26">
        <v>132006000</v>
      </c>
      <c r="B1862" s="26" t="s">
        <v>606</v>
      </c>
      <c r="C1862" s="26" t="s">
        <v>292</v>
      </c>
      <c r="D1862" s="27">
        <v>2.3759999999999999</v>
      </c>
      <c r="E1862" s="26" t="s">
        <v>65</v>
      </c>
      <c r="F1862" s="26" t="s">
        <v>289</v>
      </c>
    </row>
    <row r="1863" spans="1:6" x14ac:dyDescent="0.25">
      <c r="A1863" s="26">
        <v>19554000</v>
      </c>
      <c r="B1863" s="26" t="s">
        <v>420</v>
      </c>
      <c r="C1863" s="26" t="s">
        <v>73</v>
      </c>
      <c r="D1863" s="27">
        <v>2.36</v>
      </c>
      <c r="E1863" s="26" t="s">
        <v>65</v>
      </c>
      <c r="F1863" s="26" t="s">
        <v>95</v>
      </c>
    </row>
    <row r="1864" spans="1:6" x14ac:dyDescent="0.25">
      <c r="A1864" s="26">
        <v>19554000</v>
      </c>
      <c r="B1864" s="26" t="s">
        <v>420</v>
      </c>
      <c r="C1864" s="26" t="s">
        <v>67</v>
      </c>
      <c r="D1864" s="27">
        <v>2.36</v>
      </c>
      <c r="E1864" s="26" t="s">
        <v>65</v>
      </c>
      <c r="F1864" s="26" t="s">
        <v>95</v>
      </c>
    </row>
    <row r="1865" spans="1:6" x14ac:dyDescent="0.25">
      <c r="A1865" s="26">
        <v>211451000</v>
      </c>
      <c r="B1865" s="26" t="s">
        <v>385</v>
      </c>
      <c r="C1865" s="26" t="s">
        <v>97</v>
      </c>
      <c r="D1865" s="27">
        <v>2.3439999999999999</v>
      </c>
      <c r="E1865" s="26" t="s">
        <v>65</v>
      </c>
      <c r="F1865" s="26" t="s">
        <v>95</v>
      </c>
    </row>
    <row r="1866" spans="1:6" x14ac:dyDescent="0.25">
      <c r="A1866" s="26">
        <v>211451000</v>
      </c>
      <c r="B1866" s="26" t="s">
        <v>385</v>
      </c>
      <c r="C1866" s="26" t="s">
        <v>73</v>
      </c>
      <c r="D1866" s="27">
        <v>2.3439999999999999</v>
      </c>
      <c r="E1866" s="26" t="s">
        <v>65</v>
      </c>
      <c r="F1866" s="26" t="s">
        <v>95</v>
      </c>
    </row>
    <row r="1867" spans="1:6" x14ac:dyDescent="0.25">
      <c r="A1867" s="26">
        <v>211451000</v>
      </c>
      <c r="B1867" s="26" t="s">
        <v>385</v>
      </c>
      <c r="C1867" s="26" t="s">
        <v>67</v>
      </c>
      <c r="D1867" s="27">
        <v>2.3439999999999999</v>
      </c>
      <c r="E1867" s="26" t="s">
        <v>65</v>
      </c>
      <c r="F1867" s="26" t="s">
        <v>95</v>
      </c>
    </row>
    <row r="1868" spans="1:6" x14ac:dyDescent="0.25">
      <c r="A1868" s="26">
        <v>211451000</v>
      </c>
      <c r="B1868" s="26" t="s">
        <v>385</v>
      </c>
      <c r="C1868" s="26" t="s">
        <v>65</v>
      </c>
      <c r="D1868" s="27">
        <v>2.3439999999999999</v>
      </c>
      <c r="E1868" s="26" t="s">
        <v>65</v>
      </c>
      <c r="F1868" s="26" t="s">
        <v>95</v>
      </c>
    </row>
    <row r="1869" spans="1:6" x14ac:dyDescent="0.25">
      <c r="A1869" s="26">
        <v>240839000</v>
      </c>
      <c r="B1869" s="26" t="s">
        <v>600</v>
      </c>
      <c r="C1869" s="26" t="s">
        <v>97</v>
      </c>
      <c r="D1869" s="27">
        <v>2.339</v>
      </c>
      <c r="E1869" s="26" t="s">
        <v>65</v>
      </c>
      <c r="F1869" s="26" t="s">
        <v>95</v>
      </c>
    </row>
    <row r="1870" spans="1:6" x14ac:dyDescent="0.25">
      <c r="A1870" s="26">
        <v>240839000</v>
      </c>
      <c r="B1870" s="26" t="s">
        <v>600</v>
      </c>
      <c r="C1870" s="26" t="s">
        <v>67</v>
      </c>
      <c r="D1870" s="27">
        <v>2.339</v>
      </c>
      <c r="E1870" s="26" t="s">
        <v>65</v>
      </c>
      <c r="F1870" s="26" t="s">
        <v>95</v>
      </c>
    </row>
    <row r="1871" spans="1:6" x14ac:dyDescent="0.25">
      <c r="A1871" s="26">
        <v>15245000</v>
      </c>
      <c r="B1871" s="26" t="s">
        <v>420</v>
      </c>
      <c r="C1871" s="26" t="s">
        <v>73</v>
      </c>
      <c r="D1871" s="27">
        <v>2.3370000000000002</v>
      </c>
      <c r="E1871" s="26" t="s">
        <v>65</v>
      </c>
      <c r="F1871" s="26" t="s">
        <v>95</v>
      </c>
    </row>
    <row r="1872" spans="1:6" x14ac:dyDescent="0.25">
      <c r="A1872" s="26">
        <v>15245000</v>
      </c>
      <c r="B1872" s="26" t="s">
        <v>420</v>
      </c>
      <c r="C1872" s="26" t="s">
        <v>67</v>
      </c>
      <c r="D1872" s="27">
        <v>2.3370000000000002</v>
      </c>
      <c r="E1872" s="26" t="s">
        <v>65</v>
      </c>
      <c r="F1872" s="26" t="s">
        <v>95</v>
      </c>
    </row>
    <row r="1873" spans="1:6" x14ac:dyDescent="0.25">
      <c r="A1873" s="26">
        <v>200876000</v>
      </c>
      <c r="B1873" s="26" t="s">
        <v>1961</v>
      </c>
      <c r="C1873" s="26" t="s">
        <v>73</v>
      </c>
      <c r="D1873" s="27">
        <v>2.3210000000000002</v>
      </c>
      <c r="E1873" s="26" t="s">
        <v>65</v>
      </c>
      <c r="F1873" s="26" t="s">
        <v>95</v>
      </c>
    </row>
    <row r="1874" spans="1:6" x14ac:dyDescent="0.25">
      <c r="A1874" s="26">
        <v>200876000</v>
      </c>
      <c r="B1874" s="26" t="s">
        <v>1961</v>
      </c>
      <c r="C1874" s="26" t="s">
        <v>67</v>
      </c>
      <c r="D1874" s="27">
        <v>2.3210000000000002</v>
      </c>
      <c r="E1874" s="26" t="s">
        <v>65</v>
      </c>
      <c r="F1874" s="26" t="s">
        <v>95</v>
      </c>
    </row>
    <row r="1875" spans="1:6" x14ac:dyDescent="0.25">
      <c r="A1875" s="26">
        <v>19059003</v>
      </c>
      <c r="B1875" s="26" t="s">
        <v>420</v>
      </c>
      <c r="C1875" s="26" t="s">
        <v>73</v>
      </c>
      <c r="D1875" s="27">
        <v>2.3050000000000002</v>
      </c>
      <c r="E1875" s="26" t="s">
        <v>65</v>
      </c>
      <c r="F1875" s="26" t="s">
        <v>95</v>
      </c>
    </row>
    <row r="1876" spans="1:6" x14ac:dyDescent="0.25">
      <c r="A1876" s="26">
        <v>19059003</v>
      </c>
      <c r="B1876" s="26" t="s">
        <v>420</v>
      </c>
      <c r="C1876" s="26" t="s">
        <v>67</v>
      </c>
      <c r="D1876" s="27">
        <v>2.3050000000000002</v>
      </c>
      <c r="E1876" s="26" t="s">
        <v>65</v>
      </c>
      <c r="F1876" s="26" t="s">
        <v>95</v>
      </c>
    </row>
    <row r="1877" spans="1:6" x14ac:dyDescent="0.25">
      <c r="A1877" s="26">
        <v>259836000</v>
      </c>
      <c r="B1877" s="26" t="s">
        <v>1645</v>
      </c>
      <c r="C1877" s="26" t="s">
        <v>67</v>
      </c>
      <c r="D1877" s="27">
        <v>2.2999999999999998</v>
      </c>
      <c r="E1877" s="26" t="s">
        <v>65</v>
      </c>
      <c r="F1877" s="26" t="s">
        <v>456</v>
      </c>
    </row>
    <row r="1878" spans="1:6" x14ac:dyDescent="0.25">
      <c r="A1878" s="26">
        <v>18592003</v>
      </c>
      <c r="B1878" s="26" t="s">
        <v>740</v>
      </c>
      <c r="C1878" s="26" t="s">
        <v>294</v>
      </c>
      <c r="D1878" s="27">
        <v>2.2989999999999999</v>
      </c>
      <c r="E1878" s="26" t="s">
        <v>65</v>
      </c>
      <c r="F1878" s="26" t="s">
        <v>302</v>
      </c>
    </row>
    <row r="1879" spans="1:6" x14ac:dyDescent="0.25">
      <c r="A1879" s="26">
        <v>18592003</v>
      </c>
      <c r="B1879" s="26" t="s">
        <v>740</v>
      </c>
      <c r="C1879" s="26" t="s">
        <v>71</v>
      </c>
      <c r="D1879" s="27">
        <v>2.2989999999999999</v>
      </c>
      <c r="E1879" s="26" t="s">
        <v>65</v>
      </c>
      <c r="F1879" s="26" t="s">
        <v>302</v>
      </c>
    </row>
    <row r="1880" spans="1:6" x14ac:dyDescent="0.25">
      <c r="A1880" s="26">
        <v>18592003</v>
      </c>
      <c r="B1880" s="26" t="s">
        <v>740</v>
      </c>
      <c r="C1880" s="26" t="s">
        <v>67</v>
      </c>
      <c r="D1880" s="27">
        <v>2.2989999999999999</v>
      </c>
      <c r="E1880" s="26" t="s">
        <v>65</v>
      </c>
      <c r="F1880" s="26" t="s">
        <v>302</v>
      </c>
    </row>
    <row r="1881" spans="1:6" x14ac:dyDescent="0.25">
      <c r="A1881" s="26">
        <v>82607002</v>
      </c>
      <c r="B1881" s="26" t="s">
        <v>1909</v>
      </c>
      <c r="C1881" s="26" t="s">
        <v>97</v>
      </c>
      <c r="D1881" s="27">
        <v>2.2839999999999998</v>
      </c>
      <c r="E1881" s="26" t="s">
        <v>65</v>
      </c>
      <c r="F1881" s="26" t="s">
        <v>95</v>
      </c>
    </row>
    <row r="1882" spans="1:6" x14ac:dyDescent="0.25">
      <c r="A1882" s="26">
        <v>82607002</v>
      </c>
      <c r="B1882" s="26" t="s">
        <v>1909</v>
      </c>
      <c r="C1882" s="26" t="s">
        <v>65</v>
      </c>
      <c r="D1882" s="27">
        <v>2.2839999999999998</v>
      </c>
      <c r="E1882" s="26" t="s">
        <v>65</v>
      </c>
      <c r="F1882" s="26" t="s">
        <v>95</v>
      </c>
    </row>
    <row r="1883" spans="1:6" x14ac:dyDescent="0.25">
      <c r="A1883" s="26">
        <v>82607002</v>
      </c>
      <c r="B1883" s="26" t="s">
        <v>1909</v>
      </c>
      <c r="C1883" s="26" t="s">
        <v>67</v>
      </c>
      <c r="D1883" s="27">
        <v>2.2839999999999998</v>
      </c>
      <c r="E1883" s="26" t="s">
        <v>65</v>
      </c>
      <c r="F1883" s="26" t="s">
        <v>95</v>
      </c>
    </row>
    <row r="1884" spans="1:6" x14ac:dyDescent="0.25">
      <c r="A1884" s="26">
        <v>245038001</v>
      </c>
      <c r="B1884" s="26" t="s">
        <v>377</v>
      </c>
      <c r="C1884" s="26" t="s">
        <v>73</v>
      </c>
      <c r="D1884" s="27">
        <v>2.282</v>
      </c>
      <c r="E1884" s="26" t="s">
        <v>65</v>
      </c>
      <c r="F1884" s="26" t="s">
        <v>95</v>
      </c>
    </row>
    <row r="1885" spans="1:6" x14ac:dyDescent="0.25">
      <c r="A1885" s="26">
        <v>245038001</v>
      </c>
      <c r="B1885" s="26" t="s">
        <v>377</v>
      </c>
      <c r="C1885" s="26" t="s">
        <v>67</v>
      </c>
      <c r="D1885" s="27">
        <v>2.282</v>
      </c>
      <c r="E1885" s="26" t="s">
        <v>65</v>
      </c>
      <c r="F1885" s="26" t="s">
        <v>95</v>
      </c>
    </row>
    <row r="1886" spans="1:6" x14ac:dyDescent="0.25">
      <c r="A1886" s="26">
        <v>245038001</v>
      </c>
      <c r="B1886" s="26" t="s">
        <v>377</v>
      </c>
      <c r="C1886" s="26" t="s">
        <v>290</v>
      </c>
      <c r="D1886" s="27">
        <v>2.282</v>
      </c>
      <c r="E1886" s="26" t="s">
        <v>65</v>
      </c>
      <c r="F1886" s="26" t="s">
        <v>95</v>
      </c>
    </row>
    <row r="1887" spans="1:6" x14ac:dyDescent="0.25">
      <c r="A1887" s="26">
        <v>19300001</v>
      </c>
      <c r="B1887" s="26" t="s">
        <v>295</v>
      </c>
      <c r="C1887" s="26" t="s">
        <v>73</v>
      </c>
      <c r="D1887" s="27">
        <v>2.2709999999999999</v>
      </c>
      <c r="E1887" s="26" t="s">
        <v>65</v>
      </c>
      <c r="F1887" s="26" t="s">
        <v>95</v>
      </c>
    </row>
    <row r="1888" spans="1:6" x14ac:dyDescent="0.25">
      <c r="A1888" s="26">
        <v>19300001</v>
      </c>
      <c r="B1888" s="26" t="s">
        <v>295</v>
      </c>
      <c r="C1888" s="26" t="s">
        <v>67</v>
      </c>
      <c r="D1888" s="27">
        <v>2.2709999999999999</v>
      </c>
      <c r="E1888" s="26" t="s">
        <v>65</v>
      </c>
      <c r="F1888" s="26" t="s">
        <v>95</v>
      </c>
    </row>
    <row r="1889" spans="1:6" x14ac:dyDescent="0.25">
      <c r="A1889" s="26">
        <v>82281001</v>
      </c>
      <c r="B1889" s="26" t="s">
        <v>1636</v>
      </c>
      <c r="C1889" s="26" t="s">
        <v>97</v>
      </c>
      <c r="D1889" s="27">
        <v>2.2690000000000001</v>
      </c>
      <c r="E1889" s="26" t="s">
        <v>65</v>
      </c>
      <c r="F1889" s="26" t="s">
        <v>95</v>
      </c>
    </row>
    <row r="1890" spans="1:6" x14ac:dyDescent="0.25">
      <c r="A1890" s="26">
        <v>82281001</v>
      </c>
      <c r="B1890" s="26" t="s">
        <v>1636</v>
      </c>
      <c r="C1890" s="26" t="s">
        <v>364</v>
      </c>
      <c r="D1890" s="27">
        <v>2.2690000000000001</v>
      </c>
      <c r="E1890" s="26" t="s">
        <v>65</v>
      </c>
      <c r="F1890" s="26" t="s">
        <v>95</v>
      </c>
    </row>
    <row r="1891" spans="1:6" x14ac:dyDescent="0.25">
      <c r="A1891" s="26">
        <v>82281001</v>
      </c>
      <c r="B1891" s="26" t="s">
        <v>1636</v>
      </c>
      <c r="C1891" s="26" t="s">
        <v>465</v>
      </c>
      <c r="D1891" s="27">
        <v>2.2690000000000001</v>
      </c>
      <c r="E1891" s="26" t="s">
        <v>65</v>
      </c>
      <c r="F1891" s="26" t="s">
        <v>95</v>
      </c>
    </row>
    <row r="1892" spans="1:6" x14ac:dyDescent="0.25">
      <c r="A1892" s="26">
        <v>82281001</v>
      </c>
      <c r="B1892" s="26" t="s">
        <v>1636</v>
      </c>
      <c r="C1892" s="26" t="s">
        <v>67</v>
      </c>
      <c r="D1892" s="27">
        <v>2.2690000000000001</v>
      </c>
      <c r="E1892" s="26" t="s">
        <v>65</v>
      </c>
      <c r="F1892" s="26" t="s">
        <v>95</v>
      </c>
    </row>
    <row r="1893" spans="1:6" x14ac:dyDescent="0.25">
      <c r="A1893" s="26">
        <v>18368000</v>
      </c>
      <c r="B1893" s="26" t="s">
        <v>420</v>
      </c>
      <c r="C1893" s="26" t="s">
        <v>97</v>
      </c>
      <c r="D1893" s="27">
        <v>2.2650000000000001</v>
      </c>
      <c r="E1893" s="26" t="s">
        <v>65</v>
      </c>
      <c r="F1893" s="26" t="s">
        <v>95</v>
      </c>
    </row>
    <row r="1894" spans="1:6" x14ac:dyDescent="0.25">
      <c r="A1894" s="26">
        <v>18368000</v>
      </c>
      <c r="B1894" s="26" t="s">
        <v>420</v>
      </c>
      <c r="C1894" s="26" t="s">
        <v>67</v>
      </c>
      <c r="D1894" s="27">
        <v>2.2650000000000001</v>
      </c>
      <c r="E1894" s="26" t="s">
        <v>65</v>
      </c>
      <c r="F1894" s="26" t="s">
        <v>95</v>
      </c>
    </row>
    <row r="1895" spans="1:6" x14ac:dyDescent="0.25">
      <c r="A1895" s="26">
        <v>15747000</v>
      </c>
      <c r="B1895" s="26" t="s">
        <v>420</v>
      </c>
      <c r="C1895" s="26" t="s">
        <v>97</v>
      </c>
      <c r="D1895" s="27">
        <v>2.2629999999999999</v>
      </c>
      <c r="E1895" s="26" t="s">
        <v>65</v>
      </c>
      <c r="F1895" s="26" t="s">
        <v>95</v>
      </c>
    </row>
    <row r="1896" spans="1:6" x14ac:dyDescent="0.25">
      <c r="A1896" s="26">
        <v>15747000</v>
      </c>
      <c r="B1896" s="26" t="s">
        <v>420</v>
      </c>
      <c r="C1896" s="26" t="s">
        <v>363</v>
      </c>
      <c r="D1896" s="27">
        <v>2.2629999999999999</v>
      </c>
      <c r="E1896" s="26" t="s">
        <v>65</v>
      </c>
      <c r="F1896" s="26" t="s">
        <v>95</v>
      </c>
    </row>
    <row r="1897" spans="1:6" x14ac:dyDescent="0.25">
      <c r="A1897" s="26">
        <v>15747000</v>
      </c>
      <c r="B1897" s="26" t="s">
        <v>420</v>
      </c>
      <c r="C1897" s="26" t="s">
        <v>73</v>
      </c>
      <c r="D1897" s="27">
        <v>2.2629999999999999</v>
      </c>
      <c r="E1897" s="26" t="s">
        <v>65</v>
      </c>
      <c r="F1897" s="26" t="s">
        <v>95</v>
      </c>
    </row>
    <row r="1898" spans="1:6" x14ac:dyDescent="0.25">
      <c r="A1898" s="26">
        <v>15747000</v>
      </c>
      <c r="B1898" s="26" t="s">
        <v>420</v>
      </c>
      <c r="C1898" s="26" t="s">
        <v>67</v>
      </c>
      <c r="D1898" s="27">
        <v>2.2629999999999999</v>
      </c>
      <c r="E1898" s="26" t="s">
        <v>65</v>
      </c>
      <c r="F1898" s="26" t="s">
        <v>95</v>
      </c>
    </row>
    <row r="1899" spans="1:6" x14ac:dyDescent="0.25">
      <c r="A1899" s="26">
        <v>132029000</v>
      </c>
      <c r="B1899" s="26" t="s">
        <v>606</v>
      </c>
      <c r="C1899" s="26" t="s">
        <v>363</v>
      </c>
      <c r="D1899" s="27">
        <v>2.2629999999999999</v>
      </c>
      <c r="E1899" s="26" t="s">
        <v>65</v>
      </c>
      <c r="F1899" s="26" t="s">
        <v>289</v>
      </c>
    </row>
    <row r="1900" spans="1:6" x14ac:dyDescent="0.25">
      <c r="A1900" s="26">
        <v>132029000</v>
      </c>
      <c r="B1900" s="26" t="s">
        <v>606</v>
      </c>
      <c r="C1900" s="26" t="s">
        <v>67</v>
      </c>
      <c r="D1900" s="27">
        <v>2.2629999999999999</v>
      </c>
      <c r="E1900" s="26" t="s">
        <v>65</v>
      </c>
      <c r="F1900" s="26" t="s">
        <v>289</v>
      </c>
    </row>
    <row r="1901" spans="1:6" x14ac:dyDescent="0.25">
      <c r="A1901" s="26">
        <v>132029000</v>
      </c>
      <c r="B1901" s="26" t="s">
        <v>606</v>
      </c>
      <c r="C1901" s="26" t="s">
        <v>65</v>
      </c>
      <c r="D1901" s="27">
        <v>2.2629999999999999</v>
      </c>
      <c r="E1901" s="26" t="s">
        <v>65</v>
      </c>
      <c r="F1901" s="26" t="s">
        <v>289</v>
      </c>
    </row>
    <row r="1902" spans="1:6" x14ac:dyDescent="0.25">
      <c r="A1902" s="26">
        <v>80900003</v>
      </c>
      <c r="B1902" s="26" t="s">
        <v>372</v>
      </c>
      <c r="C1902" s="26" t="s">
        <v>97</v>
      </c>
      <c r="D1902" s="27">
        <v>2.242</v>
      </c>
      <c r="E1902" s="26" t="s">
        <v>65</v>
      </c>
      <c r="F1902" s="26" t="s">
        <v>95</v>
      </c>
    </row>
    <row r="1903" spans="1:6" x14ac:dyDescent="0.25">
      <c r="A1903" s="26">
        <v>80900003</v>
      </c>
      <c r="B1903" s="26" t="s">
        <v>372</v>
      </c>
      <c r="C1903" s="26" t="s">
        <v>294</v>
      </c>
      <c r="D1903" s="27">
        <v>2.242</v>
      </c>
      <c r="E1903" s="26" t="s">
        <v>65</v>
      </c>
      <c r="F1903" s="26" t="s">
        <v>95</v>
      </c>
    </row>
    <row r="1904" spans="1:6" x14ac:dyDescent="0.25">
      <c r="A1904" s="26">
        <v>80900003</v>
      </c>
      <c r="B1904" s="26" t="s">
        <v>372</v>
      </c>
      <c r="C1904" s="26" t="s">
        <v>67</v>
      </c>
      <c r="D1904" s="27">
        <v>2.242</v>
      </c>
      <c r="E1904" s="26" t="s">
        <v>65</v>
      </c>
      <c r="F1904" s="26" t="s">
        <v>95</v>
      </c>
    </row>
    <row r="1905" spans="1:6" x14ac:dyDescent="0.25">
      <c r="A1905" s="26">
        <v>254911000</v>
      </c>
      <c r="B1905" s="26" t="s">
        <v>973</v>
      </c>
      <c r="C1905" s="26" t="s">
        <v>67</v>
      </c>
      <c r="D1905" s="27">
        <v>2.2360000000000002</v>
      </c>
      <c r="E1905" s="26" t="s">
        <v>65</v>
      </c>
      <c r="F1905" s="26" t="s">
        <v>593</v>
      </c>
    </row>
    <row r="1906" spans="1:6" x14ac:dyDescent="0.25">
      <c r="A1906" s="26">
        <v>254911000</v>
      </c>
      <c r="B1906" s="26" t="s">
        <v>973</v>
      </c>
      <c r="C1906" s="26" t="s">
        <v>97</v>
      </c>
      <c r="D1906" s="27">
        <v>2.2360000000000002</v>
      </c>
      <c r="E1906" s="26" t="s">
        <v>65</v>
      </c>
      <c r="F1906" s="26" t="s">
        <v>593</v>
      </c>
    </row>
    <row r="1907" spans="1:6" x14ac:dyDescent="0.25">
      <c r="A1907" s="26">
        <v>19872000</v>
      </c>
      <c r="B1907" s="26" t="s">
        <v>316</v>
      </c>
      <c r="C1907" s="26" t="s">
        <v>71</v>
      </c>
      <c r="D1907" s="27">
        <v>2.2229999999999999</v>
      </c>
      <c r="E1907" s="26" t="s">
        <v>65</v>
      </c>
      <c r="F1907" s="26" t="s">
        <v>302</v>
      </c>
    </row>
    <row r="1908" spans="1:6" x14ac:dyDescent="0.25">
      <c r="A1908" s="26">
        <v>19872000</v>
      </c>
      <c r="B1908" s="26" t="s">
        <v>316</v>
      </c>
      <c r="C1908" s="26" t="s">
        <v>67</v>
      </c>
      <c r="D1908" s="27">
        <v>2.2229999999999999</v>
      </c>
      <c r="E1908" s="26" t="s">
        <v>65</v>
      </c>
      <c r="F1908" s="26" t="s">
        <v>302</v>
      </c>
    </row>
    <row r="1909" spans="1:6" x14ac:dyDescent="0.25">
      <c r="A1909" s="26">
        <v>80901001</v>
      </c>
      <c r="B1909" s="26" t="s">
        <v>385</v>
      </c>
      <c r="C1909" s="26" t="s">
        <v>97</v>
      </c>
      <c r="D1909" s="27">
        <v>2.2149999999999999</v>
      </c>
      <c r="E1909" s="26" t="s">
        <v>65</v>
      </c>
      <c r="F1909" s="26" t="s">
        <v>95</v>
      </c>
    </row>
    <row r="1910" spans="1:6" x14ac:dyDescent="0.25">
      <c r="A1910" s="26">
        <v>80901001</v>
      </c>
      <c r="B1910" s="26" t="s">
        <v>385</v>
      </c>
      <c r="C1910" s="26" t="s">
        <v>294</v>
      </c>
      <c r="D1910" s="27">
        <v>2.2149999999999999</v>
      </c>
      <c r="E1910" s="26" t="s">
        <v>65</v>
      </c>
      <c r="F1910" s="26" t="s">
        <v>95</v>
      </c>
    </row>
    <row r="1911" spans="1:6" x14ac:dyDescent="0.25">
      <c r="A1911" s="26">
        <v>80901001</v>
      </c>
      <c r="B1911" s="26" t="s">
        <v>385</v>
      </c>
      <c r="C1911" s="26" t="s">
        <v>67</v>
      </c>
      <c r="D1911" s="27">
        <v>2.2149999999999999</v>
      </c>
      <c r="E1911" s="26" t="s">
        <v>65</v>
      </c>
      <c r="F1911" s="26" t="s">
        <v>95</v>
      </c>
    </row>
    <row r="1912" spans="1:6" x14ac:dyDescent="0.25">
      <c r="A1912" s="26">
        <v>19454001</v>
      </c>
      <c r="B1912" s="26" t="s">
        <v>457</v>
      </c>
      <c r="C1912" s="26" t="s">
        <v>67</v>
      </c>
      <c r="D1912" s="27">
        <v>2.2130000000000001</v>
      </c>
      <c r="E1912" s="26" t="s">
        <v>65</v>
      </c>
      <c r="F1912" s="26" t="s">
        <v>95</v>
      </c>
    </row>
    <row r="1913" spans="1:6" x14ac:dyDescent="0.25">
      <c r="A1913" s="26">
        <v>19454001</v>
      </c>
      <c r="B1913" s="26" t="s">
        <v>457</v>
      </c>
      <c r="C1913" s="26" t="s">
        <v>97</v>
      </c>
      <c r="D1913" s="27">
        <v>2.2130000000000001</v>
      </c>
      <c r="E1913" s="26" t="s">
        <v>65</v>
      </c>
      <c r="F1913" s="26" t="s">
        <v>95</v>
      </c>
    </row>
    <row r="1914" spans="1:6" x14ac:dyDescent="0.25">
      <c r="A1914" s="26">
        <v>19454001</v>
      </c>
      <c r="B1914" s="26" t="s">
        <v>457</v>
      </c>
      <c r="C1914" s="26" t="s">
        <v>99</v>
      </c>
      <c r="D1914" s="27">
        <v>2.2130000000000001</v>
      </c>
      <c r="E1914" s="26" t="s">
        <v>65</v>
      </c>
      <c r="F1914" s="26" t="s">
        <v>95</v>
      </c>
    </row>
    <row r="1915" spans="1:6" x14ac:dyDescent="0.25">
      <c r="A1915" s="26">
        <v>19454001</v>
      </c>
      <c r="B1915" s="26" t="s">
        <v>457</v>
      </c>
      <c r="C1915" s="26" t="s">
        <v>73</v>
      </c>
      <c r="D1915" s="27">
        <v>2.2130000000000001</v>
      </c>
      <c r="E1915" s="26" t="s">
        <v>65</v>
      </c>
      <c r="F1915" s="26" t="s">
        <v>95</v>
      </c>
    </row>
    <row r="1916" spans="1:6" x14ac:dyDescent="0.25">
      <c r="A1916" s="26">
        <v>19454001</v>
      </c>
      <c r="B1916" s="26" t="s">
        <v>457</v>
      </c>
      <c r="C1916" s="26" t="s">
        <v>65</v>
      </c>
      <c r="D1916" s="27">
        <v>2.2130000000000001</v>
      </c>
      <c r="E1916" s="26" t="s">
        <v>65</v>
      </c>
      <c r="F1916" s="26" t="s">
        <v>95</v>
      </c>
    </row>
    <row r="1917" spans="1:6" x14ac:dyDescent="0.25">
      <c r="A1917" s="26">
        <v>175131000</v>
      </c>
      <c r="B1917" s="26" t="s">
        <v>574</v>
      </c>
      <c r="C1917" s="26" t="s">
        <v>97</v>
      </c>
      <c r="D1917" s="27">
        <v>2.2050000000000001</v>
      </c>
      <c r="E1917" s="26" t="s">
        <v>65</v>
      </c>
      <c r="F1917" s="26" t="s">
        <v>312</v>
      </c>
    </row>
    <row r="1918" spans="1:6" x14ac:dyDescent="0.25">
      <c r="A1918" s="26">
        <v>175131000</v>
      </c>
      <c r="B1918" s="26" t="s">
        <v>574</v>
      </c>
      <c r="C1918" s="26" t="s">
        <v>294</v>
      </c>
      <c r="D1918" s="27">
        <v>2.2050000000000001</v>
      </c>
      <c r="E1918" s="26" t="s">
        <v>65</v>
      </c>
      <c r="F1918" s="26" t="s">
        <v>312</v>
      </c>
    </row>
    <row r="1919" spans="1:6" x14ac:dyDescent="0.25">
      <c r="A1919" s="26">
        <v>175131000</v>
      </c>
      <c r="B1919" s="26" t="s">
        <v>574</v>
      </c>
      <c r="C1919" s="26" t="s">
        <v>67</v>
      </c>
      <c r="D1919" s="27">
        <v>2.2050000000000001</v>
      </c>
      <c r="E1919" s="26" t="s">
        <v>65</v>
      </c>
      <c r="F1919" s="26" t="s">
        <v>312</v>
      </c>
    </row>
    <row r="1920" spans="1:6" x14ac:dyDescent="0.25">
      <c r="A1920" s="26">
        <v>175131000</v>
      </c>
      <c r="B1920" s="26" t="s">
        <v>574</v>
      </c>
      <c r="C1920" s="26" t="s">
        <v>65</v>
      </c>
      <c r="D1920" s="27">
        <v>2.2050000000000001</v>
      </c>
      <c r="E1920" s="26" t="s">
        <v>65</v>
      </c>
      <c r="F1920" s="26" t="s">
        <v>312</v>
      </c>
    </row>
    <row r="1921" spans="1:6" x14ac:dyDescent="0.25">
      <c r="A1921" s="26">
        <v>63571003</v>
      </c>
      <c r="B1921" s="26" t="s">
        <v>606</v>
      </c>
      <c r="C1921" s="26" t="s">
        <v>67</v>
      </c>
      <c r="D1921" s="27">
        <v>2.2040000000000002</v>
      </c>
      <c r="E1921" s="26" t="s">
        <v>65</v>
      </c>
      <c r="F1921" s="26" t="s">
        <v>289</v>
      </c>
    </row>
    <row r="1922" spans="1:6" x14ac:dyDescent="0.25">
      <c r="A1922" s="26">
        <v>63571003</v>
      </c>
      <c r="B1922" s="26" t="s">
        <v>606</v>
      </c>
      <c r="C1922" s="26" t="s">
        <v>97</v>
      </c>
      <c r="D1922" s="27">
        <v>2.2040000000000002</v>
      </c>
      <c r="E1922" s="26" t="s">
        <v>65</v>
      </c>
      <c r="F1922" s="26" t="s">
        <v>289</v>
      </c>
    </row>
    <row r="1923" spans="1:6" x14ac:dyDescent="0.25">
      <c r="A1923" s="26">
        <v>63571003</v>
      </c>
      <c r="B1923" s="26" t="s">
        <v>606</v>
      </c>
      <c r="C1923" s="26" t="s">
        <v>99</v>
      </c>
      <c r="D1923" s="27">
        <v>2.2040000000000002</v>
      </c>
      <c r="E1923" s="26" t="s">
        <v>65</v>
      </c>
      <c r="F1923" s="26" t="s">
        <v>289</v>
      </c>
    </row>
    <row r="1924" spans="1:6" x14ac:dyDescent="0.25">
      <c r="A1924" s="26">
        <v>63571003</v>
      </c>
      <c r="B1924" s="26" t="s">
        <v>606</v>
      </c>
      <c r="C1924" s="26" t="s">
        <v>100</v>
      </c>
      <c r="D1924" s="27">
        <v>2.2040000000000002</v>
      </c>
      <c r="E1924" s="26" t="s">
        <v>65</v>
      </c>
      <c r="F1924" s="26" t="s">
        <v>289</v>
      </c>
    </row>
    <row r="1925" spans="1:6" x14ac:dyDescent="0.25">
      <c r="A1925" s="26">
        <v>63571003</v>
      </c>
      <c r="B1925" s="26" t="s">
        <v>606</v>
      </c>
      <c r="C1925" s="26" t="s">
        <v>381</v>
      </c>
      <c r="D1925" s="27">
        <v>2.2040000000000002</v>
      </c>
      <c r="E1925" s="26" t="s">
        <v>65</v>
      </c>
      <c r="F1925" s="26" t="s">
        <v>289</v>
      </c>
    </row>
    <row r="1926" spans="1:6" x14ac:dyDescent="0.25">
      <c r="A1926" s="26">
        <v>250268000</v>
      </c>
      <c r="B1926" s="26" t="s">
        <v>828</v>
      </c>
      <c r="C1926" s="26" t="s">
        <v>67</v>
      </c>
      <c r="D1926" s="27">
        <v>2.2000000000000002</v>
      </c>
      <c r="E1926" s="26" t="s">
        <v>65</v>
      </c>
      <c r="F1926" s="26" t="s">
        <v>456</v>
      </c>
    </row>
    <row r="1927" spans="1:6" x14ac:dyDescent="0.25">
      <c r="A1927" s="26">
        <v>259692000</v>
      </c>
      <c r="B1927" s="26" t="s">
        <v>829</v>
      </c>
      <c r="C1927" s="26" t="s">
        <v>67</v>
      </c>
      <c r="D1927" s="27">
        <v>2.2000000000000002</v>
      </c>
      <c r="E1927" s="26" t="s">
        <v>65</v>
      </c>
      <c r="F1927" s="26" t="s">
        <v>456</v>
      </c>
    </row>
    <row r="1928" spans="1:6" x14ac:dyDescent="0.25">
      <c r="A1928" s="26">
        <v>19608000</v>
      </c>
      <c r="B1928" s="26" t="s">
        <v>420</v>
      </c>
      <c r="C1928" s="26" t="s">
        <v>73</v>
      </c>
      <c r="D1928" s="27">
        <v>2.1930000000000001</v>
      </c>
      <c r="E1928" s="26" t="s">
        <v>65</v>
      </c>
      <c r="F1928" s="26" t="s">
        <v>95</v>
      </c>
    </row>
    <row r="1929" spans="1:6" x14ac:dyDescent="0.25">
      <c r="A1929" s="26">
        <v>19608000</v>
      </c>
      <c r="B1929" s="26" t="s">
        <v>420</v>
      </c>
      <c r="C1929" s="26" t="s">
        <v>1957</v>
      </c>
      <c r="D1929" s="27">
        <v>2.1930000000000001</v>
      </c>
      <c r="E1929" s="26" t="s">
        <v>65</v>
      </c>
      <c r="F1929" s="26" t="s">
        <v>95</v>
      </c>
    </row>
    <row r="1930" spans="1:6" x14ac:dyDescent="0.25">
      <c r="A1930" s="26">
        <v>19608000</v>
      </c>
      <c r="B1930" s="26" t="s">
        <v>420</v>
      </c>
      <c r="C1930" s="26" t="s">
        <v>67</v>
      </c>
      <c r="D1930" s="27">
        <v>2.1930000000000001</v>
      </c>
      <c r="E1930" s="26" t="s">
        <v>65</v>
      </c>
      <c r="F1930" s="26" t="s">
        <v>95</v>
      </c>
    </row>
    <row r="1931" spans="1:6" x14ac:dyDescent="0.25">
      <c r="A1931" s="26">
        <v>20577000</v>
      </c>
      <c r="B1931" s="26" t="s">
        <v>873</v>
      </c>
      <c r="C1931" s="26" t="s">
        <v>71</v>
      </c>
      <c r="D1931" s="27">
        <v>2.19</v>
      </c>
      <c r="E1931" s="26" t="s">
        <v>65</v>
      </c>
      <c r="F1931" s="26" t="s">
        <v>302</v>
      </c>
    </row>
    <row r="1932" spans="1:6" x14ac:dyDescent="0.25">
      <c r="A1932" s="26">
        <v>20577000</v>
      </c>
      <c r="B1932" s="26" t="s">
        <v>873</v>
      </c>
      <c r="C1932" s="26" t="s">
        <v>67</v>
      </c>
      <c r="D1932" s="27">
        <v>2.19</v>
      </c>
      <c r="E1932" s="26" t="s">
        <v>65</v>
      </c>
      <c r="F1932" s="26" t="s">
        <v>302</v>
      </c>
    </row>
    <row r="1933" spans="1:6" x14ac:dyDescent="0.25">
      <c r="A1933" s="26">
        <v>20577000</v>
      </c>
      <c r="B1933" s="26" t="s">
        <v>873</v>
      </c>
      <c r="C1933" s="26" t="s">
        <v>65</v>
      </c>
      <c r="D1933" s="27">
        <v>2.19</v>
      </c>
      <c r="E1933" s="26" t="s">
        <v>65</v>
      </c>
      <c r="F1933" s="26" t="s">
        <v>302</v>
      </c>
    </row>
    <row r="1934" spans="1:6" x14ac:dyDescent="0.25">
      <c r="A1934" s="26">
        <v>82700000</v>
      </c>
      <c r="B1934" s="26" t="s">
        <v>385</v>
      </c>
      <c r="C1934" s="26" t="s">
        <v>73</v>
      </c>
      <c r="D1934" s="27">
        <v>2.1739999999999999</v>
      </c>
      <c r="E1934" s="26" t="s">
        <v>65</v>
      </c>
      <c r="F1934" s="26" t="s">
        <v>95</v>
      </c>
    </row>
    <row r="1935" spans="1:6" x14ac:dyDescent="0.25">
      <c r="A1935" s="26">
        <v>82700000</v>
      </c>
      <c r="B1935" s="26" t="s">
        <v>385</v>
      </c>
      <c r="C1935" s="26" t="s">
        <v>67</v>
      </c>
      <c r="D1935" s="27">
        <v>2.1739999999999999</v>
      </c>
      <c r="E1935" s="26" t="s">
        <v>65</v>
      </c>
      <c r="F1935" s="26" t="s">
        <v>95</v>
      </c>
    </row>
    <row r="1936" spans="1:6" x14ac:dyDescent="0.25">
      <c r="A1936" s="26">
        <v>81119000</v>
      </c>
      <c r="B1936" s="26" t="s">
        <v>372</v>
      </c>
      <c r="C1936" s="26" t="s">
        <v>97</v>
      </c>
      <c r="D1936" s="27">
        <v>2.1709999999999998</v>
      </c>
      <c r="E1936" s="26" t="s">
        <v>65</v>
      </c>
      <c r="F1936" s="26" t="s">
        <v>95</v>
      </c>
    </row>
    <row r="1937" spans="1:6" x14ac:dyDescent="0.25">
      <c r="A1937" s="26">
        <v>81119000</v>
      </c>
      <c r="B1937" s="26" t="s">
        <v>372</v>
      </c>
      <c r="C1937" s="26" t="s">
        <v>364</v>
      </c>
      <c r="D1937" s="27">
        <v>2.1709999999999998</v>
      </c>
      <c r="E1937" s="26" t="s">
        <v>65</v>
      </c>
      <c r="F1937" s="26" t="s">
        <v>95</v>
      </c>
    </row>
    <row r="1938" spans="1:6" x14ac:dyDescent="0.25">
      <c r="A1938" s="26">
        <v>81119000</v>
      </c>
      <c r="B1938" s="26" t="s">
        <v>372</v>
      </c>
      <c r="C1938" s="26" t="s">
        <v>294</v>
      </c>
      <c r="D1938" s="27">
        <v>2.1709999999999998</v>
      </c>
      <c r="E1938" s="26" t="s">
        <v>65</v>
      </c>
      <c r="F1938" s="26" t="s">
        <v>95</v>
      </c>
    </row>
    <row r="1939" spans="1:6" x14ac:dyDescent="0.25">
      <c r="A1939" s="26">
        <v>81119000</v>
      </c>
      <c r="B1939" s="26" t="s">
        <v>372</v>
      </c>
      <c r="C1939" s="26" t="s">
        <v>71</v>
      </c>
      <c r="D1939" s="27">
        <v>2.1709999999999998</v>
      </c>
      <c r="E1939" s="26" t="s">
        <v>65</v>
      </c>
      <c r="F1939" s="26" t="s">
        <v>95</v>
      </c>
    </row>
    <row r="1940" spans="1:6" x14ac:dyDescent="0.25">
      <c r="A1940" s="26">
        <v>81119000</v>
      </c>
      <c r="B1940" s="26" t="s">
        <v>372</v>
      </c>
      <c r="C1940" s="26" t="s">
        <v>73</v>
      </c>
      <c r="D1940" s="27">
        <v>2.1709999999999998</v>
      </c>
      <c r="E1940" s="26" t="s">
        <v>65</v>
      </c>
      <c r="F1940" s="26" t="s">
        <v>95</v>
      </c>
    </row>
    <row r="1941" spans="1:6" x14ac:dyDescent="0.25">
      <c r="A1941" s="26">
        <v>81119000</v>
      </c>
      <c r="B1941" s="26" t="s">
        <v>372</v>
      </c>
      <c r="C1941" s="26" t="s">
        <v>67</v>
      </c>
      <c r="D1941" s="27">
        <v>2.1709999999999998</v>
      </c>
      <c r="E1941" s="26" t="s">
        <v>65</v>
      </c>
      <c r="F1941" s="26" t="s">
        <v>95</v>
      </c>
    </row>
    <row r="1942" spans="1:6" x14ac:dyDescent="0.25">
      <c r="A1942" s="26">
        <v>81119000</v>
      </c>
      <c r="B1942" s="26" t="s">
        <v>372</v>
      </c>
      <c r="C1942" s="26" t="s">
        <v>65</v>
      </c>
      <c r="D1942" s="27">
        <v>2.1709999999999998</v>
      </c>
      <c r="E1942" s="26" t="s">
        <v>65</v>
      </c>
      <c r="F1942" s="26" t="s">
        <v>95</v>
      </c>
    </row>
    <row r="1943" spans="1:6" x14ac:dyDescent="0.25">
      <c r="A1943" s="26">
        <v>213701000</v>
      </c>
      <c r="B1943" s="26" t="s">
        <v>101</v>
      </c>
      <c r="C1943" s="26" t="s">
        <v>67</v>
      </c>
      <c r="D1943" s="27">
        <v>2.1589999999999998</v>
      </c>
      <c r="E1943" s="26" t="s">
        <v>65</v>
      </c>
      <c r="F1943" s="26" t="s">
        <v>95</v>
      </c>
    </row>
    <row r="1944" spans="1:6" x14ac:dyDescent="0.25">
      <c r="A1944" s="26">
        <v>19450001</v>
      </c>
      <c r="B1944" s="26" t="s">
        <v>614</v>
      </c>
      <c r="C1944" s="26" t="s">
        <v>97</v>
      </c>
      <c r="D1944" s="27">
        <v>2.157</v>
      </c>
      <c r="E1944" s="26" t="s">
        <v>65</v>
      </c>
      <c r="F1944" s="26" t="s">
        <v>95</v>
      </c>
    </row>
    <row r="1945" spans="1:6" x14ac:dyDescent="0.25">
      <c r="A1945" s="26">
        <v>19450001</v>
      </c>
      <c r="B1945" s="26" t="s">
        <v>614</v>
      </c>
      <c r="C1945" s="26" t="s">
        <v>73</v>
      </c>
      <c r="D1945" s="27">
        <v>2.157</v>
      </c>
      <c r="E1945" s="26" t="s">
        <v>65</v>
      </c>
      <c r="F1945" s="26" t="s">
        <v>95</v>
      </c>
    </row>
    <row r="1946" spans="1:6" x14ac:dyDescent="0.25">
      <c r="A1946" s="26">
        <v>19450001</v>
      </c>
      <c r="B1946" s="26" t="s">
        <v>614</v>
      </c>
      <c r="C1946" s="26" t="s">
        <v>68</v>
      </c>
      <c r="D1946" s="27">
        <v>2.157</v>
      </c>
      <c r="E1946" s="26" t="s">
        <v>65</v>
      </c>
      <c r="F1946" s="26" t="s">
        <v>95</v>
      </c>
    </row>
    <row r="1947" spans="1:6" x14ac:dyDescent="0.25">
      <c r="A1947" s="26">
        <v>19450001</v>
      </c>
      <c r="B1947" s="26" t="s">
        <v>614</v>
      </c>
      <c r="C1947" s="26" t="s">
        <v>67</v>
      </c>
      <c r="D1947" s="27">
        <v>2.157</v>
      </c>
      <c r="E1947" s="26" t="s">
        <v>65</v>
      </c>
      <c r="F1947" s="26" t="s">
        <v>95</v>
      </c>
    </row>
    <row r="1948" spans="1:6" x14ac:dyDescent="0.25">
      <c r="A1948" s="26">
        <v>19450001</v>
      </c>
      <c r="B1948" s="26" t="s">
        <v>614</v>
      </c>
      <c r="C1948" s="26" t="s">
        <v>290</v>
      </c>
      <c r="D1948" s="27">
        <v>2.157</v>
      </c>
      <c r="E1948" s="26" t="s">
        <v>65</v>
      </c>
      <c r="F1948" s="26" t="s">
        <v>95</v>
      </c>
    </row>
    <row r="1949" spans="1:6" x14ac:dyDescent="0.25">
      <c r="A1949" s="26">
        <v>203449000</v>
      </c>
      <c r="B1949" s="26" t="s">
        <v>407</v>
      </c>
      <c r="C1949" s="26" t="s">
        <v>97</v>
      </c>
      <c r="D1949" s="27">
        <v>2.125</v>
      </c>
      <c r="E1949" s="26" t="s">
        <v>65</v>
      </c>
      <c r="F1949" s="26" t="s">
        <v>312</v>
      </c>
    </row>
    <row r="1950" spans="1:6" x14ac:dyDescent="0.25">
      <c r="A1950" s="26">
        <v>203449000</v>
      </c>
      <c r="B1950" s="26" t="s">
        <v>407</v>
      </c>
      <c r="C1950" s="26" t="s">
        <v>294</v>
      </c>
      <c r="D1950" s="27">
        <v>2.125</v>
      </c>
      <c r="E1950" s="26" t="s">
        <v>65</v>
      </c>
      <c r="F1950" s="26" t="s">
        <v>312</v>
      </c>
    </row>
    <row r="1951" spans="1:6" x14ac:dyDescent="0.25">
      <c r="A1951" s="26">
        <v>203449000</v>
      </c>
      <c r="B1951" s="26" t="s">
        <v>407</v>
      </c>
      <c r="C1951" s="26" t="s">
        <v>73</v>
      </c>
      <c r="D1951" s="27">
        <v>2.125</v>
      </c>
      <c r="E1951" s="26" t="s">
        <v>65</v>
      </c>
      <c r="F1951" s="26" t="s">
        <v>312</v>
      </c>
    </row>
    <row r="1952" spans="1:6" x14ac:dyDescent="0.25">
      <c r="A1952" s="26">
        <v>203449000</v>
      </c>
      <c r="B1952" s="26" t="s">
        <v>407</v>
      </c>
      <c r="C1952" s="26" t="s">
        <v>67</v>
      </c>
      <c r="D1952" s="27">
        <v>2.125</v>
      </c>
      <c r="E1952" s="26" t="s">
        <v>65</v>
      </c>
      <c r="F1952" s="26" t="s">
        <v>312</v>
      </c>
    </row>
    <row r="1953" spans="1:6" x14ac:dyDescent="0.25">
      <c r="A1953" s="26">
        <v>203449000</v>
      </c>
      <c r="B1953" s="26" t="s">
        <v>407</v>
      </c>
      <c r="C1953" s="26" t="s">
        <v>65</v>
      </c>
      <c r="D1953" s="27">
        <v>2.125</v>
      </c>
      <c r="E1953" s="26" t="s">
        <v>65</v>
      </c>
      <c r="F1953" s="26" t="s">
        <v>312</v>
      </c>
    </row>
    <row r="1954" spans="1:6" x14ac:dyDescent="0.25">
      <c r="A1954" s="26">
        <v>55657003</v>
      </c>
      <c r="B1954" s="26" t="s">
        <v>420</v>
      </c>
      <c r="C1954" s="26" t="s">
        <v>97</v>
      </c>
      <c r="D1954" s="27">
        <v>2.1240000000000001</v>
      </c>
      <c r="E1954" s="26" t="s">
        <v>65</v>
      </c>
      <c r="F1954" s="26" t="s">
        <v>289</v>
      </c>
    </row>
    <row r="1955" spans="1:6" x14ac:dyDescent="0.25">
      <c r="A1955" s="26">
        <v>55657003</v>
      </c>
      <c r="B1955" s="26" t="s">
        <v>420</v>
      </c>
      <c r="C1955" s="26" t="s">
        <v>363</v>
      </c>
      <c r="D1955" s="27">
        <v>2.1240000000000001</v>
      </c>
      <c r="E1955" s="26" t="s">
        <v>65</v>
      </c>
      <c r="F1955" s="26" t="s">
        <v>289</v>
      </c>
    </row>
    <row r="1956" spans="1:6" x14ac:dyDescent="0.25">
      <c r="A1956" s="26">
        <v>55657003</v>
      </c>
      <c r="B1956" s="26" t="s">
        <v>420</v>
      </c>
      <c r="C1956" s="26" t="s">
        <v>100</v>
      </c>
      <c r="D1956" s="27">
        <v>2.1240000000000001</v>
      </c>
      <c r="E1956" s="26" t="s">
        <v>65</v>
      </c>
      <c r="F1956" s="26" t="s">
        <v>289</v>
      </c>
    </row>
    <row r="1957" spans="1:6" x14ac:dyDescent="0.25">
      <c r="A1957" s="26">
        <v>55657003</v>
      </c>
      <c r="B1957" s="26" t="s">
        <v>420</v>
      </c>
      <c r="C1957" s="26" t="s">
        <v>369</v>
      </c>
      <c r="D1957" s="27">
        <v>2.1240000000000001</v>
      </c>
      <c r="E1957" s="26" t="s">
        <v>65</v>
      </c>
      <c r="F1957" s="26" t="s">
        <v>289</v>
      </c>
    </row>
    <row r="1958" spans="1:6" x14ac:dyDescent="0.25">
      <c r="A1958" s="26">
        <v>55657003</v>
      </c>
      <c r="B1958" s="26" t="s">
        <v>420</v>
      </c>
      <c r="C1958" s="26" t="s">
        <v>465</v>
      </c>
      <c r="D1958" s="27">
        <v>2.1240000000000001</v>
      </c>
      <c r="E1958" s="26" t="s">
        <v>65</v>
      </c>
      <c r="F1958" s="26" t="s">
        <v>289</v>
      </c>
    </row>
    <row r="1959" spans="1:6" x14ac:dyDescent="0.25">
      <c r="A1959" s="26">
        <v>55657003</v>
      </c>
      <c r="B1959" s="26" t="s">
        <v>420</v>
      </c>
      <c r="C1959" s="26" t="s">
        <v>67</v>
      </c>
      <c r="D1959" s="27">
        <v>2.1240000000000001</v>
      </c>
      <c r="E1959" s="26" t="s">
        <v>65</v>
      </c>
      <c r="F1959" s="26" t="s">
        <v>289</v>
      </c>
    </row>
    <row r="1960" spans="1:6" x14ac:dyDescent="0.25">
      <c r="A1960" s="26">
        <v>203362000</v>
      </c>
      <c r="B1960" s="26" t="s">
        <v>372</v>
      </c>
      <c r="C1960" s="26" t="s">
        <v>317</v>
      </c>
      <c r="D1960" s="27">
        <v>2.1219999999999999</v>
      </c>
      <c r="E1960" s="26" t="s">
        <v>65</v>
      </c>
      <c r="F1960" s="26" t="s">
        <v>95</v>
      </c>
    </row>
    <row r="1961" spans="1:6" x14ac:dyDescent="0.25">
      <c r="A1961" s="26">
        <v>203362000</v>
      </c>
      <c r="B1961" s="26" t="s">
        <v>372</v>
      </c>
      <c r="C1961" s="26" t="s">
        <v>97</v>
      </c>
      <c r="D1961" s="27">
        <v>2.1219999999999999</v>
      </c>
      <c r="E1961" s="26" t="s">
        <v>65</v>
      </c>
      <c r="F1961" s="26" t="s">
        <v>95</v>
      </c>
    </row>
    <row r="1962" spans="1:6" x14ac:dyDescent="0.25">
      <c r="A1962" s="26">
        <v>203362000</v>
      </c>
      <c r="B1962" s="26" t="s">
        <v>372</v>
      </c>
      <c r="C1962" s="26" t="s">
        <v>73</v>
      </c>
      <c r="D1962" s="27">
        <v>2.1219999999999999</v>
      </c>
      <c r="E1962" s="26" t="s">
        <v>65</v>
      </c>
      <c r="F1962" s="26" t="s">
        <v>95</v>
      </c>
    </row>
    <row r="1963" spans="1:6" x14ac:dyDescent="0.25">
      <c r="A1963" s="26">
        <v>203362000</v>
      </c>
      <c r="B1963" s="26" t="s">
        <v>372</v>
      </c>
      <c r="C1963" s="26" t="s">
        <v>67</v>
      </c>
      <c r="D1963" s="27">
        <v>2.1219999999999999</v>
      </c>
      <c r="E1963" s="26" t="s">
        <v>65</v>
      </c>
      <c r="F1963" s="26" t="s">
        <v>95</v>
      </c>
    </row>
    <row r="1964" spans="1:6" x14ac:dyDescent="0.25">
      <c r="A1964" s="26">
        <v>203362000</v>
      </c>
      <c r="B1964" s="26" t="s">
        <v>372</v>
      </c>
      <c r="C1964" s="26" t="s">
        <v>65</v>
      </c>
      <c r="D1964" s="27">
        <v>2.1219999999999999</v>
      </c>
      <c r="E1964" s="26" t="s">
        <v>65</v>
      </c>
      <c r="F1964" s="26" t="s">
        <v>95</v>
      </c>
    </row>
    <row r="1965" spans="1:6" x14ac:dyDescent="0.25">
      <c r="A1965" s="26">
        <v>18603003</v>
      </c>
      <c r="B1965" s="26" t="s">
        <v>377</v>
      </c>
      <c r="C1965" s="26" t="s">
        <v>73</v>
      </c>
      <c r="D1965" s="27">
        <v>2.1190000000000002</v>
      </c>
      <c r="E1965" s="26" t="s">
        <v>65</v>
      </c>
      <c r="F1965" s="26" t="s">
        <v>95</v>
      </c>
    </row>
    <row r="1966" spans="1:6" x14ac:dyDescent="0.25">
      <c r="A1966" s="26">
        <v>18603003</v>
      </c>
      <c r="B1966" s="26" t="s">
        <v>377</v>
      </c>
      <c r="C1966" s="26" t="s">
        <v>67</v>
      </c>
      <c r="D1966" s="27">
        <v>2.1190000000000002</v>
      </c>
      <c r="E1966" s="26" t="s">
        <v>65</v>
      </c>
      <c r="F1966" s="26" t="s">
        <v>95</v>
      </c>
    </row>
    <row r="1967" spans="1:6" x14ac:dyDescent="0.25">
      <c r="A1967" s="26">
        <v>205812001</v>
      </c>
      <c r="B1967" s="26" t="s">
        <v>438</v>
      </c>
      <c r="C1967" s="26" t="s">
        <v>73</v>
      </c>
      <c r="D1967" s="27">
        <v>2.105</v>
      </c>
      <c r="E1967" s="26" t="s">
        <v>65</v>
      </c>
      <c r="F1967" s="26" t="s">
        <v>95</v>
      </c>
    </row>
    <row r="1968" spans="1:6" x14ac:dyDescent="0.25">
      <c r="A1968" s="26">
        <v>205812001</v>
      </c>
      <c r="B1968" s="26" t="s">
        <v>438</v>
      </c>
      <c r="C1968" s="26" t="s">
        <v>67</v>
      </c>
      <c r="D1968" s="27">
        <v>2.105</v>
      </c>
      <c r="E1968" s="26" t="s">
        <v>65</v>
      </c>
      <c r="F1968" s="26" t="s">
        <v>95</v>
      </c>
    </row>
    <row r="1969" spans="1:6" x14ac:dyDescent="0.25">
      <c r="A1969" s="26">
        <v>212947000</v>
      </c>
      <c r="B1969" s="26" t="s">
        <v>941</v>
      </c>
      <c r="C1969" s="26" t="s">
        <v>67</v>
      </c>
      <c r="D1969" s="27">
        <v>2.1</v>
      </c>
      <c r="E1969" s="26" t="s">
        <v>65</v>
      </c>
      <c r="F1969" s="26" t="s">
        <v>289</v>
      </c>
    </row>
    <row r="1970" spans="1:6" x14ac:dyDescent="0.25">
      <c r="A1970" s="26">
        <v>212947000</v>
      </c>
      <c r="B1970" s="26" t="s">
        <v>941</v>
      </c>
      <c r="C1970" s="26" t="s">
        <v>99</v>
      </c>
      <c r="D1970" s="27">
        <v>2.1</v>
      </c>
      <c r="E1970" s="26" t="s">
        <v>65</v>
      </c>
      <c r="F1970" s="26" t="s">
        <v>289</v>
      </c>
    </row>
    <row r="1971" spans="1:6" x14ac:dyDescent="0.25">
      <c r="A1971" s="26">
        <v>212947000</v>
      </c>
      <c r="B1971" s="26" t="s">
        <v>941</v>
      </c>
      <c r="C1971" s="26" t="s">
        <v>100</v>
      </c>
      <c r="D1971" s="27">
        <v>2.1</v>
      </c>
      <c r="E1971" s="26" t="s">
        <v>65</v>
      </c>
      <c r="F1971" s="26" t="s">
        <v>289</v>
      </c>
    </row>
    <row r="1972" spans="1:6" x14ac:dyDescent="0.25">
      <c r="A1972" s="26">
        <v>212947000</v>
      </c>
      <c r="B1972" s="26" t="s">
        <v>941</v>
      </c>
      <c r="C1972" s="26" t="s">
        <v>73</v>
      </c>
      <c r="D1972" s="27">
        <v>2.1</v>
      </c>
      <c r="E1972" s="26" t="s">
        <v>65</v>
      </c>
      <c r="F1972" s="26" t="s">
        <v>289</v>
      </c>
    </row>
    <row r="1973" spans="1:6" x14ac:dyDescent="0.25">
      <c r="A1973" s="26">
        <v>212947000</v>
      </c>
      <c r="B1973" s="26" t="s">
        <v>941</v>
      </c>
      <c r="C1973" s="26" t="s">
        <v>65</v>
      </c>
      <c r="D1973" s="27">
        <v>2.1</v>
      </c>
      <c r="E1973" s="26" t="s">
        <v>65</v>
      </c>
      <c r="F1973" s="26" t="s">
        <v>289</v>
      </c>
    </row>
    <row r="1974" spans="1:6" x14ac:dyDescent="0.25">
      <c r="A1974" s="26">
        <v>226826001</v>
      </c>
      <c r="B1974" s="26" t="s">
        <v>382</v>
      </c>
      <c r="C1974" s="26" t="s">
        <v>67</v>
      </c>
      <c r="D1974" s="27">
        <v>2.1</v>
      </c>
      <c r="E1974" s="26" t="s">
        <v>65</v>
      </c>
      <c r="F1974" s="26" t="s">
        <v>102</v>
      </c>
    </row>
    <row r="1975" spans="1:6" x14ac:dyDescent="0.25">
      <c r="A1975" s="26">
        <v>226826001</v>
      </c>
      <c r="B1975" s="26" t="s">
        <v>382</v>
      </c>
      <c r="C1975" s="26" t="s">
        <v>97</v>
      </c>
      <c r="D1975" s="27">
        <v>2.1</v>
      </c>
      <c r="E1975" s="26" t="s">
        <v>65</v>
      </c>
      <c r="F1975" s="26" t="s">
        <v>102</v>
      </c>
    </row>
    <row r="1976" spans="1:6" x14ac:dyDescent="0.25">
      <c r="A1976" s="26">
        <v>226826001</v>
      </c>
      <c r="B1976" s="26" t="s">
        <v>382</v>
      </c>
      <c r="C1976" s="26" t="s">
        <v>364</v>
      </c>
      <c r="D1976" s="27">
        <v>2.1</v>
      </c>
      <c r="E1976" s="26" t="s">
        <v>65</v>
      </c>
      <c r="F1976" s="26" t="s">
        <v>102</v>
      </c>
    </row>
    <row r="1977" spans="1:6" x14ac:dyDescent="0.25">
      <c r="A1977" s="26">
        <v>13105000</v>
      </c>
      <c r="B1977" s="26" t="s">
        <v>366</v>
      </c>
      <c r="C1977" s="26" t="s">
        <v>67</v>
      </c>
      <c r="D1977" s="27">
        <v>2.0649999999999999</v>
      </c>
      <c r="E1977" s="26" t="s">
        <v>65</v>
      </c>
      <c r="F1977" s="26" t="s">
        <v>95</v>
      </c>
    </row>
    <row r="1978" spans="1:6" x14ac:dyDescent="0.25">
      <c r="A1978" s="26">
        <v>13105000</v>
      </c>
      <c r="B1978" s="26" t="s">
        <v>366</v>
      </c>
      <c r="C1978" s="26" t="s">
        <v>65</v>
      </c>
      <c r="D1978" s="27">
        <v>2.0649999999999999</v>
      </c>
      <c r="E1978" s="26" t="s">
        <v>65</v>
      </c>
      <c r="F1978" s="26" t="s">
        <v>95</v>
      </c>
    </row>
    <row r="1979" spans="1:6" x14ac:dyDescent="0.25">
      <c r="A1979" s="26">
        <v>81249000</v>
      </c>
      <c r="B1979" s="26" t="s">
        <v>372</v>
      </c>
      <c r="C1979" s="26" t="s">
        <v>294</v>
      </c>
      <c r="D1979" s="27">
        <v>2.0579999999999998</v>
      </c>
      <c r="E1979" s="26" t="s">
        <v>65</v>
      </c>
      <c r="F1979" s="26" t="s">
        <v>95</v>
      </c>
    </row>
    <row r="1980" spans="1:6" x14ac:dyDescent="0.25">
      <c r="A1980" s="26">
        <v>81249000</v>
      </c>
      <c r="B1980" s="26" t="s">
        <v>372</v>
      </c>
      <c r="C1980" s="26" t="s">
        <v>67</v>
      </c>
      <c r="D1980" s="27">
        <v>2.0579999999999998</v>
      </c>
      <c r="E1980" s="26" t="s">
        <v>65</v>
      </c>
      <c r="F1980" s="26" t="s">
        <v>95</v>
      </c>
    </row>
    <row r="1981" spans="1:6" x14ac:dyDescent="0.25">
      <c r="A1981" s="26">
        <v>17928003</v>
      </c>
      <c r="B1981" s="26" t="s">
        <v>300</v>
      </c>
      <c r="C1981" s="26" t="s">
        <v>97</v>
      </c>
      <c r="D1981" s="27">
        <v>2.0459999999999998</v>
      </c>
      <c r="E1981" s="26" t="s">
        <v>65</v>
      </c>
      <c r="F1981" s="26" t="s">
        <v>95</v>
      </c>
    </row>
    <row r="1982" spans="1:6" x14ac:dyDescent="0.25">
      <c r="A1982" s="26">
        <v>17928003</v>
      </c>
      <c r="B1982" s="26" t="s">
        <v>300</v>
      </c>
      <c r="C1982" s="26" t="s">
        <v>99</v>
      </c>
      <c r="D1982" s="27">
        <v>2.0459999999999998</v>
      </c>
      <c r="E1982" s="26" t="s">
        <v>65</v>
      </c>
      <c r="F1982" s="26" t="s">
        <v>95</v>
      </c>
    </row>
    <row r="1983" spans="1:6" x14ac:dyDescent="0.25">
      <c r="A1983" s="26">
        <v>17928003</v>
      </c>
      <c r="B1983" s="26" t="s">
        <v>300</v>
      </c>
      <c r="C1983" s="26" t="s">
        <v>73</v>
      </c>
      <c r="D1983" s="27">
        <v>2.0459999999999998</v>
      </c>
      <c r="E1983" s="26" t="s">
        <v>65</v>
      </c>
      <c r="F1983" s="26" t="s">
        <v>95</v>
      </c>
    </row>
    <row r="1984" spans="1:6" x14ac:dyDescent="0.25">
      <c r="A1984" s="26">
        <v>17928003</v>
      </c>
      <c r="B1984" s="26" t="s">
        <v>300</v>
      </c>
      <c r="C1984" s="26" t="s">
        <v>67</v>
      </c>
      <c r="D1984" s="27">
        <v>2.0459999999999998</v>
      </c>
      <c r="E1984" s="26" t="s">
        <v>65</v>
      </c>
      <c r="F1984" s="26" t="s">
        <v>95</v>
      </c>
    </row>
    <row r="1985" spans="1:6" x14ac:dyDescent="0.25">
      <c r="A1985" s="26">
        <v>17928003</v>
      </c>
      <c r="B1985" s="26" t="s">
        <v>300</v>
      </c>
      <c r="C1985" s="26" t="s">
        <v>65</v>
      </c>
      <c r="D1985" s="27">
        <v>2.0459999999999998</v>
      </c>
      <c r="E1985" s="26" t="s">
        <v>65</v>
      </c>
      <c r="F1985" s="26" t="s">
        <v>95</v>
      </c>
    </row>
    <row r="1986" spans="1:6" x14ac:dyDescent="0.25">
      <c r="A1986" s="26">
        <v>17194001</v>
      </c>
      <c r="B1986" s="26" t="s">
        <v>577</v>
      </c>
      <c r="C1986" s="26" t="s">
        <v>73</v>
      </c>
      <c r="D1986" s="27">
        <v>2.0430000000000001</v>
      </c>
      <c r="E1986" s="26" t="s">
        <v>65</v>
      </c>
      <c r="F1986" s="26" t="s">
        <v>95</v>
      </c>
    </row>
    <row r="1987" spans="1:6" x14ac:dyDescent="0.25">
      <c r="A1987" s="26">
        <v>17194001</v>
      </c>
      <c r="B1987" s="26" t="s">
        <v>577</v>
      </c>
      <c r="C1987" s="26" t="s">
        <v>67</v>
      </c>
      <c r="D1987" s="27">
        <v>2.0430000000000001</v>
      </c>
      <c r="E1987" s="26" t="s">
        <v>65</v>
      </c>
      <c r="F1987" s="26" t="s">
        <v>95</v>
      </c>
    </row>
    <row r="1988" spans="1:6" x14ac:dyDescent="0.25">
      <c r="A1988" s="26">
        <v>20749004</v>
      </c>
      <c r="B1988" s="26" t="s">
        <v>293</v>
      </c>
      <c r="C1988" s="26" t="s">
        <v>97</v>
      </c>
      <c r="D1988" s="27">
        <v>2.04</v>
      </c>
      <c r="E1988" s="26" t="s">
        <v>65</v>
      </c>
      <c r="F1988" s="26" t="s">
        <v>95</v>
      </c>
    </row>
    <row r="1989" spans="1:6" x14ac:dyDescent="0.25">
      <c r="A1989" s="26">
        <v>20749004</v>
      </c>
      <c r="B1989" s="26" t="s">
        <v>293</v>
      </c>
      <c r="C1989" s="26" t="s">
        <v>294</v>
      </c>
      <c r="D1989" s="27">
        <v>2.04</v>
      </c>
      <c r="E1989" s="26" t="s">
        <v>65</v>
      </c>
      <c r="F1989" s="26" t="s">
        <v>95</v>
      </c>
    </row>
    <row r="1990" spans="1:6" x14ac:dyDescent="0.25">
      <c r="A1990" s="26">
        <v>20749004</v>
      </c>
      <c r="B1990" s="26" t="s">
        <v>293</v>
      </c>
      <c r="C1990" s="26" t="s">
        <v>73</v>
      </c>
      <c r="D1990" s="27">
        <v>2.04</v>
      </c>
      <c r="E1990" s="26" t="s">
        <v>65</v>
      </c>
      <c r="F1990" s="26" t="s">
        <v>95</v>
      </c>
    </row>
    <row r="1991" spans="1:6" x14ac:dyDescent="0.25">
      <c r="A1991" s="26">
        <v>20749004</v>
      </c>
      <c r="B1991" s="26" t="s">
        <v>293</v>
      </c>
      <c r="C1991" s="26" t="s">
        <v>67</v>
      </c>
      <c r="D1991" s="27">
        <v>2.04</v>
      </c>
      <c r="E1991" s="26" t="s">
        <v>65</v>
      </c>
      <c r="F1991" s="26" t="s">
        <v>95</v>
      </c>
    </row>
    <row r="1992" spans="1:6" x14ac:dyDescent="0.25">
      <c r="A1992" s="26">
        <v>20749004</v>
      </c>
      <c r="B1992" s="26" t="s">
        <v>293</v>
      </c>
      <c r="C1992" s="26" t="s">
        <v>65</v>
      </c>
      <c r="D1992" s="27">
        <v>2.04</v>
      </c>
      <c r="E1992" s="26" t="s">
        <v>65</v>
      </c>
      <c r="F1992" s="26" t="s">
        <v>95</v>
      </c>
    </row>
    <row r="1993" spans="1:6" x14ac:dyDescent="0.25">
      <c r="A1993" s="26">
        <v>15371003</v>
      </c>
      <c r="B1993" s="26" t="s">
        <v>387</v>
      </c>
      <c r="C1993" s="26" t="s">
        <v>97</v>
      </c>
      <c r="D1993" s="27">
        <v>2.0339999999999998</v>
      </c>
      <c r="E1993" s="26" t="s">
        <v>65</v>
      </c>
      <c r="F1993" s="26" t="s">
        <v>95</v>
      </c>
    </row>
    <row r="1994" spans="1:6" x14ac:dyDescent="0.25">
      <c r="A1994" s="26">
        <v>15371003</v>
      </c>
      <c r="B1994" s="26" t="s">
        <v>387</v>
      </c>
      <c r="C1994" s="26" t="s">
        <v>99</v>
      </c>
      <c r="D1994" s="27">
        <v>2.0339999999999998</v>
      </c>
      <c r="E1994" s="26" t="s">
        <v>65</v>
      </c>
      <c r="F1994" s="26" t="s">
        <v>95</v>
      </c>
    </row>
    <row r="1995" spans="1:6" x14ac:dyDescent="0.25">
      <c r="A1995" s="26">
        <v>15371003</v>
      </c>
      <c r="B1995" s="26" t="s">
        <v>387</v>
      </c>
      <c r="C1995" s="26" t="s">
        <v>73</v>
      </c>
      <c r="D1995" s="27">
        <v>2.0339999999999998</v>
      </c>
      <c r="E1995" s="26" t="s">
        <v>65</v>
      </c>
      <c r="F1995" s="26" t="s">
        <v>95</v>
      </c>
    </row>
    <row r="1996" spans="1:6" x14ac:dyDescent="0.25">
      <c r="A1996" s="26">
        <v>15371003</v>
      </c>
      <c r="B1996" s="26" t="s">
        <v>387</v>
      </c>
      <c r="C1996" s="26" t="s">
        <v>68</v>
      </c>
      <c r="D1996" s="27">
        <v>2.0339999999999998</v>
      </c>
      <c r="E1996" s="26" t="s">
        <v>65</v>
      </c>
      <c r="F1996" s="26" t="s">
        <v>95</v>
      </c>
    </row>
    <row r="1997" spans="1:6" x14ac:dyDescent="0.25">
      <c r="A1997" s="26">
        <v>15371003</v>
      </c>
      <c r="B1997" s="26" t="s">
        <v>387</v>
      </c>
      <c r="C1997" s="26" t="s">
        <v>67</v>
      </c>
      <c r="D1997" s="27">
        <v>2.0339999999999998</v>
      </c>
      <c r="E1997" s="26" t="s">
        <v>65</v>
      </c>
      <c r="F1997" s="26" t="s">
        <v>95</v>
      </c>
    </row>
    <row r="1998" spans="1:6" x14ac:dyDescent="0.25">
      <c r="A1998" s="26">
        <v>55310010</v>
      </c>
      <c r="B1998" s="26" t="s">
        <v>378</v>
      </c>
      <c r="C1998" s="26" t="s">
        <v>67</v>
      </c>
      <c r="D1998" s="27">
        <v>2.0289999999999999</v>
      </c>
      <c r="E1998" s="26" t="s">
        <v>65</v>
      </c>
      <c r="F1998" s="26" t="s">
        <v>289</v>
      </c>
    </row>
    <row r="1999" spans="1:6" x14ac:dyDescent="0.25">
      <c r="A1999" s="26">
        <v>55310010</v>
      </c>
      <c r="B1999" s="26" t="s">
        <v>378</v>
      </c>
      <c r="C1999" s="26" t="s">
        <v>297</v>
      </c>
      <c r="D1999" s="27">
        <v>2.0289999999999999</v>
      </c>
      <c r="E1999" s="26" t="s">
        <v>65</v>
      </c>
      <c r="F1999" s="26" t="s">
        <v>289</v>
      </c>
    </row>
    <row r="2000" spans="1:6" x14ac:dyDescent="0.25">
      <c r="A2000" s="26">
        <v>55310010</v>
      </c>
      <c r="B2000" s="26" t="s">
        <v>378</v>
      </c>
      <c r="C2000" s="26" t="s">
        <v>100</v>
      </c>
      <c r="D2000" s="27">
        <v>2.0289999999999999</v>
      </c>
      <c r="E2000" s="26" t="s">
        <v>65</v>
      </c>
      <c r="F2000" s="26" t="s">
        <v>289</v>
      </c>
    </row>
    <row r="2001" spans="1:6" x14ac:dyDescent="0.25">
      <c r="A2001" s="26">
        <v>55310010</v>
      </c>
      <c r="B2001" s="26" t="s">
        <v>378</v>
      </c>
      <c r="C2001" s="26" t="s">
        <v>290</v>
      </c>
      <c r="D2001" s="27">
        <v>2.0289999999999999</v>
      </c>
      <c r="E2001" s="26" t="s">
        <v>65</v>
      </c>
      <c r="F2001" s="26" t="s">
        <v>289</v>
      </c>
    </row>
    <row r="2002" spans="1:6" x14ac:dyDescent="0.25">
      <c r="A2002" s="26">
        <v>200758000</v>
      </c>
      <c r="B2002" s="26" t="s">
        <v>911</v>
      </c>
      <c r="C2002" s="26" t="s">
        <v>67</v>
      </c>
      <c r="D2002" s="27">
        <v>2.0249999999999999</v>
      </c>
      <c r="E2002" s="26" t="s">
        <v>65</v>
      </c>
      <c r="F2002" s="26" t="s">
        <v>312</v>
      </c>
    </row>
    <row r="2003" spans="1:6" x14ac:dyDescent="0.25">
      <c r="A2003" s="26">
        <v>200758000</v>
      </c>
      <c r="B2003" s="26" t="s">
        <v>911</v>
      </c>
      <c r="C2003" s="26" t="s">
        <v>71</v>
      </c>
      <c r="D2003" s="27">
        <v>2.0249999999999999</v>
      </c>
      <c r="E2003" s="26" t="s">
        <v>65</v>
      </c>
      <c r="F2003" s="26" t="s">
        <v>312</v>
      </c>
    </row>
    <row r="2004" spans="1:6" x14ac:dyDescent="0.25">
      <c r="A2004" s="26">
        <v>20747003</v>
      </c>
      <c r="B2004" s="26" t="s">
        <v>407</v>
      </c>
      <c r="C2004" s="26" t="s">
        <v>294</v>
      </c>
      <c r="D2004" s="27">
        <v>2.0219999999999998</v>
      </c>
      <c r="E2004" s="26" t="s">
        <v>65</v>
      </c>
      <c r="F2004" s="26" t="s">
        <v>95</v>
      </c>
    </row>
    <row r="2005" spans="1:6" x14ac:dyDescent="0.25">
      <c r="A2005" s="26">
        <v>20747003</v>
      </c>
      <c r="B2005" s="26" t="s">
        <v>407</v>
      </c>
      <c r="C2005" s="26" t="s">
        <v>73</v>
      </c>
      <c r="D2005" s="27">
        <v>2.0219999999999998</v>
      </c>
      <c r="E2005" s="26" t="s">
        <v>65</v>
      </c>
      <c r="F2005" s="26" t="s">
        <v>95</v>
      </c>
    </row>
    <row r="2006" spans="1:6" x14ac:dyDescent="0.25">
      <c r="A2006" s="26">
        <v>20747003</v>
      </c>
      <c r="B2006" s="26" t="s">
        <v>407</v>
      </c>
      <c r="C2006" s="26" t="s">
        <v>67</v>
      </c>
      <c r="D2006" s="27">
        <v>2.0219999999999998</v>
      </c>
      <c r="E2006" s="26" t="s">
        <v>65</v>
      </c>
      <c r="F2006" s="26" t="s">
        <v>95</v>
      </c>
    </row>
    <row r="2007" spans="1:6" x14ac:dyDescent="0.25">
      <c r="A2007" s="26">
        <v>20747003</v>
      </c>
      <c r="B2007" s="26" t="s">
        <v>407</v>
      </c>
      <c r="C2007" s="26" t="s">
        <v>65</v>
      </c>
      <c r="D2007" s="27">
        <v>2.0219999999999998</v>
      </c>
      <c r="E2007" s="26" t="s">
        <v>65</v>
      </c>
      <c r="F2007" s="26" t="s">
        <v>95</v>
      </c>
    </row>
    <row r="2008" spans="1:6" x14ac:dyDescent="0.25">
      <c r="A2008" s="26">
        <v>201336000</v>
      </c>
      <c r="B2008" s="26" t="s">
        <v>384</v>
      </c>
      <c r="C2008" s="26" t="s">
        <v>67</v>
      </c>
      <c r="D2008" s="27">
        <v>2.0179999999999998</v>
      </c>
      <c r="E2008" s="26" t="s">
        <v>65</v>
      </c>
      <c r="F2008" s="26" t="s">
        <v>312</v>
      </c>
    </row>
    <row r="2009" spans="1:6" x14ac:dyDescent="0.25">
      <c r="A2009" s="26">
        <v>201336000</v>
      </c>
      <c r="B2009" s="26" t="s">
        <v>384</v>
      </c>
      <c r="C2009" s="26" t="s">
        <v>97</v>
      </c>
      <c r="D2009" s="27">
        <v>2.0179999999999998</v>
      </c>
      <c r="E2009" s="26" t="s">
        <v>65</v>
      </c>
      <c r="F2009" s="26" t="s">
        <v>312</v>
      </c>
    </row>
    <row r="2010" spans="1:6" x14ac:dyDescent="0.25">
      <c r="A2010" s="26">
        <v>201336000</v>
      </c>
      <c r="B2010" s="26" t="s">
        <v>384</v>
      </c>
      <c r="C2010" s="26" t="s">
        <v>100</v>
      </c>
      <c r="D2010" s="27">
        <v>2.0179999999999998</v>
      </c>
      <c r="E2010" s="26" t="s">
        <v>65</v>
      </c>
      <c r="F2010" s="26" t="s">
        <v>312</v>
      </c>
    </row>
    <row r="2011" spans="1:6" x14ac:dyDescent="0.25">
      <c r="A2011" s="26">
        <v>201336000</v>
      </c>
      <c r="B2011" s="26" t="s">
        <v>384</v>
      </c>
      <c r="C2011" s="26" t="s">
        <v>294</v>
      </c>
      <c r="D2011" s="27">
        <v>2.0179999999999998</v>
      </c>
      <c r="E2011" s="26" t="s">
        <v>65</v>
      </c>
      <c r="F2011" s="26" t="s">
        <v>312</v>
      </c>
    </row>
    <row r="2012" spans="1:6" x14ac:dyDescent="0.25">
      <c r="A2012" s="26">
        <v>201336000</v>
      </c>
      <c r="B2012" s="26" t="s">
        <v>384</v>
      </c>
      <c r="C2012" s="26" t="s">
        <v>65</v>
      </c>
      <c r="D2012" s="27">
        <v>2.0179999999999998</v>
      </c>
      <c r="E2012" s="26" t="s">
        <v>65</v>
      </c>
      <c r="F2012" s="26" t="s">
        <v>312</v>
      </c>
    </row>
    <row r="2013" spans="1:6" x14ac:dyDescent="0.25">
      <c r="A2013" s="26">
        <v>80985001</v>
      </c>
      <c r="B2013" s="26" t="s">
        <v>372</v>
      </c>
      <c r="C2013" s="26" t="s">
        <v>363</v>
      </c>
      <c r="D2013" s="27">
        <v>2.012</v>
      </c>
      <c r="E2013" s="26" t="s">
        <v>65</v>
      </c>
      <c r="F2013" s="26" t="s">
        <v>95</v>
      </c>
    </row>
    <row r="2014" spans="1:6" x14ac:dyDescent="0.25">
      <c r="A2014" s="26">
        <v>80985001</v>
      </c>
      <c r="B2014" s="26" t="s">
        <v>372</v>
      </c>
      <c r="C2014" s="26" t="s">
        <v>294</v>
      </c>
      <c r="D2014" s="27">
        <v>2.012</v>
      </c>
      <c r="E2014" s="26" t="s">
        <v>65</v>
      </c>
      <c r="F2014" s="26" t="s">
        <v>95</v>
      </c>
    </row>
    <row r="2015" spans="1:6" x14ac:dyDescent="0.25">
      <c r="A2015" s="26">
        <v>80985001</v>
      </c>
      <c r="B2015" s="26" t="s">
        <v>372</v>
      </c>
      <c r="C2015" s="26" t="s">
        <v>67</v>
      </c>
      <c r="D2015" s="27">
        <v>2.012</v>
      </c>
      <c r="E2015" s="26" t="s">
        <v>65</v>
      </c>
      <c r="F2015" s="26" t="s">
        <v>95</v>
      </c>
    </row>
    <row r="2016" spans="1:6" x14ac:dyDescent="0.25">
      <c r="A2016" s="26">
        <v>80985001</v>
      </c>
      <c r="B2016" s="26" t="s">
        <v>372</v>
      </c>
      <c r="C2016" s="26" t="s">
        <v>65</v>
      </c>
      <c r="D2016" s="27">
        <v>2.012</v>
      </c>
      <c r="E2016" s="26" t="s">
        <v>65</v>
      </c>
      <c r="F2016" s="26" t="s">
        <v>95</v>
      </c>
    </row>
    <row r="2017" spans="1:6" x14ac:dyDescent="0.25">
      <c r="A2017" s="26">
        <v>18986000</v>
      </c>
      <c r="B2017" s="26" t="s">
        <v>835</v>
      </c>
      <c r="C2017" s="26" t="s">
        <v>71</v>
      </c>
      <c r="D2017" s="27">
        <v>2.0099999999999998</v>
      </c>
      <c r="E2017" s="26" t="s">
        <v>65</v>
      </c>
      <c r="F2017" s="26" t="s">
        <v>302</v>
      </c>
    </row>
    <row r="2018" spans="1:6" x14ac:dyDescent="0.25">
      <c r="A2018" s="26">
        <v>18986000</v>
      </c>
      <c r="B2018" s="26" t="s">
        <v>835</v>
      </c>
      <c r="C2018" s="26" t="s">
        <v>67</v>
      </c>
      <c r="D2018" s="27">
        <v>2.0099999999999998</v>
      </c>
      <c r="E2018" s="26" t="s">
        <v>65</v>
      </c>
      <c r="F2018" s="26" t="s">
        <v>302</v>
      </c>
    </row>
    <row r="2019" spans="1:6" x14ac:dyDescent="0.25">
      <c r="A2019" s="26">
        <v>18986000</v>
      </c>
      <c r="B2019" s="26" t="s">
        <v>835</v>
      </c>
      <c r="C2019" s="26" t="s">
        <v>65</v>
      </c>
      <c r="D2019" s="27">
        <v>2.0099999999999998</v>
      </c>
      <c r="E2019" s="26" t="s">
        <v>65</v>
      </c>
      <c r="F2019" s="26" t="s">
        <v>302</v>
      </c>
    </row>
    <row r="2020" spans="1:6" x14ac:dyDescent="0.25">
      <c r="A2020" s="26">
        <v>3220000</v>
      </c>
      <c r="B2020" s="26" t="s">
        <v>1634</v>
      </c>
      <c r="C2020" s="26" t="s">
        <v>99</v>
      </c>
      <c r="D2020" s="27">
        <v>2.0059999999999998</v>
      </c>
      <c r="E2020" s="26" t="s">
        <v>65</v>
      </c>
      <c r="F2020" s="26" t="s">
        <v>403</v>
      </c>
    </row>
    <row r="2021" spans="1:6" x14ac:dyDescent="0.25">
      <c r="A2021" s="26">
        <v>3220000</v>
      </c>
      <c r="B2021" s="26" t="s">
        <v>1634</v>
      </c>
      <c r="C2021" s="26" t="s">
        <v>67</v>
      </c>
      <c r="D2021" s="27">
        <v>2.0059999999999998</v>
      </c>
      <c r="E2021" s="26" t="s">
        <v>65</v>
      </c>
      <c r="F2021" s="26" t="s">
        <v>403</v>
      </c>
    </row>
    <row r="2022" spans="1:6" x14ac:dyDescent="0.25">
      <c r="A2022" s="26">
        <v>3220000</v>
      </c>
      <c r="B2022" s="26" t="s">
        <v>1634</v>
      </c>
      <c r="C2022" s="26" t="s">
        <v>65</v>
      </c>
      <c r="D2022" s="27">
        <v>2.0059999999999998</v>
      </c>
      <c r="E2022" s="26" t="s">
        <v>65</v>
      </c>
      <c r="F2022" s="26" t="s">
        <v>403</v>
      </c>
    </row>
    <row r="2023" spans="1:6" x14ac:dyDescent="0.25">
      <c r="A2023" s="26">
        <v>210048000</v>
      </c>
      <c r="B2023" s="26" t="s">
        <v>1328</v>
      </c>
      <c r="C2023" s="26" t="s">
        <v>73</v>
      </c>
      <c r="D2023" s="27">
        <v>2.004</v>
      </c>
      <c r="E2023" s="26" t="s">
        <v>65</v>
      </c>
      <c r="F2023" s="26" t="s">
        <v>95</v>
      </c>
    </row>
    <row r="2024" spans="1:6" x14ac:dyDescent="0.25">
      <c r="A2024" s="26">
        <v>210048000</v>
      </c>
      <c r="B2024" s="26" t="s">
        <v>1328</v>
      </c>
      <c r="C2024" s="26" t="s">
        <v>67</v>
      </c>
      <c r="D2024" s="27">
        <v>2.004</v>
      </c>
      <c r="E2024" s="26" t="s">
        <v>65</v>
      </c>
      <c r="F2024" s="26" t="s">
        <v>95</v>
      </c>
    </row>
    <row r="2025" spans="1:6" x14ac:dyDescent="0.25">
      <c r="A2025" s="26">
        <v>204702000</v>
      </c>
      <c r="B2025" s="26" t="s">
        <v>782</v>
      </c>
      <c r="C2025" s="26" t="s">
        <v>67</v>
      </c>
      <c r="D2025" s="27">
        <v>2</v>
      </c>
      <c r="E2025" s="26" t="s">
        <v>65</v>
      </c>
      <c r="F2025" s="26" t="s">
        <v>304</v>
      </c>
    </row>
    <row r="2026" spans="1:6" x14ac:dyDescent="0.25">
      <c r="A2026" s="26">
        <v>204702000</v>
      </c>
      <c r="B2026" s="26" t="s">
        <v>782</v>
      </c>
      <c r="C2026" s="26" t="s">
        <v>99</v>
      </c>
      <c r="D2026" s="27">
        <v>2</v>
      </c>
      <c r="E2026" s="26" t="s">
        <v>65</v>
      </c>
      <c r="F2026" s="26" t="s">
        <v>304</v>
      </c>
    </row>
    <row r="2027" spans="1:6" x14ac:dyDescent="0.25">
      <c r="A2027" s="26">
        <v>204702000</v>
      </c>
      <c r="B2027" s="26" t="s">
        <v>782</v>
      </c>
      <c r="C2027" s="26" t="s">
        <v>65</v>
      </c>
      <c r="D2027" s="27">
        <v>2</v>
      </c>
      <c r="E2027" s="26" t="s">
        <v>65</v>
      </c>
      <c r="F2027" s="26" t="s">
        <v>304</v>
      </c>
    </row>
    <row r="2028" spans="1:6" x14ac:dyDescent="0.25">
      <c r="A2028" s="26">
        <v>252403000</v>
      </c>
      <c r="B2028" s="26" t="s">
        <v>1632</v>
      </c>
      <c r="C2028" s="26" t="s">
        <v>67</v>
      </c>
      <c r="D2028" s="27">
        <v>2</v>
      </c>
      <c r="E2028" s="26" t="s">
        <v>65</v>
      </c>
      <c r="F2028" s="26" t="s">
        <v>456</v>
      </c>
    </row>
    <row r="2029" spans="1:6" x14ac:dyDescent="0.25">
      <c r="A2029" s="26">
        <v>700100607</v>
      </c>
      <c r="B2029" s="26" t="s">
        <v>347</v>
      </c>
      <c r="C2029" s="26" t="s">
        <v>67</v>
      </c>
      <c r="D2029" s="27">
        <v>2</v>
      </c>
      <c r="E2029" s="26" t="s">
        <v>68</v>
      </c>
      <c r="F2029" s="26" t="s">
        <v>63</v>
      </c>
    </row>
    <row r="2030" spans="1:6" x14ac:dyDescent="0.25">
      <c r="A2030" s="26">
        <v>700101428</v>
      </c>
      <c r="B2030" s="26" t="s">
        <v>341</v>
      </c>
      <c r="C2030" s="26" t="s">
        <v>67</v>
      </c>
      <c r="D2030" s="27">
        <v>2</v>
      </c>
      <c r="E2030" s="26" t="s">
        <v>68</v>
      </c>
      <c r="F2030" s="26" t="s">
        <v>63</v>
      </c>
    </row>
    <row r="2031" spans="1:6" x14ac:dyDescent="0.25">
      <c r="A2031" s="26">
        <v>200530000</v>
      </c>
      <c r="B2031" s="26" t="s">
        <v>385</v>
      </c>
      <c r="C2031" s="26" t="s">
        <v>97</v>
      </c>
      <c r="D2031" s="27">
        <v>1.9990000000000001</v>
      </c>
      <c r="E2031" s="26" t="s">
        <v>65</v>
      </c>
      <c r="F2031" s="26" t="s">
        <v>95</v>
      </c>
    </row>
    <row r="2032" spans="1:6" x14ac:dyDescent="0.25">
      <c r="A2032" s="26">
        <v>200530000</v>
      </c>
      <c r="B2032" s="26" t="s">
        <v>385</v>
      </c>
      <c r="C2032" s="26" t="s">
        <v>294</v>
      </c>
      <c r="D2032" s="27">
        <v>1.9990000000000001</v>
      </c>
      <c r="E2032" s="26" t="s">
        <v>65</v>
      </c>
      <c r="F2032" s="26" t="s">
        <v>95</v>
      </c>
    </row>
    <row r="2033" spans="1:6" x14ac:dyDescent="0.25">
      <c r="A2033" s="26">
        <v>200530000</v>
      </c>
      <c r="B2033" s="26" t="s">
        <v>385</v>
      </c>
      <c r="C2033" s="26" t="s">
        <v>67</v>
      </c>
      <c r="D2033" s="27">
        <v>1.9990000000000001</v>
      </c>
      <c r="E2033" s="26" t="s">
        <v>65</v>
      </c>
      <c r="F2033" s="26" t="s">
        <v>95</v>
      </c>
    </row>
    <row r="2034" spans="1:6" x14ac:dyDescent="0.25">
      <c r="A2034" s="26">
        <v>201755000</v>
      </c>
      <c r="B2034" s="26" t="s">
        <v>298</v>
      </c>
      <c r="C2034" s="26" t="s">
        <v>67</v>
      </c>
      <c r="D2034" s="27">
        <v>1.99</v>
      </c>
      <c r="E2034" s="26" t="s">
        <v>65</v>
      </c>
      <c r="F2034" s="26" t="s">
        <v>289</v>
      </c>
    </row>
    <row r="2035" spans="1:6" x14ac:dyDescent="0.25">
      <c r="A2035" s="26">
        <v>201755000</v>
      </c>
      <c r="B2035" s="26" t="s">
        <v>298</v>
      </c>
      <c r="C2035" s="26" t="s">
        <v>99</v>
      </c>
      <c r="D2035" s="27">
        <v>1.99</v>
      </c>
      <c r="E2035" s="26" t="s">
        <v>65</v>
      </c>
      <c r="F2035" s="26" t="s">
        <v>289</v>
      </c>
    </row>
    <row r="2036" spans="1:6" x14ac:dyDescent="0.25">
      <c r="A2036" s="26">
        <v>201755000</v>
      </c>
      <c r="B2036" s="26" t="s">
        <v>298</v>
      </c>
      <c r="C2036" s="26" t="s">
        <v>318</v>
      </c>
      <c r="D2036" s="27">
        <v>1.99</v>
      </c>
      <c r="E2036" s="26" t="s">
        <v>65</v>
      </c>
      <c r="F2036" s="26" t="s">
        <v>289</v>
      </c>
    </row>
    <row r="2037" spans="1:6" x14ac:dyDescent="0.25">
      <c r="A2037" s="26">
        <v>201755000</v>
      </c>
      <c r="B2037" s="26" t="s">
        <v>298</v>
      </c>
      <c r="C2037" s="26" t="s">
        <v>65</v>
      </c>
      <c r="D2037" s="27">
        <v>1.99</v>
      </c>
      <c r="E2037" s="26" t="s">
        <v>65</v>
      </c>
      <c r="F2037" s="26" t="s">
        <v>289</v>
      </c>
    </row>
    <row r="2038" spans="1:6" x14ac:dyDescent="0.25">
      <c r="A2038" s="26">
        <v>18402001</v>
      </c>
      <c r="B2038" s="26" t="s">
        <v>577</v>
      </c>
      <c r="C2038" s="26" t="s">
        <v>73</v>
      </c>
      <c r="D2038" s="27">
        <v>1.982</v>
      </c>
      <c r="E2038" s="26" t="s">
        <v>65</v>
      </c>
      <c r="F2038" s="26" t="s">
        <v>95</v>
      </c>
    </row>
    <row r="2039" spans="1:6" x14ac:dyDescent="0.25">
      <c r="A2039" s="26">
        <v>18402001</v>
      </c>
      <c r="B2039" s="26" t="s">
        <v>577</v>
      </c>
      <c r="C2039" s="26" t="s">
        <v>67</v>
      </c>
      <c r="D2039" s="27">
        <v>1.982</v>
      </c>
      <c r="E2039" s="26" t="s">
        <v>65</v>
      </c>
      <c r="F2039" s="26" t="s">
        <v>95</v>
      </c>
    </row>
    <row r="2040" spans="1:6" x14ac:dyDescent="0.25">
      <c r="A2040" s="26">
        <v>82043000</v>
      </c>
      <c r="B2040" s="26" t="s">
        <v>385</v>
      </c>
      <c r="C2040" s="26" t="s">
        <v>97</v>
      </c>
      <c r="D2040" s="27">
        <v>1.9810000000000001</v>
      </c>
      <c r="E2040" s="26" t="s">
        <v>65</v>
      </c>
      <c r="F2040" s="26" t="s">
        <v>95</v>
      </c>
    </row>
    <row r="2041" spans="1:6" x14ac:dyDescent="0.25">
      <c r="A2041" s="26">
        <v>82043000</v>
      </c>
      <c r="B2041" s="26" t="s">
        <v>385</v>
      </c>
      <c r="C2041" s="26" t="s">
        <v>73</v>
      </c>
      <c r="D2041" s="27">
        <v>1.9810000000000001</v>
      </c>
      <c r="E2041" s="26" t="s">
        <v>65</v>
      </c>
      <c r="F2041" s="26" t="s">
        <v>95</v>
      </c>
    </row>
    <row r="2042" spans="1:6" x14ac:dyDescent="0.25">
      <c r="A2042" s="26">
        <v>82043000</v>
      </c>
      <c r="B2042" s="26" t="s">
        <v>385</v>
      </c>
      <c r="C2042" s="26" t="s">
        <v>67</v>
      </c>
      <c r="D2042" s="27">
        <v>1.9810000000000001</v>
      </c>
      <c r="E2042" s="26" t="s">
        <v>65</v>
      </c>
      <c r="F2042" s="26" t="s">
        <v>95</v>
      </c>
    </row>
    <row r="2043" spans="1:6" x14ac:dyDescent="0.25">
      <c r="A2043" s="26">
        <v>82043000</v>
      </c>
      <c r="B2043" s="26" t="s">
        <v>385</v>
      </c>
      <c r="C2043" s="26" t="s">
        <v>65</v>
      </c>
      <c r="D2043" s="27">
        <v>1.9810000000000001</v>
      </c>
      <c r="E2043" s="26" t="s">
        <v>65</v>
      </c>
      <c r="F2043" s="26" t="s">
        <v>95</v>
      </c>
    </row>
    <row r="2044" spans="1:6" x14ac:dyDescent="0.25">
      <c r="A2044" s="26">
        <v>17891003</v>
      </c>
      <c r="B2044" s="26" t="s">
        <v>389</v>
      </c>
      <c r="C2044" s="26" t="s">
        <v>317</v>
      </c>
      <c r="D2044" s="27">
        <v>1.97</v>
      </c>
      <c r="E2044" s="26" t="s">
        <v>65</v>
      </c>
      <c r="F2044" s="26" t="s">
        <v>302</v>
      </c>
    </row>
    <row r="2045" spans="1:6" x14ac:dyDescent="0.25">
      <c r="A2045" s="26">
        <v>17891003</v>
      </c>
      <c r="B2045" s="26" t="s">
        <v>389</v>
      </c>
      <c r="C2045" s="26" t="s">
        <v>71</v>
      </c>
      <c r="D2045" s="27">
        <v>1.97</v>
      </c>
      <c r="E2045" s="26" t="s">
        <v>65</v>
      </c>
      <c r="F2045" s="26" t="s">
        <v>302</v>
      </c>
    </row>
    <row r="2046" spans="1:6" x14ac:dyDescent="0.25">
      <c r="A2046" s="26">
        <v>17891003</v>
      </c>
      <c r="B2046" s="26" t="s">
        <v>389</v>
      </c>
      <c r="C2046" s="26" t="s">
        <v>73</v>
      </c>
      <c r="D2046" s="27">
        <v>1.97</v>
      </c>
      <c r="E2046" s="26" t="s">
        <v>65</v>
      </c>
      <c r="F2046" s="26" t="s">
        <v>302</v>
      </c>
    </row>
    <row r="2047" spans="1:6" x14ac:dyDescent="0.25">
      <c r="A2047" s="26">
        <v>17891003</v>
      </c>
      <c r="B2047" s="26" t="s">
        <v>389</v>
      </c>
      <c r="C2047" s="26" t="s">
        <v>67</v>
      </c>
      <c r="D2047" s="27">
        <v>1.97</v>
      </c>
      <c r="E2047" s="26" t="s">
        <v>65</v>
      </c>
      <c r="F2047" s="26" t="s">
        <v>302</v>
      </c>
    </row>
    <row r="2048" spans="1:6" x14ac:dyDescent="0.25">
      <c r="A2048" s="26">
        <v>20748005</v>
      </c>
      <c r="B2048" s="26" t="s">
        <v>407</v>
      </c>
      <c r="C2048" s="26" t="s">
        <v>294</v>
      </c>
      <c r="D2048" s="27">
        <v>1.9650000000000001</v>
      </c>
      <c r="E2048" s="26" t="s">
        <v>65</v>
      </c>
      <c r="F2048" s="26" t="s">
        <v>95</v>
      </c>
    </row>
    <row r="2049" spans="1:6" x14ac:dyDescent="0.25">
      <c r="A2049" s="26">
        <v>20748005</v>
      </c>
      <c r="B2049" s="26" t="s">
        <v>407</v>
      </c>
      <c r="C2049" s="26" t="s">
        <v>73</v>
      </c>
      <c r="D2049" s="27">
        <v>1.9650000000000001</v>
      </c>
      <c r="E2049" s="26" t="s">
        <v>65</v>
      </c>
      <c r="F2049" s="26" t="s">
        <v>95</v>
      </c>
    </row>
    <row r="2050" spans="1:6" x14ac:dyDescent="0.25">
      <c r="A2050" s="26">
        <v>20748005</v>
      </c>
      <c r="B2050" s="26" t="s">
        <v>407</v>
      </c>
      <c r="C2050" s="26" t="s">
        <v>67</v>
      </c>
      <c r="D2050" s="27">
        <v>1.9650000000000001</v>
      </c>
      <c r="E2050" s="26" t="s">
        <v>65</v>
      </c>
      <c r="F2050" s="26" t="s">
        <v>95</v>
      </c>
    </row>
    <row r="2051" spans="1:6" x14ac:dyDescent="0.25">
      <c r="A2051" s="26">
        <v>20748005</v>
      </c>
      <c r="B2051" s="26" t="s">
        <v>407</v>
      </c>
      <c r="C2051" s="26" t="s">
        <v>65</v>
      </c>
      <c r="D2051" s="27">
        <v>1.9650000000000001</v>
      </c>
      <c r="E2051" s="26" t="s">
        <v>65</v>
      </c>
      <c r="F2051" s="26" t="s">
        <v>95</v>
      </c>
    </row>
    <row r="2052" spans="1:6" x14ac:dyDescent="0.25">
      <c r="A2052" s="26">
        <v>57598000</v>
      </c>
      <c r="B2052" s="26" t="s">
        <v>420</v>
      </c>
      <c r="C2052" s="26" t="s">
        <v>97</v>
      </c>
      <c r="D2052" s="27">
        <v>1.962</v>
      </c>
      <c r="E2052" s="26" t="s">
        <v>65</v>
      </c>
      <c r="F2052" s="26" t="s">
        <v>289</v>
      </c>
    </row>
    <row r="2053" spans="1:6" x14ac:dyDescent="0.25">
      <c r="A2053" s="26">
        <v>57598000</v>
      </c>
      <c r="B2053" s="26" t="s">
        <v>420</v>
      </c>
      <c r="C2053" s="26" t="s">
        <v>99</v>
      </c>
      <c r="D2053" s="27">
        <v>1.962</v>
      </c>
      <c r="E2053" s="26" t="s">
        <v>65</v>
      </c>
      <c r="F2053" s="26" t="s">
        <v>289</v>
      </c>
    </row>
    <row r="2054" spans="1:6" x14ac:dyDescent="0.25">
      <c r="A2054" s="26">
        <v>57598000</v>
      </c>
      <c r="B2054" s="26" t="s">
        <v>420</v>
      </c>
      <c r="C2054" s="26" t="s">
        <v>67</v>
      </c>
      <c r="D2054" s="27">
        <v>1.962</v>
      </c>
      <c r="E2054" s="26" t="s">
        <v>65</v>
      </c>
      <c r="F2054" s="26" t="s">
        <v>289</v>
      </c>
    </row>
    <row r="2055" spans="1:6" x14ac:dyDescent="0.25">
      <c r="A2055" s="26">
        <v>81299001</v>
      </c>
      <c r="B2055" s="26" t="s">
        <v>385</v>
      </c>
      <c r="C2055" s="26" t="s">
        <v>67</v>
      </c>
      <c r="D2055" s="27">
        <v>1.9590000000000001</v>
      </c>
      <c r="E2055" s="26" t="s">
        <v>65</v>
      </c>
      <c r="F2055" s="26" t="s">
        <v>95</v>
      </c>
    </row>
    <row r="2056" spans="1:6" x14ac:dyDescent="0.25">
      <c r="A2056" s="26">
        <v>151465002</v>
      </c>
      <c r="B2056" s="26" t="s">
        <v>1647</v>
      </c>
      <c r="C2056" s="26" t="s">
        <v>97</v>
      </c>
      <c r="D2056" s="27">
        <v>1.956</v>
      </c>
      <c r="E2056" s="26" t="s">
        <v>65</v>
      </c>
      <c r="F2056" s="26" t="s">
        <v>102</v>
      </c>
    </row>
    <row r="2057" spans="1:6" x14ac:dyDescent="0.25">
      <c r="A2057" s="26">
        <v>151465002</v>
      </c>
      <c r="B2057" s="26" t="s">
        <v>1647</v>
      </c>
      <c r="C2057" s="26" t="s">
        <v>297</v>
      </c>
      <c r="D2057" s="27">
        <v>1.956</v>
      </c>
      <c r="E2057" s="26" t="s">
        <v>65</v>
      </c>
      <c r="F2057" s="26" t="s">
        <v>102</v>
      </c>
    </row>
    <row r="2058" spans="1:6" x14ac:dyDescent="0.25">
      <c r="A2058" s="26">
        <v>151465002</v>
      </c>
      <c r="B2058" s="26" t="s">
        <v>1647</v>
      </c>
      <c r="C2058" s="26" t="s">
        <v>294</v>
      </c>
      <c r="D2058" s="27">
        <v>1.956</v>
      </c>
      <c r="E2058" s="26" t="s">
        <v>65</v>
      </c>
      <c r="F2058" s="26" t="s">
        <v>102</v>
      </c>
    </row>
    <row r="2059" spans="1:6" x14ac:dyDescent="0.25">
      <c r="A2059" s="26">
        <v>151465002</v>
      </c>
      <c r="B2059" s="26" t="s">
        <v>1647</v>
      </c>
      <c r="C2059" s="26" t="s">
        <v>67</v>
      </c>
      <c r="D2059" s="27">
        <v>1.956</v>
      </c>
      <c r="E2059" s="26" t="s">
        <v>65</v>
      </c>
      <c r="F2059" s="26" t="s">
        <v>102</v>
      </c>
    </row>
    <row r="2060" spans="1:6" x14ac:dyDescent="0.25">
      <c r="A2060" s="26">
        <v>60942001</v>
      </c>
      <c r="B2060" s="26" t="s">
        <v>368</v>
      </c>
      <c r="C2060" s="26" t="s">
        <v>97</v>
      </c>
      <c r="D2060" s="27">
        <v>1.9550000000000001</v>
      </c>
      <c r="E2060" s="26" t="s">
        <v>65</v>
      </c>
      <c r="F2060" s="26" t="s">
        <v>289</v>
      </c>
    </row>
    <row r="2061" spans="1:6" x14ac:dyDescent="0.25">
      <c r="A2061" s="26">
        <v>60942001</v>
      </c>
      <c r="B2061" s="26" t="s">
        <v>368</v>
      </c>
      <c r="C2061" s="26" t="s">
        <v>100</v>
      </c>
      <c r="D2061" s="27">
        <v>1.9550000000000001</v>
      </c>
      <c r="E2061" s="26" t="s">
        <v>65</v>
      </c>
      <c r="F2061" s="26" t="s">
        <v>289</v>
      </c>
    </row>
    <row r="2062" spans="1:6" x14ac:dyDescent="0.25">
      <c r="A2062" s="26">
        <v>60942001</v>
      </c>
      <c r="B2062" s="26" t="s">
        <v>368</v>
      </c>
      <c r="C2062" s="26" t="s">
        <v>364</v>
      </c>
      <c r="D2062" s="27">
        <v>1.9550000000000001</v>
      </c>
      <c r="E2062" s="26" t="s">
        <v>65</v>
      </c>
      <c r="F2062" s="26" t="s">
        <v>289</v>
      </c>
    </row>
    <row r="2063" spans="1:6" x14ac:dyDescent="0.25">
      <c r="A2063" s="26">
        <v>60942001</v>
      </c>
      <c r="B2063" s="26" t="s">
        <v>368</v>
      </c>
      <c r="C2063" s="26" t="s">
        <v>369</v>
      </c>
      <c r="D2063" s="27">
        <v>1.9550000000000001</v>
      </c>
      <c r="E2063" s="26" t="s">
        <v>65</v>
      </c>
      <c r="F2063" s="26" t="s">
        <v>289</v>
      </c>
    </row>
    <row r="2064" spans="1:6" x14ac:dyDescent="0.25">
      <c r="A2064" s="26">
        <v>60942001</v>
      </c>
      <c r="B2064" s="26" t="s">
        <v>368</v>
      </c>
      <c r="C2064" s="26" t="s">
        <v>67</v>
      </c>
      <c r="D2064" s="27">
        <v>1.9550000000000001</v>
      </c>
      <c r="E2064" s="26" t="s">
        <v>65</v>
      </c>
      <c r="F2064" s="26" t="s">
        <v>289</v>
      </c>
    </row>
    <row r="2065" spans="1:6" x14ac:dyDescent="0.25">
      <c r="A2065" s="26">
        <v>135211004</v>
      </c>
      <c r="B2065" s="26" t="s">
        <v>469</v>
      </c>
      <c r="C2065" s="26" t="s">
        <v>97</v>
      </c>
      <c r="D2065" s="27">
        <v>1.9359999999999999</v>
      </c>
      <c r="E2065" s="26" t="s">
        <v>65</v>
      </c>
      <c r="F2065" s="26" t="s">
        <v>98</v>
      </c>
    </row>
    <row r="2066" spans="1:6" x14ac:dyDescent="0.25">
      <c r="A2066" s="26">
        <v>135211004</v>
      </c>
      <c r="B2066" s="26" t="s">
        <v>469</v>
      </c>
      <c r="C2066" s="26" t="s">
        <v>99</v>
      </c>
      <c r="D2066" s="27">
        <v>1.9359999999999999</v>
      </c>
      <c r="E2066" s="26" t="s">
        <v>65</v>
      </c>
      <c r="F2066" s="26" t="s">
        <v>98</v>
      </c>
    </row>
    <row r="2067" spans="1:6" x14ac:dyDescent="0.25">
      <c r="A2067" s="26">
        <v>135211004</v>
      </c>
      <c r="B2067" s="26" t="s">
        <v>469</v>
      </c>
      <c r="C2067" s="26" t="s">
        <v>67</v>
      </c>
      <c r="D2067" s="27">
        <v>1.9359999999999999</v>
      </c>
      <c r="E2067" s="26" t="s">
        <v>65</v>
      </c>
      <c r="F2067" s="26" t="s">
        <v>98</v>
      </c>
    </row>
    <row r="2068" spans="1:6" x14ac:dyDescent="0.25">
      <c r="A2068" s="26">
        <v>135211004</v>
      </c>
      <c r="B2068" s="26" t="s">
        <v>469</v>
      </c>
      <c r="C2068" s="26" t="s">
        <v>65</v>
      </c>
      <c r="D2068" s="27">
        <v>1.9359999999999999</v>
      </c>
      <c r="E2068" s="26" t="s">
        <v>65</v>
      </c>
      <c r="F2068" s="26" t="s">
        <v>98</v>
      </c>
    </row>
    <row r="2069" spans="1:6" x14ac:dyDescent="0.25">
      <c r="A2069" s="26">
        <v>201614001</v>
      </c>
      <c r="B2069" s="26" t="s">
        <v>611</v>
      </c>
      <c r="C2069" s="26" t="s">
        <v>97</v>
      </c>
      <c r="D2069" s="27">
        <v>1.927</v>
      </c>
      <c r="E2069" s="26" t="s">
        <v>65</v>
      </c>
      <c r="F2069" s="26" t="s">
        <v>289</v>
      </c>
    </row>
    <row r="2070" spans="1:6" x14ac:dyDescent="0.25">
      <c r="A2070" s="26">
        <v>201614001</v>
      </c>
      <c r="B2070" s="26" t="s">
        <v>611</v>
      </c>
      <c r="C2070" s="26" t="s">
        <v>363</v>
      </c>
      <c r="D2070" s="27">
        <v>1.927</v>
      </c>
      <c r="E2070" s="26" t="s">
        <v>65</v>
      </c>
      <c r="F2070" s="26" t="s">
        <v>289</v>
      </c>
    </row>
    <row r="2071" spans="1:6" x14ac:dyDescent="0.25">
      <c r="A2071" s="26">
        <v>201614001</v>
      </c>
      <c r="B2071" s="26" t="s">
        <v>611</v>
      </c>
      <c r="C2071" s="26" t="s">
        <v>100</v>
      </c>
      <c r="D2071" s="27">
        <v>1.927</v>
      </c>
      <c r="E2071" s="26" t="s">
        <v>65</v>
      </c>
      <c r="F2071" s="26" t="s">
        <v>289</v>
      </c>
    </row>
    <row r="2072" spans="1:6" x14ac:dyDescent="0.25">
      <c r="A2072" s="26">
        <v>201614001</v>
      </c>
      <c r="B2072" s="26" t="s">
        <v>611</v>
      </c>
      <c r="C2072" s="26" t="s">
        <v>369</v>
      </c>
      <c r="D2072" s="27">
        <v>1.927</v>
      </c>
      <c r="E2072" s="26" t="s">
        <v>65</v>
      </c>
      <c r="F2072" s="26" t="s">
        <v>289</v>
      </c>
    </row>
    <row r="2073" spans="1:6" x14ac:dyDescent="0.25">
      <c r="A2073" s="26">
        <v>201614001</v>
      </c>
      <c r="B2073" s="26" t="s">
        <v>611</v>
      </c>
      <c r="C2073" s="26" t="s">
        <v>465</v>
      </c>
      <c r="D2073" s="27">
        <v>1.927</v>
      </c>
      <c r="E2073" s="26" t="s">
        <v>65</v>
      </c>
      <c r="F2073" s="26" t="s">
        <v>289</v>
      </c>
    </row>
    <row r="2074" spans="1:6" x14ac:dyDescent="0.25">
      <c r="A2074" s="26">
        <v>201614001</v>
      </c>
      <c r="B2074" s="26" t="s">
        <v>611</v>
      </c>
      <c r="C2074" s="26" t="s">
        <v>67</v>
      </c>
      <c r="D2074" s="27">
        <v>1.927</v>
      </c>
      <c r="E2074" s="26" t="s">
        <v>65</v>
      </c>
      <c r="F2074" s="26" t="s">
        <v>289</v>
      </c>
    </row>
    <row r="2075" spans="1:6" x14ac:dyDescent="0.25">
      <c r="A2075" s="26">
        <v>201614001</v>
      </c>
      <c r="B2075" s="26" t="s">
        <v>611</v>
      </c>
      <c r="C2075" s="26" t="s">
        <v>65</v>
      </c>
      <c r="D2075" s="27">
        <v>1.927</v>
      </c>
      <c r="E2075" s="26" t="s">
        <v>65</v>
      </c>
      <c r="F2075" s="26" t="s">
        <v>289</v>
      </c>
    </row>
    <row r="2076" spans="1:6" x14ac:dyDescent="0.25">
      <c r="A2076" s="26">
        <v>18701000</v>
      </c>
      <c r="B2076" s="26" t="s">
        <v>101</v>
      </c>
      <c r="C2076" s="26" t="s">
        <v>363</v>
      </c>
      <c r="D2076" s="27">
        <v>1.9079999999999999</v>
      </c>
      <c r="E2076" s="26" t="s">
        <v>65</v>
      </c>
      <c r="F2076" s="26" t="s">
        <v>95</v>
      </c>
    </row>
    <row r="2077" spans="1:6" x14ac:dyDescent="0.25">
      <c r="A2077" s="26">
        <v>18701000</v>
      </c>
      <c r="B2077" s="26" t="s">
        <v>101</v>
      </c>
      <c r="C2077" s="26" t="s">
        <v>67</v>
      </c>
      <c r="D2077" s="27">
        <v>1.9079999999999999</v>
      </c>
      <c r="E2077" s="26" t="s">
        <v>65</v>
      </c>
      <c r="F2077" s="26" t="s">
        <v>95</v>
      </c>
    </row>
    <row r="2078" spans="1:6" x14ac:dyDescent="0.25">
      <c r="A2078" s="26">
        <v>230338000</v>
      </c>
      <c r="B2078" s="26" t="s">
        <v>372</v>
      </c>
      <c r="C2078" s="26" t="s">
        <v>97</v>
      </c>
      <c r="D2078" s="27">
        <v>1.9</v>
      </c>
      <c r="E2078" s="26" t="s">
        <v>65</v>
      </c>
      <c r="F2078" s="26" t="s">
        <v>95</v>
      </c>
    </row>
    <row r="2079" spans="1:6" x14ac:dyDescent="0.25">
      <c r="A2079" s="26">
        <v>230338000</v>
      </c>
      <c r="B2079" s="26" t="s">
        <v>372</v>
      </c>
      <c r="C2079" s="26" t="s">
        <v>71</v>
      </c>
      <c r="D2079" s="27">
        <v>1.9</v>
      </c>
      <c r="E2079" s="26" t="s">
        <v>65</v>
      </c>
      <c r="F2079" s="26" t="s">
        <v>95</v>
      </c>
    </row>
    <row r="2080" spans="1:6" x14ac:dyDescent="0.25">
      <c r="A2080" s="26">
        <v>230338000</v>
      </c>
      <c r="B2080" s="26" t="s">
        <v>372</v>
      </c>
      <c r="C2080" s="26" t="s">
        <v>67</v>
      </c>
      <c r="D2080" s="27">
        <v>1.9</v>
      </c>
      <c r="E2080" s="26" t="s">
        <v>65</v>
      </c>
      <c r="F2080" s="26" t="s">
        <v>95</v>
      </c>
    </row>
    <row r="2081" spans="1:6" x14ac:dyDescent="0.25">
      <c r="A2081" s="26">
        <v>203868000</v>
      </c>
      <c r="B2081" s="26" t="s">
        <v>426</v>
      </c>
      <c r="C2081" s="26" t="s">
        <v>73</v>
      </c>
      <c r="D2081" s="27">
        <v>1.891</v>
      </c>
      <c r="E2081" s="26" t="s">
        <v>65</v>
      </c>
      <c r="F2081" s="26" t="s">
        <v>95</v>
      </c>
    </row>
    <row r="2082" spans="1:6" x14ac:dyDescent="0.25">
      <c r="A2082" s="26">
        <v>203868000</v>
      </c>
      <c r="B2082" s="26" t="s">
        <v>426</v>
      </c>
      <c r="C2082" s="26" t="s">
        <v>67</v>
      </c>
      <c r="D2082" s="27">
        <v>1.891</v>
      </c>
      <c r="E2082" s="26" t="s">
        <v>65</v>
      </c>
      <c r="F2082" s="26" t="s">
        <v>95</v>
      </c>
    </row>
    <row r="2083" spans="1:6" x14ac:dyDescent="0.25">
      <c r="A2083" s="26">
        <v>223715000</v>
      </c>
      <c r="B2083" s="26" t="s">
        <v>372</v>
      </c>
      <c r="C2083" s="26" t="s">
        <v>67</v>
      </c>
      <c r="D2083" s="27">
        <v>1.885</v>
      </c>
      <c r="E2083" s="26" t="s">
        <v>65</v>
      </c>
      <c r="F2083" s="26" t="s">
        <v>95</v>
      </c>
    </row>
    <row r="2084" spans="1:6" x14ac:dyDescent="0.25">
      <c r="A2084" s="26">
        <v>17688000</v>
      </c>
      <c r="B2084" s="26" t="s">
        <v>366</v>
      </c>
      <c r="C2084" s="26" t="s">
        <v>97</v>
      </c>
      <c r="D2084" s="27">
        <v>1.88</v>
      </c>
      <c r="E2084" s="26" t="s">
        <v>65</v>
      </c>
      <c r="F2084" s="26" t="s">
        <v>95</v>
      </c>
    </row>
    <row r="2085" spans="1:6" x14ac:dyDescent="0.25">
      <c r="A2085" s="26">
        <v>17688000</v>
      </c>
      <c r="B2085" s="26" t="s">
        <v>366</v>
      </c>
      <c r="C2085" s="26" t="s">
        <v>71</v>
      </c>
      <c r="D2085" s="27">
        <v>1.88</v>
      </c>
      <c r="E2085" s="26" t="s">
        <v>65</v>
      </c>
      <c r="F2085" s="26" t="s">
        <v>95</v>
      </c>
    </row>
    <row r="2086" spans="1:6" x14ac:dyDescent="0.25">
      <c r="A2086" s="26">
        <v>17688000</v>
      </c>
      <c r="B2086" s="26" t="s">
        <v>366</v>
      </c>
      <c r="C2086" s="26" t="s">
        <v>73</v>
      </c>
      <c r="D2086" s="27">
        <v>1.88</v>
      </c>
      <c r="E2086" s="26" t="s">
        <v>65</v>
      </c>
      <c r="F2086" s="26" t="s">
        <v>95</v>
      </c>
    </row>
    <row r="2087" spans="1:6" x14ac:dyDescent="0.25">
      <c r="A2087" s="26">
        <v>17688000</v>
      </c>
      <c r="B2087" s="26" t="s">
        <v>366</v>
      </c>
      <c r="C2087" s="26" t="s">
        <v>67</v>
      </c>
      <c r="D2087" s="27">
        <v>1.88</v>
      </c>
      <c r="E2087" s="26" t="s">
        <v>65</v>
      </c>
      <c r="F2087" s="26" t="s">
        <v>95</v>
      </c>
    </row>
    <row r="2088" spans="1:6" x14ac:dyDescent="0.25">
      <c r="A2088" s="26">
        <v>201358000</v>
      </c>
      <c r="B2088" s="26" t="s">
        <v>870</v>
      </c>
      <c r="C2088" s="26" t="s">
        <v>317</v>
      </c>
      <c r="D2088" s="27">
        <v>1.875</v>
      </c>
      <c r="E2088" s="26" t="s">
        <v>65</v>
      </c>
      <c r="F2088" s="26" t="s">
        <v>302</v>
      </c>
    </row>
    <row r="2089" spans="1:6" x14ac:dyDescent="0.25">
      <c r="A2089" s="26">
        <v>201358000</v>
      </c>
      <c r="B2089" s="26" t="s">
        <v>870</v>
      </c>
      <c r="C2089" s="26" t="s">
        <v>71</v>
      </c>
      <c r="D2089" s="27">
        <v>1.875</v>
      </c>
      <c r="E2089" s="26" t="s">
        <v>65</v>
      </c>
      <c r="F2089" s="26" t="s">
        <v>302</v>
      </c>
    </row>
    <row r="2090" spans="1:6" x14ac:dyDescent="0.25">
      <c r="A2090" s="26">
        <v>201358000</v>
      </c>
      <c r="B2090" s="26" t="s">
        <v>870</v>
      </c>
      <c r="C2090" s="26" t="s">
        <v>67</v>
      </c>
      <c r="D2090" s="27">
        <v>1.875</v>
      </c>
      <c r="E2090" s="26" t="s">
        <v>65</v>
      </c>
      <c r="F2090" s="26" t="s">
        <v>302</v>
      </c>
    </row>
    <row r="2091" spans="1:6" x14ac:dyDescent="0.25">
      <c r="A2091" s="26">
        <v>201358000</v>
      </c>
      <c r="B2091" s="26" t="s">
        <v>870</v>
      </c>
      <c r="C2091" s="26" t="s">
        <v>65</v>
      </c>
      <c r="D2091" s="27">
        <v>1.875</v>
      </c>
      <c r="E2091" s="26" t="s">
        <v>65</v>
      </c>
      <c r="F2091" s="26" t="s">
        <v>302</v>
      </c>
    </row>
    <row r="2092" spans="1:6" x14ac:dyDescent="0.25">
      <c r="A2092" s="26">
        <v>205114000</v>
      </c>
      <c r="B2092" s="26" t="s">
        <v>426</v>
      </c>
      <c r="C2092" s="26" t="s">
        <v>73</v>
      </c>
      <c r="D2092" s="27">
        <v>1.871</v>
      </c>
      <c r="E2092" s="26" t="s">
        <v>65</v>
      </c>
      <c r="F2092" s="26" t="s">
        <v>95</v>
      </c>
    </row>
    <row r="2093" spans="1:6" x14ac:dyDescent="0.25">
      <c r="A2093" s="26">
        <v>205114000</v>
      </c>
      <c r="B2093" s="26" t="s">
        <v>426</v>
      </c>
      <c r="C2093" s="26" t="s">
        <v>67</v>
      </c>
      <c r="D2093" s="27">
        <v>1.871</v>
      </c>
      <c r="E2093" s="26" t="s">
        <v>65</v>
      </c>
      <c r="F2093" s="26" t="s">
        <v>95</v>
      </c>
    </row>
    <row r="2094" spans="1:6" x14ac:dyDescent="0.25">
      <c r="A2094" s="26">
        <v>15857000</v>
      </c>
      <c r="B2094" s="26" t="s">
        <v>366</v>
      </c>
      <c r="C2094" s="26" t="s">
        <v>67</v>
      </c>
      <c r="D2094" s="27">
        <v>1.855</v>
      </c>
      <c r="E2094" s="26" t="s">
        <v>65</v>
      </c>
      <c r="F2094" s="26" t="s">
        <v>95</v>
      </c>
    </row>
    <row r="2095" spans="1:6" x14ac:dyDescent="0.25">
      <c r="A2095" s="26">
        <v>215348000</v>
      </c>
      <c r="B2095" s="26" t="s">
        <v>861</v>
      </c>
      <c r="C2095" s="26" t="s">
        <v>99</v>
      </c>
      <c r="D2095" s="27">
        <v>1.8480000000000001</v>
      </c>
      <c r="E2095" s="26" t="s">
        <v>65</v>
      </c>
      <c r="F2095" s="26" t="s">
        <v>312</v>
      </c>
    </row>
    <row r="2096" spans="1:6" x14ac:dyDescent="0.25">
      <c r="A2096" s="26">
        <v>215348000</v>
      </c>
      <c r="B2096" s="26" t="s">
        <v>861</v>
      </c>
      <c r="C2096" s="26" t="s">
        <v>100</v>
      </c>
      <c r="D2096" s="27">
        <v>1.8480000000000001</v>
      </c>
      <c r="E2096" s="26" t="s">
        <v>65</v>
      </c>
      <c r="F2096" s="26" t="s">
        <v>312</v>
      </c>
    </row>
    <row r="2097" spans="1:6" x14ac:dyDescent="0.25">
      <c r="A2097" s="26">
        <v>215348000</v>
      </c>
      <c r="B2097" s="26" t="s">
        <v>861</v>
      </c>
      <c r="C2097" s="26" t="s">
        <v>294</v>
      </c>
      <c r="D2097" s="27">
        <v>1.8480000000000001</v>
      </c>
      <c r="E2097" s="26" t="s">
        <v>65</v>
      </c>
      <c r="F2097" s="26" t="s">
        <v>312</v>
      </c>
    </row>
    <row r="2098" spans="1:6" x14ac:dyDescent="0.25">
      <c r="A2098" s="26">
        <v>215348000</v>
      </c>
      <c r="B2098" s="26" t="s">
        <v>861</v>
      </c>
      <c r="C2098" s="26" t="s">
        <v>381</v>
      </c>
      <c r="D2098" s="27">
        <v>1.8480000000000001</v>
      </c>
      <c r="E2098" s="26" t="s">
        <v>65</v>
      </c>
      <c r="F2098" s="26" t="s">
        <v>312</v>
      </c>
    </row>
    <row r="2099" spans="1:6" x14ac:dyDescent="0.25">
      <c r="A2099" s="26">
        <v>215348000</v>
      </c>
      <c r="B2099" s="26" t="s">
        <v>861</v>
      </c>
      <c r="C2099" s="26" t="s">
        <v>367</v>
      </c>
      <c r="D2099" s="27">
        <v>1.8480000000000001</v>
      </c>
      <c r="E2099" s="26" t="s">
        <v>65</v>
      </c>
      <c r="F2099" s="26" t="s">
        <v>312</v>
      </c>
    </row>
    <row r="2100" spans="1:6" x14ac:dyDescent="0.25">
      <c r="A2100" s="26">
        <v>215348000</v>
      </c>
      <c r="B2100" s="26" t="s">
        <v>861</v>
      </c>
      <c r="C2100" s="26" t="s">
        <v>416</v>
      </c>
      <c r="D2100" s="27">
        <v>1.8480000000000001</v>
      </c>
      <c r="E2100" s="26" t="s">
        <v>65</v>
      </c>
      <c r="F2100" s="26" t="s">
        <v>312</v>
      </c>
    </row>
    <row r="2101" spans="1:6" x14ac:dyDescent="0.25">
      <c r="A2101" s="26">
        <v>215348000</v>
      </c>
      <c r="B2101" s="26" t="s">
        <v>861</v>
      </c>
      <c r="C2101" s="26" t="s">
        <v>67</v>
      </c>
      <c r="D2101" s="27">
        <v>1.8480000000000001</v>
      </c>
      <c r="E2101" s="26" t="s">
        <v>65</v>
      </c>
      <c r="F2101" s="26" t="s">
        <v>312</v>
      </c>
    </row>
    <row r="2102" spans="1:6" x14ac:dyDescent="0.25">
      <c r="A2102" s="26">
        <v>215348000</v>
      </c>
      <c r="B2102" s="26" t="s">
        <v>861</v>
      </c>
      <c r="C2102" s="26" t="s">
        <v>65</v>
      </c>
      <c r="D2102" s="27">
        <v>1.8480000000000001</v>
      </c>
      <c r="E2102" s="26" t="s">
        <v>65</v>
      </c>
      <c r="F2102" s="26" t="s">
        <v>312</v>
      </c>
    </row>
    <row r="2103" spans="1:6" x14ac:dyDescent="0.25">
      <c r="A2103" s="26">
        <v>82294000</v>
      </c>
      <c r="B2103" s="26" t="s">
        <v>385</v>
      </c>
      <c r="C2103" s="26" t="s">
        <v>294</v>
      </c>
      <c r="D2103" s="27">
        <v>1.845</v>
      </c>
      <c r="E2103" s="26" t="s">
        <v>65</v>
      </c>
      <c r="F2103" s="26" t="s">
        <v>95</v>
      </c>
    </row>
    <row r="2104" spans="1:6" x14ac:dyDescent="0.25">
      <c r="A2104" s="26">
        <v>82294000</v>
      </c>
      <c r="B2104" s="26" t="s">
        <v>385</v>
      </c>
      <c r="C2104" s="26" t="s">
        <v>67</v>
      </c>
      <c r="D2104" s="27">
        <v>1.845</v>
      </c>
      <c r="E2104" s="26" t="s">
        <v>65</v>
      </c>
      <c r="F2104" s="26" t="s">
        <v>95</v>
      </c>
    </row>
    <row r="2105" spans="1:6" x14ac:dyDescent="0.25">
      <c r="A2105" s="26">
        <v>82294000</v>
      </c>
      <c r="B2105" s="26" t="s">
        <v>385</v>
      </c>
      <c r="C2105" s="26" t="s">
        <v>65</v>
      </c>
      <c r="D2105" s="27">
        <v>1.845</v>
      </c>
      <c r="E2105" s="26" t="s">
        <v>65</v>
      </c>
      <c r="F2105" s="26" t="s">
        <v>95</v>
      </c>
    </row>
    <row r="2106" spans="1:6" x14ac:dyDescent="0.25">
      <c r="A2106" s="26">
        <v>81149000</v>
      </c>
      <c r="B2106" s="26" t="s">
        <v>385</v>
      </c>
      <c r="C2106" s="26" t="s">
        <v>97</v>
      </c>
      <c r="D2106" s="27">
        <v>1.841</v>
      </c>
      <c r="E2106" s="26" t="s">
        <v>65</v>
      </c>
      <c r="F2106" s="26" t="s">
        <v>95</v>
      </c>
    </row>
    <row r="2107" spans="1:6" x14ac:dyDescent="0.25">
      <c r="A2107" s="26">
        <v>81149000</v>
      </c>
      <c r="B2107" s="26" t="s">
        <v>385</v>
      </c>
      <c r="C2107" s="26" t="s">
        <v>363</v>
      </c>
      <c r="D2107" s="27">
        <v>1.841</v>
      </c>
      <c r="E2107" s="26" t="s">
        <v>65</v>
      </c>
      <c r="F2107" s="26" t="s">
        <v>95</v>
      </c>
    </row>
    <row r="2108" spans="1:6" x14ac:dyDescent="0.25">
      <c r="A2108" s="26">
        <v>81149000</v>
      </c>
      <c r="B2108" s="26" t="s">
        <v>385</v>
      </c>
      <c r="C2108" s="26" t="s">
        <v>73</v>
      </c>
      <c r="D2108" s="27">
        <v>1.841</v>
      </c>
      <c r="E2108" s="26" t="s">
        <v>65</v>
      </c>
      <c r="F2108" s="26" t="s">
        <v>95</v>
      </c>
    </row>
    <row r="2109" spans="1:6" x14ac:dyDescent="0.25">
      <c r="A2109" s="26">
        <v>81149000</v>
      </c>
      <c r="B2109" s="26" t="s">
        <v>385</v>
      </c>
      <c r="C2109" s="26" t="s">
        <v>67</v>
      </c>
      <c r="D2109" s="27">
        <v>1.841</v>
      </c>
      <c r="E2109" s="26" t="s">
        <v>65</v>
      </c>
      <c r="F2109" s="26" t="s">
        <v>95</v>
      </c>
    </row>
    <row r="2110" spans="1:6" x14ac:dyDescent="0.25">
      <c r="A2110" s="26">
        <v>81149000</v>
      </c>
      <c r="B2110" s="26" t="s">
        <v>385</v>
      </c>
      <c r="C2110" s="26" t="s">
        <v>65</v>
      </c>
      <c r="D2110" s="27">
        <v>1.841</v>
      </c>
      <c r="E2110" s="26" t="s">
        <v>65</v>
      </c>
      <c r="F2110" s="26" t="s">
        <v>95</v>
      </c>
    </row>
    <row r="2111" spans="1:6" x14ac:dyDescent="0.25">
      <c r="A2111" s="26">
        <v>219368001</v>
      </c>
      <c r="B2111" s="26" t="s">
        <v>1962</v>
      </c>
      <c r="C2111" s="26" t="s">
        <v>97</v>
      </c>
      <c r="D2111" s="27">
        <v>1.837</v>
      </c>
      <c r="E2111" s="26" t="s">
        <v>65</v>
      </c>
      <c r="F2111" s="26" t="s">
        <v>95</v>
      </c>
    </row>
    <row r="2112" spans="1:6" x14ac:dyDescent="0.25">
      <c r="A2112" s="26">
        <v>219368001</v>
      </c>
      <c r="B2112" s="26" t="s">
        <v>1962</v>
      </c>
      <c r="C2112" s="26" t="s">
        <v>73</v>
      </c>
      <c r="D2112" s="27">
        <v>1.837</v>
      </c>
      <c r="E2112" s="26" t="s">
        <v>65</v>
      </c>
      <c r="F2112" s="26" t="s">
        <v>95</v>
      </c>
    </row>
    <row r="2113" spans="1:6" x14ac:dyDescent="0.25">
      <c r="A2113" s="26">
        <v>219368001</v>
      </c>
      <c r="B2113" s="26" t="s">
        <v>1962</v>
      </c>
      <c r="C2113" s="26" t="s">
        <v>290</v>
      </c>
      <c r="D2113" s="27">
        <v>1.837</v>
      </c>
      <c r="E2113" s="26" t="s">
        <v>65</v>
      </c>
      <c r="F2113" s="26" t="s">
        <v>95</v>
      </c>
    </row>
    <row r="2114" spans="1:6" x14ac:dyDescent="0.25">
      <c r="A2114" s="26">
        <v>219368001</v>
      </c>
      <c r="B2114" s="26" t="s">
        <v>1962</v>
      </c>
      <c r="C2114" s="26" t="s">
        <v>67</v>
      </c>
      <c r="D2114" s="27">
        <v>1.837</v>
      </c>
      <c r="E2114" s="26" t="s">
        <v>65</v>
      </c>
      <c r="F2114" s="26" t="s">
        <v>95</v>
      </c>
    </row>
    <row r="2115" spans="1:6" x14ac:dyDescent="0.25">
      <c r="A2115" s="26">
        <v>108420000</v>
      </c>
      <c r="B2115" s="26" t="s">
        <v>384</v>
      </c>
      <c r="C2115" s="26" t="s">
        <v>97</v>
      </c>
      <c r="D2115" s="27">
        <v>1.827</v>
      </c>
      <c r="E2115" s="26" t="s">
        <v>65</v>
      </c>
      <c r="F2115" s="26" t="s">
        <v>289</v>
      </c>
    </row>
    <row r="2116" spans="1:6" x14ac:dyDescent="0.25">
      <c r="A2116" s="26">
        <v>108420000</v>
      </c>
      <c r="B2116" s="26" t="s">
        <v>384</v>
      </c>
      <c r="C2116" s="26" t="s">
        <v>297</v>
      </c>
      <c r="D2116" s="27">
        <v>1.827</v>
      </c>
      <c r="E2116" s="26" t="s">
        <v>65</v>
      </c>
      <c r="F2116" s="26" t="s">
        <v>289</v>
      </c>
    </row>
    <row r="2117" spans="1:6" x14ac:dyDescent="0.25">
      <c r="A2117" s="26">
        <v>108420000</v>
      </c>
      <c r="B2117" s="26" t="s">
        <v>384</v>
      </c>
      <c r="C2117" s="26" t="s">
        <v>73</v>
      </c>
      <c r="D2117" s="27">
        <v>1.827</v>
      </c>
      <c r="E2117" s="26" t="s">
        <v>65</v>
      </c>
      <c r="F2117" s="26" t="s">
        <v>289</v>
      </c>
    </row>
    <row r="2118" spans="1:6" x14ac:dyDescent="0.25">
      <c r="A2118" s="26">
        <v>108420000</v>
      </c>
      <c r="B2118" s="26" t="s">
        <v>384</v>
      </c>
      <c r="C2118" s="26" t="s">
        <v>67</v>
      </c>
      <c r="D2118" s="27">
        <v>1.827</v>
      </c>
      <c r="E2118" s="26" t="s">
        <v>65</v>
      </c>
      <c r="F2118" s="26" t="s">
        <v>289</v>
      </c>
    </row>
    <row r="2119" spans="1:6" x14ac:dyDescent="0.25">
      <c r="A2119" s="26">
        <v>108420000</v>
      </c>
      <c r="B2119" s="26" t="s">
        <v>384</v>
      </c>
      <c r="C2119" s="26" t="s">
        <v>65</v>
      </c>
      <c r="D2119" s="27">
        <v>1.827</v>
      </c>
      <c r="E2119" s="26" t="s">
        <v>65</v>
      </c>
      <c r="F2119" s="26" t="s">
        <v>289</v>
      </c>
    </row>
    <row r="2120" spans="1:6" x14ac:dyDescent="0.25">
      <c r="A2120" s="26">
        <v>11532005</v>
      </c>
      <c r="B2120" s="26" t="s">
        <v>464</v>
      </c>
      <c r="C2120" s="26" t="s">
        <v>73</v>
      </c>
      <c r="D2120" s="27">
        <v>1.8129999999999999</v>
      </c>
      <c r="E2120" s="26" t="s">
        <v>65</v>
      </c>
      <c r="F2120" s="26" t="s">
        <v>95</v>
      </c>
    </row>
    <row r="2121" spans="1:6" x14ac:dyDescent="0.25">
      <c r="A2121" s="26">
        <v>11532005</v>
      </c>
      <c r="B2121" s="26" t="s">
        <v>464</v>
      </c>
      <c r="C2121" s="26" t="s">
        <v>67</v>
      </c>
      <c r="D2121" s="27">
        <v>1.8129999999999999</v>
      </c>
      <c r="E2121" s="26" t="s">
        <v>65</v>
      </c>
      <c r="F2121" s="26" t="s">
        <v>95</v>
      </c>
    </row>
    <row r="2122" spans="1:6" x14ac:dyDescent="0.25">
      <c r="A2122" s="26">
        <v>11532005</v>
      </c>
      <c r="B2122" s="26" t="s">
        <v>464</v>
      </c>
      <c r="C2122" s="26" t="s">
        <v>290</v>
      </c>
      <c r="D2122" s="27">
        <v>1.8129999999999999</v>
      </c>
      <c r="E2122" s="26" t="s">
        <v>65</v>
      </c>
      <c r="F2122" s="26" t="s">
        <v>95</v>
      </c>
    </row>
    <row r="2123" spans="1:6" x14ac:dyDescent="0.25">
      <c r="A2123" s="26">
        <v>17581001</v>
      </c>
      <c r="B2123" s="26" t="s">
        <v>295</v>
      </c>
      <c r="C2123" s="26" t="s">
        <v>67</v>
      </c>
      <c r="D2123" s="27">
        <v>1.804</v>
      </c>
      <c r="E2123" s="26" t="s">
        <v>65</v>
      </c>
      <c r="F2123" s="26" t="s">
        <v>95</v>
      </c>
    </row>
    <row r="2124" spans="1:6" x14ac:dyDescent="0.25">
      <c r="A2124" s="26">
        <v>17581001</v>
      </c>
      <c r="B2124" s="26" t="s">
        <v>295</v>
      </c>
      <c r="C2124" s="26" t="s">
        <v>73</v>
      </c>
      <c r="D2124" s="27">
        <v>1.804</v>
      </c>
      <c r="E2124" s="26" t="s">
        <v>65</v>
      </c>
      <c r="F2124" s="26" t="s">
        <v>95</v>
      </c>
    </row>
    <row r="2125" spans="1:6" x14ac:dyDescent="0.25">
      <c r="A2125" s="26">
        <v>17581001</v>
      </c>
      <c r="B2125" s="26" t="s">
        <v>295</v>
      </c>
      <c r="C2125" s="26" t="s">
        <v>290</v>
      </c>
      <c r="D2125" s="27">
        <v>1.804</v>
      </c>
      <c r="E2125" s="26" t="s">
        <v>65</v>
      </c>
      <c r="F2125" s="26" t="s">
        <v>95</v>
      </c>
    </row>
    <row r="2126" spans="1:6" x14ac:dyDescent="0.25">
      <c r="A2126" s="26">
        <v>57656001</v>
      </c>
      <c r="B2126" s="26" t="s">
        <v>420</v>
      </c>
      <c r="C2126" s="26" t="s">
        <v>67</v>
      </c>
      <c r="D2126" s="27">
        <v>1.8009999999999999</v>
      </c>
      <c r="E2126" s="26" t="s">
        <v>65</v>
      </c>
      <c r="F2126" s="26" t="s">
        <v>289</v>
      </c>
    </row>
    <row r="2127" spans="1:6" x14ac:dyDescent="0.25">
      <c r="A2127" s="26">
        <v>57656001</v>
      </c>
      <c r="B2127" s="26" t="s">
        <v>420</v>
      </c>
      <c r="C2127" s="26" t="s">
        <v>97</v>
      </c>
      <c r="D2127" s="27">
        <v>1.8009999999999999</v>
      </c>
      <c r="E2127" s="26" t="s">
        <v>65</v>
      </c>
      <c r="F2127" s="26" t="s">
        <v>289</v>
      </c>
    </row>
    <row r="2128" spans="1:6" x14ac:dyDescent="0.25">
      <c r="A2128" s="26">
        <v>57656001</v>
      </c>
      <c r="B2128" s="26" t="s">
        <v>420</v>
      </c>
      <c r="C2128" s="26" t="s">
        <v>363</v>
      </c>
      <c r="D2128" s="27">
        <v>1.8009999999999999</v>
      </c>
      <c r="E2128" s="26" t="s">
        <v>65</v>
      </c>
      <c r="F2128" s="26" t="s">
        <v>289</v>
      </c>
    </row>
    <row r="2129" spans="1:6" x14ac:dyDescent="0.25">
      <c r="A2129" s="26">
        <v>57656001</v>
      </c>
      <c r="B2129" s="26" t="s">
        <v>420</v>
      </c>
      <c r="C2129" s="26" t="s">
        <v>65</v>
      </c>
      <c r="D2129" s="27">
        <v>1.8009999999999999</v>
      </c>
      <c r="E2129" s="26" t="s">
        <v>65</v>
      </c>
      <c r="F2129" s="26" t="s">
        <v>289</v>
      </c>
    </row>
    <row r="2130" spans="1:6" x14ac:dyDescent="0.25">
      <c r="A2130" s="26">
        <v>63269001</v>
      </c>
      <c r="B2130" s="26" t="s">
        <v>384</v>
      </c>
      <c r="C2130" s="26" t="s">
        <v>317</v>
      </c>
      <c r="D2130" s="27">
        <v>1.8009999999999999</v>
      </c>
      <c r="E2130" s="26" t="s">
        <v>65</v>
      </c>
      <c r="F2130" s="26" t="s">
        <v>289</v>
      </c>
    </row>
    <row r="2131" spans="1:6" x14ac:dyDescent="0.25">
      <c r="A2131" s="26">
        <v>63269001</v>
      </c>
      <c r="B2131" s="26" t="s">
        <v>384</v>
      </c>
      <c r="C2131" s="26" t="s">
        <v>100</v>
      </c>
      <c r="D2131" s="27">
        <v>1.8009999999999999</v>
      </c>
      <c r="E2131" s="26" t="s">
        <v>65</v>
      </c>
      <c r="F2131" s="26" t="s">
        <v>289</v>
      </c>
    </row>
    <row r="2132" spans="1:6" x14ac:dyDescent="0.25">
      <c r="A2132" s="26">
        <v>63269001</v>
      </c>
      <c r="B2132" s="26" t="s">
        <v>384</v>
      </c>
      <c r="C2132" s="26" t="s">
        <v>318</v>
      </c>
      <c r="D2132" s="27">
        <v>1.8009999999999999</v>
      </c>
      <c r="E2132" s="26" t="s">
        <v>65</v>
      </c>
      <c r="F2132" s="26" t="s">
        <v>289</v>
      </c>
    </row>
    <row r="2133" spans="1:6" x14ac:dyDescent="0.25">
      <c r="A2133" s="26">
        <v>63269001</v>
      </c>
      <c r="B2133" s="26" t="s">
        <v>384</v>
      </c>
      <c r="C2133" s="26" t="s">
        <v>67</v>
      </c>
      <c r="D2133" s="27">
        <v>1.8009999999999999</v>
      </c>
      <c r="E2133" s="26" t="s">
        <v>65</v>
      </c>
      <c r="F2133" s="26" t="s">
        <v>289</v>
      </c>
    </row>
    <row r="2134" spans="1:6" x14ac:dyDescent="0.25">
      <c r="A2134" s="26">
        <v>80466000</v>
      </c>
      <c r="B2134" s="26" t="s">
        <v>372</v>
      </c>
      <c r="C2134" s="26" t="s">
        <v>97</v>
      </c>
      <c r="D2134" s="27">
        <v>1.8009999999999999</v>
      </c>
      <c r="E2134" s="26" t="s">
        <v>65</v>
      </c>
      <c r="F2134" s="26" t="s">
        <v>95</v>
      </c>
    </row>
    <row r="2135" spans="1:6" x14ac:dyDescent="0.25">
      <c r="A2135" s="26">
        <v>80466000</v>
      </c>
      <c r="B2135" s="26" t="s">
        <v>372</v>
      </c>
      <c r="C2135" s="26" t="s">
        <v>67</v>
      </c>
      <c r="D2135" s="27">
        <v>1.8009999999999999</v>
      </c>
      <c r="E2135" s="26" t="s">
        <v>65</v>
      </c>
      <c r="F2135" s="26" t="s">
        <v>95</v>
      </c>
    </row>
    <row r="2136" spans="1:6" x14ac:dyDescent="0.25">
      <c r="A2136" s="26">
        <v>19868000</v>
      </c>
      <c r="B2136" s="26" t="s">
        <v>316</v>
      </c>
      <c r="C2136" s="26" t="s">
        <v>317</v>
      </c>
      <c r="D2136" s="27">
        <v>1.7929999999999999</v>
      </c>
      <c r="E2136" s="26" t="s">
        <v>65</v>
      </c>
      <c r="F2136" s="26" t="s">
        <v>302</v>
      </c>
    </row>
    <row r="2137" spans="1:6" x14ac:dyDescent="0.25">
      <c r="A2137" s="26">
        <v>19868000</v>
      </c>
      <c r="B2137" s="26" t="s">
        <v>316</v>
      </c>
      <c r="C2137" s="26" t="s">
        <v>318</v>
      </c>
      <c r="D2137" s="27">
        <v>1.7929999999999999</v>
      </c>
      <c r="E2137" s="26" t="s">
        <v>65</v>
      </c>
      <c r="F2137" s="26" t="s">
        <v>302</v>
      </c>
    </row>
    <row r="2138" spans="1:6" x14ac:dyDescent="0.25">
      <c r="A2138" s="26">
        <v>19868000</v>
      </c>
      <c r="B2138" s="26" t="s">
        <v>316</v>
      </c>
      <c r="C2138" s="26" t="s">
        <v>67</v>
      </c>
      <c r="D2138" s="27">
        <v>1.7929999999999999</v>
      </c>
      <c r="E2138" s="26" t="s">
        <v>65</v>
      </c>
      <c r="F2138" s="26" t="s">
        <v>302</v>
      </c>
    </row>
    <row r="2139" spans="1:6" x14ac:dyDescent="0.25">
      <c r="A2139" s="26">
        <v>56263000</v>
      </c>
      <c r="B2139" s="26" t="s">
        <v>737</v>
      </c>
      <c r="C2139" s="26" t="s">
        <v>67</v>
      </c>
      <c r="D2139" s="27">
        <v>1.79</v>
      </c>
      <c r="E2139" s="26" t="s">
        <v>65</v>
      </c>
      <c r="F2139" s="26" t="s">
        <v>306</v>
      </c>
    </row>
    <row r="2140" spans="1:6" x14ac:dyDescent="0.25">
      <c r="A2140" s="26">
        <v>56263000</v>
      </c>
      <c r="B2140" s="26" t="s">
        <v>737</v>
      </c>
      <c r="C2140" s="26" t="s">
        <v>294</v>
      </c>
      <c r="D2140" s="27">
        <v>1.79</v>
      </c>
      <c r="E2140" s="26" t="s">
        <v>65</v>
      </c>
      <c r="F2140" s="26" t="s">
        <v>306</v>
      </c>
    </row>
    <row r="2141" spans="1:6" x14ac:dyDescent="0.25">
      <c r="A2141" s="26">
        <v>56263000</v>
      </c>
      <c r="B2141" s="26" t="s">
        <v>737</v>
      </c>
      <c r="C2141" s="26" t="s">
        <v>71</v>
      </c>
      <c r="D2141" s="27">
        <v>1.79</v>
      </c>
      <c r="E2141" s="26" t="s">
        <v>65</v>
      </c>
      <c r="F2141" s="26" t="s">
        <v>306</v>
      </c>
    </row>
    <row r="2142" spans="1:6" x14ac:dyDescent="0.25">
      <c r="A2142" s="26">
        <v>61573001</v>
      </c>
      <c r="B2142" s="26" t="s">
        <v>600</v>
      </c>
      <c r="C2142" s="26" t="s">
        <v>97</v>
      </c>
      <c r="D2142" s="27">
        <v>1.79</v>
      </c>
      <c r="E2142" s="26" t="s">
        <v>65</v>
      </c>
      <c r="F2142" s="26" t="s">
        <v>289</v>
      </c>
    </row>
    <row r="2143" spans="1:6" x14ac:dyDescent="0.25">
      <c r="A2143" s="26">
        <v>61573001</v>
      </c>
      <c r="B2143" s="26" t="s">
        <v>600</v>
      </c>
      <c r="C2143" s="26" t="s">
        <v>99</v>
      </c>
      <c r="D2143" s="27">
        <v>1.79</v>
      </c>
      <c r="E2143" s="26" t="s">
        <v>65</v>
      </c>
      <c r="F2143" s="26" t="s">
        <v>289</v>
      </c>
    </row>
    <row r="2144" spans="1:6" x14ac:dyDescent="0.25">
      <c r="A2144" s="26">
        <v>61573001</v>
      </c>
      <c r="B2144" s="26" t="s">
        <v>600</v>
      </c>
      <c r="C2144" s="26" t="s">
        <v>67</v>
      </c>
      <c r="D2144" s="27">
        <v>1.79</v>
      </c>
      <c r="E2144" s="26" t="s">
        <v>65</v>
      </c>
      <c r="F2144" s="26" t="s">
        <v>289</v>
      </c>
    </row>
    <row r="2145" spans="1:6" x14ac:dyDescent="0.25">
      <c r="A2145" s="26">
        <v>131073002</v>
      </c>
      <c r="B2145" s="26" t="s">
        <v>574</v>
      </c>
      <c r="C2145" s="26" t="s">
        <v>67</v>
      </c>
      <c r="D2145" s="27">
        <v>1.79</v>
      </c>
      <c r="E2145" s="26" t="s">
        <v>65</v>
      </c>
      <c r="F2145" s="26" t="s">
        <v>289</v>
      </c>
    </row>
    <row r="2146" spans="1:6" x14ac:dyDescent="0.25">
      <c r="A2146" s="26">
        <v>131073002</v>
      </c>
      <c r="B2146" s="26" t="s">
        <v>574</v>
      </c>
      <c r="C2146" s="26" t="s">
        <v>363</v>
      </c>
      <c r="D2146" s="27">
        <v>1.79</v>
      </c>
      <c r="E2146" s="26" t="s">
        <v>65</v>
      </c>
      <c r="F2146" s="26" t="s">
        <v>289</v>
      </c>
    </row>
    <row r="2147" spans="1:6" x14ac:dyDescent="0.25">
      <c r="A2147" s="26">
        <v>131073002</v>
      </c>
      <c r="B2147" s="26" t="s">
        <v>574</v>
      </c>
      <c r="C2147" s="26" t="s">
        <v>318</v>
      </c>
      <c r="D2147" s="27">
        <v>1.79</v>
      </c>
      <c r="E2147" s="26" t="s">
        <v>65</v>
      </c>
      <c r="F2147" s="26" t="s">
        <v>289</v>
      </c>
    </row>
    <row r="2148" spans="1:6" x14ac:dyDescent="0.25">
      <c r="A2148" s="26">
        <v>201335000</v>
      </c>
      <c r="B2148" s="26" t="s">
        <v>384</v>
      </c>
      <c r="C2148" s="26" t="s">
        <v>73</v>
      </c>
      <c r="D2148" s="27">
        <v>1.776</v>
      </c>
      <c r="E2148" s="26" t="s">
        <v>65</v>
      </c>
      <c r="F2148" s="26" t="s">
        <v>312</v>
      </c>
    </row>
    <row r="2149" spans="1:6" x14ac:dyDescent="0.25">
      <c r="A2149" s="26">
        <v>201335000</v>
      </c>
      <c r="B2149" s="26" t="s">
        <v>384</v>
      </c>
      <c r="C2149" s="26" t="s">
        <v>409</v>
      </c>
      <c r="D2149" s="27">
        <v>1.776</v>
      </c>
      <c r="E2149" s="26" t="s">
        <v>65</v>
      </c>
      <c r="F2149" s="26" t="s">
        <v>312</v>
      </c>
    </row>
    <row r="2150" spans="1:6" x14ac:dyDescent="0.25">
      <c r="A2150" s="26">
        <v>201335000</v>
      </c>
      <c r="B2150" s="26" t="s">
        <v>384</v>
      </c>
      <c r="C2150" s="26" t="s">
        <v>410</v>
      </c>
      <c r="D2150" s="27">
        <v>1.776</v>
      </c>
      <c r="E2150" s="26" t="s">
        <v>65</v>
      </c>
      <c r="F2150" s="26" t="s">
        <v>312</v>
      </c>
    </row>
    <row r="2151" spans="1:6" x14ac:dyDescent="0.25">
      <c r="A2151" s="26">
        <v>201335000</v>
      </c>
      <c r="B2151" s="26" t="s">
        <v>384</v>
      </c>
      <c r="C2151" s="26" t="s">
        <v>67</v>
      </c>
      <c r="D2151" s="27">
        <v>1.776</v>
      </c>
      <c r="E2151" s="26" t="s">
        <v>65</v>
      </c>
      <c r="F2151" s="26" t="s">
        <v>312</v>
      </c>
    </row>
    <row r="2152" spans="1:6" x14ac:dyDescent="0.25">
      <c r="A2152" s="26">
        <v>81968000</v>
      </c>
      <c r="B2152" s="26" t="s">
        <v>385</v>
      </c>
      <c r="C2152" s="26" t="s">
        <v>97</v>
      </c>
      <c r="D2152" s="27">
        <v>1.7669999999999999</v>
      </c>
      <c r="E2152" s="26" t="s">
        <v>65</v>
      </c>
      <c r="F2152" s="26" t="s">
        <v>95</v>
      </c>
    </row>
    <row r="2153" spans="1:6" x14ac:dyDescent="0.25">
      <c r="A2153" s="26">
        <v>81968000</v>
      </c>
      <c r="B2153" s="26" t="s">
        <v>385</v>
      </c>
      <c r="C2153" s="26" t="s">
        <v>67</v>
      </c>
      <c r="D2153" s="27">
        <v>1.7669999999999999</v>
      </c>
      <c r="E2153" s="26" t="s">
        <v>65</v>
      </c>
      <c r="F2153" s="26" t="s">
        <v>95</v>
      </c>
    </row>
    <row r="2154" spans="1:6" x14ac:dyDescent="0.25">
      <c r="A2154" s="26">
        <v>200020000</v>
      </c>
      <c r="B2154" s="26" t="s">
        <v>732</v>
      </c>
      <c r="C2154" s="26" t="s">
        <v>100</v>
      </c>
      <c r="D2154" s="27">
        <v>1.766</v>
      </c>
      <c r="E2154" s="26" t="s">
        <v>65</v>
      </c>
      <c r="F2154" s="26" t="s">
        <v>289</v>
      </c>
    </row>
    <row r="2155" spans="1:6" x14ac:dyDescent="0.25">
      <c r="A2155" s="26">
        <v>200020000</v>
      </c>
      <c r="B2155" s="26" t="s">
        <v>732</v>
      </c>
      <c r="C2155" s="26" t="s">
        <v>364</v>
      </c>
      <c r="D2155" s="27">
        <v>1.766</v>
      </c>
      <c r="E2155" s="26" t="s">
        <v>65</v>
      </c>
      <c r="F2155" s="26" t="s">
        <v>289</v>
      </c>
    </row>
    <row r="2156" spans="1:6" x14ac:dyDescent="0.25">
      <c r="A2156" s="26">
        <v>200020000</v>
      </c>
      <c r="B2156" s="26" t="s">
        <v>732</v>
      </c>
      <c r="C2156" s="26" t="s">
        <v>369</v>
      </c>
      <c r="D2156" s="27">
        <v>1.766</v>
      </c>
      <c r="E2156" s="26" t="s">
        <v>65</v>
      </c>
      <c r="F2156" s="26" t="s">
        <v>289</v>
      </c>
    </row>
    <row r="2157" spans="1:6" x14ac:dyDescent="0.25">
      <c r="A2157" s="26">
        <v>200020000</v>
      </c>
      <c r="B2157" s="26" t="s">
        <v>732</v>
      </c>
      <c r="C2157" s="26" t="s">
        <v>465</v>
      </c>
      <c r="D2157" s="27">
        <v>1.766</v>
      </c>
      <c r="E2157" s="26" t="s">
        <v>65</v>
      </c>
      <c r="F2157" s="26" t="s">
        <v>289</v>
      </c>
    </row>
    <row r="2158" spans="1:6" x14ac:dyDescent="0.25">
      <c r="A2158" s="26">
        <v>200020000</v>
      </c>
      <c r="B2158" s="26" t="s">
        <v>732</v>
      </c>
      <c r="C2158" s="26" t="s">
        <v>67</v>
      </c>
      <c r="D2158" s="27">
        <v>1.766</v>
      </c>
      <c r="E2158" s="26" t="s">
        <v>65</v>
      </c>
      <c r="F2158" s="26" t="s">
        <v>289</v>
      </c>
    </row>
    <row r="2159" spans="1:6" x14ac:dyDescent="0.25">
      <c r="A2159" s="26">
        <v>175207000</v>
      </c>
      <c r="B2159" s="26" t="s">
        <v>384</v>
      </c>
      <c r="C2159" s="26" t="s">
        <v>97</v>
      </c>
      <c r="D2159" s="27">
        <v>1.744</v>
      </c>
      <c r="E2159" s="26" t="s">
        <v>65</v>
      </c>
      <c r="F2159" s="26" t="s">
        <v>312</v>
      </c>
    </row>
    <row r="2160" spans="1:6" x14ac:dyDescent="0.25">
      <c r="A2160" s="26">
        <v>175207000</v>
      </c>
      <c r="B2160" s="26" t="s">
        <v>384</v>
      </c>
      <c r="C2160" s="26" t="s">
        <v>294</v>
      </c>
      <c r="D2160" s="27">
        <v>1.744</v>
      </c>
      <c r="E2160" s="26" t="s">
        <v>65</v>
      </c>
      <c r="F2160" s="26" t="s">
        <v>312</v>
      </c>
    </row>
    <row r="2161" spans="1:6" x14ac:dyDescent="0.25">
      <c r="A2161" s="26">
        <v>175207000</v>
      </c>
      <c r="B2161" s="26" t="s">
        <v>384</v>
      </c>
      <c r="C2161" s="26" t="s">
        <v>65</v>
      </c>
      <c r="D2161" s="27">
        <v>1.744</v>
      </c>
      <c r="E2161" s="26" t="s">
        <v>65</v>
      </c>
      <c r="F2161" s="26" t="s">
        <v>312</v>
      </c>
    </row>
    <row r="2162" spans="1:6" x14ac:dyDescent="0.25">
      <c r="A2162" s="26">
        <v>175207000</v>
      </c>
      <c r="B2162" s="26" t="s">
        <v>384</v>
      </c>
      <c r="C2162" s="26" t="s">
        <v>67</v>
      </c>
      <c r="D2162" s="27">
        <v>1.744</v>
      </c>
      <c r="E2162" s="26" t="s">
        <v>65</v>
      </c>
      <c r="F2162" s="26" t="s">
        <v>312</v>
      </c>
    </row>
    <row r="2163" spans="1:6" x14ac:dyDescent="0.25">
      <c r="A2163" s="26">
        <v>81577000</v>
      </c>
      <c r="B2163" s="26" t="s">
        <v>372</v>
      </c>
      <c r="C2163" s="26" t="s">
        <v>67</v>
      </c>
      <c r="D2163" s="27">
        <v>1.74</v>
      </c>
      <c r="E2163" s="26" t="s">
        <v>65</v>
      </c>
      <c r="F2163" s="26" t="s">
        <v>95</v>
      </c>
    </row>
    <row r="2164" spans="1:6" x14ac:dyDescent="0.25">
      <c r="A2164" s="26">
        <v>81577000</v>
      </c>
      <c r="B2164" s="26" t="s">
        <v>372</v>
      </c>
      <c r="C2164" s="26" t="s">
        <v>317</v>
      </c>
      <c r="D2164" s="27">
        <v>1.74</v>
      </c>
      <c r="E2164" s="26" t="s">
        <v>65</v>
      </c>
      <c r="F2164" s="26" t="s">
        <v>95</v>
      </c>
    </row>
    <row r="2165" spans="1:6" x14ac:dyDescent="0.25">
      <c r="A2165" s="26">
        <v>81577000</v>
      </c>
      <c r="B2165" s="26" t="s">
        <v>372</v>
      </c>
      <c r="C2165" s="26" t="s">
        <v>100</v>
      </c>
      <c r="D2165" s="27">
        <v>1.74</v>
      </c>
      <c r="E2165" s="26" t="s">
        <v>65</v>
      </c>
      <c r="F2165" s="26" t="s">
        <v>95</v>
      </c>
    </row>
    <row r="2166" spans="1:6" x14ac:dyDescent="0.25">
      <c r="A2166" s="26">
        <v>81577000</v>
      </c>
      <c r="B2166" s="26" t="s">
        <v>372</v>
      </c>
      <c r="C2166" s="26" t="s">
        <v>292</v>
      </c>
      <c r="D2166" s="27">
        <v>1.74</v>
      </c>
      <c r="E2166" s="26" t="s">
        <v>65</v>
      </c>
      <c r="F2166" s="26" t="s">
        <v>95</v>
      </c>
    </row>
    <row r="2167" spans="1:6" x14ac:dyDescent="0.25">
      <c r="A2167" s="26">
        <v>213310001</v>
      </c>
      <c r="B2167" s="26" t="s">
        <v>299</v>
      </c>
      <c r="C2167" s="26" t="s">
        <v>73</v>
      </c>
      <c r="D2167" s="27">
        <v>1.7270000000000001</v>
      </c>
      <c r="E2167" s="26" t="s">
        <v>65</v>
      </c>
      <c r="F2167" s="26" t="s">
        <v>95</v>
      </c>
    </row>
    <row r="2168" spans="1:6" x14ac:dyDescent="0.25">
      <c r="A2168" s="26">
        <v>213310001</v>
      </c>
      <c r="B2168" s="26" t="s">
        <v>299</v>
      </c>
      <c r="C2168" s="26" t="s">
        <v>67</v>
      </c>
      <c r="D2168" s="27">
        <v>1.7270000000000001</v>
      </c>
      <c r="E2168" s="26" t="s">
        <v>65</v>
      </c>
      <c r="F2168" s="26" t="s">
        <v>95</v>
      </c>
    </row>
    <row r="2169" spans="1:6" x14ac:dyDescent="0.25">
      <c r="A2169" s="26">
        <v>213310001</v>
      </c>
      <c r="B2169" s="26" t="s">
        <v>299</v>
      </c>
      <c r="C2169" s="26" t="s">
        <v>290</v>
      </c>
      <c r="D2169" s="27">
        <v>1.7270000000000001</v>
      </c>
      <c r="E2169" s="26" t="s">
        <v>65</v>
      </c>
      <c r="F2169" s="26" t="s">
        <v>95</v>
      </c>
    </row>
    <row r="2170" spans="1:6" x14ac:dyDescent="0.25">
      <c r="A2170" s="26">
        <v>17732003</v>
      </c>
      <c r="B2170" s="26" t="s">
        <v>377</v>
      </c>
      <c r="C2170" s="26" t="s">
        <v>97</v>
      </c>
      <c r="D2170" s="27">
        <v>1.726</v>
      </c>
      <c r="E2170" s="26" t="s">
        <v>65</v>
      </c>
      <c r="F2170" s="26" t="s">
        <v>95</v>
      </c>
    </row>
    <row r="2171" spans="1:6" x14ac:dyDescent="0.25">
      <c r="A2171" s="26">
        <v>17732003</v>
      </c>
      <c r="B2171" s="26" t="s">
        <v>377</v>
      </c>
      <c r="C2171" s="26" t="s">
        <v>73</v>
      </c>
      <c r="D2171" s="27">
        <v>1.726</v>
      </c>
      <c r="E2171" s="26" t="s">
        <v>65</v>
      </c>
      <c r="F2171" s="26" t="s">
        <v>95</v>
      </c>
    </row>
    <row r="2172" spans="1:6" x14ac:dyDescent="0.25">
      <c r="A2172" s="26">
        <v>17732003</v>
      </c>
      <c r="B2172" s="26" t="s">
        <v>377</v>
      </c>
      <c r="C2172" s="26" t="s">
        <v>67</v>
      </c>
      <c r="D2172" s="27">
        <v>1.726</v>
      </c>
      <c r="E2172" s="26" t="s">
        <v>65</v>
      </c>
      <c r="F2172" s="26" t="s">
        <v>95</v>
      </c>
    </row>
    <row r="2173" spans="1:6" x14ac:dyDescent="0.25">
      <c r="A2173" s="26">
        <v>17732003</v>
      </c>
      <c r="B2173" s="26" t="s">
        <v>377</v>
      </c>
      <c r="C2173" s="26" t="s">
        <v>290</v>
      </c>
      <c r="D2173" s="27">
        <v>1.726</v>
      </c>
      <c r="E2173" s="26" t="s">
        <v>65</v>
      </c>
      <c r="F2173" s="26" t="s">
        <v>95</v>
      </c>
    </row>
    <row r="2174" spans="1:6" x14ac:dyDescent="0.25">
      <c r="A2174" s="26">
        <v>63679000</v>
      </c>
      <c r="B2174" s="26" t="s">
        <v>727</v>
      </c>
      <c r="C2174" s="26" t="s">
        <v>317</v>
      </c>
      <c r="D2174" s="27">
        <v>1.726</v>
      </c>
      <c r="E2174" s="26" t="s">
        <v>65</v>
      </c>
      <c r="F2174" s="26" t="s">
        <v>289</v>
      </c>
    </row>
    <row r="2175" spans="1:6" x14ac:dyDescent="0.25">
      <c r="A2175" s="26">
        <v>63679000</v>
      </c>
      <c r="B2175" s="26" t="s">
        <v>727</v>
      </c>
      <c r="C2175" s="26" t="s">
        <v>363</v>
      </c>
      <c r="D2175" s="27">
        <v>1.726</v>
      </c>
      <c r="E2175" s="26" t="s">
        <v>65</v>
      </c>
      <c r="F2175" s="26" t="s">
        <v>289</v>
      </c>
    </row>
    <row r="2176" spans="1:6" x14ac:dyDescent="0.25">
      <c r="A2176" s="26">
        <v>63679000</v>
      </c>
      <c r="B2176" s="26" t="s">
        <v>727</v>
      </c>
      <c r="C2176" s="26" t="s">
        <v>100</v>
      </c>
      <c r="D2176" s="27">
        <v>1.726</v>
      </c>
      <c r="E2176" s="26" t="s">
        <v>65</v>
      </c>
      <c r="F2176" s="26" t="s">
        <v>289</v>
      </c>
    </row>
    <row r="2177" spans="1:6" x14ac:dyDescent="0.25">
      <c r="A2177" s="26">
        <v>63679000</v>
      </c>
      <c r="B2177" s="26" t="s">
        <v>727</v>
      </c>
      <c r="C2177" s="26" t="s">
        <v>292</v>
      </c>
      <c r="D2177" s="27">
        <v>1.726</v>
      </c>
      <c r="E2177" s="26" t="s">
        <v>65</v>
      </c>
      <c r="F2177" s="26" t="s">
        <v>289</v>
      </c>
    </row>
    <row r="2178" spans="1:6" x14ac:dyDescent="0.25">
      <c r="A2178" s="26">
        <v>63679000</v>
      </c>
      <c r="B2178" s="26" t="s">
        <v>727</v>
      </c>
      <c r="C2178" s="26" t="s">
        <v>67</v>
      </c>
      <c r="D2178" s="27">
        <v>1.726</v>
      </c>
      <c r="E2178" s="26" t="s">
        <v>65</v>
      </c>
      <c r="F2178" s="26" t="s">
        <v>289</v>
      </c>
    </row>
    <row r="2179" spans="1:6" x14ac:dyDescent="0.25">
      <c r="A2179" s="26">
        <v>18141000</v>
      </c>
      <c r="B2179" s="26" t="s">
        <v>645</v>
      </c>
      <c r="C2179" s="26" t="s">
        <v>97</v>
      </c>
      <c r="D2179" s="27">
        <v>1.7230000000000001</v>
      </c>
      <c r="E2179" s="26" t="s">
        <v>65</v>
      </c>
      <c r="F2179" s="26" t="s">
        <v>95</v>
      </c>
    </row>
    <row r="2180" spans="1:6" x14ac:dyDescent="0.25">
      <c r="A2180" s="26">
        <v>18141000</v>
      </c>
      <c r="B2180" s="26" t="s">
        <v>645</v>
      </c>
      <c r="C2180" s="26" t="s">
        <v>73</v>
      </c>
      <c r="D2180" s="27">
        <v>1.7230000000000001</v>
      </c>
      <c r="E2180" s="26" t="s">
        <v>65</v>
      </c>
      <c r="F2180" s="26" t="s">
        <v>95</v>
      </c>
    </row>
    <row r="2181" spans="1:6" x14ac:dyDescent="0.25">
      <c r="A2181" s="26">
        <v>18141000</v>
      </c>
      <c r="B2181" s="26" t="s">
        <v>645</v>
      </c>
      <c r="C2181" s="26" t="s">
        <v>67</v>
      </c>
      <c r="D2181" s="27">
        <v>1.7230000000000001</v>
      </c>
      <c r="E2181" s="26" t="s">
        <v>65</v>
      </c>
      <c r="F2181" s="26" t="s">
        <v>95</v>
      </c>
    </row>
    <row r="2182" spans="1:6" x14ac:dyDescent="0.25">
      <c r="A2182" s="26">
        <v>18141000</v>
      </c>
      <c r="B2182" s="26" t="s">
        <v>645</v>
      </c>
      <c r="C2182" s="26" t="s">
        <v>65</v>
      </c>
      <c r="D2182" s="27">
        <v>1.7230000000000001</v>
      </c>
      <c r="E2182" s="26" t="s">
        <v>65</v>
      </c>
      <c r="F2182" s="26" t="s">
        <v>95</v>
      </c>
    </row>
    <row r="2183" spans="1:6" x14ac:dyDescent="0.25">
      <c r="A2183" s="26">
        <v>17573002</v>
      </c>
      <c r="B2183" s="26" t="s">
        <v>1637</v>
      </c>
      <c r="C2183" s="26" t="s">
        <v>71</v>
      </c>
      <c r="D2183" s="27">
        <v>1.72</v>
      </c>
      <c r="E2183" s="26" t="s">
        <v>65</v>
      </c>
      <c r="F2183" s="26" t="s">
        <v>302</v>
      </c>
    </row>
    <row r="2184" spans="1:6" x14ac:dyDescent="0.25">
      <c r="A2184" s="26">
        <v>17573002</v>
      </c>
      <c r="B2184" s="26" t="s">
        <v>1637</v>
      </c>
      <c r="C2184" s="26" t="s">
        <v>67</v>
      </c>
      <c r="D2184" s="27">
        <v>1.72</v>
      </c>
      <c r="E2184" s="26" t="s">
        <v>65</v>
      </c>
      <c r="F2184" s="26" t="s">
        <v>302</v>
      </c>
    </row>
    <row r="2185" spans="1:6" x14ac:dyDescent="0.25">
      <c r="A2185" s="26">
        <v>17573002</v>
      </c>
      <c r="B2185" s="26" t="s">
        <v>1637</v>
      </c>
      <c r="C2185" s="26" t="s">
        <v>65</v>
      </c>
      <c r="D2185" s="27">
        <v>1.72</v>
      </c>
      <c r="E2185" s="26" t="s">
        <v>65</v>
      </c>
      <c r="F2185" s="26" t="s">
        <v>302</v>
      </c>
    </row>
    <row r="2186" spans="1:6" x14ac:dyDescent="0.25">
      <c r="A2186" s="26">
        <v>215817000</v>
      </c>
      <c r="B2186" s="26" t="s">
        <v>574</v>
      </c>
      <c r="C2186" s="26" t="s">
        <v>97</v>
      </c>
      <c r="D2186" s="27">
        <v>1.714</v>
      </c>
      <c r="E2186" s="26" t="s">
        <v>65</v>
      </c>
      <c r="F2186" s="26" t="s">
        <v>95</v>
      </c>
    </row>
    <row r="2187" spans="1:6" x14ac:dyDescent="0.25">
      <c r="A2187" s="26">
        <v>215817000</v>
      </c>
      <c r="B2187" s="26" t="s">
        <v>574</v>
      </c>
      <c r="C2187" s="26" t="s">
        <v>67</v>
      </c>
      <c r="D2187" s="27">
        <v>1.714</v>
      </c>
      <c r="E2187" s="26" t="s">
        <v>65</v>
      </c>
      <c r="F2187" s="26" t="s">
        <v>95</v>
      </c>
    </row>
    <row r="2188" spans="1:6" x14ac:dyDescent="0.25">
      <c r="A2188" s="26">
        <v>92000013</v>
      </c>
      <c r="B2188" s="26" t="s">
        <v>360</v>
      </c>
      <c r="C2188" s="26" t="s">
        <v>294</v>
      </c>
      <c r="D2188" s="27">
        <v>1.712</v>
      </c>
      <c r="E2188" s="26" t="s">
        <v>65</v>
      </c>
      <c r="F2188" s="26" t="s">
        <v>302</v>
      </c>
    </row>
    <row r="2189" spans="1:6" x14ac:dyDescent="0.25">
      <c r="A2189" s="26">
        <v>92000013</v>
      </c>
      <c r="B2189" s="26" t="s">
        <v>360</v>
      </c>
      <c r="C2189" s="26" t="s">
        <v>67</v>
      </c>
      <c r="D2189" s="27">
        <v>1.712</v>
      </c>
      <c r="E2189" s="26" t="s">
        <v>65</v>
      </c>
      <c r="F2189" s="26" t="s">
        <v>302</v>
      </c>
    </row>
    <row r="2190" spans="1:6" x14ac:dyDescent="0.25">
      <c r="A2190" s="26">
        <v>81856000</v>
      </c>
      <c r="B2190" s="26" t="s">
        <v>385</v>
      </c>
      <c r="C2190" s="26" t="s">
        <v>97</v>
      </c>
      <c r="D2190" s="27">
        <v>1.7090000000000001</v>
      </c>
      <c r="E2190" s="26" t="s">
        <v>65</v>
      </c>
      <c r="F2190" s="26" t="s">
        <v>95</v>
      </c>
    </row>
    <row r="2191" spans="1:6" x14ac:dyDescent="0.25">
      <c r="A2191" s="26">
        <v>81856000</v>
      </c>
      <c r="B2191" s="26" t="s">
        <v>385</v>
      </c>
      <c r="C2191" s="26" t="s">
        <v>73</v>
      </c>
      <c r="D2191" s="27">
        <v>1.7090000000000001</v>
      </c>
      <c r="E2191" s="26" t="s">
        <v>65</v>
      </c>
      <c r="F2191" s="26" t="s">
        <v>95</v>
      </c>
    </row>
    <row r="2192" spans="1:6" x14ac:dyDescent="0.25">
      <c r="A2192" s="26">
        <v>81856000</v>
      </c>
      <c r="B2192" s="26" t="s">
        <v>385</v>
      </c>
      <c r="C2192" s="26" t="s">
        <v>67</v>
      </c>
      <c r="D2192" s="27">
        <v>1.7090000000000001</v>
      </c>
      <c r="E2192" s="26" t="s">
        <v>65</v>
      </c>
      <c r="F2192" s="26" t="s">
        <v>95</v>
      </c>
    </row>
    <row r="2193" spans="1:6" x14ac:dyDescent="0.25">
      <c r="A2193" s="26">
        <v>81047000</v>
      </c>
      <c r="B2193" s="26" t="s">
        <v>385</v>
      </c>
      <c r="C2193" s="26" t="s">
        <v>317</v>
      </c>
      <c r="D2193" s="27">
        <v>1.7010000000000001</v>
      </c>
      <c r="E2193" s="26" t="s">
        <v>65</v>
      </c>
      <c r="F2193" s="26" t="s">
        <v>95</v>
      </c>
    </row>
    <row r="2194" spans="1:6" x14ac:dyDescent="0.25">
      <c r="A2194" s="26">
        <v>81047000</v>
      </c>
      <c r="B2194" s="26" t="s">
        <v>385</v>
      </c>
      <c r="C2194" s="26" t="s">
        <v>294</v>
      </c>
      <c r="D2194" s="27">
        <v>1.7010000000000001</v>
      </c>
      <c r="E2194" s="26" t="s">
        <v>65</v>
      </c>
      <c r="F2194" s="26" t="s">
        <v>95</v>
      </c>
    </row>
    <row r="2195" spans="1:6" x14ac:dyDescent="0.25">
      <c r="A2195" s="26">
        <v>81047000</v>
      </c>
      <c r="B2195" s="26" t="s">
        <v>385</v>
      </c>
      <c r="C2195" s="26" t="s">
        <v>67</v>
      </c>
      <c r="D2195" s="27">
        <v>1.7010000000000001</v>
      </c>
      <c r="E2195" s="26" t="s">
        <v>65</v>
      </c>
      <c r="F2195" s="26" t="s">
        <v>95</v>
      </c>
    </row>
    <row r="2196" spans="1:6" x14ac:dyDescent="0.25">
      <c r="A2196" s="26">
        <v>151898005</v>
      </c>
      <c r="B2196" s="26" t="s">
        <v>287</v>
      </c>
      <c r="C2196" s="26" t="s">
        <v>97</v>
      </c>
      <c r="D2196" s="27">
        <v>1.6910000000000001</v>
      </c>
      <c r="E2196" s="26" t="s">
        <v>65</v>
      </c>
      <c r="F2196" s="26" t="s">
        <v>102</v>
      </c>
    </row>
    <row r="2197" spans="1:6" x14ac:dyDescent="0.25">
      <c r="A2197" s="26">
        <v>151898005</v>
      </c>
      <c r="B2197" s="26" t="s">
        <v>287</v>
      </c>
      <c r="C2197" s="26" t="s">
        <v>99</v>
      </c>
      <c r="D2197" s="27">
        <v>1.6910000000000001</v>
      </c>
      <c r="E2197" s="26" t="s">
        <v>65</v>
      </c>
      <c r="F2197" s="26" t="s">
        <v>102</v>
      </c>
    </row>
    <row r="2198" spans="1:6" x14ac:dyDescent="0.25">
      <c r="A2198" s="26">
        <v>151898005</v>
      </c>
      <c r="B2198" s="26" t="s">
        <v>287</v>
      </c>
      <c r="C2198" s="26" t="s">
        <v>100</v>
      </c>
      <c r="D2198" s="27">
        <v>1.6910000000000001</v>
      </c>
      <c r="E2198" s="26" t="s">
        <v>65</v>
      </c>
      <c r="F2198" s="26" t="s">
        <v>102</v>
      </c>
    </row>
    <row r="2199" spans="1:6" x14ac:dyDescent="0.25">
      <c r="A2199" s="26">
        <v>151898005</v>
      </c>
      <c r="B2199" s="26" t="s">
        <v>287</v>
      </c>
      <c r="C2199" s="26" t="s">
        <v>73</v>
      </c>
      <c r="D2199" s="27">
        <v>1.6910000000000001</v>
      </c>
      <c r="E2199" s="26" t="s">
        <v>65</v>
      </c>
      <c r="F2199" s="26" t="s">
        <v>102</v>
      </c>
    </row>
    <row r="2200" spans="1:6" x14ac:dyDescent="0.25">
      <c r="A2200" s="26">
        <v>151898005</v>
      </c>
      <c r="B2200" s="26" t="s">
        <v>287</v>
      </c>
      <c r="C2200" s="26" t="s">
        <v>68</v>
      </c>
      <c r="D2200" s="27">
        <v>1.6910000000000001</v>
      </c>
      <c r="E2200" s="26" t="s">
        <v>65</v>
      </c>
      <c r="F2200" s="26" t="s">
        <v>102</v>
      </c>
    </row>
    <row r="2201" spans="1:6" x14ac:dyDescent="0.25">
      <c r="A2201" s="26">
        <v>151898005</v>
      </c>
      <c r="B2201" s="26" t="s">
        <v>287</v>
      </c>
      <c r="C2201" s="26" t="s">
        <v>67</v>
      </c>
      <c r="D2201" s="27">
        <v>1.6910000000000001</v>
      </c>
      <c r="E2201" s="26" t="s">
        <v>65</v>
      </c>
      <c r="F2201" s="26" t="s">
        <v>102</v>
      </c>
    </row>
    <row r="2202" spans="1:6" x14ac:dyDescent="0.25">
      <c r="A2202" s="26">
        <v>175181000</v>
      </c>
      <c r="B2202" s="26" t="s">
        <v>413</v>
      </c>
      <c r="C2202" s="26" t="s">
        <v>294</v>
      </c>
      <c r="D2202" s="27">
        <v>1.69</v>
      </c>
      <c r="E2202" s="26" t="s">
        <v>65</v>
      </c>
      <c r="F2202" s="26" t="s">
        <v>312</v>
      </c>
    </row>
    <row r="2203" spans="1:6" x14ac:dyDescent="0.25">
      <c r="A2203" s="26">
        <v>175181000</v>
      </c>
      <c r="B2203" s="26" t="s">
        <v>413</v>
      </c>
      <c r="C2203" s="26" t="s">
        <v>67</v>
      </c>
      <c r="D2203" s="27">
        <v>1.69</v>
      </c>
      <c r="E2203" s="26" t="s">
        <v>65</v>
      </c>
      <c r="F2203" s="26" t="s">
        <v>312</v>
      </c>
    </row>
    <row r="2204" spans="1:6" x14ac:dyDescent="0.25">
      <c r="A2204" s="26">
        <v>175181000</v>
      </c>
      <c r="B2204" s="26" t="s">
        <v>413</v>
      </c>
      <c r="C2204" s="26" t="s">
        <v>65</v>
      </c>
      <c r="D2204" s="27">
        <v>1.69</v>
      </c>
      <c r="E2204" s="26" t="s">
        <v>65</v>
      </c>
      <c r="F2204" s="26" t="s">
        <v>312</v>
      </c>
    </row>
    <row r="2205" spans="1:6" x14ac:dyDescent="0.25">
      <c r="A2205" s="26">
        <v>206445000</v>
      </c>
      <c r="B2205" s="26" t="s">
        <v>1308</v>
      </c>
      <c r="C2205" s="26" t="s">
        <v>318</v>
      </c>
      <c r="D2205" s="27">
        <v>1.69</v>
      </c>
      <c r="E2205" s="26" t="s">
        <v>65</v>
      </c>
      <c r="F2205" s="26" t="s">
        <v>95</v>
      </c>
    </row>
    <row r="2206" spans="1:6" x14ac:dyDescent="0.25">
      <c r="A2206" s="26">
        <v>206445000</v>
      </c>
      <c r="B2206" s="26" t="s">
        <v>1308</v>
      </c>
      <c r="C2206" s="26" t="s">
        <v>67</v>
      </c>
      <c r="D2206" s="27">
        <v>1.69</v>
      </c>
      <c r="E2206" s="26" t="s">
        <v>65</v>
      </c>
      <c r="F2206" s="26" t="s">
        <v>95</v>
      </c>
    </row>
    <row r="2207" spans="1:6" x14ac:dyDescent="0.25">
      <c r="A2207" s="26">
        <v>220511000</v>
      </c>
      <c r="B2207" s="26" t="s">
        <v>452</v>
      </c>
      <c r="C2207" s="26" t="s">
        <v>67</v>
      </c>
      <c r="D2207" s="27">
        <v>1.6890000000000001</v>
      </c>
      <c r="E2207" s="26" t="s">
        <v>65</v>
      </c>
      <c r="F2207" s="26" t="s">
        <v>289</v>
      </c>
    </row>
    <row r="2208" spans="1:6" x14ac:dyDescent="0.25">
      <c r="A2208" s="26">
        <v>220511000</v>
      </c>
      <c r="B2208" s="26" t="s">
        <v>452</v>
      </c>
      <c r="C2208" s="26" t="s">
        <v>97</v>
      </c>
      <c r="D2208" s="27">
        <v>1.6890000000000001</v>
      </c>
      <c r="E2208" s="26" t="s">
        <v>65</v>
      </c>
      <c r="F2208" s="26" t="s">
        <v>289</v>
      </c>
    </row>
    <row r="2209" spans="1:6" x14ac:dyDescent="0.25">
      <c r="A2209" s="26">
        <v>220511000</v>
      </c>
      <c r="B2209" s="26" t="s">
        <v>452</v>
      </c>
      <c r="C2209" s="26" t="s">
        <v>99</v>
      </c>
      <c r="D2209" s="27">
        <v>1.6890000000000001</v>
      </c>
      <c r="E2209" s="26" t="s">
        <v>65</v>
      </c>
      <c r="F2209" s="26" t="s">
        <v>289</v>
      </c>
    </row>
    <row r="2210" spans="1:6" x14ac:dyDescent="0.25">
      <c r="A2210" s="26">
        <v>220511000</v>
      </c>
      <c r="B2210" s="26" t="s">
        <v>452</v>
      </c>
      <c r="C2210" s="26" t="s">
        <v>100</v>
      </c>
      <c r="D2210" s="27">
        <v>1.6890000000000001</v>
      </c>
      <c r="E2210" s="26" t="s">
        <v>65</v>
      </c>
      <c r="F2210" s="26" t="s">
        <v>289</v>
      </c>
    </row>
    <row r="2211" spans="1:6" x14ac:dyDescent="0.25">
      <c r="A2211" s="26">
        <v>220511000</v>
      </c>
      <c r="B2211" s="26" t="s">
        <v>452</v>
      </c>
      <c r="C2211" s="26" t="s">
        <v>65</v>
      </c>
      <c r="D2211" s="27">
        <v>1.6890000000000001</v>
      </c>
      <c r="E2211" s="26" t="s">
        <v>65</v>
      </c>
      <c r="F2211" s="26" t="s">
        <v>289</v>
      </c>
    </row>
    <row r="2212" spans="1:6" x14ac:dyDescent="0.25">
      <c r="A2212" s="26">
        <v>201159000</v>
      </c>
      <c r="B2212" s="26" t="s">
        <v>298</v>
      </c>
      <c r="C2212" s="26" t="s">
        <v>67</v>
      </c>
      <c r="D2212" s="27">
        <v>1.6870000000000001</v>
      </c>
      <c r="E2212" s="26" t="s">
        <v>65</v>
      </c>
      <c r="F2212" s="26" t="s">
        <v>289</v>
      </c>
    </row>
    <row r="2213" spans="1:6" x14ac:dyDescent="0.25">
      <c r="A2213" s="26">
        <v>201159000</v>
      </c>
      <c r="B2213" s="26" t="s">
        <v>298</v>
      </c>
      <c r="C2213" s="26" t="s">
        <v>99</v>
      </c>
      <c r="D2213" s="27">
        <v>1.6870000000000001</v>
      </c>
      <c r="E2213" s="26" t="s">
        <v>65</v>
      </c>
      <c r="F2213" s="26" t="s">
        <v>289</v>
      </c>
    </row>
    <row r="2214" spans="1:6" x14ac:dyDescent="0.25">
      <c r="A2214" s="26">
        <v>200161001</v>
      </c>
      <c r="B2214" s="26" t="s">
        <v>412</v>
      </c>
      <c r="C2214" s="26" t="s">
        <v>317</v>
      </c>
      <c r="D2214" s="27">
        <v>1.6639999999999999</v>
      </c>
      <c r="E2214" s="26" t="s">
        <v>65</v>
      </c>
      <c r="F2214" s="26" t="s">
        <v>95</v>
      </c>
    </row>
    <row r="2215" spans="1:6" x14ac:dyDescent="0.25">
      <c r="A2215" s="26">
        <v>200161001</v>
      </c>
      <c r="B2215" s="26" t="s">
        <v>412</v>
      </c>
      <c r="C2215" s="26" t="s">
        <v>97</v>
      </c>
      <c r="D2215" s="27">
        <v>1.6639999999999999</v>
      </c>
      <c r="E2215" s="26" t="s">
        <v>65</v>
      </c>
      <c r="F2215" s="26" t="s">
        <v>95</v>
      </c>
    </row>
    <row r="2216" spans="1:6" x14ac:dyDescent="0.25">
      <c r="A2216" s="26">
        <v>200161001</v>
      </c>
      <c r="B2216" s="26" t="s">
        <v>412</v>
      </c>
      <c r="C2216" s="26" t="s">
        <v>71</v>
      </c>
      <c r="D2216" s="27">
        <v>1.6639999999999999</v>
      </c>
      <c r="E2216" s="26" t="s">
        <v>65</v>
      </c>
      <c r="F2216" s="26" t="s">
        <v>95</v>
      </c>
    </row>
    <row r="2217" spans="1:6" x14ac:dyDescent="0.25">
      <c r="A2217" s="26">
        <v>200161001</v>
      </c>
      <c r="B2217" s="26" t="s">
        <v>412</v>
      </c>
      <c r="C2217" s="26" t="s">
        <v>73</v>
      </c>
      <c r="D2217" s="27">
        <v>1.6639999999999999</v>
      </c>
      <c r="E2217" s="26" t="s">
        <v>65</v>
      </c>
      <c r="F2217" s="26" t="s">
        <v>95</v>
      </c>
    </row>
    <row r="2218" spans="1:6" x14ac:dyDescent="0.25">
      <c r="A2218" s="26">
        <v>200161001</v>
      </c>
      <c r="B2218" s="26" t="s">
        <v>412</v>
      </c>
      <c r="C2218" s="26" t="s">
        <v>67</v>
      </c>
      <c r="D2218" s="27">
        <v>1.6639999999999999</v>
      </c>
      <c r="E2218" s="26" t="s">
        <v>65</v>
      </c>
      <c r="F2218" s="26" t="s">
        <v>95</v>
      </c>
    </row>
    <row r="2219" spans="1:6" x14ac:dyDescent="0.25">
      <c r="A2219" s="26">
        <v>200161001</v>
      </c>
      <c r="B2219" s="26" t="s">
        <v>412</v>
      </c>
      <c r="C2219" s="26" t="s">
        <v>65</v>
      </c>
      <c r="D2219" s="27">
        <v>1.6639999999999999</v>
      </c>
      <c r="E2219" s="26" t="s">
        <v>65</v>
      </c>
      <c r="F2219" s="26" t="s">
        <v>95</v>
      </c>
    </row>
    <row r="2220" spans="1:6" x14ac:dyDescent="0.25">
      <c r="A2220" s="26">
        <v>19602001</v>
      </c>
      <c r="B2220" s="26" t="s">
        <v>577</v>
      </c>
      <c r="C2220" s="26" t="s">
        <v>73</v>
      </c>
      <c r="D2220" s="27">
        <v>1.6619999999999999</v>
      </c>
      <c r="E2220" s="26" t="s">
        <v>65</v>
      </c>
      <c r="F2220" s="26" t="s">
        <v>95</v>
      </c>
    </row>
    <row r="2221" spans="1:6" x14ac:dyDescent="0.25">
      <c r="A2221" s="26">
        <v>19602001</v>
      </c>
      <c r="B2221" s="26" t="s">
        <v>577</v>
      </c>
      <c r="C2221" s="26" t="s">
        <v>67</v>
      </c>
      <c r="D2221" s="27">
        <v>1.6619999999999999</v>
      </c>
      <c r="E2221" s="26" t="s">
        <v>65</v>
      </c>
      <c r="F2221" s="26" t="s">
        <v>95</v>
      </c>
    </row>
    <row r="2222" spans="1:6" x14ac:dyDescent="0.25">
      <c r="A2222" s="26">
        <v>19602001</v>
      </c>
      <c r="B2222" s="26" t="s">
        <v>577</v>
      </c>
      <c r="C2222" s="26" t="s">
        <v>290</v>
      </c>
      <c r="D2222" s="27">
        <v>1.6619999999999999</v>
      </c>
      <c r="E2222" s="26" t="s">
        <v>65</v>
      </c>
      <c r="F2222" s="26" t="s">
        <v>95</v>
      </c>
    </row>
    <row r="2223" spans="1:6" x14ac:dyDescent="0.25">
      <c r="A2223" s="26">
        <v>13326003</v>
      </c>
      <c r="B2223" s="26" t="s">
        <v>464</v>
      </c>
      <c r="C2223" s="26" t="s">
        <v>97</v>
      </c>
      <c r="D2223" s="27">
        <v>1.661</v>
      </c>
      <c r="E2223" s="26" t="s">
        <v>65</v>
      </c>
      <c r="F2223" s="26" t="s">
        <v>95</v>
      </c>
    </row>
    <row r="2224" spans="1:6" x14ac:dyDescent="0.25">
      <c r="A2224" s="26">
        <v>13326003</v>
      </c>
      <c r="B2224" s="26" t="s">
        <v>464</v>
      </c>
      <c r="C2224" s="26" t="s">
        <v>363</v>
      </c>
      <c r="D2224" s="27">
        <v>1.661</v>
      </c>
      <c r="E2224" s="26" t="s">
        <v>65</v>
      </c>
      <c r="F2224" s="26" t="s">
        <v>95</v>
      </c>
    </row>
    <row r="2225" spans="1:6" x14ac:dyDescent="0.25">
      <c r="A2225" s="26">
        <v>13326003</v>
      </c>
      <c r="B2225" s="26" t="s">
        <v>464</v>
      </c>
      <c r="C2225" s="26" t="s">
        <v>67</v>
      </c>
      <c r="D2225" s="27">
        <v>1.661</v>
      </c>
      <c r="E2225" s="26" t="s">
        <v>65</v>
      </c>
      <c r="F2225" s="26" t="s">
        <v>95</v>
      </c>
    </row>
    <row r="2226" spans="1:6" x14ac:dyDescent="0.25">
      <c r="A2226" s="26">
        <v>13326003</v>
      </c>
      <c r="B2226" s="26" t="s">
        <v>464</v>
      </c>
      <c r="C2226" s="26" t="s">
        <v>65</v>
      </c>
      <c r="D2226" s="27">
        <v>1.661</v>
      </c>
      <c r="E2226" s="26" t="s">
        <v>65</v>
      </c>
      <c r="F2226" s="26" t="s">
        <v>95</v>
      </c>
    </row>
    <row r="2227" spans="1:6" x14ac:dyDescent="0.25">
      <c r="A2227" s="26">
        <v>104009006</v>
      </c>
      <c r="B2227" s="26" t="s">
        <v>287</v>
      </c>
      <c r="C2227" s="26" t="s">
        <v>97</v>
      </c>
      <c r="D2227" s="27">
        <v>1.659</v>
      </c>
      <c r="E2227" s="26" t="s">
        <v>65</v>
      </c>
      <c r="F2227" s="26" t="s">
        <v>304</v>
      </c>
    </row>
    <row r="2228" spans="1:6" x14ac:dyDescent="0.25">
      <c r="A2228" s="26">
        <v>104009006</v>
      </c>
      <c r="B2228" s="26" t="s">
        <v>287</v>
      </c>
      <c r="C2228" s="26" t="s">
        <v>73</v>
      </c>
      <c r="D2228" s="27">
        <v>1.659</v>
      </c>
      <c r="E2228" s="26" t="s">
        <v>65</v>
      </c>
      <c r="F2228" s="26" t="s">
        <v>304</v>
      </c>
    </row>
    <row r="2229" spans="1:6" x14ac:dyDescent="0.25">
      <c r="A2229" s="26">
        <v>104009006</v>
      </c>
      <c r="B2229" s="26" t="s">
        <v>287</v>
      </c>
      <c r="C2229" s="26" t="s">
        <v>67</v>
      </c>
      <c r="D2229" s="27">
        <v>1.659</v>
      </c>
      <c r="E2229" s="26" t="s">
        <v>65</v>
      </c>
      <c r="F2229" s="26" t="s">
        <v>304</v>
      </c>
    </row>
    <row r="2230" spans="1:6" x14ac:dyDescent="0.25">
      <c r="A2230" s="26">
        <v>104009006</v>
      </c>
      <c r="B2230" s="26" t="s">
        <v>287</v>
      </c>
      <c r="C2230" s="26" t="s">
        <v>290</v>
      </c>
      <c r="D2230" s="27">
        <v>1.659</v>
      </c>
      <c r="E2230" s="26" t="s">
        <v>65</v>
      </c>
      <c r="F2230" s="26" t="s">
        <v>304</v>
      </c>
    </row>
    <row r="2231" spans="1:6" x14ac:dyDescent="0.25">
      <c r="A2231" s="26">
        <v>19752001</v>
      </c>
      <c r="B2231" s="26" t="s">
        <v>373</v>
      </c>
      <c r="C2231" s="26" t="s">
        <v>73</v>
      </c>
      <c r="D2231" s="27">
        <v>1.6539999999999999</v>
      </c>
      <c r="E2231" s="26" t="s">
        <v>65</v>
      </c>
      <c r="F2231" s="26" t="s">
        <v>95</v>
      </c>
    </row>
    <row r="2232" spans="1:6" x14ac:dyDescent="0.25">
      <c r="A2232" s="26">
        <v>19752001</v>
      </c>
      <c r="B2232" s="26" t="s">
        <v>373</v>
      </c>
      <c r="C2232" s="26" t="s">
        <v>67</v>
      </c>
      <c r="D2232" s="27">
        <v>1.6539999999999999</v>
      </c>
      <c r="E2232" s="26" t="s">
        <v>65</v>
      </c>
      <c r="F2232" s="26" t="s">
        <v>95</v>
      </c>
    </row>
    <row r="2233" spans="1:6" x14ac:dyDescent="0.25">
      <c r="A2233" s="26">
        <v>200825002</v>
      </c>
      <c r="B2233" s="26" t="s">
        <v>287</v>
      </c>
      <c r="C2233" s="26" t="s">
        <v>97</v>
      </c>
      <c r="D2233" s="27">
        <v>1.6539999999999999</v>
      </c>
      <c r="E2233" s="26" t="s">
        <v>65</v>
      </c>
      <c r="F2233" s="26" t="s">
        <v>95</v>
      </c>
    </row>
    <row r="2234" spans="1:6" x14ac:dyDescent="0.25">
      <c r="A2234" s="26">
        <v>200825002</v>
      </c>
      <c r="B2234" s="26" t="s">
        <v>287</v>
      </c>
      <c r="C2234" s="26" t="s">
        <v>99</v>
      </c>
      <c r="D2234" s="27">
        <v>1.6539999999999999</v>
      </c>
      <c r="E2234" s="26" t="s">
        <v>65</v>
      </c>
      <c r="F2234" s="26" t="s">
        <v>95</v>
      </c>
    </row>
    <row r="2235" spans="1:6" x14ac:dyDescent="0.25">
      <c r="A2235" s="26">
        <v>200825002</v>
      </c>
      <c r="B2235" s="26" t="s">
        <v>287</v>
      </c>
      <c r="C2235" s="26" t="s">
        <v>100</v>
      </c>
      <c r="D2235" s="27">
        <v>1.6539999999999999</v>
      </c>
      <c r="E2235" s="26" t="s">
        <v>65</v>
      </c>
      <c r="F2235" s="26" t="s">
        <v>95</v>
      </c>
    </row>
    <row r="2236" spans="1:6" x14ac:dyDescent="0.25">
      <c r="A2236" s="26">
        <v>200825002</v>
      </c>
      <c r="B2236" s="26" t="s">
        <v>287</v>
      </c>
      <c r="C2236" s="26" t="s">
        <v>73</v>
      </c>
      <c r="D2236" s="27">
        <v>1.6539999999999999</v>
      </c>
      <c r="E2236" s="26" t="s">
        <v>65</v>
      </c>
      <c r="F2236" s="26" t="s">
        <v>95</v>
      </c>
    </row>
    <row r="2237" spans="1:6" x14ac:dyDescent="0.25">
      <c r="A2237" s="26">
        <v>200825002</v>
      </c>
      <c r="B2237" s="26" t="s">
        <v>287</v>
      </c>
      <c r="C2237" s="26" t="s">
        <v>67</v>
      </c>
      <c r="D2237" s="27">
        <v>1.6539999999999999</v>
      </c>
      <c r="E2237" s="26" t="s">
        <v>65</v>
      </c>
      <c r="F2237" s="26" t="s">
        <v>95</v>
      </c>
    </row>
    <row r="2238" spans="1:6" x14ac:dyDescent="0.25">
      <c r="A2238" s="26">
        <v>200825002</v>
      </c>
      <c r="B2238" s="26" t="s">
        <v>287</v>
      </c>
      <c r="C2238" s="26" t="s">
        <v>290</v>
      </c>
      <c r="D2238" s="27">
        <v>1.6539999999999999</v>
      </c>
      <c r="E2238" s="26" t="s">
        <v>65</v>
      </c>
      <c r="F2238" s="26" t="s">
        <v>95</v>
      </c>
    </row>
    <row r="2239" spans="1:6" x14ac:dyDescent="0.25">
      <c r="A2239" s="26">
        <v>200825002</v>
      </c>
      <c r="B2239" s="26" t="s">
        <v>287</v>
      </c>
      <c r="C2239" s="26" t="s">
        <v>65</v>
      </c>
      <c r="D2239" s="27">
        <v>1.6539999999999999</v>
      </c>
      <c r="E2239" s="26" t="s">
        <v>65</v>
      </c>
      <c r="F2239" s="26" t="s">
        <v>95</v>
      </c>
    </row>
    <row r="2240" spans="1:6" x14ac:dyDescent="0.25">
      <c r="A2240" s="26">
        <v>14470001</v>
      </c>
      <c r="B2240" s="26" t="s">
        <v>577</v>
      </c>
      <c r="C2240" s="26" t="s">
        <v>73</v>
      </c>
      <c r="D2240" s="27">
        <v>1.651</v>
      </c>
      <c r="E2240" s="26" t="s">
        <v>65</v>
      </c>
      <c r="F2240" s="26" t="s">
        <v>95</v>
      </c>
    </row>
    <row r="2241" spans="1:6" x14ac:dyDescent="0.25">
      <c r="A2241" s="26">
        <v>14470001</v>
      </c>
      <c r="B2241" s="26" t="s">
        <v>577</v>
      </c>
      <c r="C2241" s="26" t="s">
        <v>67</v>
      </c>
      <c r="D2241" s="27">
        <v>1.651</v>
      </c>
      <c r="E2241" s="26" t="s">
        <v>65</v>
      </c>
      <c r="F2241" s="26" t="s">
        <v>95</v>
      </c>
    </row>
    <row r="2242" spans="1:6" x14ac:dyDescent="0.25">
      <c r="A2242" s="26">
        <v>14470001</v>
      </c>
      <c r="B2242" s="26" t="s">
        <v>577</v>
      </c>
      <c r="C2242" s="26" t="s">
        <v>290</v>
      </c>
      <c r="D2242" s="27">
        <v>1.651</v>
      </c>
      <c r="E2242" s="26" t="s">
        <v>65</v>
      </c>
      <c r="F2242" s="26" t="s">
        <v>95</v>
      </c>
    </row>
    <row r="2243" spans="1:6" x14ac:dyDescent="0.25">
      <c r="A2243" s="26">
        <v>54044016</v>
      </c>
      <c r="B2243" s="26" t="s">
        <v>378</v>
      </c>
      <c r="C2243" s="26" t="s">
        <v>97</v>
      </c>
      <c r="D2243" s="27">
        <v>1.65</v>
      </c>
      <c r="E2243" s="26" t="s">
        <v>65</v>
      </c>
      <c r="F2243" s="26" t="s">
        <v>289</v>
      </c>
    </row>
    <row r="2244" spans="1:6" x14ac:dyDescent="0.25">
      <c r="A2244" s="26">
        <v>54044016</v>
      </c>
      <c r="B2244" s="26" t="s">
        <v>378</v>
      </c>
      <c r="C2244" s="26" t="s">
        <v>297</v>
      </c>
      <c r="D2244" s="27">
        <v>1.65</v>
      </c>
      <c r="E2244" s="26" t="s">
        <v>65</v>
      </c>
      <c r="F2244" s="26" t="s">
        <v>289</v>
      </c>
    </row>
    <row r="2245" spans="1:6" x14ac:dyDescent="0.25">
      <c r="A2245" s="26">
        <v>54044016</v>
      </c>
      <c r="B2245" s="26" t="s">
        <v>378</v>
      </c>
      <c r="C2245" s="26" t="s">
        <v>67</v>
      </c>
      <c r="D2245" s="27">
        <v>1.65</v>
      </c>
      <c r="E2245" s="26" t="s">
        <v>65</v>
      </c>
      <c r="F2245" s="26" t="s">
        <v>289</v>
      </c>
    </row>
    <row r="2246" spans="1:6" x14ac:dyDescent="0.25">
      <c r="A2246" s="26">
        <v>54044016</v>
      </c>
      <c r="B2246" s="26" t="s">
        <v>378</v>
      </c>
      <c r="C2246" s="26" t="s">
        <v>290</v>
      </c>
      <c r="D2246" s="27">
        <v>1.65</v>
      </c>
      <c r="E2246" s="26" t="s">
        <v>65</v>
      </c>
      <c r="F2246" s="26" t="s">
        <v>289</v>
      </c>
    </row>
    <row r="2247" spans="1:6" x14ac:dyDescent="0.25">
      <c r="A2247" s="26">
        <v>210293001</v>
      </c>
      <c r="B2247" s="26" t="s">
        <v>287</v>
      </c>
      <c r="C2247" s="26" t="s">
        <v>97</v>
      </c>
      <c r="D2247" s="27">
        <v>1.65</v>
      </c>
      <c r="E2247" s="26" t="s">
        <v>65</v>
      </c>
      <c r="F2247" s="26" t="s">
        <v>102</v>
      </c>
    </row>
    <row r="2248" spans="1:6" x14ac:dyDescent="0.25">
      <c r="A2248" s="26">
        <v>210293001</v>
      </c>
      <c r="B2248" s="26" t="s">
        <v>287</v>
      </c>
      <c r="C2248" s="26" t="s">
        <v>99</v>
      </c>
      <c r="D2248" s="27">
        <v>1.65</v>
      </c>
      <c r="E2248" s="26" t="s">
        <v>65</v>
      </c>
      <c r="F2248" s="26" t="s">
        <v>102</v>
      </c>
    </row>
    <row r="2249" spans="1:6" x14ac:dyDescent="0.25">
      <c r="A2249" s="26">
        <v>210293001</v>
      </c>
      <c r="B2249" s="26" t="s">
        <v>287</v>
      </c>
      <c r="C2249" s="26" t="s">
        <v>100</v>
      </c>
      <c r="D2249" s="27">
        <v>1.65</v>
      </c>
      <c r="E2249" s="26" t="s">
        <v>65</v>
      </c>
      <c r="F2249" s="26" t="s">
        <v>102</v>
      </c>
    </row>
    <row r="2250" spans="1:6" x14ac:dyDescent="0.25">
      <c r="A2250" s="26">
        <v>210293001</v>
      </c>
      <c r="B2250" s="26" t="s">
        <v>287</v>
      </c>
      <c r="C2250" s="26" t="s">
        <v>67</v>
      </c>
      <c r="D2250" s="27">
        <v>1.65</v>
      </c>
      <c r="E2250" s="26" t="s">
        <v>65</v>
      </c>
      <c r="F2250" s="26" t="s">
        <v>102</v>
      </c>
    </row>
    <row r="2251" spans="1:6" x14ac:dyDescent="0.25">
      <c r="A2251" s="26">
        <v>210293001</v>
      </c>
      <c r="B2251" s="26" t="s">
        <v>287</v>
      </c>
      <c r="C2251" s="26" t="s">
        <v>65</v>
      </c>
      <c r="D2251" s="27">
        <v>1.65</v>
      </c>
      <c r="E2251" s="26" t="s">
        <v>65</v>
      </c>
      <c r="F2251" s="26" t="s">
        <v>102</v>
      </c>
    </row>
    <row r="2252" spans="1:6" x14ac:dyDescent="0.25">
      <c r="A2252" s="26">
        <v>17714000</v>
      </c>
      <c r="B2252" s="26" t="s">
        <v>645</v>
      </c>
      <c r="C2252" s="26" t="s">
        <v>97</v>
      </c>
      <c r="D2252" s="27">
        <v>1.6479999999999999</v>
      </c>
      <c r="E2252" s="26" t="s">
        <v>65</v>
      </c>
      <c r="F2252" s="26" t="s">
        <v>95</v>
      </c>
    </row>
    <row r="2253" spans="1:6" x14ac:dyDescent="0.25">
      <c r="A2253" s="26">
        <v>17714000</v>
      </c>
      <c r="B2253" s="26" t="s">
        <v>645</v>
      </c>
      <c r="C2253" s="26" t="s">
        <v>363</v>
      </c>
      <c r="D2253" s="27">
        <v>1.6479999999999999</v>
      </c>
      <c r="E2253" s="26" t="s">
        <v>65</v>
      </c>
      <c r="F2253" s="26" t="s">
        <v>95</v>
      </c>
    </row>
    <row r="2254" spans="1:6" x14ac:dyDescent="0.25">
      <c r="A2254" s="26">
        <v>17714000</v>
      </c>
      <c r="B2254" s="26" t="s">
        <v>645</v>
      </c>
      <c r="C2254" s="26" t="s">
        <v>318</v>
      </c>
      <c r="D2254" s="27">
        <v>1.6479999999999999</v>
      </c>
      <c r="E2254" s="26" t="s">
        <v>65</v>
      </c>
      <c r="F2254" s="26" t="s">
        <v>95</v>
      </c>
    </row>
    <row r="2255" spans="1:6" x14ac:dyDescent="0.25">
      <c r="A2255" s="26">
        <v>17714000</v>
      </c>
      <c r="B2255" s="26" t="s">
        <v>645</v>
      </c>
      <c r="C2255" s="26" t="s">
        <v>65</v>
      </c>
      <c r="D2255" s="27">
        <v>1.6479999999999999</v>
      </c>
      <c r="E2255" s="26" t="s">
        <v>65</v>
      </c>
      <c r="F2255" s="26" t="s">
        <v>95</v>
      </c>
    </row>
    <row r="2256" spans="1:6" x14ac:dyDescent="0.25">
      <c r="A2256" s="26">
        <v>17714000</v>
      </c>
      <c r="B2256" s="26" t="s">
        <v>645</v>
      </c>
      <c r="C2256" s="26" t="s">
        <v>67</v>
      </c>
      <c r="D2256" s="27">
        <v>1.6479999999999999</v>
      </c>
      <c r="E2256" s="26" t="s">
        <v>65</v>
      </c>
      <c r="F2256" s="26" t="s">
        <v>95</v>
      </c>
    </row>
    <row r="2257" spans="1:6" x14ac:dyDescent="0.25">
      <c r="A2257" s="26">
        <v>19205003</v>
      </c>
      <c r="B2257" s="26" t="s">
        <v>287</v>
      </c>
      <c r="C2257" s="26" t="s">
        <v>97</v>
      </c>
      <c r="D2257" s="27">
        <v>1.6479999999999999</v>
      </c>
      <c r="E2257" s="26" t="s">
        <v>65</v>
      </c>
      <c r="F2257" s="26" t="s">
        <v>95</v>
      </c>
    </row>
    <row r="2258" spans="1:6" x14ac:dyDescent="0.25">
      <c r="A2258" s="26">
        <v>19205003</v>
      </c>
      <c r="B2258" s="26" t="s">
        <v>287</v>
      </c>
      <c r="C2258" s="26" t="s">
        <v>99</v>
      </c>
      <c r="D2258" s="27">
        <v>1.6479999999999999</v>
      </c>
      <c r="E2258" s="26" t="s">
        <v>65</v>
      </c>
      <c r="F2258" s="26" t="s">
        <v>95</v>
      </c>
    </row>
    <row r="2259" spans="1:6" x14ac:dyDescent="0.25">
      <c r="A2259" s="26">
        <v>19205003</v>
      </c>
      <c r="B2259" s="26" t="s">
        <v>287</v>
      </c>
      <c r="C2259" s="26" t="s">
        <v>73</v>
      </c>
      <c r="D2259" s="27">
        <v>1.6479999999999999</v>
      </c>
      <c r="E2259" s="26" t="s">
        <v>65</v>
      </c>
      <c r="F2259" s="26" t="s">
        <v>95</v>
      </c>
    </row>
    <row r="2260" spans="1:6" x14ac:dyDescent="0.25">
      <c r="A2260" s="26">
        <v>19205003</v>
      </c>
      <c r="B2260" s="26" t="s">
        <v>287</v>
      </c>
      <c r="C2260" s="26" t="s">
        <v>68</v>
      </c>
      <c r="D2260" s="27">
        <v>1.6479999999999999</v>
      </c>
      <c r="E2260" s="26" t="s">
        <v>65</v>
      </c>
      <c r="F2260" s="26" t="s">
        <v>95</v>
      </c>
    </row>
    <row r="2261" spans="1:6" x14ac:dyDescent="0.25">
      <c r="A2261" s="26">
        <v>19205003</v>
      </c>
      <c r="B2261" s="26" t="s">
        <v>287</v>
      </c>
      <c r="C2261" s="26" t="s">
        <v>67</v>
      </c>
      <c r="D2261" s="27">
        <v>1.6479999999999999</v>
      </c>
      <c r="E2261" s="26" t="s">
        <v>65</v>
      </c>
      <c r="F2261" s="26" t="s">
        <v>95</v>
      </c>
    </row>
    <row r="2262" spans="1:6" x14ac:dyDescent="0.25">
      <c r="A2262" s="26">
        <v>16441005</v>
      </c>
      <c r="B2262" s="26" t="s">
        <v>377</v>
      </c>
      <c r="C2262" s="26" t="s">
        <v>97</v>
      </c>
      <c r="D2262" s="27">
        <v>1.643</v>
      </c>
      <c r="E2262" s="26" t="s">
        <v>65</v>
      </c>
      <c r="F2262" s="26" t="s">
        <v>95</v>
      </c>
    </row>
    <row r="2263" spans="1:6" x14ac:dyDescent="0.25">
      <c r="A2263" s="26">
        <v>16441005</v>
      </c>
      <c r="B2263" s="26" t="s">
        <v>377</v>
      </c>
      <c r="C2263" s="26" t="s">
        <v>99</v>
      </c>
      <c r="D2263" s="27">
        <v>1.643</v>
      </c>
      <c r="E2263" s="26" t="s">
        <v>65</v>
      </c>
      <c r="F2263" s="26" t="s">
        <v>95</v>
      </c>
    </row>
    <row r="2264" spans="1:6" x14ac:dyDescent="0.25">
      <c r="A2264" s="26">
        <v>16441005</v>
      </c>
      <c r="B2264" s="26" t="s">
        <v>377</v>
      </c>
      <c r="C2264" s="26" t="s">
        <v>100</v>
      </c>
      <c r="D2264" s="27">
        <v>1.643</v>
      </c>
      <c r="E2264" s="26" t="s">
        <v>65</v>
      </c>
      <c r="F2264" s="26" t="s">
        <v>95</v>
      </c>
    </row>
    <row r="2265" spans="1:6" x14ac:dyDescent="0.25">
      <c r="A2265" s="26">
        <v>16441005</v>
      </c>
      <c r="B2265" s="26" t="s">
        <v>377</v>
      </c>
      <c r="C2265" s="26" t="s">
        <v>73</v>
      </c>
      <c r="D2265" s="27">
        <v>1.643</v>
      </c>
      <c r="E2265" s="26" t="s">
        <v>65</v>
      </c>
      <c r="F2265" s="26" t="s">
        <v>95</v>
      </c>
    </row>
    <row r="2266" spans="1:6" x14ac:dyDescent="0.25">
      <c r="A2266" s="26">
        <v>16441005</v>
      </c>
      <c r="B2266" s="26" t="s">
        <v>377</v>
      </c>
      <c r="C2266" s="26" t="s">
        <v>67</v>
      </c>
      <c r="D2266" s="27">
        <v>1.643</v>
      </c>
      <c r="E2266" s="26" t="s">
        <v>65</v>
      </c>
      <c r="F2266" s="26" t="s">
        <v>95</v>
      </c>
    </row>
    <row r="2267" spans="1:6" x14ac:dyDescent="0.25">
      <c r="A2267" s="26">
        <v>16441005</v>
      </c>
      <c r="B2267" s="26" t="s">
        <v>377</v>
      </c>
      <c r="C2267" s="26" t="s">
        <v>290</v>
      </c>
      <c r="D2267" s="27">
        <v>1.643</v>
      </c>
      <c r="E2267" s="26" t="s">
        <v>65</v>
      </c>
      <c r="F2267" s="26" t="s">
        <v>95</v>
      </c>
    </row>
    <row r="2268" spans="1:6" x14ac:dyDescent="0.25">
      <c r="A2268" s="26">
        <v>19205001</v>
      </c>
      <c r="B2268" s="26" t="s">
        <v>287</v>
      </c>
      <c r="C2268" s="26" t="s">
        <v>97</v>
      </c>
      <c r="D2268" s="27">
        <v>1.6419999999999999</v>
      </c>
      <c r="E2268" s="26" t="s">
        <v>65</v>
      </c>
      <c r="F2268" s="26" t="s">
        <v>95</v>
      </c>
    </row>
    <row r="2269" spans="1:6" x14ac:dyDescent="0.25">
      <c r="A2269" s="26">
        <v>19205001</v>
      </c>
      <c r="B2269" s="26" t="s">
        <v>287</v>
      </c>
      <c r="C2269" s="26" t="s">
        <v>99</v>
      </c>
      <c r="D2269" s="27">
        <v>1.6419999999999999</v>
      </c>
      <c r="E2269" s="26" t="s">
        <v>65</v>
      </c>
      <c r="F2269" s="26" t="s">
        <v>95</v>
      </c>
    </row>
    <row r="2270" spans="1:6" x14ac:dyDescent="0.25">
      <c r="A2270" s="26">
        <v>19205001</v>
      </c>
      <c r="B2270" s="26" t="s">
        <v>287</v>
      </c>
      <c r="C2270" s="26" t="s">
        <v>73</v>
      </c>
      <c r="D2270" s="27">
        <v>1.6419999999999999</v>
      </c>
      <c r="E2270" s="26" t="s">
        <v>65</v>
      </c>
      <c r="F2270" s="26" t="s">
        <v>95</v>
      </c>
    </row>
    <row r="2271" spans="1:6" x14ac:dyDescent="0.25">
      <c r="A2271" s="26">
        <v>19205001</v>
      </c>
      <c r="B2271" s="26" t="s">
        <v>287</v>
      </c>
      <c r="C2271" s="26" t="s">
        <v>68</v>
      </c>
      <c r="D2271" s="27">
        <v>1.6419999999999999</v>
      </c>
      <c r="E2271" s="26" t="s">
        <v>65</v>
      </c>
      <c r="F2271" s="26" t="s">
        <v>95</v>
      </c>
    </row>
    <row r="2272" spans="1:6" x14ac:dyDescent="0.25">
      <c r="A2272" s="26">
        <v>19205001</v>
      </c>
      <c r="B2272" s="26" t="s">
        <v>287</v>
      </c>
      <c r="C2272" s="26" t="s">
        <v>67</v>
      </c>
      <c r="D2272" s="27">
        <v>1.6419999999999999</v>
      </c>
      <c r="E2272" s="26" t="s">
        <v>65</v>
      </c>
      <c r="F2272" s="26" t="s">
        <v>95</v>
      </c>
    </row>
    <row r="2273" spans="1:6" x14ac:dyDescent="0.25">
      <c r="A2273" s="26">
        <v>135006000</v>
      </c>
      <c r="B2273" s="26" t="s">
        <v>744</v>
      </c>
      <c r="C2273" s="26" t="s">
        <v>67</v>
      </c>
      <c r="D2273" s="27">
        <v>1.64</v>
      </c>
      <c r="E2273" s="26" t="s">
        <v>65</v>
      </c>
      <c r="F2273" s="26" t="s">
        <v>397</v>
      </c>
    </row>
    <row r="2274" spans="1:6" x14ac:dyDescent="0.25">
      <c r="A2274" s="26">
        <v>205384001</v>
      </c>
      <c r="B2274" s="26" t="s">
        <v>420</v>
      </c>
      <c r="C2274" s="26" t="s">
        <v>67</v>
      </c>
      <c r="D2274" s="27">
        <v>1.6359999999999999</v>
      </c>
      <c r="E2274" s="26" t="s">
        <v>65</v>
      </c>
      <c r="F2274" s="26" t="s">
        <v>95</v>
      </c>
    </row>
    <row r="2275" spans="1:6" x14ac:dyDescent="0.25">
      <c r="A2275" s="26">
        <v>205384001</v>
      </c>
      <c r="B2275" s="26" t="s">
        <v>420</v>
      </c>
      <c r="C2275" s="26" t="s">
        <v>65</v>
      </c>
      <c r="D2275" s="27">
        <v>1.6359999999999999</v>
      </c>
      <c r="E2275" s="26" t="s">
        <v>65</v>
      </c>
      <c r="F2275" s="26" t="s">
        <v>95</v>
      </c>
    </row>
    <row r="2276" spans="1:6" x14ac:dyDescent="0.25">
      <c r="A2276" s="26">
        <v>16186000</v>
      </c>
      <c r="B2276" s="26" t="s">
        <v>1963</v>
      </c>
      <c r="C2276" s="26" t="s">
        <v>363</v>
      </c>
      <c r="D2276" s="27">
        <v>1.631</v>
      </c>
      <c r="E2276" s="26" t="s">
        <v>65</v>
      </c>
      <c r="F2276" s="26" t="s">
        <v>95</v>
      </c>
    </row>
    <row r="2277" spans="1:6" x14ac:dyDescent="0.25">
      <c r="A2277" s="26">
        <v>16186000</v>
      </c>
      <c r="B2277" s="26" t="s">
        <v>1963</v>
      </c>
      <c r="C2277" s="26" t="s">
        <v>73</v>
      </c>
      <c r="D2277" s="27">
        <v>1.631</v>
      </c>
      <c r="E2277" s="26" t="s">
        <v>65</v>
      </c>
      <c r="F2277" s="26" t="s">
        <v>95</v>
      </c>
    </row>
    <row r="2278" spans="1:6" x14ac:dyDescent="0.25">
      <c r="A2278" s="26">
        <v>16186000</v>
      </c>
      <c r="B2278" s="26" t="s">
        <v>1963</v>
      </c>
      <c r="C2278" s="26" t="s">
        <v>67</v>
      </c>
      <c r="D2278" s="27">
        <v>1.631</v>
      </c>
      <c r="E2278" s="26" t="s">
        <v>65</v>
      </c>
      <c r="F2278" s="26" t="s">
        <v>95</v>
      </c>
    </row>
    <row r="2279" spans="1:6" x14ac:dyDescent="0.25">
      <c r="A2279" s="26">
        <v>104009002</v>
      </c>
      <c r="B2279" s="26" t="s">
        <v>942</v>
      </c>
      <c r="C2279" s="26" t="s">
        <v>67</v>
      </c>
      <c r="D2279" s="27">
        <v>1.627</v>
      </c>
      <c r="E2279" s="26" t="s">
        <v>65</v>
      </c>
      <c r="F2279" s="26" t="s">
        <v>304</v>
      </c>
    </row>
    <row r="2280" spans="1:6" x14ac:dyDescent="0.25">
      <c r="A2280" s="26">
        <v>104009002</v>
      </c>
      <c r="B2280" s="26" t="s">
        <v>942</v>
      </c>
      <c r="C2280" s="26" t="s">
        <v>97</v>
      </c>
      <c r="D2280" s="27">
        <v>1.627</v>
      </c>
      <c r="E2280" s="26" t="s">
        <v>65</v>
      </c>
      <c r="F2280" s="26" t="s">
        <v>304</v>
      </c>
    </row>
    <row r="2281" spans="1:6" x14ac:dyDescent="0.25">
      <c r="A2281" s="26">
        <v>104009002</v>
      </c>
      <c r="B2281" s="26" t="s">
        <v>942</v>
      </c>
      <c r="C2281" s="26" t="s">
        <v>290</v>
      </c>
      <c r="D2281" s="27">
        <v>1.627</v>
      </c>
      <c r="E2281" s="26" t="s">
        <v>65</v>
      </c>
      <c r="F2281" s="26" t="s">
        <v>304</v>
      </c>
    </row>
    <row r="2282" spans="1:6" x14ac:dyDescent="0.25">
      <c r="A2282" s="26">
        <v>104009004</v>
      </c>
      <c r="B2282" s="26" t="s">
        <v>380</v>
      </c>
      <c r="C2282" s="26" t="s">
        <v>67</v>
      </c>
      <c r="D2282" s="27">
        <v>1.627</v>
      </c>
      <c r="E2282" s="26" t="s">
        <v>65</v>
      </c>
      <c r="F2282" s="26" t="s">
        <v>304</v>
      </c>
    </row>
    <row r="2283" spans="1:6" x14ac:dyDescent="0.25">
      <c r="A2283" s="26">
        <v>104009004</v>
      </c>
      <c r="B2283" s="26" t="s">
        <v>380</v>
      </c>
      <c r="C2283" s="26" t="s">
        <v>97</v>
      </c>
      <c r="D2283" s="27">
        <v>1.627</v>
      </c>
      <c r="E2283" s="26" t="s">
        <v>65</v>
      </c>
      <c r="F2283" s="26" t="s">
        <v>304</v>
      </c>
    </row>
    <row r="2284" spans="1:6" x14ac:dyDescent="0.25">
      <c r="A2284" s="26">
        <v>104009004</v>
      </c>
      <c r="B2284" s="26" t="s">
        <v>380</v>
      </c>
      <c r="C2284" s="26" t="s">
        <v>99</v>
      </c>
      <c r="D2284" s="27">
        <v>1.627</v>
      </c>
      <c r="E2284" s="26" t="s">
        <v>65</v>
      </c>
      <c r="F2284" s="26" t="s">
        <v>304</v>
      </c>
    </row>
    <row r="2285" spans="1:6" x14ac:dyDescent="0.25">
      <c r="A2285" s="26">
        <v>104009004</v>
      </c>
      <c r="B2285" s="26" t="s">
        <v>380</v>
      </c>
      <c r="C2285" s="26" t="s">
        <v>100</v>
      </c>
      <c r="D2285" s="27">
        <v>1.627</v>
      </c>
      <c r="E2285" s="26" t="s">
        <v>65</v>
      </c>
      <c r="F2285" s="26" t="s">
        <v>304</v>
      </c>
    </row>
    <row r="2286" spans="1:6" x14ac:dyDescent="0.25">
      <c r="A2286" s="26">
        <v>104009004</v>
      </c>
      <c r="B2286" s="26" t="s">
        <v>380</v>
      </c>
      <c r="C2286" s="26" t="s">
        <v>364</v>
      </c>
      <c r="D2286" s="27">
        <v>1.627</v>
      </c>
      <c r="E2286" s="26" t="s">
        <v>65</v>
      </c>
      <c r="F2286" s="26" t="s">
        <v>304</v>
      </c>
    </row>
    <row r="2287" spans="1:6" x14ac:dyDescent="0.25">
      <c r="A2287" s="26">
        <v>104009004</v>
      </c>
      <c r="B2287" s="26" t="s">
        <v>380</v>
      </c>
      <c r="C2287" s="26" t="s">
        <v>381</v>
      </c>
      <c r="D2287" s="27">
        <v>1.627</v>
      </c>
      <c r="E2287" s="26" t="s">
        <v>65</v>
      </c>
      <c r="F2287" s="26" t="s">
        <v>304</v>
      </c>
    </row>
    <row r="2288" spans="1:6" x14ac:dyDescent="0.25">
      <c r="A2288" s="26">
        <v>104009004</v>
      </c>
      <c r="B2288" s="26" t="s">
        <v>380</v>
      </c>
      <c r="C2288" s="26" t="s">
        <v>367</v>
      </c>
      <c r="D2288" s="27">
        <v>1.627</v>
      </c>
      <c r="E2288" s="26" t="s">
        <v>65</v>
      </c>
      <c r="F2288" s="26" t="s">
        <v>304</v>
      </c>
    </row>
    <row r="2289" spans="1:6" x14ac:dyDescent="0.25">
      <c r="A2289" s="26">
        <v>104009004</v>
      </c>
      <c r="B2289" s="26" t="s">
        <v>380</v>
      </c>
      <c r="C2289" s="26" t="s">
        <v>290</v>
      </c>
      <c r="D2289" s="27">
        <v>1.627</v>
      </c>
      <c r="E2289" s="26" t="s">
        <v>65</v>
      </c>
      <c r="F2289" s="26" t="s">
        <v>304</v>
      </c>
    </row>
    <row r="2290" spans="1:6" x14ac:dyDescent="0.25">
      <c r="A2290" s="26">
        <v>205257001</v>
      </c>
      <c r="B2290" s="26" t="s">
        <v>299</v>
      </c>
      <c r="C2290" s="26" t="s">
        <v>97</v>
      </c>
      <c r="D2290" s="27">
        <v>1.6180000000000001</v>
      </c>
      <c r="E2290" s="26" t="s">
        <v>65</v>
      </c>
      <c r="F2290" s="26" t="s">
        <v>95</v>
      </c>
    </row>
    <row r="2291" spans="1:6" x14ac:dyDescent="0.25">
      <c r="A2291" s="26">
        <v>205257001</v>
      </c>
      <c r="B2291" s="26" t="s">
        <v>299</v>
      </c>
      <c r="C2291" s="26" t="s">
        <v>99</v>
      </c>
      <c r="D2291" s="27">
        <v>1.6180000000000001</v>
      </c>
      <c r="E2291" s="26" t="s">
        <v>65</v>
      </c>
      <c r="F2291" s="26" t="s">
        <v>95</v>
      </c>
    </row>
    <row r="2292" spans="1:6" x14ac:dyDescent="0.25">
      <c r="A2292" s="26">
        <v>205257001</v>
      </c>
      <c r="B2292" s="26" t="s">
        <v>299</v>
      </c>
      <c r="C2292" s="26" t="s">
        <v>100</v>
      </c>
      <c r="D2292" s="27">
        <v>1.6180000000000001</v>
      </c>
      <c r="E2292" s="26" t="s">
        <v>65</v>
      </c>
      <c r="F2292" s="26" t="s">
        <v>95</v>
      </c>
    </row>
    <row r="2293" spans="1:6" x14ac:dyDescent="0.25">
      <c r="A2293" s="26">
        <v>205257001</v>
      </c>
      <c r="B2293" s="26" t="s">
        <v>299</v>
      </c>
      <c r="C2293" s="26" t="s">
        <v>73</v>
      </c>
      <c r="D2293" s="27">
        <v>1.6180000000000001</v>
      </c>
      <c r="E2293" s="26" t="s">
        <v>65</v>
      </c>
      <c r="F2293" s="26" t="s">
        <v>95</v>
      </c>
    </row>
    <row r="2294" spans="1:6" x14ac:dyDescent="0.25">
      <c r="A2294" s="26">
        <v>205257001</v>
      </c>
      <c r="B2294" s="26" t="s">
        <v>299</v>
      </c>
      <c r="C2294" s="26" t="s">
        <v>290</v>
      </c>
      <c r="D2294" s="27">
        <v>1.6180000000000001</v>
      </c>
      <c r="E2294" s="26" t="s">
        <v>65</v>
      </c>
      <c r="F2294" s="26" t="s">
        <v>95</v>
      </c>
    </row>
    <row r="2295" spans="1:6" x14ac:dyDescent="0.25">
      <c r="A2295" s="26">
        <v>205257001</v>
      </c>
      <c r="B2295" s="26" t="s">
        <v>299</v>
      </c>
      <c r="C2295" s="26" t="s">
        <v>65</v>
      </c>
      <c r="D2295" s="27">
        <v>1.6180000000000001</v>
      </c>
      <c r="E2295" s="26" t="s">
        <v>65</v>
      </c>
      <c r="F2295" s="26" t="s">
        <v>95</v>
      </c>
    </row>
    <row r="2296" spans="1:6" x14ac:dyDescent="0.25">
      <c r="A2296" s="26">
        <v>205257001</v>
      </c>
      <c r="B2296" s="26" t="s">
        <v>299</v>
      </c>
      <c r="C2296" s="26" t="s">
        <v>67</v>
      </c>
      <c r="D2296" s="27">
        <v>1.6180000000000001</v>
      </c>
      <c r="E2296" s="26" t="s">
        <v>65</v>
      </c>
      <c r="F2296" s="26" t="s">
        <v>95</v>
      </c>
    </row>
    <row r="2297" spans="1:6" x14ac:dyDescent="0.25">
      <c r="A2297" s="26">
        <v>175000000</v>
      </c>
      <c r="B2297" s="26" t="s">
        <v>420</v>
      </c>
      <c r="C2297" s="26" t="s">
        <v>73</v>
      </c>
      <c r="D2297" s="27">
        <v>1.615</v>
      </c>
      <c r="E2297" s="26" t="s">
        <v>65</v>
      </c>
      <c r="F2297" s="26" t="s">
        <v>312</v>
      </c>
    </row>
    <row r="2298" spans="1:6" x14ac:dyDescent="0.25">
      <c r="A2298" s="26">
        <v>175000000</v>
      </c>
      <c r="B2298" s="26" t="s">
        <v>420</v>
      </c>
      <c r="C2298" s="26" t="s">
        <v>67</v>
      </c>
      <c r="D2298" s="27">
        <v>1.615</v>
      </c>
      <c r="E2298" s="26" t="s">
        <v>65</v>
      </c>
      <c r="F2298" s="26" t="s">
        <v>312</v>
      </c>
    </row>
    <row r="2299" spans="1:6" x14ac:dyDescent="0.25">
      <c r="A2299" s="26">
        <v>19868001</v>
      </c>
      <c r="B2299" s="26" t="s">
        <v>435</v>
      </c>
      <c r="C2299" s="26" t="s">
        <v>317</v>
      </c>
      <c r="D2299" s="27">
        <v>1.61</v>
      </c>
      <c r="E2299" s="26" t="s">
        <v>65</v>
      </c>
      <c r="F2299" s="26" t="s">
        <v>302</v>
      </c>
    </row>
    <row r="2300" spans="1:6" x14ac:dyDescent="0.25">
      <c r="A2300" s="26">
        <v>19868001</v>
      </c>
      <c r="B2300" s="26" t="s">
        <v>435</v>
      </c>
      <c r="C2300" s="26" t="s">
        <v>71</v>
      </c>
      <c r="D2300" s="27">
        <v>1.61</v>
      </c>
      <c r="E2300" s="26" t="s">
        <v>65</v>
      </c>
      <c r="F2300" s="26" t="s">
        <v>302</v>
      </c>
    </row>
    <row r="2301" spans="1:6" x14ac:dyDescent="0.25">
      <c r="A2301" s="26">
        <v>19868001</v>
      </c>
      <c r="B2301" s="26" t="s">
        <v>435</v>
      </c>
      <c r="C2301" s="26" t="s">
        <v>73</v>
      </c>
      <c r="D2301" s="27">
        <v>1.61</v>
      </c>
      <c r="E2301" s="26" t="s">
        <v>65</v>
      </c>
      <c r="F2301" s="26" t="s">
        <v>302</v>
      </c>
    </row>
    <row r="2302" spans="1:6" x14ac:dyDescent="0.25">
      <c r="A2302" s="26">
        <v>19868001</v>
      </c>
      <c r="B2302" s="26" t="s">
        <v>435</v>
      </c>
      <c r="C2302" s="26" t="s">
        <v>67</v>
      </c>
      <c r="D2302" s="27">
        <v>1.61</v>
      </c>
      <c r="E2302" s="26" t="s">
        <v>65</v>
      </c>
      <c r="F2302" s="26" t="s">
        <v>302</v>
      </c>
    </row>
    <row r="2303" spans="1:6" x14ac:dyDescent="0.25">
      <c r="A2303" s="26">
        <v>19868001</v>
      </c>
      <c r="B2303" s="26" t="s">
        <v>435</v>
      </c>
      <c r="C2303" s="26" t="s">
        <v>65</v>
      </c>
      <c r="D2303" s="27">
        <v>1.61</v>
      </c>
      <c r="E2303" s="26" t="s">
        <v>65</v>
      </c>
      <c r="F2303" s="26" t="s">
        <v>302</v>
      </c>
    </row>
    <row r="2304" spans="1:6" x14ac:dyDescent="0.25">
      <c r="A2304" s="26">
        <v>204795000</v>
      </c>
      <c r="B2304" s="26" t="s">
        <v>1889</v>
      </c>
      <c r="C2304" s="26" t="s">
        <v>97</v>
      </c>
      <c r="D2304" s="27">
        <v>1.609</v>
      </c>
      <c r="E2304" s="26" t="s">
        <v>65</v>
      </c>
      <c r="F2304" s="26" t="s">
        <v>95</v>
      </c>
    </row>
    <row r="2305" spans="1:6" x14ac:dyDescent="0.25">
      <c r="A2305" s="26">
        <v>204795000</v>
      </c>
      <c r="B2305" s="26" t="s">
        <v>1889</v>
      </c>
      <c r="C2305" s="26" t="s">
        <v>364</v>
      </c>
      <c r="D2305" s="27">
        <v>1.609</v>
      </c>
      <c r="E2305" s="26" t="s">
        <v>65</v>
      </c>
      <c r="F2305" s="26" t="s">
        <v>95</v>
      </c>
    </row>
    <row r="2306" spans="1:6" x14ac:dyDescent="0.25">
      <c r="A2306" s="26">
        <v>204795000</v>
      </c>
      <c r="B2306" s="26" t="s">
        <v>1889</v>
      </c>
      <c r="C2306" s="26" t="s">
        <v>294</v>
      </c>
      <c r="D2306" s="27">
        <v>1.609</v>
      </c>
      <c r="E2306" s="26" t="s">
        <v>65</v>
      </c>
      <c r="F2306" s="26" t="s">
        <v>95</v>
      </c>
    </row>
    <row r="2307" spans="1:6" x14ac:dyDescent="0.25">
      <c r="A2307" s="26">
        <v>204795000</v>
      </c>
      <c r="B2307" s="26" t="s">
        <v>1889</v>
      </c>
      <c r="C2307" s="26" t="s">
        <v>71</v>
      </c>
      <c r="D2307" s="27">
        <v>1.609</v>
      </c>
      <c r="E2307" s="26" t="s">
        <v>65</v>
      </c>
      <c r="F2307" s="26" t="s">
        <v>95</v>
      </c>
    </row>
    <row r="2308" spans="1:6" x14ac:dyDescent="0.25">
      <c r="A2308" s="26">
        <v>204795000</v>
      </c>
      <c r="B2308" s="26" t="s">
        <v>1889</v>
      </c>
      <c r="C2308" s="26" t="s">
        <v>65</v>
      </c>
      <c r="D2308" s="27">
        <v>1.609</v>
      </c>
      <c r="E2308" s="26" t="s">
        <v>65</v>
      </c>
      <c r="F2308" s="26" t="s">
        <v>95</v>
      </c>
    </row>
    <row r="2309" spans="1:6" x14ac:dyDescent="0.25">
      <c r="A2309" s="26">
        <v>204795000</v>
      </c>
      <c r="B2309" s="26" t="s">
        <v>1889</v>
      </c>
      <c r="C2309" s="26" t="s">
        <v>67</v>
      </c>
      <c r="D2309" s="27">
        <v>1.609</v>
      </c>
      <c r="E2309" s="26" t="s">
        <v>65</v>
      </c>
      <c r="F2309" s="26" t="s">
        <v>95</v>
      </c>
    </row>
    <row r="2310" spans="1:6" x14ac:dyDescent="0.25">
      <c r="A2310" s="26">
        <v>200825001</v>
      </c>
      <c r="B2310" s="26" t="s">
        <v>287</v>
      </c>
      <c r="C2310" s="26" t="s">
        <v>67</v>
      </c>
      <c r="D2310" s="27">
        <v>1.6</v>
      </c>
      <c r="E2310" s="26" t="s">
        <v>65</v>
      </c>
      <c r="F2310" s="26" t="s">
        <v>95</v>
      </c>
    </row>
    <row r="2311" spans="1:6" x14ac:dyDescent="0.25">
      <c r="A2311" s="26">
        <v>200825001</v>
      </c>
      <c r="B2311" s="26" t="s">
        <v>287</v>
      </c>
      <c r="C2311" s="26" t="s">
        <v>97</v>
      </c>
      <c r="D2311" s="27">
        <v>1.6</v>
      </c>
      <c r="E2311" s="26" t="s">
        <v>65</v>
      </c>
      <c r="F2311" s="26" t="s">
        <v>95</v>
      </c>
    </row>
    <row r="2312" spans="1:6" x14ac:dyDescent="0.25">
      <c r="A2312" s="26">
        <v>200825001</v>
      </c>
      <c r="B2312" s="26" t="s">
        <v>287</v>
      </c>
      <c r="C2312" s="26" t="s">
        <v>99</v>
      </c>
      <c r="D2312" s="27">
        <v>1.6</v>
      </c>
      <c r="E2312" s="26" t="s">
        <v>65</v>
      </c>
      <c r="F2312" s="26" t="s">
        <v>95</v>
      </c>
    </row>
    <row r="2313" spans="1:6" x14ac:dyDescent="0.25">
      <c r="A2313" s="26">
        <v>200825001</v>
      </c>
      <c r="B2313" s="26" t="s">
        <v>287</v>
      </c>
      <c r="C2313" s="26" t="s">
        <v>73</v>
      </c>
      <c r="D2313" s="27">
        <v>1.6</v>
      </c>
      <c r="E2313" s="26" t="s">
        <v>65</v>
      </c>
      <c r="F2313" s="26" t="s">
        <v>95</v>
      </c>
    </row>
    <row r="2314" spans="1:6" x14ac:dyDescent="0.25">
      <c r="A2314" s="26">
        <v>200825001</v>
      </c>
      <c r="B2314" s="26" t="s">
        <v>287</v>
      </c>
      <c r="C2314" s="26" t="s">
        <v>290</v>
      </c>
      <c r="D2314" s="27">
        <v>1.6</v>
      </c>
      <c r="E2314" s="26" t="s">
        <v>65</v>
      </c>
      <c r="F2314" s="26" t="s">
        <v>95</v>
      </c>
    </row>
    <row r="2315" spans="1:6" x14ac:dyDescent="0.25">
      <c r="A2315" s="26">
        <v>200825001</v>
      </c>
      <c r="B2315" s="26" t="s">
        <v>287</v>
      </c>
      <c r="C2315" s="26" t="s">
        <v>65</v>
      </c>
      <c r="D2315" s="27">
        <v>1.6</v>
      </c>
      <c r="E2315" s="26" t="s">
        <v>65</v>
      </c>
      <c r="F2315" s="26" t="s">
        <v>95</v>
      </c>
    </row>
    <row r="2316" spans="1:6" x14ac:dyDescent="0.25">
      <c r="A2316" s="26">
        <v>251304000</v>
      </c>
      <c r="B2316" s="26" t="s">
        <v>798</v>
      </c>
      <c r="C2316" s="26" t="s">
        <v>67</v>
      </c>
      <c r="D2316" s="27">
        <v>1.6</v>
      </c>
      <c r="E2316" s="26" t="s">
        <v>65</v>
      </c>
      <c r="F2316" s="26" t="s">
        <v>456</v>
      </c>
    </row>
    <row r="2317" spans="1:6" x14ac:dyDescent="0.25">
      <c r="A2317" s="26">
        <v>251304000</v>
      </c>
      <c r="B2317" s="26" t="s">
        <v>798</v>
      </c>
      <c r="C2317" s="26" t="s">
        <v>318</v>
      </c>
      <c r="D2317" s="27">
        <v>1.6</v>
      </c>
      <c r="E2317" s="26" t="s">
        <v>65</v>
      </c>
      <c r="F2317" s="26" t="s">
        <v>456</v>
      </c>
    </row>
    <row r="2318" spans="1:6" x14ac:dyDescent="0.25">
      <c r="A2318" s="26">
        <v>213875000</v>
      </c>
      <c r="B2318" s="26" t="s">
        <v>420</v>
      </c>
      <c r="C2318" s="26" t="s">
        <v>97</v>
      </c>
      <c r="D2318" s="27">
        <v>1.597</v>
      </c>
      <c r="E2318" s="26" t="s">
        <v>65</v>
      </c>
      <c r="F2318" s="26" t="s">
        <v>95</v>
      </c>
    </row>
    <row r="2319" spans="1:6" x14ac:dyDescent="0.25">
      <c r="A2319" s="26">
        <v>213875000</v>
      </c>
      <c r="B2319" s="26" t="s">
        <v>420</v>
      </c>
      <c r="C2319" s="26" t="s">
        <v>67</v>
      </c>
      <c r="D2319" s="27">
        <v>1.597</v>
      </c>
      <c r="E2319" s="26" t="s">
        <v>65</v>
      </c>
      <c r="F2319" s="26" t="s">
        <v>95</v>
      </c>
    </row>
    <row r="2320" spans="1:6" x14ac:dyDescent="0.25">
      <c r="A2320" s="26">
        <v>17018000</v>
      </c>
      <c r="B2320" s="26" t="s">
        <v>366</v>
      </c>
      <c r="C2320" s="26" t="s">
        <v>97</v>
      </c>
      <c r="D2320" s="27">
        <v>1.5920000000000001</v>
      </c>
      <c r="E2320" s="26" t="s">
        <v>65</v>
      </c>
      <c r="F2320" s="26" t="s">
        <v>95</v>
      </c>
    </row>
    <row r="2321" spans="1:6" x14ac:dyDescent="0.25">
      <c r="A2321" s="26">
        <v>17018000</v>
      </c>
      <c r="B2321" s="26" t="s">
        <v>366</v>
      </c>
      <c r="C2321" s="26" t="s">
        <v>67</v>
      </c>
      <c r="D2321" s="27">
        <v>1.5920000000000001</v>
      </c>
      <c r="E2321" s="26" t="s">
        <v>65</v>
      </c>
      <c r="F2321" s="26" t="s">
        <v>95</v>
      </c>
    </row>
    <row r="2322" spans="1:6" x14ac:dyDescent="0.25">
      <c r="A2322" s="26">
        <v>56792000</v>
      </c>
      <c r="B2322" s="26" t="s">
        <v>960</v>
      </c>
      <c r="C2322" s="26" t="s">
        <v>67</v>
      </c>
      <c r="D2322" s="27">
        <v>1.59</v>
      </c>
      <c r="E2322" s="26" t="s">
        <v>65</v>
      </c>
      <c r="F2322" s="26" t="s">
        <v>289</v>
      </c>
    </row>
    <row r="2323" spans="1:6" x14ac:dyDescent="0.25">
      <c r="A2323" s="26">
        <v>56792000</v>
      </c>
      <c r="B2323" s="26" t="s">
        <v>960</v>
      </c>
      <c r="C2323" s="26" t="s">
        <v>97</v>
      </c>
      <c r="D2323" s="27">
        <v>1.59</v>
      </c>
      <c r="E2323" s="26" t="s">
        <v>65</v>
      </c>
      <c r="F2323" s="26" t="s">
        <v>289</v>
      </c>
    </row>
    <row r="2324" spans="1:6" x14ac:dyDescent="0.25">
      <c r="A2324" s="26">
        <v>56792000</v>
      </c>
      <c r="B2324" s="26" t="s">
        <v>960</v>
      </c>
      <c r="C2324" s="26" t="s">
        <v>297</v>
      </c>
      <c r="D2324" s="27">
        <v>1.59</v>
      </c>
      <c r="E2324" s="26" t="s">
        <v>65</v>
      </c>
      <c r="F2324" s="26" t="s">
        <v>289</v>
      </c>
    </row>
    <row r="2325" spans="1:6" x14ac:dyDescent="0.25">
      <c r="A2325" s="26">
        <v>248127000</v>
      </c>
      <c r="B2325" s="26" t="s">
        <v>937</v>
      </c>
      <c r="C2325" s="26" t="s">
        <v>317</v>
      </c>
      <c r="D2325" s="27">
        <v>1.59</v>
      </c>
      <c r="E2325" s="26" t="s">
        <v>65</v>
      </c>
      <c r="F2325" s="26" t="s">
        <v>312</v>
      </c>
    </row>
    <row r="2326" spans="1:6" x14ac:dyDescent="0.25">
      <c r="A2326" s="26">
        <v>248127000</v>
      </c>
      <c r="B2326" s="26" t="s">
        <v>937</v>
      </c>
      <c r="C2326" s="26" t="s">
        <v>67</v>
      </c>
      <c r="D2326" s="27">
        <v>1.59</v>
      </c>
      <c r="E2326" s="26" t="s">
        <v>65</v>
      </c>
      <c r="F2326" s="26" t="s">
        <v>312</v>
      </c>
    </row>
    <row r="2327" spans="1:6" x14ac:dyDescent="0.25">
      <c r="A2327" s="26">
        <v>55543001</v>
      </c>
      <c r="B2327" s="26" t="s">
        <v>300</v>
      </c>
      <c r="C2327" s="26" t="s">
        <v>97</v>
      </c>
      <c r="D2327" s="27">
        <v>1.5840000000000001</v>
      </c>
      <c r="E2327" s="26" t="s">
        <v>65</v>
      </c>
      <c r="F2327" s="26" t="s">
        <v>289</v>
      </c>
    </row>
    <row r="2328" spans="1:6" x14ac:dyDescent="0.25">
      <c r="A2328" s="26">
        <v>55543001</v>
      </c>
      <c r="B2328" s="26" t="s">
        <v>300</v>
      </c>
      <c r="C2328" s="26" t="s">
        <v>297</v>
      </c>
      <c r="D2328" s="27">
        <v>1.5840000000000001</v>
      </c>
      <c r="E2328" s="26" t="s">
        <v>65</v>
      </c>
      <c r="F2328" s="26" t="s">
        <v>289</v>
      </c>
    </row>
    <row r="2329" spans="1:6" x14ac:dyDescent="0.25">
      <c r="A2329" s="26">
        <v>55543001</v>
      </c>
      <c r="B2329" s="26" t="s">
        <v>300</v>
      </c>
      <c r="C2329" s="26" t="s">
        <v>100</v>
      </c>
      <c r="D2329" s="27">
        <v>1.5840000000000001</v>
      </c>
      <c r="E2329" s="26" t="s">
        <v>65</v>
      </c>
      <c r="F2329" s="26" t="s">
        <v>289</v>
      </c>
    </row>
    <row r="2330" spans="1:6" x14ac:dyDescent="0.25">
      <c r="A2330" s="26">
        <v>55543001</v>
      </c>
      <c r="B2330" s="26" t="s">
        <v>300</v>
      </c>
      <c r="C2330" s="26" t="s">
        <v>292</v>
      </c>
      <c r="D2330" s="27">
        <v>1.5840000000000001</v>
      </c>
      <c r="E2330" s="26" t="s">
        <v>65</v>
      </c>
      <c r="F2330" s="26" t="s">
        <v>289</v>
      </c>
    </row>
    <row r="2331" spans="1:6" x14ac:dyDescent="0.25">
      <c r="A2331" s="26">
        <v>55543001</v>
      </c>
      <c r="B2331" s="26" t="s">
        <v>300</v>
      </c>
      <c r="C2331" s="26" t="s">
        <v>67</v>
      </c>
      <c r="D2331" s="27">
        <v>1.5840000000000001</v>
      </c>
      <c r="E2331" s="26" t="s">
        <v>65</v>
      </c>
      <c r="F2331" s="26" t="s">
        <v>289</v>
      </c>
    </row>
    <row r="2332" spans="1:6" x14ac:dyDescent="0.25">
      <c r="A2332" s="26">
        <v>55543001</v>
      </c>
      <c r="B2332" s="26" t="s">
        <v>300</v>
      </c>
      <c r="C2332" s="26" t="s">
        <v>65</v>
      </c>
      <c r="D2332" s="27">
        <v>1.5840000000000001</v>
      </c>
      <c r="E2332" s="26" t="s">
        <v>65</v>
      </c>
      <c r="F2332" s="26" t="s">
        <v>289</v>
      </c>
    </row>
    <row r="2333" spans="1:6" x14ac:dyDescent="0.25">
      <c r="A2333" s="26">
        <v>56350000</v>
      </c>
      <c r="B2333" s="26" t="s">
        <v>611</v>
      </c>
      <c r="C2333" s="26" t="s">
        <v>97</v>
      </c>
      <c r="D2333" s="27">
        <v>1.5780000000000001</v>
      </c>
      <c r="E2333" s="26" t="s">
        <v>65</v>
      </c>
      <c r="F2333" s="26" t="s">
        <v>289</v>
      </c>
    </row>
    <row r="2334" spans="1:6" x14ac:dyDescent="0.25">
      <c r="A2334" s="26">
        <v>56350000</v>
      </c>
      <c r="B2334" s="26" t="s">
        <v>611</v>
      </c>
      <c r="C2334" s="26" t="s">
        <v>364</v>
      </c>
      <c r="D2334" s="27">
        <v>1.5780000000000001</v>
      </c>
      <c r="E2334" s="26" t="s">
        <v>65</v>
      </c>
      <c r="F2334" s="26" t="s">
        <v>289</v>
      </c>
    </row>
    <row r="2335" spans="1:6" x14ac:dyDescent="0.25">
      <c r="A2335" s="26">
        <v>56350000</v>
      </c>
      <c r="B2335" s="26" t="s">
        <v>611</v>
      </c>
      <c r="C2335" s="26" t="s">
        <v>67</v>
      </c>
      <c r="D2335" s="27">
        <v>1.5780000000000001</v>
      </c>
      <c r="E2335" s="26" t="s">
        <v>65</v>
      </c>
      <c r="F2335" s="26" t="s">
        <v>289</v>
      </c>
    </row>
    <row r="2336" spans="1:6" x14ac:dyDescent="0.25">
      <c r="A2336" s="26">
        <v>56350000</v>
      </c>
      <c r="B2336" s="26" t="s">
        <v>611</v>
      </c>
      <c r="C2336" s="26" t="s">
        <v>465</v>
      </c>
      <c r="D2336" s="27">
        <v>1.5780000000000001</v>
      </c>
      <c r="E2336" s="26" t="s">
        <v>65</v>
      </c>
      <c r="F2336" s="26" t="s">
        <v>289</v>
      </c>
    </row>
    <row r="2337" spans="1:6" x14ac:dyDescent="0.25">
      <c r="A2337" s="26">
        <v>56350000</v>
      </c>
      <c r="B2337" s="26" t="s">
        <v>611</v>
      </c>
      <c r="C2337" s="26" t="s">
        <v>65</v>
      </c>
      <c r="D2337" s="27">
        <v>1.5780000000000001</v>
      </c>
      <c r="E2337" s="26" t="s">
        <v>65</v>
      </c>
      <c r="F2337" s="26" t="s">
        <v>289</v>
      </c>
    </row>
    <row r="2338" spans="1:6" x14ac:dyDescent="0.25">
      <c r="A2338" s="26">
        <v>205842000</v>
      </c>
      <c r="B2338" s="26" t="s">
        <v>426</v>
      </c>
      <c r="C2338" s="26" t="s">
        <v>71</v>
      </c>
      <c r="D2338" s="27">
        <v>1.575</v>
      </c>
      <c r="E2338" s="26" t="s">
        <v>65</v>
      </c>
      <c r="F2338" s="26" t="s">
        <v>95</v>
      </c>
    </row>
    <row r="2339" spans="1:6" x14ac:dyDescent="0.25">
      <c r="A2339" s="26">
        <v>205842000</v>
      </c>
      <c r="B2339" s="26" t="s">
        <v>426</v>
      </c>
      <c r="C2339" s="26" t="s">
        <v>67</v>
      </c>
      <c r="D2339" s="27">
        <v>1.575</v>
      </c>
      <c r="E2339" s="26" t="s">
        <v>65</v>
      </c>
      <c r="F2339" s="26" t="s">
        <v>95</v>
      </c>
    </row>
    <row r="2340" spans="1:6" x14ac:dyDescent="0.25">
      <c r="A2340" s="26">
        <v>204795002</v>
      </c>
      <c r="B2340" s="26" t="s">
        <v>1889</v>
      </c>
      <c r="C2340" s="26" t="s">
        <v>97</v>
      </c>
      <c r="D2340" s="27">
        <v>1.5720000000000001</v>
      </c>
      <c r="E2340" s="26" t="s">
        <v>65</v>
      </c>
      <c r="F2340" s="26" t="s">
        <v>95</v>
      </c>
    </row>
    <row r="2341" spans="1:6" x14ac:dyDescent="0.25">
      <c r="A2341" s="26">
        <v>204795002</v>
      </c>
      <c r="B2341" s="26" t="s">
        <v>1889</v>
      </c>
      <c r="C2341" s="26" t="s">
        <v>294</v>
      </c>
      <c r="D2341" s="27">
        <v>1.5720000000000001</v>
      </c>
      <c r="E2341" s="26" t="s">
        <v>65</v>
      </c>
      <c r="F2341" s="26" t="s">
        <v>95</v>
      </c>
    </row>
    <row r="2342" spans="1:6" x14ac:dyDescent="0.25">
      <c r="A2342" s="26">
        <v>204795002</v>
      </c>
      <c r="B2342" s="26" t="s">
        <v>1889</v>
      </c>
      <c r="C2342" s="26" t="s">
        <v>73</v>
      </c>
      <c r="D2342" s="27">
        <v>1.5720000000000001</v>
      </c>
      <c r="E2342" s="26" t="s">
        <v>65</v>
      </c>
      <c r="F2342" s="26" t="s">
        <v>95</v>
      </c>
    </row>
    <row r="2343" spans="1:6" x14ac:dyDescent="0.25">
      <c r="A2343" s="26">
        <v>204795002</v>
      </c>
      <c r="B2343" s="26" t="s">
        <v>1889</v>
      </c>
      <c r="C2343" s="26" t="s">
        <v>67</v>
      </c>
      <c r="D2343" s="27">
        <v>1.5720000000000001</v>
      </c>
      <c r="E2343" s="26" t="s">
        <v>65</v>
      </c>
      <c r="F2343" s="26" t="s">
        <v>95</v>
      </c>
    </row>
    <row r="2344" spans="1:6" x14ac:dyDescent="0.25">
      <c r="A2344" s="26">
        <v>201925000</v>
      </c>
      <c r="B2344" s="26" t="s">
        <v>774</v>
      </c>
      <c r="C2344" s="26" t="s">
        <v>97</v>
      </c>
      <c r="D2344" s="27">
        <v>1.57</v>
      </c>
      <c r="E2344" s="26" t="s">
        <v>65</v>
      </c>
      <c r="F2344" s="26" t="s">
        <v>289</v>
      </c>
    </row>
    <row r="2345" spans="1:6" x14ac:dyDescent="0.25">
      <c r="A2345" s="26">
        <v>201925000</v>
      </c>
      <c r="B2345" s="26" t="s">
        <v>774</v>
      </c>
      <c r="C2345" s="26" t="s">
        <v>99</v>
      </c>
      <c r="D2345" s="27">
        <v>1.57</v>
      </c>
      <c r="E2345" s="26" t="s">
        <v>65</v>
      </c>
      <c r="F2345" s="26" t="s">
        <v>289</v>
      </c>
    </row>
    <row r="2346" spans="1:6" x14ac:dyDescent="0.25">
      <c r="A2346" s="26">
        <v>201925000</v>
      </c>
      <c r="B2346" s="26" t="s">
        <v>774</v>
      </c>
      <c r="C2346" s="26" t="s">
        <v>100</v>
      </c>
      <c r="D2346" s="27">
        <v>1.57</v>
      </c>
      <c r="E2346" s="26" t="s">
        <v>65</v>
      </c>
      <c r="F2346" s="26" t="s">
        <v>289</v>
      </c>
    </row>
    <row r="2347" spans="1:6" x14ac:dyDescent="0.25">
      <c r="A2347" s="26">
        <v>201925000</v>
      </c>
      <c r="B2347" s="26" t="s">
        <v>774</v>
      </c>
      <c r="C2347" s="26" t="s">
        <v>381</v>
      </c>
      <c r="D2347" s="27">
        <v>1.57</v>
      </c>
      <c r="E2347" s="26" t="s">
        <v>65</v>
      </c>
      <c r="F2347" s="26" t="s">
        <v>289</v>
      </c>
    </row>
    <row r="2348" spans="1:6" x14ac:dyDescent="0.25">
      <c r="A2348" s="26">
        <v>201925000</v>
      </c>
      <c r="B2348" s="26" t="s">
        <v>774</v>
      </c>
      <c r="C2348" s="26" t="s">
        <v>292</v>
      </c>
      <c r="D2348" s="27">
        <v>1.57</v>
      </c>
      <c r="E2348" s="26" t="s">
        <v>65</v>
      </c>
      <c r="F2348" s="26" t="s">
        <v>289</v>
      </c>
    </row>
    <row r="2349" spans="1:6" x14ac:dyDescent="0.25">
      <c r="A2349" s="26">
        <v>201925000</v>
      </c>
      <c r="B2349" s="26" t="s">
        <v>774</v>
      </c>
      <c r="C2349" s="26" t="s">
        <v>367</v>
      </c>
      <c r="D2349" s="27">
        <v>1.57</v>
      </c>
      <c r="E2349" s="26" t="s">
        <v>65</v>
      </c>
      <c r="F2349" s="26" t="s">
        <v>289</v>
      </c>
    </row>
    <row r="2350" spans="1:6" x14ac:dyDescent="0.25">
      <c r="A2350" s="26">
        <v>201925000</v>
      </c>
      <c r="B2350" s="26" t="s">
        <v>774</v>
      </c>
      <c r="C2350" s="26" t="s">
        <v>67</v>
      </c>
      <c r="D2350" s="27">
        <v>1.57</v>
      </c>
      <c r="E2350" s="26" t="s">
        <v>65</v>
      </c>
      <c r="F2350" s="26" t="s">
        <v>289</v>
      </c>
    </row>
    <row r="2351" spans="1:6" x14ac:dyDescent="0.25">
      <c r="A2351" s="26">
        <v>201925000</v>
      </c>
      <c r="B2351" s="26" t="s">
        <v>774</v>
      </c>
      <c r="C2351" s="26" t="s">
        <v>65</v>
      </c>
      <c r="D2351" s="27">
        <v>1.57</v>
      </c>
      <c r="E2351" s="26" t="s">
        <v>65</v>
      </c>
      <c r="F2351" s="26" t="s">
        <v>289</v>
      </c>
    </row>
    <row r="2352" spans="1:6" x14ac:dyDescent="0.25">
      <c r="A2352" s="26">
        <v>200600000</v>
      </c>
      <c r="B2352" s="26" t="s">
        <v>451</v>
      </c>
      <c r="C2352" s="26" t="s">
        <v>67</v>
      </c>
      <c r="D2352" s="27">
        <v>1.569</v>
      </c>
      <c r="E2352" s="26" t="s">
        <v>65</v>
      </c>
      <c r="F2352" s="26" t="s">
        <v>312</v>
      </c>
    </row>
    <row r="2353" spans="1:6" x14ac:dyDescent="0.25">
      <c r="A2353" s="26">
        <v>200600000</v>
      </c>
      <c r="B2353" s="26" t="s">
        <v>451</v>
      </c>
      <c r="C2353" s="26" t="s">
        <v>97</v>
      </c>
      <c r="D2353" s="27">
        <v>1.569</v>
      </c>
      <c r="E2353" s="26" t="s">
        <v>65</v>
      </c>
      <c r="F2353" s="26" t="s">
        <v>312</v>
      </c>
    </row>
    <row r="2354" spans="1:6" x14ac:dyDescent="0.25">
      <c r="A2354" s="26">
        <v>200600000</v>
      </c>
      <c r="B2354" s="26" t="s">
        <v>451</v>
      </c>
      <c r="C2354" s="26" t="s">
        <v>294</v>
      </c>
      <c r="D2354" s="27">
        <v>1.569</v>
      </c>
      <c r="E2354" s="26" t="s">
        <v>65</v>
      </c>
      <c r="F2354" s="26" t="s">
        <v>312</v>
      </c>
    </row>
    <row r="2355" spans="1:6" x14ac:dyDescent="0.25">
      <c r="A2355" s="26">
        <v>200600000</v>
      </c>
      <c r="B2355" s="26" t="s">
        <v>451</v>
      </c>
      <c r="C2355" s="26" t="s">
        <v>73</v>
      </c>
      <c r="D2355" s="27">
        <v>1.569</v>
      </c>
      <c r="E2355" s="26" t="s">
        <v>65</v>
      </c>
      <c r="F2355" s="26" t="s">
        <v>312</v>
      </c>
    </row>
    <row r="2356" spans="1:6" x14ac:dyDescent="0.25">
      <c r="A2356" s="26">
        <v>200600000</v>
      </c>
      <c r="B2356" s="26" t="s">
        <v>451</v>
      </c>
      <c r="C2356" s="26" t="s">
        <v>410</v>
      </c>
      <c r="D2356" s="27">
        <v>1.569</v>
      </c>
      <c r="E2356" s="26" t="s">
        <v>65</v>
      </c>
      <c r="F2356" s="26" t="s">
        <v>312</v>
      </c>
    </row>
    <row r="2357" spans="1:6" x14ac:dyDescent="0.25">
      <c r="A2357" s="26">
        <v>200600000</v>
      </c>
      <c r="B2357" s="26" t="s">
        <v>451</v>
      </c>
      <c r="C2357" s="26" t="s">
        <v>65</v>
      </c>
      <c r="D2357" s="27">
        <v>1.569</v>
      </c>
      <c r="E2357" s="26" t="s">
        <v>65</v>
      </c>
      <c r="F2357" s="26" t="s">
        <v>312</v>
      </c>
    </row>
    <row r="2358" spans="1:6" x14ac:dyDescent="0.25">
      <c r="A2358" s="26">
        <v>201469000</v>
      </c>
      <c r="B2358" s="26" t="s">
        <v>298</v>
      </c>
      <c r="C2358" s="26" t="s">
        <v>67</v>
      </c>
      <c r="D2358" s="27">
        <v>1.5669999999999999</v>
      </c>
      <c r="E2358" s="26" t="s">
        <v>65</v>
      </c>
      <c r="F2358" s="26" t="s">
        <v>289</v>
      </c>
    </row>
    <row r="2359" spans="1:6" x14ac:dyDescent="0.25">
      <c r="A2359" s="26">
        <v>201469000</v>
      </c>
      <c r="B2359" s="26" t="s">
        <v>298</v>
      </c>
      <c r="C2359" s="26" t="s">
        <v>97</v>
      </c>
      <c r="D2359" s="27">
        <v>1.5669999999999999</v>
      </c>
      <c r="E2359" s="26" t="s">
        <v>65</v>
      </c>
      <c r="F2359" s="26" t="s">
        <v>289</v>
      </c>
    </row>
    <row r="2360" spans="1:6" x14ac:dyDescent="0.25">
      <c r="A2360" s="26">
        <v>201469000</v>
      </c>
      <c r="B2360" s="26" t="s">
        <v>298</v>
      </c>
      <c r="C2360" s="26" t="s">
        <v>99</v>
      </c>
      <c r="D2360" s="27">
        <v>1.5669999999999999</v>
      </c>
      <c r="E2360" s="26" t="s">
        <v>65</v>
      </c>
      <c r="F2360" s="26" t="s">
        <v>289</v>
      </c>
    </row>
    <row r="2361" spans="1:6" x14ac:dyDescent="0.25">
      <c r="A2361" s="26">
        <v>201469000</v>
      </c>
      <c r="B2361" s="26" t="s">
        <v>298</v>
      </c>
      <c r="C2361" s="26" t="s">
        <v>65</v>
      </c>
      <c r="D2361" s="27">
        <v>1.5669999999999999</v>
      </c>
      <c r="E2361" s="26" t="s">
        <v>65</v>
      </c>
      <c r="F2361" s="26" t="s">
        <v>289</v>
      </c>
    </row>
    <row r="2362" spans="1:6" x14ac:dyDescent="0.25">
      <c r="A2362" s="26">
        <v>239089000</v>
      </c>
      <c r="B2362" s="26" t="s">
        <v>936</v>
      </c>
      <c r="C2362" s="26" t="s">
        <v>67</v>
      </c>
      <c r="D2362" s="27">
        <v>1.5589999999999999</v>
      </c>
      <c r="E2362" s="26" t="s">
        <v>65</v>
      </c>
      <c r="F2362" s="26" t="s">
        <v>304</v>
      </c>
    </row>
    <row r="2363" spans="1:6" x14ac:dyDescent="0.25">
      <c r="A2363" s="26">
        <v>239089000</v>
      </c>
      <c r="B2363" s="26" t="s">
        <v>936</v>
      </c>
      <c r="C2363" s="26" t="s">
        <v>97</v>
      </c>
      <c r="D2363" s="27">
        <v>1.5589999999999999</v>
      </c>
      <c r="E2363" s="26" t="s">
        <v>65</v>
      </c>
      <c r="F2363" s="26" t="s">
        <v>304</v>
      </c>
    </row>
    <row r="2364" spans="1:6" x14ac:dyDescent="0.25">
      <c r="A2364" s="26">
        <v>239089000</v>
      </c>
      <c r="B2364" s="26" t="s">
        <v>936</v>
      </c>
      <c r="C2364" s="26" t="s">
        <v>294</v>
      </c>
      <c r="D2364" s="27">
        <v>1.5589999999999999</v>
      </c>
      <c r="E2364" s="26" t="s">
        <v>65</v>
      </c>
      <c r="F2364" s="26" t="s">
        <v>304</v>
      </c>
    </row>
    <row r="2365" spans="1:6" x14ac:dyDescent="0.25">
      <c r="A2365" s="26">
        <v>11536006</v>
      </c>
      <c r="B2365" s="26" t="s">
        <v>464</v>
      </c>
      <c r="C2365" s="26" t="s">
        <v>73</v>
      </c>
      <c r="D2365" s="27">
        <v>1.5580000000000001</v>
      </c>
      <c r="E2365" s="26" t="s">
        <v>65</v>
      </c>
      <c r="F2365" s="26" t="s">
        <v>95</v>
      </c>
    </row>
    <row r="2366" spans="1:6" x14ac:dyDescent="0.25">
      <c r="A2366" s="26">
        <v>11536006</v>
      </c>
      <c r="B2366" s="26" t="s">
        <v>464</v>
      </c>
      <c r="C2366" s="26" t="s">
        <v>67</v>
      </c>
      <c r="D2366" s="27">
        <v>1.5580000000000001</v>
      </c>
      <c r="E2366" s="26" t="s">
        <v>65</v>
      </c>
      <c r="F2366" s="26" t="s">
        <v>95</v>
      </c>
    </row>
    <row r="2367" spans="1:6" x14ac:dyDescent="0.25">
      <c r="A2367" s="26">
        <v>11536006</v>
      </c>
      <c r="B2367" s="26" t="s">
        <v>464</v>
      </c>
      <c r="C2367" s="26" t="s">
        <v>290</v>
      </c>
      <c r="D2367" s="27">
        <v>1.5580000000000001</v>
      </c>
      <c r="E2367" s="26" t="s">
        <v>65</v>
      </c>
      <c r="F2367" s="26" t="s">
        <v>95</v>
      </c>
    </row>
    <row r="2368" spans="1:6" x14ac:dyDescent="0.25">
      <c r="A2368" s="26">
        <v>11536005</v>
      </c>
      <c r="B2368" s="26" t="s">
        <v>464</v>
      </c>
      <c r="C2368" s="26" t="s">
        <v>99</v>
      </c>
      <c r="D2368" s="27">
        <v>1.556</v>
      </c>
      <c r="E2368" s="26" t="s">
        <v>65</v>
      </c>
      <c r="F2368" s="26" t="s">
        <v>95</v>
      </c>
    </row>
    <row r="2369" spans="1:6" x14ac:dyDescent="0.25">
      <c r="A2369" s="26">
        <v>11536005</v>
      </c>
      <c r="B2369" s="26" t="s">
        <v>464</v>
      </c>
      <c r="C2369" s="26" t="s">
        <v>73</v>
      </c>
      <c r="D2369" s="27">
        <v>1.556</v>
      </c>
      <c r="E2369" s="26" t="s">
        <v>65</v>
      </c>
      <c r="F2369" s="26" t="s">
        <v>95</v>
      </c>
    </row>
    <row r="2370" spans="1:6" x14ac:dyDescent="0.25">
      <c r="A2370" s="26">
        <v>11536005</v>
      </c>
      <c r="B2370" s="26" t="s">
        <v>464</v>
      </c>
      <c r="C2370" s="26" t="s">
        <v>67</v>
      </c>
      <c r="D2370" s="27">
        <v>1.556</v>
      </c>
      <c r="E2370" s="26" t="s">
        <v>65</v>
      </c>
      <c r="F2370" s="26" t="s">
        <v>95</v>
      </c>
    </row>
    <row r="2371" spans="1:6" x14ac:dyDescent="0.25">
      <c r="A2371" s="26">
        <v>11536005</v>
      </c>
      <c r="B2371" s="26" t="s">
        <v>464</v>
      </c>
      <c r="C2371" s="26" t="s">
        <v>290</v>
      </c>
      <c r="D2371" s="27">
        <v>1.556</v>
      </c>
      <c r="E2371" s="26" t="s">
        <v>65</v>
      </c>
      <c r="F2371" s="26" t="s">
        <v>95</v>
      </c>
    </row>
    <row r="2372" spans="1:6" x14ac:dyDescent="0.25">
      <c r="A2372" s="26">
        <v>221376001</v>
      </c>
      <c r="B2372" s="26" t="s">
        <v>287</v>
      </c>
      <c r="C2372" s="26" t="s">
        <v>67</v>
      </c>
      <c r="D2372" s="27">
        <v>1.552</v>
      </c>
      <c r="E2372" s="26" t="s">
        <v>65</v>
      </c>
      <c r="F2372" s="26" t="s">
        <v>102</v>
      </c>
    </row>
    <row r="2373" spans="1:6" x14ac:dyDescent="0.25">
      <c r="A2373" s="26">
        <v>221376001</v>
      </c>
      <c r="B2373" s="26" t="s">
        <v>287</v>
      </c>
      <c r="C2373" s="26" t="s">
        <v>97</v>
      </c>
      <c r="D2373" s="27">
        <v>1.552</v>
      </c>
      <c r="E2373" s="26" t="s">
        <v>65</v>
      </c>
      <c r="F2373" s="26" t="s">
        <v>102</v>
      </c>
    </row>
    <row r="2374" spans="1:6" x14ac:dyDescent="0.25">
      <c r="A2374" s="26">
        <v>209244000</v>
      </c>
      <c r="B2374" s="26" t="s">
        <v>729</v>
      </c>
      <c r="C2374" s="26" t="s">
        <v>97</v>
      </c>
      <c r="D2374" s="27">
        <v>1.546</v>
      </c>
      <c r="E2374" s="26" t="s">
        <v>65</v>
      </c>
      <c r="F2374" s="26" t="s">
        <v>95</v>
      </c>
    </row>
    <row r="2375" spans="1:6" x14ac:dyDescent="0.25">
      <c r="A2375" s="26">
        <v>209244000</v>
      </c>
      <c r="B2375" s="26" t="s">
        <v>729</v>
      </c>
      <c r="C2375" s="26" t="s">
        <v>363</v>
      </c>
      <c r="D2375" s="27">
        <v>1.546</v>
      </c>
      <c r="E2375" s="26" t="s">
        <v>65</v>
      </c>
      <c r="F2375" s="26" t="s">
        <v>95</v>
      </c>
    </row>
    <row r="2376" spans="1:6" x14ac:dyDescent="0.25">
      <c r="A2376" s="26">
        <v>209244000</v>
      </c>
      <c r="B2376" s="26" t="s">
        <v>729</v>
      </c>
      <c r="C2376" s="26" t="s">
        <v>294</v>
      </c>
      <c r="D2376" s="27">
        <v>1.546</v>
      </c>
      <c r="E2376" s="26" t="s">
        <v>65</v>
      </c>
      <c r="F2376" s="26" t="s">
        <v>95</v>
      </c>
    </row>
    <row r="2377" spans="1:6" x14ac:dyDescent="0.25">
      <c r="A2377" s="26">
        <v>209244000</v>
      </c>
      <c r="B2377" s="26" t="s">
        <v>729</v>
      </c>
      <c r="C2377" s="26" t="s">
        <v>67</v>
      </c>
      <c r="D2377" s="27">
        <v>1.546</v>
      </c>
      <c r="E2377" s="26" t="s">
        <v>65</v>
      </c>
      <c r="F2377" s="26" t="s">
        <v>95</v>
      </c>
    </row>
    <row r="2378" spans="1:6" x14ac:dyDescent="0.25">
      <c r="A2378" s="26">
        <v>19852000</v>
      </c>
      <c r="B2378" s="26" t="s">
        <v>871</v>
      </c>
      <c r="C2378" s="26" t="s">
        <v>317</v>
      </c>
      <c r="D2378" s="27">
        <v>1.5329999999999999</v>
      </c>
      <c r="E2378" s="26" t="s">
        <v>65</v>
      </c>
      <c r="F2378" s="26" t="s">
        <v>302</v>
      </c>
    </row>
    <row r="2379" spans="1:6" x14ac:dyDescent="0.25">
      <c r="A2379" s="26">
        <v>19852000</v>
      </c>
      <c r="B2379" s="26" t="s">
        <v>871</v>
      </c>
      <c r="C2379" s="26" t="s">
        <v>363</v>
      </c>
      <c r="D2379" s="27">
        <v>1.5329999999999999</v>
      </c>
      <c r="E2379" s="26" t="s">
        <v>65</v>
      </c>
      <c r="F2379" s="26" t="s">
        <v>302</v>
      </c>
    </row>
    <row r="2380" spans="1:6" x14ac:dyDescent="0.25">
      <c r="A2380" s="26">
        <v>19852000</v>
      </c>
      <c r="B2380" s="26" t="s">
        <v>871</v>
      </c>
      <c r="C2380" s="26" t="s">
        <v>71</v>
      </c>
      <c r="D2380" s="27">
        <v>1.5329999999999999</v>
      </c>
      <c r="E2380" s="26" t="s">
        <v>65</v>
      </c>
      <c r="F2380" s="26" t="s">
        <v>302</v>
      </c>
    </row>
    <row r="2381" spans="1:6" x14ac:dyDescent="0.25">
      <c r="A2381" s="26">
        <v>19852000</v>
      </c>
      <c r="B2381" s="26" t="s">
        <v>871</v>
      </c>
      <c r="C2381" s="26" t="s">
        <v>67</v>
      </c>
      <c r="D2381" s="27">
        <v>1.5329999999999999</v>
      </c>
      <c r="E2381" s="26" t="s">
        <v>65</v>
      </c>
      <c r="F2381" s="26" t="s">
        <v>302</v>
      </c>
    </row>
    <row r="2382" spans="1:6" x14ac:dyDescent="0.25">
      <c r="A2382" s="26">
        <v>19852000</v>
      </c>
      <c r="B2382" s="26" t="s">
        <v>871</v>
      </c>
      <c r="C2382" s="26" t="s">
        <v>65</v>
      </c>
      <c r="D2382" s="27">
        <v>1.5329999999999999</v>
      </c>
      <c r="E2382" s="26" t="s">
        <v>65</v>
      </c>
      <c r="F2382" s="26" t="s">
        <v>302</v>
      </c>
    </row>
    <row r="2383" spans="1:6" x14ac:dyDescent="0.25">
      <c r="A2383" s="26">
        <v>11536003</v>
      </c>
      <c r="B2383" s="26" t="s">
        <v>464</v>
      </c>
      <c r="C2383" s="26" t="s">
        <v>73</v>
      </c>
      <c r="D2383" s="27">
        <v>1.522</v>
      </c>
      <c r="E2383" s="26" t="s">
        <v>65</v>
      </c>
      <c r="F2383" s="26" t="s">
        <v>95</v>
      </c>
    </row>
    <row r="2384" spans="1:6" x14ac:dyDescent="0.25">
      <c r="A2384" s="26">
        <v>11536003</v>
      </c>
      <c r="B2384" s="26" t="s">
        <v>464</v>
      </c>
      <c r="C2384" s="26" t="s">
        <v>67</v>
      </c>
      <c r="D2384" s="27">
        <v>1.522</v>
      </c>
      <c r="E2384" s="26" t="s">
        <v>65</v>
      </c>
      <c r="F2384" s="26" t="s">
        <v>95</v>
      </c>
    </row>
    <row r="2385" spans="1:6" x14ac:dyDescent="0.25">
      <c r="A2385" s="26">
        <v>11536003</v>
      </c>
      <c r="B2385" s="26" t="s">
        <v>464</v>
      </c>
      <c r="C2385" s="26" t="s">
        <v>290</v>
      </c>
      <c r="D2385" s="27">
        <v>1.522</v>
      </c>
      <c r="E2385" s="26" t="s">
        <v>65</v>
      </c>
      <c r="F2385" s="26" t="s">
        <v>95</v>
      </c>
    </row>
    <row r="2386" spans="1:6" x14ac:dyDescent="0.25">
      <c r="A2386" s="26">
        <v>81626001</v>
      </c>
      <c r="B2386" s="26" t="s">
        <v>372</v>
      </c>
      <c r="C2386" s="26" t="s">
        <v>363</v>
      </c>
      <c r="D2386" s="27">
        <v>1.512</v>
      </c>
      <c r="E2386" s="26" t="s">
        <v>65</v>
      </c>
      <c r="F2386" s="26" t="s">
        <v>95</v>
      </c>
    </row>
    <row r="2387" spans="1:6" x14ac:dyDescent="0.25">
      <c r="A2387" s="26">
        <v>81626001</v>
      </c>
      <c r="B2387" s="26" t="s">
        <v>372</v>
      </c>
      <c r="C2387" s="26" t="s">
        <v>67</v>
      </c>
      <c r="D2387" s="27">
        <v>1.512</v>
      </c>
      <c r="E2387" s="26" t="s">
        <v>65</v>
      </c>
      <c r="F2387" s="26" t="s">
        <v>95</v>
      </c>
    </row>
    <row r="2388" spans="1:6" x14ac:dyDescent="0.25">
      <c r="A2388" s="26">
        <v>131424006</v>
      </c>
      <c r="B2388" s="26" t="s">
        <v>816</v>
      </c>
      <c r="C2388" s="26" t="s">
        <v>97</v>
      </c>
      <c r="D2388" s="27">
        <v>1.5009999999999999</v>
      </c>
      <c r="E2388" s="26" t="s">
        <v>65</v>
      </c>
      <c r="F2388" s="26" t="s">
        <v>289</v>
      </c>
    </row>
    <row r="2389" spans="1:6" x14ac:dyDescent="0.25">
      <c r="A2389" s="26">
        <v>131424006</v>
      </c>
      <c r="B2389" s="26" t="s">
        <v>816</v>
      </c>
      <c r="C2389" s="26" t="s">
        <v>73</v>
      </c>
      <c r="D2389" s="27">
        <v>1.5009999999999999</v>
      </c>
      <c r="E2389" s="26" t="s">
        <v>65</v>
      </c>
      <c r="F2389" s="26" t="s">
        <v>289</v>
      </c>
    </row>
    <row r="2390" spans="1:6" x14ac:dyDescent="0.25">
      <c r="A2390" s="26">
        <v>131424006</v>
      </c>
      <c r="B2390" s="26" t="s">
        <v>816</v>
      </c>
      <c r="C2390" s="26" t="s">
        <v>67</v>
      </c>
      <c r="D2390" s="27">
        <v>1.5009999999999999</v>
      </c>
      <c r="E2390" s="26" t="s">
        <v>65</v>
      </c>
      <c r="F2390" s="26" t="s">
        <v>289</v>
      </c>
    </row>
    <row r="2391" spans="1:6" x14ac:dyDescent="0.25">
      <c r="A2391" s="26">
        <v>211640000</v>
      </c>
      <c r="B2391" s="26" t="s">
        <v>723</v>
      </c>
      <c r="C2391" s="26" t="s">
        <v>97</v>
      </c>
      <c r="D2391" s="27">
        <v>1.4990000000000001</v>
      </c>
      <c r="E2391" s="26" t="s">
        <v>65</v>
      </c>
      <c r="F2391" s="26" t="s">
        <v>98</v>
      </c>
    </row>
    <row r="2392" spans="1:6" x14ac:dyDescent="0.25">
      <c r="A2392" s="26">
        <v>211640000</v>
      </c>
      <c r="B2392" s="26" t="s">
        <v>723</v>
      </c>
      <c r="C2392" s="26" t="s">
        <v>67</v>
      </c>
      <c r="D2392" s="27">
        <v>1.4990000000000001</v>
      </c>
      <c r="E2392" s="26" t="s">
        <v>65</v>
      </c>
      <c r="F2392" s="26" t="s">
        <v>98</v>
      </c>
    </row>
    <row r="2393" spans="1:6" x14ac:dyDescent="0.25">
      <c r="A2393" s="26">
        <v>128383000</v>
      </c>
      <c r="B2393" s="26" t="s">
        <v>574</v>
      </c>
      <c r="C2393" s="26" t="s">
        <v>97</v>
      </c>
      <c r="D2393" s="27">
        <v>1.4950000000000001</v>
      </c>
      <c r="E2393" s="26" t="s">
        <v>65</v>
      </c>
      <c r="F2393" s="26" t="s">
        <v>289</v>
      </c>
    </row>
    <row r="2394" spans="1:6" x14ac:dyDescent="0.25">
      <c r="A2394" s="26">
        <v>128383000</v>
      </c>
      <c r="B2394" s="26" t="s">
        <v>574</v>
      </c>
      <c r="C2394" s="26" t="s">
        <v>363</v>
      </c>
      <c r="D2394" s="27">
        <v>1.4950000000000001</v>
      </c>
      <c r="E2394" s="26" t="s">
        <v>65</v>
      </c>
      <c r="F2394" s="26" t="s">
        <v>289</v>
      </c>
    </row>
    <row r="2395" spans="1:6" x14ac:dyDescent="0.25">
      <c r="A2395" s="26">
        <v>128383000</v>
      </c>
      <c r="B2395" s="26" t="s">
        <v>574</v>
      </c>
      <c r="C2395" s="26" t="s">
        <v>100</v>
      </c>
      <c r="D2395" s="27">
        <v>1.4950000000000001</v>
      </c>
      <c r="E2395" s="26" t="s">
        <v>65</v>
      </c>
      <c r="F2395" s="26" t="s">
        <v>289</v>
      </c>
    </row>
    <row r="2396" spans="1:6" x14ac:dyDescent="0.25">
      <c r="A2396" s="26">
        <v>128383000</v>
      </c>
      <c r="B2396" s="26" t="s">
        <v>574</v>
      </c>
      <c r="C2396" s="26" t="s">
        <v>292</v>
      </c>
      <c r="D2396" s="27">
        <v>1.4950000000000001</v>
      </c>
      <c r="E2396" s="26" t="s">
        <v>65</v>
      </c>
      <c r="F2396" s="26" t="s">
        <v>289</v>
      </c>
    </row>
    <row r="2397" spans="1:6" x14ac:dyDescent="0.25">
      <c r="A2397" s="26">
        <v>128383000</v>
      </c>
      <c r="B2397" s="26" t="s">
        <v>574</v>
      </c>
      <c r="C2397" s="26" t="s">
        <v>318</v>
      </c>
      <c r="D2397" s="27">
        <v>1.4950000000000001</v>
      </c>
      <c r="E2397" s="26" t="s">
        <v>65</v>
      </c>
      <c r="F2397" s="26" t="s">
        <v>289</v>
      </c>
    </row>
    <row r="2398" spans="1:6" x14ac:dyDescent="0.25">
      <c r="A2398" s="26">
        <v>128383000</v>
      </c>
      <c r="B2398" s="26" t="s">
        <v>574</v>
      </c>
      <c r="C2398" s="26" t="s">
        <v>67</v>
      </c>
      <c r="D2398" s="27">
        <v>1.4950000000000001</v>
      </c>
      <c r="E2398" s="26" t="s">
        <v>65</v>
      </c>
      <c r="F2398" s="26" t="s">
        <v>289</v>
      </c>
    </row>
    <row r="2399" spans="1:6" x14ac:dyDescent="0.25">
      <c r="A2399" s="26">
        <v>128383000</v>
      </c>
      <c r="B2399" s="26" t="s">
        <v>574</v>
      </c>
      <c r="C2399" s="26" t="s">
        <v>65</v>
      </c>
      <c r="D2399" s="27">
        <v>1.4950000000000001</v>
      </c>
      <c r="E2399" s="26" t="s">
        <v>65</v>
      </c>
      <c r="F2399" s="26" t="s">
        <v>289</v>
      </c>
    </row>
    <row r="2400" spans="1:6" x14ac:dyDescent="0.25">
      <c r="A2400" s="26">
        <v>64060000</v>
      </c>
      <c r="B2400" s="26" t="s">
        <v>463</v>
      </c>
      <c r="C2400" s="26" t="s">
        <v>317</v>
      </c>
      <c r="D2400" s="27">
        <v>1.494</v>
      </c>
      <c r="E2400" s="26" t="s">
        <v>65</v>
      </c>
      <c r="F2400" s="26" t="s">
        <v>289</v>
      </c>
    </row>
    <row r="2401" spans="1:6" x14ac:dyDescent="0.25">
      <c r="A2401" s="26">
        <v>64060000</v>
      </c>
      <c r="B2401" s="26" t="s">
        <v>463</v>
      </c>
      <c r="C2401" s="26" t="s">
        <v>100</v>
      </c>
      <c r="D2401" s="27">
        <v>1.494</v>
      </c>
      <c r="E2401" s="26" t="s">
        <v>65</v>
      </c>
      <c r="F2401" s="26" t="s">
        <v>289</v>
      </c>
    </row>
    <row r="2402" spans="1:6" x14ac:dyDescent="0.25">
      <c r="A2402" s="26">
        <v>64060000</v>
      </c>
      <c r="B2402" s="26" t="s">
        <v>463</v>
      </c>
      <c r="C2402" s="26" t="s">
        <v>67</v>
      </c>
      <c r="D2402" s="27">
        <v>1.494</v>
      </c>
      <c r="E2402" s="26" t="s">
        <v>65</v>
      </c>
      <c r="F2402" s="26" t="s">
        <v>289</v>
      </c>
    </row>
    <row r="2403" spans="1:6" x14ac:dyDescent="0.25">
      <c r="A2403" s="26">
        <v>64060000</v>
      </c>
      <c r="B2403" s="26" t="s">
        <v>463</v>
      </c>
      <c r="C2403" s="26" t="s">
        <v>65</v>
      </c>
      <c r="D2403" s="27">
        <v>1.494</v>
      </c>
      <c r="E2403" s="26" t="s">
        <v>65</v>
      </c>
      <c r="F2403" s="26" t="s">
        <v>289</v>
      </c>
    </row>
    <row r="2404" spans="1:6" x14ac:dyDescent="0.25">
      <c r="A2404" s="26">
        <v>128689004</v>
      </c>
      <c r="B2404" s="26" t="s">
        <v>605</v>
      </c>
      <c r="C2404" s="26" t="s">
        <v>67</v>
      </c>
      <c r="D2404" s="27">
        <v>1.49</v>
      </c>
      <c r="E2404" s="26" t="s">
        <v>65</v>
      </c>
      <c r="F2404" s="26" t="s">
        <v>289</v>
      </c>
    </row>
    <row r="2405" spans="1:6" x14ac:dyDescent="0.25">
      <c r="A2405" s="26">
        <v>128689004</v>
      </c>
      <c r="B2405" s="26" t="s">
        <v>605</v>
      </c>
      <c r="C2405" s="26" t="s">
        <v>97</v>
      </c>
      <c r="D2405" s="27">
        <v>1.49</v>
      </c>
      <c r="E2405" s="26" t="s">
        <v>65</v>
      </c>
      <c r="F2405" s="26" t="s">
        <v>289</v>
      </c>
    </row>
    <row r="2406" spans="1:6" x14ac:dyDescent="0.25">
      <c r="A2406" s="26">
        <v>128689004</v>
      </c>
      <c r="B2406" s="26" t="s">
        <v>605</v>
      </c>
      <c r="C2406" s="26" t="s">
        <v>297</v>
      </c>
      <c r="D2406" s="27">
        <v>1.49</v>
      </c>
      <c r="E2406" s="26" t="s">
        <v>65</v>
      </c>
      <c r="F2406" s="26" t="s">
        <v>289</v>
      </c>
    </row>
    <row r="2407" spans="1:6" x14ac:dyDescent="0.25">
      <c r="A2407" s="26">
        <v>128689004</v>
      </c>
      <c r="B2407" s="26" t="s">
        <v>605</v>
      </c>
      <c r="C2407" s="26" t="s">
        <v>65</v>
      </c>
      <c r="D2407" s="27">
        <v>1.49</v>
      </c>
      <c r="E2407" s="26" t="s">
        <v>65</v>
      </c>
      <c r="F2407" s="26" t="s">
        <v>289</v>
      </c>
    </row>
    <row r="2408" spans="1:6" x14ac:dyDescent="0.25">
      <c r="A2408" s="26">
        <v>12697007</v>
      </c>
      <c r="B2408" s="26" t="s">
        <v>639</v>
      </c>
      <c r="C2408" s="26" t="s">
        <v>97</v>
      </c>
      <c r="D2408" s="27">
        <v>1.486</v>
      </c>
      <c r="E2408" s="26" t="s">
        <v>65</v>
      </c>
      <c r="F2408" s="26" t="s">
        <v>95</v>
      </c>
    </row>
    <row r="2409" spans="1:6" x14ac:dyDescent="0.25">
      <c r="A2409" s="26">
        <v>12697007</v>
      </c>
      <c r="B2409" s="26" t="s">
        <v>639</v>
      </c>
      <c r="C2409" s="26" t="s">
        <v>99</v>
      </c>
      <c r="D2409" s="27">
        <v>1.486</v>
      </c>
      <c r="E2409" s="26" t="s">
        <v>65</v>
      </c>
      <c r="F2409" s="26" t="s">
        <v>95</v>
      </c>
    </row>
    <row r="2410" spans="1:6" x14ac:dyDescent="0.25">
      <c r="A2410" s="26">
        <v>12697007</v>
      </c>
      <c r="B2410" s="26" t="s">
        <v>639</v>
      </c>
      <c r="C2410" s="26" t="s">
        <v>73</v>
      </c>
      <c r="D2410" s="27">
        <v>1.486</v>
      </c>
      <c r="E2410" s="26" t="s">
        <v>65</v>
      </c>
      <c r="F2410" s="26" t="s">
        <v>95</v>
      </c>
    </row>
    <row r="2411" spans="1:6" x14ac:dyDescent="0.25">
      <c r="A2411" s="26">
        <v>12697007</v>
      </c>
      <c r="B2411" s="26" t="s">
        <v>639</v>
      </c>
      <c r="C2411" s="26" t="s">
        <v>67</v>
      </c>
      <c r="D2411" s="27">
        <v>1.486</v>
      </c>
      <c r="E2411" s="26" t="s">
        <v>65</v>
      </c>
      <c r="F2411" s="26" t="s">
        <v>95</v>
      </c>
    </row>
    <row r="2412" spans="1:6" x14ac:dyDescent="0.25">
      <c r="A2412" s="26">
        <v>12697007</v>
      </c>
      <c r="B2412" s="26" t="s">
        <v>639</v>
      </c>
      <c r="C2412" s="26" t="s">
        <v>290</v>
      </c>
      <c r="D2412" s="27">
        <v>1.486</v>
      </c>
      <c r="E2412" s="26" t="s">
        <v>65</v>
      </c>
      <c r="F2412" s="26" t="s">
        <v>95</v>
      </c>
    </row>
    <row r="2413" spans="1:6" x14ac:dyDescent="0.25">
      <c r="A2413" s="26">
        <v>175179000</v>
      </c>
      <c r="B2413" s="26" t="s">
        <v>611</v>
      </c>
      <c r="C2413" s="26" t="s">
        <v>97</v>
      </c>
      <c r="D2413" s="27">
        <v>1.482</v>
      </c>
      <c r="E2413" s="26" t="s">
        <v>65</v>
      </c>
      <c r="F2413" s="26" t="s">
        <v>312</v>
      </c>
    </row>
    <row r="2414" spans="1:6" x14ac:dyDescent="0.25">
      <c r="A2414" s="26">
        <v>175179000</v>
      </c>
      <c r="B2414" s="26" t="s">
        <v>611</v>
      </c>
      <c r="C2414" s="26" t="s">
        <v>100</v>
      </c>
      <c r="D2414" s="27">
        <v>1.482</v>
      </c>
      <c r="E2414" s="26" t="s">
        <v>65</v>
      </c>
      <c r="F2414" s="26" t="s">
        <v>312</v>
      </c>
    </row>
    <row r="2415" spans="1:6" x14ac:dyDescent="0.25">
      <c r="A2415" s="26">
        <v>175179000</v>
      </c>
      <c r="B2415" s="26" t="s">
        <v>611</v>
      </c>
      <c r="C2415" s="26" t="s">
        <v>294</v>
      </c>
      <c r="D2415" s="27">
        <v>1.482</v>
      </c>
      <c r="E2415" s="26" t="s">
        <v>65</v>
      </c>
      <c r="F2415" s="26" t="s">
        <v>312</v>
      </c>
    </row>
    <row r="2416" spans="1:6" x14ac:dyDescent="0.25">
      <c r="A2416" s="26">
        <v>175179000</v>
      </c>
      <c r="B2416" s="26" t="s">
        <v>611</v>
      </c>
      <c r="C2416" s="26" t="s">
        <v>67</v>
      </c>
      <c r="D2416" s="27">
        <v>1.482</v>
      </c>
      <c r="E2416" s="26" t="s">
        <v>65</v>
      </c>
      <c r="F2416" s="26" t="s">
        <v>312</v>
      </c>
    </row>
    <row r="2417" spans="1:6" x14ac:dyDescent="0.25">
      <c r="A2417" s="26">
        <v>80445000</v>
      </c>
      <c r="B2417" s="26" t="s">
        <v>728</v>
      </c>
      <c r="C2417" s="26" t="s">
        <v>73</v>
      </c>
      <c r="D2417" s="27">
        <v>1.4810000000000001</v>
      </c>
      <c r="E2417" s="26" t="s">
        <v>65</v>
      </c>
      <c r="F2417" s="26" t="s">
        <v>95</v>
      </c>
    </row>
    <row r="2418" spans="1:6" x14ac:dyDescent="0.25">
      <c r="A2418" s="26">
        <v>80445000</v>
      </c>
      <c r="B2418" s="26" t="s">
        <v>728</v>
      </c>
      <c r="C2418" s="26" t="s">
        <v>67</v>
      </c>
      <c r="D2418" s="27">
        <v>1.4810000000000001</v>
      </c>
      <c r="E2418" s="26" t="s">
        <v>65</v>
      </c>
      <c r="F2418" s="26" t="s">
        <v>95</v>
      </c>
    </row>
    <row r="2419" spans="1:6" x14ac:dyDescent="0.25">
      <c r="A2419" s="26">
        <v>52210005</v>
      </c>
      <c r="B2419" s="26" t="s">
        <v>299</v>
      </c>
      <c r="C2419" s="26" t="s">
        <v>67</v>
      </c>
      <c r="D2419" s="27">
        <v>1.48</v>
      </c>
      <c r="E2419" s="26" t="s">
        <v>65</v>
      </c>
      <c r="F2419" s="26" t="s">
        <v>289</v>
      </c>
    </row>
    <row r="2420" spans="1:6" x14ac:dyDescent="0.25">
      <c r="A2420" s="26">
        <v>52210005</v>
      </c>
      <c r="B2420" s="26" t="s">
        <v>299</v>
      </c>
      <c r="C2420" s="26" t="s">
        <v>297</v>
      </c>
      <c r="D2420" s="27">
        <v>1.48</v>
      </c>
      <c r="E2420" s="26" t="s">
        <v>65</v>
      </c>
      <c r="F2420" s="26" t="s">
        <v>289</v>
      </c>
    </row>
    <row r="2421" spans="1:6" x14ac:dyDescent="0.25">
      <c r="A2421" s="26">
        <v>52210006</v>
      </c>
      <c r="B2421" s="26" t="s">
        <v>626</v>
      </c>
      <c r="C2421" s="26" t="s">
        <v>297</v>
      </c>
      <c r="D2421" s="27">
        <v>1.478</v>
      </c>
      <c r="E2421" s="26" t="s">
        <v>65</v>
      </c>
      <c r="F2421" s="26" t="s">
        <v>289</v>
      </c>
    </row>
    <row r="2422" spans="1:6" x14ac:dyDescent="0.25">
      <c r="A2422" s="26">
        <v>52210006</v>
      </c>
      <c r="B2422" s="26" t="s">
        <v>626</v>
      </c>
      <c r="C2422" s="26" t="s">
        <v>100</v>
      </c>
      <c r="D2422" s="27">
        <v>1.478</v>
      </c>
      <c r="E2422" s="26" t="s">
        <v>65</v>
      </c>
      <c r="F2422" s="26" t="s">
        <v>289</v>
      </c>
    </row>
    <row r="2423" spans="1:6" x14ac:dyDescent="0.25">
      <c r="A2423" s="26">
        <v>52210006</v>
      </c>
      <c r="B2423" s="26" t="s">
        <v>626</v>
      </c>
      <c r="C2423" s="26" t="s">
        <v>381</v>
      </c>
      <c r="D2423" s="27">
        <v>1.478</v>
      </c>
      <c r="E2423" s="26" t="s">
        <v>65</v>
      </c>
      <c r="F2423" s="26" t="s">
        <v>289</v>
      </c>
    </row>
    <row r="2424" spans="1:6" x14ac:dyDescent="0.25">
      <c r="A2424" s="26">
        <v>52210006</v>
      </c>
      <c r="B2424" s="26" t="s">
        <v>626</v>
      </c>
      <c r="C2424" s="26" t="s">
        <v>367</v>
      </c>
      <c r="D2424" s="27">
        <v>1.478</v>
      </c>
      <c r="E2424" s="26" t="s">
        <v>65</v>
      </c>
      <c r="F2424" s="26" t="s">
        <v>289</v>
      </c>
    </row>
    <row r="2425" spans="1:6" x14ac:dyDescent="0.25">
      <c r="A2425" s="26">
        <v>52210006</v>
      </c>
      <c r="B2425" s="26" t="s">
        <v>626</v>
      </c>
      <c r="C2425" s="26" t="s">
        <v>416</v>
      </c>
      <c r="D2425" s="27">
        <v>1.478</v>
      </c>
      <c r="E2425" s="26" t="s">
        <v>65</v>
      </c>
      <c r="F2425" s="26" t="s">
        <v>289</v>
      </c>
    </row>
    <row r="2426" spans="1:6" x14ac:dyDescent="0.25">
      <c r="A2426" s="26">
        <v>52210006</v>
      </c>
      <c r="B2426" s="26" t="s">
        <v>626</v>
      </c>
      <c r="C2426" s="26" t="s">
        <v>67</v>
      </c>
      <c r="D2426" s="27">
        <v>1.478</v>
      </c>
      <c r="E2426" s="26" t="s">
        <v>65</v>
      </c>
      <c r="F2426" s="26" t="s">
        <v>289</v>
      </c>
    </row>
    <row r="2427" spans="1:6" x14ac:dyDescent="0.25">
      <c r="A2427" s="26">
        <v>18075005</v>
      </c>
      <c r="B2427" s="26" t="s">
        <v>394</v>
      </c>
      <c r="C2427" s="26" t="s">
        <v>97</v>
      </c>
      <c r="D2427" s="27">
        <v>1.4710000000000001</v>
      </c>
      <c r="E2427" s="26" t="s">
        <v>65</v>
      </c>
      <c r="F2427" s="26" t="s">
        <v>95</v>
      </c>
    </row>
    <row r="2428" spans="1:6" x14ac:dyDescent="0.25">
      <c r="A2428" s="26">
        <v>18075005</v>
      </c>
      <c r="B2428" s="26" t="s">
        <v>394</v>
      </c>
      <c r="C2428" s="26" t="s">
        <v>67</v>
      </c>
      <c r="D2428" s="27">
        <v>1.4710000000000001</v>
      </c>
      <c r="E2428" s="26" t="s">
        <v>65</v>
      </c>
      <c r="F2428" s="26" t="s">
        <v>95</v>
      </c>
    </row>
    <row r="2429" spans="1:6" x14ac:dyDescent="0.25">
      <c r="A2429" s="26">
        <v>18075005</v>
      </c>
      <c r="B2429" s="26" t="s">
        <v>394</v>
      </c>
      <c r="C2429" s="26" t="s">
        <v>290</v>
      </c>
      <c r="D2429" s="27">
        <v>1.4710000000000001</v>
      </c>
      <c r="E2429" s="26" t="s">
        <v>65</v>
      </c>
      <c r="F2429" s="26" t="s">
        <v>95</v>
      </c>
    </row>
    <row r="2430" spans="1:6" x14ac:dyDescent="0.25">
      <c r="A2430" s="26">
        <v>14293003</v>
      </c>
      <c r="B2430" s="26" t="s">
        <v>299</v>
      </c>
      <c r="C2430" s="26" t="s">
        <v>73</v>
      </c>
      <c r="D2430" s="27">
        <v>1.47</v>
      </c>
      <c r="E2430" s="26" t="s">
        <v>65</v>
      </c>
      <c r="F2430" s="26" t="s">
        <v>95</v>
      </c>
    </row>
    <row r="2431" spans="1:6" x14ac:dyDescent="0.25">
      <c r="A2431" s="26">
        <v>14293003</v>
      </c>
      <c r="B2431" s="26" t="s">
        <v>299</v>
      </c>
      <c r="C2431" s="26" t="s">
        <v>67</v>
      </c>
      <c r="D2431" s="27">
        <v>1.47</v>
      </c>
      <c r="E2431" s="26" t="s">
        <v>65</v>
      </c>
      <c r="F2431" s="26" t="s">
        <v>95</v>
      </c>
    </row>
    <row r="2432" spans="1:6" x14ac:dyDescent="0.25">
      <c r="A2432" s="26">
        <v>14293003</v>
      </c>
      <c r="B2432" s="26" t="s">
        <v>299</v>
      </c>
      <c r="C2432" s="26" t="s">
        <v>290</v>
      </c>
      <c r="D2432" s="27">
        <v>1.47</v>
      </c>
      <c r="E2432" s="26" t="s">
        <v>65</v>
      </c>
      <c r="F2432" s="26" t="s">
        <v>95</v>
      </c>
    </row>
    <row r="2433" spans="1:6" x14ac:dyDescent="0.25">
      <c r="A2433" s="26">
        <v>20118000</v>
      </c>
      <c r="B2433" s="26" t="s">
        <v>872</v>
      </c>
      <c r="C2433" s="26" t="s">
        <v>97</v>
      </c>
      <c r="D2433" s="27">
        <v>1.47</v>
      </c>
      <c r="E2433" s="26" t="s">
        <v>65</v>
      </c>
      <c r="F2433" s="26" t="s">
        <v>302</v>
      </c>
    </row>
    <row r="2434" spans="1:6" x14ac:dyDescent="0.25">
      <c r="A2434" s="26">
        <v>20118000</v>
      </c>
      <c r="B2434" s="26" t="s">
        <v>872</v>
      </c>
      <c r="C2434" s="26" t="s">
        <v>294</v>
      </c>
      <c r="D2434" s="27">
        <v>1.47</v>
      </c>
      <c r="E2434" s="26" t="s">
        <v>65</v>
      </c>
      <c r="F2434" s="26" t="s">
        <v>302</v>
      </c>
    </row>
    <row r="2435" spans="1:6" x14ac:dyDescent="0.25">
      <c r="A2435" s="26">
        <v>20118000</v>
      </c>
      <c r="B2435" s="26" t="s">
        <v>872</v>
      </c>
      <c r="C2435" s="26" t="s">
        <v>71</v>
      </c>
      <c r="D2435" s="27">
        <v>1.47</v>
      </c>
      <c r="E2435" s="26" t="s">
        <v>65</v>
      </c>
      <c r="F2435" s="26" t="s">
        <v>302</v>
      </c>
    </row>
    <row r="2436" spans="1:6" x14ac:dyDescent="0.25">
      <c r="A2436" s="26">
        <v>20118000</v>
      </c>
      <c r="B2436" s="26" t="s">
        <v>872</v>
      </c>
      <c r="C2436" s="26" t="s">
        <v>67</v>
      </c>
      <c r="D2436" s="27">
        <v>1.47</v>
      </c>
      <c r="E2436" s="26" t="s">
        <v>65</v>
      </c>
      <c r="F2436" s="26" t="s">
        <v>302</v>
      </c>
    </row>
    <row r="2437" spans="1:6" x14ac:dyDescent="0.25">
      <c r="A2437" s="26">
        <v>20118000</v>
      </c>
      <c r="B2437" s="26" t="s">
        <v>872</v>
      </c>
      <c r="C2437" s="26" t="s">
        <v>65</v>
      </c>
      <c r="D2437" s="27">
        <v>1.47</v>
      </c>
      <c r="E2437" s="26" t="s">
        <v>65</v>
      </c>
      <c r="F2437" s="26" t="s">
        <v>302</v>
      </c>
    </row>
    <row r="2438" spans="1:6" x14ac:dyDescent="0.25">
      <c r="A2438" s="26">
        <v>17561002</v>
      </c>
      <c r="B2438" s="26" t="s">
        <v>300</v>
      </c>
      <c r="C2438" s="26" t="s">
        <v>67</v>
      </c>
      <c r="D2438" s="27">
        <v>1.4650000000000001</v>
      </c>
      <c r="E2438" s="26" t="s">
        <v>65</v>
      </c>
      <c r="F2438" s="26" t="s">
        <v>95</v>
      </c>
    </row>
    <row r="2439" spans="1:6" x14ac:dyDescent="0.25">
      <c r="A2439" s="26">
        <v>17561002</v>
      </c>
      <c r="B2439" s="26" t="s">
        <v>300</v>
      </c>
      <c r="C2439" s="26" t="s">
        <v>97</v>
      </c>
      <c r="D2439" s="27">
        <v>1.4650000000000001</v>
      </c>
      <c r="E2439" s="26" t="s">
        <v>65</v>
      </c>
      <c r="F2439" s="26" t="s">
        <v>95</v>
      </c>
    </row>
    <row r="2440" spans="1:6" x14ac:dyDescent="0.25">
      <c r="A2440" s="26">
        <v>17561002</v>
      </c>
      <c r="B2440" s="26" t="s">
        <v>300</v>
      </c>
      <c r="C2440" s="26" t="s">
        <v>73</v>
      </c>
      <c r="D2440" s="27">
        <v>1.4650000000000001</v>
      </c>
      <c r="E2440" s="26" t="s">
        <v>65</v>
      </c>
      <c r="F2440" s="26" t="s">
        <v>95</v>
      </c>
    </row>
    <row r="2441" spans="1:6" x14ac:dyDescent="0.25">
      <c r="A2441" s="26">
        <v>17561002</v>
      </c>
      <c r="B2441" s="26" t="s">
        <v>300</v>
      </c>
      <c r="C2441" s="26" t="s">
        <v>290</v>
      </c>
      <c r="D2441" s="27">
        <v>1.4650000000000001</v>
      </c>
      <c r="E2441" s="26" t="s">
        <v>65</v>
      </c>
      <c r="F2441" s="26" t="s">
        <v>95</v>
      </c>
    </row>
    <row r="2442" spans="1:6" x14ac:dyDescent="0.25">
      <c r="A2442" s="26">
        <v>17561002</v>
      </c>
      <c r="B2442" s="26" t="s">
        <v>300</v>
      </c>
      <c r="C2442" s="26" t="s">
        <v>65</v>
      </c>
      <c r="D2442" s="27">
        <v>1.4650000000000001</v>
      </c>
      <c r="E2442" s="26" t="s">
        <v>65</v>
      </c>
      <c r="F2442" s="26" t="s">
        <v>95</v>
      </c>
    </row>
    <row r="2443" spans="1:6" x14ac:dyDescent="0.25">
      <c r="A2443" s="26">
        <v>18682001</v>
      </c>
      <c r="B2443" s="26" t="s">
        <v>295</v>
      </c>
      <c r="C2443" s="26" t="s">
        <v>73</v>
      </c>
      <c r="D2443" s="27">
        <v>1.464</v>
      </c>
      <c r="E2443" s="26" t="s">
        <v>65</v>
      </c>
      <c r="F2443" s="26" t="s">
        <v>95</v>
      </c>
    </row>
    <row r="2444" spans="1:6" x14ac:dyDescent="0.25">
      <c r="A2444" s="26">
        <v>18682001</v>
      </c>
      <c r="B2444" s="26" t="s">
        <v>295</v>
      </c>
      <c r="C2444" s="26" t="s">
        <v>67</v>
      </c>
      <c r="D2444" s="27">
        <v>1.464</v>
      </c>
      <c r="E2444" s="26" t="s">
        <v>65</v>
      </c>
      <c r="F2444" s="26" t="s">
        <v>95</v>
      </c>
    </row>
    <row r="2445" spans="1:6" x14ac:dyDescent="0.25">
      <c r="A2445" s="26">
        <v>132999000</v>
      </c>
      <c r="B2445" s="26" t="s">
        <v>605</v>
      </c>
      <c r="C2445" s="26" t="s">
        <v>67</v>
      </c>
      <c r="D2445" s="27">
        <v>1.46</v>
      </c>
      <c r="E2445" s="26" t="s">
        <v>65</v>
      </c>
      <c r="F2445" s="26" t="s">
        <v>289</v>
      </c>
    </row>
    <row r="2446" spans="1:6" x14ac:dyDescent="0.25">
      <c r="A2446" s="26">
        <v>132999000</v>
      </c>
      <c r="B2446" s="26" t="s">
        <v>605</v>
      </c>
      <c r="C2446" s="26" t="s">
        <v>97</v>
      </c>
      <c r="D2446" s="27">
        <v>1.46</v>
      </c>
      <c r="E2446" s="26" t="s">
        <v>65</v>
      </c>
      <c r="F2446" s="26" t="s">
        <v>289</v>
      </c>
    </row>
    <row r="2447" spans="1:6" x14ac:dyDescent="0.25">
      <c r="A2447" s="26">
        <v>132999000</v>
      </c>
      <c r="B2447" s="26" t="s">
        <v>605</v>
      </c>
      <c r="C2447" s="26" t="s">
        <v>297</v>
      </c>
      <c r="D2447" s="27">
        <v>1.46</v>
      </c>
      <c r="E2447" s="26" t="s">
        <v>65</v>
      </c>
      <c r="F2447" s="26" t="s">
        <v>289</v>
      </c>
    </row>
    <row r="2448" spans="1:6" x14ac:dyDescent="0.25">
      <c r="A2448" s="26">
        <v>132999000</v>
      </c>
      <c r="B2448" s="26" t="s">
        <v>605</v>
      </c>
      <c r="C2448" s="26" t="s">
        <v>73</v>
      </c>
      <c r="D2448" s="27">
        <v>1.46</v>
      </c>
      <c r="E2448" s="26" t="s">
        <v>65</v>
      </c>
      <c r="F2448" s="26" t="s">
        <v>289</v>
      </c>
    </row>
    <row r="2449" spans="1:6" x14ac:dyDescent="0.25">
      <c r="A2449" s="26">
        <v>132999000</v>
      </c>
      <c r="B2449" s="26" t="s">
        <v>605</v>
      </c>
      <c r="C2449" s="26" t="s">
        <v>65</v>
      </c>
      <c r="D2449" s="27">
        <v>1.46</v>
      </c>
      <c r="E2449" s="26" t="s">
        <v>65</v>
      </c>
      <c r="F2449" s="26" t="s">
        <v>289</v>
      </c>
    </row>
    <row r="2450" spans="1:6" x14ac:dyDescent="0.25">
      <c r="A2450" s="26">
        <v>82691000</v>
      </c>
      <c r="B2450" s="26" t="s">
        <v>385</v>
      </c>
      <c r="C2450" s="26" t="s">
        <v>73</v>
      </c>
      <c r="D2450" s="27">
        <v>1.458</v>
      </c>
      <c r="E2450" s="26" t="s">
        <v>65</v>
      </c>
      <c r="F2450" s="26" t="s">
        <v>95</v>
      </c>
    </row>
    <row r="2451" spans="1:6" x14ac:dyDescent="0.25">
      <c r="A2451" s="26">
        <v>82691000</v>
      </c>
      <c r="B2451" s="26" t="s">
        <v>385</v>
      </c>
      <c r="C2451" s="26" t="s">
        <v>67</v>
      </c>
      <c r="D2451" s="27">
        <v>1.458</v>
      </c>
      <c r="E2451" s="26" t="s">
        <v>65</v>
      </c>
      <c r="F2451" s="26" t="s">
        <v>95</v>
      </c>
    </row>
    <row r="2452" spans="1:6" x14ac:dyDescent="0.25">
      <c r="A2452" s="26">
        <v>132816002</v>
      </c>
      <c r="B2452" s="26" t="s">
        <v>606</v>
      </c>
      <c r="C2452" s="26" t="s">
        <v>67</v>
      </c>
      <c r="D2452" s="27">
        <v>1.4570000000000001</v>
      </c>
      <c r="E2452" s="26" t="s">
        <v>65</v>
      </c>
      <c r="F2452" s="26" t="s">
        <v>289</v>
      </c>
    </row>
    <row r="2453" spans="1:6" x14ac:dyDescent="0.25">
      <c r="A2453" s="26">
        <v>132816002</v>
      </c>
      <c r="B2453" s="26" t="s">
        <v>606</v>
      </c>
      <c r="C2453" s="26" t="s">
        <v>97</v>
      </c>
      <c r="D2453" s="27">
        <v>1.4570000000000001</v>
      </c>
      <c r="E2453" s="26" t="s">
        <v>65</v>
      </c>
      <c r="F2453" s="26" t="s">
        <v>289</v>
      </c>
    </row>
    <row r="2454" spans="1:6" x14ac:dyDescent="0.25">
      <c r="A2454" s="26">
        <v>132816002</v>
      </c>
      <c r="B2454" s="26" t="s">
        <v>606</v>
      </c>
      <c r="C2454" s="26" t="s">
        <v>363</v>
      </c>
      <c r="D2454" s="27">
        <v>1.4570000000000001</v>
      </c>
      <c r="E2454" s="26" t="s">
        <v>65</v>
      </c>
      <c r="F2454" s="26" t="s">
        <v>289</v>
      </c>
    </row>
    <row r="2455" spans="1:6" x14ac:dyDescent="0.25">
      <c r="A2455" s="26">
        <v>132816002</v>
      </c>
      <c r="B2455" s="26" t="s">
        <v>606</v>
      </c>
      <c r="C2455" s="26" t="s">
        <v>100</v>
      </c>
      <c r="D2455" s="27">
        <v>1.4570000000000001</v>
      </c>
      <c r="E2455" s="26" t="s">
        <v>65</v>
      </c>
      <c r="F2455" s="26" t="s">
        <v>289</v>
      </c>
    </row>
    <row r="2456" spans="1:6" x14ac:dyDescent="0.25">
      <c r="A2456" s="26">
        <v>132816002</v>
      </c>
      <c r="B2456" s="26" t="s">
        <v>606</v>
      </c>
      <c r="C2456" s="26" t="s">
        <v>369</v>
      </c>
      <c r="D2456" s="27">
        <v>1.4570000000000001</v>
      </c>
      <c r="E2456" s="26" t="s">
        <v>65</v>
      </c>
      <c r="F2456" s="26" t="s">
        <v>289</v>
      </c>
    </row>
    <row r="2457" spans="1:6" x14ac:dyDescent="0.25">
      <c r="A2457" s="26">
        <v>132816002</v>
      </c>
      <c r="B2457" s="26" t="s">
        <v>606</v>
      </c>
      <c r="C2457" s="26" t="s">
        <v>465</v>
      </c>
      <c r="D2457" s="27">
        <v>1.4570000000000001</v>
      </c>
      <c r="E2457" s="26" t="s">
        <v>65</v>
      </c>
      <c r="F2457" s="26" t="s">
        <v>289</v>
      </c>
    </row>
    <row r="2458" spans="1:6" x14ac:dyDescent="0.25">
      <c r="A2458" s="26">
        <v>17562008</v>
      </c>
      <c r="B2458" s="26" t="s">
        <v>300</v>
      </c>
      <c r="C2458" s="26" t="s">
        <v>388</v>
      </c>
      <c r="D2458" s="27">
        <v>1.4550000000000001</v>
      </c>
      <c r="E2458" s="26" t="s">
        <v>65</v>
      </c>
      <c r="F2458" s="26" t="s">
        <v>95</v>
      </c>
    </row>
    <row r="2459" spans="1:6" x14ac:dyDescent="0.25">
      <c r="A2459" s="26">
        <v>17562008</v>
      </c>
      <c r="B2459" s="26" t="s">
        <v>300</v>
      </c>
      <c r="C2459" s="26" t="s">
        <v>97</v>
      </c>
      <c r="D2459" s="27">
        <v>1.4550000000000001</v>
      </c>
      <c r="E2459" s="26" t="s">
        <v>65</v>
      </c>
      <c r="F2459" s="26" t="s">
        <v>95</v>
      </c>
    </row>
    <row r="2460" spans="1:6" x14ac:dyDescent="0.25">
      <c r="A2460" s="26">
        <v>17562008</v>
      </c>
      <c r="B2460" s="26" t="s">
        <v>300</v>
      </c>
      <c r="C2460" s="26" t="s">
        <v>99</v>
      </c>
      <c r="D2460" s="27">
        <v>1.4550000000000001</v>
      </c>
      <c r="E2460" s="26" t="s">
        <v>65</v>
      </c>
      <c r="F2460" s="26" t="s">
        <v>95</v>
      </c>
    </row>
    <row r="2461" spans="1:6" x14ac:dyDescent="0.25">
      <c r="A2461" s="26">
        <v>17562008</v>
      </c>
      <c r="B2461" s="26" t="s">
        <v>300</v>
      </c>
      <c r="C2461" s="26" t="s">
        <v>73</v>
      </c>
      <c r="D2461" s="27">
        <v>1.4550000000000001</v>
      </c>
      <c r="E2461" s="26" t="s">
        <v>65</v>
      </c>
      <c r="F2461" s="26" t="s">
        <v>95</v>
      </c>
    </row>
    <row r="2462" spans="1:6" x14ac:dyDescent="0.25">
      <c r="A2462" s="26">
        <v>17562008</v>
      </c>
      <c r="B2462" s="26" t="s">
        <v>300</v>
      </c>
      <c r="C2462" s="26" t="s">
        <v>290</v>
      </c>
      <c r="D2462" s="27">
        <v>1.4550000000000001</v>
      </c>
      <c r="E2462" s="26" t="s">
        <v>65</v>
      </c>
      <c r="F2462" s="26" t="s">
        <v>95</v>
      </c>
    </row>
    <row r="2463" spans="1:6" x14ac:dyDescent="0.25">
      <c r="A2463" s="26">
        <v>17562008</v>
      </c>
      <c r="B2463" s="26" t="s">
        <v>300</v>
      </c>
      <c r="C2463" s="26" t="s">
        <v>65</v>
      </c>
      <c r="D2463" s="27">
        <v>1.4550000000000001</v>
      </c>
      <c r="E2463" s="26" t="s">
        <v>65</v>
      </c>
      <c r="F2463" s="26" t="s">
        <v>95</v>
      </c>
    </row>
    <row r="2464" spans="1:6" x14ac:dyDescent="0.25">
      <c r="A2464" s="26">
        <v>17562008</v>
      </c>
      <c r="B2464" s="26" t="s">
        <v>300</v>
      </c>
      <c r="C2464" s="26" t="s">
        <v>67</v>
      </c>
      <c r="D2464" s="27">
        <v>1.4550000000000001</v>
      </c>
      <c r="E2464" s="26" t="s">
        <v>65</v>
      </c>
      <c r="F2464" s="26" t="s">
        <v>95</v>
      </c>
    </row>
    <row r="2465" spans="1:6" x14ac:dyDescent="0.25">
      <c r="A2465" s="26">
        <v>54923001</v>
      </c>
      <c r="B2465" s="26" t="s">
        <v>300</v>
      </c>
      <c r="C2465" s="26" t="s">
        <v>97</v>
      </c>
      <c r="D2465" s="27">
        <v>1.45</v>
      </c>
      <c r="E2465" s="26" t="s">
        <v>65</v>
      </c>
      <c r="F2465" s="26" t="s">
        <v>289</v>
      </c>
    </row>
    <row r="2466" spans="1:6" x14ac:dyDescent="0.25">
      <c r="A2466" s="26">
        <v>54923001</v>
      </c>
      <c r="B2466" s="26" t="s">
        <v>300</v>
      </c>
      <c r="C2466" s="26" t="s">
        <v>297</v>
      </c>
      <c r="D2466" s="27">
        <v>1.45</v>
      </c>
      <c r="E2466" s="26" t="s">
        <v>65</v>
      </c>
      <c r="F2466" s="26" t="s">
        <v>289</v>
      </c>
    </row>
    <row r="2467" spans="1:6" x14ac:dyDescent="0.25">
      <c r="A2467" s="26">
        <v>54923001</v>
      </c>
      <c r="B2467" s="26" t="s">
        <v>300</v>
      </c>
      <c r="C2467" s="26" t="s">
        <v>68</v>
      </c>
      <c r="D2467" s="27">
        <v>1.45</v>
      </c>
      <c r="E2467" s="26" t="s">
        <v>65</v>
      </c>
      <c r="F2467" s="26" t="s">
        <v>289</v>
      </c>
    </row>
    <row r="2468" spans="1:6" x14ac:dyDescent="0.25">
      <c r="A2468" s="26">
        <v>54923001</v>
      </c>
      <c r="B2468" s="26" t="s">
        <v>300</v>
      </c>
      <c r="C2468" s="26" t="s">
        <v>67</v>
      </c>
      <c r="D2468" s="27">
        <v>1.45</v>
      </c>
      <c r="E2468" s="26" t="s">
        <v>65</v>
      </c>
      <c r="F2468" s="26" t="s">
        <v>289</v>
      </c>
    </row>
    <row r="2469" spans="1:6" x14ac:dyDescent="0.25">
      <c r="A2469" s="26">
        <v>54923001</v>
      </c>
      <c r="B2469" s="26" t="s">
        <v>300</v>
      </c>
      <c r="C2469" s="26" t="s">
        <v>65</v>
      </c>
      <c r="D2469" s="27">
        <v>1.45</v>
      </c>
      <c r="E2469" s="26" t="s">
        <v>65</v>
      </c>
      <c r="F2469" s="26" t="s">
        <v>289</v>
      </c>
    </row>
    <row r="2470" spans="1:6" x14ac:dyDescent="0.25">
      <c r="A2470" s="26">
        <v>209179000</v>
      </c>
      <c r="B2470" s="26" t="s">
        <v>298</v>
      </c>
      <c r="C2470" s="26" t="s">
        <v>97</v>
      </c>
      <c r="D2470" s="27">
        <v>1.45</v>
      </c>
      <c r="E2470" s="26" t="s">
        <v>65</v>
      </c>
      <c r="F2470" s="26" t="s">
        <v>289</v>
      </c>
    </row>
    <row r="2471" spans="1:6" x14ac:dyDescent="0.25">
      <c r="A2471" s="26">
        <v>209179000</v>
      </c>
      <c r="B2471" s="26" t="s">
        <v>298</v>
      </c>
      <c r="C2471" s="26" t="s">
        <v>99</v>
      </c>
      <c r="D2471" s="27">
        <v>1.45</v>
      </c>
      <c r="E2471" s="26" t="s">
        <v>65</v>
      </c>
      <c r="F2471" s="26" t="s">
        <v>289</v>
      </c>
    </row>
    <row r="2472" spans="1:6" x14ac:dyDescent="0.25">
      <c r="A2472" s="26">
        <v>209179000</v>
      </c>
      <c r="B2472" s="26" t="s">
        <v>298</v>
      </c>
      <c r="C2472" s="26" t="s">
        <v>100</v>
      </c>
      <c r="D2472" s="27">
        <v>1.45</v>
      </c>
      <c r="E2472" s="26" t="s">
        <v>65</v>
      </c>
      <c r="F2472" s="26" t="s">
        <v>289</v>
      </c>
    </row>
    <row r="2473" spans="1:6" x14ac:dyDescent="0.25">
      <c r="A2473" s="26">
        <v>209179000</v>
      </c>
      <c r="B2473" s="26" t="s">
        <v>298</v>
      </c>
      <c r="C2473" s="26" t="s">
        <v>67</v>
      </c>
      <c r="D2473" s="27">
        <v>1.45</v>
      </c>
      <c r="E2473" s="26" t="s">
        <v>65</v>
      </c>
      <c r="F2473" s="26" t="s">
        <v>289</v>
      </c>
    </row>
    <row r="2474" spans="1:6" x14ac:dyDescent="0.25">
      <c r="A2474" s="26">
        <v>209179000</v>
      </c>
      <c r="B2474" s="26" t="s">
        <v>298</v>
      </c>
      <c r="C2474" s="26" t="s">
        <v>65</v>
      </c>
      <c r="D2474" s="27">
        <v>1.45</v>
      </c>
      <c r="E2474" s="26" t="s">
        <v>65</v>
      </c>
      <c r="F2474" s="26" t="s">
        <v>289</v>
      </c>
    </row>
    <row r="2475" spans="1:6" x14ac:dyDescent="0.25">
      <c r="A2475" s="26">
        <v>19050000</v>
      </c>
      <c r="B2475" s="26" t="s">
        <v>420</v>
      </c>
      <c r="C2475" s="26" t="s">
        <v>71</v>
      </c>
      <c r="D2475" s="27">
        <v>1.4470000000000001</v>
      </c>
      <c r="E2475" s="26" t="s">
        <v>65</v>
      </c>
      <c r="F2475" s="26" t="s">
        <v>95</v>
      </c>
    </row>
    <row r="2476" spans="1:6" x14ac:dyDescent="0.25">
      <c r="A2476" s="26">
        <v>19050000</v>
      </c>
      <c r="B2476" s="26" t="s">
        <v>420</v>
      </c>
      <c r="C2476" s="26" t="s">
        <v>67</v>
      </c>
      <c r="D2476" s="27">
        <v>1.4470000000000001</v>
      </c>
      <c r="E2476" s="26" t="s">
        <v>65</v>
      </c>
      <c r="F2476" s="26" t="s">
        <v>95</v>
      </c>
    </row>
    <row r="2477" spans="1:6" x14ac:dyDescent="0.25">
      <c r="A2477" s="26">
        <v>19050000</v>
      </c>
      <c r="B2477" s="26" t="s">
        <v>420</v>
      </c>
      <c r="C2477" s="26" t="s">
        <v>65</v>
      </c>
      <c r="D2477" s="27">
        <v>1.4470000000000001</v>
      </c>
      <c r="E2477" s="26" t="s">
        <v>65</v>
      </c>
      <c r="F2477" s="26" t="s">
        <v>95</v>
      </c>
    </row>
    <row r="2478" spans="1:6" x14ac:dyDescent="0.25">
      <c r="A2478" s="26">
        <v>175182000</v>
      </c>
      <c r="B2478" s="26" t="s">
        <v>413</v>
      </c>
      <c r="C2478" s="26" t="s">
        <v>97</v>
      </c>
      <c r="D2478" s="27">
        <v>1.4410000000000001</v>
      </c>
      <c r="E2478" s="26" t="s">
        <v>65</v>
      </c>
      <c r="F2478" s="26" t="s">
        <v>312</v>
      </c>
    </row>
    <row r="2479" spans="1:6" x14ac:dyDescent="0.25">
      <c r="A2479" s="26">
        <v>175182000</v>
      </c>
      <c r="B2479" s="26" t="s">
        <v>413</v>
      </c>
      <c r="C2479" s="26" t="s">
        <v>100</v>
      </c>
      <c r="D2479" s="27">
        <v>1.4410000000000001</v>
      </c>
      <c r="E2479" s="26" t="s">
        <v>65</v>
      </c>
      <c r="F2479" s="26" t="s">
        <v>312</v>
      </c>
    </row>
    <row r="2480" spans="1:6" x14ac:dyDescent="0.25">
      <c r="A2480" s="26">
        <v>175182000</v>
      </c>
      <c r="B2480" s="26" t="s">
        <v>413</v>
      </c>
      <c r="C2480" s="26" t="s">
        <v>294</v>
      </c>
      <c r="D2480" s="27">
        <v>1.4410000000000001</v>
      </c>
      <c r="E2480" s="26" t="s">
        <v>65</v>
      </c>
      <c r="F2480" s="26" t="s">
        <v>312</v>
      </c>
    </row>
    <row r="2481" spans="1:6" x14ac:dyDescent="0.25">
      <c r="A2481" s="26">
        <v>175182000</v>
      </c>
      <c r="B2481" s="26" t="s">
        <v>413</v>
      </c>
      <c r="C2481" s="26" t="s">
        <v>73</v>
      </c>
      <c r="D2481" s="27">
        <v>1.4410000000000001</v>
      </c>
      <c r="E2481" s="26" t="s">
        <v>65</v>
      </c>
      <c r="F2481" s="26" t="s">
        <v>312</v>
      </c>
    </row>
    <row r="2482" spans="1:6" x14ac:dyDescent="0.25">
      <c r="A2482" s="26">
        <v>175182000</v>
      </c>
      <c r="B2482" s="26" t="s">
        <v>413</v>
      </c>
      <c r="C2482" s="26" t="s">
        <v>67</v>
      </c>
      <c r="D2482" s="27">
        <v>1.4410000000000001</v>
      </c>
      <c r="E2482" s="26" t="s">
        <v>65</v>
      </c>
      <c r="F2482" s="26" t="s">
        <v>312</v>
      </c>
    </row>
    <row r="2483" spans="1:6" x14ac:dyDescent="0.25">
      <c r="A2483" s="26">
        <v>175182000</v>
      </c>
      <c r="B2483" s="26" t="s">
        <v>413</v>
      </c>
      <c r="C2483" s="26" t="s">
        <v>65</v>
      </c>
      <c r="D2483" s="27">
        <v>1.4410000000000001</v>
      </c>
      <c r="E2483" s="26" t="s">
        <v>65</v>
      </c>
      <c r="F2483" s="26" t="s">
        <v>312</v>
      </c>
    </row>
    <row r="2484" spans="1:6" x14ac:dyDescent="0.25">
      <c r="A2484" s="26">
        <v>151485002</v>
      </c>
      <c r="B2484" s="26" t="s">
        <v>604</v>
      </c>
      <c r="C2484" s="26" t="s">
        <v>97</v>
      </c>
      <c r="D2484" s="27">
        <v>1.4359999999999999</v>
      </c>
      <c r="E2484" s="26" t="s">
        <v>65</v>
      </c>
      <c r="F2484" s="26" t="s">
        <v>102</v>
      </c>
    </row>
    <row r="2485" spans="1:6" x14ac:dyDescent="0.25">
      <c r="A2485" s="26">
        <v>151485002</v>
      </c>
      <c r="B2485" s="26" t="s">
        <v>604</v>
      </c>
      <c r="C2485" s="26" t="s">
        <v>297</v>
      </c>
      <c r="D2485" s="27">
        <v>1.4359999999999999</v>
      </c>
      <c r="E2485" s="26" t="s">
        <v>65</v>
      </c>
      <c r="F2485" s="26" t="s">
        <v>102</v>
      </c>
    </row>
    <row r="2486" spans="1:6" x14ac:dyDescent="0.25">
      <c r="A2486" s="26">
        <v>151485002</v>
      </c>
      <c r="B2486" s="26" t="s">
        <v>604</v>
      </c>
      <c r="C2486" s="26" t="s">
        <v>73</v>
      </c>
      <c r="D2486" s="27">
        <v>1.4359999999999999</v>
      </c>
      <c r="E2486" s="26" t="s">
        <v>65</v>
      </c>
      <c r="F2486" s="26" t="s">
        <v>102</v>
      </c>
    </row>
    <row r="2487" spans="1:6" x14ac:dyDescent="0.25">
      <c r="A2487" s="26">
        <v>151485002</v>
      </c>
      <c r="B2487" s="26" t="s">
        <v>604</v>
      </c>
      <c r="C2487" s="26" t="s">
        <v>67</v>
      </c>
      <c r="D2487" s="27">
        <v>1.4359999999999999</v>
      </c>
      <c r="E2487" s="26" t="s">
        <v>65</v>
      </c>
      <c r="F2487" s="26" t="s">
        <v>102</v>
      </c>
    </row>
    <row r="2488" spans="1:6" x14ac:dyDescent="0.25">
      <c r="A2488" s="26">
        <v>15101001</v>
      </c>
      <c r="B2488" s="26" t="s">
        <v>300</v>
      </c>
      <c r="C2488" s="26" t="s">
        <v>99</v>
      </c>
      <c r="D2488" s="27">
        <v>1.4339999999999999</v>
      </c>
      <c r="E2488" s="26" t="s">
        <v>65</v>
      </c>
      <c r="F2488" s="26" t="s">
        <v>95</v>
      </c>
    </row>
    <row r="2489" spans="1:6" x14ac:dyDescent="0.25">
      <c r="A2489" s="26">
        <v>15101001</v>
      </c>
      <c r="B2489" s="26" t="s">
        <v>300</v>
      </c>
      <c r="C2489" s="26" t="s">
        <v>73</v>
      </c>
      <c r="D2489" s="27">
        <v>1.4339999999999999</v>
      </c>
      <c r="E2489" s="26" t="s">
        <v>65</v>
      </c>
      <c r="F2489" s="26" t="s">
        <v>95</v>
      </c>
    </row>
    <row r="2490" spans="1:6" x14ac:dyDescent="0.25">
      <c r="A2490" s="26">
        <v>15101001</v>
      </c>
      <c r="B2490" s="26" t="s">
        <v>300</v>
      </c>
      <c r="C2490" s="26" t="s">
        <v>67</v>
      </c>
      <c r="D2490" s="27">
        <v>1.4339999999999999</v>
      </c>
      <c r="E2490" s="26" t="s">
        <v>65</v>
      </c>
      <c r="F2490" s="26" t="s">
        <v>95</v>
      </c>
    </row>
    <row r="2491" spans="1:6" x14ac:dyDescent="0.25">
      <c r="A2491" s="26">
        <v>15101001</v>
      </c>
      <c r="B2491" s="26" t="s">
        <v>300</v>
      </c>
      <c r="C2491" s="26" t="s">
        <v>290</v>
      </c>
      <c r="D2491" s="27">
        <v>1.4339999999999999</v>
      </c>
      <c r="E2491" s="26" t="s">
        <v>65</v>
      </c>
      <c r="F2491" s="26" t="s">
        <v>95</v>
      </c>
    </row>
    <row r="2492" spans="1:6" x14ac:dyDescent="0.25">
      <c r="A2492" s="26">
        <v>175200000</v>
      </c>
      <c r="B2492" s="26" t="s">
        <v>768</v>
      </c>
      <c r="C2492" s="26" t="s">
        <v>97</v>
      </c>
      <c r="D2492" s="27">
        <v>1.43</v>
      </c>
      <c r="E2492" s="26" t="s">
        <v>65</v>
      </c>
      <c r="F2492" s="26" t="s">
        <v>312</v>
      </c>
    </row>
    <row r="2493" spans="1:6" x14ac:dyDescent="0.25">
      <c r="A2493" s="26">
        <v>175200000</v>
      </c>
      <c r="B2493" s="26" t="s">
        <v>768</v>
      </c>
      <c r="C2493" s="26" t="s">
        <v>67</v>
      </c>
      <c r="D2493" s="27">
        <v>1.43</v>
      </c>
      <c r="E2493" s="26" t="s">
        <v>65</v>
      </c>
      <c r="F2493" s="26" t="s">
        <v>312</v>
      </c>
    </row>
    <row r="2494" spans="1:6" x14ac:dyDescent="0.25">
      <c r="A2494" s="26">
        <v>175200000</v>
      </c>
      <c r="B2494" s="26" t="s">
        <v>768</v>
      </c>
      <c r="C2494" s="26" t="s">
        <v>65</v>
      </c>
      <c r="D2494" s="27">
        <v>1.43</v>
      </c>
      <c r="E2494" s="26" t="s">
        <v>65</v>
      </c>
      <c r="F2494" s="26" t="s">
        <v>312</v>
      </c>
    </row>
    <row r="2495" spans="1:6" x14ac:dyDescent="0.25">
      <c r="A2495" s="26">
        <v>208738001</v>
      </c>
      <c r="B2495" s="26" t="s">
        <v>438</v>
      </c>
      <c r="C2495" s="26" t="s">
        <v>97</v>
      </c>
      <c r="D2495" s="27">
        <v>1.4259999999999999</v>
      </c>
      <c r="E2495" s="26" t="s">
        <v>65</v>
      </c>
      <c r="F2495" s="26" t="s">
        <v>95</v>
      </c>
    </row>
    <row r="2496" spans="1:6" x14ac:dyDescent="0.25">
      <c r="A2496" s="26">
        <v>208738001</v>
      </c>
      <c r="B2496" s="26" t="s">
        <v>438</v>
      </c>
      <c r="C2496" s="26" t="s">
        <v>99</v>
      </c>
      <c r="D2496" s="27">
        <v>1.4259999999999999</v>
      </c>
      <c r="E2496" s="26" t="s">
        <v>65</v>
      </c>
      <c r="F2496" s="26" t="s">
        <v>95</v>
      </c>
    </row>
    <row r="2497" spans="1:6" x14ac:dyDescent="0.25">
      <c r="A2497" s="26">
        <v>208738001</v>
      </c>
      <c r="B2497" s="26" t="s">
        <v>438</v>
      </c>
      <c r="C2497" s="26" t="s">
        <v>73</v>
      </c>
      <c r="D2497" s="27">
        <v>1.4259999999999999</v>
      </c>
      <c r="E2497" s="26" t="s">
        <v>65</v>
      </c>
      <c r="F2497" s="26" t="s">
        <v>95</v>
      </c>
    </row>
    <row r="2498" spans="1:6" x14ac:dyDescent="0.25">
      <c r="A2498" s="26">
        <v>208738001</v>
      </c>
      <c r="B2498" s="26" t="s">
        <v>438</v>
      </c>
      <c r="C2498" s="26" t="s">
        <v>65</v>
      </c>
      <c r="D2498" s="27">
        <v>1.4259999999999999</v>
      </c>
      <c r="E2498" s="26" t="s">
        <v>65</v>
      </c>
      <c r="F2498" s="26" t="s">
        <v>95</v>
      </c>
    </row>
    <row r="2499" spans="1:6" x14ac:dyDescent="0.25">
      <c r="A2499" s="26">
        <v>208738001</v>
      </c>
      <c r="B2499" s="26" t="s">
        <v>438</v>
      </c>
      <c r="C2499" s="26" t="s">
        <v>290</v>
      </c>
      <c r="D2499" s="27">
        <v>1.4259999999999999</v>
      </c>
      <c r="E2499" s="26" t="s">
        <v>65</v>
      </c>
      <c r="F2499" s="26" t="s">
        <v>95</v>
      </c>
    </row>
    <row r="2500" spans="1:6" x14ac:dyDescent="0.25">
      <c r="A2500" s="26">
        <v>208738001</v>
      </c>
      <c r="B2500" s="26" t="s">
        <v>438</v>
      </c>
      <c r="C2500" s="26" t="s">
        <v>67</v>
      </c>
      <c r="D2500" s="27">
        <v>1.4259999999999999</v>
      </c>
      <c r="E2500" s="26" t="s">
        <v>65</v>
      </c>
      <c r="F2500" s="26" t="s">
        <v>95</v>
      </c>
    </row>
    <row r="2501" spans="1:6" x14ac:dyDescent="0.25">
      <c r="A2501" s="26">
        <v>56256001</v>
      </c>
      <c r="B2501" s="26" t="s">
        <v>400</v>
      </c>
      <c r="C2501" s="26" t="s">
        <v>97</v>
      </c>
      <c r="D2501" s="27">
        <v>1.425</v>
      </c>
      <c r="E2501" s="26" t="s">
        <v>65</v>
      </c>
      <c r="F2501" s="26" t="s">
        <v>289</v>
      </c>
    </row>
    <row r="2502" spans="1:6" x14ac:dyDescent="0.25">
      <c r="A2502" s="26">
        <v>56256001</v>
      </c>
      <c r="B2502" s="26" t="s">
        <v>400</v>
      </c>
      <c r="C2502" s="26" t="s">
        <v>363</v>
      </c>
      <c r="D2502" s="27">
        <v>1.425</v>
      </c>
      <c r="E2502" s="26" t="s">
        <v>65</v>
      </c>
      <c r="F2502" s="26" t="s">
        <v>289</v>
      </c>
    </row>
    <row r="2503" spans="1:6" x14ac:dyDescent="0.25">
      <c r="A2503" s="26">
        <v>56256001</v>
      </c>
      <c r="B2503" s="26" t="s">
        <v>400</v>
      </c>
      <c r="C2503" s="26" t="s">
        <v>100</v>
      </c>
      <c r="D2503" s="27">
        <v>1.425</v>
      </c>
      <c r="E2503" s="26" t="s">
        <v>65</v>
      </c>
      <c r="F2503" s="26" t="s">
        <v>289</v>
      </c>
    </row>
    <row r="2504" spans="1:6" x14ac:dyDescent="0.25">
      <c r="A2504" s="26">
        <v>56256001</v>
      </c>
      <c r="B2504" s="26" t="s">
        <v>400</v>
      </c>
      <c r="C2504" s="26" t="s">
        <v>369</v>
      </c>
      <c r="D2504" s="27">
        <v>1.425</v>
      </c>
      <c r="E2504" s="26" t="s">
        <v>65</v>
      </c>
      <c r="F2504" s="26" t="s">
        <v>289</v>
      </c>
    </row>
    <row r="2505" spans="1:6" x14ac:dyDescent="0.25">
      <c r="A2505" s="26">
        <v>56256001</v>
      </c>
      <c r="B2505" s="26" t="s">
        <v>400</v>
      </c>
      <c r="C2505" s="26" t="s">
        <v>465</v>
      </c>
      <c r="D2505" s="27">
        <v>1.425</v>
      </c>
      <c r="E2505" s="26" t="s">
        <v>65</v>
      </c>
      <c r="F2505" s="26" t="s">
        <v>289</v>
      </c>
    </row>
    <row r="2506" spans="1:6" x14ac:dyDescent="0.25">
      <c r="A2506" s="26">
        <v>56256001</v>
      </c>
      <c r="B2506" s="26" t="s">
        <v>400</v>
      </c>
      <c r="C2506" s="26" t="s">
        <v>466</v>
      </c>
      <c r="D2506" s="27">
        <v>1.425</v>
      </c>
      <c r="E2506" s="26" t="s">
        <v>65</v>
      </c>
      <c r="F2506" s="26" t="s">
        <v>289</v>
      </c>
    </row>
    <row r="2507" spans="1:6" x14ac:dyDescent="0.25">
      <c r="A2507" s="26">
        <v>56256001</v>
      </c>
      <c r="B2507" s="26" t="s">
        <v>400</v>
      </c>
      <c r="C2507" s="26" t="s">
        <v>67</v>
      </c>
      <c r="D2507" s="27">
        <v>1.425</v>
      </c>
      <c r="E2507" s="26" t="s">
        <v>65</v>
      </c>
      <c r="F2507" s="26" t="s">
        <v>289</v>
      </c>
    </row>
    <row r="2508" spans="1:6" x14ac:dyDescent="0.25">
      <c r="A2508" s="26">
        <v>56256001</v>
      </c>
      <c r="B2508" s="26" t="s">
        <v>400</v>
      </c>
      <c r="C2508" s="26" t="s">
        <v>65</v>
      </c>
      <c r="D2508" s="27">
        <v>1.425</v>
      </c>
      <c r="E2508" s="26" t="s">
        <v>65</v>
      </c>
      <c r="F2508" s="26" t="s">
        <v>289</v>
      </c>
    </row>
    <row r="2509" spans="1:6" x14ac:dyDescent="0.25">
      <c r="A2509" s="26">
        <v>19930001</v>
      </c>
      <c r="B2509" s="26" t="s">
        <v>299</v>
      </c>
      <c r="C2509" s="26" t="s">
        <v>73</v>
      </c>
      <c r="D2509" s="27">
        <v>1.42</v>
      </c>
      <c r="E2509" s="26" t="s">
        <v>65</v>
      </c>
      <c r="F2509" s="26" t="s">
        <v>95</v>
      </c>
    </row>
    <row r="2510" spans="1:6" x14ac:dyDescent="0.25">
      <c r="A2510" s="26">
        <v>19930001</v>
      </c>
      <c r="B2510" s="26" t="s">
        <v>299</v>
      </c>
      <c r="C2510" s="26" t="s">
        <v>67</v>
      </c>
      <c r="D2510" s="27">
        <v>1.42</v>
      </c>
      <c r="E2510" s="26" t="s">
        <v>65</v>
      </c>
      <c r="F2510" s="26" t="s">
        <v>95</v>
      </c>
    </row>
    <row r="2511" spans="1:6" x14ac:dyDescent="0.25">
      <c r="A2511" s="26">
        <v>19930001</v>
      </c>
      <c r="B2511" s="26" t="s">
        <v>299</v>
      </c>
      <c r="C2511" s="26" t="s">
        <v>290</v>
      </c>
      <c r="D2511" s="27">
        <v>1.42</v>
      </c>
      <c r="E2511" s="26" t="s">
        <v>65</v>
      </c>
      <c r="F2511" s="26" t="s">
        <v>95</v>
      </c>
    </row>
    <row r="2512" spans="1:6" x14ac:dyDescent="0.25">
      <c r="A2512" s="26">
        <v>19930001</v>
      </c>
      <c r="B2512" s="26" t="s">
        <v>299</v>
      </c>
      <c r="C2512" s="26" t="s">
        <v>65</v>
      </c>
      <c r="D2512" s="27">
        <v>1.42</v>
      </c>
      <c r="E2512" s="26" t="s">
        <v>65</v>
      </c>
      <c r="F2512" s="26" t="s">
        <v>95</v>
      </c>
    </row>
    <row r="2513" spans="1:6" x14ac:dyDescent="0.25">
      <c r="A2513" s="26">
        <v>81870001</v>
      </c>
      <c r="B2513" s="26" t="s">
        <v>372</v>
      </c>
      <c r="C2513" s="26" t="s">
        <v>73</v>
      </c>
      <c r="D2513" s="27">
        <v>1.4179999999999999</v>
      </c>
      <c r="E2513" s="26" t="s">
        <v>65</v>
      </c>
      <c r="F2513" s="26" t="s">
        <v>95</v>
      </c>
    </row>
    <row r="2514" spans="1:6" x14ac:dyDescent="0.25">
      <c r="A2514" s="26">
        <v>81870001</v>
      </c>
      <c r="B2514" s="26" t="s">
        <v>372</v>
      </c>
      <c r="C2514" s="26" t="s">
        <v>67</v>
      </c>
      <c r="D2514" s="27">
        <v>1.4179999999999999</v>
      </c>
      <c r="E2514" s="26" t="s">
        <v>65</v>
      </c>
      <c r="F2514" s="26" t="s">
        <v>95</v>
      </c>
    </row>
    <row r="2515" spans="1:6" x14ac:dyDescent="0.25">
      <c r="A2515" s="26">
        <v>209640000</v>
      </c>
      <c r="B2515" s="26" t="s">
        <v>298</v>
      </c>
      <c r="C2515" s="26" t="s">
        <v>67</v>
      </c>
      <c r="D2515" s="27">
        <v>1.4119999999999999</v>
      </c>
      <c r="E2515" s="26" t="s">
        <v>65</v>
      </c>
      <c r="F2515" s="26" t="s">
        <v>289</v>
      </c>
    </row>
    <row r="2516" spans="1:6" x14ac:dyDescent="0.25">
      <c r="A2516" s="26">
        <v>209640000</v>
      </c>
      <c r="B2516" s="26" t="s">
        <v>298</v>
      </c>
      <c r="C2516" s="26" t="s">
        <v>297</v>
      </c>
      <c r="D2516" s="27">
        <v>1.4119999999999999</v>
      </c>
      <c r="E2516" s="26" t="s">
        <v>65</v>
      </c>
      <c r="F2516" s="26" t="s">
        <v>289</v>
      </c>
    </row>
    <row r="2517" spans="1:6" x14ac:dyDescent="0.25">
      <c r="A2517" s="26">
        <v>209640000</v>
      </c>
      <c r="B2517" s="26" t="s">
        <v>298</v>
      </c>
      <c r="C2517" s="26" t="s">
        <v>100</v>
      </c>
      <c r="D2517" s="27">
        <v>1.4119999999999999</v>
      </c>
      <c r="E2517" s="26" t="s">
        <v>65</v>
      </c>
      <c r="F2517" s="26" t="s">
        <v>289</v>
      </c>
    </row>
    <row r="2518" spans="1:6" x14ac:dyDescent="0.25">
      <c r="A2518" s="26">
        <v>209640000</v>
      </c>
      <c r="B2518" s="26" t="s">
        <v>298</v>
      </c>
      <c r="C2518" s="26" t="s">
        <v>73</v>
      </c>
      <c r="D2518" s="27">
        <v>1.4119999999999999</v>
      </c>
      <c r="E2518" s="26" t="s">
        <v>65</v>
      </c>
      <c r="F2518" s="26" t="s">
        <v>289</v>
      </c>
    </row>
    <row r="2519" spans="1:6" x14ac:dyDescent="0.25">
      <c r="A2519" s="26">
        <v>209640000</v>
      </c>
      <c r="B2519" s="26" t="s">
        <v>298</v>
      </c>
      <c r="C2519" s="26" t="s">
        <v>381</v>
      </c>
      <c r="D2519" s="27">
        <v>1.4119999999999999</v>
      </c>
      <c r="E2519" s="26" t="s">
        <v>65</v>
      </c>
      <c r="F2519" s="26" t="s">
        <v>289</v>
      </c>
    </row>
    <row r="2520" spans="1:6" x14ac:dyDescent="0.25">
      <c r="A2520" s="26">
        <v>209640000</v>
      </c>
      <c r="B2520" s="26" t="s">
        <v>298</v>
      </c>
      <c r="C2520" s="26" t="s">
        <v>367</v>
      </c>
      <c r="D2520" s="27">
        <v>1.4119999999999999</v>
      </c>
      <c r="E2520" s="26" t="s">
        <v>65</v>
      </c>
      <c r="F2520" s="26" t="s">
        <v>289</v>
      </c>
    </row>
    <row r="2521" spans="1:6" x14ac:dyDescent="0.25">
      <c r="A2521" s="26">
        <v>175149000</v>
      </c>
      <c r="B2521" s="26" t="s">
        <v>611</v>
      </c>
      <c r="C2521" s="26" t="s">
        <v>97</v>
      </c>
      <c r="D2521" s="27">
        <v>1.405</v>
      </c>
      <c r="E2521" s="26" t="s">
        <v>65</v>
      </c>
      <c r="F2521" s="26" t="s">
        <v>312</v>
      </c>
    </row>
    <row r="2522" spans="1:6" x14ac:dyDescent="0.25">
      <c r="A2522" s="26">
        <v>175149000</v>
      </c>
      <c r="B2522" s="26" t="s">
        <v>611</v>
      </c>
      <c r="C2522" s="26" t="s">
        <v>294</v>
      </c>
      <c r="D2522" s="27">
        <v>1.405</v>
      </c>
      <c r="E2522" s="26" t="s">
        <v>65</v>
      </c>
      <c r="F2522" s="26" t="s">
        <v>312</v>
      </c>
    </row>
    <row r="2523" spans="1:6" x14ac:dyDescent="0.25">
      <c r="A2523" s="26">
        <v>175149000</v>
      </c>
      <c r="B2523" s="26" t="s">
        <v>611</v>
      </c>
      <c r="C2523" s="26" t="s">
        <v>468</v>
      </c>
      <c r="D2523" s="27">
        <v>1.405</v>
      </c>
      <c r="E2523" s="26" t="s">
        <v>65</v>
      </c>
      <c r="F2523" s="26" t="s">
        <v>312</v>
      </c>
    </row>
    <row r="2524" spans="1:6" x14ac:dyDescent="0.25">
      <c r="A2524" s="26">
        <v>175149000</v>
      </c>
      <c r="B2524" s="26" t="s">
        <v>611</v>
      </c>
      <c r="C2524" s="26" t="s">
        <v>67</v>
      </c>
      <c r="D2524" s="27">
        <v>1.405</v>
      </c>
      <c r="E2524" s="26" t="s">
        <v>65</v>
      </c>
      <c r="F2524" s="26" t="s">
        <v>312</v>
      </c>
    </row>
    <row r="2525" spans="1:6" x14ac:dyDescent="0.25">
      <c r="A2525" s="26">
        <v>175149000</v>
      </c>
      <c r="B2525" s="26" t="s">
        <v>611</v>
      </c>
      <c r="C2525" s="26" t="s">
        <v>65</v>
      </c>
      <c r="D2525" s="27">
        <v>1.405</v>
      </c>
      <c r="E2525" s="26" t="s">
        <v>65</v>
      </c>
      <c r="F2525" s="26" t="s">
        <v>312</v>
      </c>
    </row>
    <row r="2526" spans="1:6" x14ac:dyDescent="0.25">
      <c r="A2526" s="26">
        <v>220630000</v>
      </c>
      <c r="B2526" s="26" t="s">
        <v>882</v>
      </c>
      <c r="C2526" s="26" t="s">
        <v>67</v>
      </c>
      <c r="D2526" s="27">
        <v>1.405</v>
      </c>
      <c r="E2526" s="26" t="s">
        <v>65</v>
      </c>
      <c r="F2526" s="26" t="s">
        <v>289</v>
      </c>
    </row>
    <row r="2527" spans="1:6" x14ac:dyDescent="0.25">
      <c r="A2527" s="26">
        <v>220630000</v>
      </c>
      <c r="B2527" s="26" t="s">
        <v>882</v>
      </c>
      <c r="C2527" s="26" t="s">
        <v>97</v>
      </c>
      <c r="D2527" s="27">
        <v>1.405</v>
      </c>
      <c r="E2527" s="26" t="s">
        <v>65</v>
      </c>
      <c r="F2527" s="26" t="s">
        <v>289</v>
      </c>
    </row>
    <row r="2528" spans="1:6" x14ac:dyDescent="0.25">
      <c r="A2528" s="26">
        <v>220630000</v>
      </c>
      <c r="B2528" s="26" t="s">
        <v>882</v>
      </c>
      <c r="C2528" s="26" t="s">
        <v>99</v>
      </c>
      <c r="D2528" s="27">
        <v>1.405</v>
      </c>
      <c r="E2528" s="26" t="s">
        <v>65</v>
      </c>
      <c r="F2528" s="26" t="s">
        <v>289</v>
      </c>
    </row>
    <row r="2529" spans="1:6" x14ac:dyDescent="0.25">
      <c r="A2529" s="26">
        <v>220630000</v>
      </c>
      <c r="B2529" s="26" t="s">
        <v>882</v>
      </c>
      <c r="C2529" s="26" t="s">
        <v>100</v>
      </c>
      <c r="D2529" s="27">
        <v>1.405</v>
      </c>
      <c r="E2529" s="26" t="s">
        <v>65</v>
      </c>
      <c r="F2529" s="26" t="s">
        <v>289</v>
      </c>
    </row>
    <row r="2530" spans="1:6" x14ac:dyDescent="0.25">
      <c r="A2530" s="26">
        <v>220630000</v>
      </c>
      <c r="B2530" s="26" t="s">
        <v>882</v>
      </c>
      <c r="C2530" s="26" t="s">
        <v>65</v>
      </c>
      <c r="D2530" s="27">
        <v>1.405</v>
      </c>
      <c r="E2530" s="26" t="s">
        <v>65</v>
      </c>
      <c r="F2530" s="26" t="s">
        <v>289</v>
      </c>
    </row>
    <row r="2531" spans="1:6" x14ac:dyDescent="0.25">
      <c r="A2531" s="26">
        <v>152733000</v>
      </c>
      <c r="B2531" s="26" t="s">
        <v>1923</v>
      </c>
      <c r="C2531" s="26" t="s">
        <v>67</v>
      </c>
      <c r="D2531" s="27">
        <v>1.4</v>
      </c>
      <c r="E2531" s="26" t="s">
        <v>65</v>
      </c>
      <c r="F2531" s="26" t="s">
        <v>102</v>
      </c>
    </row>
    <row r="2532" spans="1:6" x14ac:dyDescent="0.25">
      <c r="A2532" s="26">
        <v>152733000</v>
      </c>
      <c r="B2532" s="26" t="s">
        <v>1923</v>
      </c>
      <c r="C2532" s="26" t="s">
        <v>97</v>
      </c>
      <c r="D2532" s="27">
        <v>1.4</v>
      </c>
      <c r="E2532" s="26" t="s">
        <v>65</v>
      </c>
      <c r="F2532" s="26" t="s">
        <v>102</v>
      </c>
    </row>
    <row r="2533" spans="1:6" x14ac:dyDescent="0.25">
      <c r="A2533" s="26">
        <v>221565002</v>
      </c>
      <c r="B2533" s="26" t="s">
        <v>299</v>
      </c>
      <c r="C2533" s="26" t="s">
        <v>67</v>
      </c>
      <c r="D2533" s="27">
        <v>1.4</v>
      </c>
      <c r="E2533" s="26" t="s">
        <v>65</v>
      </c>
      <c r="F2533" s="26" t="s">
        <v>102</v>
      </c>
    </row>
    <row r="2534" spans="1:6" x14ac:dyDescent="0.25">
      <c r="A2534" s="26">
        <v>221565002</v>
      </c>
      <c r="B2534" s="26" t="s">
        <v>299</v>
      </c>
      <c r="C2534" s="26" t="s">
        <v>97</v>
      </c>
      <c r="D2534" s="27">
        <v>1.4</v>
      </c>
      <c r="E2534" s="26" t="s">
        <v>65</v>
      </c>
      <c r="F2534" s="26" t="s">
        <v>102</v>
      </c>
    </row>
    <row r="2535" spans="1:6" x14ac:dyDescent="0.25">
      <c r="A2535" s="26">
        <v>131459000</v>
      </c>
      <c r="B2535" s="26" t="s">
        <v>605</v>
      </c>
      <c r="C2535" s="26" t="s">
        <v>67</v>
      </c>
      <c r="D2535" s="27">
        <v>1.3979999999999999</v>
      </c>
      <c r="E2535" s="26" t="s">
        <v>65</v>
      </c>
      <c r="F2535" s="26" t="s">
        <v>289</v>
      </c>
    </row>
    <row r="2536" spans="1:6" x14ac:dyDescent="0.25">
      <c r="A2536" s="26">
        <v>131459000</v>
      </c>
      <c r="B2536" s="26" t="s">
        <v>605</v>
      </c>
      <c r="C2536" s="26" t="s">
        <v>97</v>
      </c>
      <c r="D2536" s="27">
        <v>1.3979999999999999</v>
      </c>
      <c r="E2536" s="26" t="s">
        <v>65</v>
      </c>
      <c r="F2536" s="26" t="s">
        <v>289</v>
      </c>
    </row>
    <row r="2537" spans="1:6" x14ac:dyDescent="0.25">
      <c r="A2537" s="26">
        <v>131459000</v>
      </c>
      <c r="B2537" s="26" t="s">
        <v>605</v>
      </c>
      <c r="C2537" s="26" t="s">
        <v>297</v>
      </c>
      <c r="D2537" s="27">
        <v>1.3979999999999999</v>
      </c>
      <c r="E2537" s="26" t="s">
        <v>65</v>
      </c>
      <c r="F2537" s="26" t="s">
        <v>289</v>
      </c>
    </row>
    <row r="2538" spans="1:6" x14ac:dyDescent="0.25">
      <c r="A2538" s="26">
        <v>211042001</v>
      </c>
      <c r="B2538" s="26" t="s">
        <v>639</v>
      </c>
      <c r="C2538" s="26" t="s">
        <v>97</v>
      </c>
      <c r="D2538" s="27">
        <v>1.397</v>
      </c>
      <c r="E2538" s="26" t="s">
        <v>65</v>
      </c>
      <c r="F2538" s="26" t="s">
        <v>95</v>
      </c>
    </row>
    <row r="2539" spans="1:6" x14ac:dyDescent="0.25">
      <c r="A2539" s="26">
        <v>211042001</v>
      </c>
      <c r="B2539" s="26" t="s">
        <v>639</v>
      </c>
      <c r="C2539" s="26" t="s">
        <v>99</v>
      </c>
      <c r="D2539" s="27">
        <v>1.397</v>
      </c>
      <c r="E2539" s="26" t="s">
        <v>65</v>
      </c>
      <c r="F2539" s="26" t="s">
        <v>95</v>
      </c>
    </row>
    <row r="2540" spans="1:6" x14ac:dyDescent="0.25">
      <c r="A2540" s="26">
        <v>211042001</v>
      </c>
      <c r="B2540" s="26" t="s">
        <v>639</v>
      </c>
      <c r="C2540" s="26" t="s">
        <v>100</v>
      </c>
      <c r="D2540" s="27">
        <v>1.397</v>
      </c>
      <c r="E2540" s="26" t="s">
        <v>65</v>
      </c>
      <c r="F2540" s="26" t="s">
        <v>95</v>
      </c>
    </row>
    <row r="2541" spans="1:6" x14ac:dyDescent="0.25">
      <c r="A2541" s="26">
        <v>211042001</v>
      </c>
      <c r="B2541" s="26" t="s">
        <v>639</v>
      </c>
      <c r="C2541" s="26" t="s">
        <v>73</v>
      </c>
      <c r="D2541" s="27">
        <v>1.397</v>
      </c>
      <c r="E2541" s="26" t="s">
        <v>65</v>
      </c>
      <c r="F2541" s="26" t="s">
        <v>95</v>
      </c>
    </row>
    <row r="2542" spans="1:6" x14ac:dyDescent="0.25">
      <c r="A2542" s="26">
        <v>211042001</v>
      </c>
      <c r="B2542" s="26" t="s">
        <v>639</v>
      </c>
      <c r="C2542" s="26" t="s">
        <v>68</v>
      </c>
      <c r="D2542" s="27">
        <v>1.397</v>
      </c>
      <c r="E2542" s="26" t="s">
        <v>65</v>
      </c>
      <c r="F2542" s="26" t="s">
        <v>95</v>
      </c>
    </row>
    <row r="2543" spans="1:6" x14ac:dyDescent="0.25">
      <c r="A2543" s="26">
        <v>211042001</v>
      </c>
      <c r="B2543" s="26" t="s">
        <v>639</v>
      </c>
      <c r="C2543" s="26" t="s">
        <v>67</v>
      </c>
      <c r="D2543" s="27">
        <v>1.397</v>
      </c>
      <c r="E2543" s="26" t="s">
        <v>65</v>
      </c>
      <c r="F2543" s="26" t="s">
        <v>95</v>
      </c>
    </row>
    <row r="2544" spans="1:6" x14ac:dyDescent="0.25">
      <c r="A2544" s="26">
        <v>200139000</v>
      </c>
      <c r="B2544" s="26" t="s">
        <v>769</v>
      </c>
      <c r="C2544" s="26" t="s">
        <v>97</v>
      </c>
      <c r="D2544" s="27">
        <v>1.393</v>
      </c>
      <c r="E2544" s="26" t="s">
        <v>65</v>
      </c>
      <c r="F2544" s="26" t="s">
        <v>289</v>
      </c>
    </row>
    <row r="2545" spans="1:6" x14ac:dyDescent="0.25">
      <c r="A2545" s="26">
        <v>200139000</v>
      </c>
      <c r="B2545" s="26" t="s">
        <v>769</v>
      </c>
      <c r="C2545" s="26" t="s">
        <v>99</v>
      </c>
      <c r="D2545" s="27">
        <v>1.393</v>
      </c>
      <c r="E2545" s="26" t="s">
        <v>65</v>
      </c>
      <c r="F2545" s="26" t="s">
        <v>289</v>
      </c>
    </row>
    <row r="2546" spans="1:6" x14ac:dyDescent="0.25">
      <c r="A2546" s="26">
        <v>200139000</v>
      </c>
      <c r="B2546" s="26" t="s">
        <v>769</v>
      </c>
      <c r="C2546" s="26" t="s">
        <v>318</v>
      </c>
      <c r="D2546" s="27">
        <v>1.393</v>
      </c>
      <c r="E2546" s="26" t="s">
        <v>65</v>
      </c>
      <c r="F2546" s="26" t="s">
        <v>289</v>
      </c>
    </row>
    <row r="2547" spans="1:6" x14ac:dyDescent="0.25">
      <c r="A2547" s="26">
        <v>200139000</v>
      </c>
      <c r="B2547" s="26" t="s">
        <v>769</v>
      </c>
      <c r="C2547" s="26" t="s">
        <v>65</v>
      </c>
      <c r="D2547" s="27">
        <v>1.393</v>
      </c>
      <c r="E2547" s="26" t="s">
        <v>65</v>
      </c>
      <c r="F2547" s="26" t="s">
        <v>289</v>
      </c>
    </row>
    <row r="2548" spans="1:6" x14ac:dyDescent="0.25">
      <c r="A2548" s="26">
        <v>200139000</v>
      </c>
      <c r="B2548" s="26" t="s">
        <v>769</v>
      </c>
      <c r="C2548" s="26" t="s">
        <v>67</v>
      </c>
      <c r="D2548" s="27">
        <v>1.393</v>
      </c>
      <c r="E2548" s="26" t="s">
        <v>65</v>
      </c>
      <c r="F2548" s="26" t="s">
        <v>289</v>
      </c>
    </row>
    <row r="2549" spans="1:6" x14ac:dyDescent="0.25">
      <c r="A2549" s="26">
        <v>13872003</v>
      </c>
      <c r="B2549" s="26" t="s">
        <v>464</v>
      </c>
      <c r="C2549" s="26" t="s">
        <v>97</v>
      </c>
      <c r="D2549" s="27">
        <v>1.391</v>
      </c>
      <c r="E2549" s="26" t="s">
        <v>65</v>
      </c>
      <c r="F2549" s="26" t="s">
        <v>95</v>
      </c>
    </row>
    <row r="2550" spans="1:6" x14ac:dyDescent="0.25">
      <c r="A2550" s="26">
        <v>13872003</v>
      </c>
      <c r="B2550" s="26" t="s">
        <v>464</v>
      </c>
      <c r="C2550" s="26" t="s">
        <v>99</v>
      </c>
      <c r="D2550" s="27">
        <v>1.391</v>
      </c>
      <c r="E2550" s="26" t="s">
        <v>65</v>
      </c>
      <c r="F2550" s="26" t="s">
        <v>95</v>
      </c>
    </row>
    <row r="2551" spans="1:6" x14ac:dyDescent="0.25">
      <c r="A2551" s="26">
        <v>13872003</v>
      </c>
      <c r="B2551" s="26" t="s">
        <v>464</v>
      </c>
      <c r="C2551" s="26" t="s">
        <v>73</v>
      </c>
      <c r="D2551" s="27">
        <v>1.391</v>
      </c>
      <c r="E2551" s="26" t="s">
        <v>65</v>
      </c>
      <c r="F2551" s="26" t="s">
        <v>95</v>
      </c>
    </row>
    <row r="2552" spans="1:6" x14ac:dyDescent="0.25">
      <c r="A2552" s="26">
        <v>13872003</v>
      </c>
      <c r="B2552" s="26" t="s">
        <v>464</v>
      </c>
      <c r="C2552" s="26" t="s">
        <v>67</v>
      </c>
      <c r="D2552" s="27">
        <v>1.391</v>
      </c>
      <c r="E2552" s="26" t="s">
        <v>65</v>
      </c>
      <c r="F2552" s="26" t="s">
        <v>95</v>
      </c>
    </row>
    <row r="2553" spans="1:6" x14ac:dyDescent="0.25">
      <c r="A2553" s="26">
        <v>13872003</v>
      </c>
      <c r="B2553" s="26" t="s">
        <v>464</v>
      </c>
      <c r="C2553" s="26" t="s">
        <v>290</v>
      </c>
      <c r="D2553" s="27">
        <v>1.391</v>
      </c>
      <c r="E2553" s="26" t="s">
        <v>65</v>
      </c>
      <c r="F2553" s="26" t="s">
        <v>95</v>
      </c>
    </row>
    <row r="2554" spans="1:6" x14ac:dyDescent="0.25">
      <c r="A2554" s="26">
        <v>13872003</v>
      </c>
      <c r="B2554" s="26" t="s">
        <v>464</v>
      </c>
      <c r="C2554" s="26" t="s">
        <v>65</v>
      </c>
      <c r="D2554" s="27">
        <v>1.391</v>
      </c>
      <c r="E2554" s="26" t="s">
        <v>65</v>
      </c>
      <c r="F2554" s="26" t="s">
        <v>95</v>
      </c>
    </row>
    <row r="2555" spans="1:6" x14ac:dyDescent="0.25">
      <c r="A2555" s="26">
        <v>225046001</v>
      </c>
      <c r="B2555" s="26" t="s">
        <v>907</v>
      </c>
      <c r="C2555" s="26" t="s">
        <v>67</v>
      </c>
      <c r="D2555" s="27">
        <v>1.38</v>
      </c>
      <c r="E2555" s="26" t="s">
        <v>65</v>
      </c>
      <c r="F2555" s="26" t="s">
        <v>289</v>
      </c>
    </row>
    <row r="2556" spans="1:6" x14ac:dyDescent="0.25">
      <c r="A2556" s="26">
        <v>225046001</v>
      </c>
      <c r="B2556" s="26" t="s">
        <v>907</v>
      </c>
      <c r="C2556" s="26" t="s">
        <v>364</v>
      </c>
      <c r="D2556" s="27">
        <v>1.38</v>
      </c>
      <c r="E2556" s="26" t="s">
        <v>65</v>
      </c>
      <c r="F2556" s="26" t="s">
        <v>289</v>
      </c>
    </row>
    <row r="2557" spans="1:6" x14ac:dyDescent="0.25">
      <c r="A2557" s="26">
        <v>225046001</v>
      </c>
      <c r="B2557" s="26" t="s">
        <v>907</v>
      </c>
      <c r="C2557" s="26" t="s">
        <v>73</v>
      </c>
      <c r="D2557" s="27">
        <v>1.38</v>
      </c>
      <c r="E2557" s="26" t="s">
        <v>65</v>
      </c>
      <c r="F2557" s="26" t="s">
        <v>289</v>
      </c>
    </row>
    <row r="2558" spans="1:6" x14ac:dyDescent="0.25">
      <c r="A2558" s="26">
        <v>225046001</v>
      </c>
      <c r="B2558" s="26" t="s">
        <v>907</v>
      </c>
      <c r="C2558" s="26" t="s">
        <v>65</v>
      </c>
      <c r="D2558" s="27">
        <v>1.38</v>
      </c>
      <c r="E2558" s="26" t="s">
        <v>65</v>
      </c>
      <c r="F2558" s="26" t="s">
        <v>289</v>
      </c>
    </row>
    <row r="2559" spans="1:6" x14ac:dyDescent="0.25">
      <c r="A2559" s="26">
        <v>20849000</v>
      </c>
      <c r="B2559" s="26" t="s">
        <v>610</v>
      </c>
      <c r="C2559" s="26" t="s">
        <v>73</v>
      </c>
      <c r="D2559" s="27">
        <v>1.377</v>
      </c>
      <c r="E2559" s="26" t="s">
        <v>65</v>
      </c>
      <c r="F2559" s="26" t="s">
        <v>95</v>
      </c>
    </row>
    <row r="2560" spans="1:6" x14ac:dyDescent="0.25">
      <c r="A2560" s="26">
        <v>20849000</v>
      </c>
      <c r="B2560" s="26" t="s">
        <v>610</v>
      </c>
      <c r="C2560" s="26" t="s">
        <v>67</v>
      </c>
      <c r="D2560" s="27">
        <v>1.377</v>
      </c>
      <c r="E2560" s="26" t="s">
        <v>65</v>
      </c>
      <c r="F2560" s="26" t="s">
        <v>95</v>
      </c>
    </row>
    <row r="2561" spans="1:6" x14ac:dyDescent="0.25">
      <c r="A2561" s="26">
        <v>213391000</v>
      </c>
      <c r="B2561" s="26" t="s">
        <v>372</v>
      </c>
      <c r="C2561" s="26" t="s">
        <v>363</v>
      </c>
      <c r="D2561" s="27">
        <v>1.37</v>
      </c>
      <c r="E2561" s="26" t="s">
        <v>65</v>
      </c>
      <c r="F2561" s="26" t="s">
        <v>95</v>
      </c>
    </row>
    <row r="2562" spans="1:6" x14ac:dyDescent="0.25">
      <c r="A2562" s="26">
        <v>213391000</v>
      </c>
      <c r="B2562" s="26" t="s">
        <v>372</v>
      </c>
      <c r="C2562" s="26" t="s">
        <v>294</v>
      </c>
      <c r="D2562" s="27">
        <v>1.37</v>
      </c>
      <c r="E2562" s="26" t="s">
        <v>65</v>
      </c>
      <c r="F2562" s="26" t="s">
        <v>95</v>
      </c>
    </row>
    <row r="2563" spans="1:6" x14ac:dyDescent="0.25">
      <c r="A2563" s="26">
        <v>213391000</v>
      </c>
      <c r="B2563" s="26" t="s">
        <v>372</v>
      </c>
      <c r="C2563" s="26" t="s">
        <v>67</v>
      </c>
      <c r="D2563" s="27">
        <v>1.37</v>
      </c>
      <c r="E2563" s="26" t="s">
        <v>65</v>
      </c>
      <c r="F2563" s="26" t="s">
        <v>95</v>
      </c>
    </row>
    <row r="2564" spans="1:6" x14ac:dyDescent="0.25">
      <c r="A2564" s="26">
        <v>81758002</v>
      </c>
      <c r="B2564" s="26" t="s">
        <v>600</v>
      </c>
      <c r="C2564" s="26" t="s">
        <v>71</v>
      </c>
      <c r="D2564" s="27">
        <v>1.369</v>
      </c>
      <c r="E2564" s="26" t="s">
        <v>65</v>
      </c>
      <c r="F2564" s="26" t="s">
        <v>95</v>
      </c>
    </row>
    <row r="2565" spans="1:6" x14ac:dyDescent="0.25">
      <c r="A2565" s="26">
        <v>81758002</v>
      </c>
      <c r="B2565" s="26" t="s">
        <v>600</v>
      </c>
      <c r="C2565" s="26" t="s">
        <v>67</v>
      </c>
      <c r="D2565" s="27">
        <v>1.369</v>
      </c>
      <c r="E2565" s="26" t="s">
        <v>65</v>
      </c>
      <c r="F2565" s="26" t="s">
        <v>95</v>
      </c>
    </row>
    <row r="2566" spans="1:6" x14ac:dyDescent="0.25">
      <c r="A2566" s="26">
        <v>211439000</v>
      </c>
      <c r="B2566" s="26" t="s">
        <v>621</v>
      </c>
      <c r="C2566" s="26" t="s">
        <v>297</v>
      </c>
      <c r="D2566" s="27">
        <v>1.369</v>
      </c>
      <c r="E2566" s="26" t="s">
        <v>65</v>
      </c>
      <c r="F2566" s="26" t="s">
        <v>289</v>
      </c>
    </row>
    <row r="2567" spans="1:6" x14ac:dyDescent="0.25">
      <c r="A2567" s="26">
        <v>211439000</v>
      </c>
      <c r="B2567" s="26" t="s">
        <v>621</v>
      </c>
      <c r="C2567" s="26" t="s">
        <v>100</v>
      </c>
      <c r="D2567" s="27">
        <v>1.369</v>
      </c>
      <c r="E2567" s="26" t="s">
        <v>65</v>
      </c>
      <c r="F2567" s="26" t="s">
        <v>289</v>
      </c>
    </row>
    <row r="2568" spans="1:6" x14ac:dyDescent="0.25">
      <c r="A2568" s="26">
        <v>211439000</v>
      </c>
      <c r="B2568" s="26" t="s">
        <v>621</v>
      </c>
      <c r="C2568" s="26" t="s">
        <v>67</v>
      </c>
      <c r="D2568" s="27">
        <v>1.369</v>
      </c>
      <c r="E2568" s="26" t="s">
        <v>65</v>
      </c>
      <c r="F2568" s="26" t="s">
        <v>289</v>
      </c>
    </row>
    <row r="2569" spans="1:6" x14ac:dyDescent="0.25">
      <c r="A2569" s="26">
        <v>18610001</v>
      </c>
      <c r="B2569" s="26" t="s">
        <v>463</v>
      </c>
      <c r="C2569" s="26" t="s">
        <v>67</v>
      </c>
      <c r="D2569" s="27">
        <v>1.3680000000000001</v>
      </c>
      <c r="E2569" s="26" t="s">
        <v>65</v>
      </c>
      <c r="F2569" s="26" t="s">
        <v>95</v>
      </c>
    </row>
    <row r="2570" spans="1:6" x14ac:dyDescent="0.25">
      <c r="A2570" s="26">
        <v>203132000</v>
      </c>
      <c r="B2570" s="26" t="s">
        <v>385</v>
      </c>
      <c r="C2570" s="26" t="s">
        <v>73</v>
      </c>
      <c r="D2570" s="27">
        <v>1.3680000000000001</v>
      </c>
      <c r="E2570" s="26" t="s">
        <v>65</v>
      </c>
      <c r="F2570" s="26" t="s">
        <v>95</v>
      </c>
    </row>
    <row r="2571" spans="1:6" x14ac:dyDescent="0.25">
      <c r="A2571" s="26">
        <v>203132000</v>
      </c>
      <c r="B2571" s="26" t="s">
        <v>385</v>
      </c>
      <c r="C2571" s="26" t="s">
        <v>67</v>
      </c>
      <c r="D2571" s="27">
        <v>1.3680000000000001</v>
      </c>
      <c r="E2571" s="26" t="s">
        <v>65</v>
      </c>
      <c r="F2571" s="26" t="s">
        <v>95</v>
      </c>
    </row>
    <row r="2572" spans="1:6" x14ac:dyDescent="0.25">
      <c r="A2572" s="26">
        <v>18610003</v>
      </c>
      <c r="B2572" s="26" t="s">
        <v>463</v>
      </c>
      <c r="C2572" s="26" t="s">
        <v>71</v>
      </c>
      <c r="D2572" s="27">
        <v>1.359</v>
      </c>
      <c r="E2572" s="26" t="s">
        <v>65</v>
      </c>
      <c r="F2572" s="26" t="s">
        <v>95</v>
      </c>
    </row>
    <row r="2573" spans="1:6" x14ac:dyDescent="0.25">
      <c r="A2573" s="26">
        <v>18610003</v>
      </c>
      <c r="B2573" s="26" t="s">
        <v>463</v>
      </c>
      <c r="C2573" s="26" t="s">
        <v>67</v>
      </c>
      <c r="D2573" s="27">
        <v>1.359</v>
      </c>
      <c r="E2573" s="26" t="s">
        <v>65</v>
      </c>
      <c r="F2573" s="26" t="s">
        <v>95</v>
      </c>
    </row>
    <row r="2574" spans="1:6" x14ac:dyDescent="0.25">
      <c r="A2574" s="26">
        <v>63665003</v>
      </c>
      <c r="B2574" s="26" t="s">
        <v>436</v>
      </c>
      <c r="C2574" s="26" t="s">
        <v>99</v>
      </c>
      <c r="D2574" s="27">
        <v>1.359</v>
      </c>
      <c r="E2574" s="26" t="s">
        <v>65</v>
      </c>
      <c r="F2574" s="26" t="s">
        <v>289</v>
      </c>
    </row>
    <row r="2575" spans="1:6" x14ac:dyDescent="0.25">
      <c r="A2575" s="26">
        <v>63665003</v>
      </c>
      <c r="B2575" s="26" t="s">
        <v>436</v>
      </c>
      <c r="C2575" s="26" t="s">
        <v>100</v>
      </c>
      <c r="D2575" s="27">
        <v>1.359</v>
      </c>
      <c r="E2575" s="26" t="s">
        <v>65</v>
      </c>
      <c r="F2575" s="26" t="s">
        <v>289</v>
      </c>
    </row>
    <row r="2576" spans="1:6" x14ac:dyDescent="0.25">
      <c r="A2576" s="26">
        <v>63665003</v>
      </c>
      <c r="B2576" s="26" t="s">
        <v>436</v>
      </c>
      <c r="C2576" s="26" t="s">
        <v>381</v>
      </c>
      <c r="D2576" s="27">
        <v>1.359</v>
      </c>
      <c r="E2576" s="26" t="s">
        <v>65</v>
      </c>
      <c r="F2576" s="26" t="s">
        <v>289</v>
      </c>
    </row>
    <row r="2577" spans="1:6" x14ac:dyDescent="0.25">
      <c r="A2577" s="26">
        <v>63665003</v>
      </c>
      <c r="B2577" s="26" t="s">
        <v>436</v>
      </c>
      <c r="C2577" s="26" t="s">
        <v>367</v>
      </c>
      <c r="D2577" s="27">
        <v>1.359</v>
      </c>
      <c r="E2577" s="26" t="s">
        <v>65</v>
      </c>
      <c r="F2577" s="26" t="s">
        <v>289</v>
      </c>
    </row>
    <row r="2578" spans="1:6" x14ac:dyDescent="0.25">
      <c r="A2578" s="26">
        <v>63665003</v>
      </c>
      <c r="B2578" s="26" t="s">
        <v>436</v>
      </c>
      <c r="C2578" s="26" t="s">
        <v>67</v>
      </c>
      <c r="D2578" s="27">
        <v>1.359</v>
      </c>
      <c r="E2578" s="26" t="s">
        <v>65</v>
      </c>
      <c r="F2578" s="26" t="s">
        <v>289</v>
      </c>
    </row>
    <row r="2579" spans="1:6" x14ac:dyDescent="0.25">
      <c r="A2579" s="26">
        <v>221464000</v>
      </c>
      <c r="B2579" s="26" t="s">
        <v>1330</v>
      </c>
      <c r="C2579" s="26" t="s">
        <v>97</v>
      </c>
      <c r="D2579" s="27">
        <v>1.35</v>
      </c>
      <c r="E2579" s="26" t="s">
        <v>65</v>
      </c>
      <c r="F2579" s="26" t="s">
        <v>593</v>
      </c>
    </row>
    <row r="2580" spans="1:6" x14ac:dyDescent="0.25">
      <c r="A2580" s="26">
        <v>221464000</v>
      </c>
      <c r="B2580" s="26" t="s">
        <v>1330</v>
      </c>
      <c r="C2580" s="26" t="s">
        <v>99</v>
      </c>
      <c r="D2580" s="27">
        <v>1.35</v>
      </c>
      <c r="E2580" s="26" t="s">
        <v>65</v>
      </c>
      <c r="F2580" s="26" t="s">
        <v>593</v>
      </c>
    </row>
    <row r="2581" spans="1:6" x14ac:dyDescent="0.25">
      <c r="A2581" s="26">
        <v>221464000</v>
      </c>
      <c r="B2581" s="26" t="s">
        <v>1330</v>
      </c>
      <c r="C2581" s="26" t="s">
        <v>73</v>
      </c>
      <c r="D2581" s="27">
        <v>1.35</v>
      </c>
      <c r="E2581" s="26" t="s">
        <v>65</v>
      </c>
      <c r="F2581" s="26" t="s">
        <v>593</v>
      </c>
    </row>
    <row r="2582" spans="1:6" x14ac:dyDescent="0.25">
      <c r="A2582" s="26">
        <v>221464000</v>
      </c>
      <c r="B2582" s="26" t="s">
        <v>1330</v>
      </c>
      <c r="C2582" s="26" t="s">
        <v>67</v>
      </c>
      <c r="D2582" s="27">
        <v>1.35</v>
      </c>
      <c r="E2582" s="26" t="s">
        <v>65</v>
      </c>
      <c r="F2582" s="26" t="s">
        <v>593</v>
      </c>
    </row>
    <row r="2583" spans="1:6" x14ac:dyDescent="0.25">
      <c r="A2583" s="26">
        <v>221464000</v>
      </c>
      <c r="B2583" s="26" t="s">
        <v>1330</v>
      </c>
      <c r="C2583" s="26" t="s">
        <v>65</v>
      </c>
      <c r="D2583" s="27">
        <v>1.35</v>
      </c>
      <c r="E2583" s="26" t="s">
        <v>65</v>
      </c>
      <c r="F2583" s="26" t="s">
        <v>593</v>
      </c>
    </row>
    <row r="2584" spans="1:6" x14ac:dyDescent="0.25">
      <c r="A2584" s="26">
        <v>16896002</v>
      </c>
      <c r="B2584" s="26" t="s">
        <v>366</v>
      </c>
      <c r="C2584" s="26" t="s">
        <v>363</v>
      </c>
      <c r="D2584" s="27">
        <v>1.337</v>
      </c>
      <c r="E2584" s="26" t="s">
        <v>65</v>
      </c>
      <c r="F2584" s="26" t="s">
        <v>95</v>
      </c>
    </row>
    <row r="2585" spans="1:6" x14ac:dyDescent="0.25">
      <c r="A2585" s="26">
        <v>16896002</v>
      </c>
      <c r="B2585" s="26" t="s">
        <v>366</v>
      </c>
      <c r="C2585" s="26" t="s">
        <v>73</v>
      </c>
      <c r="D2585" s="27">
        <v>1.337</v>
      </c>
      <c r="E2585" s="26" t="s">
        <v>65</v>
      </c>
      <c r="F2585" s="26" t="s">
        <v>95</v>
      </c>
    </row>
    <row r="2586" spans="1:6" x14ac:dyDescent="0.25">
      <c r="A2586" s="26">
        <v>16896002</v>
      </c>
      <c r="B2586" s="26" t="s">
        <v>366</v>
      </c>
      <c r="C2586" s="26" t="s">
        <v>67</v>
      </c>
      <c r="D2586" s="27">
        <v>1.337</v>
      </c>
      <c r="E2586" s="26" t="s">
        <v>65</v>
      </c>
      <c r="F2586" s="26" t="s">
        <v>95</v>
      </c>
    </row>
    <row r="2587" spans="1:6" x14ac:dyDescent="0.25">
      <c r="A2587" s="26">
        <v>16896002</v>
      </c>
      <c r="B2587" s="26" t="s">
        <v>366</v>
      </c>
      <c r="C2587" s="26" t="s">
        <v>65</v>
      </c>
      <c r="D2587" s="27">
        <v>1.337</v>
      </c>
      <c r="E2587" s="26" t="s">
        <v>65</v>
      </c>
      <c r="F2587" s="26" t="s">
        <v>95</v>
      </c>
    </row>
    <row r="2588" spans="1:6" x14ac:dyDescent="0.25">
      <c r="A2588" s="26">
        <v>14293002</v>
      </c>
      <c r="B2588" s="26" t="s">
        <v>299</v>
      </c>
      <c r="C2588" s="26" t="s">
        <v>73</v>
      </c>
      <c r="D2588" s="27">
        <v>1.3360000000000001</v>
      </c>
      <c r="E2588" s="26" t="s">
        <v>65</v>
      </c>
      <c r="F2588" s="26" t="s">
        <v>95</v>
      </c>
    </row>
    <row r="2589" spans="1:6" x14ac:dyDescent="0.25">
      <c r="A2589" s="26">
        <v>14293002</v>
      </c>
      <c r="B2589" s="26" t="s">
        <v>299</v>
      </c>
      <c r="C2589" s="26" t="s">
        <v>67</v>
      </c>
      <c r="D2589" s="27">
        <v>1.3360000000000001</v>
      </c>
      <c r="E2589" s="26" t="s">
        <v>65</v>
      </c>
      <c r="F2589" s="26" t="s">
        <v>95</v>
      </c>
    </row>
    <row r="2590" spans="1:6" x14ac:dyDescent="0.25">
      <c r="A2590" s="26">
        <v>14293002</v>
      </c>
      <c r="B2590" s="26" t="s">
        <v>299</v>
      </c>
      <c r="C2590" s="26" t="s">
        <v>290</v>
      </c>
      <c r="D2590" s="27">
        <v>1.3360000000000001</v>
      </c>
      <c r="E2590" s="26" t="s">
        <v>65</v>
      </c>
      <c r="F2590" s="26" t="s">
        <v>95</v>
      </c>
    </row>
    <row r="2591" spans="1:6" x14ac:dyDescent="0.25">
      <c r="A2591" s="26">
        <v>209310000</v>
      </c>
      <c r="B2591" s="26" t="s">
        <v>629</v>
      </c>
      <c r="C2591" s="26" t="s">
        <v>317</v>
      </c>
      <c r="D2591" s="27">
        <v>1.3360000000000001</v>
      </c>
      <c r="E2591" s="26" t="s">
        <v>65</v>
      </c>
      <c r="F2591" s="26" t="s">
        <v>98</v>
      </c>
    </row>
    <row r="2592" spans="1:6" x14ac:dyDescent="0.25">
      <c r="A2592" s="26">
        <v>209310000</v>
      </c>
      <c r="B2592" s="26" t="s">
        <v>629</v>
      </c>
      <c r="C2592" s="26" t="s">
        <v>67</v>
      </c>
      <c r="D2592" s="27">
        <v>1.3360000000000001</v>
      </c>
      <c r="E2592" s="26" t="s">
        <v>65</v>
      </c>
      <c r="F2592" s="26" t="s">
        <v>98</v>
      </c>
    </row>
    <row r="2593" spans="1:6" x14ac:dyDescent="0.25">
      <c r="A2593" s="26">
        <v>239484001</v>
      </c>
      <c r="B2593" s="26" t="s">
        <v>635</v>
      </c>
      <c r="C2593" s="26" t="s">
        <v>73</v>
      </c>
      <c r="D2593" s="27">
        <v>1.335</v>
      </c>
      <c r="E2593" s="26" t="s">
        <v>65</v>
      </c>
      <c r="F2593" s="26" t="s">
        <v>95</v>
      </c>
    </row>
    <row r="2594" spans="1:6" x14ac:dyDescent="0.25">
      <c r="A2594" s="26">
        <v>239484001</v>
      </c>
      <c r="B2594" s="26" t="s">
        <v>635</v>
      </c>
      <c r="C2594" s="26" t="s">
        <v>67</v>
      </c>
      <c r="D2594" s="27">
        <v>1.335</v>
      </c>
      <c r="E2594" s="26" t="s">
        <v>65</v>
      </c>
      <c r="F2594" s="26" t="s">
        <v>95</v>
      </c>
    </row>
    <row r="2595" spans="1:6" x14ac:dyDescent="0.25">
      <c r="A2595" s="26">
        <v>17053003</v>
      </c>
      <c r="B2595" s="26" t="s">
        <v>577</v>
      </c>
      <c r="C2595" s="26" t="s">
        <v>73</v>
      </c>
      <c r="D2595" s="27">
        <v>1.3260000000000001</v>
      </c>
      <c r="E2595" s="26" t="s">
        <v>65</v>
      </c>
      <c r="F2595" s="26" t="s">
        <v>95</v>
      </c>
    </row>
    <row r="2596" spans="1:6" x14ac:dyDescent="0.25">
      <c r="A2596" s="26">
        <v>17053003</v>
      </c>
      <c r="B2596" s="26" t="s">
        <v>577</v>
      </c>
      <c r="C2596" s="26" t="s">
        <v>67</v>
      </c>
      <c r="D2596" s="27">
        <v>1.3260000000000001</v>
      </c>
      <c r="E2596" s="26" t="s">
        <v>65</v>
      </c>
      <c r="F2596" s="26" t="s">
        <v>95</v>
      </c>
    </row>
    <row r="2597" spans="1:6" x14ac:dyDescent="0.25">
      <c r="A2597" s="26">
        <v>201793000</v>
      </c>
      <c r="B2597" s="26" t="s">
        <v>773</v>
      </c>
      <c r="C2597" s="26" t="s">
        <v>97</v>
      </c>
      <c r="D2597" s="27">
        <v>1.3180000000000001</v>
      </c>
      <c r="E2597" s="26" t="s">
        <v>65</v>
      </c>
      <c r="F2597" s="26" t="s">
        <v>289</v>
      </c>
    </row>
    <row r="2598" spans="1:6" x14ac:dyDescent="0.25">
      <c r="A2598" s="26">
        <v>201793000</v>
      </c>
      <c r="B2598" s="26" t="s">
        <v>773</v>
      </c>
      <c r="C2598" s="26" t="s">
        <v>363</v>
      </c>
      <c r="D2598" s="27">
        <v>1.3180000000000001</v>
      </c>
      <c r="E2598" s="26" t="s">
        <v>65</v>
      </c>
      <c r="F2598" s="26" t="s">
        <v>289</v>
      </c>
    </row>
    <row r="2599" spans="1:6" x14ac:dyDescent="0.25">
      <c r="A2599" s="26">
        <v>201793000</v>
      </c>
      <c r="B2599" s="26" t="s">
        <v>773</v>
      </c>
      <c r="C2599" s="26" t="s">
        <v>100</v>
      </c>
      <c r="D2599" s="27">
        <v>1.3180000000000001</v>
      </c>
      <c r="E2599" s="26" t="s">
        <v>65</v>
      </c>
      <c r="F2599" s="26" t="s">
        <v>289</v>
      </c>
    </row>
    <row r="2600" spans="1:6" x14ac:dyDescent="0.25">
      <c r="A2600" s="26">
        <v>201793000</v>
      </c>
      <c r="B2600" s="26" t="s">
        <v>773</v>
      </c>
      <c r="C2600" s="26" t="s">
        <v>369</v>
      </c>
      <c r="D2600" s="27">
        <v>1.3180000000000001</v>
      </c>
      <c r="E2600" s="26" t="s">
        <v>65</v>
      </c>
      <c r="F2600" s="26" t="s">
        <v>289</v>
      </c>
    </row>
    <row r="2601" spans="1:6" x14ac:dyDescent="0.25">
      <c r="A2601" s="26">
        <v>201793000</v>
      </c>
      <c r="B2601" s="26" t="s">
        <v>773</v>
      </c>
      <c r="C2601" s="26" t="s">
        <v>465</v>
      </c>
      <c r="D2601" s="27">
        <v>1.3180000000000001</v>
      </c>
      <c r="E2601" s="26" t="s">
        <v>65</v>
      </c>
      <c r="F2601" s="26" t="s">
        <v>289</v>
      </c>
    </row>
    <row r="2602" spans="1:6" x14ac:dyDescent="0.25">
      <c r="A2602" s="26">
        <v>201793000</v>
      </c>
      <c r="B2602" s="26" t="s">
        <v>773</v>
      </c>
      <c r="C2602" s="26" t="s">
        <v>466</v>
      </c>
      <c r="D2602" s="27">
        <v>1.3180000000000001</v>
      </c>
      <c r="E2602" s="26" t="s">
        <v>65</v>
      </c>
      <c r="F2602" s="26" t="s">
        <v>289</v>
      </c>
    </row>
    <row r="2603" spans="1:6" x14ac:dyDescent="0.25">
      <c r="A2603" s="26">
        <v>201793000</v>
      </c>
      <c r="B2603" s="26" t="s">
        <v>773</v>
      </c>
      <c r="C2603" s="26" t="s">
        <v>67</v>
      </c>
      <c r="D2603" s="27">
        <v>1.3180000000000001</v>
      </c>
      <c r="E2603" s="26" t="s">
        <v>65</v>
      </c>
      <c r="F2603" s="26" t="s">
        <v>289</v>
      </c>
    </row>
    <row r="2604" spans="1:6" x14ac:dyDescent="0.25">
      <c r="A2604" s="26">
        <v>201793000</v>
      </c>
      <c r="B2604" s="26" t="s">
        <v>773</v>
      </c>
      <c r="C2604" s="26" t="s">
        <v>65</v>
      </c>
      <c r="D2604" s="27">
        <v>1.3180000000000001</v>
      </c>
      <c r="E2604" s="26" t="s">
        <v>65</v>
      </c>
      <c r="F2604" s="26" t="s">
        <v>289</v>
      </c>
    </row>
    <row r="2605" spans="1:6" x14ac:dyDescent="0.25">
      <c r="A2605" s="26">
        <v>108124003</v>
      </c>
      <c r="B2605" s="26" t="s">
        <v>420</v>
      </c>
      <c r="C2605" s="26" t="s">
        <v>67</v>
      </c>
      <c r="D2605" s="27">
        <v>1.3</v>
      </c>
      <c r="E2605" s="26" t="s">
        <v>65</v>
      </c>
      <c r="F2605" s="26" t="s">
        <v>304</v>
      </c>
    </row>
    <row r="2606" spans="1:6" x14ac:dyDescent="0.25">
      <c r="A2606" s="26">
        <v>108124003</v>
      </c>
      <c r="B2606" s="26" t="s">
        <v>420</v>
      </c>
      <c r="C2606" s="26" t="s">
        <v>73</v>
      </c>
      <c r="D2606" s="27">
        <v>1.3</v>
      </c>
      <c r="E2606" s="26" t="s">
        <v>65</v>
      </c>
      <c r="F2606" s="26" t="s">
        <v>304</v>
      </c>
    </row>
    <row r="2607" spans="1:6" x14ac:dyDescent="0.25">
      <c r="A2607" s="26">
        <v>235338000</v>
      </c>
      <c r="B2607" s="26" t="s">
        <v>616</v>
      </c>
      <c r="C2607" s="26" t="s">
        <v>67</v>
      </c>
      <c r="D2607" s="27">
        <v>1.3</v>
      </c>
      <c r="E2607" s="26" t="s">
        <v>65</v>
      </c>
      <c r="F2607" s="26" t="s">
        <v>95</v>
      </c>
    </row>
    <row r="2608" spans="1:6" x14ac:dyDescent="0.25">
      <c r="A2608" s="26">
        <v>11347002</v>
      </c>
      <c r="B2608" s="26" t="s">
        <v>464</v>
      </c>
      <c r="C2608" s="26" t="s">
        <v>99</v>
      </c>
      <c r="D2608" s="27">
        <v>1.2949999999999999</v>
      </c>
      <c r="E2608" s="26" t="s">
        <v>65</v>
      </c>
      <c r="F2608" s="26" t="s">
        <v>95</v>
      </c>
    </row>
    <row r="2609" spans="1:6" x14ac:dyDescent="0.25">
      <c r="A2609" s="26">
        <v>11347002</v>
      </c>
      <c r="B2609" s="26" t="s">
        <v>464</v>
      </c>
      <c r="C2609" s="26" t="s">
        <v>73</v>
      </c>
      <c r="D2609" s="27">
        <v>1.2949999999999999</v>
      </c>
      <c r="E2609" s="26" t="s">
        <v>65</v>
      </c>
      <c r="F2609" s="26" t="s">
        <v>95</v>
      </c>
    </row>
    <row r="2610" spans="1:6" x14ac:dyDescent="0.25">
      <c r="A2610" s="26">
        <v>11347002</v>
      </c>
      <c r="B2610" s="26" t="s">
        <v>464</v>
      </c>
      <c r="C2610" s="26" t="s">
        <v>67</v>
      </c>
      <c r="D2610" s="27">
        <v>1.2949999999999999</v>
      </c>
      <c r="E2610" s="26" t="s">
        <v>65</v>
      </c>
      <c r="F2610" s="26" t="s">
        <v>95</v>
      </c>
    </row>
    <row r="2611" spans="1:6" x14ac:dyDescent="0.25">
      <c r="A2611" s="26">
        <v>11347002</v>
      </c>
      <c r="B2611" s="26" t="s">
        <v>464</v>
      </c>
      <c r="C2611" s="26" t="s">
        <v>290</v>
      </c>
      <c r="D2611" s="27">
        <v>1.2949999999999999</v>
      </c>
      <c r="E2611" s="26" t="s">
        <v>65</v>
      </c>
      <c r="F2611" s="26" t="s">
        <v>95</v>
      </c>
    </row>
    <row r="2612" spans="1:6" x14ac:dyDescent="0.25">
      <c r="A2612" s="26">
        <v>209631000</v>
      </c>
      <c r="B2612" s="26" t="s">
        <v>360</v>
      </c>
      <c r="C2612" s="26" t="s">
        <v>317</v>
      </c>
      <c r="D2612" s="27">
        <v>1.2929999999999999</v>
      </c>
      <c r="E2612" s="26" t="s">
        <v>65</v>
      </c>
      <c r="F2612" s="26" t="s">
        <v>302</v>
      </c>
    </row>
    <row r="2613" spans="1:6" x14ac:dyDescent="0.25">
      <c r="A2613" s="26">
        <v>209631000</v>
      </c>
      <c r="B2613" s="26" t="s">
        <v>360</v>
      </c>
      <c r="C2613" s="26" t="s">
        <v>71</v>
      </c>
      <c r="D2613" s="27">
        <v>1.2929999999999999</v>
      </c>
      <c r="E2613" s="26" t="s">
        <v>65</v>
      </c>
      <c r="F2613" s="26" t="s">
        <v>302</v>
      </c>
    </row>
    <row r="2614" spans="1:6" x14ac:dyDescent="0.25">
      <c r="A2614" s="26">
        <v>209631000</v>
      </c>
      <c r="B2614" s="26" t="s">
        <v>360</v>
      </c>
      <c r="C2614" s="26" t="s">
        <v>67</v>
      </c>
      <c r="D2614" s="27">
        <v>1.2929999999999999</v>
      </c>
      <c r="E2614" s="26" t="s">
        <v>65</v>
      </c>
      <c r="F2614" s="26" t="s">
        <v>302</v>
      </c>
    </row>
    <row r="2615" spans="1:6" x14ac:dyDescent="0.25">
      <c r="A2615" s="26">
        <v>16569002</v>
      </c>
      <c r="B2615" s="26" t="s">
        <v>443</v>
      </c>
      <c r="C2615" s="26" t="s">
        <v>97</v>
      </c>
      <c r="D2615" s="27">
        <v>1.2869999999999999</v>
      </c>
      <c r="E2615" s="26" t="s">
        <v>65</v>
      </c>
      <c r="F2615" s="26" t="s">
        <v>95</v>
      </c>
    </row>
    <row r="2616" spans="1:6" x14ac:dyDescent="0.25">
      <c r="A2616" s="26">
        <v>16569002</v>
      </c>
      <c r="B2616" s="26" t="s">
        <v>443</v>
      </c>
      <c r="C2616" s="26" t="s">
        <v>99</v>
      </c>
      <c r="D2616" s="27">
        <v>1.2869999999999999</v>
      </c>
      <c r="E2616" s="26" t="s">
        <v>65</v>
      </c>
      <c r="F2616" s="26" t="s">
        <v>95</v>
      </c>
    </row>
    <row r="2617" spans="1:6" x14ac:dyDescent="0.25">
      <c r="A2617" s="26">
        <v>16569002</v>
      </c>
      <c r="B2617" s="26" t="s">
        <v>443</v>
      </c>
      <c r="C2617" s="26" t="s">
        <v>73</v>
      </c>
      <c r="D2617" s="27">
        <v>1.2869999999999999</v>
      </c>
      <c r="E2617" s="26" t="s">
        <v>65</v>
      </c>
      <c r="F2617" s="26" t="s">
        <v>95</v>
      </c>
    </row>
    <row r="2618" spans="1:6" x14ac:dyDescent="0.25">
      <c r="A2618" s="26">
        <v>16569002</v>
      </c>
      <c r="B2618" s="26" t="s">
        <v>443</v>
      </c>
      <c r="C2618" s="26" t="s">
        <v>290</v>
      </c>
      <c r="D2618" s="27">
        <v>1.2869999999999999</v>
      </c>
      <c r="E2618" s="26" t="s">
        <v>65</v>
      </c>
      <c r="F2618" s="26" t="s">
        <v>95</v>
      </c>
    </row>
    <row r="2619" spans="1:6" x14ac:dyDescent="0.25">
      <c r="A2619" s="26">
        <v>16569002</v>
      </c>
      <c r="B2619" s="26" t="s">
        <v>443</v>
      </c>
      <c r="C2619" s="26" t="s">
        <v>65</v>
      </c>
      <c r="D2619" s="27">
        <v>1.2869999999999999</v>
      </c>
      <c r="E2619" s="26" t="s">
        <v>65</v>
      </c>
      <c r="F2619" s="26" t="s">
        <v>95</v>
      </c>
    </row>
    <row r="2620" spans="1:6" x14ac:dyDescent="0.25">
      <c r="A2620" s="26">
        <v>16569002</v>
      </c>
      <c r="B2620" s="26" t="s">
        <v>443</v>
      </c>
      <c r="C2620" s="26" t="s">
        <v>67</v>
      </c>
      <c r="D2620" s="27">
        <v>1.2869999999999999</v>
      </c>
      <c r="E2620" s="26" t="s">
        <v>65</v>
      </c>
      <c r="F2620" s="26" t="s">
        <v>95</v>
      </c>
    </row>
    <row r="2621" spans="1:6" x14ac:dyDescent="0.25">
      <c r="A2621" s="26">
        <v>15061001</v>
      </c>
      <c r="B2621" s="26" t="s">
        <v>295</v>
      </c>
      <c r="C2621" s="26" t="s">
        <v>99</v>
      </c>
      <c r="D2621" s="27">
        <v>1.2849999999999999</v>
      </c>
      <c r="E2621" s="26" t="s">
        <v>65</v>
      </c>
      <c r="F2621" s="26" t="s">
        <v>95</v>
      </c>
    </row>
    <row r="2622" spans="1:6" x14ac:dyDescent="0.25">
      <c r="A2622" s="26">
        <v>15061001</v>
      </c>
      <c r="B2622" s="26" t="s">
        <v>295</v>
      </c>
      <c r="C2622" s="26" t="s">
        <v>73</v>
      </c>
      <c r="D2622" s="27">
        <v>1.2849999999999999</v>
      </c>
      <c r="E2622" s="26" t="s">
        <v>65</v>
      </c>
      <c r="F2622" s="26" t="s">
        <v>95</v>
      </c>
    </row>
    <row r="2623" spans="1:6" x14ac:dyDescent="0.25">
      <c r="A2623" s="26">
        <v>15061001</v>
      </c>
      <c r="B2623" s="26" t="s">
        <v>295</v>
      </c>
      <c r="C2623" s="26" t="s">
        <v>67</v>
      </c>
      <c r="D2623" s="27">
        <v>1.2849999999999999</v>
      </c>
      <c r="E2623" s="26" t="s">
        <v>65</v>
      </c>
      <c r="F2623" s="26" t="s">
        <v>95</v>
      </c>
    </row>
    <row r="2624" spans="1:6" x14ac:dyDescent="0.25">
      <c r="A2624" s="26">
        <v>56150000</v>
      </c>
      <c r="B2624" s="26" t="s">
        <v>296</v>
      </c>
      <c r="C2624" s="26" t="s">
        <v>67</v>
      </c>
      <c r="D2624" s="27">
        <v>1.284</v>
      </c>
      <c r="E2624" s="26" t="s">
        <v>65</v>
      </c>
      <c r="F2624" s="26" t="s">
        <v>289</v>
      </c>
    </row>
    <row r="2625" spans="1:6" x14ac:dyDescent="0.25">
      <c r="A2625" s="26">
        <v>56150000</v>
      </c>
      <c r="B2625" s="26" t="s">
        <v>296</v>
      </c>
      <c r="C2625" s="26" t="s">
        <v>97</v>
      </c>
      <c r="D2625" s="27">
        <v>1.284</v>
      </c>
      <c r="E2625" s="26" t="s">
        <v>65</v>
      </c>
      <c r="F2625" s="26" t="s">
        <v>289</v>
      </c>
    </row>
    <row r="2626" spans="1:6" x14ac:dyDescent="0.25">
      <c r="A2626" s="26">
        <v>56150000</v>
      </c>
      <c r="B2626" s="26" t="s">
        <v>296</v>
      </c>
      <c r="C2626" s="26" t="s">
        <v>364</v>
      </c>
      <c r="D2626" s="27">
        <v>1.284</v>
      </c>
      <c r="E2626" s="26" t="s">
        <v>65</v>
      </c>
      <c r="F2626" s="26" t="s">
        <v>289</v>
      </c>
    </row>
    <row r="2627" spans="1:6" x14ac:dyDescent="0.25">
      <c r="A2627" s="26">
        <v>56150000</v>
      </c>
      <c r="B2627" s="26" t="s">
        <v>296</v>
      </c>
      <c r="C2627" s="26" t="s">
        <v>73</v>
      </c>
      <c r="D2627" s="27">
        <v>1.284</v>
      </c>
      <c r="E2627" s="26" t="s">
        <v>65</v>
      </c>
      <c r="F2627" s="26" t="s">
        <v>289</v>
      </c>
    </row>
    <row r="2628" spans="1:6" x14ac:dyDescent="0.25">
      <c r="A2628" s="26">
        <v>56150000</v>
      </c>
      <c r="B2628" s="26" t="s">
        <v>296</v>
      </c>
      <c r="C2628" s="26" t="s">
        <v>65</v>
      </c>
      <c r="D2628" s="27">
        <v>1.284</v>
      </c>
      <c r="E2628" s="26" t="s">
        <v>65</v>
      </c>
      <c r="F2628" s="26" t="s">
        <v>289</v>
      </c>
    </row>
    <row r="2629" spans="1:6" x14ac:dyDescent="0.25">
      <c r="A2629" s="26">
        <v>11522014</v>
      </c>
      <c r="B2629" s="26" t="s">
        <v>464</v>
      </c>
      <c r="C2629" s="26" t="s">
        <v>99</v>
      </c>
      <c r="D2629" s="27">
        <v>1.2749999999999999</v>
      </c>
      <c r="E2629" s="26" t="s">
        <v>65</v>
      </c>
      <c r="F2629" s="26" t="s">
        <v>95</v>
      </c>
    </row>
    <row r="2630" spans="1:6" x14ac:dyDescent="0.25">
      <c r="A2630" s="26">
        <v>11522014</v>
      </c>
      <c r="B2630" s="26" t="s">
        <v>464</v>
      </c>
      <c r="C2630" s="26" t="s">
        <v>67</v>
      </c>
      <c r="D2630" s="27">
        <v>1.2749999999999999</v>
      </c>
      <c r="E2630" s="26" t="s">
        <v>65</v>
      </c>
      <c r="F2630" s="26" t="s">
        <v>95</v>
      </c>
    </row>
    <row r="2631" spans="1:6" x14ac:dyDescent="0.25">
      <c r="A2631" s="26">
        <v>11522014</v>
      </c>
      <c r="B2631" s="26" t="s">
        <v>464</v>
      </c>
      <c r="C2631" s="26" t="s">
        <v>290</v>
      </c>
      <c r="D2631" s="27">
        <v>1.2749999999999999</v>
      </c>
      <c r="E2631" s="26" t="s">
        <v>65</v>
      </c>
      <c r="F2631" s="26" t="s">
        <v>95</v>
      </c>
    </row>
    <row r="2632" spans="1:6" x14ac:dyDescent="0.25">
      <c r="A2632" s="26">
        <v>214383000</v>
      </c>
      <c r="B2632" s="26" t="s">
        <v>638</v>
      </c>
      <c r="C2632" s="26" t="s">
        <v>97</v>
      </c>
      <c r="D2632" s="27">
        <v>1.2749999999999999</v>
      </c>
      <c r="E2632" s="26" t="s">
        <v>65</v>
      </c>
      <c r="F2632" s="26" t="s">
        <v>95</v>
      </c>
    </row>
    <row r="2633" spans="1:6" x14ac:dyDescent="0.25">
      <c r="A2633" s="26">
        <v>214383000</v>
      </c>
      <c r="B2633" s="26" t="s">
        <v>638</v>
      </c>
      <c r="C2633" s="26" t="s">
        <v>294</v>
      </c>
      <c r="D2633" s="27">
        <v>1.2749999999999999</v>
      </c>
      <c r="E2633" s="26" t="s">
        <v>65</v>
      </c>
      <c r="F2633" s="26" t="s">
        <v>95</v>
      </c>
    </row>
    <row r="2634" spans="1:6" x14ac:dyDescent="0.25">
      <c r="A2634" s="26">
        <v>214383000</v>
      </c>
      <c r="B2634" s="26" t="s">
        <v>638</v>
      </c>
      <c r="C2634" s="26" t="s">
        <v>71</v>
      </c>
      <c r="D2634" s="27">
        <v>1.2749999999999999</v>
      </c>
      <c r="E2634" s="26" t="s">
        <v>65</v>
      </c>
      <c r="F2634" s="26" t="s">
        <v>95</v>
      </c>
    </row>
    <row r="2635" spans="1:6" x14ac:dyDescent="0.25">
      <c r="A2635" s="26">
        <v>214383000</v>
      </c>
      <c r="B2635" s="26" t="s">
        <v>638</v>
      </c>
      <c r="C2635" s="26" t="s">
        <v>67</v>
      </c>
      <c r="D2635" s="27">
        <v>1.2749999999999999</v>
      </c>
      <c r="E2635" s="26" t="s">
        <v>65</v>
      </c>
      <c r="F2635" s="26" t="s">
        <v>95</v>
      </c>
    </row>
    <row r="2636" spans="1:6" x14ac:dyDescent="0.25">
      <c r="A2636" s="26">
        <v>151799002</v>
      </c>
      <c r="B2636" s="26" t="s">
        <v>287</v>
      </c>
      <c r="C2636" s="26" t="s">
        <v>67</v>
      </c>
      <c r="D2636" s="27">
        <v>1.2709999999999999</v>
      </c>
      <c r="E2636" s="26" t="s">
        <v>65</v>
      </c>
      <c r="F2636" s="26" t="s">
        <v>102</v>
      </c>
    </row>
    <row r="2637" spans="1:6" x14ac:dyDescent="0.25">
      <c r="A2637" s="26">
        <v>151799002</v>
      </c>
      <c r="B2637" s="26" t="s">
        <v>287</v>
      </c>
      <c r="C2637" s="26" t="s">
        <v>97</v>
      </c>
      <c r="D2637" s="27">
        <v>1.2709999999999999</v>
      </c>
      <c r="E2637" s="26" t="s">
        <v>65</v>
      </c>
      <c r="F2637" s="26" t="s">
        <v>102</v>
      </c>
    </row>
    <row r="2638" spans="1:6" x14ac:dyDescent="0.25">
      <c r="A2638" s="26">
        <v>108124000</v>
      </c>
      <c r="B2638" s="26" t="s">
        <v>1948</v>
      </c>
      <c r="C2638" s="26" t="s">
        <v>297</v>
      </c>
      <c r="D2638" s="27">
        <v>1.266</v>
      </c>
      <c r="E2638" s="26" t="s">
        <v>65</v>
      </c>
      <c r="F2638" s="26" t="s">
        <v>304</v>
      </c>
    </row>
    <row r="2639" spans="1:6" x14ac:dyDescent="0.25">
      <c r="A2639" s="26">
        <v>108124000</v>
      </c>
      <c r="B2639" s="26" t="s">
        <v>1948</v>
      </c>
      <c r="C2639" s="26" t="s">
        <v>318</v>
      </c>
      <c r="D2639" s="27">
        <v>1.266</v>
      </c>
      <c r="E2639" s="26" t="s">
        <v>65</v>
      </c>
      <c r="F2639" s="26" t="s">
        <v>304</v>
      </c>
    </row>
    <row r="2640" spans="1:6" x14ac:dyDescent="0.25">
      <c r="A2640" s="26">
        <v>108124000</v>
      </c>
      <c r="B2640" s="26" t="s">
        <v>1948</v>
      </c>
      <c r="C2640" s="26" t="s">
        <v>67</v>
      </c>
      <c r="D2640" s="27">
        <v>1.266</v>
      </c>
      <c r="E2640" s="26" t="s">
        <v>65</v>
      </c>
      <c r="F2640" s="26" t="s">
        <v>304</v>
      </c>
    </row>
    <row r="2641" spans="1:6" x14ac:dyDescent="0.25">
      <c r="A2641" s="26">
        <v>108124000</v>
      </c>
      <c r="B2641" s="26" t="s">
        <v>1948</v>
      </c>
      <c r="C2641" s="26" t="s">
        <v>65</v>
      </c>
      <c r="D2641" s="27">
        <v>1.266</v>
      </c>
      <c r="E2641" s="26" t="s">
        <v>65</v>
      </c>
      <c r="F2641" s="26" t="s">
        <v>304</v>
      </c>
    </row>
    <row r="2642" spans="1:6" x14ac:dyDescent="0.25">
      <c r="A2642" s="26">
        <v>210190000</v>
      </c>
      <c r="B2642" s="26" t="s">
        <v>398</v>
      </c>
      <c r="C2642" s="26" t="s">
        <v>97</v>
      </c>
      <c r="D2642" s="27">
        <v>1.266</v>
      </c>
      <c r="E2642" s="26" t="s">
        <v>65</v>
      </c>
      <c r="F2642" s="26" t="s">
        <v>289</v>
      </c>
    </row>
    <row r="2643" spans="1:6" x14ac:dyDescent="0.25">
      <c r="A2643" s="26">
        <v>210190000</v>
      </c>
      <c r="B2643" s="26" t="s">
        <v>398</v>
      </c>
      <c r="C2643" s="26" t="s">
        <v>99</v>
      </c>
      <c r="D2643" s="27">
        <v>1.266</v>
      </c>
      <c r="E2643" s="26" t="s">
        <v>65</v>
      </c>
      <c r="F2643" s="26" t="s">
        <v>289</v>
      </c>
    </row>
    <row r="2644" spans="1:6" x14ac:dyDescent="0.25">
      <c r="A2644" s="26">
        <v>210190000</v>
      </c>
      <c r="B2644" s="26" t="s">
        <v>398</v>
      </c>
      <c r="C2644" s="26" t="s">
        <v>100</v>
      </c>
      <c r="D2644" s="27">
        <v>1.266</v>
      </c>
      <c r="E2644" s="26" t="s">
        <v>65</v>
      </c>
      <c r="F2644" s="26" t="s">
        <v>289</v>
      </c>
    </row>
    <row r="2645" spans="1:6" x14ac:dyDescent="0.25">
      <c r="A2645" s="26">
        <v>210190000</v>
      </c>
      <c r="B2645" s="26" t="s">
        <v>398</v>
      </c>
      <c r="C2645" s="26" t="s">
        <v>73</v>
      </c>
      <c r="D2645" s="27">
        <v>1.266</v>
      </c>
      <c r="E2645" s="26" t="s">
        <v>65</v>
      </c>
      <c r="F2645" s="26" t="s">
        <v>289</v>
      </c>
    </row>
    <row r="2646" spans="1:6" x14ac:dyDescent="0.25">
      <c r="A2646" s="26">
        <v>210190000</v>
      </c>
      <c r="B2646" s="26" t="s">
        <v>398</v>
      </c>
      <c r="C2646" s="26" t="s">
        <v>381</v>
      </c>
      <c r="D2646" s="27">
        <v>1.266</v>
      </c>
      <c r="E2646" s="26" t="s">
        <v>65</v>
      </c>
      <c r="F2646" s="26" t="s">
        <v>289</v>
      </c>
    </row>
    <row r="2647" spans="1:6" x14ac:dyDescent="0.25">
      <c r="A2647" s="26">
        <v>210190000</v>
      </c>
      <c r="B2647" s="26" t="s">
        <v>398</v>
      </c>
      <c r="C2647" s="26" t="s">
        <v>367</v>
      </c>
      <c r="D2647" s="27">
        <v>1.266</v>
      </c>
      <c r="E2647" s="26" t="s">
        <v>65</v>
      </c>
      <c r="F2647" s="26" t="s">
        <v>289</v>
      </c>
    </row>
    <row r="2648" spans="1:6" x14ac:dyDescent="0.25">
      <c r="A2648" s="26">
        <v>210190000</v>
      </c>
      <c r="B2648" s="26" t="s">
        <v>398</v>
      </c>
      <c r="C2648" s="26" t="s">
        <v>399</v>
      </c>
      <c r="D2648" s="27">
        <v>1.266</v>
      </c>
      <c r="E2648" s="26" t="s">
        <v>65</v>
      </c>
      <c r="F2648" s="26" t="s">
        <v>289</v>
      </c>
    </row>
    <row r="2649" spans="1:6" x14ac:dyDescent="0.25">
      <c r="A2649" s="26">
        <v>210190000</v>
      </c>
      <c r="B2649" s="26" t="s">
        <v>398</v>
      </c>
      <c r="C2649" s="26" t="s">
        <v>67</v>
      </c>
      <c r="D2649" s="27">
        <v>1.266</v>
      </c>
      <c r="E2649" s="26" t="s">
        <v>65</v>
      </c>
      <c r="F2649" s="26" t="s">
        <v>289</v>
      </c>
    </row>
    <row r="2650" spans="1:6" x14ac:dyDescent="0.25">
      <c r="A2650" s="26">
        <v>210190000</v>
      </c>
      <c r="B2650" s="26" t="s">
        <v>398</v>
      </c>
      <c r="C2650" s="26" t="s">
        <v>290</v>
      </c>
      <c r="D2650" s="27">
        <v>1.266</v>
      </c>
      <c r="E2650" s="26" t="s">
        <v>65</v>
      </c>
      <c r="F2650" s="26" t="s">
        <v>289</v>
      </c>
    </row>
    <row r="2651" spans="1:6" x14ac:dyDescent="0.25">
      <c r="A2651" s="26">
        <v>210190000</v>
      </c>
      <c r="B2651" s="26" t="s">
        <v>398</v>
      </c>
      <c r="C2651" s="26" t="s">
        <v>65</v>
      </c>
      <c r="D2651" s="27">
        <v>1.266</v>
      </c>
      <c r="E2651" s="26" t="s">
        <v>65</v>
      </c>
      <c r="F2651" s="26" t="s">
        <v>289</v>
      </c>
    </row>
    <row r="2652" spans="1:6" x14ac:dyDescent="0.25">
      <c r="A2652" s="26">
        <v>209891000</v>
      </c>
      <c r="B2652" s="26" t="s">
        <v>400</v>
      </c>
      <c r="C2652" s="26" t="s">
        <v>67</v>
      </c>
      <c r="D2652" s="27">
        <v>1.254</v>
      </c>
      <c r="E2652" s="26" t="s">
        <v>65</v>
      </c>
      <c r="F2652" s="26" t="s">
        <v>289</v>
      </c>
    </row>
    <row r="2653" spans="1:6" x14ac:dyDescent="0.25">
      <c r="A2653" s="26">
        <v>209891000</v>
      </c>
      <c r="B2653" s="26" t="s">
        <v>400</v>
      </c>
      <c r="C2653" s="26" t="s">
        <v>97</v>
      </c>
      <c r="D2653" s="27">
        <v>1.254</v>
      </c>
      <c r="E2653" s="26" t="s">
        <v>65</v>
      </c>
      <c r="F2653" s="26" t="s">
        <v>289</v>
      </c>
    </row>
    <row r="2654" spans="1:6" x14ac:dyDescent="0.25">
      <c r="A2654" s="26">
        <v>209891000</v>
      </c>
      <c r="B2654" s="26" t="s">
        <v>400</v>
      </c>
      <c r="C2654" s="26" t="s">
        <v>99</v>
      </c>
      <c r="D2654" s="27">
        <v>1.254</v>
      </c>
      <c r="E2654" s="26" t="s">
        <v>65</v>
      </c>
      <c r="F2654" s="26" t="s">
        <v>289</v>
      </c>
    </row>
    <row r="2655" spans="1:6" x14ac:dyDescent="0.25">
      <c r="A2655" s="26">
        <v>209891000</v>
      </c>
      <c r="B2655" s="26" t="s">
        <v>400</v>
      </c>
      <c r="C2655" s="26" t="s">
        <v>100</v>
      </c>
      <c r="D2655" s="27">
        <v>1.254</v>
      </c>
      <c r="E2655" s="26" t="s">
        <v>65</v>
      </c>
      <c r="F2655" s="26" t="s">
        <v>289</v>
      </c>
    </row>
    <row r="2656" spans="1:6" x14ac:dyDescent="0.25">
      <c r="A2656" s="26">
        <v>209891000</v>
      </c>
      <c r="B2656" s="26" t="s">
        <v>400</v>
      </c>
      <c r="C2656" s="26" t="s">
        <v>73</v>
      </c>
      <c r="D2656" s="27">
        <v>1.254</v>
      </c>
      <c r="E2656" s="26" t="s">
        <v>65</v>
      </c>
      <c r="F2656" s="26" t="s">
        <v>289</v>
      </c>
    </row>
    <row r="2657" spans="1:6" x14ac:dyDescent="0.25">
      <c r="A2657" s="26">
        <v>209891000</v>
      </c>
      <c r="B2657" s="26" t="s">
        <v>400</v>
      </c>
      <c r="C2657" s="26" t="s">
        <v>381</v>
      </c>
      <c r="D2657" s="27">
        <v>1.254</v>
      </c>
      <c r="E2657" s="26" t="s">
        <v>65</v>
      </c>
      <c r="F2657" s="26" t="s">
        <v>289</v>
      </c>
    </row>
    <row r="2658" spans="1:6" x14ac:dyDescent="0.25">
      <c r="A2658" s="26">
        <v>209891000</v>
      </c>
      <c r="B2658" s="26" t="s">
        <v>400</v>
      </c>
      <c r="C2658" s="26" t="s">
        <v>367</v>
      </c>
      <c r="D2658" s="27">
        <v>1.254</v>
      </c>
      <c r="E2658" s="26" t="s">
        <v>65</v>
      </c>
      <c r="F2658" s="26" t="s">
        <v>289</v>
      </c>
    </row>
    <row r="2659" spans="1:6" x14ac:dyDescent="0.25">
      <c r="A2659" s="26">
        <v>209891000</v>
      </c>
      <c r="B2659" s="26" t="s">
        <v>400</v>
      </c>
      <c r="C2659" s="26" t="s">
        <v>290</v>
      </c>
      <c r="D2659" s="27">
        <v>1.254</v>
      </c>
      <c r="E2659" s="26" t="s">
        <v>65</v>
      </c>
      <c r="F2659" s="26" t="s">
        <v>289</v>
      </c>
    </row>
    <row r="2660" spans="1:6" x14ac:dyDescent="0.25">
      <c r="A2660" s="26">
        <v>209891000</v>
      </c>
      <c r="B2660" s="26" t="s">
        <v>400</v>
      </c>
      <c r="C2660" s="26" t="s">
        <v>65</v>
      </c>
      <c r="D2660" s="27">
        <v>1.254</v>
      </c>
      <c r="E2660" s="26" t="s">
        <v>65</v>
      </c>
      <c r="F2660" s="26" t="s">
        <v>289</v>
      </c>
    </row>
    <row r="2661" spans="1:6" x14ac:dyDescent="0.25">
      <c r="A2661" s="26">
        <v>12937008</v>
      </c>
      <c r="B2661" s="26" t="s">
        <v>464</v>
      </c>
      <c r="C2661" s="26" t="s">
        <v>73</v>
      </c>
      <c r="D2661" s="27">
        <v>1.2509999999999999</v>
      </c>
      <c r="E2661" s="26" t="s">
        <v>65</v>
      </c>
      <c r="F2661" s="26" t="s">
        <v>95</v>
      </c>
    </row>
    <row r="2662" spans="1:6" x14ac:dyDescent="0.25">
      <c r="A2662" s="26">
        <v>12937008</v>
      </c>
      <c r="B2662" s="26" t="s">
        <v>464</v>
      </c>
      <c r="C2662" s="26" t="s">
        <v>67</v>
      </c>
      <c r="D2662" s="27">
        <v>1.2509999999999999</v>
      </c>
      <c r="E2662" s="26" t="s">
        <v>65</v>
      </c>
      <c r="F2662" s="26" t="s">
        <v>95</v>
      </c>
    </row>
    <row r="2663" spans="1:6" x14ac:dyDescent="0.25">
      <c r="A2663" s="26">
        <v>12937008</v>
      </c>
      <c r="B2663" s="26" t="s">
        <v>464</v>
      </c>
      <c r="C2663" s="26" t="s">
        <v>65</v>
      </c>
      <c r="D2663" s="27">
        <v>1.2509999999999999</v>
      </c>
      <c r="E2663" s="26" t="s">
        <v>65</v>
      </c>
      <c r="F2663" s="26" t="s">
        <v>95</v>
      </c>
    </row>
    <row r="2664" spans="1:6" x14ac:dyDescent="0.25">
      <c r="A2664" s="26">
        <v>19236004</v>
      </c>
      <c r="B2664" s="26" t="s">
        <v>295</v>
      </c>
      <c r="C2664" s="26" t="s">
        <v>97</v>
      </c>
      <c r="D2664" s="27">
        <v>1.246</v>
      </c>
      <c r="E2664" s="26" t="s">
        <v>65</v>
      </c>
      <c r="F2664" s="26" t="s">
        <v>95</v>
      </c>
    </row>
    <row r="2665" spans="1:6" x14ac:dyDescent="0.25">
      <c r="A2665" s="26">
        <v>19236004</v>
      </c>
      <c r="B2665" s="26" t="s">
        <v>295</v>
      </c>
      <c r="C2665" s="26" t="s">
        <v>73</v>
      </c>
      <c r="D2665" s="27">
        <v>1.246</v>
      </c>
      <c r="E2665" s="26" t="s">
        <v>65</v>
      </c>
      <c r="F2665" s="26" t="s">
        <v>95</v>
      </c>
    </row>
    <row r="2666" spans="1:6" x14ac:dyDescent="0.25">
      <c r="A2666" s="26">
        <v>19236004</v>
      </c>
      <c r="B2666" s="26" t="s">
        <v>295</v>
      </c>
      <c r="C2666" s="26" t="s">
        <v>67</v>
      </c>
      <c r="D2666" s="27">
        <v>1.246</v>
      </c>
      <c r="E2666" s="26" t="s">
        <v>65</v>
      </c>
      <c r="F2666" s="26" t="s">
        <v>95</v>
      </c>
    </row>
    <row r="2667" spans="1:6" x14ac:dyDescent="0.25">
      <c r="A2667" s="26">
        <v>19236004</v>
      </c>
      <c r="B2667" s="26" t="s">
        <v>295</v>
      </c>
      <c r="C2667" s="26" t="s">
        <v>290</v>
      </c>
      <c r="D2667" s="27">
        <v>1.246</v>
      </c>
      <c r="E2667" s="26" t="s">
        <v>65</v>
      </c>
      <c r="F2667" s="26" t="s">
        <v>95</v>
      </c>
    </row>
    <row r="2668" spans="1:6" x14ac:dyDescent="0.25">
      <c r="A2668" s="26">
        <v>19236004</v>
      </c>
      <c r="B2668" s="26" t="s">
        <v>295</v>
      </c>
      <c r="C2668" s="26" t="s">
        <v>65</v>
      </c>
      <c r="D2668" s="27">
        <v>1.246</v>
      </c>
      <c r="E2668" s="26" t="s">
        <v>65</v>
      </c>
      <c r="F2668" s="26" t="s">
        <v>95</v>
      </c>
    </row>
    <row r="2669" spans="1:6" x14ac:dyDescent="0.25">
      <c r="A2669" s="26">
        <v>206444007</v>
      </c>
      <c r="B2669" s="26" t="s">
        <v>733</v>
      </c>
      <c r="C2669" s="26" t="s">
        <v>99</v>
      </c>
      <c r="D2669" s="27">
        <v>1.2450000000000001</v>
      </c>
      <c r="E2669" s="26" t="s">
        <v>65</v>
      </c>
      <c r="F2669" s="26" t="s">
        <v>289</v>
      </c>
    </row>
    <row r="2670" spans="1:6" x14ac:dyDescent="0.25">
      <c r="A2670" s="26">
        <v>206444007</v>
      </c>
      <c r="B2670" s="26" t="s">
        <v>733</v>
      </c>
      <c r="C2670" s="26" t="s">
        <v>100</v>
      </c>
      <c r="D2670" s="27">
        <v>1.2450000000000001</v>
      </c>
      <c r="E2670" s="26" t="s">
        <v>65</v>
      </c>
      <c r="F2670" s="26" t="s">
        <v>289</v>
      </c>
    </row>
    <row r="2671" spans="1:6" x14ac:dyDescent="0.25">
      <c r="A2671" s="26">
        <v>206444007</v>
      </c>
      <c r="B2671" s="26" t="s">
        <v>733</v>
      </c>
      <c r="C2671" s="26" t="s">
        <v>67</v>
      </c>
      <c r="D2671" s="27">
        <v>1.2450000000000001</v>
      </c>
      <c r="E2671" s="26" t="s">
        <v>65</v>
      </c>
      <c r="F2671" s="26" t="s">
        <v>289</v>
      </c>
    </row>
    <row r="2672" spans="1:6" x14ac:dyDescent="0.25">
      <c r="A2672" s="26">
        <v>210190006</v>
      </c>
      <c r="B2672" s="26" t="s">
        <v>291</v>
      </c>
      <c r="C2672" s="26" t="s">
        <v>67</v>
      </c>
      <c r="D2672" s="27">
        <v>1.2370000000000001</v>
      </c>
      <c r="E2672" s="26" t="s">
        <v>65</v>
      </c>
      <c r="F2672" s="26" t="s">
        <v>289</v>
      </c>
    </row>
    <row r="2673" spans="1:6" x14ac:dyDescent="0.25">
      <c r="A2673" s="26">
        <v>210190006</v>
      </c>
      <c r="B2673" s="26" t="s">
        <v>291</v>
      </c>
      <c r="C2673" s="26" t="s">
        <v>97</v>
      </c>
      <c r="D2673" s="27">
        <v>1.2370000000000001</v>
      </c>
      <c r="E2673" s="26" t="s">
        <v>65</v>
      </c>
      <c r="F2673" s="26" t="s">
        <v>289</v>
      </c>
    </row>
    <row r="2674" spans="1:6" x14ac:dyDescent="0.25">
      <c r="A2674" s="26">
        <v>210190006</v>
      </c>
      <c r="B2674" s="26" t="s">
        <v>291</v>
      </c>
      <c r="C2674" s="26" t="s">
        <v>99</v>
      </c>
      <c r="D2674" s="27">
        <v>1.2370000000000001</v>
      </c>
      <c r="E2674" s="26" t="s">
        <v>65</v>
      </c>
      <c r="F2674" s="26" t="s">
        <v>289</v>
      </c>
    </row>
    <row r="2675" spans="1:6" x14ac:dyDescent="0.25">
      <c r="A2675" s="26">
        <v>210190006</v>
      </c>
      <c r="B2675" s="26" t="s">
        <v>291</v>
      </c>
      <c r="C2675" s="26" t="s">
        <v>100</v>
      </c>
      <c r="D2675" s="27">
        <v>1.2370000000000001</v>
      </c>
      <c r="E2675" s="26" t="s">
        <v>65</v>
      </c>
      <c r="F2675" s="26" t="s">
        <v>289</v>
      </c>
    </row>
    <row r="2676" spans="1:6" x14ac:dyDescent="0.25">
      <c r="A2676" s="26">
        <v>210190006</v>
      </c>
      <c r="B2676" s="26" t="s">
        <v>291</v>
      </c>
      <c r="C2676" s="26" t="s">
        <v>68</v>
      </c>
      <c r="D2676" s="27">
        <v>1.2370000000000001</v>
      </c>
      <c r="E2676" s="26" t="s">
        <v>65</v>
      </c>
      <c r="F2676" s="26" t="s">
        <v>289</v>
      </c>
    </row>
    <row r="2677" spans="1:6" x14ac:dyDescent="0.25">
      <c r="A2677" s="26">
        <v>210190006</v>
      </c>
      <c r="B2677" s="26" t="s">
        <v>291</v>
      </c>
      <c r="C2677" s="26" t="s">
        <v>292</v>
      </c>
      <c r="D2677" s="27">
        <v>1.2370000000000001</v>
      </c>
      <c r="E2677" s="26" t="s">
        <v>65</v>
      </c>
      <c r="F2677" s="26" t="s">
        <v>289</v>
      </c>
    </row>
    <row r="2678" spans="1:6" x14ac:dyDescent="0.25">
      <c r="A2678" s="26">
        <v>210190006</v>
      </c>
      <c r="B2678" s="26" t="s">
        <v>291</v>
      </c>
      <c r="C2678" s="26" t="s">
        <v>290</v>
      </c>
      <c r="D2678" s="27">
        <v>1.2370000000000001</v>
      </c>
      <c r="E2678" s="26" t="s">
        <v>65</v>
      </c>
      <c r="F2678" s="26" t="s">
        <v>289</v>
      </c>
    </row>
    <row r="2679" spans="1:6" x14ac:dyDescent="0.25">
      <c r="A2679" s="26">
        <v>18078001</v>
      </c>
      <c r="B2679" s="26" t="s">
        <v>299</v>
      </c>
      <c r="C2679" s="26" t="s">
        <v>97</v>
      </c>
      <c r="D2679" s="27">
        <v>1.2350000000000001</v>
      </c>
      <c r="E2679" s="26" t="s">
        <v>65</v>
      </c>
      <c r="F2679" s="26" t="s">
        <v>95</v>
      </c>
    </row>
    <row r="2680" spans="1:6" x14ac:dyDescent="0.25">
      <c r="A2680" s="26">
        <v>18078001</v>
      </c>
      <c r="B2680" s="26" t="s">
        <v>299</v>
      </c>
      <c r="C2680" s="26" t="s">
        <v>73</v>
      </c>
      <c r="D2680" s="27">
        <v>1.2350000000000001</v>
      </c>
      <c r="E2680" s="26" t="s">
        <v>65</v>
      </c>
      <c r="F2680" s="26" t="s">
        <v>95</v>
      </c>
    </row>
    <row r="2681" spans="1:6" x14ac:dyDescent="0.25">
      <c r="A2681" s="26">
        <v>18078001</v>
      </c>
      <c r="B2681" s="26" t="s">
        <v>299</v>
      </c>
      <c r="C2681" s="26" t="s">
        <v>68</v>
      </c>
      <c r="D2681" s="27">
        <v>1.2350000000000001</v>
      </c>
      <c r="E2681" s="26" t="s">
        <v>65</v>
      </c>
      <c r="F2681" s="26" t="s">
        <v>95</v>
      </c>
    </row>
    <row r="2682" spans="1:6" x14ac:dyDescent="0.25">
      <c r="A2682" s="26">
        <v>18078001</v>
      </c>
      <c r="B2682" s="26" t="s">
        <v>299</v>
      </c>
      <c r="C2682" s="26" t="s">
        <v>67</v>
      </c>
      <c r="D2682" s="27">
        <v>1.2350000000000001</v>
      </c>
      <c r="E2682" s="26" t="s">
        <v>65</v>
      </c>
      <c r="F2682" s="26" t="s">
        <v>95</v>
      </c>
    </row>
    <row r="2683" spans="1:6" x14ac:dyDescent="0.25">
      <c r="A2683" s="26">
        <v>18078001</v>
      </c>
      <c r="B2683" s="26" t="s">
        <v>299</v>
      </c>
      <c r="C2683" s="26" t="s">
        <v>290</v>
      </c>
      <c r="D2683" s="27">
        <v>1.2350000000000001</v>
      </c>
      <c r="E2683" s="26" t="s">
        <v>65</v>
      </c>
      <c r="F2683" s="26" t="s">
        <v>95</v>
      </c>
    </row>
    <row r="2684" spans="1:6" x14ac:dyDescent="0.25">
      <c r="A2684" s="26">
        <v>12205004</v>
      </c>
      <c r="B2684" s="26" t="s">
        <v>464</v>
      </c>
      <c r="C2684" s="26" t="s">
        <v>97</v>
      </c>
      <c r="D2684" s="27">
        <v>1.234</v>
      </c>
      <c r="E2684" s="26" t="s">
        <v>65</v>
      </c>
      <c r="F2684" s="26" t="s">
        <v>95</v>
      </c>
    </row>
    <row r="2685" spans="1:6" x14ac:dyDescent="0.25">
      <c r="A2685" s="26">
        <v>12205004</v>
      </c>
      <c r="B2685" s="26" t="s">
        <v>464</v>
      </c>
      <c r="C2685" s="26" t="s">
        <v>100</v>
      </c>
      <c r="D2685" s="27">
        <v>1.234</v>
      </c>
      <c r="E2685" s="26" t="s">
        <v>65</v>
      </c>
      <c r="F2685" s="26" t="s">
        <v>95</v>
      </c>
    </row>
    <row r="2686" spans="1:6" x14ac:dyDescent="0.25">
      <c r="A2686" s="26">
        <v>12205004</v>
      </c>
      <c r="B2686" s="26" t="s">
        <v>464</v>
      </c>
      <c r="C2686" s="26" t="s">
        <v>67</v>
      </c>
      <c r="D2686" s="27">
        <v>1.234</v>
      </c>
      <c r="E2686" s="26" t="s">
        <v>65</v>
      </c>
      <c r="F2686" s="26" t="s">
        <v>95</v>
      </c>
    </row>
    <row r="2687" spans="1:6" x14ac:dyDescent="0.25">
      <c r="A2687" s="26">
        <v>12205004</v>
      </c>
      <c r="B2687" s="26" t="s">
        <v>464</v>
      </c>
      <c r="C2687" s="26" t="s">
        <v>364</v>
      </c>
      <c r="D2687" s="27">
        <v>1.234</v>
      </c>
      <c r="E2687" s="26" t="s">
        <v>65</v>
      </c>
      <c r="F2687" s="26" t="s">
        <v>95</v>
      </c>
    </row>
    <row r="2688" spans="1:6" x14ac:dyDescent="0.25">
      <c r="A2688" s="26">
        <v>12205004</v>
      </c>
      <c r="B2688" s="26" t="s">
        <v>464</v>
      </c>
      <c r="C2688" s="26" t="s">
        <v>73</v>
      </c>
      <c r="D2688" s="27">
        <v>1.234</v>
      </c>
      <c r="E2688" s="26" t="s">
        <v>65</v>
      </c>
      <c r="F2688" s="26" t="s">
        <v>95</v>
      </c>
    </row>
    <row r="2689" spans="1:6" x14ac:dyDescent="0.25">
      <c r="A2689" s="26">
        <v>12205004</v>
      </c>
      <c r="B2689" s="26" t="s">
        <v>464</v>
      </c>
      <c r="C2689" s="26" t="s">
        <v>465</v>
      </c>
      <c r="D2689" s="27">
        <v>1.234</v>
      </c>
      <c r="E2689" s="26" t="s">
        <v>65</v>
      </c>
      <c r="F2689" s="26" t="s">
        <v>95</v>
      </c>
    </row>
    <row r="2690" spans="1:6" x14ac:dyDescent="0.25">
      <c r="A2690" s="26">
        <v>12205004</v>
      </c>
      <c r="B2690" s="26" t="s">
        <v>464</v>
      </c>
      <c r="C2690" s="26" t="s">
        <v>466</v>
      </c>
      <c r="D2690" s="27">
        <v>1.234</v>
      </c>
      <c r="E2690" s="26" t="s">
        <v>65</v>
      </c>
      <c r="F2690" s="26" t="s">
        <v>95</v>
      </c>
    </row>
    <row r="2691" spans="1:6" x14ac:dyDescent="0.25">
      <c r="A2691" s="26">
        <v>12205004</v>
      </c>
      <c r="B2691" s="26" t="s">
        <v>464</v>
      </c>
      <c r="C2691" s="26" t="s">
        <v>290</v>
      </c>
      <c r="D2691" s="27">
        <v>1.234</v>
      </c>
      <c r="E2691" s="26" t="s">
        <v>65</v>
      </c>
      <c r="F2691" s="26" t="s">
        <v>95</v>
      </c>
    </row>
    <row r="2692" spans="1:6" x14ac:dyDescent="0.25">
      <c r="A2692" s="26">
        <v>57273001</v>
      </c>
      <c r="B2692" s="26" t="s">
        <v>731</v>
      </c>
      <c r="C2692" s="26" t="s">
        <v>67</v>
      </c>
      <c r="D2692" s="27">
        <v>1.23</v>
      </c>
      <c r="E2692" s="26" t="s">
        <v>65</v>
      </c>
      <c r="F2692" s="26" t="s">
        <v>289</v>
      </c>
    </row>
    <row r="2693" spans="1:6" x14ac:dyDescent="0.25">
      <c r="A2693" s="26">
        <v>57273001</v>
      </c>
      <c r="B2693" s="26" t="s">
        <v>731</v>
      </c>
      <c r="C2693" s="26" t="s">
        <v>97</v>
      </c>
      <c r="D2693" s="27">
        <v>1.23</v>
      </c>
      <c r="E2693" s="26" t="s">
        <v>65</v>
      </c>
      <c r="F2693" s="26" t="s">
        <v>289</v>
      </c>
    </row>
    <row r="2694" spans="1:6" x14ac:dyDescent="0.25">
      <c r="A2694" s="26">
        <v>57273001</v>
      </c>
      <c r="B2694" s="26" t="s">
        <v>731</v>
      </c>
      <c r="C2694" s="26" t="s">
        <v>363</v>
      </c>
      <c r="D2694" s="27">
        <v>1.23</v>
      </c>
      <c r="E2694" s="26" t="s">
        <v>65</v>
      </c>
      <c r="F2694" s="26" t="s">
        <v>289</v>
      </c>
    </row>
    <row r="2695" spans="1:6" x14ac:dyDescent="0.25">
      <c r="A2695" s="26">
        <v>57273001</v>
      </c>
      <c r="B2695" s="26" t="s">
        <v>731</v>
      </c>
      <c r="C2695" s="26" t="s">
        <v>318</v>
      </c>
      <c r="D2695" s="27">
        <v>1.23</v>
      </c>
      <c r="E2695" s="26" t="s">
        <v>65</v>
      </c>
      <c r="F2695" s="26" t="s">
        <v>289</v>
      </c>
    </row>
    <row r="2696" spans="1:6" x14ac:dyDescent="0.25">
      <c r="A2696" s="26">
        <v>57273001</v>
      </c>
      <c r="B2696" s="26" t="s">
        <v>731</v>
      </c>
      <c r="C2696" s="26" t="s">
        <v>65</v>
      </c>
      <c r="D2696" s="27">
        <v>1.23</v>
      </c>
      <c r="E2696" s="26" t="s">
        <v>65</v>
      </c>
      <c r="F2696" s="26" t="s">
        <v>289</v>
      </c>
    </row>
    <row r="2697" spans="1:6" x14ac:dyDescent="0.25">
      <c r="A2697" s="26">
        <v>13956004</v>
      </c>
      <c r="B2697" s="26" t="s">
        <v>464</v>
      </c>
      <c r="C2697" s="26" t="s">
        <v>97</v>
      </c>
      <c r="D2697" s="27">
        <v>1.228</v>
      </c>
      <c r="E2697" s="26" t="s">
        <v>65</v>
      </c>
      <c r="F2697" s="26" t="s">
        <v>95</v>
      </c>
    </row>
    <row r="2698" spans="1:6" x14ac:dyDescent="0.25">
      <c r="A2698" s="26">
        <v>13956004</v>
      </c>
      <c r="B2698" s="26" t="s">
        <v>464</v>
      </c>
      <c r="C2698" s="26" t="s">
        <v>99</v>
      </c>
      <c r="D2698" s="27">
        <v>1.228</v>
      </c>
      <c r="E2698" s="26" t="s">
        <v>65</v>
      </c>
      <c r="F2698" s="26" t="s">
        <v>95</v>
      </c>
    </row>
    <row r="2699" spans="1:6" x14ac:dyDescent="0.25">
      <c r="A2699" s="26">
        <v>13956004</v>
      </c>
      <c r="B2699" s="26" t="s">
        <v>464</v>
      </c>
      <c r="C2699" s="26" t="s">
        <v>73</v>
      </c>
      <c r="D2699" s="27">
        <v>1.228</v>
      </c>
      <c r="E2699" s="26" t="s">
        <v>65</v>
      </c>
      <c r="F2699" s="26" t="s">
        <v>95</v>
      </c>
    </row>
    <row r="2700" spans="1:6" x14ac:dyDescent="0.25">
      <c r="A2700" s="26">
        <v>13956004</v>
      </c>
      <c r="B2700" s="26" t="s">
        <v>464</v>
      </c>
      <c r="C2700" s="26" t="s">
        <v>67</v>
      </c>
      <c r="D2700" s="27">
        <v>1.228</v>
      </c>
      <c r="E2700" s="26" t="s">
        <v>65</v>
      </c>
      <c r="F2700" s="26" t="s">
        <v>95</v>
      </c>
    </row>
    <row r="2701" spans="1:6" x14ac:dyDescent="0.25">
      <c r="A2701" s="26">
        <v>13956004</v>
      </c>
      <c r="B2701" s="26" t="s">
        <v>464</v>
      </c>
      <c r="C2701" s="26" t="s">
        <v>290</v>
      </c>
      <c r="D2701" s="27">
        <v>1.228</v>
      </c>
      <c r="E2701" s="26" t="s">
        <v>65</v>
      </c>
      <c r="F2701" s="26" t="s">
        <v>95</v>
      </c>
    </row>
    <row r="2702" spans="1:6" x14ac:dyDescent="0.25">
      <c r="A2702" s="26">
        <v>16709000</v>
      </c>
      <c r="B2702" s="26" t="s">
        <v>366</v>
      </c>
      <c r="C2702" s="26" t="s">
        <v>294</v>
      </c>
      <c r="D2702" s="27">
        <v>1.226</v>
      </c>
      <c r="E2702" s="26" t="s">
        <v>65</v>
      </c>
      <c r="F2702" s="26" t="s">
        <v>95</v>
      </c>
    </row>
    <row r="2703" spans="1:6" x14ac:dyDescent="0.25">
      <c r="A2703" s="26">
        <v>16709000</v>
      </c>
      <c r="B2703" s="26" t="s">
        <v>366</v>
      </c>
      <c r="C2703" s="26" t="s">
        <v>73</v>
      </c>
      <c r="D2703" s="27">
        <v>1.226</v>
      </c>
      <c r="E2703" s="26" t="s">
        <v>65</v>
      </c>
      <c r="F2703" s="26" t="s">
        <v>95</v>
      </c>
    </row>
    <row r="2704" spans="1:6" x14ac:dyDescent="0.25">
      <c r="A2704" s="26">
        <v>16709000</v>
      </c>
      <c r="B2704" s="26" t="s">
        <v>366</v>
      </c>
      <c r="C2704" s="26" t="s">
        <v>67</v>
      </c>
      <c r="D2704" s="27">
        <v>1.226</v>
      </c>
      <c r="E2704" s="26" t="s">
        <v>65</v>
      </c>
      <c r="F2704" s="26" t="s">
        <v>95</v>
      </c>
    </row>
    <row r="2705" spans="1:6" x14ac:dyDescent="0.25">
      <c r="A2705" s="26">
        <v>14731003</v>
      </c>
      <c r="B2705" s="26" t="s">
        <v>300</v>
      </c>
      <c r="C2705" s="26" t="s">
        <v>97</v>
      </c>
      <c r="D2705" s="27">
        <v>1.2250000000000001</v>
      </c>
      <c r="E2705" s="26" t="s">
        <v>65</v>
      </c>
      <c r="F2705" s="26" t="s">
        <v>95</v>
      </c>
    </row>
    <row r="2706" spans="1:6" x14ac:dyDescent="0.25">
      <c r="A2706" s="26">
        <v>14731003</v>
      </c>
      <c r="B2706" s="26" t="s">
        <v>300</v>
      </c>
      <c r="C2706" s="26" t="s">
        <v>73</v>
      </c>
      <c r="D2706" s="27">
        <v>1.2250000000000001</v>
      </c>
      <c r="E2706" s="26" t="s">
        <v>65</v>
      </c>
      <c r="F2706" s="26" t="s">
        <v>95</v>
      </c>
    </row>
    <row r="2707" spans="1:6" x14ac:dyDescent="0.25">
      <c r="A2707" s="26">
        <v>14731003</v>
      </c>
      <c r="B2707" s="26" t="s">
        <v>300</v>
      </c>
      <c r="C2707" s="26" t="s">
        <v>67</v>
      </c>
      <c r="D2707" s="27">
        <v>1.2250000000000001</v>
      </c>
      <c r="E2707" s="26" t="s">
        <v>65</v>
      </c>
      <c r="F2707" s="26" t="s">
        <v>95</v>
      </c>
    </row>
    <row r="2708" spans="1:6" x14ac:dyDescent="0.25">
      <c r="A2708" s="26">
        <v>14731003</v>
      </c>
      <c r="B2708" s="26" t="s">
        <v>300</v>
      </c>
      <c r="C2708" s="26" t="s">
        <v>290</v>
      </c>
      <c r="D2708" s="27">
        <v>1.2250000000000001</v>
      </c>
      <c r="E2708" s="26" t="s">
        <v>65</v>
      </c>
      <c r="F2708" s="26" t="s">
        <v>95</v>
      </c>
    </row>
    <row r="2709" spans="1:6" x14ac:dyDescent="0.25">
      <c r="A2709" s="26">
        <v>209891001</v>
      </c>
      <c r="B2709" s="26" t="s">
        <v>287</v>
      </c>
      <c r="C2709" s="26" t="s">
        <v>67</v>
      </c>
      <c r="D2709" s="27">
        <v>1.224</v>
      </c>
      <c r="E2709" s="26" t="s">
        <v>65</v>
      </c>
      <c r="F2709" s="26" t="s">
        <v>289</v>
      </c>
    </row>
    <row r="2710" spans="1:6" x14ac:dyDescent="0.25">
      <c r="A2710" s="26">
        <v>209891001</v>
      </c>
      <c r="B2710" s="26" t="s">
        <v>287</v>
      </c>
      <c r="C2710" s="26" t="s">
        <v>97</v>
      </c>
      <c r="D2710" s="27">
        <v>1.224</v>
      </c>
      <c r="E2710" s="26" t="s">
        <v>65</v>
      </c>
      <c r="F2710" s="26" t="s">
        <v>289</v>
      </c>
    </row>
    <row r="2711" spans="1:6" x14ac:dyDescent="0.25">
      <c r="A2711" s="26">
        <v>209891001</v>
      </c>
      <c r="B2711" s="26" t="s">
        <v>287</v>
      </c>
      <c r="C2711" s="26" t="s">
        <v>99</v>
      </c>
      <c r="D2711" s="27">
        <v>1.224</v>
      </c>
      <c r="E2711" s="26" t="s">
        <v>65</v>
      </c>
      <c r="F2711" s="26" t="s">
        <v>289</v>
      </c>
    </row>
    <row r="2712" spans="1:6" x14ac:dyDescent="0.25">
      <c r="A2712" s="26">
        <v>209891001</v>
      </c>
      <c r="B2712" s="26" t="s">
        <v>287</v>
      </c>
      <c r="C2712" s="26" t="s">
        <v>100</v>
      </c>
      <c r="D2712" s="27">
        <v>1.224</v>
      </c>
      <c r="E2712" s="26" t="s">
        <v>65</v>
      </c>
      <c r="F2712" s="26" t="s">
        <v>289</v>
      </c>
    </row>
    <row r="2713" spans="1:6" x14ac:dyDescent="0.25">
      <c r="A2713" s="26">
        <v>209891001</v>
      </c>
      <c r="B2713" s="26" t="s">
        <v>287</v>
      </c>
      <c r="C2713" s="26" t="s">
        <v>612</v>
      </c>
      <c r="D2713" s="27">
        <v>1.224</v>
      </c>
      <c r="E2713" s="26" t="s">
        <v>65</v>
      </c>
      <c r="F2713" s="26" t="s">
        <v>289</v>
      </c>
    </row>
    <row r="2714" spans="1:6" x14ac:dyDescent="0.25">
      <c r="A2714" s="26">
        <v>209891001</v>
      </c>
      <c r="B2714" s="26" t="s">
        <v>287</v>
      </c>
      <c r="C2714" s="26" t="s">
        <v>290</v>
      </c>
      <c r="D2714" s="27">
        <v>1.224</v>
      </c>
      <c r="E2714" s="26" t="s">
        <v>65</v>
      </c>
      <c r="F2714" s="26" t="s">
        <v>289</v>
      </c>
    </row>
    <row r="2715" spans="1:6" x14ac:dyDescent="0.25">
      <c r="A2715" s="26">
        <v>209891001</v>
      </c>
      <c r="B2715" s="26" t="s">
        <v>287</v>
      </c>
      <c r="C2715" s="26" t="s">
        <v>65</v>
      </c>
      <c r="D2715" s="27">
        <v>1.224</v>
      </c>
      <c r="E2715" s="26" t="s">
        <v>65</v>
      </c>
      <c r="F2715" s="26" t="s">
        <v>289</v>
      </c>
    </row>
    <row r="2716" spans="1:6" x14ac:dyDescent="0.25">
      <c r="A2716" s="26">
        <v>209891007</v>
      </c>
      <c r="B2716" s="26" t="s">
        <v>288</v>
      </c>
      <c r="C2716" s="26" t="s">
        <v>67</v>
      </c>
      <c r="D2716" s="27">
        <v>1.22</v>
      </c>
      <c r="E2716" s="26" t="s">
        <v>65</v>
      </c>
      <c r="F2716" s="26" t="s">
        <v>289</v>
      </c>
    </row>
    <row r="2717" spans="1:6" x14ac:dyDescent="0.25">
      <c r="A2717" s="26">
        <v>209891007</v>
      </c>
      <c r="B2717" s="26" t="s">
        <v>288</v>
      </c>
      <c r="C2717" s="26" t="s">
        <v>99</v>
      </c>
      <c r="D2717" s="27">
        <v>1.22</v>
      </c>
      <c r="E2717" s="26" t="s">
        <v>65</v>
      </c>
      <c r="F2717" s="26" t="s">
        <v>289</v>
      </c>
    </row>
    <row r="2718" spans="1:6" x14ac:dyDescent="0.25">
      <c r="A2718" s="26">
        <v>209891007</v>
      </c>
      <c r="B2718" s="26" t="s">
        <v>288</v>
      </c>
      <c r="C2718" s="26" t="s">
        <v>100</v>
      </c>
      <c r="D2718" s="27">
        <v>1.22</v>
      </c>
      <c r="E2718" s="26" t="s">
        <v>65</v>
      </c>
      <c r="F2718" s="26" t="s">
        <v>289</v>
      </c>
    </row>
    <row r="2719" spans="1:6" x14ac:dyDescent="0.25">
      <c r="A2719" s="26">
        <v>209891007</v>
      </c>
      <c r="B2719" s="26" t="s">
        <v>288</v>
      </c>
      <c r="C2719" s="26" t="s">
        <v>290</v>
      </c>
      <c r="D2719" s="27">
        <v>1.22</v>
      </c>
      <c r="E2719" s="26" t="s">
        <v>65</v>
      </c>
      <c r="F2719" s="26" t="s">
        <v>289</v>
      </c>
    </row>
    <row r="2720" spans="1:6" x14ac:dyDescent="0.25">
      <c r="A2720" s="26">
        <v>13956002</v>
      </c>
      <c r="B2720" s="26" t="s">
        <v>300</v>
      </c>
      <c r="C2720" s="26" t="s">
        <v>67</v>
      </c>
      <c r="D2720" s="27">
        <v>1.218</v>
      </c>
      <c r="E2720" s="26" t="s">
        <v>65</v>
      </c>
      <c r="F2720" s="26" t="s">
        <v>95</v>
      </c>
    </row>
    <row r="2721" spans="1:6" x14ac:dyDescent="0.25">
      <c r="A2721" s="26">
        <v>13956002</v>
      </c>
      <c r="B2721" s="26" t="s">
        <v>300</v>
      </c>
      <c r="C2721" s="26" t="s">
        <v>290</v>
      </c>
      <c r="D2721" s="27">
        <v>1.218</v>
      </c>
      <c r="E2721" s="26" t="s">
        <v>65</v>
      </c>
      <c r="F2721" s="26" t="s">
        <v>95</v>
      </c>
    </row>
    <row r="2722" spans="1:6" x14ac:dyDescent="0.25">
      <c r="A2722" s="26">
        <v>200658000</v>
      </c>
      <c r="B2722" s="26" t="s">
        <v>359</v>
      </c>
      <c r="C2722" s="26" t="s">
        <v>71</v>
      </c>
      <c r="D2722" s="27">
        <v>1.21</v>
      </c>
      <c r="E2722" s="26" t="s">
        <v>65</v>
      </c>
      <c r="F2722" s="26" t="s">
        <v>302</v>
      </c>
    </row>
    <row r="2723" spans="1:6" x14ac:dyDescent="0.25">
      <c r="A2723" s="26">
        <v>200658000</v>
      </c>
      <c r="B2723" s="26" t="s">
        <v>359</v>
      </c>
      <c r="C2723" s="26" t="s">
        <v>67</v>
      </c>
      <c r="D2723" s="27">
        <v>1.21</v>
      </c>
      <c r="E2723" s="26" t="s">
        <v>65</v>
      </c>
      <c r="F2723" s="26" t="s">
        <v>302</v>
      </c>
    </row>
    <row r="2724" spans="1:6" x14ac:dyDescent="0.25">
      <c r="A2724" s="26">
        <v>14731001</v>
      </c>
      <c r="B2724" s="26" t="s">
        <v>300</v>
      </c>
      <c r="C2724" s="26" t="s">
        <v>73</v>
      </c>
      <c r="D2724" s="27">
        <v>1.2030000000000001</v>
      </c>
      <c r="E2724" s="26" t="s">
        <v>65</v>
      </c>
      <c r="F2724" s="26" t="s">
        <v>95</v>
      </c>
    </row>
    <row r="2725" spans="1:6" x14ac:dyDescent="0.25">
      <c r="A2725" s="26">
        <v>14731001</v>
      </c>
      <c r="B2725" s="26" t="s">
        <v>300</v>
      </c>
      <c r="C2725" s="26" t="s">
        <v>67</v>
      </c>
      <c r="D2725" s="27">
        <v>1.2030000000000001</v>
      </c>
      <c r="E2725" s="26" t="s">
        <v>65</v>
      </c>
      <c r="F2725" s="26" t="s">
        <v>95</v>
      </c>
    </row>
    <row r="2726" spans="1:6" x14ac:dyDescent="0.25">
      <c r="A2726" s="26">
        <v>14731001</v>
      </c>
      <c r="B2726" s="26" t="s">
        <v>300</v>
      </c>
      <c r="C2726" s="26" t="s">
        <v>290</v>
      </c>
      <c r="D2726" s="27">
        <v>1.2030000000000001</v>
      </c>
      <c r="E2726" s="26" t="s">
        <v>65</v>
      </c>
      <c r="F2726" s="26" t="s">
        <v>95</v>
      </c>
    </row>
    <row r="2727" spans="1:6" x14ac:dyDescent="0.25">
      <c r="A2727" s="26">
        <v>212482000</v>
      </c>
      <c r="B2727" s="26" t="s">
        <v>396</v>
      </c>
      <c r="C2727" s="26" t="s">
        <v>73</v>
      </c>
      <c r="D2727" s="27">
        <v>1.2</v>
      </c>
      <c r="E2727" s="26" t="s">
        <v>65</v>
      </c>
      <c r="F2727" s="26" t="s">
        <v>397</v>
      </c>
    </row>
    <row r="2728" spans="1:6" x14ac:dyDescent="0.25">
      <c r="A2728" s="26">
        <v>212482000</v>
      </c>
      <c r="B2728" s="26" t="s">
        <v>396</v>
      </c>
      <c r="C2728" s="26" t="s">
        <v>67</v>
      </c>
      <c r="D2728" s="27">
        <v>1.2</v>
      </c>
      <c r="E2728" s="26" t="s">
        <v>65</v>
      </c>
      <c r="F2728" s="26" t="s">
        <v>397</v>
      </c>
    </row>
    <row r="2729" spans="1:6" x14ac:dyDescent="0.25">
      <c r="A2729" s="26">
        <v>235178000</v>
      </c>
      <c r="B2729" s="26" t="s">
        <v>1327</v>
      </c>
      <c r="C2729" s="26" t="s">
        <v>67</v>
      </c>
      <c r="D2729" s="27">
        <v>1.2</v>
      </c>
      <c r="E2729" s="26" t="s">
        <v>65</v>
      </c>
      <c r="F2729" s="26" t="s">
        <v>289</v>
      </c>
    </row>
    <row r="2730" spans="1:6" x14ac:dyDescent="0.25">
      <c r="A2730" s="26">
        <v>235178000</v>
      </c>
      <c r="B2730" s="26" t="s">
        <v>1327</v>
      </c>
      <c r="C2730" s="26" t="s">
        <v>363</v>
      </c>
      <c r="D2730" s="27">
        <v>1.2</v>
      </c>
      <c r="E2730" s="26" t="s">
        <v>65</v>
      </c>
      <c r="F2730" s="26" t="s">
        <v>289</v>
      </c>
    </row>
    <row r="2731" spans="1:6" x14ac:dyDescent="0.25">
      <c r="A2731" s="26">
        <v>235178000</v>
      </c>
      <c r="B2731" s="26" t="s">
        <v>1327</v>
      </c>
      <c r="C2731" s="26" t="s">
        <v>100</v>
      </c>
      <c r="D2731" s="27">
        <v>1.2</v>
      </c>
      <c r="E2731" s="26" t="s">
        <v>65</v>
      </c>
      <c r="F2731" s="26" t="s">
        <v>289</v>
      </c>
    </row>
    <row r="2732" spans="1:6" x14ac:dyDescent="0.25">
      <c r="A2732" s="26">
        <v>12171005</v>
      </c>
      <c r="B2732" s="26" t="s">
        <v>464</v>
      </c>
      <c r="C2732" s="26" t="s">
        <v>99</v>
      </c>
      <c r="D2732" s="27">
        <v>1.1859999999999999</v>
      </c>
      <c r="E2732" s="26" t="s">
        <v>65</v>
      </c>
      <c r="F2732" s="26" t="s">
        <v>95</v>
      </c>
    </row>
    <row r="2733" spans="1:6" x14ac:dyDescent="0.25">
      <c r="A2733" s="26">
        <v>12171005</v>
      </c>
      <c r="B2733" s="26" t="s">
        <v>464</v>
      </c>
      <c r="C2733" s="26" t="s">
        <v>73</v>
      </c>
      <c r="D2733" s="27">
        <v>1.1859999999999999</v>
      </c>
      <c r="E2733" s="26" t="s">
        <v>65</v>
      </c>
      <c r="F2733" s="26" t="s">
        <v>95</v>
      </c>
    </row>
    <row r="2734" spans="1:6" x14ac:dyDescent="0.25">
      <c r="A2734" s="26">
        <v>12171005</v>
      </c>
      <c r="B2734" s="26" t="s">
        <v>464</v>
      </c>
      <c r="C2734" s="26" t="s">
        <v>68</v>
      </c>
      <c r="D2734" s="27">
        <v>1.1859999999999999</v>
      </c>
      <c r="E2734" s="26" t="s">
        <v>65</v>
      </c>
      <c r="F2734" s="26" t="s">
        <v>95</v>
      </c>
    </row>
    <row r="2735" spans="1:6" x14ac:dyDescent="0.25">
      <c r="A2735" s="26">
        <v>12171005</v>
      </c>
      <c r="B2735" s="26" t="s">
        <v>464</v>
      </c>
      <c r="C2735" s="26" t="s">
        <v>67</v>
      </c>
      <c r="D2735" s="27">
        <v>1.1859999999999999</v>
      </c>
      <c r="E2735" s="26" t="s">
        <v>65</v>
      </c>
      <c r="F2735" s="26" t="s">
        <v>95</v>
      </c>
    </row>
    <row r="2736" spans="1:6" x14ac:dyDescent="0.25">
      <c r="A2736" s="26">
        <v>12171005</v>
      </c>
      <c r="B2736" s="26" t="s">
        <v>464</v>
      </c>
      <c r="C2736" s="26" t="s">
        <v>290</v>
      </c>
      <c r="D2736" s="27">
        <v>1.1859999999999999</v>
      </c>
      <c r="E2736" s="26" t="s">
        <v>65</v>
      </c>
      <c r="F2736" s="26" t="s">
        <v>95</v>
      </c>
    </row>
    <row r="2737" spans="1:6" x14ac:dyDescent="0.25">
      <c r="A2737" s="26">
        <v>18279003</v>
      </c>
      <c r="B2737" s="26" t="s">
        <v>420</v>
      </c>
      <c r="C2737" s="26" t="s">
        <v>99</v>
      </c>
      <c r="D2737" s="27">
        <v>1.181</v>
      </c>
      <c r="E2737" s="26" t="s">
        <v>65</v>
      </c>
      <c r="F2737" s="26" t="s">
        <v>95</v>
      </c>
    </row>
    <row r="2738" spans="1:6" x14ac:dyDescent="0.25">
      <c r="A2738" s="26">
        <v>18279003</v>
      </c>
      <c r="B2738" s="26" t="s">
        <v>420</v>
      </c>
      <c r="C2738" s="26" t="s">
        <v>100</v>
      </c>
      <c r="D2738" s="27">
        <v>1.181</v>
      </c>
      <c r="E2738" s="26" t="s">
        <v>65</v>
      </c>
      <c r="F2738" s="26" t="s">
        <v>95</v>
      </c>
    </row>
    <row r="2739" spans="1:6" x14ac:dyDescent="0.25">
      <c r="A2739" s="26">
        <v>18279003</v>
      </c>
      <c r="B2739" s="26" t="s">
        <v>420</v>
      </c>
      <c r="C2739" s="26" t="s">
        <v>381</v>
      </c>
      <c r="D2739" s="27">
        <v>1.181</v>
      </c>
      <c r="E2739" s="26" t="s">
        <v>65</v>
      </c>
      <c r="F2739" s="26" t="s">
        <v>95</v>
      </c>
    </row>
    <row r="2740" spans="1:6" x14ac:dyDescent="0.25">
      <c r="A2740" s="26">
        <v>18279003</v>
      </c>
      <c r="B2740" s="26" t="s">
        <v>420</v>
      </c>
      <c r="C2740" s="26" t="s">
        <v>367</v>
      </c>
      <c r="D2740" s="27">
        <v>1.181</v>
      </c>
      <c r="E2740" s="26" t="s">
        <v>65</v>
      </c>
      <c r="F2740" s="26" t="s">
        <v>95</v>
      </c>
    </row>
    <row r="2741" spans="1:6" x14ac:dyDescent="0.25">
      <c r="A2741" s="26">
        <v>18279003</v>
      </c>
      <c r="B2741" s="26" t="s">
        <v>420</v>
      </c>
      <c r="C2741" s="26" t="s">
        <v>416</v>
      </c>
      <c r="D2741" s="27">
        <v>1.181</v>
      </c>
      <c r="E2741" s="26" t="s">
        <v>65</v>
      </c>
      <c r="F2741" s="26" t="s">
        <v>95</v>
      </c>
    </row>
    <row r="2742" spans="1:6" x14ac:dyDescent="0.25">
      <c r="A2742" s="26">
        <v>18279003</v>
      </c>
      <c r="B2742" s="26" t="s">
        <v>420</v>
      </c>
      <c r="C2742" s="26" t="s">
        <v>67</v>
      </c>
      <c r="D2742" s="27">
        <v>1.181</v>
      </c>
      <c r="E2742" s="26" t="s">
        <v>65</v>
      </c>
      <c r="F2742" s="26" t="s">
        <v>95</v>
      </c>
    </row>
    <row r="2743" spans="1:6" x14ac:dyDescent="0.25">
      <c r="A2743" s="26">
        <v>211030000</v>
      </c>
      <c r="B2743" s="26" t="s">
        <v>1649</v>
      </c>
      <c r="C2743" s="26" t="s">
        <v>67</v>
      </c>
      <c r="D2743" s="27">
        <v>1.1739999999999999</v>
      </c>
      <c r="E2743" s="26" t="s">
        <v>65</v>
      </c>
      <c r="F2743" s="26" t="s">
        <v>312</v>
      </c>
    </row>
    <row r="2744" spans="1:6" x14ac:dyDescent="0.25">
      <c r="A2744" s="26">
        <v>211030000</v>
      </c>
      <c r="B2744" s="26" t="s">
        <v>1649</v>
      </c>
      <c r="C2744" s="26" t="s">
        <v>97</v>
      </c>
      <c r="D2744" s="27">
        <v>1.1739999999999999</v>
      </c>
      <c r="E2744" s="26" t="s">
        <v>65</v>
      </c>
      <c r="F2744" s="26" t="s">
        <v>312</v>
      </c>
    </row>
    <row r="2745" spans="1:6" x14ac:dyDescent="0.25">
      <c r="A2745" s="26">
        <v>211030000</v>
      </c>
      <c r="B2745" s="26" t="s">
        <v>1649</v>
      </c>
      <c r="C2745" s="26" t="s">
        <v>73</v>
      </c>
      <c r="D2745" s="27">
        <v>1.1739999999999999</v>
      </c>
      <c r="E2745" s="26" t="s">
        <v>65</v>
      </c>
      <c r="F2745" s="26" t="s">
        <v>312</v>
      </c>
    </row>
    <row r="2746" spans="1:6" x14ac:dyDescent="0.25">
      <c r="A2746" s="26">
        <v>233496004</v>
      </c>
      <c r="B2746" s="26" t="s">
        <v>441</v>
      </c>
      <c r="C2746" s="26" t="s">
        <v>67</v>
      </c>
      <c r="D2746" s="27">
        <v>1.157</v>
      </c>
      <c r="E2746" s="26" t="s">
        <v>65</v>
      </c>
      <c r="F2746" s="26" t="s">
        <v>289</v>
      </c>
    </row>
    <row r="2747" spans="1:6" x14ac:dyDescent="0.25">
      <c r="A2747" s="26">
        <v>233496004</v>
      </c>
      <c r="B2747" s="26" t="s">
        <v>441</v>
      </c>
      <c r="C2747" s="26" t="s">
        <v>99</v>
      </c>
      <c r="D2747" s="27">
        <v>1.157</v>
      </c>
      <c r="E2747" s="26" t="s">
        <v>65</v>
      </c>
      <c r="F2747" s="26" t="s">
        <v>289</v>
      </c>
    </row>
    <row r="2748" spans="1:6" x14ac:dyDescent="0.25">
      <c r="A2748" s="26">
        <v>233496004</v>
      </c>
      <c r="B2748" s="26" t="s">
        <v>441</v>
      </c>
      <c r="C2748" s="26" t="s">
        <v>65</v>
      </c>
      <c r="D2748" s="27">
        <v>1.157</v>
      </c>
      <c r="E2748" s="26" t="s">
        <v>65</v>
      </c>
      <c r="F2748" s="26" t="s">
        <v>289</v>
      </c>
    </row>
    <row r="2749" spans="1:6" x14ac:dyDescent="0.25">
      <c r="A2749" s="26">
        <v>233496004</v>
      </c>
      <c r="B2749" s="26" t="s">
        <v>441</v>
      </c>
      <c r="C2749" s="26" t="s">
        <v>97</v>
      </c>
      <c r="D2749" s="27">
        <v>1.157</v>
      </c>
      <c r="E2749" s="26" t="s">
        <v>65</v>
      </c>
      <c r="F2749" s="26" t="s">
        <v>289</v>
      </c>
    </row>
    <row r="2750" spans="1:6" x14ac:dyDescent="0.25">
      <c r="A2750" s="26">
        <v>233496004</v>
      </c>
      <c r="B2750" s="26" t="s">
        <v>441</v>
      </c>
      <c r="C2750" s="26" t="s">
        <v>381</v>
      </c>
      <c r="D2750" s="27">
        <v>1.157</v>
      </c>
      <c r="E2750" s="26" t="s">
        <v>65</v>
      </c>
      <c r="F2750" s="26" t="s">
        <v>289</v>
      </c>
    </row>
    <row r="2751" spans="1:6" x14ac:dyDescent="0.25">
      <c r="A2751" s="26">
        <v>19230000</v>
      </c>
      <c r="B2751" s="26" t="s">
        <v>870</v>
      </c>
      <c r="C2751" s="26" t="s">
        <v>97</v>
      </c>
      <c r="D2751" s="27">
        <v>1.1499999999999999</v>
      </c>
      <c r="E2751" s="26" t="s">
        <v>65</v>
      </c>
      <c r="F2751" s="26" t="s">
        <v>302</v>
      </c>
    </row>
    <row r="2752" spans="1:6" x14ac:dyDescent="0.25">
      <c r="A2752" s="26">
        <v>19230000</v>
      </c>
      <c r="B2752" s="26" t="s">
        <v>870</v>
      </c>
      <c r="C2752" s="26" t="s">
        <v>317</v>
      </c>
      <c r="D2752" s="27">
        <v>1.1499999999999999</v>
      </c>
      <c r="E2752" s="26" t="s">
        <v>65</v>
      </c>
      <c r="F2752" s="26" t="s">
        <v>302</v>
      </c>
    </row>
    <row r="2753" spans="1:6" x14ac:dyDescent="0.25">
      <c r="A2753" s="26">
        <v>19230000</v>
      </c>
      <c r="B2753" s="26" t="s">
        <v>870</v>
      </c>
      <c r="C2753" s="26" t="s">
        <v>71</v>
      </c>
      <c r="D2753" s="27">
        <v>1.1499999999999999</v>
      </c>
      <c r="E2753" s="26" t="s">
        <v>65</v>
      </c>
      <c r="F2753" s="26" t="s">
        <v>302</v>
      </c>
    </row>
    <row r="2754" spans="1:6" x14ac:dyDescent="0.25">
      <c r="A2754" s="26">
        <v>19230000</v>
      </c>
      <c r="B2754" s="26" t="s">
        <v>870</v>
      </c>
      <c r="C2754" s="26" t="s">
        <v>67</v>
      </c>
      <c r="D2754" s="27">
        <v>1.1499999999999999</v>
      </c>
      <c r="E2754" s="26" t="s">
        <v>65</v>
      </c>
      <c r="F2754" s="26" t="s">
        <v>302</v>
      </c>
    </row>
    <row r="2755" spans="1:6" x14ac:dyDescent="0.25">
      <c r="A2755" s="26">
        <v>19230000</v>
      </c>
      <c r="B2755" s="26" t="s">
        <v>870</v>
      </c>
      <c r="C2755" s="26" t="s">
        <v>65</v>
      </c>
      <c r="D2755" s="27">
        <v>1.1499999999999999</v>
      </c>
      <c r="E2755" s="26" t="s">
        <v>65</v>
      </c>
      <c r="F2755" s="26" t="s">
        <v>302</v>
      </c>
    </row>
    <row r="2756" spans="1:6" x14ac:dyDescent="0.25">
      <c r="A2756" s="26">
        <v>18572002</v>
      </c>
      <c r="B2756" s="26" t="s">
        <v>295</v>
      </c>
      <c r="C2756" s="26" t="s">
        <v>99</v>
      </c>
      <c r="D2756" s="27">
        <v>1.147</v>
      </c>
      <c r="E2756" s="26" t="s">
        <v>65</v>
      </c>
      <c r="F2756" s="26" t="s">
        <v>95</v>
      </c>
    </row>
    <row r="2757" spans="1:6" x14ac:dyDescent="0.25">
      <c r="A2757" s="26">
        <v>18572002</v>
      </c>
      <c r="B2757" s="26" t="s">
        <v>295</v>
      </c>
      <c r="C2757" s="26" t="s">
        <v>73</v>
      </c>
      <c r="D2757" s="27">
        <v>1.147</v>
      </c>
      <c r="E2757" s="26" t="s">
        <v>65</v>
      </c>
      <c r="F2757" s="26" t="s">
        <v>95</v>
      </c>
    </row>
    <row r="2758" spans="1:6" x14ac:dyDescent="0.25">
      <c r="A2758" s="26">
        <v>18572002</v>
      </c>
      <c r="B2758" s="26" t="s">
        <v>295</v>
      </c>
      <c r="C2758" s="26" t="s">
        <v>290</v>
      </c>
      <c r="D2758" s="27">
        <v>1.147</v>
      </c>
      <c r="E2758" s="26" t="s">
        <v>65</v>
      </c>
      <c r="F2758" s="26" t="s">
        <v>95</v>
      </c>
    </row>
    <row r="2759" spans="1:6" x14ac:dyDescent="0.25">
      <c r="A2759" s="26">
        <v>18572002</v>
      </c>
      <c r="B2759" s="26" t="s">
        <v>295</v>
      </c>
      <c r="C2759" s="26" t="s">
        <v>67</v>
      </c>
      <c r="D2759" s="27">
        <v>1.147</v>
      </c>
      <c r="E2759" s="26" t="s">
        <v>65</v>
      </c>
      <c r="F2759" s="26" t="s">
        <v>95</v>
      </c>
    </row>
    <row r="2760" spans="1:6" x14ac:dyDescent="0.25">
      <c r="A2760" s="26">
        <v>15683001</v>
      </c>
      <c r="B2760" s="26" t="s">
        <v>300</v>
      </c>
      <c r="C2760" s="26" t="s">
        <v>73</v>
      </c>
      <c r="D2760" s="27">
        <v>1.139</v>
      </c>
      <c r="E2760" s="26" t="s">
        <v>65</v>
      </c>
      <c r="F2760" s="26" t="s">
        <v>95</v>
      </c>
    </row>
    <row r="2761" spans="1:6" x14ac:dyDescent="0.25">
      <c r="A2761" s="26">
        <v>15683001</v>
      </c>
      <c r="B2761" s="26" t="s">
        <v>300</v>
      </c>
      <c r="C2761" s="26" t="s">
        <v>67</v>
      </c>
      <c r="D2761" s="27">
        <v>1.139</v>
      </c>
      <c r="E2761" s="26" t="s">
        <v>65</v>
      </c>
      <c r="F2761" s="26" t="s">
        <v>95</v>
      </c>
    </row>
    <row r="2762" spans="1:6" x14ac:dyDescent="0.25">
      <c r="A2762" s="26">
        <v>81532000</v>
      </c>
      <c r="B2762" s="26" t="s">
        <v>385</v>
      </c>
      <c r="C2762" s="26" t="s">
        <v>67</v>
      </c>
      <c r="D2762" s="27">
        <v>1.1359999999999999</v>
      </c>
      <c r="E2762" s="26" t="s">
        <v>65</v>
      </c>
      <c r="F2762" s="26" t="s">
        <v>95</v>
      </c>
    </row>
    <row r="2763" spans="1:6" x14ac:dyDescent="0.25">
      <c r="A2763" s="26">
        <v>81316001</v>
      </c>
      <c r="B2763" s="26" t="s">
        <v>385</v>
      </c>
      <c r="C2763" s="26" t="s">
        <v>73</v>
      </c>
      <c r="D2763" s="27">
        <v>1.133</v>
      </c>
      <c r="E2763" s="26" t="s">
        <v>65</v>
      </c>
      <c r="F2763" s="26" t="s">
        <v>619</v>
      </c>
    </row>
    <row r="2764" spans="1:6" x14ac:dyDescent="0.25">
      <c r="A2764" s="26">
        <v>81316001</v>
      </c>
      <c r="B2764" s="26" t="s">
        <v>385</v>
      </c>
      <c r="C2764" s="26" t="s">
        <v>67</v>
      </c>
      <c r="D2764" s="27">
        <v>1.133</v>
      </c>
      <c r="E2764" s="26" t="s">
        <v>65</v>
      </c>
      <c r="F2764" s="26" t="s">
        <v>619</v>
      </c>
    </row>
    <row r="2765" spans="1:6" x14ac:dyDescent="0.25">
      <c r="A2765" s="26">
        <v>81568002</v>
      </c>
      <c r="B2765" s="26" t="s">
        <v>385</v>
      </c>
      <c r="C2765" s="26" t="s">
        <v>97</v>
      </c>
      <c r="D2765" s="27">
        <v>1.1319999999999999</v>
      </c>
      <c r="E2765" s="26" t="s">
        <v>65</v>
      </c>
      <c r="F2765" s="26" t="s">
        <v>95</v>
      </c>
    </row>
    <row r="2766" spans="1:6" x14ac:dyDescent="0.25">
      <c r="A2766" s="26">
        <v>81568002</v>
      </c>
      <c r="B2766" s="26" t="s">
        <v>385</v>
      </c>
      <c r="C2766" s="26" t="s">
        <v>363</v>
      </c>
      <c r="D2766" s="27">
        <v>1.1319999999999999</v>
      </c>
      <c r="E2766" s="26" t="s">
        <v>65</v>
      </c>
      <c r="F2766" s="26" t="s">
        <v>95</v>
      </c>
    </row>
    <row r="2767" spans="1:6" x14ac:dyDescent="0.25">
      <c r="A2767" s="26">
        <v>81568002</v>
      </c>
      <c r="B2767" s="26" t="s">
        <v>385</v>
      </c>
      <c r="C2767" s="26" t="s">
        <v>71</v>
      </c>
      <c r="D2767" s="27">
        <v>1.1319999999999999</v>
      </c>
      <c r="E2767" s="26" t="s">
        <v>65</v>
      </c>
      <c r="F2767" s="26" t="s">
        <v>95</v>
      </c>
    </row>
    <row r="2768" spans="1:6" x14ac:dyDescent="0.25">
      <c r="A2768" s="26">
        <v>81568002</v>
      </c>
      <c r="B2768" s="26" t="s">
        <v>385</v>
      </c>
      <c r="C2768" s="26" t="s">
        <v>67</v>
      </c>
      <c r="D2768" s="27">
        <v>1.1319999999999999</v>
      </c>
      <c r="E2768" s="26" t="s">
        <v>65</v>
      </c>
      <c r="F2768" s="26" t="s">
        <v>95</v>
      </c>
    </row>
    <row r="2769" spans="1:6" x14ac:dyDescent="0.25">
      <c r="A2769" s="26">
        <v>17797002</v>
      </c>
      <c r="B2769" s="26" t="s">
        <v>287</v>
      </c>
      <c r="C2769" s="26" t="s">
        <v>97</v>
      </c>
      <c r="D2769" s="27">
        <v>1.1240000000000001</v>
      </c>
      <c r="E2769" s="26" t="s">
        <v>65</v>
      </c>
      <c r="F2769" s="26" t="s">
        <v>95</v>
      </c>
    </row>
    <row r="2770" spans="1:6" x14ac:dyDescent="0.25">
      <c r="A2770" s="26">
        <v>17797002</v>
      </c>
      <c r="B2770" s="26" t="s">
        <v>287</v>
      </c>
      <c r="C2770" s="26" t="s">
        <v>99</v>
      </c>
      <c r="D2770" s="27">
        <v>1.1240000000000001</v>
      </c>
      <c r="E2770" s="26" t="s">
        <v>65</v>
      </c>
      <c r="F2770" s="26" t="s">
        <v>95</v>
      </c>
    </row>
    <row r="2771" spans="1:6" x14ac:dyDescent="0.25">
      <c r="A2771" s="26">
        <v>17797002</v>
      </c>
      <c r="B2771" s="26" t="s">
        <v>287</v>
      </c>
      <c r="C2771" s="26" t="s">
        <v>73</v>
      </c>
      <c r="D2771" s="27">
        <v>1.1240000000000001</v>
      </c>
      <c r="E2771" s="26" t="s">
        <v>65</v>
      </c>
      <c r="F2771" s="26" t="s">
        <v>95</v>
      </c>
    </row>
    <row r="2772" spans="1:6" x14ac:dyDescent="0.25">
      <c r="A2772" s="26">
        <v>17797002</v>
      </c>
      <c r="B2772" s="26" t="s">
        <v>287</v>
      </c>
      <c r="C2772" s="26" t="s">
        <v>67</v>
      </c>
      <c r="D2772" s="27">
        <v>1.1240000000000001</v>
      </c>
      <c r="E2772" s="26" t="s">
        <v>65</v>
      </c>
      <c r="F2772" s="26" t="s">
        <v>95</v>
      </c>
    </row>
    <row r="2773" spans="1:6" x14ac:dyDescent="0.25">
      <c r="A2773" s="26">
        <v>56584000</v>
      </c>
      <c r="B2773" s="26" t="s">
        <v>431</v>
      </c>
      <c r="C2773" s="26" t="s">
        <v>67</v>
      </c>
      <c r="D2773" s="27">
        <v>1.123</v>
      </c>
      <c r="E2773" s="26" t="s">
        <v>65</v>
      </c>
      <c r="F2773" s="26" t="s">
        <v>306</v>
      </c>
    </row>
    <row r="2774" spans="1:6" x14ac:dyDescent="0.25">
      <c r="A2774" s="26">
        <v>56584000</v>
      </c>
      <c r="B2774" s="26" t="s">
        <v>431</v>
      </c>
      <c r="C2774" s="26" t="s">
        <v>294</v>
      </c>
      <c r="D2774" s="27">
        <v>1.123</v>
      </c>
      <c r="E2774" s="26" t="s">
        <v>65</v>
      </c>
      <c r="F2774" s="26" t="s">
        <v>306</v>
      </c>
    </row>
    <row r="2775" spans="1:6" x14ac:dyDescent="0.25">
      <c r="A2775" s="26">
        <v>56584000</v>
      </c>
      <c r="B2775" s="26" t="s">
        <v>431</v>
      </c>
      <c r="C2775" s="26" t="s">
        <v>73</v>
      </c>
      <c r="D2775" s="27">
        <v>1.123</v>
      </c>
      <c r="E2775" s="26" t="s">
        <v>65</v>
      </c>
      <c r="F2775" s="26" t="s">
        <v>306</v>
      </c>
    </row>
    <row r="2776" spans="1:6" x14ac:dyDescent="0.25">
      <c r="A2776" s="26">
        <v>56584000</v>
      </c>
      <c r="B2776" s="26" t="s">
        <v>431</v>
      </c>
      <c r="C2776" s="26" t="s">
        <v>65</v>
      </c>
      <c r="D2776" s="27">
        <v>1.123</v>
      </c>
      <c r="E2776" s="26" t="s">
        <v>65</v>
      </c>
      <c r="F2776" s="26" t="s">
        <v>306</v>
      </c>
    </row>
    <row r="2777" spans="1:6" x14ac:dyDescent="0.25">
      <c r="A2777" s="26">
        <v>219300000</v>
      </c>
      <c r="B2777" s="26" t="s">
        <v>959</v>
      </c>
      <c r="C2777" s="26" t="s">
        <v>67</v>
      </c>
      <c r="D2777" s="27">
        <v>1.115</v>
      </c>
      <c r="E2777" s="26" t="s">
        <v>65</v>
      </c>
      <c r="F2777" s="26" t="s">
        <v>289</v>
      </c>
    </row>
    <row r="2778" spans="1:6" x14ac:dyDescent="0.25">
      <c r="A2778" s="26">
        <v>219300000</v>
      </c>
      <c r="B2778" s="26" t="s">
        <v>959</v>
      </c>
      <c r="C2778" s="26" t="s">
        <v>97</v>
      </c>
      <c r="D2778" s="27">
        <v>1.115</v>
      </c>
      <c r="E2778" s="26" t="s">
        <v>65</v>
      </c>
      <c r="F2778" s="26" t="s">
        <v>289</v>
      </c>
    </row>
    <row r="2779" spans="1:6" x14ac:dyDescent="0.25">
      <c r="A2779" s="26">
        <v>219300000</v>
      </c>
      <c r="B2779" s="26" t="s">
        <v>959</v>
      </c>
      <c r="C2779" s="26" t="s">
        <v>297</v>
      </c>
      <c r="D2779" s="27">
        <v>1.115</v>
      </c>
      <c r="E2779" s="26" t="s">
        <v>65</v>
      </c>
      <c r="F2779" s="26" t="s">
        <v>289</v>
      </c>
    </row>
    <row r="2780" spans="1:6" x14ac:dyDescent="0.25">
      <c r="A2780" s="26">
        <v>219300000</v>
      </c>
      <c r="B2780" s="26" t="s">
        <v>959</v>
      </c>
      <c r="C2780" s="26" t="s">
        <v>99</v>
      </c>
      <c r="D2780" s="27">
        <v>1.115</v>
      </c>
      <c r="E2780" s="26" t="s">
        <v>65</v>
      </c>
      <c r="F2780" s="26" t="s">
        <v>289</v>
      </c>
    </row>
    <row r="2781" spans="1:6" x14ac:dyDescent="0.25">
      <c r="A2781" s="26">
        <v>219300000</v>
      </c>
      <c r="B2781" s="26" t="s">
        <v>959</v>
      </c>
      <c r="C2781" s="26" t="s">
        <v>100</v>
      </c>
      <c r="D2781" s="27">
        <v>1.115</v>
      </c>
      <c r="E2781" s="26" t="s">
        <v>65</v>
      </c>
      <c r="F2781" s="26" t="s">
        <v>289</v>
      </c>
    </row>
    <row r="2782" spans="1:6" x14ac:dyDescent="0.25">
      <c r="A2782" s="26">
        <v>208025000</v>
      </c>
      <c r="B2782" s="26" t="s">
        <v>1326</v>
      </c>
      <c r="C2782" s="26" t="s">
        <v>67</v>
      </c>
      <c r="D2782" s="27">
        <v>1.1120000000000001</v>
      </c>
      <c r="E2782" s="26" t="s">
        <v>65</v>
      </c>
      <c r="F2782" s="26" t="s">
        <v>312</v>
      </c>
    </row>
    <row r="2783" spans="1:6" x14ac:dyDescent="0.25">
      <c r="A2783" s="26">
        <v>208025000</v>
      </c>
      <c r="B2783" s="26" t="s">
        <v>1326</v>
      </c>
      <c r="C2783" s="26" t="s">
        <v>100</v>
      </c>
      <c r="D2783" s="27">
        <v>1.1120000000000001</v>
      </c>
      <c r="E2783" s="26" t="s">
        <v>65</v>
      </c>
      <c r="F2783" s="26" t="s">
        <v>312</v>
      </c>
    </row>
    <row r="2784" spans="1:6" x14ac:dyDescent="0.25">
      <c r="A2784" s="26">
        <v>208025000</v>
      </c>
      <c r="B2784" s="26" t="s">
        <v>1326</v>
      </c>
      <c r="C2784" s="26" t="s">
        <v>294</v>
      </c>
      <c r="D2784" s="27">
        <v>1.1120000000000001</v>
      </c>
      <c r="E2784" s="26" t="s">
        <v>65</v>
      </c>
      <c r="F2784" s="26" t="s">
        <v>312</v>
      </c>
    </row>
    <row r="2785" spans="1:6" x14ac:dyDescent="0.25">
      <c r="A2785" s="26">
        <v>208253000</v>
      </c>
      <c r="B2785" s="26" t="s">
        <v>101</v>
      </c>
      <c r="C2785" s="26" t="s">
        <v>97</v>
      </c>
      <c r="D2785" s="27">
        <v>1.111</v>
      </c>
      <c r="E2785" s="26" t="s">
        <v>65</v>
      </c>
      <c r="F2785" s="26" t="s">
        <v>95</v>
      </c>
    </row>
    <row r="2786" spans="1:6" x14ac:dyDescent="0.25">
      <c r="A2786" s="26">
        <v>208253000</v>
      </c>
      <c r="B2786" s="26" t="s">
        <v>101</v>
      </c>
      <c r="C2786" s="26" t="s">
        <v>363</v>
      </c>
      <c r="D2786" s="27">
        <v>1.111</v>
      </c>
      <c r="E2786" s="26" t="s">
        <v>65</v>
      </c>
      <c r="F2786" s="26" t="s">
        <v>95</v>
      </c>
    </row>
    <row r="2787" spans="1:6" x14ac:dyDescent="0.25">
      <c r="A2787" s="26">
        <v>208253000</v>
      </c>
      <c r="B2787" s="26" t="s">
        <v>101</v>
      </c>
      <c r="C2787" s="26" t="s">
        <v>100</v>
      </c>
      <c r="D2787" s="27">
        <v>1.111</v>
      </c>
      <c r="E2787" s="26" t="s">
        <v>65</v>
      </c>
      <c r="F2787" s="26" t="s">
        <v>95</v>
      </c>
    </row>
    <row r="2788" spans="1:6" x14ac:dyDescent="0.25">
      <c r="A2788" s="26">
        <v>208253000</v>
      </c>
      <c r="B2788" s="26" t="s">
        <v>101</v>
      </c>
      <c r="C2788" s="26" t="s">
        <v>73</v>
      </c>
      <c r="D2788" s="27">
        <v>1.111</v>
      </c>
      <c r="E2788" s="26" t="s">
        <v>65</v>
      </c>
      <c r="F2788" s="26" t="s">
        <v>95</v>
      </c>
    </row>
    <row r="2789" spans="1:6" x14ac:dyDescent="0.25">
      <c r="A2789" s="26">
        <v>208253000</v>
      </c>
      <c r="B2789" s="26" t="s">
        <v>101</v>
      </c>
      <c r="C2789" s="26" t="s">
        <v>67</v>
      </c>
      <c r="D2789" s="27">
        <v>1.111</v>
      </c>
      <c r="E2789" s="26" t="s">
        <v>65</v>
      </c>
      <c r="F2789" s="26" t="s">
        <v>95</v>
      </c>
    </row>
    <row r="2790" spans="1:6" x14ac:dyDescent="0.25">
      <c r="A2790" s="26">
        <v>14525006</v>
      </c>
      <c r="B2790" s="26" t="s">
        <v>628</v>
      </c>
      <c r="C2790" s="26" t="s">
        <v>99</v>
      </c>
      <c r="D2790" s="27">
        <v>1.107</v>
      </c>
      <c r="E2790" s="26" t="s">
        <v>65</v>
      </c>
      <c r="F2790" s="26" t="s">
        <v>95</v>
      </c>
    </row>
    <row r="2791" spans="1:6" x14ac:dyDescent="0.25">
      <c r="A2791" s="26">
        <v>14525006</v>
      </c>
      <c r="B2791" s="26" t="s">
        <v>628</v>
      </c>
      <c r="C2791" s="26" t="s">
        <v>67</v>
      </c>
      <c r="D2791" s="27">
        <v>1.107</v>
      </c>
      <c r="E2791" s="26" t="s">
        <v>65</v>
      </c>
      <c r="F2791" s="26" t="s">
        <v>95</v>
      </c>
    </row>
    <row r="2792" spans="1:6" x14ac:dyDescent="0.25">
      <c r="A2792" s="26">
        <v>14525006</v>
      </c>
      <c r="B2792" s="26" t="s">
        <v>628</v>
      </c>
      <c r="C2792" s="26" t="s">
        <v>290</v>
      </c>
      <c r="D2792" s="27">
        <v>1.107</v>
      </c>
      <c r="E2792" s="26" t="s">
        <v>65</v>
      </c>
      <c r="F2792" s="26" t="s">
        <v>95</v>
      </c>
    </row>
    <row r="2793" spans="1:6" x14ac:dyDescent="0.25">
      <c r="A2793" s="26">
        <v>16421003</v>
      </c>
      <c r="B2793" s="26" t="s">
        <v>287</v>
      </c>
      <c r="C2793" s="26" t="s">
        <v>97</v>
      </c>
      <c r="D2793" s="27">
        <v>1.1060000000000001</v>
      </c>
      <c r="E2793" s="26" t="s">
        <v>65</v>
      </c>
      <c r="F2793" s="26" t="s">
        <v>95</v>
      </c>
    </row>
    <row r="2794" spans="1:6" x14ac:dyDescent="0.25">
      <c r="A2794" s="26">
        <v>16421003</v>
      </c>
      <c r="B2794" s="26" t="s">
        <v>287</v>
      </c>
      <c r="C2794" s="26" t="s">
        <v>99</v>
      </c>
      <c r="D2794" s="27">
        <v>1.1060000000000001</v>
      </c>
      <c r="E2794" s="26" t="s">
        <v>65</v>
      </c>
      <c r="F2794" s="26" t="s">
        <v>95</v>
      </c>
    </row>
    <row r="2795" spans="1:6" x14ac:dyDescent="0.25">
      <c r="A2795" s="26">
        <v>16421003</v>
      </c>
      <c r="B2795" s="26" t="s">
        <v>287</v>
      </c>
      <c r="C2795" s="26" t="s">
        <v>100</v>
      </c>
      <c r="D2795" s="27">
        <v>1.1060000000000001</v>
      </c>
      <c r="E2795" s="26" t="s">
        <v>65</v>
      </c>
      <c r="F2795" s="26" t="s">
        <v>95</v>
      </c>
    </row>
    <row r="2796" spans="1:6" x14ac:dyDescent="0.25">
      <c r="A2796" s="26">
        <v>16421003</v>
      </c>
      <c r="B2796" s="26" t="s">
        <v>287</v>
      </c>
      <c r="C2796" s="26" t="s">
        <v>73</v>
      </c>
      <c r="D2796" s="27">
        <v>1.1060000000000001</v>
      </c>
      <c r="E2796" s="26" t="s">
        <v>65</v>
      </c>
      <c r="F2796" s="26" t="s">
        <v>95</v>
      </c>
    </row>
    <row r="2797" spans="1:6" x14ac:dyDescent="0.25">
      <c r="A2797" s="26">
        <v>16421003</v>
      </c>
      <c r="B2797" s="26" t="s">
        <v>287</v>
      </c>
      <c r="C2797" s="26" t="s">
        <v>67</v>
      </c>
      <c r="D2797" s="27">
        <v>1.1060000000000001</v>
      </c>
      <c r="E2797" s="26" t="s">
        <v>65</v>
      </c>
      <c r="F2797" s="26" t="s">
        <v>95</v>
      </c>
    </row>
    <row r="2798" spans="1:6" x14ac:dyDescent="0.25">
      <c r="A2798" s="26">
        <v>16421003</v>
      </c>
      <c r="B2798" s="26" t="s">
        <v>287</v>
      </c>
      <c r="C2798" s="26" t="s">
        <v>290</v>
      </c>
      <c r="D2798" s="27">
        <v>1.1060000000000001</v>
      </c>
      <c r="E2798" s="26" t="s">
        <v>65</v>
      </c>
      <c r="F2798" s="26" t="s">
        <v>95</v>
      </c>
    </row>
    <row r="2799" spans="1:6" x14ac:dyDescent="0.25">
      <c r="A2799" s="26">
        <v>56584011</v>
      </c>
      <c r="B2799" s="26" t="s">
        <v>431</v>
      </c>
      <c r="C2799" s="26" t="s">
        <v>67</v>
      </c>
      <c r="D2799" s="27">
        <v>1.105</v>
      </c>
      <c r="E2799" s="26" t="s">
        <v>65</v>
      </c>
      <c r="F2799" s="26" t="s">
        <v>306</v>
      </c>
    </row>
    <row r="2800" spans="1:6" x14ac:dyDescent="0.25">
      <c r="A2800" s="26">
        <v>56584011</v>
      </c>
      <c r="B2800" s="26" t="s">
        <v>431</v>
      </c>
      <c r="C2800" s="26" t="s">
        <v>294</v>
      </c>
      <c r="D2800" s="27">
        <v>1.105</v>
      </c>
      <c r="E2800" s="26" t="s">
        <v>65</v>
      </c>
      <c r="F2800" s="26" t="s">
        <v>306</v>
      </c>
    </row>
    <row r="2801" spans="1:6" x14ac:dyDescent="0.25">
      <c r="A2801" s="26">
        <v>56584011</v>
      </c>
      <c r="B2801" s="26" t="s">
        <v>431</v>
      </c>
      <c r="C2801" s="26" t="s">
        <v>73</v>
      </c>
      <c r="D2801" s="27">
        <v>1.105</v>
      </c>
      <c r="E2801" s="26" t="s">
        <v>65</v>
      </c>
      <c r="F2801" s="26" t="s">
        <v>306</v>
      </c>
    </row>
    <row r="2802" spans="1:6" x14ac:dyDescent="0.25">
      <c r="A2802" s="26">
        <v>56584011</v>
      </c>
      <c r="B2802" s="26" t="s">
        <v>431</v>
      </c>
      <c r="C2802" s="26" t="s">
        <v>65</v>
      </c>
      <c r="D2802" s="27">
        <v>1.105</v>
      </c>
      <c r="E2802" s="26" t="s">
        <v>65</v>
      </c>
      <c r="F2802" s="26" t="s">
        <v>306</v>
      </c>
    </row>
    <row r="2803" spans="1:6" x14ac:dyDescent="0.25">
      <c r="A2803" s="26">
        <v>12148002</v>
      </c>
      <c r="B2803" s="26" t="s">
        <v>1953</v>
      </c>
      <c r="C2803" s="26" t="s">
        <v>73</v>
      </c>
      <c r="D2803" s="27">
        <v>1.1040000000000001</v>
      </c>
      <c r="E2803" s="26" t="s">
        <v>65</v>
      </c>
      <c r="F2803" s="26" t="s">
        <v>95</v>
      </c>
    </row>
    <row r="2804" spans="1:6" x14ac:dyDescent="0.25">
      <c r="A2804" s="26">
        <v>12148002</v>
      </c>
      <c r="B2804" s="26" t="s">
        <v>1953</v>
      </c>
      <c r="C2804" s="26" t="s">
        <v>67</v>
      </c>
      <c r="D2804" s="27">
        <v>1.1040000000000001</v>
      </c>
      <c r="E2804" s="26" t="s">
        <v>65</v>
      </c>
      <c r="F2804" s="26" t="s">
        <v>95</v>
      </c>
    </row>
    <row r="2805" spans="1:6" x14ac:dyDescent="0.25">
      <c r="A2805" s="26">
        <v>12148002</v>
      </c>
      <c r="B2805" s="26" t="s">
        <v>1953</v>
      </c>
      <c r="C2805" s="26" t="s">
        <v>290</v>
      </c>
      <c r="D2805" s="27">
        <v>1.1040000000000001</v>
      </c>
      <c r="E2805" s="26" t="s">
        <v>65</v>
      </c>
      <c r="F2805" s="26" t="s">
        <v>95</v>
      </c>
    </row>
    <row r="2806" spans="1:6" x14ac:dyDescent="0.25">
      <c r="A2806" s="26">
        <v>200386003</v>
      </c>
      <c r="B2806" s="26" t="s">
        <v>446</v>
      </c>
      <c r="C2806" s="26" t="s">
        <v>97</v>
      </c>
      <c r="D2806" s="27">
        <v>1.101</v>
      </c>
      <c r="E2806" s="26" t="s">
        <v>65</v>
      </c>
      <c r="F2806" s="26" t="s">
        <v>95</v>
      </c>
    </row>
    <row r="2807" spans="1:6" x14ac:dyDescent="0.25">
      <c r="A2807" s="26">
        <v>200386003</v>
      </c>
      <c r="B2807" s="26" t="s">
        <v>446</v>
      </c>
      <c r="C2807" s="26" t="s">
        <v>363</v>
      </c>
      <c r="D2807" s="27">
        <v>1.101</v>
      </c>
      <c r="E2807" s="26" t="s">
        <v>65</v>
      </c>
      <c r="F2807" s="26" t="s">
        <v>95</v>
      </c>
    </row>
    <row r="2808" spans="1:6" x14ac:dyDescent="0.25">
      <c r="A2808" s="26">
        <v>200386003</v>
      </c>
      <c r="B2808" s="26" t="s">
        <v>446</v>
      </c>
      <c r="C2808" s="26" t="s">
        <v>67</v>
      </c>
      <c r="D2808" s="27">
        <v>1.101</v>
      </c>
      <c r="E2808" s="26" t="s">
        <v>65</v>
      </c>
      <c r="F2808" s="26" t="s">
        <v>95</v>
      </c>
    </row>
    <row r="2809" spans="1:6" x14ac:dyDescent="0.25">
      <c r="A2809" s="26">
        <v>205048001</v>
      </c>
      <c r="B2809" s="26" t="s">
        <v>953</v>
      </c>
      <c r="C2809" s="26" t="s">
        <v>67</v>
      </c>
      <c r="D2809" s="27">
        <v>1.1000000000000001</v>
      </c>
      <c r="E2809" s="26" t="s">
        <v>65</v>
      </c>
      <c r="F2809" s="26" t="s">
        <v>456</v>
      </c>
    </row>
    <row r="2810" spans="1:6" x14ac:dyDescent="0.25">
      <c r="A2810" s="26">
        <v>15399001</v>
      </c>
      <c r="B2810" s="26" t="s">
        <v>574</v>
      </c>
      <c r="C2810" s="26" t="s">
        <v>73</v>
      </c>
      <c r="D2810" s="27">
        <v>1.099</v>
      </c>
      <c r="E2810" s="26" t="s">
        <v>65</v>
      </c>
      <c r="F2810" s="26" t="s">
        <v>95</v>
      </c>
    </row>
    <row r="2811" spans="1:6" x14ac:dyDescent="0.25">
      <c r="A2811" s="26">
        <v>15399001</v>
      </c>
      <c r="B2811" s="26" t="s">
        <v>574</v>
      </c>
      <c r="C2811" s="26" t="s">
        <v>67</v>
      </c>
      <c r="D2811" s="27">
        <v>1.099</v>
      </c>
      <c r="E2811" s="26" t="s">
        <v>65</v>
      </c>
      <c r="F2811" s="26" t="s">
        <v>95</v>
      </c>
    </row>
    <row r="2812" spans="1:6" x14ac:dyDescent="0.25">
      <c r="A2812" s="26">
        <v>13379005</v>
      </c>
      <c r="B2812" s="26" t="s">
        <v>1635</v>
      </c>
      <c r="C2812" s="26" t="s">
        <v>97</v>
      </c>
      <c r="D2812" s="27">
        <v>1.085</v>
      </c>
      <c r="E2812" s="26" t="s">
        <v>65</v>
      </c>
      <c r="F2812" s="26" t="s">
        <v>95</v>
      </c>
    </row>
    <row r="2813" spans="1:6" x14ac:dyDescent="0.25">
      <c r="A2813" s="26">
        <v>13379005</v>
      </c>
      <c r="B2813" s="26" t="s">
        <v>1635</v>
      </c>
      <c r="C2813" s="26" t="s">
        <v>73</v>
      </c>
      <c r="D2813" s="27">
        <v>1.085</v>
      </c>
      <c r="E2813" s="26" t="s">
        <v>65</v>
      </c>
      <c r="F2813" s="26" t="s">
        <v>95</v>
      </c>
    </row>
    <row r="2814" spans="1:6" x14ac:dyDescent="0.25">
      <c r="A2814" s="26">
        <v>13379005</v>
      </c>
      <c r="B2814" s="26" t="s">
        <v>1635</v>
      </c>
      <c r="C2814" s="26" t="s">
        <v>67</v>
      </c>
      <c r="D2814" s="27">
        <v>1.085</v>
      </c>
      <c r="E2814" s="26" t="s">
        <v>65</v>
      </c>
      <c r="F2814" s="26" t="s">
        <v>95</v>
      </c>
    </row>
    <row r="2815" spans="1:6" x14ac:dyDescent="0.25">
      <c r="A2815" s="26">
        <v>13379005</v>
      </c>
      <c r="B2815" s="26" t="s">
        <v>1635</v>
      </c>
      <c r="C2815" s="26" t="s">
        <v>65</v>
      </c>
      <c r="D2815" s="27">
        <v>1.085</v>
      </c>
      <c r="E2815" s="26" t="s">
        <v>65</v>
      </c>
      <c r="F2815" s="26" t="s">
        <v>95</v>
      </c>
    </row>
    <row r="2816" spans="1:6" x14ac:dyDescent="0.25">
      <c r="A2816" s="26">
        <v>15399000</v>
      </c>
      <c r="B2816" s="26" t="s">
        <v>574</v>
      </c>
      <c r="C2816" s="26" t="s">
        <v>97</v>
      </c>
      <c r="D2816" s="27">
        <v>1.083</v>
      </c>
      <c r="E2816" s="26" t="s">
        <v>65</v>
      </c>
      <c r="F2816" s="26" t="s">
        <v>95</v>
      </c>
    </row>
    <row r="2817" spans="1:6" x14ac:dyDescent="0.25">
      <c r="A2817" s="26">
        <v>15399000</v>
      </c>
      <c r="B2817" s="26" t="s">
        <v>574</v>
      </c>
      <c r="C2817" s="26" t="s">
        <v>363</v>
      </c>
      <c r="D2817" s="27">
        <v>1.083</v>
      </c>
      <c r="E2817" s="26" t="s">
        <v>65</v>
      </c>
      <c r="F2817" s="26" t="s">
        <v>95</v>
      </c>
    </row>
    <row r="2818" spans="1:6" x14ac:dyDescent="0.25">
      <c r="A2818" s="26">
        <v>15399000</v>
      </c>
      <c r="B2818" s="26" t="s">
        <v>574</v>
      </c>
      <c r="C2818" s="26" t="s">
        <v>73</v>
      </c>
      <c r="D2818" s="27">
        <v>1.083</v>
      </c>
      <c r="E2818" s="26" t="s">
        <v>65</v>
      </c>
      <c r="F2818" s="26" t="s">
        <v>95</v>
      </c>
    </row>
    <row r="2819" spans="1:6" x14ac:dyDescent="0.25">
      <c r="A2819" s="26">
        <v>15399000</v>
      </c>
      <c r="B2819" s="26" t="s">
        <v>574</v>
      </c>
      <c r="C2819" s="26" t="s">
        <v>67</v>
      </c>
      <c r="D2819" s="27">
        <v>1.083</v>
      </c>
      <c r="E2819" s="26" t="s">
        <v>65</v>
      </c>
      <c r="F2819" s="26" t="s">
        <v>95</v>
      </c>
    </row>
    <row r="2820" spans="1:6" x14ac:dyDescent="0.25">
      <c r="A2820" s="26">
        <v>499999001</v>
      </c>
      <c r="B2820" s="26" t="s">
        <v>460</v>
      </c>
      <c r="C2820" s="26" t="s">
        <v>67</v>
      </c>
      <c r="D2820" s="27">
        <v>1.083</v>
      </c>
      <c r="E2820" s="26" t="s">
        <v>65</v>
      </c>
      <c r="F2820" s="26" t="s">
        <v>289</v>
      </c>
    </row>
    <row r="2821" spans="1:6" x14ac:dyDescent="0.25">
      <c r="A2821" s="26">
        <v>13355001</v>
      </c>
      <c r="B2821" s="26" t="s">
        <v>464</v>
      </c>
      <c r="C2821" s="26" t="s">
        <v>73</v>
      </c>
      <c r="D2821" s="27">
        <v>1.0760000000000001</v>
      </c>
      <c r="E2821" s="26" t="s">
        <v>65</v>
      </c>
      <c r="F2821" s="26" t="s">
        <v>95</v>
      </c>
    </row>
    <row r="2822" spans="1:6" x14ac:dyDescent="0.25">
      <c r="A2822" s="26">
        <v>13355001</v>
      </c>
      <c r="B2822" s="26" t="s">
        <v>464</v>
      </c>
      <c r="C2822" s="26" t="s">
        <v>67</v>
      </c>
      <c r="D2822" s="27">
        <v>1.0760000000000001</v>
      </c>
      <c r="E2822" s="26" t="s">
        <v>65</v>
      </c>
      <c r="F2822" s="26" t="s">
        <v>95</v>
      </c>
    </row>
    <row r="2823" spans="1:6" x14ac:dyDescent="0.25">
      <c r="A2823" s="26">
        <v>18030000</v>
      </c>
      <c r="B2823" s="26" t="s">
        <v>420</v>
      </c>
      <c r="C2823" s="26" t="s">
        <v>97</v>
      </c>
      <c r="D2823" s="27">
        <v>1.0720000000000001</v>
      </c>
      <c r="E2823" s="26" t="s">
        <v>65</v>
      </c>
      <c r="F2823" s="26" t="s">
        <v>95</v>
      </c>
    </row>
    <row r="2824" spans="1:6" x14ac:dyDescent="0.25">
      <c r="A2824" s="26">
        <v>18030000</v>
      </c>
      <c r="B2824" s="26" t="s">
        <v>420</v>
      </c>
      <c r="C2824" s="26" t="s">
        <v>363</v>
      </c>
      <c r="D2824" s="27">
        <v>1.0720000000000001</v>
      </c>
      <c r="E2824" s="26" t="s">
        <v>65</v>
      </c>
      <c r="F2824" s="26" t="s">
        <v>95</v>
      </c>
    </row>
    <row r="2825" spans="1:6" x14ac:dyDescent="0.25">
      <c r="A2825" s="26">
        <v>18030000</v>
      </c>
      <c r="B2825" s="26" t="s">
        <v>420</v>
      </c>
      <c r="C2825" s="26" t="s">
        <v>100</v>
      </c>
      <c r="D2825" s="27">
        <v>1.0720000000000001</v>
      </c>
      <c r="E2825" s="26" t="s">
        <v>65</v>
      </c>
      <c r="F2825" s="26" t="s">
        <v>95</v>
      </c>
    </row>
    <row r="2826" spans="1:6" x14ac:dyDescent="0.25">
      <c r="A2826" s="26">
        <v>18030000</v>
      </c>
      <c r="B2826" s="26" t="s">
        <v>420</v>
      </c>
      <c r="C2826" s="26" t="s">
        <v>73</v>
      </c>
      <c r="D2826" s="27">
        <v>1.0720000000000001</v>
      </c>
      <c r="E2826" s="26" t="s">
        <v>65</v>
      </c>
      <c r="F2826" s="26" t="s">
        <v>95</v>
      </c>
    </row>
    <row r="2827" spans="1:6" x14ac:dyDescent="0.25">
      <c r="A2827" s="26">
        <v>18030000</v>
      </c>
      <c r="B2827" s="26" t="s">
        <v>420</v>
      </c>
      <c r="C2827" s="26" t="s">
        <v>67</v>
      </c>
      <c r="D2827" s="27">
        <v>1.0720000000000001</v>
      </c>
      <c r="E2827" s="26" t="s">
        <v>65</v>
      </c>
      <c r="F2827" s="26" t="s">
        <v>95</v>
      </c>
    </row>
    <row r="2828" spans="1:6" x14ac:dyDescent="0.25">
      <c r="A2828" s="26">
        <v>18030000</v>
      </c>
      <c r="B2828" s="26" t="s">
        <v>420</v>
      </c>
      <c r="C2828" s="26" t="s">
        <v>65</v>
      </c>
      <c r="D2828" s="27">
        <v>1.0720000000000001</v>
      </c>
      <c r="E2828" s="26" t="s">
        <v>65</v>
      </c>
      <c r="F2828" s="26" t="s">
        <v>95</v>
      </c>
    </row>
    <row r="2829" spans="1:6" x14ac:dyDescent="0.25">
      <c r="A2829" s="26">
        <v>17160001</v>
      </c>
      <c r="B2829" s="26" t="s">
        <v>735</v>
      </c>
      <c r="C2829" s="26" t="s">
        <v>363</v>
      </c>
      <c r="D2829" s="27">
        <v>1.0589999999999999</v>
      </c>
      <c r="E2829" s="26" t="s">
        <v>65</v>
      </c>
      <c r="F2829" s="26" t="s">
        <v>95</v>
      </c>
    </row>
    <row r="2830" spans="1:6" x14ac:dyDescent="0.25">
      <c r="A2830" s="26">
        <v>17160001</v>
      </c>
      <c r="B2830" s="26" t="s">
        <v>735</v>
      </c>
      <c r="C2830" s="26" t="s">
        <v>73</v>
      </c>
      <c r="D2830" s="27">
        <v>1.0589999999999999</v>
      </c>
      <c r="E2830" s="26" t="s">
        <v>65</v>
      </c>
      <c r="F2830" s="26" t="s">
        <v>95</v>
      </c>
    </row>
    <row r="2831" spans="1:6" x14ac:dyDescent="0.25">
      <c r="A2831" s="26">
        <v>17160001</v>
      </c>
      <c r="B2831" s="26" t="s">
        <v>735</v>
      </c>
      <c r="C2831" s="26" t="s">
        <v>67</v>
      </c>
      <c r="D2831" s="27">
        <v>1.0589999999999999</v>
      </c>
      <c r="E2831" s="26" t="s">
        <v>65</v>
      </c>
      <c r="F2831" s="26" t="s">
        <v>95</v>
      </c>
    </row>
    <row r="2832" spans="1:6" x14ac:dyDescent="0.25">
      <c r="A2832" s="26">
        <v>17160001</v>
      </c>
      <c r="B2832" s="26" t="s">
        <v>735</v>
      </c>
      <c r="C2832" s="26" t="s">
        <v>65</v>
      </c>
      <c r="D2832" s="27">
        <v>1.0589999999999999</v>
      </c>
      <c r="E2832" s="26" t="s">
        <v>65</v>
      </c>
      <c r="F2832" s="26" t="s">
        <v>95</v>
      </c>
    </row>
    <row r="2833" spans="1:6" x14ac:dyDescent="0.25">
      <c r="A2833" s="26">
        <v>19869000</v>
      </c>
      <c r="B2833" s="26" t="s">
        <v>611</v>
      </c>
      <c r="C2833" s="26" t="s">
        <v>97</v>
      </c>
      <c r="D2833" s="27">
        <v>1.0589999999999999</v>
      </c>
      <c r="E2833" s="26" t="s">
        <v>65</v>
      </c>
      <c r="F2833" s="26" t="s">
        <v>95</v>
      </c>
    </row>
    <row r="2834" spans="1:6" x14ac:dyDescent="0.25">
      <c r="A2834" s="26">
        <v>19869000</v>
      </c>
      <c r="B2834" s="26" t="s">
        <v>611</v>
      </c>
      <c r="C2834" s="26" t="s">
        <v>71</v>
      </c>
      <c r="D2834" s="27">
        <v>1.0589999999999999</v>
      </c>
      <c r="E2834" s="26" t="s">
        <v>65</v>
      </c>
      <c r="F2834" s="26" t="s">
        <v>95</v>
      </c>
    </row>
    <row r="2835" spans="1:6" x14ac:dyDescent="0.25">
      <c r="A2835" s="26">
        <v>19869000</v>
      </c>
      <c r="B2835" s="26" t="s">
        <v>611</v>
      </c>
      <c r="C2835" s="26" t="s">
        <v>67</v>
      </c>
      <c r="D2835" s="27">
        <v>1.0589999999999999</v>
      </c>
      <c r="E2835" s="26" t="s">
        <v>65</v>
      </c>
      <c r="F2835" s="26" t="s">
        <v>95</v>
      </c>
    </row>
    <row r="2836" spans="1:6" x14ac:dyDescent="0.25">
      <c r="A2836" s="26">
        <v>19869000</v>
      </c>
      <c r="B2836" s="26" t="s">
        <v>611</v>
      </c>
      <c r="C2836" s="26" t="s">
        <v>65</v>
      </c>
      <c r="D2836" s="27">
        <v>1.0589999999999999</v>
      </c>
      <c r="E2836" s="26" t="s">
        <v>65</v>
      </c>
      <c r="F2836" s="26" t="s">
        <v>95</v>
      </c>
    </row>
    <row r="2837" spans="1:6" x14ac:dyDescent="0.25">
      <c r="A2837" s="26">
        <v>19869001</v>
      </c>
      <c r="B2837" s="26" t="s">
        <v>611</v>
      </c>
      <c r="C2837" s="26" t="s">
        <v>97</v>
      </c>
      <c r="D2837" s="27">
        <v>1.0589999999999999</v>
      </c>
      <c r="E2837" s="26" t="s">
        <v>65</v>
      </c>
      <c r="F2837" s="26" t="s">
        <v>95</v>
      </c>
    </row>
    <row r="2838" spans="1:6" x14ac:dyDescent="0.25">
      <c r="A2838" s="26">
        <v>19869001</v>
      </c>
      <c r="B2838" s="26" t="s">
        <v>611</v>
      </c>
      <c r="C2838" s="26" t="s">
        <v>294</v>
      </c>
      <c r="D2838" s="27">
        <v>1.0589999999999999</v>
      </c>
      <c r="E2838" s="26" t="s">
        <v>65</v>
      </c>
      <c r="F2838" s="26" t="s">
        <v>95</v>
      </c>
    </row>
    <row r="2839" spans="1:6" x14ac:dyDescent="0.25">
      <c r="A2839" s="26">
        <v>19869001</v>
      </c>
      <c r="B2839" s="26" t="s">
        <v>611</v>
      </c>
      <c r="C2839" s="26" t="s">
        <v>71</v>
      </c>
      <c r="D2839" s="27">
        <v>1.0589999999999999</v>
      </c>
      <c r="E2839" s="26" t="s">
        <v>65</v>
      </c>
      <c r="F2839" s="26" t="s">
        <v>95</v>
      </c>
    </row>
    <row r="2840" spans="1:6" x14ac:dyDescent="0.25">
      <c r="A2840" s="26">
        <v>19869001</v>
      </c>
      <c r="B2840" s="26" t="s">
        <v>611</v>
      </c>
      <c r="C2840" s="26" t="s">
        <v>468</v>
      </c>
      <c r="D2840" s="27">
        <v>1.0589999999999999</v>
      </c>
      <c r="E2840" s="26" t="s">
        <v>65</v>
      </c>
      <c r="F2840" s="26" t="s">
        <v>95</v>
      </c>
    </row>
    <row r="2841" spans="1:6" x14ac:dyDescent="0.25">
      <c r="A2841" s="26">
        <v>19869001</v>
      </c>
      <c r="B2841" s="26" t="s">
        <v>611</v>
      </c>
      <c r="C2841" s="26" t="s">
        <v>67</v>
      </c>
      <c r="D2841" s="27">
        <v>1.0589999999999999</v>
      </c>
      <c r="E2841" s="26" t="s">
        <v>65</v>
      </c>
      <c r="F2841" s="26" t="s">
        <v>95</v>
      </c>
    </row>
    <row r="2842" spans="1:6" x14ac:dyDescent="0.25">
      <c r="A2842" s="26">
        <v>17114001</v>
      </c>
      <c r="B2842" s="26" t="s">
        <v>394</v>
      </c>
      <c r="C2842" s="26" t="s">
        <v>73</v>
      </c>
      <c r="D2842" s="27">
        <v>1.052</v>
      </c>
      <c r="E2842" s="26" t="s">
        <v>65</v>
      </c>
      <c r="F2842" s="26" t="s">
        <v>95</v>
      </c>
    </row>
    <row r="2843" spans="1:6" x14ac:dyDescent="0.25">
      <c r="A2843" s="26">
        <v>17114001</v>
      </c>
      <c r="B2843" s="26" t="s">
        <v>394</v>
      </c>
      <c r="C2843" s="26" t="s">
        <v>67</v>
      </c>
      <c r="D2843" s="27">
        <v>1.052</v>
      </c>
      <c r="E2843" s="26" t="s">
        <v>65</v>
      </c>
      <c r="F2843" s="26" t="s">
        <v>95</v>
      </c>
    </row>
    <row r="2844" spans="1:6" x14ac:dyDescent="0.25">
      <c r="A2844" s="26">
        <v>17718002</v>
      </c>
      <c r="B2844" s="26" t="s">
        <v>300</v>
      </c>
      <c r="C2844" s="26" t="s">
        <v>97</v>
      </c>
      <c r="D2844" s="27">
        <v>1.052</v>
      </c>
      <c r="E2844" s="26" t="s">
        <v>65</v>
      </c>
      <c r="F2844" s="26" t="s">
        <v>95</v>
      </c>
    </row>
    <row r="2845" spans="1:6" x14ac:dyDescent="0.25">
      <c r="A2845" s="26">
        <v>17718002</v>
      </c>
      <c r="B2845" s="26" t="s">
        <v>300</v>
      </c>
      <c r="C2845" s="26" t="s">
        <v>99</v>
      </c>
      <c r="D2845" s="27">
        <v>1.052</v>
      </c>
      <c r="E2845" s="26" t="s">
        <v>65</v>
      </c>
      <c r="F2845" s="26" t="s">
        <v>95</v>
      </c>
    </row>
    <row r="2846" spans="1:6" x14ac:dyDescent="0.25">
      <c r="A2846" s="26">
        <v>17718002</v>
      </c>
      <c r="B2846" s="26" t="s">
        <v>300</v>
      </c>
      <c r="C2846" s="26" t="s">
        <v>73</v>
      </c>
      <c r="D2846" s="27">
        <v>1.052</v>
      </c>
      <c r="E2846" s="26" t="s">
        <v>65</v>
      </c>
      <c r="F2846" s="26" t="s">
        <v>95</v>
      </c>
    </row>
    <row r="2847" spans="1:6" x14ac:dyDescent="0.25">
      <c r="A2847" s="26">
        <v>17718002</v>
      </c>
      <c r="B2847" s="26" t="s">
        <v>300</v>
      </c>
      <c r="C2847" s="26" t="s">
        <v>67</v>
      </c>
      <c r="D2847" s="27">
        <v>1.052</v>
      </c>
      <c r="E2847" s="26" t="s">
        <v>65</v>
      </c>
      <c r="F2847" s="26" t="s">
        <v>95</v>
      </c>
    </row>
    <row r="2848" spans="1:6" x14ac:dyDescent="0.25">
      <c r="A2848" s="26">
        <v>17718002</v>
      </c>
      <c r="B2848" s="26" t="s">
        <v>300</v>
      </c>
      <c r="C2848" s="26" t="s">
        <v>290</v>
      </c>
      <c r="D2848" s="27">
        <v>1.052</v>
      </c>
      <c r="E2848" s="26" t="s">
        <v>65</v>
      </c>
      <c r="F2848" s="26" t="s">
        <v>95</v>
      </c>
    </row>
    <row r="2849" spans="1:6" x14ac:dyDescent="0.25">
      <c r="A2849" s="26">
        <v>241170000</v>
      </c>
      <c r="B2849" s="26" t="s">
        <v>101</v>
      </c>
      <c r="C2849" s="26" t="s">
        <v>67</v>
      </c>
      <c r="D2849" s="27">
        <v>1.05</v>
      </c>
      <c r="E2849" s="26" t="s">
        <v>65</v>
      </c>
      <c r="F2849" s="26" t="s">
        <v>102</v>
      </c>
    </row>
    <row r="2850" spans="1:6" x14ac:dyDescent="0.25">
      <c r="A2850" s="26">
        <v>241170000</v>
      </c>
      <c r="B2850" s="26" t="s">
        <v>101</v>
      </c>
      <c r="C2850" s="26" t="s">
        <v>97</v>
      </c>
      <c r="D2850" s="27">
        <v>1.05</v>
      </c>
      <c r="E2850" s="26" t="s">
        <v>65</v>
      </c>
      <c r="F2850" s="26" t="s">
        <v>102</v>
      </c>
    </row>
    <row r="2851" spans="1:6" x14ac:dyDescent="0.25">
      <c r="A2851" s="26">
        <v>251256000</v>
      </c>
      <c r="B2851" s="26" t="s">
        <v>923</v>
      </c>
      <c r="C2851" s="26" t="s">
        <v>67</v>
      </c>
      <c r="D2851" s="27">
        <v>1.05</v>
      </c>
      <c r="E2851" s="26" t="s">
        <v>65</v>
      </c>
      <c r="F2851" s="26" t="s">
        <v>289</v>
      </c>
    </row>
    <row r="2852" spans="1:6" x14ac:dyDescent="0.25">
      <c r="A2852" s="26">
        <v>251256000</v>
      </c>
      <c r="B2852" s="26" t="s">
        <v>923</v>
      </c>
      <c r="C2852" s="26" t="s">
        <v>363</v>
      </c>
      <c r="D2852" s="27">
        <v>1.05</v>
      </c>
      <c r="E2852" s="26" t="s">
        <v>65</v>
      </c>
      <c r="F2852" s="26" t="s">
        <v>289</v>
      </c>
    </row>
    <row r="2853" spans="1:6" x14ac:dyDescent="0.25">
      <c r="A2853" s="26">
        <v>251256000</v>
      </c>
      <c r="B2853" s="26" t="s">
        <v>923</v>
      </c>
      <c r="C2853" s="26" t="s">
        <v>863</v>
      </c>
      <c r="D2853" s="27">
        <v>1.05</v>
      </c>
      <c r="E2853" s="26" t="s">
        <v>65</v>
      </c>
      <c r="F2853" s="26" t="s">
        <v>289</v>
      </c>
    </row>
    <row r="2854" spans="1:6" x14ac:dyDescent="0.25">
      <c r="A2854" s="26">
        <v>202493000</v>
      </c>
      <c r="B2854" s="26" t="s">
        <v>462</v>
      </c>
      <c r="C2854" s="26" t="s">
        <v>68</v>
      </c>
      <c r="D2854" s="27">
        <v>1.0489999999999999</v>
      </c>
      <c r="E2854" s="26" t="s">
        <v>65</v>
      </c>
      <c r="F2854" s="26" t="s">
        <v>289</v>
      </c>
    </row>
    <row r="2855" spans="1:6" x14ac:dyDescent="0.25">
      <c r="A2855" s="26">
        <v>202493000</v>
      </c>
      <c r="B2855" s="26" t="s">
        <v>462</v>
      </c>
      <c r="C2855" s="26" t="s">
        <v>99</v>
      </c>
      <c r="D2855" s="27">
        <v>1.0489999999999999</v>
      </c>
      <c r="E2855" s="26" t="s">
        <v>65</v>
      </c>
      <c r="F2855" s="26" t="s">
        <v>289</v>
      </c>
    </row>
    <row r="2856" spans="1:6" x14ac:dyDescent="0.25">
      <c r="A2856" s="26">
        <v>202493000</v>
      </c>
      <c r="B2856" s="26" t="s">
        <v>462</v>
      </c>
      <c r="C2856" s="26" t="s">
        <v>67</v>
      </c>
      <c r="D2856" s="27">
        <v>1.0489999999999999</v>
      </c>
      <c r="E2856" s="26" t="s">
        <v>65</v>
      </c>
      <c r="F2856" s="26" t="s">
        <v>289</v>
      </c>
    </row>
    <row r="2857" spans="1:6" x14ac:dyDescent="0.25">
      <c r="A2857" s="26">
        <v>201229001</v>
      </c>
      <c r="B2857" s="26" t="s">
        <v>371</v>
      </c>
      <c r="C2857" s="26" t="s">
        <v>97</v>
      </c>
      <c r="D2857" s="27">
        <v>1.046</v>
      </c>
      <c r="E2857" s="26" t="s">
        <v>65</v>
      </c>
      <c r="F2857" s="26" t="s">
        <v>95</v>
      </c>
    </row>
    <row r="2858" spans="1:6" x14ac:dyDescent="0.25">
      <c r="A2858" s="26">
        <v>201229001</v>
      </c>
      <c r="B2858" s="26" t="s">
        <v>371</v>
      </c>
      <c r="C2858" s="26" t="s">
        <v>99</v>
      </c>
      <c r="D2858" s="27">
        <v>1.046</v>
      </c>
      <c r="E2858" s="26" t="s">
        <v>65</v>
      </c>
      <c r="F2858" s="26" t="s">
        <v>95</v>
      </c>
    </row>
    <row r="2859" spans="1:6" x14ac:dyDescent="0.25">
      <c r="A2859" s="26">
        <v>201229001</v>
      </c>
      <c r="B2859" s="26" t="s">
        <v>371</v>
      </c>
      <c r="C2859" s="26" t="s">
        <v>100</v>
      </c>
      <c r="D2859" s="27">
        <v>1.046</v>
      </c>
      <c r="E2859" s="26" t="s">
        <v>65</v>
      </c>
      <c r="F2859" s="26" t="s">
        <v>95</v>
      </c>
    </row>
    <row r="2860" spans="1:6" x14ac:dyDescent="0.25">
      <c r="A2860" s="26">
        <v>201229001</v>
      </c>
      <c r="B2860" s="26" t="s">
        <v>371</v>
      </c>
      <c r="C2860" s="26" t="s">
        <v>68</v>
      </c>
      <c r="D2860" s="27">
        <v>1.046</v>
      </c>
      <c r="E2860" s="26" t="s">
        <v>65</v>
      </c>
      <c r="F2860" s="26" t="s">
        <v>95</v>
      </c>
    </row>
    <row r="2861" spans="1:6" x14ac:dyDescent="0.25">
      <c r="A2861" s="26">
        <v>201229001</v>
      </c>
      <c r="B2861" s="26" t="s">
        <v>371</v>
      </c>
      <c r="C2861" s="26" t="s">
        <v>67</v>
      </c>
      <c r="D2861" s="27">
        <v>1.046</v>
      </c>
      <c r="E2861" s="26" t="s">
        <v>65</v>
      </c>
      <c r="F2861" s="26" t="s">
        <v>95</v>
      </c>
    </row>
    <row r="2862" spans="1:6" x14ac:dyDescent="0.25">
      <c r="A2862" s="26">
        <v>201229001</v>
      </c>
      <c r="B2862" s="26" t="s">
        <v>371</v>
      </c>
      <c r="C2862" s="26" t="s">
        <v>290</v>
      </c>
      <c r="D2862" s="27">
        <v>1.046</v>
      </c>
      <c r="E2862" s="26" t="s">
        <v>65</v>
      </c>
      <c r="F2862" s="26" t="s">
        <v>95</v>
      </c>
    </row>
    <row r="2863" spans="1:6" x14ac:dyDescent="0.25">
      <c r="A2863" s="26">
        <v>18405002</v>
      </c>
      <c r="B2863" s="26" t="s">
        <v>287</v>
      </c>
      <c r="C2863" s="26" t="s">
        <v>97</v>
      </c>
      <c r="D2863" s="27">
        <v>1.044</v>
      </c>
      <c r="E2863" s="26" t="s">
        <v>65</v>
      </c>
      <c r="F2863" s="26" t="s">
        <v>95</v>
      </c>
    </row>
    <row r="2864" spans="1:6" x14ac:dyDescent="0.25">
      <c r="A2864" s="26">
        <v>18405002</v>
      </c>
      <c r="B2864" s="26" t="s">
        <v>287</v>
      </c>
      <c r="C2864" s="26" t="s">
        <v>99</v>
      </c>
      <c r="D2864" s="27">
        <v>1.044</v>
      </c>
      <c r="E2864" s="26" t="s">
        <v>65</v>
      </c>
      <c r="F2864" s="26" t="s">
        <v>95</v>
      </c>
    </row>
    <row r="2865" spans="1:6" x14ac:dyDescent="0.25">
      <c r="A2865" s="26">
        <v>18405002</v>
      </c>
      <c r="B2865" s="26" t="s">
        <v>287</v>
      </c>
      <c r="C2865" s="26" t="s">
        <v>73</v>
      </c>
      <c r="D2865" s="27">
        <v>1.044</v>
      </c>
      <c r="E2865" s="26" t="s">
        <v>65</v>
      </c>
      <c r="F2865" s="26" t="s">
        <v>95</v>
      </c>
    </row>
    <row r="2866" spans="1:6" x14ac:dyDescent="0.25">
      <c r="A2866" s="26">
        <v>18405002</v>
      </c>
      <c r="B2866" s="26" t="s">
        <v>287</v>
      </c>
      <c r="C2866" s="26" t="s">
        <v>67</v>
      </c>
      <c r="D2866" s="27">
        <v>1.044</v>
      </c>
      <c r="E2866" s="26" t="s">
        <v>65</v>
      </c>
      <c r="F2866" s="26" t="s">
        <v>95</v>
      </c>
    </row>
    <row r="2867" spans="1:6" x14ac:dyDescent="0.25">
      <c r="A2867" s="26">
        <v>18405002</v>
      </c>
      <c r="B2867" s="26" t="s">
        <v>287</v>
      </c>
      <c r="C2867" s="26" t="s">
        <v>290</v>
      </c>
      <c r="D2867" s="27">
        <v>1.044</v>
      </c>
      <c r="E2867" s="26" t="s">
        <v>65</v>
      </c>
      <c r="F2867" s="26" t="s">
        <v>95</v>
      </c>
    </row>
    <row r="2868" spans="1:6" x14ac:dyDescent="0.25">
      <c r="A2868" s="26">
        <v>18405002</v>
      </c>
      <c r="B2868" s="26" t="s">
        <v>287</v>
      </c>
      <c r="C2868" s="26" t="s">
        <v>65</v>
      </c>
      <c r="D2868" s="27">
        <v>1.044</v>
      </c>
      <c r="E2868" s="26" t="s">
        <v>65</v>
      </c>
      <c r="F2868" s="26" t="s">
        <v>95</v>
      </c>
    </row>
    <row r="2869" spans="1:6" x14ac:dyDescent="0.25">
      <c r="A2869" s="26">
        <v>132768000</v>
      </c>
      <c r="B2869" s="26" t="s">
        <v>415</v>
      </c>
      <c r="C2869" s="26" t="s">
        <v>97</v>
      </c>
      <c r="D2869" s="27">
        <v>1.04</v>
      </c>
      <c r="E2869" s="26" t="s">
        <v>65</v>
      </c>
      <c r="F2869" s="26" t="s">
        <v>289</v>
      </c>
    </row>
    <row r="2870" spans="1:6" x14ac:dyDescent="0.25">
      <c r="A2870" s="26">
        <v>132768000</v>
      </c>
      <c r="B2870" s="26" t="s">
        <v>415</v>
      </c>
      <c r="C2870" s="26" t="s">
        <v>297</v>
      </c>
      <c r="D2870" s="27">
        <v>1.04</v>
      </c>
      <c r="E2870" s="26" t="s">
        <v>65</v>
      </c>
      <c r="F2870" s="26" t="s">
        <v>289</v>
      </c>
    </row>
    <row r="2871" spans="1:6" x14ac:dyDescent="0.25">
      <c r="A2871" s="26">
        <v>132768000</v>
      </c>
      <c r="B2871" s="26" t="s">
        <v>415</v>
      </c>
      <c r="C2871" s="26" t="s">
        <v>100</v>
      </c>
      <c r="D2871" s="27">
        <v>1.04</v>
      </c>
      <c r="E2871" s="26" t="s">
        <v>65</v>
      </c>
      <c r="F2871" s="26" t="s">
        <v>289</v>
      </c>
    </row>
    <row r="2872" spans="1:6" x14ac:dyDescent="0.25">
      <c r="A2872" s="26">
        <v>132768000</v>
      </c>
      <c r="B2872" s="26" t="s">
        <v>415</v>
      </c>
      <c r="C2872" s="26" t="s">
        <v>71</v>
      </c>
      <c r="D2872" s="27">
        <v>1.04</v>
      </c>
      <c r="E2872" s="26" t="s">
        <v>65</v>
      </c>
      <c r="F2872" s="26" t="s">
        <v>289</v>
      </c>
    </row>
    <row r="2873" spans="1:6" x14ac:dyDescent="0.25">
      <c r="A2873" s="26">
        <v>132768000</v>
      </c>
      <c r="B2873" s="26" t="s">
        <v>415</v>
      </c>
      <c r="C2873" s="26" t="s">
        <v>73</v>
      </c>
      <c r="D2873" s="27">
        <v>1.04</v>
      </c>
      <c r="E2873" s="26" t="s">
        <v>65</v>
      </c>
      <c r="F2873" s="26" t="s">
        <v>289</v>
      </c>
    </row>
    <row r="2874" spans="1:6" x14ac:dyDescent="0.25">
      <c r="A2874" s="26">
        <v>132768000</v>
      </c>
      <c r="B2874" s="26" t="s">
        <v>415</v>
      </c>
      <c r="C2874" s="26" t="s">
        <v>381</v>
      </c>
      <c r="D2874" s="27">
        <v>1.04</v>
      </c>
      <c r="E2874" s="26" t="s">
        <v>65</v>
      </c>
      <c r="F2874" s="26" t="s">
        <v>289</v>
      </c>
    </row>
    <row r="2875" spans="1:6" x14ac:dyDescent="0.25">
      <c r="A2875" s="26">
        <v>132768000</v>
      </c>
      <c r="B2875" s="26" t="s">
        <v>415</v>
      </c>
      <c r="C2875" s="26" t="s">
        <v>367</v>
      </c>
      <c r="D2875" s="27">
        <v>1.04</v>
      </c>
      <c r="E2875" s="26" t="s">
        <v>65</v>
      </c>
      <c r="F2875" s="26" t="s">
        <v>289</v>
      </c>
    </row>
    <row r="2876" spans="1:6" x14ac:dyDescent="0.25">
      <c r="A2876" s="26">
        <v>132768000</v>
      </c>
      <c r="B2876" s="26" t="s">
        <v>415</v>
      </c>
      <c r="C2876" s="26" t="s">
        <v>416</v>
      </c>
      <c r="D2876" s="27">
        <v>1.04</v>
      </c>
      <c r="E2876" s="26" t="s">
        <v>65</v>
      </c>
      <c r="F2876" s="26" t="s">
        <v>289</v>
      </c>
    </row>
    <row r="2877" spans="1:6" x14ac:dyDescent="0.25">
      <c r="A2877" s="26">
        <v>132768000</v>
      </c>
      <c r="B2877" s="26" t="s">
        <v>415</v>
      </c>
      <c r="C2877" s="26" t="s">
        <v>65</v>
      </c>
      <c r="D2877" s="27">
        <v>1.04</v>
      </c>
      <c r="E2877" s="26" t="s">
        <v>65</v>
      </c>
      <c r="F2877" s="26" t="s">
        <v>289</v>
      </c>
    </row>
    <row r="2878" spans="1:6" x14ac:dyDescent="0.25">
      <c r="A2878" s="26">
        <v>132768000</v>
      </c>
      <c r="B2878" s="26" t="s">
        <v>415</v>
      </c>
      <c r="C2878" s="26" t="s">
        <v>67</v>
      </c>
      <c r="D2878" s="27">
        <v>1.04</v>
      </c>
      <c r="E2878" s="26" t="s">
        <v>65</v>
      </c>
      <c r="F2878" s="26" t="s">
        <v>289</v>
      </c>
    </row>
    <row r="2879" spans="1:6" x14ac:dyDescent="0.25">
      <c r="A2879" s="26">
        <v>12889001</v>
      </c>
      <c r="B2879" s="26" t="s">
        <v>464</v>
      </c>
      <c r="C2879" s="26" t="s">
        <v>97</v>
      </c>
      <c r="D2879" s="27">
        <v>1.0369999999999999</v>
      </c>
      <c r="E2879" s="26" t="s">
        <v>65</v>
      </c>
      <c r="F2879" s="26" t="s">
        <v>467</v>
      </c>
    </row>
    <row r="2880" spans="1:6" x14ac:dyDescent="0.25">
      <c r="A2880" s="26">
        <v>12889001</v>
      </c>
      <c r="B2880" s="26" t="s">
        <v>464</v>
      </c>
      <c r="C2880" s="26" t="s">
        <v>99</v>
      </c>
      <c r="D2880" s="27">
        <v>1.0369999999999999</v>
      </c>
      <c r="E2880" s="26" t="s">
        <v>65</v>
      </c>
      <c r="F2880" s="26" t="s">
        <v>467</v>
      </c>
    </row>
    <row r="2881" spans="1:6" x14ac:dyDescent="0.25">
      <c r="A2881" s="26">
        <v>12889001</v>
      </c>
      <c r="B2881" s="26" t="s">
        <v>464</v>
      </c>
      <c r="C2881" s="26" t="s">
        <v>73</v>
      </c>
      <c r="D2881" s="27">
        <v>1.0369999999999999</v>
      </c>
      <c r="E2881" s="26" t="s">
        <v>65</v>
      </c>
      <c r="F2881" s="26" t="s">
        <v>467</v>
      </c>
    </row>
    <row r="2882" spans="1:6" x14ac:dyDescent="0.25">
      <c r="A2882" s="26">
        <v>12889001</v>
      </c>
      <c r="B2882" s="26" t="s">
        <v>464</v>
      </c>
      <c r="C2882" s="26" t="s">
        <v>68</v>
      </c>
      <c r="D2882" s="27">
        <v>1.0369999999999999</v>
      </c>
      <c r="E2882" s="26" t="s">
        <v>65</v>
      </c>
      <c r="F2882" s="26" t="s">
        <v>467</v>
      </c>
    </row>
    <row r="2883" spans="1:6" x14ac:dyDescent="0.25">
      <c r="A2883" s="26">
        <v>12889001</v>
      </c>
      <c r="B2883" s="26" t="s">
        <v>464</v>
      </c>
      <c r="C2883" s="26" t="s">
        <v>67</v>
      </c>
      <c r="D2883" s="27">
        <v>1.0369999999999999</v>
      </c>
      <c r="E2883" s="26" t="s">
        <v>65</v>
      </c>
      <c r="F2883" s="26" t="s">
        <v>467</v>
      </c>
    </row>
    <row r="2884" spans="1:6" x14ac:dyDescent="0.25">
      <c r="A2884" s="26">
        <v>13011006</v>
      </c>
      <c r="B2884" s="26" t="s">
        <v>464</v>
      </c>
      <c r="C2884" s="26" t="s">
        <v>97</v>
      </c>
      <c r="D2884" s="27">
        <v>1.032</v>
      </c>
      <c r="E2884" s="26" t="s">
        <v>65</v>
      </c>
      <c r="F2884" s="26" t="s">
        <v>95</v>
      </c>
    </row>
    <row r="2885" spans="1:6" x14ac:dyDescent="0.25">
      <c r="A2885" s="26">
        <v>13011006</v>
      </c>
      <c r="B2885" s="26" t="s">
        <v>464</v>
      </c>
      <c r="C2885" s="26" t="s">
        <v>99</v>
      </c>
      <c r="D2885" s="27">
        <v>1.032</v>
      </c>
      <c r="E2885" s="26" t="s">
        <v>65</v>
      </c>
      <c r="F2885" s="26" t="s">
        <v>95</v>
      </c>
    </row>
    <row r="2886" spans="1:6" x14ac:dyDescent="0.25">
      <c r="A2886" s="26">
        <v>13011006</v>
      </c>
      <c r="B2886" s="26" t="s">
        <v>464</v>
      </c>
      <c r="C2886" s="26" t="s">
        <v>100</v>
      </c>
      <c r="D2886" s="27">
        <v>1.032</v>
      </c>
      <c r="E2886" s="26" t="s">
        <v>65</v>
      </c>
      <c r="F2886" s="26" t="s">
        <v>95</v>
      </c>
    </row>
    <row r="2887" spans="1:6" x14ac:dyDescent="0.25">
      <c r="A2887" s="26">
        <v>13011006</v>
      </c>
      <c r="B2887" s="26" t="s">
        <v>464</v>
      </c>
      <c r="C2887" s="26" t="s">
        <v>71</v>
      </c>
      <c r="D2887" s="27">
        <v>1.032</v>
      </c>
      <c r="E2887" s="26" t="s">
        <v>65</v>
      </c>
      <c r="F2887" s="26" t="s">
        <v>95</v>
      </c>
    </row>
    <row r="2888" spans="1:6" x14ac:dyDescent="0.25">
      <c r="A2888" s="26">
        <v>13011006</v>
      </c>
      <c r="B2888" s="26" t="s">
        <v>464</v>
      </c>
      <c r="C2888" s="26" t="s">
        <v>381</v>
      </c>
      <c r="D2888" s="27">
        <v>1.032</v>
      </c>
      <c r="E2888" s="26" t="s">
        <v>65</v>
      </c>
      <c r="F2888" s="26" t="s">
        <v>95</v>
      </c>
    </row>
    <row r="2889" spans="1:6" x14ac:dyDescent="0.25">
      <c r="A2889" s="26">
        <v>13011006</v>
      </c>
      <c r="B2889" s="26" t="s">
        <v>464</v>
      </c>
      <c r="C2889" s="26" t="s">
        <v>367</v>
      </c>
      <c r="D2889" s="27">
        <v>1.032</v>
      </c>
      <c r="E2889" s="26" t="s">
        <v>65</v>
      </c>
      <c r="F2889" s="26" t="s">
        <v>95</v>
      </c>
    </row>
    <row r="2890" spans="1:6" x14ac:dyDescent="0.25">
      <c r="A2890" s="26">
        <v>13011006</v>
      </c>
      <c r="B2890" s="26" t="s">
        <v>464</v>
      </c>
      <c r="C2890" s="26" t="s">
        <v>67</v>
      </c>
      <c r="D2890" s="27">
        <v>1.032</v>
      </c>
      <c r="E2890" s="26" t="s">
        <v>65</v>
      </c>
      <c r="F2890" s="26" t="s">
        <v>95</v>
      </c>
    </row>
    <row r="2891" spans="1:6" x14ac:dyDescent="0.25">
      <c r="A2891" s="26">
        <v>13011006</v>
      </c>
      <c r="B2891" s="26" t="s">
        <v>464</v>
      </c>
      <c r="C2891" s="26" t="s">
        <v>65</v>
      </c>
      <c r="D2891" s="27">
        <v>1.032</v>
      </c>
      <c r="E2891" s="26" t="s">
        <v>65</v>
      </c>
      <c r="F2891" s="26" t="s">
        <v>95</v>
      </c>
    </row>
    <row r="2892" spans="1:6" x14ac:dyDescent="0.25">
      <c r="A2892" s="26">
        <v>81275002</v>
      </c>
      <c r="B2892" s="26" t="s">
        <v>372</v>
      </c>
      <c r="C2892" s="26" t="s">
        <v>71</v>
      </c>
      <c r="D2892" s="27">
        <v>1.032</v>
      </c>
      <c r="E2892" s="26" t="s">
        <v>65</v>
      </c>
      <c r="F2892" s="26" t="s">
        <v>95</v>
      </c>
    </row>
    <row r="2893" spans="1:6" x14ac:dyDescent="0.25">
      <c r="A2893" s="26">
        <v>81275002</v>
      </c>
      <c r="B2893" s="26" t="s">
        <v>372</v>
      </c>
      <c r="C2893" s="26" t="s">
        <v>67</v>
      </c>
      <c r="D2893" s="27">
        <v>1.032</v>
      </c>
      <c r="E2893" s="26" t="s">
        <v>65</v>
      </c>
      <c r="F2893" s="26" t="s">
        <v>95</v>
      </c>
    </row>
    <row r="2894" spans="1:6" x14ac:dyDescent="0.25">
      <c r="A2894" s="26">
        <v>81275002</v>
      </c>
      <c r="B2894" s="26" t="s">
        <v>372</v>
      </c>
      <c r="C2894" s="26" t="s">
        <v>65</v>
      </c>
      <c r="D2894" s="27">
        <v>1.032</v>
      </c>
      <c r="E2894" s="26" t="s">
        <v>65</v>
      </c>
      <c r="F2894" s="26" t="s">
        <v>95</v>
      </c>
    </row>
    <row r="2895" spans="1:6" x14ac:dyDescent="0.25">
      <c r="A2895" s="26">
        <v>155060000</v>
      </c>
      <c r="B2895" s="26" t="s">
        <v>1932</v>
      </c>
      <c r="C2895" s="26" t="s">
        <v>67</v>
      </c>
      <c r="D2895" s="27">
        <v>1.03</v>
      </c>
      <c r="E2895" s="26" t="s">
        <v>65</v>
      </c>
      <c r="F2895" s="26" t="s">
        <v>102</v>
      </c>
    </row>
    <row r="2896" spans="1:6" x14ac:dyDescent="0.25">
      <c r="A2896" s="26">
        <v>155060000</v>
      </c>
      <c r="B2896" s="26" t="s">
        <v>1932</v>
      </c>
      <c r="C2896" s="26" t="s">
        <v>317</v>
      </c>
      <c r="D2896" s="27">
        <v>1.03</v>
      </c>
      <c r="E2896" s="26" t="s">
        <v>65</v>
      </c>
      <c r="F2896" s="26" t="s">
        <v>102</v>
      </c>
    </row>
    <row r="2897" spans="1:6" x14ac:dyDescent="0.25">
      <c r="A2897" s="26">
        <v>155060000</v>
      </c>
      <c r="B2897" s="26" t="s">
        <v>1932</v>
      </c>
      <c r="C2897" s="26" t="s">
        <v>97</v>
      </c>
      <c r="D2897" s="27">
        <v>1.03</v>
      </c>
      <c r="E2897" s="26" t="s">
        <v>65</v>
      </c>
      <c r="F2897" s="26" t="s">
        <v>102</v>
      </c>
    </row>
    <row r="2898" spans="1:6" x14ac:dyDescent="0.25">
      <c r="A2898" s="26">
        <v>155060000</v>
      </c>
      <c r="B2898" s="26" t="s">
        <v>1932</v>
      </c>
      <c r="C2898" s="26" t="s">
        <v>100</v>
      </c>
      <c r="D2898" s="27">
        <v>1.03</v>
      </c>
      <c r="E2898" s="26" t="s">
        <v>65</v>
      </c>
      <c r="F2898" s="26" t="s">
        <v>102</v>
      </c>
    </row>
    <row r="2899" spans="1:6" x14ac:dyDescent="0.25">
      <c r="A2899" s="26">
        <v>155060000</v>
      </c>
      <c r="B2899" s="26" t="s">
        <v>1932</v>
      </c>
      <c r="C2899" s="26" t="s">
        <v>294</v>
      </c>
      <c r="D2899" s="27">
        <v>1.03</v>
      </c>
      <c r="E2899" s="26" t="s">
        <v>65</v>
      </c>
      <c r="F2899" s="26" t="s">
        <v>102</v>
      </c>
    </row>
    <row r="2900" spans="1:6" x14ac:dyDescent="0.25">
      <c r="A2900" s="26">
        <v>12937005</v>
      </c>
      <c r="B2900" s="26" t="s">
        <v>464</v>
      </c>
      <c r="C2900" s="26" t="s">
        <v>67</v>
      </c>
      <c r="D2900" s="27">
        <v>1.0289999999999999</v>
      </c>
      <c r="E2900" s="26" t="s">
        <v>65</v>
      </c>
      <c r="F2900" s="26" t="s">
        <v>95</v>
      </c>
    </row>
    <row r="2901" spans="1:6" x14ac:dyDescent="0.25">
      <c r="A2901" s="26">
        <v>12937005</v>
      </c>
      <c r="B2901" s="26" t="s">
        <v>464</v>
      </c>
      <c r="C2901" s="26" t="s">
        <v>65</v>
      </c>
      <c r="D2901" s="27">
        <v>1.0289999999999999</v>
      </c>
      <c r="E2901" s="26" t="s">
        <v>65</v>
      </c>
      <c r="F2901" s="26" t="s">
        <v>95</v>
      </c>
    </row>
    <row r="2902" spans="1:6" x14ac:dyDescent="0.25">
      <c r="A2902" s="26">
        <v>12658006</v>
      </c>
      <c r="B2902" s="26" t="s">
        <v>464</v>
      </c>
      <c r="C2902" s="26" t="s">
        <v>73</v>
      </c>
      <c r="D2902" s="27">
        <v>1.0269999999999999</v>
      </c>
      <c r="E2902" s="26" t="s">
        <v>65</v>
      </c>
      <c r="F2902" s="26" t="s">
        <v>95</v>
      </c>
    </row>
    <row r="2903" spans="1:6" x14ac:dyDescent="0.25">
      <c r="A2903" s="26">
        <v>12658006</v>
      </c>
      <c r="B2903" s="26" t="s">
        <v>464</v>
      </c>
      <c r="C2903" s="26" t="s">
        <v>67</v>
      </c>
      <c r="D2903" s="27">
        <v>1.0269999999999999</v>
      </c>
      <c r="E2903" s="26" t="s">
        <v>65</v>
      </c>
      <c r="F2903" s="26" t="s">
        <v>95</v>
      </c>
    </row>
    <row r="2904" spans="1:6" x14ac:dyDescent="0.25">
      <c r="A2904" s="26">
        <v>12658006</v>
      </c>
      <c r="B2904" s="26" t="s">
        <v>464</v>
      </c>
      <c r="C2904" s="26" t="s">
        <v>290</v>
      </c>
      <c r="D2904" s="27">
        <v>1.0269999999999999</v>
      </c>
      <c r="E2904" s="26" t="s">
        <v>65</v>
      </c>
      <c r="F2904" s="26" t="s">
        <v>95</v>
      </c>
    </row>
    <row r="2905" spans="1:6" x14ac:dyDescent="0.25">
      <c r="A2905" s="26">
        <v>201238000</v>
      </c>
      <c r="B2905" s="26" t="s">
        <v>298</v>
      </c>
      <c r="C2905" s="26" t="s">
        <v>67</v>
      </c>
      <c r="D2905" s="27">
        <v>1.0269999999999999</v>
      </c>
      <c r="E2905" s="26" t="s">
        <v>65</v>
      </c>
      <c r="F2905" s="26" t="s">
        <v>289</v>
      </c>
    </row>
    <row r="2906" spans="1:6" x14ac:dyDescent="0.25">
      <c r="A2906" s="26">
        <v>201238000</v>
      </c>
      <c r="B2906" s="26" t="s">
        <v>298</v>
      </c>
      <c r="C2906" s="26" t="s">
        <v>99</v>
      </c>
      <c r="D2906" s="27">
        <v>1.0269999999999999</v>
      </c>
      <c r="E2906" s="26" t="s">
        <v>65</v>
      </c>
      <c r="F2906" s="26" t="s">
        <v>289</v>
      </c>
    </row>
    <row r="2907" spans="1:6" x14ac:dyDescent="0.25">
      <c r="A2907" s="26">
        <v>201238000</v>
      </c>
      <c r="B2907" s="26" t="s">
        <v>298</v>
      </c>
      <c r="C2907" s="26" t="s">
        <v>65</v>
      </c>
      <c r="D2907" s="27">
        <v>1.0269999999999999</v>
      </c>
      <c r="E2907" s="26" t="s">
        <v>65</v>
      </c>
      <c r="F2907" s="26" t="s">
        <v>289</v>
      </c>
    </row>
    <row r="2908" spans="1:6" x14ac:dyDescent="0.25">
      <c r="A2908" s="26">
        <v>16105000</v>
      </c>
      <c r="B2908" s="26" t="s">
        <v>731</v>
      </c>
      <c r="C2908" s="26" t="s">
        <v>73</v>
      </c>
      <c r="D2908" s="27">
        <v>1.0249999999999999</v>
      </c>
      <c r="E2908" s="26" t="s">
        <v>65</v>
      </c>
      <c r="F2908" s="26" t="s">
        <v>95</v>
      </c>
    </row>
    <row r="2909" spans="1:6" x14ac:dyDescent="0.25">
      <c r="A2909" s="26">
        <v>16105000</v>
      </c>
      <c r="B2909" s="26" t="s">
        <v>731</v>
      </c>
      <c r="C2909" s="26" t="s">
        <v>67</v>
      </c>
      <c r="D2909" s="27">
        <v>1.0249999999999999</v>
      </c>
      <c r="E2909" s="26" t="s">
        <v>65</v>
      </c>
      <c r="F2909" s="26" t="s">
        <v>95</v>
      </c>
    </row>
    <row r="2910" spans="1:6" x14ac:dyDescent="0.25">
      <c r="A2910" s="26">
        <v>175033000</v>
      </c>
      <c r="B2910" s="26" t="s">
        <v>101</v>
      </c>
      <c r="C2910" s="26" t="s">
        <v>297</v>
      </c>
      <c r="D2910" s="27">
        <v>1.0249999999999999</v>
      </c>
      <c r="E2910" s="26" t="s">
        <v>65</v>
      </c>
      <c r="F2910" s="26" t="s">
        <v>312</v>
      </c>
    </row>
    <row r="2911" spans="1:6" x14ac:dyDescent="0.25">
      <c r="A2911" s="26">
        <v>175033000</v>
      </c>
      <c r="B2911" s="26" t="s">
        <v>101</v>
      </c>
      <c r="C2911" s="26" t="s">
        <v>73</v>
      </c>
      <c r="D2911" s="27">
        <v>1.0249999999999999</v>
      </c>
      <c r="E2911" s="26" t="s">
        <v>65</v>
      </c>
      <c r="F2911" s="26" t="s">
        <v>312</v>
      </c>
    </row>
    <row r="2912" spans="1:6" x14ac:dyDescent="0.25">
      <c r="A2912" s="26">
        <v>175033000</v>
      </c>
      <c r="B2912" s="26" t="s">
        <v>101</v>
      </c>
      <c r="C2912" s="26" t="s">
        <v>67</v>
      </c>
      <c r="D2912" s="27">
        <v>1.0249999999999999</v>
      </c>
      <c r="E2912" s="26" t="s">
        <v>65</v>
      </c>
      <c r="F2912" s="26" t="s">
        <v>312</v>
      </c>
    </row>
    <row r="2913" spans="1:6" x14ac:dyDescent="0.25">
      <c r="A2913" s="26">
        <v>204249000</v>
      </c>
      <c r="B2913" s="26" t="s">
        <v>948</v>
      </c>
      <c r="C2913" s="26" t="s">
        <v>67</v>
      </c>
      <c r="D2913" s="27">
        <v>1.02</v>
      </c>
      <c r="E2913" s="26" t="s">
        <v>65</v>
      </c>
      <c r="F2913" s="26" t="s">
        <v>289</v>
      </c>
    </row>
    <row r="2914" spans="1:6" x14ac:dyDescent="0.25">
      <c r="A2914" s="26">
        <v>204249000</v>
      </c>
      <c r="B2914" s="26" t="s">
        <v>948</v>
      </c>
      <c r="C2914" s="26" t="s">
        <v>97</v>
      </c>
      <c r="D2914" s="27">
        <v>1.02</v>
      </c>
      <c r="E2914" s="26" t="s">
        <v>65</v>
      </c>
      <c r="F2914" s="26" t="s">
        <v>289</v>
      </c>
    </row>
    <row r="2915" spans="1:6" x14ac:dyDescent="0.25">
      <c r="A2915" s="26">
        <v>204249000</v>
      </c>
      <c r="B2915" s="26" t="s">
        <v>948</v>
      </c>
      <c r="C2915" s="26" t="s">
        <v>99</v>
      </c>
      <c r="D2915" s="27">
        <v>1.02</v>
      </c>
      <c r="E2915" s="26" t="s">
        <v>65</v>
      </c>
      <c r="F2915" s="26" t="s">
        <v>289</v>
      </c>
    </row>
    <row r="2916" spans="1:6" x14ac:dyDescent="0.25">
      <c r="A2916" s="26">
        <v>204249000</v>
      </c>
      <c r="B2916" s="26" t="s">
        <v>948</v>
      </c>
      <c r="C2916" s="26" t="s">
        <v>100</v>
      </c>
      <c r="D2916" s="27">
        <v>1.02</v>
      </c>
      <c r="E2916" s="26" t="s">
        <v>65</v>
      </c>
      <c r="F2916" s="26" t="s">
        <v>289</v>
      </c>
    </row>
    <row r="2917" spans="1:6" x14ac:dyDescent="0.25">
      <c r="A2917" s="26">
        <v>204249000</v>
      </c>
      <c r="B2917" s="26" t="s">
        <v>948</v>
      </c>
      <c r="C2917" s="26" t="s">
        <v>381</v>
      </c>
      <c r="D2917" s="27">
        <v>1.02</v>
      </c>
      <c r="E2917" s="26" t="s">
        <v>65</v>
      </c>
      <c r="F2917" s="26" t="s">
        <v>289</v>
      </c>
    </row>
    <row r="2918" spans="1:6" x14ac:dyDescent="0.25">
      <c r="A2918" s="26">
        <v>204249000</v>
      </c>
      <c r="B2918" s="26" t="s">
        <v>948</v>
      </c>
      <c r="C2918" s="26" t="s">
        <v>367</v>
      </c>
      <c r="D2918" s="27">
        <v>1.02</v>
      </c>
      <c r="E2918" s="26" t="s">
        <v>65</v>
      </c>
      <c r="F2918" s="26" t="s">
        <v>289</v>
      </c>
    </row>
    <row r="2919" spans="1:6" x14ac:dyDescent="0.25">
      <c r="A2919" s="26">
        <v>207400000</v>
      </c>
      <c r="B2919" s="26" t="s">
        <v>835</v>
      </c>
      <c r="C2919" s="26" t="s">
        <v>67</v>
      </c>
      <c r="D2919" s="27">
        <v>1.0169999999999999</v>
      </c>
      <c r="E2919" s="26" t="s">
        <v>65</v>
      </c>
      <c r="F2919" s="26" t="s">
        <v>302</v>
      </c>
    </row>
    <row r="2920" spans="1:6" x14ac:dyDescent="0.25">
      <c r="A2920" s="26">
        <v>207400000</v>
      </c>
      <c r="B2920" s="26" t="s">
        <v>835</v>
      </c>
      <c r="C2920" s="26" t="s">
        <v>65</v>
      </c>
      <c r="D2920" s="27">
        <v>1.0169999999999999</v>
      </c>
      <c r="E2920" s="26" t="s">
        <v>65</v>
      </c>
      <c r="F2920" s="26" t="s">
        <v>302</v>
      </c>
    </row>
    <row r="2921" spans="1:6" x14ac:dyDescent="0.25">
      <c r="A2921" s="26">
        <v>12889003</v>
      </c>
      <c r="B2921" s="26" t="s">
        <v>1954</v>
      </c>
      <c r="C2921" s="26" t="s">
        <v>67</v>
      </c>
      <c r="D2921" s="27">
        <v>1.0049999999999999</v>
      </c>
      <c r="E2921" s="26" t="s">
        <v>65</v>
      </c>
      <c r="F2921" s="26" t="s">
        <v>467</v>
      </c>
    </row>
    <row r="2922" spans="1:6" x14ac:dyDescent="0.25">
      <c r="A2922" s="26">
        <v>55526002</v>
      </c>
      <c r="B2922" s="26" t="s">
        <v>378</v>
      </c>
      <c r="C2922" s="26" t="s">
        <v>67</v>
      </c>
      <c r="D2922" s="27">
        <v>1</v>
      </c>
      <c r="E2922" s="26" t="s">
        <v>65</v>
      </c>
      <c r="F2922" s="26" t="s">
        <v>289</v>
      </c>
    </row>
    <row r="2923" spans="1:6" x14ac:dyDescent="0.25">
      <c r="A2923" s="26">
        <v>55526002</v>
      </c>
      <c r="B2923" s="26" t="s">
        <v>378</v>
      </c>
      <c r="C2923" s="26" t="s">
        <v>297</v>
      </c>
      <c r="D2923" s="27">
        <v>1</v>
      </c>
      <c r="E2923" s="26" t="s">
        <v>65</v>
      </c>
      <c r="F2923" s="26" t="s">
        <v>289</v>
      </c>
    </row>
    <row r="2924" spans="1:6" x14ac:dyDescent="0.25">
      <c r="A2924" s="26">
        <v>55526002</v>
      </c>
      <c r="B2924" s="26" t="s">
        <v>378</v>
      </c>
      <c r="C2924" s="26" t="s">
        <v>73</v>
      </c>
      <c r="D2924" s="27">
        <v>1</v>
      </c>
      <c r="E2924" s="26" t="s">
        <v>65</v>
      </c>
      <c r="F2924" s="26" t="s">
        <v>289</v>
      </c>
    </row>
    <row r="2925" spans="1:6" x14ac:dyDescent="0.25">
      <c r="A2925" s="26">
        <v>56490000</v>
      </c>
      <c r="B2925" s="26" t="s">
        <v>725</v>
      </c>
      <c r="C2925" s="26" t="s">
        <v>297</v>
      </c>
      <c r="D2925" s="27">
        <v>1</v>
      </c>
      <c r="E2925" s="26" t="s">
        <v>65</v>
      </c>
      <c r="F2925" s="26" t="s">
        <v>289</v>
      </c>
    </row>
    <row r="2926" spans="1:6" x14ac:dyDescent="0.25">
      <c r="A2926" s="26">
        <v>56490000</v>
      </c>
      <c r="B2926" s="26" t="s">
        <v>725</v>
      </c>
      <c r="C2926" s="26" t="s">
        <v>100</v>
      </c>
      <c r="D2926" s="27">
        <v>1</v>
      </c>
      <c r="E2926" s="26" t="s">
        <v>65</v>
      </c>
      <c r="F2926" s="26" t="s">
        <v>289</v>
      </c>
    </row>
    <row r="2927" spans="1:6" x14ac:dyDescent="0.25">
      <c r="A2927" s="26">
        <v>56490000</v>
      </c>
      <c r="B2927" s="26" t="s">
        <v>725</v>
      </c>
      <c r="C2927" s="26" t="s">
        <v>381</v>
      </c>
      <c r="D2927" s="27">
        <v>1</v>
      </c>
      <c r="E2927" s="26" t="s">
        <v>65</v>
      </c>
      <c r="F2927" s="26" t="s">
        <v>289</v>
      </c>
    </row>
    <row r="2928" spans="1:6" x14ac:dyDescent="0.25">
      <c r="A2928" s="26">
        <v>56490000</v>
      </c>
      <c r="B2928" s="26" t="s">
        <v>725</v>
      </c>
      <c r="C2928" s="26" t="s">
        <v>367</v>
      </c>
      <c r="D2928" s="27">
        <v>1</v>
      </c>
      <c r="E2928" s="26" t="s">
        <v>65</v>
      </c>
      <c r="F2928" s="26" t="s">
        <v>289</v>
      </c>
    </row>
    <row r="2929" spans="1:6" x14ac:dyDescent="0.25">
      <c r="A2929" s="26">
        <v>56490000</v>
      </c>
      <c r="B2929" s="26" t="s">
        <v>725</v>
      </c>
      <c r="C2929" s="26" t="s">
        <v>67</v>
      </c>
      <c r="D2929" s="27">
        <v>1</v>
      </c>
      <c r="E2929" s="26" t="s">
        <v>65</v>
      </c>
      <c r="F2929" s="26" t="s">
        <v>289</v>
      </c>
    </row>
    <row r="2930" spans="1:6" x14ac:dyDescent="0.25">
      <c r="A2930" s="26">
        <v>131424000</v>
      </c>
      <c r="B2930" s="26" t="s">
        <v>605</v>
      </c>
      <c r="C2930" s="26" t="s">
        <v>67</v>
      </c>
      <c r="D2930" s="27">
        <v>1</v>
      </c>
      <c r="E2930" s="26" t="s">
        <v>65</v>
      </c>
      <c r="F2930" s="26" t="s">
        <v>289</v>
      </c>
    </row>
    <row r="2931" spans="1:6" x14ac:dyDescent="0.25">
      <c r="A2931" s="26">
        <v>131424000</v>
      </c>
      <c r="B2931" s="26" t="s">
        <v>605</v>
      </c>
      <c r="C2931" s="26" t="s">
        <v>297</v>
      </c>
      <c r="D2931" s="27">
        <v>1</v>
      </c>
      <c r="E2931" s="26" t="s">
        <v>65</v>
      </c>
      <c r="F2931" s="26" t="s">
        <v>289</v>
      </c>
    </row>
    <row r="2932" spans="1:6" x14ac:dyDescent="0.25">
      <c r="A2932" s="26">
        <v>131424000</v>
      </c>
      <c r="B2932" s="26" t="s">
        <v>605</v>
      </c>
      <c r="C2932" s="26" t="s">
        <v>100</v>
      </c>
      <c r="D2932" s="27">
        <v>1</v>
      </c>
      <c r="E2932" s="26" t="s">
        <v>65</v>
      </c>
      <c r="F2932" s="26" t="s">
        <v>289</v>
      </c>
    </row>
    <row r="2933" spans="1:6" x14ac:dyDescent="0.25">
      <c r="A2933" s="26">
        <v>131424000</v>
      </c>
      <c r="B2933" s="26" t="s">
        <v>605</v>
      </c>
      <c r="C2933" s="26" t="s">
        <v>73</v>
      </c>
      <c r="D2933" s="27">
        <v>1</v>
      </c>
      <c r="E2933" s="26" t="s">
        <v>65</v>
      </c>
      <c r="F2933" s="26" t="s">
        <v>289</v>
      </c>
    </row>
    <row r="2934" spans="1:6" x14ac:dyDescent="0.25">
      <c r="A2934" s="26">
        <v>131473000</v>
      </c>
      <c r="B2934" s="26" t="s">
        <v>365</v>
      </c>
      <c r="C2934" s="26" t="s">
        <v>67</v>
      </c>
      <c r="D2934" s="27">
        <v>1</v>
      </c>
      <c r="E2934" s="26" t="s">
        <v>65</v>
      </c>
      <c r="F2934" s="26" t="s">
        <v>289</v>
      </c>
    </row>
    <row r="2935" spans="1:6" x14ac:dyDescent="0.25">
      <c r="A2935" s="26">
        <v>131473000</v>
      </c>
      <c r="B2935" s="26" t="s">
        <v>365</v>
      </c>
      <c r="C2935" s="26" t="s">
        <v>297</v>
      </c>
      <c r="D2935" s="27">
        <v>1</v>
      </c>
      <c r="E2935" s="26" t="s">
        <v>65</v>
      </c>
      <c r="F2935" s="26" t="s">
        <v>289</v>
      </c>
    </row>
    <row r="2936" spans="1:6" x14ac:dyDescent="0.25">
      <c r="A2936" s="26">
        <v>131473000</v>
      </c>
      <c r="B2936" s="26" t="s">
        <v>365</v>
      </c>
      <c r="C2936" s="26" t="s">
        <v>100</v>
      </c>
      <c r="D2936" s="27">
        <v>1</v>
      </c>
      <c r="E2936" s="26" t="s">
        <v>65</v>
      </c>
      <c r="F2936" s="26" t="s">
        <v>289</v>
      </c>
    </row>
    <row r="2937" spans="1:6" x14ac:dyDescent="0.25">
      <c r="A2937" s="26">
        <v>131473000</v>
      </c>
      <c r="B2937" s="26" t="s">
        <v>365</v>
      </c>
      <c r="C2937" s="26" t="s">
        <v>290</v>
      </c>
      <c r="D2937" s="27">
        <v>1</v>
      </c>
      <c r="E2937" s="26" t="s">
        <v>65</v>
      </c>
      <c r="F2937" s="26" t="s">
        <v>289</v>
      </c>
    </row>
    <row r="2938" spans="1:6" x14ac:dyDescent="0.25">
      <c r="A2938" s="26">
        <v>131473003</v>
      </c>
      <c r="B2938" s="26" t="s">
        <v>365</v>
      </c>
      <c r="C2938" s="26" t="s">
        <v>67</v>
      </c>
      <c r="D2938" s="27">
        <v>1</v>
      </c>
      <c r="E2938" s="26" t="s">
        <v>65</v>
      </c>
      <c r="F2938" s="26" t="s">
        <v>289</v>
      </c>
    </row>
    <row r="2939" spans="1:6" x14ac:dyDescent="0.25">
      <c r="A2939" s="26">
        <v>131473003</v>
      </c>
      <c r="B2939" s="26" t="s">
        <v>365</v>
      </c>
      <c r="C2939" s="26" t="s">
        <v>97</v>
      </c>
      <c r="D2939" s="27">
        <v>1</v>
      </c>
      <c r="E2939" s="26" t="s">
        <v>65</v>
      </c>
      <c r="F2939" s="26" t="s">
        <v>289</v>
      </c>
    </row>
    <row r="2940" spans="1:6" x14ac:dyDescent="0.25">
      <c r="A2940" s="26">
        <v>131473003</v>
      </c>
      <c r="B2940" s="26" t="s">
        <v>365</v>
      </c>
      <c r="C2940" s="26" t="s">
        <v>297</v>
      </c>
      <c r="D2940" s="27">
        <v>1</v>
      </c>
      <c r="E2940" s="26" t="s">
        <v>65</v>
      </c>
      <c r="F2940" s="26" t="s">
        <v>289</v>
      </c>
    </row>
    <row r="2941" spans="1:6" x14ac:dyDescent="0.25">
      <c r="A2941" s="26">
        <v>131473003</v>
      </c>
      <c r="B2941" s="26" t="s">
        <v>365</v>
      </c>
      <c r="C2941" s="26" t="s">
        <v>100</v>
      </c>
      <c r="D2941" s="27">
        <v>1</v>
      </c>
      <c r="E2941" s="26" t="s">
        <v>65</v>
      </c>
      <c r="F2941" s="26" t="s">
        <v>289</v>
      </c>
    </row>
    <row r="2942" spans="1:6" x14ac:dyDescent="0.25">
      <c r="A2942" s="26">
        <v>131473003</v>
      </c>
      <c r="B2942" s="26" t="s">
        <v>365</v>
      </c>
      <c r="C2942" s="26" t="s">
        <v>73</v>
      </c>
      <c r="D2942" s="27">
        <v>1</v>
      </c>
      <c r="E2942" s="26" t="s">
        <v>65</v>
      </c>
      <c r="F2942" s="26" t="s">
        <v>289</v>
      </c>
    </row>
    <row r="2943" spans="1:6" x14ac:dyDescent="0.25">
      <c r="A2943" s="26">
        <v>131473003</v>
      </c>
      <c r="B2943" s="26" t="s">
        <v>365</v>
      </c>
      <c r="C2943" s="26" t="s">
        <v>292</v>
      </c>
      <c r="D2943" s="27">
        <v>1</v>
      </c>
      <c r="E2943" s="26" t="s">
        <v>65</v>
      </c>
      <c r="F2943" s="26" t="s">
        <v>289</v>
      </c>
    </row>
    <row r="2944" spans="1:6" x14ac:dyDescent="0.25">
      <c r="A2944" s="26">
        <v>131473003</v>
      </c>
      <c r="B2944" s="26" t="s">
        <v>365</v>
      </c>
      <c r="C2944" s="26" t="s">
        <v>290</v>
      </c>
      <c r="D2944" s="27">
        <v>1</v>
      </c>
      <c r="E2944" s="26" t="s">
        <v>65</v>
      </c>
      <c r="F2944" s="26" t="s">
        <v>289</v>
      </c>
    </row>
    <row r="2945" spans="1:6" x14ac:dyDescent="0.25">
      <c r="A2945" s="26">
        <v>231054000</v>
      </c>
      <c r="B2945" s="26" t="s">
        <v>1631</v>
      </c>
      <c r="C2945" s="26" t="s">
        <v>67</v>
      </c>
      <c r="D2945" s="27">
        <v>1</v>
      </c>
      <c r="E2945" s="26" t="s">
        <v>65</v>
      </c>
      <c r="F2945" s="26" t="s">
        <v>289</v>
      </c>
    </row>
    <row r="2946" spans="1:6" x14ac:dyDescent="0.25">
      <c r="A2946" s="26">
        <v>231054000</v>
      </c>
      <c r="B2946" s="26" t="s">
        <v>1631</v>
      </c>
      <c r="C2946" s="26" t="s">
        <v>99</v>
      </c>
      <c r="D2946" s="27">
        <v>1</v>
      </c>
      <c r="E2946" s="26" t="s">
        <v>65</v>
      </c>
      <c r="F2946" s="26" t="s">
        <v>289</v>
      </c>
    </row>
    <row r="2947" spans="1:6" x14ac:dyDescent="0.25">
      <c r="A2947" s="26">
        <v>500000446</v>
      </c>
      <c r="B2947" s="26" t="s">
        <v>618</v>
      </c>
      <c r="C2947" s="26" t="s">
        <v>68</v>
      </c>
      <c r="D2947" s="27">
        <v>1</v>
      </c>
      <c r="E2947" s="26" t="s">
        <v>68</v>
      </c>
      <c r="F2947" s="26" t="s">
        <v>619</v>
      </c>
    </row>
    <row r="2948" spans="1:6" x14ac:dyDescent="0.25">
      <c r="A2948" s="26">
        <v>500000446</v>
      </c>
      <c r="B2948" s="26" t="s">
        <v>618</v>
      </c>
      <c r="C2948" s="26" t="s">
        <v>71</v>
      </c>
      <c r="D2948" s="27">
        <v>1</v>
      </c>
      <c r="E2948" s="26" t="s">
        <v>68</v>
      </c>
      <c r="F2948" s="26" t="s">
        <v>619</v>
      </c>
    </row>
    <row r="2949" spans="1:6" x14ac:dyDescent="0.25">
      <c r="A2949" s="26">
        <v>500003061</v>
      </c>
      <c r="B2949" s="26" t="s">
        <v>587</v>
      </c>
      <c r="C2949" s="26" t="s">
        <v>68</v>
      </c>
      <c r="D2949" s="27">
        <v>1</v>
      </c>
      <c r="E2949" s="26" t="s">
        <v>68</v>
      </c>
      <c r="F2949" s="26" t="s">
        <v>312</v>
      </c>
    </row>
    <row r="2950" spans="1:6" x14ac:dyDescent="0.25">
      <c r="A2950" s="26">
        <v>500003061</v>
      </c>
      <c r="B2950" s="26" t="s">
        <v>587</v>
      </c>
      <c r="C2950" s="26" t="s">
        <v>582</v>
      </c>
      <c r="D2950" s="27">
        <v>1</v>
      </c>
      <c r="E2950" s="26" t="s">
        <v>68</v>
      </c>
      <c r="F2950" s="26" t="s">
        <v>312</v>
      </c>
    </row>
    <row r="2951" spans="1:6" x14ac:dyDescent="0.25">
      <c r="A2951" s="26">
        <v>500003061</v>
      </c>
      <c r="B2951" s="26" t="s">
        <v>587</v>
      </c>
      <c r="C2951" s="26" t="s">
        <v>588</v>
      </c>
      <c r="D2951" s="27">
        <v>1</v>
      </c>
      <c r="E2951" s="26" t="s">
        <v>68</v>
      </c>
      <c r="F2951" s="26" t="s">
        <v>312</v>
      </c>
    </row>
    <row r="2952" spans="1:6" x14ac:dyDescent="0.25">
      <c r="A2952" s="26">
        <v>500003061</v>
      </c>
      <c r="B2952" s="26" t="s">
        <v>587</v>
      </c>
      <c r="C2952" s="26" t="s">
        <v>71</v>
      </c>
      <c r="D2952" s="27">
        <v>1</v>
      </c>
      <c r="E2952" s="26" t="s">
        <v>68</v>
      </c>
      <c r="F2952" s="26" t="s">
        <v>312</v>
      </c>
    </row>
    <row r="2953" spans="1:6" x14ac:dyDescent="0.25">
      <c r="A2953" s="26">
        <v>500003104</v>
      </c>
      <c r="B2953" s="26" t="s">
        <v>589</v>
      </c>
      <c r="C2953" s="26" t="s">
        <v>68</v>
      </c>
      <c r="D2953" s="27">
        <v>1</v>
      </c>
      <c r="E2953" s="26" t="s">
        <v>68</v>
      </c>
      <c r="F2953" s="26" t="s">
        <v>102</v>
      </c>
    </row>
    <row r="2954" spans="1:6" x14ac:dyDescent="0.25">
      <c r="A2954" s="26">
        <v>500003104</v>
      </c>
      <c r="B2954" s="26" t="s">
        <v>589</v>
      </c>
      <c r="C2954" s="26" t="s">
        <v>582</v>
      </c>
      <c r="D2954" s="27">
        <v>1</v>
      </c>
      <c r="E2954" s="26" t="s">
        <v>68</v>
      </c>
      <c r="F2954" s="26" t="s">
        <v>102</v>
      </c>
    </row>
    <row r="2955" spans="1:6" x14ac:dyDescent="0.25">
      <c r="A2955" s="26">
        <v>500003104</v>
      </c>
      <c r="B2955" s="26" t="s">
        <v>589</v>
      </c>
      <c r="C2955" s="26" t="s">
        <v>71</v>
      </c>
      <c r="D2955" s="27">
        <v>1</v>
      </c>
      <c r="E2955" s="26" t="s">
        <v>68</v>
      </c>
      <c r="F2955" s="26" t="s">
        <v>102</v>
      </c>
    </row>
    <row r="2956" spans="1:6" x14ac:dyDescent="0.25">
      <c r="A2956" s="26">
        <v>500003124</v>
      </c>
      <c r="B2956" s="26" t="s">
        <v>590</v>
      </c>
      <c r="C2956" s="26" t="s">
        <v>68</v>
      </c>
      <c r="D2956" s="27">
        <v>1</v>
      </c>
      <c r="E2956" s="26" t="s">
        <v>68</v>
      </c>
      <c r="F2956" s="26" t="s">
        <v>63</v>
      </c>
    </row>
    <row r="2957" spans="1:6" x14ac:dyDescent="0.25">
      <c r="A2957" s="26">
        <v>500003124</v>
      </c>
      <c r="B2957" s="26" t="s">
        <v>590</v>
      </c>
      <c r="C2957" s="26" t="s">
        <v>582</v>
      </c>
      <c r="D2957" s="27">
        <v>1</v>
      </c>
      <c r="E2957" s="26" t="s">
        <v>68</v>
      </c>
      <c r="F2957" s="26" t="s">
        <v>63</v>
      </c>
    </row>
    <row r="2958" spans="1:6" x14ac:dyDescent="0.25">
      <c r="A2958" s="26">
        <v>500003168</v>
      </c>
      <c r="B2958" s="26" t="s">
        <v>591</v>
      </c>
      <c r="C2958" s="26" t="s">
        <v>68</v>
      </c>
      <c r="D2958" s="27">
        <v>1</v>
      </c>
      <c r="E2958" s="26" t="s">
        <v>68</v>
      </c>
      <c r="F2958" s="26" t="s">
        <v>63</v>
      </c>
    </row>
    <row r="2959" spans="1:6" x14ac:dyDescent="0.25">
      <c r="A2959" s="26">
        <v>500003168</v>
      </c>
      <c r="B2959" s="26" t="s">
        <v>591</v>
      </c>
      <c r="C2959" s="26" t="s">
        <v>582</v>
      </c>
      <c r="D2959" s="27">
        <v>1</v>
      </c>
      <c r="E2959" s="26" t="s">
        <v>68</v>
      </c>
      <c r="F2959" s="26" t="s">
        <v>63</v>
      </c>
    </row>
    <row r="2960" spans="1:6" x14ac:dyDescent="0.25">
      <c r="A2960" s="26">
        <v>500003210</v>
      </c>
      <c r="B2960" s="26" t="s">
        <v>592</v>
      </c>
      <c r="C2960" s="26" t="s">
        <v>68</v>
      </c>
      <c r="D2960" s="27">
        <v>1</v>
      </c>
      <c r="E2960" s="26" t="s">
        <v>68</v>
      </c>
      <c r="F2960" s="26" t="s">
        <v>593</v>
      </c>
    </row>
    <row r="2961" spans="1:6" x14ac:dyDescent="0.25">
      <c r="A2961" s="26">
        <v>500003210</v>
      </c>
      <c r="B2961" s="26" t="s">
        <v>592</v>
      </c>
      <c r="C2961" s="26" t="s">
        <v>71</v>
      </c>
      <c r="D2961" s="27">
        <v>1</v>
      </c>
      <c r="E2961" s="26" t="s">
        <v>68</v>
      </c>
      <c r="F2961" s="26" t="s">
        <v>593</v>
      </c>
    </row>
    <row r="2962" spans="1:6" x14ac:dyDescent="0.25">
      <c r="A2962" s="26">
        <v>500003210</v>
      </c>
      <c r="B2962" s="26" t="s">
        <v>592</v>
      </c>
      <c r="C2962" s="26" t="s">
        <v>582</v>
      </c>
      <c r="D2962" s="27">
        <v>1</v>
      </c>
      <c r="E2962" s="26" t="s">
        <v>68</v>
      </c>
      <c r="F2962" s="26" t="s">
        <v>593</v>
      </c>
    </row>
    <row r="2963" spans="1:6" x14ac:dyDescent="0.25">
      <c r="A2963" s="26">
        <v>500003215</v>
      </c>
      <c r="B2963" s="26" t="s">
        <v>1966</v>
      </c>
      <c r="C2963" s="26" t="s">
        <v>68</v>
      </c>
      <c r="D2963" s="27">
        <v>1</v>
      </c>
      <c r="E2963" s="26" t="s">
        <v>68</v>
      </c>
      <c r="F2963" s="26" t="s">
        <v>102</v>
      </c>
    </row>
    <row r="2964" spans="1:6" x14ac:dyDescent="0.25">
      <c r="A2964" s="26">
        <v>500003215</v>
      </c>
      <c r="B2964" s="26" t="s">
        <v>1966</v>
      </c>
      <c r="C2964" s="26" t="s">
        <v>582</v>
      </c>
      <c r="D2964" s="27">
        <v>1</v>
      </c>
      <c r="E2964" s="26" t="s">
        <v>68</v>
      </c>
      <c r="F2964" s="26" t="s">
        <v>102</v>
      </c>
    </row>
    <row r="2965" spans="1:6" x14ac:dyDescent="0.25">
      <c r="A2965" s="26">
        <v>500003215</v>
      </c>
      <c r="B2965" s="26" t="s">
        <v>1966</v>
      </c>
      <c r="C2965" s="26" t="s">
        <v>71</v>
      </c>
      <c r="D2965" s="27">
        <v>1</v>
      </c>
      <c r="E2965" s="26" t="s">
        <v>68</v>
      </c>
      <c r="F2965" s="26" t="s">
        <v>102</v>
      </c>
    </row>
    <row r="2966" spans="1:6" x14ac:dyDescent="0.25">
      <c r="A2966" s="26">
        <v>500003293</v>
      </c>
      <c r="B2966" s="26" t="s">
        <v>581</v>
      </c>
      <c r="C2966" s="26" t="s">
        <v>68</v>
      </c>
      <c r="D2966" s="27">
        <v>1</v>
      </c>
      <c r="E2966" s="26" t="s">
        <v>68</v>
      </c>
      <c r="F2966" s="26" t="s">
        <v>63</v>
      </c>
    </row>
    <row r="2967" spans="1:6" x14ac:dyDescent="0.25">
      <c r="A2967" s="26">
        <v>500003293</v>
      </c>
      <c r="B2967" s="26" t="s">
        <v>581</v>
      </c>
      <c r="C2967" s="26" t="s">
        <v>582</v>
      </c>
      <c r="D2967" s="27">
        <v>1</v>
      </c>
      <c r="E2967" s="26" t="s">
        <v>68</v>
      </c>
      <c r="F2967" s="26" t="s">
        <v>63</v>
      </c>
    </row>
    <row r="2968" spans="1:6" x14ac:dyDescent="0.25">
      <c r="A2968" s="26">
        <v>500003293</v>
      </c>
      <c r="B2968" s="26" t="s">
        <v>581</v>
      </c>
      <c r="C2968" s="26" t="s">
        <v>71</v>
      </c>
      <c r="D2968" s="27">
        <v>1</v>
      </c>
      <c r="E2968" s="26" t="s">
        <v>68</v>
      </c>
      <c r="F2968" s="26" t="s">
        <v>63</v>
      </c>
    </row>
    <row r="2969" spans="1:6" x14ac:dyDescent="0.25">
      <c r="A2969" s="26">
        <v>500003305</v>
      </c>
      <c r="B2969" s="26" t="s">
        <v>583</v>
      </c>
      <c r="C2969" s="26" t="s">
        <v>68</v>
      </c>
      <c r="D2969" s="27">
        <v>1</v>
      </c>
      <c r="E2969" s="26" t="s">
        <v>68</v>
      </c>
      <c r="F2969" s="26" t="s">
        <v>63</v>
      </c>
    </row>
    <row r="2970" spans="1:6" x14ac:dyDescent="0.25">
      <c r="A2970" s="26">
        <v>500003305</v>
      </c>
      <c r="B2970" s="26" t="s">
        <v>583</v>
      </c>
      <c r="C2970" s="26" t="s">
        <v>582</v>
      </c>
      <c r="D2970" s="27">
        <v>1</v>
      </c>
      <c r="E2970" s="26" t="s">
        <v>68</v>
      </c>
      <c r="F2970" s="26" t="s">
        <v>63</v>
      </c>
    </row>
    <row r="2971" spans="1:6" x14ac:dyDescent="0.25">
      <c r="A2971" s="26">
        <v>500003306</v>
      </c>
      <c r="B2971" s="26" t="s">
        <v>856</v>
      </c>
      <c r="C2971" s="26" t="s">
        <v>68</v>
      </c>
      <c r="D2971" s="27">
        <v>1</v>
      </c>
      <c r="E2971" s="26" t="s">
        <v>68</v>
      </c>
      <c r="F2971" s="26" t="s">
        <v>102</v>
      </c>
    </row>
    <row r="2972" spans="1:6" x14ac:dyDescent="0.25">
      <c r="A2972" s="26">
        <v>500003306</v>
      </c>
      <c r="B2972" s="26" t="s">
        <v>856</v>
      </c>
      <c r="C2972" s="26" t="s">
        <v>71</v>
      </c>
      <c r="D2972" s="27">
        <v>1</v>
      </c>
      <c r="E2972" s="26" t="s">
        <v>68</v>
      </c>
      <c r="F2972" s="26" t="s">
        <v>102</v>
      </c>
    </row>
    <row r="2973" spans="1:6" x14ac:dyDescent="0.25">
      <c r="A2973" s="26">
        <v>500003306</v>
      </c>
      <c r="B2973" s="26" t="s">
        <v>856</v>
      </c>
      <c r="C2973" s="26" t="s">
        <v>582</v>
      </c>
      <c r="D2973" s="27">
        <v>1</v>
      </c>
      <c r="E2973" s="26" t="s">
        <v>68</v>
      </c>
      <c r="F2973" s="26" t="s">
        <v>102</v>
      </c>
    </row>
    <row r="2974" spans="1:6" x14ac:dyDescent="0.25">
      <c r="A2974" s="26">
        <v>500003313</v>
      </c>
      <c r="B2974" s="26" t="s">
        <v>854</v>
      </c>
      <c r="C2974" s="26" t="s">
        <v>68</v>
      </c>
      <c r="D2974" s="27">
        <v>1</v>
      </c>
      <c r="E2974" s="26" t="s">
        <v>68</v>
      </c>
      <c r="F2974" s="26" t="s">
        <v>102</v>
      </c>
    </row>
    <row r="2975" spans="1:6" x14ac:dyDescent="0.25">
      <c r="A2975" s="26">
        <v>500003313</v>
      </c>
      <c r="B2975" s="26" t="s">
        <v>854</v>
      </c>
      <c r="C2975" s="26" t="s">
        <v>71</v>
      </c>
      <c r="D2975" s="27">
        <v>1</v>
      </c>
      <c r="E2975" s="26" t="s">
        <v>68</v>
      </c>
      <c r="F2975" s="26" t="s">
        <v>102</v>
      </c>
    </row>
    <row r="2976" spans="1:6" x14ac:dyDescent="0.25">
      <c r="A2976" s="26">
        <v>500003313</v>
      </c>
      <c r="B2976" s="26" t="s">
        <v>854</v>
      </c>
      <c r="C2976" s="26" t="s">
        <v>582</v>
      </c>
      <c r="D2976" s="27">
        <v>1</v>
      </c>
      <c r="E2976" s="26" t="s">
        <v>68</v>
      </c>
      <c r="F2976" s="26" t="s">
        <v>102</v>
      </c>
    </row>
    <row r="2977" spans="1:6" x14ac:dyDescent="0.25">
      <c r="A2977" s="26">
        <v>500003325</v>
      </c>
      <c r="B2977" s="26" t="s">
        <v>814</v>
      </c>
      <c r="C2977" s="26" t="s">
        <v>68</v>
      </c>
      <c r="D2977" s="27">
        <v>1</v>
      </c>
      <c r="E2977" s="26" t="s">
        <v>68</v>
      </c>
      <c r="F2977" s="26" t="s">
        <v>102</v>
      </c>
    </row>
    <row r="2978" spans="1:6" x14ac:dyDescent="0.25">
      <c r="A2978" s="26">
        <v>500003325</v>
      </c>
      <c r="B2978" s="26" t="s">
        <v>814</v>
      </c>
      <c r="C2978" s="26" t="s">
        <v>582</v>
      </c>
      <c r="D2978" s="27">
        <v>1</v>
      </c>
      <c r="E2978" s="26" t="s">
        <v>68</v>
      </c>
      <c r="F2978" s="26" t="s">
        <v>102</v>
      </c>
    </row>
    <row r="2979" spans="1:6" x14ac:dyDescent="0.25">
      <c r="A2979" s="26">
        <v>500003325</v>
      </c>
      <c r="B2979" s="26" t="s">
        <v>814</v>
      </c>
      <c r="C2979" s="26" t="s">
        <v>71</v>
      </c>
      <c r="D2979" s="27">
        <v>1</v>
      </c>
      <c r="E2979" s="26" t="s">
        <v>68</v>
      </c>
      <c r="F2979" s="26" t="s">
        <v>102</v>
      </c>
    </row>
    <row r="2980" spans="1:6" x14ac:dyDescent="0.25">
      <c r="A2980" s="26">
        <v>500003353</v>
      </c>
      <c r="B2980" s="26" t="s">
        <v>584</v>
      </c>
      <c r="C2980" s="26" t="s">
        <v>68</v>
      </c>
      <c r="D2980" s="27">
        <v>1</v>
      </c>
      <c r="E2980" s="26" t="s">
        <v>68</v>
      </c>
      <c r="F2980" s="26" t="s">
        <v>312</v>
      </c>
    </row>
    <row r="2981" spans="1:6" x14ac:dyDescent="0.25">
      <c r="A2981" s="26">
        <v>500003353</v>
      </c>
      <c r="B2981" s="26" t="s">
        <v>584</v>
      </c>
      <c r="C2981" s="26" t="s">
        <v>71</v>
      </c>
      <c r="D2981" s="27">
        <v>1</v>
      </c>
      <c r="E2981" s="26" t="s">
        <v>68</v>
      </c>
      <c r="F2981" s="26" t="s">
        <v>312</v>
      </c>
    </row>
    <row r="2982" spans="1:6" x14ac:dyDescent="0.25">
      <c r="A2982" s="26">
        <v>500003353</v>
      </c>
      <c r="B2982" s="26" t="s">
        <v>584</v>
      </c>
      <c r="C2982" s="26" t="s">
        <v>582</v>
      </c>
      <c r="D2982" s="27">
        <v>1</v>
      </c>
      <c r="E2982" s="26" t="s">
        <v>68</v>
      </c>
      <c r="F2982" s="26" t="s">
        <v>312</v>
      </c>
    </row>
    <row r="2983" spans="1:6" x14ac:dyDescent="0.25">
      <c r="A2983" s="26">
        <v>500003373</v>
      </c>
      <c r="B2983" s="26" t="s">
        <v>914</v>
      </c>
      <c r="C2983" s="26" t="s">
        <v>68</v>
      </c>
      <c r="D2983" s="27">
        <v>1</v>
      </c>
      <c r="E2983" s="26" t="s">
        <v>68</v>
      </c>
      <c r="F2983" s="26" t="s">
        <v>102</v>
      </c>
    </row>
    <row r="2984" spans="1:6" x14ac:dyDescent="0.25">
      <c r="A2984" s="26">
        <v>500003373</v>
      </c>
      <c r="B2984" s="26" t="s">
        <v>914</v>
      </c>
      <c r="C2984" s="26" t="s">
        <v>73</v>
      </c>
      <c r="D2984" s="27">
        <v>1</v>
      </c>
      <c r="E2984" s="26" t="s">
        <v>68</v>
      </c>
      <c r="F2984" s="26" t="s">
        <v>102</v>
      </c>
    </row>
    <row r="2985" spans="1:6" x14ac:dyDescent="0.25">
      <c r="A2985" s="26">
        <v>500003373</v>
      </c>
      <c r="B2985" s="26" t="s">
        <v>914</v>
      </c>
      <c r="C2985" s="26" t="s">
        <v>71</v>
      </c>
      <c r="D2985" s="27">
        <v>1</v>
      </c>
      <c r="E2985" s="26" t="s">
        <v>68</v>
      </c>
      <c r="F2985" s="26" t="s">
        <v>102</v>
      </c>
    </row>
    <row r="2986" spans="1:6" x14ac:dyDescent="0.25">
      <c r="A2986" s="26">
        <v>500003373</v>
      </c>
      <c r="B2986" s="26" t="s">
        <v>914</v>
      </c>
      <c r="C2986" s="26" t="s">
        <v>582</v>
      </c>
      <c r="D2986" s="27">
        <v>1</v>
      </c>
      <c r="E2986" s="26" t="s">
        <v>68</v>
      </c>
      <c r="F2986" s="26" t="s">
        <v>102</v>
      </c>
    </row>
    <row r="2987" spans="1:6" x14ac:dyDescent="0.25">
      <c r="A2987" s="26">
        <v>500003373</v>
      </c>
      <c r="B2987" s="26" t="s">
        <v>914</v>
      </c>
      <c r="C2987" s="26" t="s">
        <v>915</v>
      </c>
      <c r="D2987" s="27">
        <v>1</v>
      </c>
      <c r="E2987" s="26" t="s">
        <v>68</v>
      </c>
      <c r="F2987" s="26" t="s">
        <v>102</v>
      </c>
    </row>
    <row r="2988" spans="1:6" x14ac:dyDescent="0.25">
      <c r="A2988" s="26">
        <v>500003374</v>
      </c>
      <c r="B2988" s="26" t="s">
        <v>1619</v>
      </c>
      <c r="C2988" s="26" t="s">
        <v>68</v>
      </c>
      <c r="D2988" s="27">
        <v>1</v>
      </c>
      <c r="E2988" s="26" t="s">
        <v>68</v>
      </c>
      <c r="F2988" s="26" t="s">
        <v>312</v>
      </c>
    </row>
    <row r="2989" spans="1:6" x14ac:dyDescent="0.25">
      <c r="A2989" s="26">
        <v>500003374</v>
      </c>
      <c r="B2989" s="26" t="s">
        <v>1619</v>
      </c>
      <c r="C2989" s="26" t="s">
        <v>71</v>
      </c>
      <c r="D2989" s="27">
        <v>1</v>
      </c>
      <c r="E2989" s="26" t="s">
        <v>68</v>
      </c>
      <c r="F2989" s="26" t="s">
        <v>312</v>
      </c>
    </row>
    <row r="2990" spans="1:6" x14ac:dyDescent="0.25">
      <c r="A2990" s="26">
        <v>500003374</v>
      </c>
      <c r="B2990" s="26" t="s">
        <v>1619</v>
      </c>
      <c r="C2990" s="26" t="s">
        <v>582</v>
      </c>
      <c r="D2990" s="27">
        <v>1</v>
      </c>
      <c r="E2990" s="26" t="s">
        <v>68</v>
      </c>
      <c r="F2990" s="26" t="s">
        <v>312</v>
      </c>
    </row>
    <row r="2991" spans="1:6" x14ac:dyDescent="0.25">
      <c r="A2991" s="26">
        <v>500003375</v>
      </c>
      <c r="B2991" s="26" t="s">
        <v>634</v>
      </c>
      <c r="C2991" s="26" t="s">
        <v>68</v>
      </c>
      <c r="D2991" s="27">
        <v>1</v>
      </c>
      <c r="E2991" s="26" t="s">
        <v>68</v>
      </c>
      <c r="F2991" s="26" t="s">
        <v>619</v>
      </c>
    </row>
    <row r="2992" spans="1:6" x14ac:dyDescent="0.25">
      <c r="A2992" s="26">
        <v>500003375</v>
      </c>
      <c r="B2992" s="26" t="s">
        <v>634</v>
      </c>
      <c r="C2992" s="26" t="s">
        <v>73</v>
      </c>
      <c r="D2992" s="27">
        <v>1</v>
      </c>
      <c r="E2992" s="26" t="s">
        <v>68</v>
      </c>
      <c r="F2992" s="26" t="s">
        <v>619</v>
      </c>
    </row>
    <row r="2993" spans="1:6" x14ac:dyDescent="0.25">
      <c r="A2993" s="26">
        <v>500003375</v>
      </c>
      <c r="B2993" s="26" t="s">
        <v>634</v>
      </c>
      <c r="C2993" s="26" t="s">
        <v>582</v>
      </c>
      <c r="D2993" s="27">
        <v>1</v>
      </c>
      <c r="E2993" s="26" t="s">
        <v>68</v>
      </c>
      <c r="F2993" s="26" t="s">
        <v>619</v>
      </c>
    </row>
    <row r="2994" spans="1:6" x14ac:dyDescent="0.25">
      <c r="A2994" s="26">
        <v>500003375</v>
      </c>
      <c r="B2994" s="26" t="s">
        <v>634</v>
      </c>
      <c r="C2994" s="26" t="s">
        <v>588</v>
      </c>
      <c r="D2994" s="27">
        <v>1</v>
      </c>
      <c r="E2994" s="26" t="s">
        <v>68</v>
      </c>
      <c r="F2994" s="26" t="s">
        <v>619</v>
      </c>
    </row>
    <row r="2995" spans="1:6" x14ac:dyDescent="0.25">
      <c r="A2995" s="26">
        <v>500003375</v>
      </c>
      <c r="B2995" s="26" t="s">
        <v>634</v>
      </c>
      <c r="C2995" s="26" t="s">
        <v>71</v>
      </c>
      <c r="D2995" s="27">
        <v>1</v>
      </c>
      <c r="E2995" s="26" t="s">
        <v>68</v>
      </c>
      <c r="F2995" s="26" t="s">
        <v>619</v>
      </c>
    </row>
    <row r="2996" spans="1:6" x14ac:dyDescent="0.25">
      <c r="A2996" s="26">
        <v>500003414</v>
      </c>
      <c r="B2996" s="26" t="s">
        <v>1899</v>
      </c>
      <c r="C2996" s="26" t="s">
        <v>68</v>
      </c>
      <c r="D2996" s="27">
        <v>1</v>
      </c>
      <c r="E2996" s="26" t="s">
        <v>68</v>
      </c>
      <c r="F2996" s="26" t="s">
        <v>312</v>
      </c>
    </row>
    <row r="2997" spans="1:6" x14ac:dyDescent="0.25">
      <c r="A2997" s="26">
        <v>500003414</v>
      </c>
      <c r="B2997" s="26" t="s">
        <v>1899</v>
      </c>
      <c r="C2997" s="26" t="s">
        <v>582</v>
      </c>
      <c r="D2997" s="27">
        <v>1</v>
      </c>
      <c r="E2997" s="26" t="s">
        <v>68</v>
      </c>
      <c r="F2997" s="26" t="s">
        <v>312</v>
      </c>
    </row>
    <row r="2998" spans="1:6" x14ac:dyDescent="0.25">
      <c r="A2998" s="26">
        <v>500003414</v>
      </c>
      <c r="B2998" s="26" t="s">
        <v>1899</v>
      </c>
      <c r="C2998" s="26" t="s">
        <v>588</v>
      </c>
      <c r="D2998" s="27">
        <v>1</v>
      </c>
      <c r="E2998" s="26" t="s">
        <v>68</v>
      </c>
      <c r="F2998" s="26" t="s">
        <v>312</v>
      </c>
    </row>
    <row r="2999" spans="1:6" x14ac:dyDescent="0.25">
      <c r="A2999" s="26">
        <v>500003414</v>
      </c>
      <c r="B2999" s="26" t="s">
        <v>1899</v>
      </c>
      <c r="C2999" s="26" t="s">
        <v>71</v>
      </c>
      <c r="D2999" s="27">
        <v>1</v>
      </c>
      <c r="E2999" s="26" t="s">
        <v>68</v>
      </c>
      <c r="F2999" s="26" t="s">
        <v>312</v>
      </c>
    </row>
    <row r="3000" spans="1:6" x14ac:dyDescent="0.25">
      <c r="A3000" s="26">
        <v>500003419</v>
      </c>
      <c r="B3000" s="26" t="s">
        <v>1620</v>
      </c>
      <c r="C3000" s="26" t="s">
        <v>73</v>
      </c>
      <c r="D3000" s="27">
        <v>1</v>
      </c>
      <c r="E3000" s="26" t="s">
        <v>65</v>
      </c>
      <c r="F3000" s="26" t="s">
        <v>63</v>
      </c>
    </row>
    <row r="3001" spans="1:6" x14ac:dyDescent="0.25">
      <c r="A3001" s="26">
        <v>500003419</v>
      </c>
      <c r="B3001" s="26" t="s">
        <v>1620</v>
      </c>
      <c r="C3001" s="26" t="s">
        <v>68</v>
      </c>
      <c r="D3001" s="27">
        <v>1</v>
      </c>
      <c r="E3001" s="26" t="s">
        <v>65</v>
      </c>
      <c r="F3001" s="26" t="s">
        <v>63</v>
      </c>
    </row>
    <row r="3002" spans="1:6" x14ac:dyDescent="0.25">
      <c r="A3002" s="26">
        <v>500003419</v>
      </c>
      <c r="B3002" s="26" t="s">
        <v>1620</v>
      </c>
      <c r="C3002" s="26" t="s">
        <v>317</v>
      </c>
      <c r="D3002" s="27">
        <v>1</v>
      </c>
      <c r="E3002" s="26" t="s">
        <v>65</v>
      </c>
      <c r="F3002" s="26" t="s">
        <v>63</v>
      </c>
    </row>
    <row r="3003" spans="1:6" x14ac:dyDescent="0.25">
      <c r="A3003" s="26">
        <v>500003419</v>
      </c>
      <c r="B3003" s="26" t="s">
        <v>1620</v>
      </c>
      <c r="C3003" s="26" t="s">
        <v>363</v>
      </c>
      <c r="D3003" s="27">
        <v>1</v>
      </c>
      <c r="E3003" s="26" t="s">
        <v>65</v>
      </c>
      <c r="F3003" s="26" t="s">
        <v>63</v>
      </c>
    </row>
    <row r="3004" spans="1:6" x14ac:dyDescent="0.25">
      <c r="A3004" s="26">
        <v>500003419</v>
      </c>
      <c r="B3004" s="26" t="s">
        <v>1620</v>
      </c>
      <c r="C3004" s="26" t="s">
        <v>582</v>
      </c>
      <c r="D3004" s="27">
        <v>1</v>
      </c>
      <c r="E3004" s="26" t="s">
        <v>65</v>
      </c>
      <c r="F3004" s="26" t="s">
        <v>63</v>
      </c>
    </row>
    <row r="3005" spans="1:6" x14ac:dyDescent="0.25">
      <c r="A3005" s="26">
        <v>500003427</v>
      </c>
      <c r="B3005" s="26" t="s">
        <v>630</v>
      </c>
      <c r="C3005" s="26" t="s">
        <v>68</v>
      </c>
      <c r="D3005" s="27">
        <v>1</v>
      </c>
      <c r="E3005" s="26" t="s">
        <v>68</v>
      </c>
      <c r="F3005" s="26" t="s">
        <v>63</v>
      </c>
    </row>
    <row r="3006" spans="1:6" x14ac:dyDescent="0.25">
      <c r="A3006" s="26">
        <v>500003427</v>
      </c>
      <c r="B3006" s="26" t="s">
        <v>630</v>
      </c>
      <c r="C3006" s="26" t="s">
        <v>73</v>
      </c>
      <c r="D3006" s="27">
        <v>1</v>
      </c>
      <c r="E3006" s="26" t="s">
        <v>68</v>
      </c>
      <c r="F3006" s="26" t="s">
        <v>63</v>
      </c>
    </row>
    <row r="3007" spans="1:6" x14ac:dyDescent="0.25">
      <c r="A3007" s="26">
        <v>500003427</v>
      </c>
      <c r="B3007" s="26" t="s">
        <v>630</v>
      </c>
      <c r="C3007" s="26" t="s">
        <v>582</v>
      </c>
      <c r="D3007" s="27">
        <v>1</v>
      </c>
      <c r="E3007" s="26" t="s">
        <v>68</v>
      </c>
      <c r="F3007" s="26" t="s">
        <v>63</v>
      </c>
    </row>
    <row r="3008" spans="1:6" x14ac:dyDescent="0.25">
      <c r="A3008" s="26">
        <v>500003427</v>
      </c>
      <c r="B3008" s="26" t="s">
        <v>630</v>
      </c>
      <c r="C3008" s="26" t="s">
        <v>631</v>
      </c>
      <c r="D3008" s="27">
        <v>1</v>
      </c>
      <c r="E3008" s="26" t="s">
        <v>68</v>
      </c>
      <c r="F3008" s="26" t="s">
        <v>63</v>
      </c>
    </row>
    <row r="3009" spans="1:6" x14ac:dyDescent="0.25">
      <c r="A3009" s="26">
        <v>500003427</v>
      </c>
      <c r="B3009" s="26" t="s">
        <v>630</v>
      </c>
      <c r="C3009" s="26" t="s">
        <v>71</v>
      </c>
      <c r="D3009" s="27">
        <v>1</v>
      </c>
      <c r="E3009" s="26" t="s">
        <v>68</v>
      </c>
      <c r="F3009" s="26" t="s">
        <v>63</v>
      </c>
    </row>
    <row r="3010" spans="1:6" x14ac:dyDescent="0.25">
      <c r="A3010" s="26">
        <v>500003428</v>
      </c>
      <c r="B3010" s="26" t="s">
        <v>632</v>
      </c>
      <c r="C3010" s="26" t="s">
        <v>68</v>
      </c>
      <c r="D3010" s="27">
        <v>1</v>
      </c>
      <c r="E3010" s="26" t="s">
        <v>68</v>
      </c>
      <c r="F3010" s="26" t="s">
        <v>63</v>
      </c>
    </row>
    <row r="3011" spans="1:6" x14ac:dyDescent="0.25">
      <c r="A3011" s="26">
        <v>500003428</v>
      </c>
      <c r="B3011" s="26" t="s">
        <v>632</v>
      </c>
      <c r="C3011" s="26" t="s">
        <v>73</v>
      </c>
      <c r="D3011" s="27">
        <v>1</v>
      </c>
      <c r="E3011" s="26" t="s">
        <v>68</v>
      </c>
      <c r="F3011" s="26" t="s">
        <v>63</v>
      </c>
    </row>
    <row r="3012" spans="1:6" x14ac:dyDescent="0.25">
      <c r="A3012" s="26">
        <v>500003428</v>
      </c>
      <c r="B3012" s="26" t="s">
        <v>632</v>
      </c>
      <c r="C3012" s="26" t="s">
        <v>631</v>
      </c>
      <c r="D3012" s="27">
        <v>1</v>
      </c>
      <c r="E3012" s="26" t="s">
        <v>68</v>
      </c>
      <c r="F3012" s="26" t="s">
        <v>63</v>
      </c>
    </row>
    <row r="3013" spans="1:6" x14ac:dyDescent="0.25">
      <c r="A3013" s="26">
        <v>500003428</v>
      </c>
      <c r="B3013" s="26" t="s">
        <v>632</v>
      </c>
      <c r="C3013" s="26" t="s">
        <v>588</v>
      </c>
      <c r="D3013" s="27">
        <v>1</v>
      </c>
      <c r="E3013" s="26" t="s">
        <v>68</v>
      </c>
      <c r="F3013" s="26" t="s">
        <v>63</v>
      </c>
    </row>
    <row r="3014" spans="1:6" x14ac:dyDescent="0.25">
      <c r="A3014" s="26">
        <v>500003428</v>
      </c>
      <c r="B3014" s="26" t="s">
        <v>632</v>
      </c>
      <c r="C3014" s="26" t="s">
        <v>71</v>
      </c>
      <c r="D3014" s="27">
        <v>1</v>
      </c>
      <c r="E3014" s="26" t="s">
        <v>68</v>
      </c>
      <c r="F3014" s="26" t="s">
        <v>63</v>
      </c>
    </row>
    <row r="3015" spans="1:6" x14ac:dyDescent="0.25">
      <c r="A3015" s="26">
        <v>500003448</v>
      </c>
      <c r="B3015" s="26" t="s">
        <v>938</v>
      </c>
      <c r="C3015" s="26" t="s">
        <v>68</v>
      </c>
      <c r="D3015" s="27">
        <v>1</v>
      </c>
      <c r="E3015" s="26" t="s">
        <v>68</v>
      </c>
      <c r="F3015" s="26" t="s">
        <v>312</v>
      </c>
    </row>
    <row r="3016" spans="1:6" x14ac:dyDescent="0.25">
      <c r="A3016" s="26">
        <v>500003448</v>
      </c>
      <c r="B3016" s="26" t="s">
        <v>938</v>
      </c>
      <c r="C3016" s="26" t="s">
        <v>582</v>
      </c>
      <c r="D3016" s="27">
        <v>1</v>
      </c>
      <c r="E3016" s="26" t="s">
        <v>68</v>
      </c>
      <c r="F3016" s="26" t="s">
        <v>312</v>
      </c>
    </row>
    <row r="3017" spans="1:6" x14ac:dyDescent="0.25">
      <c r="A3017" s="26">
        <v>500003448</v>
      </c>
      <c r="B3017" s="26" t="s">
        <v>938</v>
      </c>
      <c r="C3017" s="26" t="s">
        <v>588</v>
      </c>
      <c r="D3017" s="27">
        <v>1</v>
      </c>
      <c r="E3017" s="26" t="s">
        <v>68</v>
      </c>
      <c r="F3017" s="26" t="s">
        <v>312</v>
      </c>
    </row>
    <row r="3018" spans="1:6" x14ac:dyDescent="0.25">
      <c r="A3018" s="26">
        <v>500003456</v>
      </c>
      <c r="B3018" s="26" t="s">
        <v>633</v>
      </c>
      <c r="C3018" s="26" t="s">
        <v>68</v>
      </c>
      <c r="D3018" s="27">
        <v>1</v>
      </c>
      <c r="E3018" s="26" t="s">
        <v>68</v>
      </c>
      <c r="F3018" s="26" t="s">
        <v>63</v>
      </c>
    </row>
    <row r="3019" spans="1:6" x14ac:dyDescent="0.25">
      <c r="A3019" s="26">
        <v>500003456</v>
      </c>
      <c r="B3019" s="26" t="s">
        <v>633</v>
      </c>
      <c r="C3019" s="26" t="s">
        <v>73</v>
      </c>
      <c r="D3019" s="27">
        <v>1</v>
      </c>
      <c r="E3019" s="26" t="s">
        <v>68</v>
      </c>
      <c r="F3019" s="26" t="s">
        <v>63</v>
      </c>
    </row>
    <row r="3020" spans="1:6" x14ac:dyDescent="0.25">
      <c r="A3020" s="26">
        <v>500003456</v>
      </c>
      <c r="B3020" s="26" t="s">
        <v>633</v>
      </c>
      <c r="C3020" s="26" t="s">
        <v>317</v>
      </c>
      <c r="D3020" s="27">
        <v>1</v>
      </c>
      <c r="E3020" s="26" t="s">
        <v>68</v>
      </c>
      <c r="F3020" s="26" t="s">
        <v>63</v>
      </c>
    </row>
    <row r="3021" spans="1:6" x14ac:dyDescent="0.25">
      <c r="A3021" s="26">
        <v>500003456</v>
      </c>
      <c r="B3021" s="26" t="s">
        <v>633</v>
      </c>
      <c r="C3021" s="26" t="s">
        <v>71</v>
      </c>
      <c r="D3021" s="27">
        <v>1</v>
      </c>
      <c r="E3021" s="26" t="s">
        <v>68</v>
      </c>
      <c r="F3021" s="26" t="s">
        <v>63</v>
      </c>
    </row>
    <row r="3022" spans="1:6" x14ac:dyDescent="0.25">
      <c r="A3022" s="26">
        <v>500009537</v>
      </c>
      <c r="B3022" s="26" t="s">
        <v>576</v>
      </c>
      <c r="C3022" s="26" t="s">
        <v>68</v>
      </c>
      <c r="D3022" s="27">
        <v>1</v>
      </c>
      <c r="E3022" s="26" t="s">
        <v>68</v>
      </c>
      <c r="F3022" s="26" t="s">
        <v>98</v>
      </c>
    </row>
    <row r="3023" spans="1:6" x14ac:dyDescent="0.25">
      <c r="A3023" s="26">
        <v>500009537</v>
      </c>
      <c r="B3023" s="26" t="s">
        <v>576</v>
      </c>
      <c r="C3023" s="26" t="s">
        <v>71</v>
      </c>
      <c r="D3023" s="27">
        <v>1</v>
      </c>
      <c r="E3023" s="26" t="s">
        <v>68</v>
      </c>
      <c r="F3023" s="26" t="s">
        <v>98</v>
      </c>
    </row>
    <row r="3024" spans="1:6" x14ac:dyDescent="0.25">
      <c r="A3024" s="26">
        <v>500012513</v>
      </c>
      <c r="B3024" s="26" t="s">
        <v>594</v>
      </c>
      <c r="C3024" s="26" t="s">
        <v>65</v>
      </c>
      <c r="D3024" s="27">
        <v>1</v>
      </c>
      <c r="E3024" s="26" t="s">
        <v>65</v>
      </c>
      <c r="F3024" s="26" t="s">
        <v>63</v>
      </c>
    </row>
    <row r="3025" spans="1:6" x14ac:dyDescent="0.25">
      <c r="A3025" s="26">
        <v>500012513</v>
      </c>
      <c r="B3025" s="26" t="s">
        <v>594</v>
      </c>
      <c r="C3025" s="26" t="s">
        <v>71</v>
      </c>
      <c r="D3025" s="27">
        <v>1</v>
      </c>
      <c r="E3025" s="26" t="s">
        <v>65</v>
      </c>
      <c r="F3025" s="26" t="s">
        <v>63</v>
      </c>
    </row>
    <row r="3026" spans="1:6" x14ac:dyDescent="0.25">
      <c r="A3026" s="26">
        <v>500012513</v>
      </c>
      <c r="B3026" s="26" t="s">
        <v>594</v>
      </c>
      <c r="C3026" s="26" t="s">
        <v>582</v>
      </c>
      <c r="D3026" s="27">
        <v>1</v>
      </c>
      <c r="E3026" s="26" t="s">
        <v>65</v>
      </c>
      <c r="F3026" s="26" t="s">
        <v>63</v>
      </c>
    </row>
    <row r="3027" spans="1:6" x14ac:dyDescent="0.25">
      <c r="A3027" s="26">
        <v>500012513</v>
      </c>
      <c r="B3027" s="26" t="s">
        <v>594</v>
      </c>
      <c r="C3027" s="26" t="s">
        <v>588</v>
      </c>
      <c r="D3027" s="27">
        <v>1</v>
      </c>
      <c r="E3027" s="26" t="s">
        <v>65</v>
      </c>
      <c r="F3027" s="26" t="s">
        <v>63</v>
      </c>
    </row>
    <row r="3028" spans="1:6" x14ac:dyDescent="0.25">
      <c r="A3028" s="26">
        <v>500012527</v>
      </c>
      <c r="B3028" s="26" t="s">
        <v>594</v>
      </c>
      <c r="C3028" s="26" t="s">
        <v>65</v>
      </c>
      <c r="D3028" s="27">
        <v>1</v>
      </c>
      <c r="E3028" s="26" t="s">
        <v>65</v>
      </c>
      <c r="F3028" s="26" t="s">
        <v>63</v>
      </c>
    </row>
    <row r="3029" spans="1:6" x14ac:dyDescent="0.25">
      <c r="A3029" s="26">
        <v>500012527</v>
      </c>
      <c r="B3029" s="26" t="s">
        <v>594</v>
      </c>
      <c r="C3029" s="26" t="s">
        <v>71</v>
      </c>
      <c r="D3029" s="27">
        <v>1</v>
      </c>
      <c r="E3029" s="26" t="s">
        <v>65</v>
      </c>
      <c r="F3029" s="26" t="s">
        <v>63</v>
      </c>
    </row>
    <row r="3030" spans="1:6" x14ac:dyDescent="0.25">
      <c r="A3030" s="26">
        <v>500012527</v>
      </c>
      <c r="B3030" s="26" t="s">
        <v>594</v>
      </c>
      <c r="C3030" s="26" t="s">
        <v>582</v>
      </c>
      <c r="D3030" s="27">
        <v>1</v>
      </c>
      <c r="E3030" s="26" t="s">
        <v>65</v>
      </c>
      <c r="F3030" s="26" t="s">
        <v>63</v>
      </c>
    </row>
    <row r="3031" spans="1:6" x14ac:dyDescent="0.25">
      <c r="A3031" s="26">
        <v>500012527</v>
      </c>
      <c r="B3031" s="26" t="s">
        <v>594</v>
      </c>
      <c r="C3031" s="26" t="s">
        <v>588</v>
      </c>
      <c r="D3031" s="27">
        <v>1</v>
      </c>
      <c r="E3031" s="26" t="s">
        <v>65</v>
      </c>
      <c r="F3031" s="26" t="s">
        <v>63</v>
      </c>
    </row>
    <row r="3032" spans="1:6" x14ac:dyDescent="0.25">
      <c r="A3032" s="26">
        <v>500012557</v>
      </c>
      <c r="B3032" s="26" t="s">
        <v>977</v>
      </c>
      <c r="C3032" s="26" t="s">
        <v>65</v>
      </c>
      <c r="D3032" s="27">
        <v>1</v>
      </c>
      <c r="E3032" s="26" t="s">
        <v>65</v>
      </c>
      <c r="F3032" s="26" t="s">
        <v>63</v>
      </c>
    </row>
    <row r="3033" spans="1:6" x14ac:dyDescent="0.25">
      <c r="A3033" s="26">
        <v>500012557</v>
      </c>
      <c r="B3033" s="26" t="s">
        <v>977</v>
      </c>
      <c r="C3033" s="26" t="s">
        <v>71</v>
      </c>
      <c r="D3033" s="27">
        <v>1</v>
      </c>
      <c r="E3033" s="26" t="s">
        <v>65</v>
      </c>
      <c r="F3033" s="26" t="s">
        <v>63</v>
      </c>
    </row>
    <row r="3034" spans="1:6" x14ac:dyDescent="0.25">
      <c r="A3034" s="26">
        <v>500012557</v>
      </c>
      <c r="B3034" s="26" t="s">
        <v>977</v>
      </c>
      <c r="C3034" s="26" t="s">
        <v>582</v>
      </c>
      <c r="D3034" s="27">
        <v>1</v>
      </c>
      <c r="E3034" s="26" t="s">
        <v>65</v>
      </c>
      <c r="F3034" s="26" t="s">
        <v>63</v>
      </c>
    </row>
    <row r="3035" spans="1:6" x14ac:dyDescent="0.25">
      <c r="A3035" s="26">
        <v>500012568</v>
      </c>
      <c r="B3035" s="26" t="s">
        <v>594</v>
      </c>
      <c r="C3035" s="26" t="s">
        <v>65</v>
      </c>
      <c r="D3035" s="27">
        <v>1</v>
      </c>
      <c r="E3035" s="26" t="s">
        <v>65</v>
      </c>
      <c r="F3035" s="26" t="s">
        <v>63</v>
      </c>
    </row>
    <row r="3036" spans="1:6" x14ac:dyDescent="0.25">
      <c r="A3036" s="26">
        <v>500012568</v>
      </c>
      <c r="B3036" s="26" t="s">
        <v>594</v>
      </c>
      <c r="C3036" s="26" t="s">
        <v>71</v>
      </c>
      <c r="D3036" s="27">
        <v>1</v>
      </c>
      <c r="E3036" s="26" t="s">
        <v>65</v>
      </c>
      <c r="F3036" s="26" t="s">
        <v>63</v>
      </c>
    </row>
    <row r="3037" spans="1:6" x14ac:dyDescent="0.25">
      <c r="A3037" s="26">
        <v>500012568</v>
      </c>
      <c r="B3037" s="26" t="s">
        <v>594</v>
      </c>
      <c r="C3037" s="26" t="s">
        <v>582</v>
      </c>
      <c r="D3037" s="27">
        <v>1</v>
      </c>
      <c r="E3037" s="26" t="s">
        <v>65</v>
      </c>
      <c r="F3037" s="26" t="s">
        <v>63</v>
      </c>
    </row>
    <row r="3038" spans="1:6" x14ac:dyDescent="0.25">
      <c r="A3038" s="26">
        <v>500012568</v>
      </c>
      <c r="B3038" s="26" t="s">
        <v>594</v>
      </c>
      <c r="C3038" s="26" t="s">
        <v>588</v>
      </c>
      <c r="D3038" s="27">
        <v>1</v>
      </c>
      <c r="E3038" s="26" t="s">
        <v>65</v>
      </c>
      <c r="F3038" s="26" t="s">
        <v>63</v>
      </c>
    </row>
    <row r="3039" spans="1:6" x14ac:dyDescent="0.25">
      <c r="A3039" s="26">
        <v>500103560</v>
      </c>
      <c r="B3039" s="26" t="s">
        <v>585</v>
      </c>
      <c r="C3039" s="26" t="s">
        <v>68</v>
      </c>
      <c r="D3039" s="27">
        <v>1</v>
      </c>
      <c r="E3039" s="26" t="s">
        <v>68</v>
      </c>
      <c r="F3039" s="26" t="s">
        <v>63</v>
      </c>
    </row>
    <row r="3040" spans="1:6" x14ac:dyDescent="0.25">
      <c r="A3040" s="26">
        <v>500103560</v>
      </c>
      <c r="B3040" s="26" t="s">
        <v>585</v>
      </c>
      <c r="C3040" s="26" t="s">
        <v>582</v>
      </c>
      <c r="D3040" s="27">
        <v>1</v>
      </c>
      <c r="E3040" s="26" t="s">
        <v>68</v>
      </c>
      <c r="F3040" s="26" t="s">
        <v>63</v>
      </c>
    </row>
    <row r="3041" spans="1:6" x14ac:dyDescent="0.25">
      <c r="A3041" s="26">
        <v>500103560</v>
      </c>
      <c r="B3041" s="26" t="s">
        <v>585</v>
      </c>
      <c r="C3041" s="26" t="s">
        <v>71</v>
      </c>
      <c r="D3041" s="27">
        <v>1</v>
      </c>
      <c r="E3041" s="26" t="s">
        <v>68</v>
      </c>
      <c r="F3041" s="26" t="s">
        <v>63</v>
      </c>
    </row>
    <row r="3042" spans="1:6" x14ac:dyDescent="0.25">
      <c r="A3042" s="26">
        <v>500105870</v>
      </c>
      <c r="B3042" s="26" t="s">
        <v>943</v>
      </c>
      <c r="C3042" s="26" t="s">
        <v>68</v>
      </c>
      <c r="D3042" s="27">
        <v>1</v>
      </c>
      <c r="E3042" s="26" t="s">
        <v>68</v>
      </c>
      <c r="F3042" s="26" t="s">
        <v>102</v>
      </c>
    </row>
    <row r="3043" spans="1:6" x14ac:dyDescent="0.25">
      <c r="A3043" s="26">
        <v>500105870</v>
      </c>
      <c r="B3043" s="26" t="s">
        <v>943</v>
      </c>
      <c r="C3043" s="26" t="s">
        <v>71</v>
      </c>
      <c r="D3043" s="27">
        <v>1</v>
      </c>
      <c r="E3043" s="26" t="s">
        <v>68</v>
      </c>
      <c r="F3043" s="26" t="s">
        <v>102</v>
      </c>
    </row>
    <row r="3044" spans="1:6" x14ac:dyDescent="0.25">
      <c r="A3044" s="26">
        <v>500105870</v>
      </c>
      <c r="B3044" s="26" t="s">
        <v>943</v>
      </c>
      <c r="C3044" s="26" t="s">
        <v>582</v>
      </c>
      <c r="D3044" s="27">
        <v>1</v>
      </c>
      <c r="E3044" s="26" t="s">
        <v>68</v>
      </c>
      <c r="F3044" s="26" t="s">
        <v>102</v>
      </c>
    </row>
    <row r="3045" spans="1:6" x14ac:dyDescent="0.25">
      <c r="A3045" s="26">
        <v>500120009</v>
      </c>
      <c r="B3045" s="26" t="s">
        <v>580</v>
      </c>
      <c r="C3045" s="26" t="s">
        <v>68</v>
      </c>
      <c r="D3045" s="27">
        <v>1</v>
      </c>
      <c r="E3045" s="26" t="s">
        <v>68</v>
      </c>
      <c r="F3045" s="26" t="s">
        <v>312</v>
      </c>
    </row>
    <row r="3046" spans="1:6" x14ac:dyDescent="0.25">
      <c r="A3046" s="26">
        <v>500120009</v>
      </c>
      <c r="B3046" s="26" t="s">
        <v>580</v>
      </c>
      <c r="C3046" s="26" t="s">
        <v>71</v>
      </c>
      <c r="D3046" s="27">
        <v>1</v>
      </c>
      <c r="E3046" s="26" t="s">
        <v>68</v>
      </c>
      <c r="F3046" s="26" t="s">
        <v>312</v>
      </c>
    </row>
    <row r="3047" spans="1:6" x14ac:dyDescent="0.25">
      <c r="A3047" s="26">
        <v>500120016</v>
      </c>
      <c r="B3047" s="26" t="s">
        <v>978</v>
      </c>
      <c r="C3047" s="26" t="s">
        <v>68</v>
      </c>
      <c r="D3047" s="27">
        <v>1</v>
      </c>
      <c r="E3047" s="26" t="s">
        <v>68</v>
      </c>
      <c r="F3047" s="26" t="s">
        <v>102</v>
      </c>
    </row>
    <row r="3048" spans="1:6" x14ac:dyDescent="0.25">
      <c r="A3048" s="26">
        <v>500120053</v>
      </c>
      <c r="B3048" s="26" t="s">
        <v>1622</v>
      </c>
      <c r="C3048" s="26" t="s">
        <v>68</v>
      </c>
      <c r="D3048" s="27">
        <v>1</v>
      </c>
      <c r="E3048" s="26" t="s">
        <v>68</v>
      </c>
      <c r="F3048" s="26" t="s">
        <v>312</v>
      </c>
    </row>
    <row r="3049" spans="1:6" x14ac:dyDescent="0.25">
      <c r="A3049" s="26">
        <v>500120053</v>
      </c>
      <c r="B3049" s="26" t="s">
        <v>1622</v>
      </c>
      <c r="C3049" s="26" t="s">
        <v>71</v>
      </c>
      <c r="D3049" s="27">
        <v>1</v>
      </c>
      <c r="E3049" s="26" t="s">
        <v>68</v>
      </c>
      <c r="F3049" s="26" t="s">
        <v>312</v>
      </c>
    </row>
    <row r="3050" spans="1:6" x14ac:dyDescent="0.25">
      <c r="A3050" s="26">
        <v>500120058</v>
      </c>
      <c r="B3050" s="26" t="s">
        <v>840</v>
      </c>
      <c r="C3050" s="26" t="s">
        <v>68</v>
      </c>
      <c r="D3050" s="27">
        <v>1</v>
      </c>
      <c r="E3050" s="26" t="s">
        <v>68</v>
      </c>
      <c r="F3050" s="26" t="s">
        <v>63</v>
      </c>
    </row>
    <row r="3051" spans="1:6" x14ac:dyDescent="0.25">
      <c r="A3051" s="26">
        <v>500120058</v>
      </c>
      <c r="B3051" s="26" t="s">
        <v>840</v>
      </c>
      <c r="C3051" s="26" t="s">
        <v>71</v>
      </c>
      <c r="D3051" s="27">
        <v>1</v>
      </c>
      <c r="E3051" s="26" t="s">
        <v>68</v>
      </c>
      <c r="F3051" s="26" t="s">
        <v>63</v>
      </c>
    </row>
    <row r="3052" spans="1:6" x14ac:dyDescent="0.25">
      <c r="A3052" s="26">
        <v>500120128</v>
      </c>
      <c r="B3052" s="26" t="s">
        <v>945</v>
      </c>
      <c r="C3052" s="26" t="s">
        <v>68</v>
      </c>
      <c r="D3052" s="27">
        <v>1</v>
      </c>
      <c r="E3052" s="26" t="s">
        <v>68</v>
      </c>
      <c r="F3052" s="26" t="s">
        <v>102</v>
      </c>
    </row>
    <row r="3053" spans="1:6" x14ac:dyDescent="0.25">
      <c r="A3053" s="26">
        <v>500120128</v>
      </c>
      <c r="B3053" s="26" t="s">
        <v>945</v>
      </c>
      <c r="C3053" s="26" t="s">
        <v>71</v>
      </c>
      <c r="D3053" s="27">
        <v>1</v>
      </c>
      <c r="E3053" s="26" t="s">
        <v>68</v>
      </c>
      <c r="F3053" s="26" t="s">
        <v>102</v>
      </c>
    </row>
    <row r="3054" spans="1:6" x14ac:dyDescent="0.25">
      <c r="A3054" s="26">
        <v>500120155</v>
      </c>
      <c r="B3054" s="26" t="s">
        <v>947</v>
      </c>
      <c r="C3054" s="26" t="s">
        <v>68</v>
      </c>
      <c r="D3054" s="27">
        <v>1</v>
      </c>
      <c r="E3054" s="26" t="s">
        <v>68</v>
      </c>
      <c r="F3054" s="26" t="s">
        <v>312</v>
      </c>
    </row>
    <row r="3055" spans="1:6" x14ac:dyDescent="0.25">
      <c r="A3055" s="26">
        <v>500120155</v>
      </c>
      <c r="B3055" s="26" t="s">
        <v>947</v>
      </c>
      <c r="C3055" s="26" t="s">
        <v>71</v>
      </c>
      <c r="D3055" s="27">
        <v>1</v>
      </c>
      <c r="E3055" s="26" t="s">
        <v>68</v>
      </c>
      <c r="F3055" s="26" t="s">
        <v>312</v>
      </c>
    </row>
    <row r="3056" spans="1:6" x14ac:dyDescent="0.25">
      <c r="A3056" s="26">
        <v>500120155</v>
      </c>
      <c r="B3056" s="26" t="s">
        <v>947</v>
      </c>
      <c r="C3056" s="26" t="s">
        <v>582</v>
      </c>
      <c r="D3056" s="27">
        <v>1</v>
      </c>
      <c r="E3056" s="26" t="s">
        <v>68</v>
      </c>
      <c r="F3056" s="26" t="s">
        <v>312</v>
      </c>
    </row>
    <row r="3057" spans="1:6" x14ac:dyDescent="0.25">
      <c r="A3057" s="26">
        <v>500120157</v>
      </c>
      <c r="B3057" s="26" t="s">
        <v>916</v>
      </c>
      <c r="C3057" s="26" t="s">
        <v>68</v>
      </c>
      <c r="D3057" s="27">
        <v>1</v>
      </c>
      <c r="E3057" s="26" t="s">
        <v>68</v>
      </c>
      <c r="F3057" s="26" t="s">
        <v>102</v>
      </c>
    </row>
    <row r="3058" spans="1:6" x14ac:dyDescent="0.25">
      <c r="A3058" s="26">
        <v>500120157</v>
      </c>
      <c r="B3058" s="26" t="s">
        <v>916</v>
      </c>
      <c r="C3058" s="26" t="s">
        <v>73</v>
      </c>
      <c r="D3058" s="27">
        <v>1</v>
      </c>
      <c r="E3058" s="26" t="s">
        <v>68</v>
      </c>
      <c r="F3058" s="26" t="s">
        <v>102</v>
      </c>
    </row>
    <row r="3059" spans="1:6" x14ac:dyDescent="0.25">
      <c r="A3059" s="26">
        <v>500120157</v>
      </c>
      <c r="B3059" s="26" t="s">
        <v>916</v>
      </c>
      <c r="C3059" s="26" t="s">
        <v>71</v>
      </c>
      <c r="D3059" s="27">
        <v>1</v>
      </c>
      <c r="E3059" s="26" t="s">
        <v>68</v>
      </c>
      <c r="F3059" s="26" t="s">
        <v>102</v>
      </c>
    </row>
    <row r="3060" spans="1:6" x14ac:dyDescent="0.25">
      <c r="A3060" s="26">
        <v>500120157</v>
      </c>
      <c r="B3060" s="26" t="s">
        <v>916</v>
      </c>
      <c r="C3060" s="26" t="s">
        <v>582</v>
      </c>
      <c r="D3060" s="27">
        <v>1</v>
      </c>
      <c r="E3060" s="26" t="s">
        <v>68</v>
      </c>
      <c r="F3060" s="26" t="s">
        <v>102</v>
      </c>
    </row>
    <row r="3061" spans="1:6" x14ac:dyDescent="0.25">
      <c r="A3061" s="26">
        <v>500121456</v>
      </c>
      <c r="B3061" s="26" t="s">
        <v>939</v>
      </c>
      <c r="C3061" s="26" t="s">
        <v>68</v>
      </c>
      <c r="D3061" s="27">
        <v>1</v>
      </c>
      <c r="E3061" s="26" t="s">
        <v>68</v>
      </c>
      <c r="F3061" s="26" t="s">
        <v>102</v>
      </c>
    </row>
    <row r="3062" spans="1:6" x14ac:dyDescent="0.25">
      <c r="A3062" s="26">
        <v>500121456</v>
      </c>
      <c r="B3062" s="26" t="s">
        <v>939</v>
      </c>
      <c r="C3062" s="26" t="s">
        <v>582</v>
      </c>
      <c r="D3062" s="27">
        <v>1</v>
      </c>
      <c r="E3062" s="26" t="s">
        <v>68</v>
      </c>
      <c r="F3062" s="26" t="s">
        <v>102</v>
      </c>
    </row>
    <row r="3063" spans="1:6" x14ac:dyDescent="0.25">
      <c r="A3063" s="26">
        <v>500121456</v>
      </c>
      <c r="B3063" s="26" t="s">
        <v>939</v>
      </c>
      <c r="C3063" s="26" t="s">
        <v>71</v>
      </c>
      <c r="D3063" s="27">
        <v>1</v>
      </c>
      <c r="E3063" s="26" t="s">
        <v>68</v>
      </c>
      <c r="F3063" s="26" t="s">
        <v>102</v>
      </c>
    </row>
    <row r="3064" spans="1:6" x14ac:dyDescent="0.25">
      <c r="A3064" s="26">
        <v>500121744</v>
      </c>
      <c r="B3064" s="26" t="s">
        <v>855</v>
      </c>
      <c r="C3064" s="26" t="s">
        <v>68</v>
      </c>
      <c r="D3064" s="27">
        <v>1</v>
      </c>
      <c r="E3064" s="26" t="s">
        <v>68</v>
      </c>
      <c r="F3064" s="26" t="s">
        <v>312</v>
      </c>
    </row>
    <row r="3065" spans="1:6" x14ac:dyDescent="0.25">
      <c r="A3065" s="26">
        <v>500121744</v>
      </c>
      <c r="B3065" s="26" t="s">
        <v>855</v>
      </c>
      <c r="C3065" s="26" t="s">
        <v>71</v>
      </c>
      <c r="D3065" s="27">
        <v>1</v>
      </c>
      <c r="E3065" s="26" t="s">
        <v>68</v>
      </c>
      <c r="F3065" s="26" t="s">
        <v>312</v>
      </c>
    </row>
    <row r="3066" spans="1:6" x14ac:dyDescent="0.25">
      <c r="A3066" s="26">
        <v>500121745</v>
      </c>
      <c r="B3066" s="26" t="s">
        <v>823</v>
      </c>
      <c r="C3066" s="26" t="s">
        <v>68</v>
      </c>
      <c r="D3066" s="27">
        <v>1</v>
      </c>
      <c r="E3066" s="26" t="s">
        <v>68</v>
      </c>
      <c r="F3066" s="26" t="s">
        <v>102</v>
      </c>
    </row>
    <row r="3067" spans="1:6" x14ac:dyDescent="0.25">
      <c r="A3067" s="26">
        <v>500121745</v>
      </c>
      <c r="B3067" s="26" t="s">
        <v>823</v>
      </c>
      <c r="C3067" s="26" t="s">
        <v>71</v>
      </c>
      <c r="D3067" s="27">
        <v>1</v>
      </c>
      <c r="E3067" s="26" t="s">
        <v>68</v>
      </c>
      <c r="F3067" s="26" t="s">
        <v>102</v>
      </c>
    </row>
    <row r="3068" spans="1:6" x14ac:dyDescent="0.25">
      <c r="A3068" s="26">
        <v>500121745</v>
      </c>
      <c r="B3068" s="26" t="s">
        <v>823</v>
      </c>
      <c r="C3068" s="26" t="s">
        <v>582</v>
      </c>
      <c r="D3068" s="27">
        <v>1</v>
      </c>
      <c r="E3068" s="26" t="s">
        <v>68</v>
      </c>
      <c r="F3068" s="26" t="s">
        <v>102</v>
      </c>
    </row>
    <row r="3069" spans="1:6" x14ac:dyDescent="0.25">
      <c r="A3069" s="26">
        <v>500130239</v>
      </c>
      <c r="B3069" s="26" t="s">
        <v>838</v>
      </c>
      <c r="C3069" s="26" t="s">
        <v>68</v>
      </c>
      <c r="D3069" s="27">
        <v>1</v>
      </c>
      <c r="E3069" s="26" t="s">
        <v>68</v>
      </c>
      <c r="F3069" s="26" t="s">
        <v>312</v>
      </c>
    </row>
    <row r="3070" spans="1:6" x14ac:dyDescent="0.25">
      <c r="A3070" s="26">
        <v>500130239</v>
      </c>
      <c r="B3070" s="26" t="s">
        <v>838</v>
      </c>
      <c r="C3070" s="26" t="s">
        <v>71</v>
      </c>
      <c r="D3070" s="27">
        <v>1</v>
      </c>
      <c r="E3070" s="26" t="s">
        <v>68</v>
      </c>
      <c r="F3070" s="26" t="s">
        <v>312</v>
      </c>
    </row>
    <row r="3071" spans="1:6" x14ac:dyDescent="0.25">
      <c r="A3071" s="26">
        <v>500130242</v>
      </c>
      <c r="B3071" s="26" t="s">
        <v>646</v>
      </c>
      <c r="C3071" s="26" t="s">
        <v>68</v>
      </c>
      <c r="D3071" s="27">
        <v>1</v>
      </c>
      <c r="E3071" s="26" t="s">
        <v>68</v>
      </c>
      <c r="F3071" s="26" t="s">
        <v>312</v>
      </c>
    </row>
    <row r="3072" spans="1:6" x14ac:dyDescent="0.25">
      <c r="A3072" s="26">
        <v>500130242</v>
      </c>
      <c r="B3072" s="26" t="s">
        <v>646</v>
      </c>
      <c r="C3072" s="26" t="s">
        <v>71</v>
      </c>
      <c r="D3072" s="27">
        <v>1</v>
      </c>
      <c r="E3072" s="26" t="s">
        <v>68</v>
      </c>
      <c r="F3072" s="26" t="s">
        <v>312</v>
      </c>
    </row>
    <row r="3073" spans="1:6" x14ac:dyDescent="0.25">
      <c r="A3073" s="26">
        <v>500130267</v>
      </c>
      <c r="B3073" s="26" t="s">
        <v>673</v>
      </c>
      <c r="C3073" s="26" t="s">
        <v>68</v>
      </c>
      <c r="D3073" s="27">
        <v>1</v>
      </c>
      <c r="E3073" s="26" t="s">
        <v>68</v>
      </c>
      <c r="F3073" s="26" t="s">
        <v>312</v>
      </c>
    </row>
    <row r="3074" spans="1:6" x14ac:dyDescent="0.25">
      <c r="A3074" s="26">
        <v>500130267</v>
      </c>
      <c r="B3074" s="26" t="s">
        <v>673</v>
      </c>
      <c r="C3074" s="26" t="s">
        <v>71</v>
      </c>
      <c r="D3074" s="27">
        <v>1</v>
      </c>
      <c r="E3074" s="26" t="s">
        <v>68</v>
      </c>
      <c r="F3074" s="26" t="s">
        <v>312</v>
      </c>
    </row>
    <row r="3075" spans="1:6" x14ac:dyDescent="0.25">
      <c r="A3075" s="26">
        <v>500130511</v>
      </c>
      <c r="B3075" s="26" t="s">
        <v>676</v>
      </c>
      <c r="C3075" s="26" t="s">
        <v>68</v>
      </c>
      <c r="D3075" s="27">
        <v>1</v>
      </c>
      <c r="E3075" s="26" t="s">
        <v>68</v>
      </c>
      <c r="F3075" s="26" t="s">
        <v>312</v>
      </c>
    </row>
    <row r="3076" spans="1:6" x14ac:dyDescent="0.25">
      <c r="A3076" s="26">
        <v>500130511</v>
      </c>
      <c r="B3076" s="26" t="s">
        <v>676</v>
      </c>
      <c r="C3076" s="26" t="s">
        <v>71</v>
      </c>
      <c r="D3076" s="27">
        <v>1</v>
      </c>
      <c r="E3076" s="26" t="s">
        <v>68</v>
      </c>
      <c r="F3076" s="26" t="s">
        <v>312</v>
      </c>
    </row>
    <row r="3077" spans="1:6" x14ac:dyDescent="0.25">
      <c r="A3077" s="26">
        <v>500143153</v>
      </c>
      <c r="B3077" s="26" t="s">
        <v>705</v>
      </c>
      <c r="C3077" s="26" t="s">
        <v>68</v>
      </c>
      <c r="D3077" s="27">
        <v>1</v>
      </c>
      <c r="E3077" s="26" t="s">
        <v>68</v>
      </c>
      <c r="F3077" s="26" t="s">
        <v>63</v>
      </c>
    </row>
    <row r="3078" spans="1:6" x14ac:dyDescent="0.25">
      <c r="A3078" s="26">
        <v>500143153</v>
      </c>
      <c r="B3078" s="26" t="s">
        <v>705</v>
      </c>
      <c r="C3078" s="26" t="s">
        <v>71</v>
      </c>
      <c r="D3078" s="27">
        <v>1</v>
      </c>
      <c r="E3078" s="26" t="s">
        <v>68</v>
      </c>
      <c r="F3078" s="26" t="s">
        <v>63</v>
      </c>
    </row>
    <row r="3079" spans="1:6" x14ac:dyDescent="0.25">
      <c r="A3079" s="26">
        <v>500143153</v>
      </c>
      <c r="B3079" s="26" t="s">
        <v>705</v>
      </c>
      <c r="C3079" s="26" t="s">
        <v>582</v>
      </c>
      <c r="D3079" s="27">
        <v>1</v>
      </c>
      <c r="E3079" s="26" t="s">
        <v>68</v>
      </c>
      <c r="F3079" s="26" t="s">
        <v>63</v>
      </c>
    </row>
    <row r="3080" spans="1:6" x14ac:dyDescent="0.25">
      <c r="A3080" s="26">
        <v>505000451</v>
      </c>
      <c r="B3080" s="26" t="s">
        <v>719</v>
      </c>
      <c r="C3080" s="26" t="s">
        <v>68</v>
      </c>
      <c r="D3080" s="27">
        <v>1</v>
      </c>
      <c r="E3080" s="26" t="s">
        <v>68</v>
      </c>
      <c r="F3080" s="26" t="s">
        <v>63</v>
      </c>
    </row>
    <row r="3081" spans="1:6" x14ac:dyDescent="0.25">
      <c r="A3081" s="26">
        <v>505000451</v>
      </c>
      <c r="B3081" s="26" t="s">
        <v>719</v>
      </c>
      <c r="C3081" s="26" t="s">
        <v>582</v>
      </c>
      <c r="D3081" s="27">
        <v>1</v>
      </c>
      <c r="E3081" s="26" t="s">
        <v>68</v>
      </c>
      <c r="F3081" s="26" t="s">
        <v>63</v>
      </c>
    </row>
    <row r="3082" spans="1:6" x14ac:dyDescent="0.25">
      <c r="A3082" s="26">
        <v>505000451</v>
      </c>
      <c r="B3082" s="26" t="s">
        <v>719</v>
      </c>
      <c r="C3082" s="26" t="s">
        <v>588</v>
      </c>
      <c r="D3082" s="27">
        <v>1</v>
      </c>
      <c r="E3082" s="26" t="s">
        <v>68</v>
      </c>
      <c r="F3082" s="26" t="s">
        <v>63</v>
      </c>
    </row>
    <row r="3083" spans="1:6" x14ac:dyDescent="0.25">
      <c r="A3083" s="26">
        <v>505000451</v>
      </c>
      <c r="B3083" s="26" t="s">
        <v>719</v>
      </c>
      <c r="C3083" s="26" t="s">
        <v>71</v>
      </c>
      <c r="D3083" s="27">
        <v>1</v>
      </c>
      <c r="E3083" s="26" t="s">
        <v>68</v>
      </c>
      <c r="F3083" s="26" t="s">
        <v>63</v>
      </c>
    </row>
    <row r="3084" spans="1:6" x14ac:dyDescent="0.25">
      <c r="A3084" s="26">
        <v>505000452</v>
      </c>
      <c r="B3084" s="26" t="s">
        <v>1919</v>
      </c>
      <c r="C3084" s="26" t="s">
        <v>68</v>
      </c>
      <c r="D3084" s="27">
        <v>1</v>
      </c>
      <c r="E3084" s="26" t="s">
        <v>68</v>
      </c>
      <c r="F3084" s="26" t="s">
        <v>63</v>
      </c>
    </row>
    <row r="3085" spans="1:6" x14ac:dyDescent="0.25">
      <c r="A3085" s="26">
        <v>505000452</v>
      </c>
      <c r="B3085" s="26" t="s">
        <v>1919</v>
      </c>
      <c r="C3085" s="26" t="s">
        <v>582</v>
      </c>
      <c r="D3085" s="27">
        <v>1</v>
      </c>
      <c r="E3085" s="26" t="s">
        <v>68</v>
      </c>
      <c r="F3085" s="26" t="s">
        <v>63</v>
      </c>
    </row>
    <row r="3086" spans="1:6" x14ac:dyDescent="0.25">
      <c r="A3086" s="26">
        <v>505000452</v>
      </c>
      <c r="B3086" s="26" t="s">
        <v>1919</v>
      </c>
      <c r="C3086" s="26" t="s">
        <v>588</v>
      </c>
      <c r="D3086" s="27">
        <v>1</v>
      </c>
      <c r="E3086" s="26" t="s">
        <v>68</v>
      </c>
      <c r="F3086" s="26" t="s">
        <v>63</v>
      </c>
    </row>
    <row r="3087" spans="1:6" x14ac:dyDescent="0.25">
      <c r="A3087" s="26">
        <v>505000452</v>
      </c>
      <c r="B3087" s="26" t="s">
        <v>1919</v>
      </c>
      <c r="C3087" s="26" t="s">
        <v>71</v>
      </c>
      <c r="D3087" s="27">
        <v>1</v>
      </c>
      <c r="E3087" s="26" t="s">
        <v>68</v>
      </c>
      <c r="F3087" s="26" t="s">
        <v>63</v>
      </c>
    </row>
    <row r="3088" spans="1:6" x14ac:dyDescent="0.25">
      <c r="A3088" s="26">
        <v>505002571</v>
      </c>
      <c r="B3088" s="26" t="s">
        <v>858</v>
      </c>
      <c r="C3088" s="26" t="s">
        <v>68</v>
      </c>
      <c r="D3088" s="27">
        <v>1</v>
      </c>
      <c r="E3088" s="26" t="s">
        <v>68</v>
      </c>
      <c r="F3088" s="26" t="s">
        <v>312</v>
      </c>
    </row>
    <row r="3089" spans="1:6" x14ac:dyDescent="0.25">
      <c r="A3089" s="26">
        <v>505002571</v>
      </c>
      <c r="B3089" s="26" t="s">
        <v>858</v>
      </c>
      <c r="C3089" s="26" t="s">
        <v>71</v>
      </c>
      <c r="D3089" s="27">
        <v>1</v>
      </c>
      <c r="E3089" s="26" t="s">
        <v>68</v>
      </c>
      <c r="F3089" s="26" t="s">
        <v>312</v>
      </c>
    </row>
    <row r="3090" spans="1:6" x14ac:dyDescent="0.25">
      <c r="A3090" s="26">
        <v>505002571</v>
      </c>
      <c r="B3090" s="26" t="s">
        <v>858</v>
      </c>
      <c r="C3090" s="26" t="s">
        <v>582</v>
      </c>
      <c r="D3090" s="27">
        <v>1</v>
      </c>
      <c r="E3090" s="26" t="s">
        <v>68</v>
      </c>
      <c r="F3090" s="26" t="s">
        <v>312</v>
      </c>
    </row>
    <row r="3091" spans="1:6" x14ac:dyDescent="0.25">
      <c r="A3091" s="26">
        <v>505003420</v>
      </c>
      <c r="B3091" s="26" t="s">
        <v>1621</v>
      </c>
      <c r="C3091" s="26" t="s">
        <v>68</v>
      </c>
      <c r="D3091" s="27">
        <v>1</v>
      </c>
      <c r="E3091" s="26" t="s">
        <v>68</v>
      </c>
      <c r="F3091" s="26" t="s">
        <v>312</v>
      </c>
    </row>
    <row r="3092" spans="1:6" x14ac:dyDescent="0.25">
      <c r="A3092" s="26">
        <v>505003420</v>
      </c>
      <c r="B3092" s="26" t="s">
        <v>1621</v>
      </c>
      <c r="C3092" s="26" t="s">
        <v>71</v>
      </c>
      <c r="D3092" s="27">
        <v>1</v>
      </c>
      <c r="E3092" s="26" t="s">
        <v>68</v>
      </c>
      <c r="F3092" s="26" t="s">
        <v>312</v>
      </c>
    </row>
    <row r="3093" spans="1:6" x14ac:dyDescent="0.25">
      <c r="A3093" s="26">
        <v>505003420</v>
      </c>
      <c r="B3093" s="26" t="s">
        <v>1621</v>
      </c>
      <c r="C3093" s="26" t="s">
        <v>582</v>
      </c>
      <c r="D3093" s="27">
        <v>1</v>
      </c>
      <c r="E3093" s="26" t="s">
        <v>68</v>
      </c>
      <c r="F3093" s="26" t="s">
        <v>312</v>
      </c>
    </row>
    <row r="3094" spans="1:6" x14ac:dyDescent="0.25">
      <c r="A3094" s="26">
        <v>505003431</v>
      </c>
      <c r="B3094" s="26" t="s">
        <v>595</v>
      </c>
      <c r="C3094" s="26" t="s">
        <v>67</v>
      </c>
      <c r="D3094" s="27">
        <v>1</v>
      </c>
      <c r="E3094" s="26" t="s">
        <v>65</v>
      </c>
      <c r="F3094" s="26" t="s">
        <v>289</v>
      </c>
    </row>
    <row r="3095" spans="1:6" x14ac:dyDescent="0.25">
      <c r="A3095" s="26">
        <v>505003431</v>
      </c>
      <c r="B3095" s="26" t="s">
        <v>595</v>
      </c>
      <c r="C3095" s="26" t="s">
        <v>363</v>
      </c>
      <c r="D3095" s="27">
        <v>1</v>
      </c>
      <c r="E3095" s="26" t="s">
        <v>65</v>
      </c>
      <c r="F3095" s="26" t="s">
        <v>289</v>
      </c>
    </row>
    <row r="3096" spans="1:6" x14ac:dyDescent="0.25">
      <c r="A3096" s="26">
        <v>505003431</v>
      </c>
      <c r="B3096" s="26" t="s">
        <v>595</v>
      </c>
      <c r="C3096" s="26" t="s">
        <v>71</v>
      </c>
      <c r="D3096" s="27">
        <v>1</v>
      </c>
      <c r="E3096" s="26" t="s">
        <v>65</v>
      </c>
      <c r="F3096" s="26" t="s">
        <v>289</v>
      </c>
    </row>
    <row r="3097" spans="1:6" x14ac:dyDescent="0.25">
      <c r="A3097" s="26">
        <v>505004195</v>
      </c>
      <c r="B3097" s="26" t="s">
        <v>961</v>
      </c>
      <c r="C3097" s="26" t="s">
        <v>68</v>
      </c>
      <c r="D3097" s="27">
        <v>1</v>
      </c>
      <c r="E3097" s="26" t="s">
        <v>68</v>
      </c>
      <c r="F3097" s="26" t="s">
        <v>63</v>
      </c>
    </row>
    <row r="3098" spans="1:6" x14ac:dyDescent="0.25">
      <c r="A3098" s="26">
        <v>505004195</v>
      </c>
      <c r="B3098" s="26" t="s">
        <v>961</v>
      </c>
      <c r="C3098" s="26" t="s">
        <v>71</v>
      </c>
      <c r="D3098" s="27">
        <v>1</v>
      </c>
      <c r="E3098" s="26" t="s">
        <v>68</v>
      </c>
      <c r="F3098" s="26" t="s">
        <v>63</v>
      </c>
    </row>
    <row r="3099" spans="1:6" x14ac:dyDescent="0.25">
      <c r="A3099" s="26">
        <v>505004758</v>
      </c>
      <c r="B3099" s="26" t="s">
        <v>679</v>
      </c>
      <c r="C3099" s="26" t="s">
        <v>68</v>
      </c>
      <c r="D3099" s="27">
        <v>1</v>
      </c>
      <c r="E3099" s="26" t="s">
        <v>68</v>
      </c>
      <c r="F3099" s="26" t="s">
        <v>63</v>
      </c>
    </row>
    <row r="3100" spans="1:6" x14ac:dyDescent="0.25">
      <c r="A3100" s="26">
        <v>505004758</v>
      </c>
      <c r="B3100" s="26" t="s">
        <v>679</v>
      </c>
      <c r="C3100" s="26" t="s">
        <v>71</v>
      </c>
      <c r="D3100" s="27">
        <v>1</v>
      </c>
      <c r="E3100" s="26" t="s">
        <v>68</v>
      </c>
      <c r="F3100" s="26" t="s">
        <v>63</v>
      </c>
    </row>
    <row r="3101" spans="1:6" x14ac:dyDescent="0.25">
      <c r="A3101" s="26">
        <v>505004758</v>
      </c>
      <c r="B3101" s="26" t="s">
        <v>679</v>
      </c>
      <c r="C3101" s="26" t="s">
        <v>582</v>
      </c>
      <c r="D3101" s="27">
        <v>1</v>
      </c>
      <c r="E3101" s="26" t="s">
        <v>68</v>
      </c>
      <c r="F3101" s="26" t="s">
        <v>63</v>
      </c>
    </row>
    <row r="3102" spans="1:6" x14ac:dyDescent="0.25">
      <c r="A3102" s="26">
        <v>505005442</v>
      </c>
      <c r="B3102" s="26" t="s">
        <v>697</v>
      </c>
      <c r="C3102" s="26" t="s">
        <v>68</v>
      </c>
      <c r="D3102" s="27">
        <v>1</v>
      </c>
      <c r="E3102" s="26" t="s">
        <v>68</v>
      </c>
      <c r="F3102" s="26" t="s">
        <v>63</v>
      </c>
    </row>
    <row r="3103" spans="1:6" x14ac:dyDescent="0.25">
      <c r="A3103" s="26">
        <v>505005442</v>
      </c>
      <c r="B3103" s="26" t="s">
        <v>697</v>
      </c>
      <c r="C3103" s="26" t="s">
        <v>582</v>
      </c>
      <c r="D3103" s="27">
        <v>1</v>
      </c>
      <c r="E3103" s="26" t="s">
        <v>68</v>
      </c>
      <c r="F3103" s="26" t="s">
        <v>63</v>
      </c>
    </row>
    <row r="3104" spans="1:6" x14ac:dyDescent="0.25">
      <c r="A3104" s="26">
        <v>505005442</v>
      </c>
      <c r="B3104" s="26" t="s">
        <v>697</v>
      </c>
      <c r="C3104" s="26" t="s">
        <v>71</v>
      </c>
      <c r="D3104" s="27">
        <v>1</v>
      </c>
      <c r="E3104" s="26" t="s">
        <v>68</v>
      </c>
      <c r="F3104" s="26" t="s">
        <v>63</v>
      </c>
    </row>
    <row r="3105" spans="1:6" x14ac:dyDescent="0.25">
      <c r="A3105" s="26">
        <v>505005470</v>
      </c>
      <c r="B3105" s="26" t="s">
        <v>620</v>
      </c>
      <c r="C3105" s="26" t="s">
        <v>68</v>
      </c>
      <c r="D3105" s="27">
        <v>1</v>
      </c>
      <c r="E3105" s="26" t="s">
        <v>68</v>
      </c>
      <c r="F3105" s="26" t="s">
        <v>63</v>
      </c>
    </row>
    <row r="3106" spans="1:6" x14ac:dyDescent="0.25">
      <c r="A3106" s="26">
        <v>505005470</v>
      </c>
      <c r="B3106" s="26" t="s">
        <v>620</v>
      </c>
      <c r="C3106" s="26" t="s">
        <v>71</v>
      </c>
      <c r="D3106" s="27">
        <v>1</v>
      </c>
      <c r="E3106" s="26" t="s">
        <v>68</v>
      </c>
      <c r="F3106" s="26" t="s">
        <v>63</v>
      </c>
    </row>
    <row r="3107" spans="1:6" x14ac:dyDescent="0.25">
      <c r="A3107" s="26">
        <v>505005470</v>
      </c>
      <c r="B3107" s="26" t="s">
        <v>620</v>
      </c>
      <c r="C3107" s="26" t="s">
        <v>582</v>
      </c>
      <c r="D3107" s="27">
        <v>1</v>
      </c>
      <c r="E3107" s="26" t="s">
        <v>68</v>
      </c>
      <c r="F3107" s="26" t="s">
        <v>63</v>
      </c>
    </row>
    <row r="3108" spans="1:6" x14ac:dyDescent="0.25">
      <c r="A3108" s="26">
        <v>505006637</v>
      </c>
      <c r="B3108" s="26" t="s">
        <v>1616</v>
      </c>
      <c r="C3108" s="26" t="s">
        <v>68</v>
      </c>
      <c r="D3108" s="27">
        <v>1</v>
      </c>
      <c r="E3108" s="26" t="s">
        <v>68</v>
      </c>
      <c r="F3108" s="26" t="s">
        <v>312</v>
      </c>
    </row>
    <row r="3109" spans="1:6" x14ac:dyDescent="0.25">
      <c r="A3109" s="26">
        <v>505006637</v>
      </c>
      <c r="B3109" s="26" t="s">
        <v>1616</v>
      </c>
      <c r="C3109" s="26" t="s">
        <v>71</v>
      </c>
      <c r="D3109" s="27">
        <v>1</v>
      </c>
      <c r="E3109" s="26" t="s">
        <v>68</v>
      </c>
      <c r="F3109" s="26" t="s">
        <v>312</v>
      </c>
    </row>
    <row r="3110" spans="1:6" x14ac:dyDescent="0.25">
      <c r="A3110" s="26">
        <v>505006637</v>
      </c>
      <c r="B3110" s="26" t="s">
        <v>1616</v>
      </c>
      <c r="C3110" s="26" t="s">
        <v>582</v>
      </c>
      <c r="D3110" s="27">
        <v>1</v>
      </c>
      <c r="E3110" s="26" t="s">
        <v>68</v>
      </c>
      <c r="F3110" s="26" t="s">
        <v>312</v>
      </c>
    </row>
    <row r="3111" spans="1:6" x14ac:dyDescent="0.25">
      <c r="A3111" s="26">
        <v>505007098</v>
      </c>
      <c r="B3111" s="26" t="s">
        <v>698</v>
      </c>
      <c r="C3111" s="26" t="s">
        <v>68</v>
      </c>
      <c r="D3111" s="27">
        <v>1</v>
      </c>
      <c r="E3111" s="26" t="s">
        <v>68</v>
      </c>
      <c r="F3111" s="26" t="s">
        <v>63</v>
      </c>
    </row>
    <row r="3112" spans="1:6" x14ac:dyDescent="0.25">
      <c r="A3112" s="26">
        <v>505007098</v>
      </c>
      <c r="B3112" s="26" t="s">
        <v>698</v>
      </c>
      <c r="C3112" s="26" t="s">
        <v>71</v>
      </c>
      <c r="D3112" s="27">
        <v>1</v>
      </c>
      <c r="E3112" s="26" t="s">
        <v>68</v>
      </c>
      <c r="F3112" s="26" t="s">
        <v>63</v>
      </c>
    </row>
    <row r="3113" spans="1:6" x14ac:dyDescent="0.25">
      <c r="A3113" s="26">
        <v>505007098</v>
      </c>
      <c r="B3113" s="26" t="s">
        <v>698</v>
      </c>
      <c r="C3113" s="26" t="s">
        <v>582</v>
      </c>
      <c r="D3113" s="27">
        <v>1</v>
      </c>
      <c r="E3113" s="26" t="s">
        <v>68</v>
      </c>
      <c r="F3113" s="26" t="s">
        <v>63</v>
      </c>
    </row>
    <row r="3114" spans="1:6" x14ac:dyDescent="0.25">
      <c r="A3114" s="26">
        <v>505007522</v>
      </c>
      <c r="B3114" s="26" t="s">
        <v>1624</v>
      </c>
      <c r="C3114" s="26" t="s">
        <v>68</v>
      </c>
      <c r="D3114" s="27">
        <v>1</v>
      </c>
      <c r="E3114" s="26" t="s">
        <v>68</v>
      </c>
      <c r="F3114" s="26" t="s">
        <v>619</v>
      </c>
    </row>
    <row r="3115" spans="1:6" x14ac:dyDescent="0.25">
      <c r="A3115" s="26">
        <v>505007522</v>
      </c>
      <c r="B3115" s="26" t="s">
        <v>1624</v>
      </c>
      <c r="C3115" s="26" t="s">
        <v>71</v>
      </c>
      <c r="D3115" s="27">
        <v>1</v>
      </c>
      <c r="E3115" s="26" t="s">
        <v>68</v>
      </c>
      <c r="F3115" s="26" t="s">
        <v>619</v>
      </c>
    </row>
    <row r="3116" spans="1:6" x14ac:dyDescent="0.25">
      <c r="A3116" s="26">
        <v>505007617</v>
      </c>
      <c r="B3116" s="26" t="s">
        <v>594</v>
      </c>
      <c r="C3116" s="26" t="s">
        <v>68</v>
      </c>
      <c r="D3116" s="27">
        <v>1</v>
      </c>
      <c r="E3116" s="26" t="s">
        <v>68</v>
      </c>
      <c r="F3116" s="26" t="s">
        <v>63</v>
      </c>
    </row>
    <row r="3117" spans="1:6" x14ac:dyDescent="0.25">
      <c r="A3117" s="26">
        <v>505007617</v>
      </c>
      <c r="B3117" s="26" t="s">
        <v>594</v>
      </c>
      <c r="C3117" s="26" t="s">
        <v>71</v>
      </c>
      <c r="D3117" s="27">
        <v>1</v>
      </c>
      <c r="E3117" s="26" t="s">
        <v>68</v>
      </c>
      <c r="F3117" s="26" t="s">
        <v>63</v>
      </c>
    </row>
    <row r="3118" spans="1:6" x14ac:dyDescent="0.25">
      <c r="A3118" s="26">
        <v>505007617</v>
      </c>
      <c r="B3118" s="26" t="s">
        <v>594</v>
      </c>
      <c r="C3118" s="26" t="s">
        <v>582</v>
      </c>
      <c r="D3118" s="27">
        <v>1</v>
      </c>
      <c r="E3118" s="26" t="s">
        <v>68</v>
      </c>
      <c r="F3118" s="26" t="s">
        <v>63</v>
      </c>
    </row>
    <row r="3119" spans="1:6" x14ac:dyDescent="0.25">
      <c r="A3119" s="26">
        <v>505008099</v>
      </c>
      <c r="B3119" s="26" t="s">
        <v>680</v>
      </c>
      <c r="C3119" s="26" t="s">
        <v>68</v>
      </c>
      <c r="D3119" s="27">
        <v>1</v>
      </c>
      <c r="E3119" s="26" t="s">
        <v>68</v>
      </c>
      <c r="F3119" s="26" t="s">
        <v>63</v>
      </c>
    </row>
    <row r="3120" spans="1:6" x14ac:dyDescent="0.25">
      <c r="A3120" s="26">
        <v>505008099</v>
      </c>
      <c r="B3120" s="26" t="s">
        <v>680</v>
      </c>
      <c r="C3120" s="26" t="s">
        <v>71</v>
      </c>
      <c r="D3120" s="27">
        <v>1</v>
      </c>
      <c r="E3120" s="26" t="s">
        <v>68</v>
      </c>
      <c r="F3120" s="26" t="s">
        <v>63</v>
      </c>
    </row>
    <row r="3121" spans="1:6" x14ac:dyDescent="0.25">
      <c r="A3121" s="26">
        <v>505008099</v>
      </c>
      <c r="B3121" s="26" t="s">
        <v>680</v>
      </c>
      <c r="C3121" s="26" t="s">
        <v>582</v>
      </c>
      <c r="D3121" s="27">
        <v>1</v>
      </c>
      <c r="E3121" s="26" t="s">
        <v>68</v>
      </c>
      <c r="F3121" s="26" t="s">
        <v>63</v>
      </c>
    </row>
    <row r="3122" spans="1:6" x14ac:dyDescent="0.25">
      <c r="A3122" s="26">
        <v>505008285</v>
      </c>
      <c r="B3122" s="26" t="s">
        <v>717</v>
      </c>
      <c r="C3122" s="26" t="s">
        <v>68</v>
      </c>
      <c r="D3122" s="27">
        <v>1</v>
      </c>
      <c r="E3122" s="26" t="s">
        <v>68</v>
      </c>
      <c r="F3122" s="26" t="s">
        <v>289</v>
      </c>
    </row>
    <row r="3123" spans="1:6" x14ac:dyDescent="0.25">
      <c r="A3123" s="26">
        <v>505008285</v>
      </c>
      <c r="B3123" s="26" t="s">
        <v>717</v>
      </c>
      <c r="C3123" s="26" t="s">
        <v>71</v>
      </c>
      <c r="D3123" s="27">
        <v>1</v>
      </c>
      <c r="E3123" s="26" t="s">
        <v>68</v>
      </c>
      <c r="F3123" s="26" t="s">
        <v>289</v>
      </c>
    </row>
    <row r="3124" spans="1:6" x14ac:dyDescent="0.25">
      <c r="A3124" s="26">
        <v>505008285</v>
      </c>
      <c r="B3124" s="26" t="s">
        <v>717</v>
      </c>
      <c r="C3124" s="26" t="s">
        <v>582</v>
      </c>
      <c r="D3124" s="27">
        <v>1</v>
      </c>
      <c r="E3124" s="26" t="s">
        <v>68</v>
      </c>
      <c r="F3124" s="26" t="s">
        <v>289</v>
      </c>
    </row>
    <row r="3125" spans="1:6" x14ac:dyDescent="0.25">
      <c r="A3125" s="26">
        <v>505008480</v>
      </c>
      <c r="B3125" s="26" t="s">
        <v>1625</v>
      </c>
      <c r="C3125" s="26" t="s">
        <v>68</v>
      </c>
      <c r="D3125" s="27">
        <v>1</v>
      </c>
      <c r="E3125" s="26" t="s">
        <v>68</v>
      </c>
      <c r="F3125" s="26" t="s">
        <v>593</v>
      </c>
    </row>
    <row r="3126" spans="1:6" x14ac:dyDescent="0.25">
      <c r="A3126" s="26">
        <v>505008480</v>
      </c>
      <c r="B3126" s="26" t="s">
        <v>1625</v>
      </c>
      <c r="C3126" s="26" t="s">
        <v>71</v>
      </c>
      <c r="D3126" s="27">
        <v>1</v>
      </c>
      <c r="E3126" s="26" t="s">
        <v>68</v>
      </c>
      <c r="F3126" s="26" t="s">
        <v>593</v>
      </c>
    </row>
    <row r="3127" spans="1:6" x14ac:dyDescent="0.25">
      <c r="A3127" s="26">
        <v>505008480</v>
      </c>
      <c r="B3127" s="26" t="s">
        <v>1625</v>
      </c>
      <c r="C3127" s="26" t="s">
        <v>582</v>
      </c>
      <c r="D3127" s="27">
        <v>1</v>
      </c>
      <c r="E3127" s="26" t="s">
        <v>68</v>
      </c>
      <c r="F3127" s="26" t="s">
        <v>593</v>
      </c>
    </row>
    <row r="3128" spans="1:6" x14ac:dyDescent="0.25">
      <c r="A3128" s="26">
        <v>505008485</v>
      </c>
      <c r="B3128" s="26" t="s">
        <v>699</v>
      </c>
      <c r="C3128" s="26" t="s">
        <v>68</v>
      </c>
      <c r="D3128" s="27">
        <v>1</v>
      </c>
      <c r="E3128" s="26" t="s">
        <v>68</v>
      </c>
      <c r="F3128" s="26" t="s">
        <v>63</v>
      </c>
    </row>
    <row r="3129" spans="1:6" x14ac:dyDescent="0.25">
      <c r="A3129" s="26">
        <v>505008485</v>
      </c>
      <c r="B3129" s="26" t="s">
        <v>699</v>
      </c>
      <c r="C3129" s="26" t="s">
        <v>582</v>
      </c>
      <c r="D3129" s="27">
        <v>1</v>
      </c>
      <c r="E3129" s="26" t="s">
        <v>68</v>
      </c>
      <c r="F3129" s="26" t="s">
        <v>63</v>
      </c>
    </row>
    <row r="3130" spans="1:6" x14ac:dyDescent="0.25">
      <c r="A3130" s="26">
        <v>505008485</v>
      </c>
      <c r="B3130" s="26" t="s">
        <v>699</v>
      </c>
      <c r="C3130" s="26" t="s">
        <v>71</v>
      </c>
      <c r="D3130" s="27">
        <v>1</v>
      </c>
      <c r="E3130" s="26" t="s">
        <v>68</v>
      </c>
      <c r="F3130" s="26" t="s">
        <v>63</v>
      </c>
    </row>
    <row r="3131" spans="1:6" x14ac:dyDescent="0.25">
      <c r="A3131" s="26">
        <v>505008703</v>
      </c>
      <c r="B3131" s="26" t="s">
        <v>681</v>
      </c>
      <c r="C3131" s="26" t="s">
        <v>68</v>
      </c>
      <c r="D3131" s="27">
        <v>1</v>
      </c>
      <c r="E3131" s="26" t="s">
        <v>68</v>
      </c>
      <c r="F3131" s="26" t="s">
        <v>63</v>
      </c>
    </row>
    <row r="3132" spans="1:6" x14ac:dyDescent="0.25">
      <c r="A3132" s="26">
        <v>505008703</v>
      </c>
      <c r="B3132" s="26" t="s">
        <v>681</v>
      </c>
      <c r="C3132" s="26" t="s">
        <v>582</v>
      </c>
      <c r="D3132" s="27">
        <v>1</v>
      </c>
      <c r="E3132" s="26" t="s">
        <v>68</v>
      </c>
      <c r="F3132" s="26" t="s">
        <v>63</v>
      </c>
    </row>
    <row r="3133" spans="1:6" x14ac:dyDescent="0.25">
      <c r="A3133" s="26">
        <v>505010800</v>
      </c>
      <c r="B3133" s="26" t="s">
        <v>822</v>
      </c>
      <c r="C3133" s="26" t="s">
        <v>68</v>
      </c>
      <c r="D3133" s="27">
        <v>1</v>
      </c>
      <c r="E3133" s="26" t="s">
        <v>68</v>
      </c>
      <c r="F3133" s="26" t="s">
        <v>102</v>
      </c>
    </row>
    <row r="3134" spans="1:6" x14ac:dyDescent="0.25">
      <c r="A3134" s="26">
        <v>505010800</v>
      </c>
      <c r="B3134" s="26" t="s">
        <v>822</v>
      </c>
      <c r="C3134" s="26" t="s">
        <v>71</v>
      </c>
      <c r="D3134" s="27">
        <v>1</v>
      </c>
      <c r="E3134" s="26" t="s">
        <v>68</v>
      </c>
      <c r="F3134" s="26" t="s">
        <v>102</v>
      </c>
    </row>
    <row r="3135" spans="1:6" x14ac:dyDescent="0.25">
      <c r="A3135" s="26">
        <v>505020064</v>
      </c>
      <c r="B3135" s="26" t="s">
        <v>703</v>
      </c>
      <c r="C3135" s="26" t="s">
        <v>68</v>
      </c>
      <c r="D3135" s="27">
        <v>1</v>
      </c>
      <c r="E3135" s="26" t="s">
        <v>68</v>
      </c>
      <c r="F3135" s="26" t="s">
        <v>312</v>
      </c>
    </row>
    <row r="3136" spans="1:6" x14ac:dyDescent="0.25">
      <c r="A3136" s="26">
        <v>505020064</v>
      </c>
      <c r="B3136" s="26" t="s">
        <v>703</v>
      </c>
      <c r="C3136" s="26" t="s">
        <v>71</v>
      </c>
      <c r="D3136" s="27">
        <v>1</v>
      </c>
      <c r="E3136" s="26" t="s">
        <v>68</v>
      </c>
      <c r="F3136" s="26" t="s">
        <v>312</v>
      </c>
    </row>
    <row r="3137" spans="1:6" x14ac:dyDescent="0.25">
      <c r="A3137" s="26">
        <v>505020065</v>
      </c>
      <c r="B3137" s="26" t="s">
        <v>704</v>
      </c>
      <c r="C3137" s="26" t="s">
        <v>68</v>
      </c>
      <c r="D3137" s="27">
        <v>1</v>
      </c>
      <c r="E3137" s="26" t="s">
        <v>68</v>
      </c>
      <c r="F3137" s="26" t="s">
        <v>312</v>
      </c>
    </row>
    <row r="3138" spans="1:6" x14ac:dyDescent="0.25">
      <c r="A3138" s="26">
        <v>505020065</v>
      </c>
      <c r="B3138" s="26" t="s">
        <v>704</v>
      </c>
      <c r="C3138" s="26" t="s">
        <v>71</v>
      </c>
      <c r="D3138" s="27">
        <v>1</v>
      </c>
      <c r="E3138" s="26" t="s">
        <v>68</v>
      </c>
      <c r="F3138" s="26" t="s">
        <v>312</v>
      </c>
    </row>
    <row r="3139" spans="1:6" x14ac:dyDescent="0.25">
      <c r="A3139" s="26">
        <v>505020263</v>
      </c>
      <c r="B3139" s="26" t="s">
        <v>1623</v>
      </c>
      <c r="C3139" s="26" t="s">
        <v>68</v>
      </c>
      <c r="D3139" s="27">
        <v>1</v>
      </c>
      <c r="E3139" s="26" t="s">
        <v>68</v>
      </c>
      <c r="F3139" s="26" t="s">
        <v>619</v>
      </c>
    </row>
    <row r="3140" spans="1:6" x14ac:dyDescent="0.25">
      <c r="A3140" s="26">
        <v>505020263</v>
      </c>
      <c r="B3140" s="26" t="s">
        <v>1623</v>
      </c>
      <c r="C3140" s="26" t="s">
        <v>71</v>
      </c>
      <c r="D3140" s="27">
        <v>1</v>
      </c>
      <c r="E3140" s="26" t="s">
        <v>68</v>
      </c>
      <c r="F3140" s="26" t="s">
        <v>619</v>
      </c>
    </row>
    <row r="3141" spans="1:6" x14ac:dyDescent="0.25">
      <c r="A3141" s="26">
        <v>505020263</v>
      </c>
      <c r="B3141" s="26" t="s">
        <v>1623</v>
      </c>
      <c r="C3141" s="26" t="s">
        <v>631</v>
      </c>
      <c r="D3141" s="27">
        <v>1</v>
      </c>
      <c r="E3141" s="26" t="s">
        <v>68</v>
      </c>
      <c r="F3141" s="26" t="s">
        <v>619</v>
      </c>
    </row>
    <row r="3142" spans="1:6" x14ac:dyDescent="0.25">
      <c r="A3142" s="26">
        <v>505022644</v>
      </c>
      <c r="B3142" s="26" t="s">
        <v>696</v>
      </c>
      <c r="C3142" s="26" t="s">
        <v>68</v>
      </c>
      <c r="D3142" s="27">
        <v>1</v>
      </c>
      <c r="E3142" s="26" t="s">
        <v>68</v>
      </c>
      <c r="F3142" s="26" t="s">
        <v>102</v>
      </c>
    </row>
    <row r="3143" spans="1:6" x14ac:dyDescent="0.25">
      <c r="A3143" s="26">
        <v>505022644</v>
      </c>
      <c r="B3143" s="26" t="s">
        <v>696</v>
      </c>
      <c r="C3143" s="26" t="s">
        <v>71</v>
      </c>
      <c r="D3143" s="27">
        <v>1</v>
      </c>
      <c r="E3143" s="26" t="s">
        <v>68</v>
      </c>
      <c r="F3143" s="26" t="s">
        <v>102</v>
      </c>
    </row>
    <row r="3144" spans="1:6" x14ac:dyDescent="0.25">
      <c r="A3144" s="26">
        <v>505022692</v>
      </c>
      <c r="B3144" s="26" t="s">
        <v>691</v>
      </c>
      <c r="C3144" s="26" t="s">
        <v>68</v>
      </c>
      <c r="D3144" s="27">
        <v>1</v>
      </c>
      <c r="E3144" s="26" t="s">
        <v>68</v>
      </c>
      <c r="F3144" s="26" t="s">
        <v>312</v>
      </c>
    </row>
    <row r="3145" spans="1:6" x14ac:dyDescent="0.25">
      <c r="A3145" s="26">
        <v>505022692</v>
      </c>
      <c r="B3145" s="26" t="s">
        <v>691</v>
      </c>
      <c r="C3145" s="26" t="s">
        <v>71</v>
      </c>
      <c r="D3145" s="27">
        <v>1</v>
      </c>
      <c r="E3145" s="26" t="s">
        <v>68</v>
      </c>
      <c r="F3145" s="26" t="s">
        <v>312</v>
      </c>
    </row>
    <row r="3146" spans="1:6" x14ac:dyDescent="0.25">
      <c r="A3146" s="26">
        <v>505024245</v>
      </c>
      <c r="B3146" s="26" t="s">
        <v>656</v>
      </c>
      <c r="C3146" s="26" t="s">
        <v>68</v>
      </c>
      <c r="D3146" s="27">
        <v>1</v>
      </c>
      <c r="E3146" s="26" t="s">
        <v>68</v>
      </c>
      <c r="F3146" s="26" t="s">
        <v>63</v>
      </c>
    </row>
    <row r="3147" spans="1:6" x14ac:dyDescent="0.25">
      <c r="A3147" s="26">
        <v>505024245</v>
      </c>
      <c r="B3147" s="26" t="s">
        <v>656</v>
      </c>
      <c r="C3147" s="26" t="s">
        <v>71</v>
      </c>
      <c r="D3147" s="27">
        <v>1</v>
      </c>
      <c r="E3147" s="26" t="s">
        <v>68</v>
      </c>
      <c r="F3147" s="26" t="s">
        <v>63</v>
      </c>
    </row>
    <row r="3148" spans="1:6" x14ac:dyDescent="0.25">
      <c r="A3148" s="26">
        <v>505024246</v>
      </c>
      <c r="B3148" s="26" t="s">
        <v>655</v>
      </c>
      <c r="C3148" s="26" t="s">
        <v>68</v>
      </c>
      <c r="D3148" s="27">
        <v>1</v>
      </c>
      <c r="E3148" s="26" t="s">
        <v>68</v>
      </c>
      <c r="F3148" s="26" t="s">
        <v>63</v>
      </c>
    </row>
    <row r="3149" spans="1:6" x14ac:dyDescent="0.25">
      <c r="A3149" s="26">
        <v>505024246</v>
      </c>
      <c r="B3149" s="26" t="s">
        <v>655</v>
      </c>
      <c r="C3149" s="26" t="s">
        <v>71</v>
      </c>
      <c r="D3149" s="27">
        <v>1</v>
      </c>
      <c r="E3149" s="26" t="s">
        <v>68</v>
      </c>
      <c r="F3149" s="26" t="s">
        <v>63</v>
      </c>
    </row>
    <row r="3150" spans="1:6" x14ac:dyDescent="0.25">
      <c r="A3150" s="26">
        <v>505024247</v>
      </c>
      <c r="B3150" s="26" t="s">
        <v>654</v>
      </c>
      <c r="C3150" s="26" t="s">
        <v>68</v>
      </c>
      <c r="D3150" s="27">
        <v>1</v>
      </c>
      <c r="E3150" s="26" t="s">
        <v>68</v>
      </c>
      <c r="F3150" s="26" t="s">
        <v>63</v>
      </c>
    </row>
    <row r="3151" spans="1:6" x14ac:dyDescent="0.25">
      <c r="A3151" s="26">
        <v>505024247</v>
      </c>
      <c r="B3151" s="26" t="s">
        <v>654</v>
      </c>
      <c r="C3151" s="26" t="s">
        <v>71</v>
      </c>
      <c r="D3151" s="27">
        <v>1</v>
      </c>
      <c r="E3151" s="26" t="s">
        <v>68</v>
      </c>
      <c r="F3151" s="26" t="s">
        <v>63</v>
      </c>
    </row>
    <row r="3152" spans="1:6" x14ac:dyDescent="0.25">
      <c r="A3152" s="26">
        <v>505024248</v>
      </c>
      <c r="B3152" s="26" t="s">
        <v>672</v>
      </c>
      <c r="C3152" s="26" t="s">
        <v>68</v>
      </c>
      <c r="D3152" s="27">
        <v>1</v>
      </c>
      <c r="E3152" s="26" t="s">
        <v>68</v>
      </c>
      <c r="F3152" s="26" t="s">
        <v>63</v>
      </c>
    </row>
    <row r="3153" spans="1:6" x14ac:dyDescent="0.25">
      <c r="A3153" s="26">
        <v>505024248</v>
      </c>
      <c r="B3153" s="26" t="s">
        <v>672</v>
      </c>
      <c r="C3153" s="26" t="s">
        <v>71</v>
      </c>
      <c r="D3153" s="27">
        <v>1</v>
      </c>
      <c r="E3153" s="26" t="s">
        <v>68</v>
      </c>
      <c r="F3153" s="26" t="s">
        <v>63</v>
      </c>
    </row>
    <row r="3154" spans="1:6" x14ac:dyDescent="0.25">
      <c r="A3154" s="26">
        <v>505024249</v>
      </c>
      <c r="B3154" s="26" t="s">
        <v>660</v>
      </c>
      <c r="C3154" s="26" t="s">
        <v>68</v>
      </c>
      <c r="D3154" s="27">
        <v>1</v>
      </c>
      <c r="E3154" s="26" t="s">
        <v>68</v>
      </c>
      <c r="F3154" s="26" t="s">
        <v>63</v>
      </c>
    </row>
    <row r="3155" spans="1:6" x14ac:dyDescent="0.25">
      <c r="A3155" s="26">
        <v>505024249</v>
      </c>
      <c r="B3155" s="26" t="s">
        <v>660</v>
      </c>
      <c r="C3155" s="26" t="s">
        <v>71</v>
      </c>
      <c r="D3155" s="27">
        <v>1</v>
      </c>
      <c r="E3155" s="26" t="s">
        <v>68</v>
      </c>
      <c r="F3155" s="26" t="s">
        <v>63</v>
      </c>
    </row>
    <row r="3156" spans="1:6" x14ac:dyDescent="0.25">
      <c r="A3156" s="26">
        <v>505024250</v>
      </c>
      <c r="B3156" s="26" t="s">
        <v>659</v>
      </c>
      <c r="C3156" s="26" t="s">
        <v>68</v>
      </c>
      <c r="D3156" s="27">
        <v>1</v>
      </c>
      <c r="E3156" s="26" t="s">
        <v>68</v>
      </c>
      <c r="F3156" s="26" t="s">
        <v>63</v>
      </c>
    </row>
    <row r="3157" spans="1:6" x14ac:dyDescent="0.25">
      <c r="A3157" s="26">
        <v>505024250</v>
      </c>
      <c r="B3157" s="26" t="s">
        <v>659</v>
      </c>
      <c r="C3157" s="26" t="s">
        <v>71</v>
      </c>
      <c r="D3157" s="27">
        <v>1</v>
      </c>
      <c r="E3157" s="26" t="s">
        <v>68</v>
      </c>
      <c r="F3157" s="26" t="s">
        <v>63</v>
      </c>
    </row>
    <row r="3158" spans="1:6" x14ac:dyDescent="0.25">
      <c r="A3158" s="26">
        <v>505024251</v>
      </c>
      <c r="B3158" s="26" t="s">
        <v>653</v>
      </c>
      <c r="C3158" s="26" t="s">
        <v>68</v>
      </c>
      <c r="D3158" s="27">
        <v>1</v>
      </c>
      <c r="E3158" s="26" t="s">
        <v>68</v>
      </c>
      <c r="F3158" s="26" t="s">
        <v>63</v>
      </c>
    </row>
    <row r="3159" spans="1:6" x14ac:dyDescent="0.25">
      <c r="A3159" s="26">
        <v>505024251</v>
      </c>
      <c r="B3159" s="26" t="s">
        <v>653</v>
      </c>
      <c r="C3159" s="26" t="s">
        <v>71</v>
      </c>
      <c r="D3159" s="27">
        <v>1</v>
      </c>
      <c r="E3159" s="26" t="s">
        <v>68</v>
      </c>
      <c r="F3159" s="26" t="s">
        <v>63</v>
      </c>
    </row>
    <row r="3160" spans="1:6" x14ac:dyDescent="0.25">
      <c r="A3160" s="26">
        <v>505024252</v>
      </c>
      <c r="B3160" s="26" t="s">
        <v>652</v>
      </c>
      <c r="C3160" s="26" t="s">
        <v>68</v>
      </c>
      <c r="D3160" s="27">
        <v>1</v>
      </c>
      <c r="E3160" s="26" t="s">
        <v>68</v>
      </c>
      <c r="F3160" s="26" t="s">
        <v>63</v>
      </c>
    </row>
    <row r="3161" spans="1:6" x14ac:dyDescent="0.25">
      <c r="A3161" s="26">
        <v>505024252</v>
      </c>
      <c r="B3161" s="26" t="s">
        <v>652</v>
      </c>
      <c r="C3161" s="26" t="s">
        <v>71</v>
      </c>
      <c r="D3161" s="27">
        <v>1</v>
      </c>
      <c r="E3161" s="26" t="s">
        <v>68</v>
      </c>
      <c r="F3161" s="26" t="s">
        <v>63</v>
      </c>
    </row>
    <row r="3162" spans="1:6" x14ac:dyDescent="0.25">
      <c r="A3162" s="26">
        <v>505024253</v>
      </c>
      <c r="B3162" s="26" t="s">
        <v>651</v>
      </c>
      <c r="C3162" s="26" t="s">
        <v>68</v>
      </c>
      <c r="D3162" s="27">
        <v>1</v>
      </c>
      <c r="E3162" s="26" t="s">
        <v>68</v>
      </c>
      <c r="F3162" s="26" t="s">
        <v>63</v>
      </c>
    </row>
    <row r="3163" spans="1:6" x14ac:dyDescent="0.25">
      <c r="A3163" s="26">
        <v>505024253</v>
      </c>
      <c r="B3163" s="26" t="s">
        <v>651</v>
      </c>
      <c r="C3163" s="26" t="s">
        <v>71</v>
      </c>
      <c r="D3163" s="27">
        <v>1</v>
      </c>
      <c r="E3163" s="26" t="s">
        <v>68</v>
      </c>
      <c r="F3163" s="26" t="s">
        <v>63</v>
      </c>
    </row>
    <row r="3164" spans="1:6" x14ac:dyDescent="0.25">
      <c r="A3164" s="26">
        <v>505024254</v>
      </c>
      <c r="B3164" s="26" t="s">
        <v>650</v>
      </c>
      <c r="C3164" s="26" t="s">
        <v>68</v>
      </c>
      <c r="D3164" s="27">
        <v>1</v>
      </c>
      <c r="E3164" s="26" t="s">
        <v>68</v>
      </c>
      <c r="F3164" s="26" t="s">
        <v>63</v>
      </c>
    </row>
    <row r="3165" spans="1:6" x14ac:dyDescent="0.25">
      <c r="A3165" s="26">
        <v>505024254</v>
      </c>
      <c r="B3165" s="26" t="s">
        <v>650</v>
      </c>
      <c r="C3165" s="26" t="s">
        <v>71</v>
      </c>
      <c r="D3165" s="27">
        <v>1</v>
      </c>
      <c r="E3165" s="26" t="s">
        <v>68</v>
      </c>
      <c r="F3165" s="26" t="s">
        <v>63</v>
      </c>
    </row>
    <row r="3166" spans="1:6" x14ac:dyDescent="0.25">
      <c r="A3166" s="26">
        <v>505024255</v>
      </c>
      <c r="B3166" s="26" t="s">
        <v>649</v>
      </c>
      <c r="C3166" s="26" t="s">
        <v>68</v>
      </c>
      <c r="D3166" s="27">
        <v>1</v>
      </c>
      <c r="E3166" s="26" t="s">
        <v>68</v>
      </c>
      <c r="F3166" s="26" t="s">
        <v>63</v>
      </c>
    </row>
    <row r="3167" spans="1:6" x14ac:dyDescent="0.25">
      <c r="A3167" s="26">
        <v>505024255</v>
      </c>
      <c r="B3167" s="26" t="s">
        <v>649</v>
      </c>
      <c r="C3167" s="26" t="s">
        <v>71</v>
      </c>
      <c r="D3167" s="27">
        <v>1</v>
      </c>
      <c r="E3167" s="26" t="s">
        <v>68</v>
      </c>
      <c r="F3167" s="26" t="s">
        <v>63</v>
      </c>
    </row>
    <row r="3168" spans="1:6" x14ac:dyDescent="0.25">
      <c r="A3168" s="26">
        <v>505024256</v>
      </c>
      <c r="B3168" s="26" t="s">
        <v>648</v>
      </c>
      <c r="C3168" s="26" t="s">
        <v>68</v>
      </c>
      <c r="D3168" s="27">
        <v>1</v>
      </c>
      <c r="E3168" s="26" t="s">
        <v>68</v>
      </c>
      <c r="F3168" s="26" t="s">
        <v>63</v>
      </c>
    </row>
    <row r="3169" spans="1:6" x14ac:dyDescent="0.25">
      <c r="A3169" s="26">
        <v>505024256</v>
      </c>
      <c r="B3169" s="26" t="s">
        <v>648</v>
      </c>
      <c r="C3169" s="26" t="s">
        <v>71</v>
      </c>
      <c r="D3169" s="27">
        <v>1</v>
      </c>
      <c r="E3169" s="26" t="s">
        <v>68</v>
      </c>
      <c r="F3169" s="26" t="s">
        <v>63</v>
      </c>
    </row>
    <row r="3170" spans="1:6" x14ac:dyDescent="0.25">
      <c r="A3170" s="26">
        <v>505024257</v>
      </c>
      <c r="B3170" s="26" t="s">
        <v>647</v>
      </c>
      <c r="C3170" s="26" t="s">
        <v>68</v>
      </c>
      <c r="D3170" s="27">
        <v>1</v>
      </c>
      <c r="E3170" s="26" t="s">
        <v>68</v>
      </c>
      <c r="F3170" s="26" t="s">
        <v>63</v>
      </c>
    </row>
    <row r="3171" spans="1:6" x14ac:dyDescent="0.25">
      <c r="A3171" s="26">
        <v>505024257</v>
      </c>
      <c r="B3171" s="26" t="s">
        <v>647</v>
      </c>
      <c r="C3171" s="26" t="s">
        <v>71</v>
      </c>
      <c r="D3171" s="27">
        <v>1</v>
      </c>
      <c r="E3171" s="26" t="s">
        <v>68</v>
      </c>
      <c r="F3171" s="26" t="s">
        <v>63</v>
      </c>
    </row>
    <row r="3172" spans="1:6" x14ac:dyDescent="0.25">
      <c r="A3172" s="26">
        <v>505024258</v>
      </c>
      <c r="B3172" s="26" t="s">
        <v>658</v>
      </c>
      <c r="C3172" s="26" t="s">
        <v>68</v>
      </c>
      <c r="D3172" s="27">
        <v>1</v>
      </c>
      <c r="E3172" s="26" t="s">
        <v>68</v>
      </c>
      <c r="F3172" s="26" t="s">
        <v>63</v>
      </c>
    </row>
    <row r="3173" spans="1:6" x14ac:dyDescent="0.25">
      <c r="A3173" s="26">
        <v>505024258</v>
      </c>
      <c r="B3173" s="26" t="s">
        <v>658</v>
      </c>
      <c r="C3173" s="26" t="s">
        <v>71</v>
      </c>
      <c r="D3173" s="27">
        <v>1</v>
      </c>
      <c r="E3173" s="26" t="s">
        <v>68</v>
      </c>
      <c r="F3173" s="26" t="s">
        <v>63</v>
      </c>
    </row>
    <row r="3174" spans="1:6" x14ac:dyDescent="0.25">
      <c r="A3174" s="26">
        <v>505024259</v>
      </c>
      <c r="B3174" s="26" t="s">
        <v>657</v>
      </c>
      <c r="C3174" s="26" t="s">
        <v>68</v>
      </c>
      <c r="D3174" s="27">
        <v>1</v>
      </c>
      <c r="E3174" s="26" t="s">
        <v>68</v>
      </c>
      <c r="F3174" s="26" t="s">
        <v>63</v>
      </c>
    </row>
    <row r="3175" spans="1:6" x14ac:dyDescent="0.25">
      <c r="A3175" s="26">
        <v>505024259</v>
      </c>
      <c r="B3175" s="26" t="s">
        <v>657</v>
      </c>
      <c r="C3175" s="26" t="s">
        <v>71</v>
      </c>
      <c r="D3175" s="27">
        <v>1</v>
      </c>
      <c r="E3175" s="26" t="s">
        <v>68</v>
      </c>
      <c r="F3175" s="26" t="s">
        <v>63</v>
      </c>
    </row>
    <row r="3176" spans="1:6" x14ac:dyDescent="0.25">
      <c r="A3176" s="26">
        <v>505025349</v>
      </c>
      <c r="B3176" s="26" t="s">
        <v>690</v>
      </c>
      <c r="C3176" s="26" t="s">
        <v>68</v>
      </c>
      <c r="D3176" s="27">
        <v>1</v>
      </c>
      <c r="E3176" s="26" t="s">
        <v>68</v>
      </c>
      <c r="F3176" s="26" t="s">
        <v>456</v>
      </c>
    </row>
    <row r="3177" spans="1:6" x14ac:dyDescent="0.25">
      <c r="A3177" s="26">
        <v>505025349</v>
      </c>
      <c r="B3177" s="26" t="s">
        <v>690</v>
      </c>
      <c r="C3177" s="26" t="s">
        <v>71</v>
      </c>
      <c r="D3177" s="27">
        <v>1</v>
      </c>
      <c r="E3177" s="26" t="s">
        <v>68</v>
      </c>
      <c r="F3177" s="26" t="s">
        <v>456</v>
      </c>
    </row>
    <row r="3178" spans="1:6" x14ac:dyDescent="0.25">
      <c r="A3178" s="26">
        <v>505025800</v>
      </c>
      <c r="B3178" s="26" t="s">
        <v>715</v>
      </c>
      <c r="C3178" s="26" t="s">
        <v>68</v>
      </c>
      <c r="D3178" s="27">
        <v>1</v>
      </c>
      <c r="E3178" s="26" t="s">
        <v>68</v>
      </c>
      <c r="F3178" s="26" t="s">
        <v>63</v>
      </c>
    </row>
    <row r="3179" spans="1:6" x14ac:dyDescent="0.25">
      <c r="A3179" s="26">
        <v>505025800</v>
      </c>
      <c r="B3179" s="26" t="s">
        <v>715</v>
      </c>
      <c r="C3179" s="26" t="s">
        <v>71</v>
      </c>
      <c r="D3179" s="27">
        <v>1</v>
      </c>
      <c r="E3179" s="26" t="s">
        <v>68</v>
      </c>
      <c r="F3179" s="26" t="s">
        <v>63</v>
      </c>
    </row>
    <row r="3180" spans="1:6" x14ac:dyDescent="0.25">
      <c r="A3180" s="26">
        <v>505026793</v>
      </c>
      <c r="B3180" s="26" t="s">
        <v>684</v>
      </c>
      <c r="C3180" s="26" t="s">
        <v>68</v>
      </c>
      <c r="D3180" s="27">
        <v>1</v>
      </c>
      <c r="E3180" s="26" t="s">
        <v>68</v>
      </c>
      <c r="F3180" s="26" t="s">
        <v>456</v>
      </c>
    </row>
    <row r="3181" spans="1:6" x14ac:dyDescent="0.25">
      <c r="A3181" s="26">
        <v>505026793</v>
      </c>
      <c r="B3181" s="26" t="s">
        <v>684</v>
      </c>
      <c r="C3181" s="26" t="s">
        <v>71</v>
      </c>
      <c r="D3181" s="27">
        <v>1</v>
      </c>
      <c r="E3181" s="26" t="s">
        <v>68</v>
      </c>
      <c r="F3181" s="26" t="s">
        <v>456</v>
      </c>
    </row>
    <row r="3182" spans="1:6" x14ac:dyDescent="0.25">
      <c r="A3182" s="26">
        <v>505028190</v>
      </c>
      <c r="B3182" s="26" t="s">
        <v>693</v>
      </c>
      <c r="C3182" s="26" t="s">
        <v>68</v>
      </c>
      <c r="D3182" s="27">
        <v>1</v>
      </c>
      <c r="E3182" s="26" t="s">
        <v>68</v>
      </c>
      <c r="F3182" s="26" t="s">
        <v>95</v>
      </c>
    </row>
    <row r="3183" spans="1:6" x14ac:dyDescent="0.25">
      <c r="A3183" s="26">
        <v>505028190</v>
      </c>
      <c r="B3183" s="26" t="s">
        <v>693</v>
      </c>
      <c r="C3183" s="26" t="s">
        <v>71</v>
      </c>
      <c r="D3183" s="27">
        <v>1</v>
      </c>
      <c r="E3183" s="26" t="s">
        <v>68</v>
      </c>
      <c r="F3183" s="26" t="s">
        <v>95</v>
      </c>
    </row>
    <row r="3184" spans="1:6" x14ac:dyDescent="0.25">
      <c r="A3184" s="26">
        <v>505028192</v>
      </c>
      <c r="B3184" s="26" t="s">
        <v>685</v>
      </c>
      <c r="C3184" s="26" t="s">
        <v>68</v>
      </c>
      <c r="D3184" s="27">
        <v>1</v>
      </c>
      <c r="E3184" s="26" t="s">
        <v>68</v>
      </c>
      <c r="F3184" s="26" t="s">
        <v>95</v>
      </c>
    </row>
    <row r="3185" spans="1:6" x14ac:dyDescent="0.25">
      <c r="A3185" s="26">
        <v>505028192</v>
      </c>
      <c r="B3185" s="26" t="s">
        <v>685</v>
      </c>
      <c r="C3185" s="26" t="s">
        <v>71</v>
      </c>
      <c r="D3185" s="27">
        <v>1</v>
      </c>
      <c r="E3185" s="26" t="s">
        <v>68</v>
      </c>
      <c r="F3185" s="26" t="s">
        <v>95</v>
      </c>
    </row>
    <row r="3186" spans="1:6" x14ac:dyDescent="0.25">
      <c r="A3186" s="26">
        <v>505029775</v>
      </c>
      <c r="B3186" s="26" t="s">
        <v>682</v>
      </c>
      <c r="C3186" s="26" t="s">
        <v>68</v>
      </c>
      <c r="D3186" s="27">
        <v>1</v>
      </c>
      <c r="E3186" s="26" t="s">
        <v>68</v>
      </c>
      <c r="F3186" s="26" t="s">
        <v>456</v>
      </c>
    </row>
    <row r="3187" spans="1:6" x14ac:dyDescent="0.25">
      <c r="A3187" s="26">
        <v>505029775</v>
      </c>
      <c r="B3187" s="26" t="s">
        <v>682</v>
      </c>
      <c r="C3187" s="26" t="s">
        <v>71</v>
      </c>
      <c r="D3187" s="27">
        <v>1</v>
      </c>
      <c r="E3187" s="26" t="s">
        <v>68</v>
      </c>
      <c r="F3187" s="26" t="s">
        <v>456</v>
      </c>
    </row>
    <row r="3188" spans="1:6" x14ac:dyDescent="0.25">
      <c r="A3188" s="26">
        <v>505030936</v>
      </c>
      <c r="B3188" s="26" t="s">
        <v>694</v>
      </c>
      <c r="C3188" s="26" t="s">
        <v>68</v>
      </c>
      <c r="D3188" s="27">
        <v>1</v>
      </c>
      <c r="E3188" s="26" t="s">
        <v>68</v>
      </c>
      <c r="F3188" s="26" t="s">
        <v>456</v>
      </c>
    </row>
    <row r="3189" spans="1:6" x14ac:dyDescent="0.25">
      <c r="A3189" s="26">
        <v>505030936</v>
      </c>
      <c r="B3189" s="26" t="s">
        <v>694</v>
      </c>
      <c r="C3189" s="26" t="s">
        <v>71</v>
      </c>
      <c r="D3189" s="27">
        <v>1</v>
      </c>
      <c r="E3189" s="26" t="s">
        <v>68</v>
      </c>
      <c r="F3189" s="26" t="s">
        <v>456</v>
      </c>
    </row>
    <row r="3190" spans="1:6" x14ac:dyDescent="0.25">
      <c r="A3190" s="26">
        <v>505030938</v>
      </c>
      <c r="B3190" s="26" t="s">
        <v>683</v>
      </c>
      <c r="C3190" s="26" t="s">
        <v>68</v>
      </c>
      <c r="D3190" s="27">
        <v>1</v>
      </c>
      <c r="E3190" s="26" t="s">
        <v>68</v>
      </c>
      <c r="F3190" s="26" t="s">
        <v>456</v>
      </c>
    </row>
    <row r="3191" spans="1:6" x14ac:dyDescent="0.25">
      <c r="A3191" s="26">
        <v>505030938</v>
      </c>
      <c r="B3191" s="26" t="s">
        <v>683</v>
      </c>
      <c r="C3191" s="26" t="s">
        <v>71</v>
      </c>
      <c r="D3191" s="27">
        <v>1</v>
      </c>
      <c r="E3191" s="26" t="s">
        <v>68</v>
      </c>
      <c r="F3191" s="26" t="s">
        <v>456</v>
      </c>
    </row>
    <row r="3192" spans="1:6" x14ac:dyDescent="0.25">
      <c r="A3192" s="26">
        <v>505031013</v>
      </c>
      <c r="B3192" s="26" t="s">
        <v>692</v>
      </c>
      <c r="C3192" s="26" t="s">
        <v>68</v>
      </c>
      <c r="D3192" s="27">
        <v>1</v>
      </c>
      <c r="E3192" s="26" t="s">
        <v>68</v>
      </c>
      <c r="F3192" s="26" t="s">
        <v>456</v>
      </c>
    </row>
    <row r="3193" spans="1:6" x14ac:dyDescent="0.25">
      <c r="A3193" s="26">
        <v>505031013</v>
      </c>
      <c r="B3193" s="26" t="s">
        <v>692</v>
      </c>
      <c r="C3193" s="26" t="s">
        <v>71</v>
      </c>
      <c r="D3193" s="27">
        <v>1</v>
      </c>
      <c r="E3193" s="26" t="s">
        <v>68</v>
      </c>
      <c r="F3193" s="26" t="s">
        <v>456</v>
      </c>
    </row>
    <row r="3194" spans="1:6" x14ac:dyDescent="0.25">
      <c r="A3194" s="26">
        <v>505033283</v>
      </c>
      <c r="B3194" s="26" t="s">
        <v>689</v>
      </c>
      <c r="C3194" s="26" t="s">
        <v>68</v>
      </c>
      <c r="D3194" s="27">
        <v>1</v>
      </c>
      <c r="E3194" s="26" t="s">
        <v>68</v>
      </c>
      <c r="F3194" s="26" t="s">
        <v>456</v>
      </c>
    </row>
    <row r="3195" spans="1:6" x14ac:dyDescent="0.25">
      <c r="A3195" s="26">
        <v>505033283</v>
      </c>
      <c r="B3195" s="26" t="s">
        <v>689</v>
      </c>
      <c r="C3195" s="26" t="s">
        <v>71</v>
      </c>
      <c r="D3195" s="27">
        <v>1</v>
      </c>
      <c r="E3195" s="26" t="s">
        <v>68</v>
      </c>
      <c r="F3195" s="26" t="s">
        <v>456</v>
      </c>
    </row>
    <row r="3196" spans="1:6" x14ac:dyDescent="0.25">
      <c r="A3196" s="26">
        <v>505037498</v>
      </c>
      <c r="B3196" s="26" t="s">
        <v>677</v>
      </c>
      <c r="C3196" s="26" t="s">
        <v>68</v>
      </c>
      <c r="D3196" s="27">
        <v>1</v>
      </c>
      <c r="E3196" s="26" t="s">
        <v>68</v>
      </c>
      <c r="F3196" s="26" t="s">
        <v>456</v>
      </c>
    </row>
    <row r="3197" spans="1:6" x14ac:dyDescent="0.25">
      <c r="A3197" s="26">
        <v>505037498</v>
      </c>
      <c r="B3197" s="26" t="s">
        <v>677</v>
      </c>
      <c r="C3197" s="26" t="s">
        <v>71</v>
      </c>
      <c r="D3197" s="27">
        <v>1</v>
      </c>
      <c r="E3197" s="26" t="s">
        <v>68</v>
      </c>
      <c r="F3197" s="26" t="s">
        <v>456</v>
      </c>
    </row>
    <row r="3198" spans="1:6" x14ac:dyDescent="0.25">
      <c r="A3198" s="26">
        <v>505043917</v>
      </c>
      <c r="B3198" s="26" t="s">
        <v>665</v>
      </c>
      <c r="C3198" s="26" t="s">
        <v>68</v>
      </c>
      <c r="D3198" s="27">
        <v>1</v>
      </c>
      <c r="E3198" s="26" t="s">
        <v>68</v>
      </c>
      <c r="F3198" s="26" t="s">
        <v>456</v>
      </c>
    </row>
    <row r="3199" spans="1:6" x14ac:dyDescent="0.25">
      <c r="A3199" s="26">
        <v>505043917</v>
      </c>
      <c r="B3199" s="26" t="s">
        <v>665</v>
      </c>
      <c r="C3199" s="26" t="s">
        <v>71</v>
      </c>
      <c r="D3199" s="27">
        <v>1</v>
      </c>
      <c r="E3199" s="26" t="s">
        <v>68</v>
      </c>
      <c r="F3199" s="26" t="s">
        <v>456</v>
      </c>
    </row>
    <row r="3200" spans="1:6" x14ac:dyDescent="0.25">
      <c r="A3200" s="26">
        <v>505044195</v>
      </c>
      <c r="B3200" s="26" t="s">
        <v>686</v>
      </c>
      <c r="C3200" s="26" t="s">
        <v>68</v>
      </c>
      <c r="D3200" s="27">
        <v>1</v>
      </c>
      <c r="E3200" s="26" t="s">
        <v>68</v>
      </c>
      <c r="F3200" s="26" t="s">
        <v>456</v>
      </c>
    </row>
    <row r="3201" spans="1:6" x14ac:dyDescent="0.25">
      <c r="A3201" s="26">
        <v>505044195</v>
      </c>
      <c r="B3201" s="26" t="s">
        <v>686</v>
      </c>
      <c r="C3201" s="26" t="s">
        <v>71</v>
      </c>
      <c r="D3201" s="27">
        <v>1</v>
      </c>
      <c r="E3201" s="26" t="s">
        <v>68</v>
      </c>
      <c r="F3201" s="26" t="s">
        <v>456</v>
      </c>
    </row>
    <row r="3202" spans="1:6" x14ac:dyDescent="0.25">
      <c r="A3202" s="26">
        <v>505044313</v>
      </c>
      <c r="B3202" s="26" t="s">
        <v>664</v>
      </c>
      <c r="C3202" s="26" t="s">
        <v>68</v>
      </c>
      <c r="D3202" s="27">
        <v>1</v>
      </c>
      <c r="E3202" s="26" t="s">
        <v>68</v>
      </c>
      <c r="F3202" s="26" t="s">
        <v>456</v>
      </c>
    </row>
    <row r="3203" spans="1:6" x14ac:dyDescent="0.25">
      <c r="A3203" s="26">
        <v>505044313</v>
      </c>
      <c r="B3203" s="26" t="s">
        <v>664</v>
      </c>
      <c r="C3203" s="26" t="s">
        <v>71</v>
      </c>
      <c r="D3203" s="27">
        <v>1</v>
      </c>
      <c r="E3203" s="26" t="s">
        <v>68</v>
      </c>
      <c r="F3203" s="26" t="s">
        <v>456</v>
      </c>
    </row>
    <row r="3204" spans="1:6" x14ac:dyDescent="0.25">
      <c r="A3204" s="26">
        <v>505044315</v>
      </c>
      <c r="B3204" s="26" t="s">
        <v>663</v>
      </c>
      <c r="C3204" s="26" t="s">
        <v>68</v>
      </c>
      <c r="D3204" s="27">
        <v>1</v>
      </c>
      <c r="E3204" s="26" t="s">
        <v>68</v>
      </c>
      <c r="F3204" s="26" t="s">
        <v>456</v>
      </c>
    </row>
    <row r="3205" spans="1:6" x14ac:dyDescent="0.25">
      <c r="A3205" s="26">
        <v>505044315</v>
      </c>
      <c r="B3205" s="26" t="s">
        <v>663</v>
      </c>
      <c r="C3205" s="26" t="s">
        <v>71</v>
      </c>
      <c r="D3205" s="27">
        <v>1</v>
      </c>
      <c r="E3205" s="26" t="s">
        <v>68</v>
      </c>
      <c r="F3205" s="26" t="s">
        <v>456</v>
      </c>
    </row>
    <row r="3206" spans="1:6" x14ac:dyDescent="0.25">
      <c r="A3206" s="26">
        <v>505044317</v>
      </c>
      <c r="B3206" s="26" t="s">
        <v>662</v>
      </c>
      <c r="C3206" s="26" t="s">
        <v>68</v>
      </c>
      <c r="D3206" s="27">
        <v>1</v>
      </c>
      <c r="E3206" s="26" t="s">
        <v>68</v>
      </c>
      <c r="F3206" s="26" t="s">
        <v>456</v>
      </c>
    </row>
    <row r="3207" spans="1:6" x14ac:dyDescent="0.25">
      <c r="A3207" s="26">
        <v>505044317</v>
      </c>
      <c r="B3207" s="26" t="s">
        <v>662</v>
      </c>
      <c r="C3207" s="26" t="s">
        <v>71</v>
      </c>
      <c r="D3207" s="27">
        <v>1</v>
      </c>
      <c r="E3207" s="26" t="s">
        <v>68</v>
      </c>
      <c r="F3207" s="26" t="s">
        <v>456</v>
      </c>
    </row>
    <row r="3208" spans="1:6" x14ac:dyDescent="0.25">
      <c r="A3208" s="26">
        <v>505044318</v>
      </c>
      <c r="B3208" s="26" t="s">
        <v>661</v>
      </c>
      <c r="C3208" s="26" t="s">
        <v>68</v>
      </c>
      <c r="D3208" s="27">
        <v>1</v>
      </c>
      <c r="E3208" s="26" t="s">
        <v>68</v>
      </c>
      <c r="F3208" s="26" t="s">
        <v>456</v>
      </c>
    </row>
    <row r="3209" spans="1:6" x14ac:dyDescent="0.25">
      <c r="A3209" s="26">
        <v>505044318</v>
      </c>
      <c r="B3209" s="26" t="s">
        <v>661</v>
      </c>
      <c r="C3209" s="26" t="s">
        <v>71</v>
      </c>
      <c r="D3209" s="27">
        <v>1</v>
      </c>
      <c r="E3209" s="26" t="s">
        <v>68</v>
      </c>
      <c r="F3209" s="26" t="s">
        <v>456</v>
      </c>
    </row>
    <row r="3210" spans="1:6" x14ac:dyDescent="0.25">
      <c r="A3210" s="26">
        <v>505044978</v>
      </c>
      <c r="B3210" s="26" t="s">
        <v>666</v>
      </c>
      <c r="C3210" s="26" t="s">
        <v>68</v>
      </c>
      <c r="D3210" s="27">
        <v>1</v>
      </c>
      <c r="E3210" s="26" t="s">
        <v>68</v>
      </c>
      <c r="F3210" s="26" t="s">
        <v>456</v>
      </c>
    </row>
    <row r="3211" spans="1:6" x14ac:dyDescent="0.25">
      <c r="A3211" s="26">
        <v>505044978</v>
      </c>
      <c r="B3211" s="26" t="s">
        <v>666</v>
      </c>
      <c r="C3211" s="26" t="s">
        <v>71</v>
      </c>
      <c r="D3211" s="27">
        <v>1</v>
      </c>
      <c r="E3211" s="26" t="s">
        <v>68</v>
      </c>
      <c r="F3211" s="26" t="s">
        <v>456</v>
      </c>
    </row>
    <row r="3212" spans="1:6" x14ac:dyDescent="0.25">
      <c r="A3212" s="26">
        <v>505045016</v>
      </c>
      <c r="B3212" s="26" t="s">
        <v>700</v>
      </c>
      <c r="C3212" s="26" t="s">
        <v>68</v>
      </c>
      <c r="D3212" s="27">
        <v>1</v>
      </c>
      <c r="E3212" s="26" t="s">
        <v>68</v>
      </c>
      <c r="F3212" s="26" t="s">
        <v>456</v>
      </c>
    </row>
    <row r="3213" spans="1:6" x14ac:dyDescent="0.25">
      <c r="A3213" s="26">
        <v>505045016</v>
      </c>
      <c r="B3213" s="26" t="s">
        <v>700</v>
      </c>
      <c r="C3213" s="26" t="s">
        <v>71</v>
      </c>
      <c r="D3213" s="27">
        <v>1</v>
      </c>
      <c r="E3213" s="26" t="s">
        <v>68</v>
      </c>
      <c r="F3213" s="26" t="s">
        <v>456</v>
      </c>
    </row>
    <row r="3214" spans="1:6" x14ac:dyDescent="0.25">
      <c r="A3214" s="26">
        <v>505045071</v>
      </c>
      <c r="B3214" s="26" t="s">
        <v>687</v>
      </c>
      <c r="C3214" s="26" t="s">
        <v>68</v>
      </c>
      <c r="D3214" s="27">
        <v>1</v>
      </c>
      <c r="E3214" s="26" t="s">
        <v>68</v>
      </c>
      <c r="F3214" s="26" t="s">
        <v>456</v>
      </c>
    </row>
    <row r="3215" spans="1:6" x14ac:dyDescent="0.25">
      <c r="A3215" s="26">
        <v>505045071</v>
      </c>
      <c r="B3215" s="26" t="s">
        <v>687</v>
      </c>
      <c r="C3215" s="26" t="s">
        <v>71</v>
      </c>
      <c r="D3215" s="27">
        <v>1</v>
      </c>
      <c r="E3215" s="26" t="s">
        <v>68</v>
      </c>
      <c r="F3215" s="26" t="s">
        <v>456</v>
      </c>
    </row>
    <row r="3216" spans="1:6" x14ac:dyDescent="0.25">
      <c r="A3216" s="26">
        <v>505046181</v>
      </c>
      <c r="B3216" s="26" t="s">
        <v>688</v>
      </c>
      <c r="C3216" s="26" t="s">
        <v>68</v>
      </c>
      <c r="D3216" s="27">
        <v>1</v>
      </c>
      <c r="E3216" s="26" t="s">
        <v>68</v>
      </c>
      <c r="F3216" s="26" t="s">
        <v>456</v>
      </c>
    </row>
    <row r="3217" spans="1:6" x14ac:dyDescent="0.25">
      <c r="A3217" s="26">
        <v>505046181</v>
      </c>
      <c r="B3217" s="26" t="s">
        <v>688</v>
      </c>
      <c r="C3217" s="26" t="s">
        <v>71</v>
      </c>
      <c r="D3217" s="27">
        <v>1</v>
      </c>
      <c r="E3217" s="26" t="s">
        <v>68</v>
      </c>
      <c r="F3217" s="26" t="s">
        <v>456</v>
      </c>
    </row>
    <row r="3218" spans="1:6" x14ac:dyDescent="0.25">
      <c r="A3218" s="26">
        <v>505046214</v>
      </c>
      <c r="B3218" s="26" t="s">
        <v>669</v>
      </c>
      <c r="C3218" s="26" t="s">
        <v>68</v>
      </c>
      <c r="D3218" s="27">
        <v>1</v>
      </c>
      <c r="E3218" s="26" t="s">
        <v>68</v>
      </c>
      <c r="F3218" s="26" t="s">
        <v>456</v>
      </c>
    </row>
    <row r="3219" spans="1:6" x14ac:dyDescent="0.25">
      <c r="A3219" s="26">
        <v>505046214</v>
      </c>
      <c r="B3219" s="26" t="s">
        <v>669</v>
      </c>
      <c r="C3219" s="26" t="s">
        <v>71</v>
      </c>
      <c r="D3219" s="27">
        <v>1</v>
      </c>
      <c r="E3219" s="26" t="s">
        <v>68</v>
      </c>
      <c r="F3219" s="26" t="s">
        <v>456</v>
      </c>
    </row>
    <row r="3220" spans="1:6" x14ac:dyDescent="0.25">
      <c r="A3220" s="26">
        <v>505046216</v>
      </c>
      <c r="B3220" s="26" t="s">
        <v>670</v>
      </c>
      <c r="C3220" s="26" t="s">
        <v>68</v>
      </c>
      <c r="D3220" s="27">
        <v>1</v>
      </c>
      <c r="E3220" s="26" t="s">
        <v>68</v>
      </c>
      <c r="F3220" s="26" t="s">
        <v>456</v>
      </c>
    </row>
    <row r="3221" spans="1:6" x14ac:dyDescent="0.25">
      <c r="A3221" s="26">
        <v>505046216</v>
      </c>
      <c r="B3221" s="26" t="s">
        <v>670</v>
      </c>
      <c r="C3221" s="26" t="s">
        <v>71</v>
      </c>
      <c r="D3221" s="27">
        <v>1</v>
      </c>
      <c r="E3221" s="26" t="s">
        <v>68</v>
      </c>
      <c r="F3221" s="26" t="s">
        <v>456</v>
      </c>
    </row>
    <row r="3222" spans="1:6" x14ac:dyDescent="0.25">
      <c r="A3222" s="26">
        <v>505046217</v>
      </c>
      <c r="B3222" s="26" t="s">
        <v>671</v>
      </c>
      <c r="C3222" s="26" t="s">
        <v>68</v>
      </c>
      <c r="D3222" s="27">
        <v>1</v>
      </c>
      <c r="E3222" s="26" t="s">
        <v>68</v>
      </c>
      <c r="F3222" s="26" t="s">
        <v>456</v>
      </c>
    </row>
    <row r="3223" spans="1:6" x14ac:dyDescent="0.25">
      <c r="A3223" s="26">
        <v>505046217</v>
      </c>
      <c r="B3223" s="26" t="s">
        <v>671</v>
      </c>
      <c r="C3223" s="26" t="s">
        <v>71</v>
      </c>
      <c r="D3223" s="27">
        <v>1</v>
      </c>
      <c r="E3223" s="26" t="s">
        <v>68</v>
      </c>
      <c r="F3223" s="26" t="s">
        <v>456</v>
      </c>
    </row>
    <row r="3224" spans="1:6" x14ac:dyDescent="0.25">
      <c r="A3224" s="26">
        <v>505046222</v>
      </c>
      <c r="B3224" s="26" t="s">
        <v>668</v>
      </c>
      <c r="C3224" s="26" t="s">
        <v>68</v>
      </c>
      <c r="D3224" s="27">
        <v>1</v>
      </c>
      <c r="E3224" s="26" t="s">
        <v>68</v>
      </c>
      <c r="F3224" s="26" t="s">
        <v>456</v>
      </c>
    </row>
    <row r="3225" spans="1:6" x14ac:dyDescent="0.25">
      <c r="A3225" s="26">
        <v>505046222</v>
      </c>
      <c r="B3225" s="26" t="s">
        <v>668</v>
      </c>
      <c r="C3225" s="26" t="s">
        <v>71</v>
      </c>
      <c r="D3225" s="27">
        <v>1</v>
      </c>
      <c r="E3225" s="26" t="s">
        <v>68</v>
      </c>
      <c r="F3225" s="26" t="s">
        <v>456</v>
      </c>
    </row>
    <row r="3226" spans="1:6" x14ac:dyDescent="0.25">
      <c r="A3226" s="26">
        <v>505046223</v>
      </c>
      <c r="B3226" s="26" t="s">
        <v>667</v>
      </c>
      <c r="C3226" s="26" t="s">
        <v>68</v>
      </c>
      <c r="D3226" s="27">
        <v>1</v>
      </c>
      <c r="E3226" s="26" t="s">
        <v>68</v>
      </c>
      <c r="F3226" s="26" t="s">
        <v>456</v>
      </c>
    </row>
    <row r="3227" spans="1:6" x14ac:dyDescent="0.25">
      <c r="A3227" s="26">
        <v>505046223</v>
      </c>
      <c r="B3227" s="26" t="s">
        <v>667</v>
      </c>
      <c r="C3227" s="26" t="s">
        <v>71</v>
      </c>
      <c r="D3227" s="27">
        <v>1</v>
      </c>
      <c r="E3227" s="26" t="s">
        <v>68</v>
      </c>
      <c r="F3227" s="26" t="s">
        <v>456</v>
      </c>
    </row>
    <row r="3228" spans="1:6" x14ac:dyDescent="0.25">
      <c r="A3228" s="26">
        <v>505046224</v>
      </c>
      <c r="B3228" s="26" t="s">
        <v>674</v>
      </c>
      <c r="C3228" s="26" t="s">
        <v>68</v>
      </c>
      <c r="D3228" s="27">
        <v>1</v>
      </c>
      <c r="E3228" s="26" t="s">
        <v>68</v>
      </c>
      <c r="F3228" s="26" t="s">
        <v>456</v>
      </c>
    </row>
    <row r="3229" spans="1:6" x14ac:dyDescent="0.25">
      <c r="A3229" s="26">
        <v>505046224</v>
      </c>
      <c r="B3229" s="26" t="s">
        <v>674</v>
      </c>
      <c r="C3229" s="26" t="s">
        <v>71</v>
      </c>
      <c r="D3229" s="27">
        <v>1</v>
      </c>
      <c r="E3229" s="26" t="s">
        <v>68</v>
      </c>
      <c r="F3229" s="26" t="s">
        <v>456</v>
      </c>
    </row>
    <row r="3230" spans="1:6" x14ac:dyDescent="0.25">
      <c r="A3230" s="26">
        <v>505046248</v>
      </c>
      <c r="B3230" s="26" t="s">
        <v>1630</v>
      </c>
      <c r="C3230" s="26" t="s">
        <v>67</v>
      </c>
      <c r="D3230" s="27">
        <v>1</v>
      </c>
      <c r="E3230" s="26" t="s">
        <v>65</v>
      </c>
      <c r="F3230" s="26" t="s">
        <v>456</v>
      </c>
    </row>
    <row r="3231" spans="1:6" x14ac:dyDescent="0.25">
      <c r="A3231" s="26">
        <v>505046248</v>
      </c>
      <c r="B3231" s="26" t="s">
        <v>1630</v>
      </c>
      <c r="C3231" s="26" t="s">
        <v>97</v>
      </c>
      <c r="D3231" s="27">
        <v>1</v>
      </c>
      <c r="E3231" s="26" t="s">
        <v>65</v>
      </c>
      <c r="F3231" s="26" t="s">
        <v>456</v>
      </c>
    </row>
    <row r="3232" spans="1:6" x14ac:dyDescent="0.25">
      <c r="A3232" s="26">
        <v>505046248</v>
      </c>
      <c r="B3232" s="26" t="s">
        <v>1630</v>
      </c>
      <c r="C3232" s="26" t="s">
        <v>71</v>
      </c>
      <c r="D3232" s="27">
        <v>1</v>
      </c>
      <c r="E3232" s="26" t="s">
        <v>65</v>
      </c>
      <c r="F3232" s="26" t="s">
        <v>456</v>
      </c>
    </row>
    <row r="3233" spans="1:6" x14ac:dyDescent="0.25">
      <c r="A3233" s="26">
        <v>505046248</v>
      </c>
      <c r="B3233" s="26" t="s">
        <v>1630</v>
      </c>
      <c r="C3233" s="26" t="s">
        <v>73</v>
      </c>
      <c r="D3233" s="27">
        <v>1</v>
      </c>
      <c r="E3233" s="26" t="s">
        <v>65</v>
      </c>
      <c r="F3233" s="26" t="s">
        <v>456</v>
      </c>
    </row>
    <row r="3234" spans="1:6" x14ac:dyDescent="0.25">
      <c r="A3234" s="26">
        <v>505046253</v>
      </c>
      <c r="B3234" s="26" t="s">
        <v>678</v>
      </c>
      <c r="C3234" s="26" t="s">
        <v>68</v>
      </c>
      <c r="D3234" s="27">
        <v>1</v>
      </c>
      <c r="E3234" s="26" t="s">
        <v>68</v>
      </c>
      <c r="F3234" s="26" t="s">
        <v>456</v>
      </c>
    </row>
    <row r="3235" spans="1:6" x14ac:dyDescent="0.25">
      <c r="A3235" s="26">
        <v>505046253</v>
      </c>
      <c r="B3235" s="26" t="s">
        <v>678</v>
      </c>
      <c r="C3235" s="26" t="s">
        <v>71</v>
      </c>
      <c r="D3235" s="27">
        <v>1</v>
      </c>
      <c r="E3235" s="26" t="s">
        <v>68</v>
      </c>
      <c r="F3235" s="26" t="s">
        <v>456</v>
      </c>
    </row>
    <row r="3236" spans="1:6" x14ac:dyDescent="0.25">
      <c r="A3236" s="26">
        <v>505046257</v>
      </c>
      <c r="B3236" s="26" t="s">
        <v>1924</v>
      </c>
      <c r="C3236" s="26" t="s">
        <v>68</v>
      </c>
      <c r="D3236" s="27">
        <v>1</v>
      </c>
      <c r="E3236" s="26" t="s">
        <v>68</v>
      </c>
      <c r="F3236" s="26" t="s">
        <v>456</v>
      </c>
    </row>
    <row r="3237" spans="1:6" x14ac:dyDescent="0.25">
      <c r="A3237" s="26">
        <v>505046257</v>
      </c>
      <c r="B3237" s="26" t="s">
        <v>1924</v>
      </c>
      <c r="C3237" s="26" t="s">
        <v>71</v>
      </c>
      <c r="D3237" s="27">
        <v>1</v>
      </c>
      <c r="E3237" s="26" t="s">
        <v>68</v>
      </c>
      <c r="F3237" s="26" t="s">
        <v>456</v>
      </c>
    </row>
    <row r="3238" spans="1:6" x14ac:dyDescent="0.25">
      <c r="A3238" s="26">
        <v>505046433</v>
      </c>
      <c r="B3238" s="26" t="s">
        <v>701</v>
      </c>
      <c r="C3238" s="26" t="s">
        <v>68</v>
      </c>
      <c r="D3238" s="27">
        <v>1</v>
      </c>
      <c r="E3238" s="26" t="s">
        <v>68</v>
      </c>
      <c r="F3238" s="26" t="s">
        <v>456</v>
      </c>
    </row>
    <row r="3239" spans="1:6" x14ac:dyDescent="0.25">
      <c r="A3239" s="26">
        <v>505046433</v>
      </c>
      <c r="B3239" s="26" t="s">
        <v>701</v>
      </c>
      <c r="C3239" s="26" t="s">
        <v>71</v>
      </c>
      <c r="D3239" s="27">
        <v>1</v>
      </c>
      <c r="E3239" s="26" t="s">
        <v>68</v>
      </c>
      <c r="F3239" s="26" t="s">
        <v>456</v>
      </c>
    </row>
    <row r="3240" spans="1:6" x14ac:dyDescent="0.25">
      <c r="A3240" s="26">
        <v>505046436</v>
      </c>
      <c r="B3240" s="26" t="s">
        <v>702</v>
      </c>
      <c r="C3240" s="26" t="s">
        <v>68</v>
      </c>
      <c r="D3240" s="27">
        <v>1</v>
      </c>
      <c r="E3240" s="26" t="s">
        <v>68</v>
      </c>
      <c r="F3240" s="26" t="s">
        <v>456</v>
      </c>
    </row>
    <row r="3241" spans="1:6" x14ac:dyDescent="0.25">
      <c r="A3241" s="26">
        <v>505046436</v>
      </c>
      <c r="B3241" s="26" t="s">
        <v>702</v>
      </c>
      <c r="C3241" s="26" t="s">
        <v>71</v>
      </c>
      <c r="D3241" s="27">
        <v>1</v>
      </c>
      <c r="E3241" s="26" t="s">
        <v>68</v>
      </c>
      <c r="F3241" s="26" t="s">
        <v>456</v>
      </c>
    </row>
    <row r="3242" spans="1:6" x14ac:dyDescent="0.25">
      <c r="A3242" s="26">
        <v>505048132</v>
      </c>
      <c r="B3242" s="26" t="s">
        <v>675</v>
      </c>
      <c r="C3242" s="26" t="s">
        <v>68</v>
      </c>
      <c r="D3242" s="27">
        <v>1</v>
      </c>
      <c r="E3242" s="26" t="s">
        <v>68</v>
      </c>
      <c r="F3242" s="26" t="s">
        <v>456</v>
      </c>
    </row>
    <row r="3243" spans="1:6" x14ac:dyDescent="0.25">
      <c r="A3243" s="26">
        <v>505048132</v>
      </c>
      <c r="B3243" s="26" t="s">
        <v>675</v>
      </c>
      <c r="C3243" s="26" t="s">
        <v>71</v>
      </c>
      <c r="D3243" s="27">
        <v>1</v>
      </c>
      <c r="E3243" s="26" t="s">
        <v>68</v>
      </c>
      <c r="F3243" s="26" t="s">
        <v>456</v>
      </c>
    </row>
    <row r="3244" spans="1:6" x14ac:dyDescent="0.25">
      <c r="A3244" s="26">
        <v>505048139</v>
      </c>
      <c r="B3244" s="26" t="s">
        <v>624</v>
      </c>
      <c r="C3244" s="26" t="s">
        <v>68</v>
      </c>
      <c r="D3244" s="27">
        <v>1</v>
      </c>
      <c r="E3244" s="26" t="s">
        <v>68</v>
      </c>
      <c r="F3244" s="26" t="s">
        <v>456</v>
      </c>
    </row>
    <row r="3245" spans="1:6" x14ac:dyDescent="0.25">
      <c r="A3245" s="26">
        <v>505048139</v>
      </c>
      <c r="B3245" s="26" t="s">
        <v>624</v>
      </c>
      <c r="C3245" s="26" t="s">
        <v>71</v>
      </c>
      <c r="D3245" s="27">
        <v>1</v>
      </c>
      <c r="E3245" s="26" t="s">
        <v>68</v>
      </c>
      <c r="F3245" s="26" t="s">
        <v>456</v>
      </c>
    </row>
    <row r="3246" spans="1:6" x14ac:dyDescent="0.25">
      <c r="A3246" s="26">
        <v>700101399</v>
      </c>
      <c r="B3246" s="26" t="s">
        <v>313</v>
      </c>
      <c r="C3246" s="26" t="s">
        <v>67</v>
      </c>
      <c r="D3246" s="27">
        <v>1</v>
      </c>
      <c r="E3246" s="26" t="s">
        <v>68</v>
      </c>
      <c r="F3246" s="26" t="s">
        <v>63</v>
      </c>
    </row>
    <row r="3247" spans="1:6" x14ac:dyDescent="0.25">
      <c r="A3247" s="26">
        <v>700101467</v>
      </c>
      <c r="B3247" s="26" t="s">
        <v>310</v>
      </c>
      <c r="C3247" s="26" t="s">
        <v>67</v>
      </c>
      <c r="D3247" s="27">
        <v>1</v>
      </c>
      <c r="E3247" s="26" t="s">
        <v>68</v>
      </c>
      <c r="F3247" s="26" t="s">
        <v>63</v>
      </c>
    </row>
    <row r="3248" spans="1:6" x14ac:dyDescent="0.25">
      <c r="A3248" s="26">
        <v>211562000</v>
      </c>
      <c r="B3248" s="26" t="s">
        <v>734</v>
      </c>
      <c r="C3248" s="26" t="s">
        <v>67</v>
      </c>
      <c r="D3248" s="27">
        <v>0.997</v>
      </c>
      <c r="E3248" s="26" t="s">
        <v>65</v>
      </c>
      <c r="F3248" s="26" t="s">
        <v>304</v>
      </c>
    </row>
    <row r="3249" spans="1:6" x14ac:dyDescent="0.25">
      <c r="A3249" s="26">
        <v>19869002</v>
      </c>
      <c r="B3249" s="26" t="s">
        <v>611</v>
      </c>
      <c r="C3249" s="26" t="s">
        <v>97</v>
      </c>
      <c r="D3249" s="27">
        <v>0.99199999999999999</v>
      </c>
      <c r="E3249" s="26" t="s">
        <v>65</v>
      </c>
      <c r="F3249" s="26" t="s">
        <v>95</v>
      </c>
    </row>
    <row r="3250" spans="1:6" x14ac:dyDescent="0.25">
      <c r="A3250" s="26">
        <v>19869002</v>
      </c>
      <c r="B3250" s="26" t="s">
        <v>611</v>
      </c>
      <c r="C3250" s="26" t="s">
        <v>71</v>
      </c>
      <c r="D3250" s="27">
        <v>0.99199999999999999</v>
      </c>
      <c r="E3250" s="26" t="s">
        <v>65</v>
      </c>
      <c r="F3250" s="26" t="s">
        <v>95</v>
      </c>
    </row>
    <row r="3251" spans="1:6" x14ac:dyDescent="0.25">
      <c r="A3251" s="26">
        <v>19869002</v>
      </c>
      <c r="B3251" s="26" t="s">
        <v>611</v>
      </c>
      <c r="C3251" s="26" t="s">
        <v>67</v>
      </c>
      <c r="D3251" s="27">
        <v>0.99199999999999999</v>
      </c>
      <c r="E3251" s="26" t="s">
        <v>65</v>
      </c>
      <c r="F3251" s="26" t="s">
        <v>95</v>
      </c>
    </row>
    <row r="3252" spans="1:6" x14ac:dyDescent="0.25">
      <c r="A3252" s="26">
        <v>19869002</v>
      </c>
      <c r="B3252" s="26" t="s">
        <v>611</v>
      </c>
      <c r="C3252" s="26" t="s">
        <v>65</v>
      </c>
      <c r="D3252" s="27">
        <v>0.99199999999999999</v>
      </c>
      <c r="E3252" s="26" t="s">
        <v>65</v>
      </c>
      <c r="F3252" s="26" t="s">
        <v>95</v>
      </c>
    </row>
    <row r="3253" spans="1:6" x14ac:dyDescent="0.25">
      <c r="A3253" s="26">
        <v>221845001</v>
      </c>
      <c r="B3253" s="26" t="s">
        <v>922</v>
      </c>
      <c r="C3253" s="26" t="s">
        <v>97</v>
      </c>
      <c r="D3253" s="27">
        <v>0.99199999999999999</v>
      </c>
      <c r="E3253" s="26" t="s">
        <v>65</v>
      </c>
      <c r="F3253" s="26" t="s">
        <v>95</v>
      </c>
    </row>
    <row r="3254" spans="1:6" x14ac:dyDescent="0.25">
      <c r="A3254" s="26">
        <v>221845001</v>
      </c>
      <c r="B3254" s="26" t="s">
        <v>922</v>
      </c>
      <c r="C3254" s="26" t="s">
        <v>297</v>
      </c>
      <c r="D3254" s="27">
        <v>0.99199999999999999</v>
      </c>
      <c r="E3254" s="26" t="s">
        <v>65</v>
      </c>
      <c r="F3254" s="26" t="s">
        <v>95</v>
      </c>
    </row>
    <row r="3255" spans="1:6" x14ac:dyDescent="0.25">
      <c r="A3255" s="26">
        <v>221845001</v>
      </c>
      <c r="B3255" s="26" t="s">
        <v>922</v>
      </c>
      <c r="C3255" s="26" t="s">
        <v>67</v>
      </c>
      <c r="D3255" s="27">
        <v>0.99199999999999999</v>
      </c>
      <c r="E3255" s="26" t="s">
        <v>65</v>
      </c>
      <c r="F3255" s="26" t="s">
        <v>95</v>
      </c>
    </row>
    <row r="3256" spans="1:6" x14ac:dyDescent="0.25">
      <c r="A3256" s="26">
        <v>221845001</v>
      </c>
      <c r="B3256" s="26" t="s">
        <v>922</v>
      </c>
      <c r="C3256" s="26" t="s">
        <v>65</v>
      </c>
      <c r="D3256" s="27">
        <v>0.99199999999999999</v>
      </c>
      <c r="E3256" s="26" t="s">
        <v>65</v>
      </c>
      <c r="F3256" s="26" t="s">
        <v>95</v>
      </c>
    </row>
    <row r="3257" spans="1:6" x14ac:dyDescent="0.25">
      <c r="A3257" s="26">
        <v>215006000</v>
      </c>
      <c r="B3257" s="26" t="s">
        <v>94</v>
      </c>
      <c r="C3257" s="26" t="s">
        <v>67</v>
      </c>
      <c r="D3257" s="27">
        <v>0.99099999999999999</v>
      </c>
      <c r="E3257" s="26" t="s">
        <v>65</v>
      </c>
      <c r="F3257" s="26" t="s">
        <v>289</v>
      </c>
    </row>
    <row r="3258" spans="1:6" x14ac:dyDescent="0.25">
      <c r="A3258" s="26">
        <v>215006000</v>
      </c>
      <c r="B3258" s="26" t="s">
        <v>94</v>
      </c>
      <c r="C3258" s="26" t="s">
        <v>363</v>
      </c>
      <c r="D3258" s="27">
        <v>0.99099999999999999</v>
      </c>
      <c r="E3258" s="26" t="s">
        <v>65</v>
      </c>
      <c r="F3258" s="26" t="s">
        <v>289</v>
      </c>
    </row>
    <row r="3259" spans="1:6" x14ac:dyDescent="0.25">
      <c r="A3259" s="26">
        <v>215006000</v>
      </c>
      <c r="B3259" s="26" t="s">
        <v>94</v>
      </c>
      <c r="C3259" s="26" t="s">
        <v>100</v>
      </c>
      <c r="D3259" s="27">
        <v>0.99099999999999999</v>
      </c>
      <c r="E3259" s="26" t="s">
        <v>65</v>
      </c>
      <c r="F3259" s="26" t="s">
        <v>289</v>
      </c>
    </row>
    <row r="3260" spans="1:6" x14ac:dyDescent="0.25">
      <c r="A3260" s="26">
        <v>19246000</v>
      </c>
      <c r="B3260" s="26" t="s">
        <v>574</v>
      </c>
      <c r="C3260" s="26" t="s">
        <v>97</v>
      </c>
      <c r="D3260" s="27">
        <v>0.98799999999999999</v>
      </c>
      <c r="E3260" s="26" t="s">
        <v>65</v>
      </c>
      <c r="F3260" s="26" t="s">
        <v>95</v>
      </c>
    </row>
    <row r="3261" spans="1:6" x14ac:dyDescent="0.25">
      <c r="A3261" s="26">
        <v>19246000</v>
      </c>
      <c r="B3261" s="26" t="s">
        <v>574</v>
      </c>
      <c r="C3261" s="26" t="s">
        <v>363</v>
      </c>
      <c r="D3261" s="27">
        <v>0.98799999999999999</v>
      </c>
      <c r="E3261" s="26" t="s">
        <v>65</v>
      </c>
      <c r="F3261" s="26" t="s">
        <v>95</v>
      </c>
    </row>
    <row r="3262" spans="1:6" x14ac:dyDescent="0.25">
      <c r="A3262" s="26">
        <v>19246000</v>
      </c>
      <c r="B3262" s="26" t="s">
        <v>574</v>
      </c>
      <c r="C3262" s="26" t="s">
        <v>73</v>
      </c>
      <c r="D3262" s="27">
        <v>0.98799999999999999</v>
      </c>
      <c r="E3262" s="26" t="s">
        <v>65</v>
      </c>
      <c r="F3262" s="26" t="s">
        <v>95</v>
      </c>
    </row>
    <row r="3263" spans="1:6" x14ac:dyDescent="0.25">
      <c r="A3263" s="26">
        <v>19246000</v>
      </c>
      <c r="B3263" s="26" t="s">
        <v>574</v>
      </c>
      <c r="C3263" s="26" t="s">
        <v>67</v>
      </c>
      <c r="D3263" s="27">
        <v>0.98799999999999999</v>
      </c>
      <c r="E3263" s="26" t="s">
        <v>65</v>
      </c>
      <c r="F3263" s="26" t="s">
        <v>95</v>
      </c>
    </row>
    <row r="3264" spans="1:6" x14ac:dyDescent="0.25">
      <c r="A3264" s="26">
        <v>13629002</v>
      </c>
      <c r="B3264" s="26" t="s">
        <v>300</v>
      </c>
      <c r="C3264" s="26" t="s">
        <v>99</v>
      </c>
      <c r="D3264" s="27">
        <v>0.98199999999999998</v>
      </c>
      <c r="E3264" s="26" t="s">
        <v>65</v>
      </c>
      <c r="F3264" s="26" t="s">
        <v>95</v>
      </c>
    </row>
    <row r="3265" spans="1:6" x14ac:dyDescent="0.25">
      <c r="A3265" s="26">
        <v>13629002</v>
      </c>
      <c r="B3265" s="26" t="s">
        <v>300</v>
      </c>
      <c r="C3265" s="26" t="s">
        <v>73</v>
      </c>
      <c r="D3265" s="27">
        <v>0.98199999999999998</v>
      </c>
      <c r="E3265" s="26" t="s">
        <v>65</v>
      </c>
      <c r="F3265" s="26" t="s">
        <v>95</v>
      </c>
    </row>
    <row r="3266" spans="1:6" x14ac:dyDescent="0.25">
      <c r="A3266" s="26">
        <v>13629002</v>
      </c>
      <c r="B3266" s="26" t="s">
        <v>300</v>
      </c>
      <c r="C3266" s="26" t="s">
        <v>67</v>
      </c>
      <c r="D3266" s="27">
        <v>0.98199999999999998</v>
      </c>
      <c r="E3266" s="26" t="s">
        <v>65</v>
      </c>
      <c r="F3266" s="26" t="s">
        <v>95</v>
      </c>
    </row>
    <row r="3267" spans="1:6" x14ac:dyDescent="0.25">
      <c r="A3267" s="26">
        <v>13629002</v>
      </c>
      <c r="B3267" s="26" t="s">
        <v>300</v>
      </c>
      <c r="C3267" s="26" t="s">
        <v>290</v>
      </c>
      <c r="D3267" s="27">
        <v>0.98199999999999998</v>
      </c>
      <c r="E3267" s="26" t="s">
        <v>65</v>
      </c>
      <c r="F3267" s="26" t="s">
        <v>95</v>
      </c>
    </row>
    <row r="3268" spans="1:6" x14ac:dyDescent="0.25">
      <c r="A3268" s="26">
        <v>16437002</v>
      </c>
      <c r="B3268" s="26" t="s">
        <v>287</v>
      </c>
      <c r="C3268" s="26" t="s">
        <v>67</v>
      </c>
      <c r="D3268" s="27">
        <v>0.97299999999999998</v>
      </c>
      <c r="E3268" s="26" t="s">
        <v>65</v>
      </c>
      <c r="F3268" s="26" t="s">
        <v>95</v>
      </c>
    </row>
    <row r="3269" spans="1:6" x14ac:dyDescent="0.25">
      <c r="A3269" s="26">
        <v>16437002</v>
      </c>
      <c r="B3269" s="26" t="s">
        <v>287</v>
      </c>
      <c r="C3269" s="26" t="s">
        <v>97</v>
      </c>
      <c r="D3269" s="27">
        <v>0.97299999999999998</v>
      </c>
      <c r="E3269" s="26" t="s">
        <v>65</v>
      </c>
      <c r="F3269" s="26" t="s">
        <v>95</v>
      </c>
    </row>
    <row r="3270" spans="1:6" x14ac:dyDescent="0.25">
      <c r="A3270" s="26">
        <v>16437002</v>
      </c>
      <c r="B3270" s="26" t="s">
        <v>287</v>
      </c>
      <c r="C3270" s="26" t="s">
        <v>99</v>
      </c>
      <c r="D3270" s="27">
        <v>0.97299999999999998</v>
      </c>
      <c r="E3270" s="26" t="s">
        <v>65</v>
      </c>
      <c r="F3270" s="26" t="s">
        <v>95</v>
      </c>
    </row>
    <row r="3271" spans="1:6" x14ac:dyDescent="0.25">
      <c r="A3271" s="26">
        <v>16437002</v>
      </c>
      <c r="B3271" s="26" t="s">
        <v>287</v>
      </c>
      <c r="C3271" s="26" t="s">
        <v>73</v>
      </c>
      <c r="D3271" s="27">
        <v>0.97299999999999998</v>
      </c>
      <c r="E3271" s="26" t="s">
        <v>65</v>
      </c>
      <c r="F3271" s="26" t="s">
        <v>95</v>
      </c>
    </row>
    <row r="3272" spans="1:6" x14ac:dyDescent="0.25">
      <c r="A3272" s="26">
        <v>16437002</v>
      </c>
      <c r="B3272" s="26" t="s">
        <v>287</v>
      </c>
      <c r="C3272" s="26" t="s">
        <v>290</v>
      </c>
      <c r="D3272" s="27">
        <v>0.97299999999999998</v>
      </c>
      <c r="E3272" s="26" t="s">
        <v>65</v>
      </c>
      <c r="F3272" s="26" t="s">
        <v>95</v>
      </c>
    </row>
    <row r="3273" spans="1:6" x14ac:dyDescent="0.25">
      <c r="A3273" s="26">
        <v>16437002</v>
      </c>
      <c r="B3273" s="26" t="s">
        <v>287</v>
      </c>
      <c r="C3273" s="26" t="s">
        <v>65</v>
      </c>
      <c r="D3273" s="27">
        <v>0.97299999999999998</v>
      </c>
      <c r="E3273" s="26" t="s">
        <v>65</v>
      </c>
      <c r="F3273" s="26" t="s">
        <v>95</v>
      </c>
    </row>
    <row r="3274" spans="1:6" x14ac:dyDescent="0.25">
      <c r="A3274" s="26">
        <v>214659000</v>
      </c>
      <c r="B3274" s="26" t="s">
        <v>395</v>
      </c>
      <c r="C3274" s="26" t="s">
        <v>97</v>
      </c>
      <c r="D3274" s="27">
        <v>0.97299999999999998</v>
      </c>
      <c r="E3274" s="26" t="s">
        <v>65</v>
      </c>
      <c r="F3274" s="26" t="s">
        <v>289</v>
      </c>
    </row>
    <row r="3275" spans="1:6" x14ac:dyDescent="0.25">
      <c r="A3275" s="26">
        <v>214659000</v>
      </c>
      <c r="B3275" s="26" t="s">
        <v>395</v>
      </c>
      <c r="C3275" s="26" t="s">
        <v>363</v>
      </c>
      <c r="D3275" s="27">
        <v>0.97299999999999998</v>
      </c>
      <c r="E3275" s="26" t="s">
        <v>65</v>
      </c>
      <c r="F3275" s="26" t="s">
        <v>289</v>
      </c>
    </row>
    <row r="3276" spans="1:6" x14ac:dyDescent="0.25">
      <c r="A3276" s="26">
        <v>214659000</v>
      </c>
      <c r="B3276" s="26" t="s">
        <v>395</v>
      </c>
      <c r="C3276" s="26" t="s">
        <v>100</v>
      </c>
      <c r="D3276" s="27">
        <v>0.97299999999999998</v>
      </c>
      <c r="E3276" s="26" t="s">
        <v>65</v>
      </c>
      <c r="F3276" s="26" t="s">
        <v>289</v>
      </c>
    </row>
    <row r="3277" spans="1:6" x14ac:dyDescent="0.25">
      <c r="A3277" s="26">
        <v>214659000</v>
      </c>
      <c r="B3277" s="26" t="s">
        <v>395</v>
      </c>
      <c r="C3277" s="26" t="s">
        <v>73</v>
      </c>
      <c r="D3277" s="27">
        <v>0.97299999999999998</v>
      </c>
      <c r="E3277" s="26" t="s">
        <v>65</v>
      </c>
      <c r="F3277" s="26" t="s">
        <v>289</v>
      </c>
    </row>
    <row r="3278" spans="1:6" x14ac:dyDescent="0.25">
      <c r="A3278" s="26">
        <v>214659000</v>
      </c>
      <c r="B3278" s="26" t="s">
        <v>395</v>
      </c>
      <c r="C3278" s="26" t="s">
        <v>67</v>
      </c>
      <c r="D3278" s="27">
        <v>0.97299999999999998</v>
      </c>
      <c r="E3278" s="26" t="s">
        <v>65</v>
      </c>
      <c r="F3278" s="26" t="s">
        <v>289</v>
      </c>
    </row>
    <row r="3279" spans="1:6" x14ac:dyDescent="0.25">
      <c r="A3279" s="26">
        <v>214659000</v>
      </c>
      <c r="B3279" s="26" t="s">
        <v>395</v>
      </c>
      <c r="C3279" s="26" t="s">
        <v>65</v>
      </c>
      <c r="D3279" s="27">
        <v>0.97299999999999998</v>
      </c>
      <c r="E3279" s="26" t="s">
        <v>65</v>
      </c>
      <c r="F3279" s="26" t="s">
        <v>289</v>
      </c>
    </row>
    <row r="3280" spans="1:6" x14ac:dyDescent="0.25">
      <c r="A3280" s="26">
        <v>20215001</v>
      </c>
      <c r="B3280" s="26" t="s">
        <v>604</v>
      </c>
      <c r="C3280" s="26" t="s">
        <v>73</v>
      </c>
      <c r="D3280" s="27">
        <v>0.97099999999999997</v>
      </c>
      <c r="E3280" s="26" t="s">
        <v>65</v>
      </c>
      <c r="F3280" s="26" t="s">
        <v>95</v>
      </c>
    </row>
    <row r="3281" spans="1:6" x14ac:dyDescent="0.25">
      <c r="A3281" s="26">
        <v>20215001</v>
      </c>
      <c r="B3281" s="26" t="s">
        <v>604</v>
      </c>
      <c r="C3281" s="26" t="s">
        <v>67</v>
      </c>
      <c r="D3281" s="27">
        <v>0.97099999999999997</v>
      </c>
      <c r="E3281" s="26" t="s">
        <v>65</v>
      </c>
      <c r="F3281" s="26" t="s">
        <v>95</v>
      </c>
    </row>
    <row r="3282" spans="1:6" x14ac:dyDescent="0.25">
      <c r="A3282" s="26">
        <v>700101301</v>
      </c>
      <c r="B3282" s="26" t="s">
        <v>325</v>
      </c>
      <c r="C3282" s="26" t="s">
        <v>67</v>
      </c>
      <c r="D3282" s="27">
        <v>0.96</v>
      </c>
      <c r="E3282" s="26" t="s">
        <v>68</v>
      </c>
      <c r="F3282" s="26" t="s">
        <v>63</v>
      </c>
    </row>
    <row r="3283" spans="1:6" x14ac:dyDescent="0.25">
      <c r="A3283" s="26">
        <v>700101302</v>
      </c>
      <c r="B3283" s="26" t="s">
        <v>333</v>
      </c>
      <c r="C3283" s="26" t="s">
        <v>67</v>
      </c>
      <c r="D3283" s="27">
        <v>0.96</v>
      </c>
      <c r="E3283" s="26" t="s">
        <v>68</v>
      </c>
      <c r="F3283" s="26" t="s">
        <v>63</v>
      </c>
    </row>
    <row r="3284" spans="1:6" x14ac:dyDescent="0.25">
      <c r="A3284" s="26">
        <v>700101303</v>
      </c>
      <c r="B3284" s="26" t="s">
        <v>334</v>
      </c>
      <c r="C3284" s="26" t="s">
        <v>67</v>
      </c>
      <c r="D3284" s="27">
        <v>0.96</v>
      </c>
      <c r="E3284" s="26" t="s">
        <v>68</v>
      </c>
      <c r="F3284" s="26" t="s">
        <v>63</v>
      </c>
    </row>
    <row r="3285" spans="1:6" x14ac:dyDescent="0.25">
      <c r="A3285" s="26">
        <v>700101305</v>
      </c>
      <c r="B3285" s="26" t="s">
        <v>324</v>
      </c>
      <c r="C3285" s="26" t="s">
        <v>67</v>
      </c>
      <c r="D3285" s="27">
        <v>0.96</v>
      </c>
      <c r="E3285" s="26" t="s">
        <v>68</v>
      </c>
      <c r="F3285" s="26" t="s">
        <v>63</v>
      </c>
    </row>
    <row r="3286" spans="1:6" x14ac:dyDescent="0.25">
      <c r="A3286" s="26">
        <v>700101307</v>
      </c>
      <c r="B3286" s="26" t="s">
        <v>323</v>
      </c>
      <c r="C3286" s="26" t="s">
        <v>67</v>
      </c>
      <c r="D3286" s="27">
        <v>0.96</v>
      </c>
      <c r="E3286" s="26" t="s">
        <v>68</v>
      </c>
      <c r="F3286" s="26" t="s">
        <v>63</v>
      </c>
    </row>
    <row r="3287" spans="1:6" x14ac:dyDescent="0.25">
      <c r="A3287" s="26">
        <v>700101308</v>
      </c>
      <c r="B3287" s="26" t="s">
        <v>322</v>
      </c>
      <c r="C3287" s="26" t="s">
        <v>67</v>
      </c>
      <c r="D3287" s="27">
        <v>0.96</v>
      </c>
      <c r="E3287" s="26" t="s">
        <v>68</v>
      </c>
      <c r="F3287" s="26" t="s">
        <v>63</v>
      </c>
    </row>
    <row r="3288" spans="1:6" x14ac:dyDescent="0.25">
      <c r="A3288" s="26">
        <v>700101309</v>
      </c>
      <c r="B3288" s="26" t="s">
        <v>332</v>
      </c>
      <c r="C3288" s="26" t="s">
        <v>67</v>
      </c>
      <c r="D3288" s="27">
        <v>0.96</v>
      </c>
      <c r="E3288" s="26" t="s">
        <v>68</v>
      </c>
      <c r="F3288" s="26" t="s">
        <v>63</v>
      </c>
    </row>
    <row r="3289" spans="1:6" x14ac:dyDescent="0.25">
      <c r="A3289" s="26">
        <v>56889000</v>
      </c>
      <c r="B3289" s="26" t="s">
        <v>936</v>
      </c>
      <c r="C3289" s="26" t="s">
        <v>97</v>
      </c>
      <c r="D3289" s="27">
        <v>0.95899999999999996</v>
      </c>
      <c r="E3289" s="26" t="s">
        <v>65</v>
      </c>
      <c r="F3289" s="26" t="s">
        <v>289</v>
      </c>
    </row>
    <row r="3290" spans="1:6" x14ac:dyDescent="0.25">
      <c r="A3290" s="26">
        <v>56889000</v>
      </c>
      <c r="B3290" s="26" t="s">
        <v>936</v>
      </c>
      <c r="C3290" s="26" t="s">
        <v>297</v>
      </c>
      <c r="D3290" s="27">
        <v>0.95899999999999996</v>
      </c>
      <c r="E3290" s="26" t="s">
        <v>65</v>
      </c>
      <c r="F3290" s="26" t="s">
        <v>289</v>
      </c>
    </row>
    <row r="3291" spans="1:6" x14ac:dyDescent="0.25">
      <c r="A3291" s="26">
        <v>56889000</v>
      </c>
      <c r="B3291" s="26" t="s">
        <v>936</v>
      </c>
      <c r="C3291" s="26" t="s">
        <v>67</v>
      </c>
      <c r="D3291" s="27">
        <v>0.95899999999999996</v>
      </c>
      <c r="E3291" s="26" t="s">
        <v>65</v>
      </c>
      <c r="F3291" s="26" t="s">
        <v>289</v>
      </c>
    </row>
    <row r="3292" spans="1:6" x14ac:dyDescent="0.25">
      <c r="A3292" s="26">
        <v>207589000</v>
      </c>
      <c r="B3292" s="26" t="s">
        <v>101</v>
      </c>
      <c r="C3292" s="26" t="s">
        <v>67</v>
      </c>
      <c r="D3292" s="27">
        <v>0.95599999999999996</v>
      </c>
      <c r="E3292" s="26" t="s">
        <v>65</v>
      </c>
      <c r="F3292" s="26" t="s">
        <v>95</v>
      </c>
    </row>
    <row r="3293" spans="1:6" x14ac:dyDescent="0.25">
      <c r="A3293" s="26">
        <v>132681000</v>
      </c>
      <c r="B3293" s="26" t="s">
        <v>605</v>
      </c>
      <c r="C3293" s="26" t="s">
        <v>67</v>
      </c>
      <c r="D3293" s="27">
        <v>0.95099999999999996</v>
      </c>
      <c r="E3293" s="26" t="s">
        <v>65</v>
      </c>
      <c r="F3293" s="26" t="s">
        <v>289</v>
      </c>
    </row>
    <row r="3294" spans="1:6" x14ac:dyDescent="0.25">
      <c r="A3294" s="26">
        <v>132681000</v>
      </c>
      <c r="B3294" s="26" t="s">
        <v>605</v>
      </c>
      <c r="C3294" s="26" t="s">
        <v>97</v>
      </c>
      <c r="D3294" s="27">
        <v>0.95099999999999996</v>
      </c>
      <c r="E3294" s="26" t="s">
        <v>65</v>
      </c>
      <c r="F3294" s="26" t="s">
        <v>289</v>
      </c>
    </row>
    <row r="3295" spans="1:6" x14ac:dyDescent="0.25">
      <c r="A3295" s="26">
        <v>132681000</v>
      </c>
      <c r="B3295" s="26" t="s">
        <v>605</v>
      </c>
      <c r="C3295" s="26" t="s">
        <v>99</v>
      </c>
      <c r="D3295" s="27">
        <v>0.95099999999999996</v>
      </c>
      <c r="E3295" s="26" t="s">
        <v>65</v>
      </c>
      <c r="F3295" s="26" t="s">
        <v>289</v>
      </c>
    </row>
    <row r="3296" spans="1:6" x14ac:dyDescent="0.25">
      <c r="A3296" s="26">
        <v>18322001</v>
      </c>
      <c r="B3296" s="26" t="s">
        <v>287</v>
      </c>
      <c r="C3296" s="26" t="s">
        <v>97</v>
      </c>
      <c r="D3296" s="27">
        <v>0.94499999999999995</v>
      </c>
      <c r="E3296" s="26" t="s">
        <v>65</v>
      </c>
      <c r="F3296" s="26" t="s">
        <v>95</v>
      </c>
    </row>
    <row r="3297" spans="1:6" x14ac:dyDescent="0.25">
      <c r="A3297" s="26">
        <v>18322001</v>
      </c>
      <c r="B3297" s="26" t="s">
        <v>287</v>
      </c>
      <c r="C3297" s="26" t="s">
        <v>99</v>
      </c>
      <c r="D3297" s="27">
        <v>0.94499999999999995</v>
      </c>
      <c r="E3297" s="26" t="s">
        <v>65</v>
      </c>
      <c r="F3297" s="26" t="s">
        <v>95</v>
      </c>
    </row>
    <row r="3298" spans="1:6" x14ac:dyDescent="0.25">
      <c r="A3298" s="26">
        <v>18322001</v>
      </c>
      <c r="B3298" s="26" t="s">
        <v>287</v>
      </c>
      <c r="C3298" s="26" t="s">
        <v>73</v>
      </c>
      <c r="D3298" s="27">
        <v>0.94499999999999995</v>
      </c>
      <c r="E3298" s="26" t="s">
        <v>65</v>
      </c>
      <c r="F3298" s="26" t="s">
        <v>95</v>
      </c>
    </row>
    <row r="3299" spans="1:6" x14ac:dyDescent="0.25">
      <c r="A3299" s="26">
        <v>18322001</v>
      </c>
      <c r="B3299" s="26" t="s">
        <v>287</v>
      </c>
      <c r="C3299" s="26" t="s">
        <v>290</v>
      </c>
      <c r="D3299" s="27">
        <v>0.94499999999999995</v>
      </c>
      <c r="E3299" s="26" t="s">
        <v>65</v>
      </c>
      <c r="F3299" s="26" t="s">
        <v>95</v>
      </c>
    </row>
    <row r="3300" spans="1:6" x14ac:dyDescent="0.25">
      <c r="A3300" s="26">
        <v>18322001</v>
      </c>
      <c r="B3300" s="26" t="s">
        <v>287</v>
      </c>
      <c r="C3300" s="26" t="s">
        <v>65</v>
      </c>
      <c r="D3300" s="27">
        <v>0.94499999999999995</v>
      </c>
      <c r="E3300" s="26" t="s">
        <v>65</v>
      </c>
      <c r="F3300" s="26" t="s">
        <v>95</v>
      </c>
    </row>
    <row r="3301" spans="1:6" x14ac:dyDescent="0.25">
      <c r="A3301" s="26">
        <v>18322001</v>
      </c>
      <c r="B3301" s="26" t="s">
        <v>287</v>
      </c>
      <c r="C3301" s="26" t="s">
        <v>67</v>
      </c>
      <c r="D3301" s="27">
        <v>0.94499999999999995</v>
      </c>
      <c r="E3301" s="26" t="s">
        <v>65</v>
      </c>
      <c r="F3301" s="26" t="s">
        <v>95</v>
      </c>
    </row>
    <row r="3302" spans="1:6" x14ac:dyDescent="0.25">
      <c r="A3302" s="26">
        <v>226283000</v>
      </c>
      <c r="B3302" s="26" t="s">
        <v>101</v>
      </c>
      <c r="C3302" s="26" t="s">
        <v>67</v>
      </c>
      <c r="D3302" s="27">
        <v>0.94499999999999995</v>
      </c>
      <c r="E3302" s="26" t="s">
        <v>65</v>
      </c>
      <c r="F3302" s="26" t="s">
        <v>102</v>
      </c>
    </row>
    <row r="3303" spans="1:6" x14ac:dyDescent="0.25">
      <c r="A3303" s="26">
        <v>226283000</v>
      </c>
      <c r="B3303" s="26" t="s">
        <v>101</v>
      </c>
      <c r="C3303" s="26" t="s">
        <v>97</v>
      </c>
      <c r="D3303" s="27">
        <v>0.94499999999999995</v>
      </c>
      <c r="E3303" s="26" t="s">
        <v>65</v>
      </c>
      <c r="F3303" s="26" t="s">
        <v>102</v>
      </c>
    </row>
    <row r="3304" spans="1:6" x14ac:dyDescent="0.25">
      <c r="A3304" s="26">
        <v>18116000</v>
      </c>
      <c r="B3304" s="26" t="s">
        <v>1638</v>
      </c>
      <c r="C3304" s="26" t="s">
        <v>317</v>
      </c>
      <c r="D3304" s="27">
        <v>0.94099999999999995</v>
      </c>
      <c r="E3304" s="26" t="s">
        <v>65</v>
      </c>
      <c r="F3304" s="26" t="s">
        <v>302</v>
      </c>
    </row>
    <row r="3305" spans="1:6" x14ac:dyDescent="0.25">
      <c r="A3305" s="26">
        <v>18116000</v>
      </c>
      <c r="B3305" s="26" t="s">
        <v>1638</v>
      </c>
      <c r="C3305" s="26" t="s">
        <v>71</v>
      </c>
      <c r="D3305" s="27">
        <v>0.94099999999999995</v>
      </c>
      <c r="E3305" s="26" t="s">
        <v>65</v>
      </c>
      <c r="F3305" s="26" t="s">
        <v>302</v>
      </c>
    </row>
    <row r="3306" spans="1:6" x14ac:dyDescent="0.25">
      <c r="A3306" s="26">
        <v>18116000</v>
      </c>
      <c r="B3306" s="26" t="s">
        <v>1638</v>
      </c>
      <c r="C3306" s="26" t="s">
        <v>67</v>
      </c>
      <c r="D3306" s="27">
        <v>0.94099999999999995</v>
      </c>
      <c r="E3306" s="26" t="s">
        <v>65</v>
      </c>
      <c r="F3306" s="26" t="s">
        <v>302</v>
      </c>
    </row>
    <row r="3307" spans="1:6" x14ac:dyDescent="0.25">
      <c r="A3307" s="26">
        <v>18116000</v>
      </c>
      <c r="B3307" s="26" t="s">
        <v>1638</v>
      </c>
      <c r="C3307" s="26" t="s">
        <v>65</v>
      </c>
      <c r="D3307" s="27">
        <v>0.94099999999999995</v>
      </c>
      <c r="E3307" s="26" t="s">
        <v>65</v>
      </c>
      <c r="F3307" s="26" t="s">
        <v>302</v>
      </c>
    </row>
    <row r="3308" spans="1:6" x14ac:dyDescent="0.25">
      <c r="A3308" s="26">
        <v>152500004</v>
      </c>
      <c r="B3308" s="26" t="s">
        <v>444</v>
      </c>
      <c r="C3308" s="26" t="s">
        <v>97</v>
      </c>
      <c r="D3308" s="27">
        <v>0.94</v>
      </c>
      <c r="E3308" s="26" t="s">
        <v>65</v>
      </c>
      <c r="F3308" s="26" t="s">
        <v>102</v>
      </c>
    </row>
    <row r="3309" spans="1:6" x14ac:dyDescent="0.25">
      <c r="A3309" s="26">
        <v>152500004</v>
      </c>
      <c r="B3309" s="26" t="s">
        <v>444</v>
      </c>
      <c r="C3309" s="26" t="s">
        <v>73</v>
      </c>
      <c r="D3309" s="27">
        <v>0.94</v>
      </c>
      <c r="E3309" s="26" t="s">
        <v>65</v>
      </c>
      <c r="F3309" s="26" t="s">
        <v>102</v>
      </c>
    </row>
    <row r="3310" spans="1:6" x14ac:dyDescent="0.25">
      <c r="A3310" s="26">
        <v>152500004</v>
      </c>
      <c r="B3310" s="26" t="s">
        <v>444</v>
      </c>
      <c r="C3310" s="26" t="s">
        <v>67</v>
      </c>
      <c r="D3310" s="27">
        <v>0.94</v>
      </c>
      <c r="E3310" s="26" t="s">
        <v>65</v>
      </c>
      <c r="F3310" s="26" t="s">
        <v>102</v>
      </c>
    </row>
    <row r="3311" spans="1:6" x14ac:dyDescent="0.25">
      <c r="A3311" s="26">
        <v>152500007</v>
      </c>
      <c r="B3311" s="26" t="s">
        <v>444</v>
      </c>
      <c r="C3311" s="26" t="s">
        <v>67</v>
      </c>
      <c r="D3311" s="27">
        <v>0.94</v>
      </c>
      <c r="E3311" s="26" t="s">
        <v>65</v>
      </c>
      <c r="F3311" s="26" t="s">
        <v>102</v>
      </c>
    </row>
    <row r="3312" spans="1:6" x14ac:dyDescent="0.25">
      <c r="A3312" s="26">
        <v>152500007</v>
      </c>
      <c r="B3312" s="26" t="s">
        <v>444</v>
      </c>
      <c r="C3312" s="26" t="s">
        <v>97</v>
      </c>
      <c r="D3312" s="27">
        <v>0.94</v>
      </c>
      <c r="E3312" s="26" t="s">
        <v>65</v>
      </c>
      <c r="F3312" s="26" t="s">
        <v>102</v>
      </c>
    </row>
    <row r="3313" spans="1:6" x14ac:dyDescent="0.25">
      <c r="A3313" s="26">
        <v>152500007</v>
      </c>
      <c r="B3313" s="26" t="s">
        <v>444</v>
      </c>
      <c r="C3313" s="26" t="s">
        <v>73</v>
      </c>
      <c r="D3313" s="27">
        <v>0.94</v>
      </c>
      <c r="E3313" s="26" t="s">
        <v>65</v>
      </c>
      <c r="F3313" s="26" t="s">
        <v>102</v>
      </c>
    </row>
    <row r="3314" spans="1:6" x14ac:dyDescent="0.25">
      <c r="A3314" s="26">
        <v>216785000</v>
      </c>
      <c r="B3314" s="26" t="s">
        <v>616</v>
      </c>
      <c r="C3314" s="26" t="s">
        <v>297</v>
      </c>
      <c r="D3314" s="27">
        <v>0.94</v>
      </c>
      <c r="E3314" s="26" t="s">
        <v>65</v>
      </c>
      <c r="F3314" s="26" t="s">
        <v>95</v>
      </c>
    </row>
    <row r="3315" spans="1:6" x14ac:dyDescent="0.25">
      <c r="A3315" s="26">
        <v>216785000</v>
      </c>
      <c r="B3315" s="26" t="s">
        <v>616</v>
      </c>
      <c r="C3315" s="26" t="s">
        <v>71</v>
      </c>
      <c r="D3315" s="27">
        <v>0.94</v>
      </c>
      <c r="E3315" s="26" t="s">
        <v>65</v>
      </c>
      <c r="F3315" s="26" t="s">
        <v>95</v>
      </c>
    </row>
    <row r="3316" spans="1:6" x14ac:dyDescent="0.25">
      <c r="A3316" s="26">
        <v>216785000</v>
      </c>
      <c r="B3316" s="26" t="s">
        <v>616</v>
      </c>
      <c r="C3316" s="26" t="s">
        <v>67</v>
      </c>
      <c r="D3316" s="27">
        <v>0.94</v>
      </c>
      <c r="E3316" s="26" t="s">
        <v>65</v>
      </c>
      <c r="F3316" s="26" t="s">
        <v>95</v>
      </c>
    </row>
    <row r="3317" spans="1:6" x14ac:dyDescent="0.25">
      <c r="A3317" s="26">
        <v>216785001</v>
      </c>
      <c r="B3317" s="26" t="s">
        <v>101</v>
      </c>
      <c r="C3317" s="26" t="s">
        <v>294</v>
      </c>
      <c r="D3317" s="27">
        <v>0.93799999999999994</v>
      </c>
      <c r="E3317" s="26" t="s">
        <v>65</v>
      </c>
      <c r="F3317" s="26" t="s">
        <v>95</v>
      </c>
    </row>
    <row r="3318" spans="1:6" x14ac:dyDescent="0.25">
      <c r="A3318" s="26">
        <v>216785001</v>
      </c>
      <c r="B3318" s="26" t="s">
        <v>101</v>
      </c>
      <c r="C3318" s="26" t="s">
        <v>67</v>
      </c>
      <c r="D3318" s="27">
        <v>0.93799999999999994</v>
      </c>
      <c r="E3318" s="26" t="s">
        <v>65</v>
      </c>
      <c r="F3318" s="26" t="s">
        <v>95</v>
      </c>
    </row>
    <row r="3319" spans="1:6" x14ac:dyDescent="0.25">
      <c r="A3319" s="26">
        <v>200386004</v>
      </c>
      <c r="B3319" s="26" t="s">
        <v>296</v>
      </c>
      <c r="C3319" s="26" t="s">
        <v>67</v>
      </c>
      <c r="D3319" s="27">
        <v>0.93600000000000005</v>
      </c>
      <c r="E3319" s="26" t="s">
        <v>65</v>
      </c>
      <c r="F3319" s="26" t="s">
        <v>95</v>
      </c>
    </row>
    <row r="3320" spans="1:6" x14ac:dyDescent="0.25">
      <c r="A3320" s="26">
        <v>205048000</v>
      </c>
      <c r="B3320" s="26" t="s">
        <v>953</v>
      </c>
      <c r="C3320" s="26" t="s">
        <v>67</v>
      </c>
      <c r="D3320" s="27">
        <v>0.93500000000000005</v>
      </c>
      <c r="E3320" s="26" t="s">
        <v>65</v>
      </c>
      <c r="F3320" s="26" t="s">
        <v>456</v>
      </c>
    </row>
    <row r="3321" spans="1:6" x14ac:dyDescent="0.25">
      <c r="A3321" s="26">
        <v>205048000</v>
      </c>
      <c r="B3321" s="26" t="s">
        <v>953</v>
      </c>
      <c r="C3321" s="26" t="s">
        <v>364</v>
      </c>
      <c r="D3321" s="27">
        <v>0.93500000000000005</v>
      </c>
      <c r="E3321" s="26" t="s">
        <v>65</v>
      </c>
      <c r="F3321" s="26" t="s">
        <v>456</v>
      </c>
    </row>
    <row r="3322" spans="1:6" x14ac:dyDescent="0.25">
      <c r="A3322" s="26">
        <v>205048000</v>
      </c>
      <c r="B3322" s="26" t="s">
        <v>953</v>
      </c>
      <c r="C3322" s="26" t="s">
        <v>318</v>
      </c>
      <c r="D3322" s="27">
        <v>0.93500000000000005</v>
      </c>
      <c r="E3322" s="26" t="s">
        <v>65</v>
      </c>
      <c r="F3322" s="26" t="s">
        <v>456</v>
      </c>
    </row>
    <row r="3323" spans="1:6" x14ac:dyDescent="0.25">
      <c r="A3323" s="26">
        <v>57597000</v>
      </c>
      <c r="B3323" s="26" t="s">
        <v>296</v>
      </c>
      <c r="C3323" s="26" t="s">
        <v>97</v>
      </c>
      <c r="D3323" s="27">
        <v>0.93300000000000005</v>
      </c>
      <c r="E3323" s="26" t="s">
        <v>65</v>
      </c>
      <c r="F3323" s="26" t="s">
        <v>289</v>
      </c>
    </row>
    <row r="3324" spans="1:6" x14ac:dyDescent="0.25">
      <c r="A3324" s="26">
        <v>57597000</v>
      </c>
      <c r="B3324" s="26" t="s">
        <v>296</v>
      </c>
      <c r="C3324" s="26" t="s">
        <v>297</v>
      </c>
      <c r="D3324" s="27">
        <v>0.93300000000000005</v>
      </c>
      <c r="E3324" s="26" t="s">
        <v>65</v>
      </c>
      <c r="F3324" s="26" t="s">
        <v>289</v>
      </c>
    </row>
    <row r="3325" spans="1:6" x14ac:dyDescent="0.25">
      <c r="A3325" s="26">
        <v>57597000</v>
      </c>
      <c r="B3325" s="26" t="s">
        <v>296</v>
      </c>
      <c r="C3325" s="26" t="s">
        <v>100</v>
      </c>
      <c r="D3325" s="27">
        <v>0.93300000000000005</v>
      </c>
      <c r="E3325" s="26" t="s">
        <v>65</v>
      </c>
      <c r="F3325" s="26" t="s">
        <v>289</v>
      </c>
    </row>
    <row r="3326" spans="1:6" x14ac:dyDescent="0.25">
      <c r="A3326" s="26">
        <v>57597000</v>
      </c>
      <c r="B3326" s="26" t="s">
        <v>296</v>
      </c>
      <c r="C3326" s="26" t="s">
        <v>381</v>
      </c>
      <c r="D3326" s="27">
        <v>0.93300000000000005</v>
      </c>
      <c r="E3326" s="26" t="s">
        <v>65</v>
      </c>
      <c r="F3326" s="26" t="s">
        <v>289</v>
      </c>
    </row>
    <row r="3327" spans="1:6" x14ac:dyDescent="0.25">
      <c r="A3327" s="26">
        <v>57597000</v>
      </c>
      <c r="B3327" s="26" t="s">
        <v>296</v>
      </c>
      <c r="C3327" s="26" t="s">
        <v>367</v>
      </c>
      <c r="D3327" s="27">
        <v>0.93300000000000005</v>
      </c>
      <c r="E3327" s="26" t="s">
        <v>65</v>
      </c>
      <c r="F3327" s="26" t="s">
        <v>289</v>
      </c>
    </row>
    <row r="3328" spans="1:6" x14ac:dyDescent="0.25">
      <c r="A3328" s="26">
        <v>57597000</v>
      </c>
      <c r="B3328" s="26" t="s">
        <v>296</v>
      </c>
      <c r="C3328" s="26" t="s">
        <v>67</v>
      </c>
      <c r="D3328" s="27">
        <v>0.93300000000000005</v>
      </c>
      <c r="E3328" s="26" t="s">
        <v>65</v>
      </c>
      <c r="F3328" s="26" t="s">
        <v>289</v>
      </c>
    </row>
    <row r="3329" spans="1:6" x14ac:dyDescent="0.25">
      <c r="A3329" s="26">
        <v>57597000</v>
      </c>
      <c r="B3329" s="26" t="s">
        <v>296</v>
      </c>
      <c r="C3329" s="26" t="s">
        <v>65</v>
      </c>
      <c r="D3329" s="27">
        <v>0.93300000000000005</v>
      </c>
      <c r="E3329" s="26" t="s">
        <v>65</v>
      </c>
      <c r="F3329" s="26" t="s">
        <v>289</v>
      </c>
    </row>
    <row r="3330" spans="1:6" x14ac:dyDescent="0.25">
      <c r="A3330" s="26">
        <v>216083000</v>
      </c>
      <c r="B3330" s="26" t="s">
        <v>862</v>
      </c>
      <c r="C3330" s="26" t="s">
        <v>67</v>
      </c>
      <c r="D3330" s="27">
        <v>0.93</v>
      </c>
      <c r="E3330" s="26" t="s">
        <v>65</v>
      </c>
      <c r="F3330" s="26" t="s">
        <v>289</v>
      </c>
    </row>
    <row r="3331" spans="1:6" x14ac:dyDescent="0.25">
      <c r="A3331" s="26">
        <v>216083000</v>
      </c>
      <c r="B3331" s="26" t="s">
        <v>862</v>
      </c>
      <c r="C3331" s="26" t="s">
        <v>97</v>
      </c>
      <c r="D3331" s="27">
        <v>0.93</v>
      </c>
      <c r="E3331" s="26" t="s">
        <v>65</v>
      </c>
      <c r="F3331" s="26" t="s">
        <v>289</v>
      </c>
    </row>
    <row r="3332" spans="1:6" x14ac:dyDescent="0.25">
      <c r="A3332" s="26">
        <v>216083000</v>
      </c>
      <c r="B3332" s="26" t="s">
        <v>862</v>
      </c>
      <c r="C3332" s="26" t="s">
        <v>363</v>
      </c>
      <c r="D3332" s="27">
        <v>0.93</v>
      </c>
      <c r="E3332" s="26" t="s">
        <v>65</v>
      </c>
      <c r="F3332" s="26" t="s">
        <v>289</v>
      </c>
    </row>
    <row r="3333" spans="1:6" x14ac:dyDescent="0.25">
      <c r="A3333" s="26">
        <v>216083000</v>
      </c>
      <c r="B3333" s="26" t="s">
        <v>862</v>
      </c>
      <c r="C3333" s="26" t="s">
        <v>100</v>
      </c>
      <c r="D3333" s="27">
        <v>0.93</v>
      </c>
      <c r="E3333" s="26" t="s">
        <v>65</v>
      </c>
      <c r="F3333" s="26" t="s">
        <v>289</v>
      </c>
    </row>
    <row r="3334" spans="1:6" x14ac:dyDescent="0.25">
      <c r="A3334" s="26">
        <v>216083000</v>
      </c>
      <c r="B3334" s="26" t="s">
        <v>862</v>
      </c>
      <c r="C3334" s="26" t="s">
        <v>465</v>
      </c>
      <c r="D3334" s="27">
        <v>0.93</v>
      </c>
      <c r="E3334" s="26" t="s">
        <v>65</v>
      </c>
      <c r="F3334" s="26" t="s">
        <v>289</v>
      </c>
    </row>
    <row r="3335" spans="1:6" x14ac:dyDescent="0.25">
      <c r="A3335" s="26">
        <v>216083000</v>
      </c>
      <c r="B3335" s="26" t="s">
        <v>862</v>
      </c>
      <c r="C3335" s="26" t="s">
        <v>863</v>
      </c>
      <c r="D3335" s="27">
        <v>0.93</v>
      </c>
      <c r="E3335" s="26" t="s">
        <v>65</v>
      </c>
      <c r="F3335" s="26" t="s">
        <v>289</v>
      </c>
    </row>
    <row r="3336" spans="1:6" x14ac:dyDescent="0.25">
      <c r="A3336" s="26">
        <v>216083000</v>
      </c>
      <c r="B3336" s="26" t="s">
        <v>862</v>
      </c>
      <c r="C3336" s="26" t="s">
        <v>65</v>
      </c>
      <c r="D3336" s="27">
        <v>0.93</v>
      </c>
      <c r="E3336" s="26" t="s">
        <v>65</v>
      </c>
      <c r="F3336" s="26" t="s">
        <v>289</v>
      </c>
    </row>
    <row r="3337" spans="1:6" x14ac:dyDescent="0.25">
      <c r="A3337" s="26">
        <v>216083006</v>
      </c>
      <c r="B3337" s="26" t="s">
        <v>779</v>
      </c>
      <c r="C3337" s="26" t="s">
        <v>67</v>
      </c>
      <c r="D3337" s="27">
        <v>0.93</v>
      </c>
      <c r="E3337" s="26" t="s">
        <v>65</v>
      </c>
      <c r="F3337" s="26" t="s">
        <v>289</v>
      </c>
    </row>
    <row r="3338" spans="1:6" x14ac:dyDescent="0.25">
      <c r="A3338" s="26">
        <v>131269000</v>
      </c>
      <c r="B3338" s="26" t="s">
        <v>417</v>
      </c>
      <c r="C3338" s="26" t="s">
        <v>67</v>
      </c>
      <c r="D3338" s="27">
        <v>0.92900000000000005</v>
      </c>
      <c r="E3338" s="26" t="s">
        <v>65</v>
      </c>
      <c r="F3338" s="26" t="s">
        <v>306</v>
      </c>
    </row>
    <row r="3339" spans="1:6" x14ac:dyDescent="0.25">
      <c r="A3339" s="26">
        <v>131269000</v>
      </c>
      <c r="B3339" s="26" t="s">
        <v>417</v>
      </c>
      <c r="C3339" s="26" t="s">
        <v>294</v>
      </c>
      <c r="D3339" s="27">
        <v>0.92900000000000005</v>
      </c>
      <c r="E3339" s="26" t="s">
        <v>65</v>
      </c>
      <c r="F3339" s="26" t="s">
        <v>306</v>
      </c>
    </row>
    <row r="3340" spans="1:6" x14ac:dyDescent="0.25">
      <c r="A3340" s="26">
        <v>131269000</v>
      </c>
      <c r="B3340" s="26" t="s">
        <v>417</v>
      </c>
      <c r="C3340" s="26" t="s">
        <v>73</v>
      </c>
      <c r="D3340" s="27">
        <v>0.92900000000000005</v>
      </c>
      <c r="E3340" s="26" t="s">
        <v>65</v>
      </c>
      <c r="F3340" s="26" t="s">
        <v>306</v>
      </c>
    </row>
    <row r="3341" spans="1:6" x14ac:dyDescent="0.25">
      <c r="A3341" s="26">
        <v>131269000</v>
      </c>
      <c r="B3341" s="26" t="s">
        <v>417</v>
      </c>
      <c r="C3341" s="26" t="s">
        <v>65</v>
      </c>
      <c r="D3341" s="27">
        <v>0.92900000000000005</v>
      </c>
      <c r="E3341" s="26" t="s">
        <v>65</v>
      </c>
      <c r="F3341" s="26" t="s">
        <v>306</v>
      </c>
    </row>
    <row r="3342" spans="1:6" x14ac:dyDescent="0.25">
      <c r="A3342" s="26">
        <v>20703001</v>
      </c>
      <c r="B3342" s="26" t="s">
        <v>287</v>
      </c>
      <c r="C3342" s="26" t="s">
        <v>97</v>
      </c>
      <c r="D3342" s="27">
        <v>0.90100000000000002</v>
      </c>
      <c r="E3342" s="26" t="s">
        <v>65</v>
      </c>
      <c r="F3342" s="26" t="s">
        <v>95</v>
      </c>
    </row>
    <row r="3343" spans="1:6" x14ac:dyDescent="0.25">
      <c r="A3343" s="26">
        <v>20703001</v>
      </c>
      <c r="B3343" s="26" t="s">
        <v>287</v>
      </c>
      <c r="C3343" s="26" t="s">
        <v>99</v>
      </c>
      <c r="D3343" s="27">
        <v>0.90100000000000002</v>
      </c>
      <c r="E3343" s="26" t="s">
        <v>65</v>
      </c>
      <c r="F3343" s="26" t="s">
        <v>95</v>
      </c>
    </row>
    <row r="3344" spans="1:6" x14ac:dyDescent="0.25">
      <c r="A3344" s="26">
        <v>20703001</v>
      </c>
      <c r="B3344" s="26" t="s">
        <v>287</v>
      </c>
      <c r="C3344" s="26" t="s">
        <v>100</v>
      </c>
      <c r="D3344" s="27">
        <v>0.90100000000000002</v>
      </c>
      <c r="E3344" s="26" t="s">
        <v>65</v>
      </c>
      <c r="F3344" s="26" t="s">
        <v>95</v>
      </c>
    </row>
    <row r="3345" spans="1:6" x14ac:dyDescent="0.25">
      <c r="A3345" s="26">
        <v>20703001</v>
      </c>
      <c r="B3345" s="26" t="s">
        <v>287</v>
      </c>
      <c r="C3345" s="26" t="s">
        <v>73</v>
      </c>
      <c r="D3345" s="27">
        <v>0.90100000000000002</v>
      </c>
      <c r="E3345" s="26" t="s">
        <v>65</v>
      </c>
      <c r="F3345" s="26" t="s">
        <v>95</v>
      </c>
    </row>
    <row r="3346" spans="1:6" x14ac:dyDescent="0.25">
      <c r="A3346" s="26">
        <v>20703001</v>
      </c>
      <c r="B3346" s="26" t="s">
        <v>287</v>
      </c>
      <c r="C3346" s="26" t="s">
        <v>67</v>
      </c>
      <c r="D3346" s="27">
        <v>0.90100000000000002</v>
      </c>
      <c r="E3346" s="26" t="s">
        <v>65</v>
      </c>
      <c r="F3346" s="26" t="s">
        <v>95</v>
      </c>
    </row>
    <row r="3347" spans="1:6" x14ac:dyDescent="0.25">
      <c r="A3347" s="26">
        <v>152846000</v>
      </c>
      <c r="B3347" s="26" t="s">
        <v>444</v>
      </c>
      <c r="C3347" s="26" t="s">
        <v>67</v>
      </c>
      <c r="D3347" s="27">
        <v>0.9</v>
      </c>
      <c r="E3347" s="26" t="s">
        <v>65</v>
      </c>
      <c r="F3347" s="26" t="s">
        <v>102</v>
      </c>
    </row>
    <row r="3348" spans="1:6" x14ac:dyDescent="0.25">
      <c r="A3348" s="26">
        <v>152846000</v>
      </c>
      <c r="B3348" s="26" t="s">
        <v>444</v>
      </c>
      <c r="C3348" s="26" t="s">
        <v>97</v>
      </c>
      <c r="D3348" s="27">
        <v>0.9</v>
      </c>
      <c r="E3348" s="26" t="s">
        <v>65</v>
      </c>
      <c r="F3348" s="26" t="s">
        <v>102</v>
      </c>
    </row>
    <row r="3349" spans="1:6" x14ac:dyDescent="0.25">
      <c r="A3349" s="26">
        <v>152846000</v>
      </c>
      <c r="B3349" s="26" t="s">
        <v>444</v>
      </c>
      <c r="C3349" s="26" t="s">
        <v>73</v>
      </c>
      <c r="D3349" s="27">
        <v>0.9</v>
      </c>
      <c r="E3349" s="26" t="s">
        <v>65</v>
      </c>
      <c r="F3349" s="26" t="s">
        <v>102</v>
      </c>
    </row>
    <row r="3350" spans="1:6" x14ac:dyDescent="0.25">
      <c r="A3350" s="26">
        <v>209874000</v>
      </c>
      <c r="B3350" s="26" t="s">
        <v>626</v>
      </c>
      <c r="C3350" s="26" t="s">
        <v>99</v>
      </c>
      <c r="D3350" s="27">
        <v>0.89800000000000002</v>
      </c>
      <c r="E3350" s="26" t="s">
        <v>65</v>
      </c>
      <c r="F3350" s="26" t="s">
        <v>289</v>
      </c>
    </row>
    <row r="3351" spans="1:6" x14ac:dyDescent="0.25">
      <c r="A3351" s="26">
        <v>209874000</v>
      </c>
      <c r="B3351" s="26" t="s">
        <v>626</v>
      </c>
      <c r="C3351" s="26" t="s">
        <v>100</v>
      </c>
      <c r="D3351" s="27">
        <v>0.89800000000000002</v>
      </c>
      <c r="E3351" s="26" t="s">
        <v>65</v>
      </c>
      <c r="F3351" s="26" t="s">
        <v>289</v>
      </c>
    </row>
    <row r="3352" spans="1:6" x14ac:dyDescent="0.25">
      <c r="A3352" s="26">
        <v>209874000</v>
      </c>
      <c r="B3352" s="26" t="s">
        <v>626</v>
      </c>
      <c r="C3352" s="26" t="s">
        <v>73</v>
      </c>
      <c r="D3352" s="27">
        <v>0.89800000000000002</v>
      </c>
      <c r="E3352" s="26" t="s">
        <v>65</v>
      </c>
      <c r="F3352" s="26" t="s">
        <v>289</v>
      </c>
    </row>
    <row r="3353" spans="1:6" x14ac:dyDescent="0.25">
      <c r="A3353" s="26">
        <v>209874000</v>
      </c>
      <c r="B3353" s="26" t="s">
        <v>626</v>
      </c>
      <c r="C3353" s="26" t="s">
        <v>67</v>
      </c>
      <c r="D3353" s="27">
        <v>0.89800000000000002</v>
      </c>
      <c r="E3353" s="26" t="s">
        <v>65</v>
      </c>
      <c r="F3353" s="26" t="s">
        <v>289</v>
      </c>
    </row>
    <row r="3354" spans="1:6" x14ac:dyDescent="0.25">
      <c r="A3354" s="26">
        <v>55639007</v>
      </c>
      <c r="B3354" s="26" t="s">
        <v>1893</v>
      </c>
      <c r="C3354" s="26" t="s">
        <v>97</v>
      </c>
      <c r="D3354" s="27">
        <v>0.89500000000000002</v>
      </c>
      <c r="E3354" s="26" t="s">
        <v>65</v>
      </c>
      <c r="F3354" s="26" t="s">
        <v>95</v>
      </c>
    </row>
    <row r="3355" spans="1:6" x14ac:dyDescent="0.25">
      <c r="A3355" s="26">
        <v>55639007</v>
      </c>
      <c r="B3355" s="26" t="s">
        <v>1893</v>
      </c>
      <c r="C3355" s="26" t="s">
        <v>297</v>
      </c>
      <c r="D3355" s="27">
        <v>0.89500000000000002</v>
      </c>
      <c r="E3355" s="26" t="s">
        <v>65</v>
      </c>
      <c r="F3355" s="26" t="s">
        <v>95</v>
      </c>
    </row>
    <row r="3356" spans="1:6" x14ac:dyDescent="0.25">
      <c r="A3356" s="26">
        <v>55639007</v>
      </c>
      <c r="B3356" s="26" t="s">
        <v>1893</v>
      </c>
      <c r="C3356" s="26" t="s">
        <v>100</v>
      </c>
      <c r="D3356" s="27">
        <v>0.89500000000000002</v>
      </c>
      <c r="E3356" s="26" t="s">
        <v>65</v>
      </c>
      <c r="F3356" s="26" t="s">
        <v>95</v>
      </c>
    </row>
    <row r="3357" spans="1:6" x14ac:dyDescent="0.25">
      <c r="A3357" s="26">
        <v>55639007</v>
      </c>
      <c r="B3357" s="26" t="s">
        <v>1893</v>
      </c>
      <c r="C3357" s="26" t="s">
        <v>67</v>
      </c>
      <c r="D3357" s="27">
        <v>0.89500000000000002</v>
      </c>
      <c r="E3357" s="26" t="s">
        <v>65</v>
      </c>
      <c r="F3357" s="26" t="s">
        <v>95</v>
      </c>
    </row>
    <row r="3358" spans="1:6" x14ac:dyDescent="0.25">
      <c r="A3358" s="26">
        <v>55639007</v>
      </c>
      <c r="B3358" s="26" t="s">
        <v>1893</v>
      </c>
      <c r="C3358" s="26" t="s">
        <v>290</v>
      </c>
      <c r="D3358" s="27">
        <v>0.89500000000000002</v>
      </c>
      <c r="E3358" s="26" t="s">
        <v>65</v>
      </c>
      <c r="F3358" s="26" t="s">
        <v>95</v>
      </c>
    </row>
    <row r="3359" spans="1:6" x14ac:dyDescent="0.25">
      <c r="A3359" s="26">
        <v>55639007</v>
      </c>
      <c r="B3359" s="26" t="s">
        <v>1893</v>
      </c>
      <c r="C3359" s="26" t="s">
        <v>65</v>
      </c>
      <c r="D3359" s="27">
        <v>0.89500000000000002</v>
      </c>
      <c r="E3359" s="26" t="s">
        <v>65</v>
      </c>
      <c r="F3359" s="26" t="s">
        <v>95</v>
      </c>
    </row>
    <row r="3360" spans="1:6" x14ac:dyDescent="0.25">
      <c r="A3360" s="26">
        <v>57268000</v>
      </c>
      <c r="B3360" s="26" t="s">
        <v>726</v>
      </c>
      <c r="C3360" s="26" t="s">
        <v>99</v>
      </c>
      <c r="D3360" s="27">
        <v>0.89500000000000002</v>
      </c>
      <c r="E3360" s="26" t="s">
        <v>65</v>
      </c>
      <c r="F3360" s="26" t="s">
        <v>289</v>
      </c>
    </row>
    <row r="3361" spans="1:6" x14ac:dyDescent="0.25">
      <c r="A3361" s="26">
        <v>57268000</v>
      </c>
      <c r="B3361" s="26" t="s">
        <v>726</v>
      </c>
      <c r="C3361" s="26" t="s">
        <v>318</v>
      </c>
      <c r="D3361" s="27">
        <v>0.89500000000000002</v>
      </c>
      <c r="E3361" s="26" t="s">
        <v>65</v>
      </c>
      <c r="F3361" s="26" t="s">
        <v>289</v>
      </c>
    </row>
    <row r="3362" spans="1:6" x14ac:dyDescent="0.25">
      <c r="A3362" s="26">
        <v>57268000</v>
      </c>
      <c r="B3362" s="26" t="s">
        <v>726</v>
      </c>
      <c r="C3362" s="26" t="s">
        <v>67</v>
      </c>
      <c r="D3362" s="27">
        <v>0.89500000000000002</v>
      </c>
      <c r="E3362" s="26" t="s">
        <v>65</v>
      </c>
      <c r="F3362" s="26" t="s">
        <v>289</v>
      </c>
    </row>
    <row r="3363" spans="1:6" x14ac:dyDescent="0.25">
      <c r="A3363" s="26">
        <v>164440000</v>
      </c>
      <c r="B3363" s="26" t="s">
        <v>746</v>
      </c>
      <c r="C3363" s="26" t="s">
        <v>97</v>
      </c>
      <c r="D3363" s="27">
        <v>0.88700000000000001</v>
      </c>
      <c r="E3363" s="26" t="s">
        <v>65</v>
      </c>
      <c r="F3363" s="26" t="s">
        <v>98</v>
      </c>
    </row>
    <row r="3364" spans="1:6" x14ac:dyDescent="0.25">
      <c r="A3364" s="26">
        <v>164440000</v>
      </c>
      <c r="B3364" s="26" t="s">
        <v>746</v>
      </c>
      <c r="C3364" s="26" t="s">
        <v>100</v>
      </c>
      <c r="D3364" s="27">
        <v>0.88700000000000001</v>
      </c>
      <c r="E3364" s="26" t="s">
        <v>65</v>
      </c>
      <c r="F3364" s="26" t="s">
        <v>98</v>
      </c>
    </row>
    <row r="3365" spans="1:6" x14ac:dyDescent="0.25">
      <c r="A3365" s="26">
        <v>164440000</v>
      </c>
      <c r="B3365" s="26" t="s">
        <v>746</v>
      </c>
      <c r="C3365" s="26" t="s">
        <v>364</v>
      </c>
      <c r="D3365" s="27">
        <v>0.88700000000000001</v>
      </c>
      <c r="E3365" s="26" t="s">
        <v>65</v>
      </c>
      <c r="F3365" s="26" t="s">
        <v>98</v>
      </c>
    </row>
    <row r="3366" spans="1:6" x14ac:dyDescent="0.25">
      <c r="A3366" s="26">
        <v>164440000</v>
      </c>
      <c r="B3366" s="26" t="s">
        <v>746</v>
      </c>
      <c r="C3366" s="26" t="s">
        <v>67</v>
      </c>
      <c r="D3366" s="27">
        <v>0.88700000000000001</v>
      </c>
      <c r="E3366" s="26" t="s">
        <v>65</v>
      </c>
      <c r="F3366" s="26" t="s">
        <v>98</v>
      </c>
    </row>
    <row r="3367" spans="1:6" x14ac:dyDescent="0.25">
      <c r="A3367" s="26">
        <v>164440000</v>
      </c>
      <c r="B3367" s="26" t="s">
        <v>746</v>
      </c>
      <c r="C3367" s="26" t="s">
        <v>65</v>
      </c>
      <c r="D3367" s="27">
        <v>0.88700000000000001</v>
      </c>
      <c r="E3367" s="26" t="s">
        <v>65</v>
      </c>
      <c r="F3367" s="26" t="s">
        <v>98</v>
      </c>
    </row>
    <row r="3368" spans="1:6" x14ac:dyDescent="0.25">
      <c r="A3368" s="26">
        <v>56151000</v>
      </c>
      <c r="B3368" s="26" t="s">
        <v>296</v>
      </c>
      <c r="C3368" s="26" t="s">
        <v>97</v>
      </c>
      <c r="D3368" s="27">
        <v>0.88500000000000001</v>
      </c>
      <c r="E3368" s="26" t="s">
        <v>65</v>
      </c>
      <c r="F3368" s="26" t="s">
        <v>289</v>
      </c>
    </row>
    <row r="3369" spans="1:6" x14ac:dyDescent="0.25">
      <c r="A3369" s="26">
        <v>56151000</v>
      </c>
      <c r="B3369" s="26" t="s">
        <v>296</v>
      </c>
      <c r="C3369" s="26" t="s">
        <v>297</v>
      </c>
      <c r="D3369" s="27">
        <v>0.88500000000000001</v>
      </c>
      <c r="E3369" s="26" t="s">
        <v>65</v>
      </c>
      <c r="F3369" s="26" t="s">
        <v>289</v>
      </c>
    </row>
    <row r="3370" spans="1:6" x14ac:dyDescent="0.25">
      <c r="A3370" s="26">
        <v>56151000</v>
      </c>
      <c r="B3370" s="26" t="s">
        <v>296</v>
      </c>
      <c r="C3370" s="26" t="s">
        <v>100</v>
      </c>
      <c r="D3370" s="27">
        <v>0.88500000000000001</v>
      </c>
      <c r="E3370" s="26" t="s">
        <v>65</v>
      </c>
      <c r="F3370" s="26" t="s">
        <v>289</v>
      </c>
    </row>
    <row r="3371" spans="1:6" x14ac:dyDescent="0.25">
      <c r="A3371" s="26">
        <v>56151000</v>
      </c>
      <c r="B3371" s="26" t="s">
        <v>296</v>
      </c>
      <c r="C3371" s="26" t="s">
        <v>73</v>
      </c>
      <c r="D3371" s="27">
        <v>0.88500000000000001</v>
      </c>
      <c r="E3371" s="26" t="s">
        <v>65</v>
      </c>
      <c r="F3371" s="26" t="s">
        <v>289</v>
      </c>
    </row>
    <row r="3372" spans="1:6" x14ac:dyDescent="0.25">
      <c r="A3372" s="26">
        <v>56151000</v>
      </c>
      <c r="B3372" s="26" t="s">
        <v>296</v>
      </c>
      <c r="C3372" s="26" t="s">
        <v>381</v>
      </c>
      <c r="D3372" s="27">
        <v>0.88500000000000001</v>
      </c>
      <c r="E3372" s="26" t="s">
        <v>65</v>
      </c>
      <c r="F3372" s="26" t="s">
        <v>289</v>
      </c>
    </row>
    <row r="3373" spans="1:6" x14ac:dyDescent="0.25">
      <c r="A3373" s="26">
        <v>56151000</v>
      </c>
      <c r="B3373" s="26" t="s">
        <v>296</v>
      </c>
      <c r="C3373" s="26" t="s">
        <v>292</v>
      </c>
      <c r="D3373" s="27">
        <v>0.88500000000000001</v>
      </c>
      <c r="E3373" s="26" t="s">
        <v>65</v>
      </c>
      <c r="F3373" s="26" t="s">
        <v>289</v>
      </c>
    </row>
    <row r="3374" spans="1:6" x14ac:dyDescent="0.25">
      <c r="A3374" s="26">
        <v>56151000</v>
      </c>
      <c r="B3374" s="26" t="s">
        <v>296</v>
      </c>
      <c r="C3374" s="26" t="s">
        <v>367</v>
      </c>
      <c r="D3374" s="27">
        <v>0.88500000000000001</v>
      </c>
      <c r="E3374" s="26" t="s">
        <v>65</v>
      </c>
      <c r="F3374" s="26" t="s">
        <v>289</v>
      </c>
    </row>
    <row r="3375" spans="1:6" x14ac:dyDescent="0.25">
      <c r="A3375" s="26">
        <v>56151000</v>
      </c>
      <c r="B3375" s="26" t="s">
        <v>296</v>
      </c>
      <c r="C3375" s="26" t="s">
        <v>67</v>
      </c>
      <c r="D3375" s="27">
        <v>0.88500000000000001</v>
      </c>
      <c r="E3375" s="26" t="s">
        <v>65</v>
      </c>
      <c r="F3375" s="26" t="s">
        <v>289</v>
      </c>
    </row>
    <row r="3376" spans="1:6" x14ac:dyDescent="0.25">
      <c r="A3376" s="26">
        <v>56151000</v>
      </c>
      <c r="B3376" s="26" t="s">
        <v>296</v>
      </c>
      <c r="C3376" s="26" t="s">
        <v>65</v>
      </c>
      <c r="D3376" s="27">
        <v>0.88500000000000001</v>
      </c>
      <c r="E3376" s="26" t="s">
        <v>65</v>
      </c>
      <c r="F3376" s="26" t="s">
        <v>289</v>
      </c>
    </row>
    <row r="3377" spans="1:6" x14ac:dyDescent="0.25">
      <c r="A3377" s="26">
        <v>53074002</v>
      </c>
      <c r="B3377" s="26" t="s">
        <v>574</v>
      </c>
      <c r="C3377" s="26" t="s">
        <v>67</v>
      </c>
      <c r="D3377" s="27">
        <v>0.88</v>
      </c>
      <c r="E3377" s="26" t="s">
        <v>65</v>
      </c>
      <c r="F3377" s="26" t="s">
        <v>289</v>
      </c>
    </row>
    <row r="3378" spans="1:6" x14ac:dyDescent="0.25">
      <c r="A3378" s="26">
        <v>53074002</v>
      </c>
      <c r="B3378" s="26" t="s">
        <v>574</v>
      </c>
      <c r="C3378" s="26" t="s">
        <v>99</v>
      </c>
      <c r="D3378" s="27">
        <v>0.88</v>
      </c>
      <c r="E3378" s="26" t="s">
        <v>65</v>
      </c>
      <c r="F3378" s="26" t="s">
        <v>289</v>
      </c>
    </row>
    <row r="3379" spans="1:6" x14ac:dyDescent="0.25">
      <c r="A3379" s="26">
        <v>208258000</v>
      </c>
      <c r="B3379" s="26" t="s">
        <v>616</v>
      </c>
      <c r="C3379" s="26" t="s">
        <v>67</v>
      </c>
      <c r="D3379" s="27">
        <v>0.88</v>
      </c>
      <c r="E3379" s="26" t="s">
        <v>65</v>
      </c>
      <c r="F3379" s="26" t="s">
        <v>312</v>
      </c>
    </row>
    <row r="3380" spans="1:6" x14ac:dyDescent="0.25">
      <c r="A3380" s="26">
        <v>208258000</v>
      </c>
      <c r="B3380" s="26" t="s">
        <v>616</v>
      </c>
      <c r="C3380" s="26" t="s">
        <v>294</v>
      </c>
      <c r="D3380" s="27">
        <v>0.88</v>
      </c>
      <c r="E3380" s="26" t="s">
        <v>65</v>
      </c>
      <c r="F3380" s="26" t="s">
        <v>312</v>
      </c>
    </row>
    <row r="3381" spans="1:6" x14ac:dyDescent="0.25">
      <c r="A3381" s="26">
        <v>54928010</v>
      </c>
      <c r="B3381" s="26" t="s">
        <v>287</v>
      </c>
      <c r="C3381" s="26" t="s">
        <v>97</v>
      </c>
      <c r="D3381" s="27">
        <v>0.87</v>
      </c>
      <c r="E3381" s="26" t="s">
        <v>65</v>
      </c>
      <c r="F3381" s="26" t="s">
        <v>289</v>
      </c>
    </row>
    <row r="3382" spans="1:6" x14ac:dyDescent="0.25">
      <c r="A3382" s="26">
        <v>54928010</v>
      </c>
      <c r="B3382" s="26" t="s">
        <v>287</v>
      </c>
      <c r="C3382" s="26" t="s">
        <v>297</v>
      </c>
      <c r="D3382" s="27">
        <v>0.87</v>
      </c>
      <c r="E3382" s="26" t="s">
        <v>65</v>
      </c>
      <c r="F3382" s="26" t="s">
        <v>289</v>
      </c>
    </row>
    <row r="3383" spans="1:6" x14ac:dyDescent="0.25">
      <c r="A3383" s="26">
        <v>54928010</v>
      </c>
      <c r="B3383" s="26" t="s">
        <v>287</v>
      </c>
      <c r="C3383" s="26" t="s">
        <v>67</v>
      </c>
      <c r="D3383" s="27">
        <v>0.87</v>
      </c>
      <c r="E3383" s="26" t="s">
        <v>65</v>
      </c>
      <c r="F3383" s="26" t="s">
        <v>289</v>
      </c>
    </row>
    <row r="3384" spans="1:6" x14ac:dyDescent="0.25">
      <c r="A3384" s="26">
        <v>54928010</v>
      </c>
      <c r="B3384" s="26" t="s">
        <v>287</v>
      </c>
      <c r="C3384" s="26" t="s">
        <v>290</v>
      </c>
      <c r="D3384" s="27">
        <v>0.87</v>
      </c>
      <c r="E3384" s="26" t="s">
        <v>65</v>
      </c>
      <c r="F3384" s="26" t="s">
        <v>289</v>
      </c>
    </row>
    <row r="3385" spans="1:6" x14ac:dyDescent="0.25">
      <c r="A3385" s="26">
        <v>54928010</v>
      </c>
      <c r="B3385" s="26" t="s">
        <v>287</v>
      </c>
      <c r="C3385" s="26" t="s">
        <v>65</v>
      </c>
      <c r="D3385" s="27">
        <v>0.87</v>
      </c>
      <c r="E3385" s="26" t="s">
        <v>65</v>
      </c>
      <c r="F3385" s="26" t="s">
        <v>289</v>
      </c>
    </row>
    <row r="3386" spans="1:6" x14ac:dyDescent="0.25">
      <c r="A3386" s="26">
        <v>221361001</v>
      </c>
      <c r="B3386" s="26" t="s">
        <v>287</v>
      </c>
      <c r="C3386" s="26" t="s">
        <v>97</v>
      </c>
      <c r="D3386" s="27">
        <v>0.87</v>
      </c>
      <c r="E3386" s="26" t="s">
        <v>65</v>
      </c>
      <c r="F3386" s="26" t="s">
        <v>102</v>
      </c>
    </row>
    <row r="3387" spans="1:6" x14ac:dyDescent="0.25">
      <c r="A3387" s="26">
        <v>221361001</v>
      </c>
      <c r="B3387" s="26" t="s">
        <v>287</v>
      </c>
      <c r="C3387" s="26" t="s">
        <v>100</v>
      </c>
      <c r="D3387" s="27">
        <v>0.87</v>
      </c>
      <c r="E3387" s="26" t="s">
        <v>65</v>
      </c>
      <c r="F3387" s="26" t="s">
        <v>102</v>
      </c>
    </row>
    <row r="3388" spans="1:6" x14ac:dyDescent="0.25">
      <c r="A3388" s="26">
        <v>221361001</v>
      </c>
      <c r="B3388" s="26" t="s">
        <v>287</v>
      </c>
      <c r="C3388" s="26" t="s">
        <v>364</v>
      </c>
      <c r="D3388" s="27">
        <v>0.87</v>
      </c>
      <c r="E3388" s="26" t="s">
        <v>65</v>
      </c>
      <c r="F3388" s="26" t="s">
        <v>102</v>
      </c>
    </row>
    <row r="3389" spans="1:6" x14ac:dyDescent="0.25">
      <c r="A3389" s="26">
        <v>221361001</v>
      </c>
      <c r="B3389" s="26" t="s">
        <v>287</v>
      </c>
      <c r="C3389" s="26" t="s">
        <v>67</v>
      </c>
      <c r="D3389" s="27">
        <v>0.87</v>
      </c>
      <c r="E3389" s="26" t="s">
        <v>65</v>
      </c>
      <c r="F3389" s="26" t="s">
        <v>102</v>
      </c>
    </row>
    <row r="3390" spans="1:6" x14ac:dyDescent="0.25">
      <c r="A3390" s="26">
        <v>221361001</v>
      </c>
      <c r="B3390" s="26" t="s">
        <v>287</v>
      </c>
      <c r="C3390" s="26" t="s">
        <v>65</v>
      </c>
      <c r="D3390" s="27">
        <v>0.87</v>
      </c>
      <c r="E3390" s="26" t="s">
        <v>65</v>
      </c>
      <c r="F3390" s="26" t="s">
        <v>102</v>
      </c>
    </row>
    <row r="3391" spans="1:6" x14ac:dyDescent="0.25">
      <c r="A3391" s="26">
        <v>16048000</v>
      </c>
      <c r="B3391" s="26" t="s">
        <v>420</v>
      </c>
      <c r="C3391" s="26" t="s">
        <v>363</v>
      </c>
      <c r="D3391" s="27">
        <v>0.86299999999999999</v>
      </c>
      <c r="E3391" s="26" t="s">
        <v>65</v>
      </c>
      <c r="F3391" s="26" t="s">
        <v>95</v>
      </c>
    </row>
    <row r="3392" spans="1:6" x14ac:dyDescent="0.25">
      <c r="A3392" s="26">
        <v>16048000</v>
      </c>
      <c r="B3392" s="26" t="s">
        <v>420</v>
      </c>
      <c r="C3392" s="26" t="s">
        <v>100</v>
      </c>
      <c r="D3392" s="27">
        <v>0.86299999999999999</v>
      </c>
      <c r="E3392" s="26" t="s">
        <v>65</v>
      </c>
      <c r="F3392" s="26" t="s">
        <v>95</v>
      </c>
    </row>
    <row r="3393" spans="1:6" x14ac:dyDescent="0.25">
      <c r="A3393" s="26">
        <v>16048000</v>
      </c>
      <c r="B3393" s="26" t="s">
        <v>420</v>
      </c>
      <c r="C3393" s="26" t="s">
        <v>73</v>
      </c>
      <c r="D3393" s="27">
        <v>0.86299999999999999</v>
      </c>
      <c r="E3393" s="26" t="s">
        <v>65</v>
      </c>
      <c r="F3393" s="26" t="s">
        <v>95</v>
      </c>
    </row>
    <row r="3394" spans="1:6" x14ac:dyDescent="0.25">
      <c r="A3394" s="26">
        <v>16048000</v>
      </c>
      <c r="B3394" s="26" t="s">
        <v>420</v>
      </c>
      <c r="C3394" s="26" t="s">
        <v>369</v>
      </c>
      <c r="D3394" s="27">
        <v>0.86299999999999999</v>
      </c>
      <c r="E3394" s="26" t="s">
        <v>65</v>
      </c>
      <c r="F3394" s="26" t="s">
        <v>95</v>
      </c>
    </row>
    <row r="3395" spans="1:6" x14ac:dyDescent="0.25">
      <c r="A3395" s="26">
        <v>16048000</v>
      </c>
      <c r="B3395" s="26" t="s">
        <v>420</v>
      </c>
      <c r="C3395" s="26" t="s">
        <v>67</v>
      </c>
      <c r="D3395" s="27">
        <v>0.86299999999999999</v>
      </c>
      <c r="E3395" s="26" t="s">
        <v>65</v>
      </c>
      <c r="F3395" s="26" t="s">
        <v>95</v>
      </c>
    </row>
    <row r="3396" spans="1:6" x14ac:dyDescent="0.25">
      <c r="A3396" s="26">
        <v>16048000</v>
      </c>
      <c r="B3396" s="26" t="s">
        <v>420</v>
      </c>
      <c r="C3396" s="26" t="s">
        <v>65</v>
      </c>
      <c r="D3396" s="27">
        <v>0.86299999999999999</v>
      </c>
      <c r="E3396" s="26" t="s">
        <v>65</v>
      </c>
      <c r="F3396" s="26" t="s">
        <v>95</v>
      </c>
    </row>
    <row r="3397" spans="1:6" x14ac:dyDescent="0.25">
      <c r="A3397" s="26">
        <v>201337000</v>
      </c>
      <c r="B3397" s="26" t="s">
        <v>384</v>
      </c>
      <c r="C3397" s="26" t="s">
        <v>363</v>
      </c>
      <c r="D3397" s="27">
        <v>0.86199999999999999</v>
      </c>
      <c r="E3397" s="26" t="s">
        <v>65</v>
      </c>
      <c r="F3397" s="26" t="s">
        <v>312</v>
      </c>
    </row>
    <row r="3398" spans="1:6" x14ac:dyDescent="0.25">
      <c r="A3398" s="26">
        <v>201337000</v>
      </c>
      <c r="B3398" s="26" t="s">
        <v>384</v>
      </c>
      <c r="C3398" s="26" t="s">
        <v>73</v>
      </c>
      <c r="D3398" s="27">
        <v>0.86199999999999999</v>
      </c>
      <c r="E3398" s="26" t="s">
        <v>65</v>
      </c>
      <c r="F3398" s="26" t="s">
        <v>312</v>
      </c>
    </row>
    <row r="3399" spans="1:6" x14ac:dyDescent="0.25">
      <c r="A3399" s="26">
        <v>201337000</v>
      </c>
      <c r="B3399" s="26" t="s">
        <v>384</v>
      </c>
      <c r="C3399" s="26" t="s">
        <v>67</v>
      </c>
      <c r="D3399" s="27">
        <v>0.86199999999999999</v>
      </c>
      <c r="E3399" s="26" t="s">
        <v>65</v>
      </c>
      <c r="F3399" s="26" t="s">
        <v>312</v>
      </c>
    </row>
    <row r="3400" spans="1:6" x14ac:dyDescent="0.25">
      <c r="A3400" s="26">
        <v>211908000</v>
      </c>
      <c r="B3400" s="26" t="s">
        <v>884</v>
      </c>
      <c r="C3400" s="26" t="s">
        <v>71</v>
      </c>
      <c r="D3400" s="27">
        <v>0.86199999999999999</v>
      </c>
      <c r="E3400" s="26" t="s">
        <v>65</v>
      </c>
      <c r="F3400" s="26" t="s">
        <v>302</v>
      </c>
    </row>
    <row r="3401" spans="1:6" x14ac:dyDescent="0.25">
      <c r="A3401" s="26">
        <v>211908000</v>
      </c>
      <c r="B3401" s="26" t="s">
        <v>884</v>
      </c>
      <c r="C3401" s="26" t="s">
        <v>67</v>
      </c>
      <c r="D3401" s="27">
        <v>0.86199999999999999</v>
      </c>
      <c r="E3401" s="26" t="s">
        <v>65</v>
      </c>
      <c r="F3401" s="26" t="s">
        <v>302</v>
      </c>
    </row>
    <row r="3402" spans="1:6" x14ac:dyDescent="0.25">
      <c r="A3402" s="26">
        <v>211908000</v>
      </c>
      <c r="B3402" s="26" t="s">
        <v>884</v>
      </c>
      <c r="C3402" s="26" t="s">
        <v>65</v>
      </c>
      <c r="D3402" s="27">
        <v>0.86199999999999999</v>
      </c>
      <c r="E3402" s="26" t="s">
        <v>65</v>
      </c>
      <c r="F3402" s="26" t="s">
        <v>302</v>
      </c>
    </row>
    <row r="3403" spans="1:6" x14ac:dyDescent="0.25">
      <c r="A3403" s="26">
        <v>211908001</v>
      </c>
      <c r="B3403" s="26" t="s">
        <v>360</v>
      </c>
      <c r="C3403" s="26" t="s">
        <v>71</v>
      </c>
      <c r="D3403" s="27">
        <v>0.86099999999999999</v>
      </c>
      <c r="E3403" s="26" t="s">
        <v>65</v>
      </c>
      <c r="F3403" s="26" t="s">
        <v>302</v>
      </c>
    </row>
    <row r="3404" spans="1:6" x14ac:dyDescent="0.25">
      <c r="A3404" s="26">
        <v>211908001</v>
      </c>
      <c r="B3404" s="26" t="s">
        <v>360</v>
      </c>
      <c r="C3404" s="26" t="s">
        <v>67</v>
      </c>
      <c r="D3404" s="27">
        <v>0.86099999999999999</v>
      </c>
      <c r="E3404" s="26" t="s">
        <v>65</v>
      </c>
      <c r="F3404" s="26" t="s">
        <v>302</v>
      </c>
    </row>
    <row r="3405" spans="1:6" x14ac:dyDescent="0.25">
      <c r="A3405" s="26">
        <v>700100010</v>
      </c>
      <c r="B3405" s="26" t="s">
        <v>346</v>
      </c>
      <c r="C3405" s="26" t="s">
        <v>67</v>
      </c>
      <c r="D3405" s="27">
        <v>0.86</v>
      </c>
      <c r="E3405" s="26" t="s">
        <v>68</v>
      </c>
      <c r="F3405" s="26" t="s">
        <v>63</v>
      </c>
    </row>
    <row r="3406" spans="1:6" x14ac:dyDescent="0.25">
      <c r="A3406" s="26">
        <v>80878000</v>
      </c>
      <c r="B3406" s="26" t="s">
        <v>462</v>
      </c>
      <c r="C3406" s="26" t="s">
        <v>97</v>
      </c>
      <c r="D3406" s="27">
        <v>0.85899999999999999</v>
      </c>
      <c r="E3406" s="26" t="s">
        <v>65</v>
      </c>
      <c r="F3406" s="26" t="s">
        <v>95</v>
      </c>
    </row>
    <row r="3407" spans="1:6" x14ac:dyDescent="0.25">
      <c r="A3407" s="26">
        <v>80878000</v>
      </c>
      <c r="B3407" s="26" t="s">
        <v>462</v>
      </c>
      <c r="C3407" s="26" t="s">
        <v>99</v>
      </c>
      <c r="D3407" s="27">
        <v>0.85899999999999999</v>
      </c>
      <c r="E3407" s="26" t="s">
        <v>65</v>
      </c>
      <c r="F3407" s="26" t="s">
        <v>95</v>
      </c>
    </row>
    <row r="3408" spans="1:6" x14ac:dyDescent="0.25">
      <c r="A3408" s="26">
        <v>80878000</v>
      </c>
      <c r="B3408" s="26" t="s">
        <v>462</v>
      </c>
      <c r="C3408" s="26" t="s">
        <v>100</v>
      </c>
      <c r="D3408" s="27">
        <v>0.85899999999999999</v>
      </c>
      <c r="E3408" s="26" t="s">
        <v>65</v>
      </c>
      <c r="F3408" s="26" t="s">
        <v>95</v>
      </c>
    </row>
    <row r="3409" spans="1:6" x14ac:dyDescent="0.25">
      <c r="A3409" s="26">
        <v>80878000</v>
      </c>
      <c r="B3409" s="26" t="s">
        <v>462</v>
      </c>
      <c r="C3409" s="26" t="s">
        <v>73</v>
      </c>
      <c r="D3409" s="27">
        <v>0.85899999999999999</v>
      </c>
      <c r="E3409" s="26" t="s">
        <v>65</v>
      </c>
      <c r="F3409" s="26" t="s">
        <v>95</v>
      </c>
    </row>
    <row r="3410" spans="1:6" x14ac:dyDescent="0.25">
      <c r="A3410" s="26">
        <v>80878000</v>
      </c>
      <c r="B3410" s="26" t="s">
        <v>462</v>
      </c>
      <c r="C3410" s="26" t="s">
        <v>67</v>
      </c>
      <c r="D3410" s="27">
        <v>0.85899999999999999</v>
      </c>
      <c r="E3410" s="26" t="s">
        <v>65</v>
      </c>
      <c r="F3410" s="26" t="s">
        <v>95</v>
      </c>
    </row>
    <row r="3411" spans="1:6" x14ac:dyDescent="0.25">
      <c r="A3411" s="26">
        <v>18162000</v>
      </c>
      <c r="B3411" s="26" t="s">
        <v>101</v>
      </c>
      <c r="C3411" s="26" t="s">
        <v>97</v>
      </c>
      <c r="D3411" s="27">
        <v>0.85399999999999998</v>
      </c>
      <c r="E3411" s="26" t="s">
        <v>65</v>
      </c>
      <c r="F3411" s="26" t="s">
        <v>95</v>
      </c>
    </row>
    <row r="3412" spans="1:6" x14ac:dyDescent="0.25">
      <c r="A3412" s="26">
        <v>18162000</v>
      </c>
      <c r="B3412" s="26" t="s">
        <v>101</v>
      </c>
      <c r="C3412" s="26" t="s">
        <v>73</v>
      </c>
      <c r="D3412" s="27">
        <v>0.85399999999999998</v>
      </c>
      <c r="E3412" s="26" t="s">
        <v>65</v>
      </c>
      <c r="F3412" s="26" t="s">
        <v>95</v>
      </c>
    </row>
    <row r="3413" spans="1:6" x14ac:dyDescent="0.25">
      <c r="A3413" s="26">
        <v>18162000</v>
      </c>
      <c r="B3413" s="26" t="s">
        <v>101</v>
      </c>
      <c r="C3413" s="26" t="s">
        <v>67</v>
      </c>
      <c r="D3413" s="27">
        <v>0.85399999999999998</v>
      </c>
      <c r="E3413" s="26" t="s">
        <v>65</v>
      </c>
      <c r="F3413" s="26" t="s">
        <v>95</v>
      </c>
    </row>
    <row r="3414" spans="1:6" x14ac:dyDescent="0.25">
      <c r="A3414" s="26">
        <v>18162000</v>
      </c>
      <c r="B3414" s="26" t="s">
        <v>101</v>
      </c>
      <c r="C3414" s="26" t="s">
        <v>65</v>
      </c>
      <c r="D3414" s="27">
        <v>0.85399999999999998</v>
      </c>
      <c r="E3414" s="26" t="s">
        <v>65</v>
      </c>
      <c r="F3414" s="26" t="s">
        <v>95</v>
      </c>
    </row>
    <row r="3415" spans="1:6" x14ac:dyDescent="0.25">
      <c r="A3415" s="26">
        <v>56592000</v>
      </c>
      <c r="B3415" s="26" t="s">
        <v>725</v>
      </c>
      <c r="C3415" s="26" t="s">
        <v>97</v>
      </c>
      <c r="D3415" s="27">
        <v>0.85399999999999998</v>
      </c>
      <c r="E3415" s="26" t="s">
        <v>65</v>
      </c>
      <c r="F3415" s="26" t="s">
        <v>289</v>
      </c>
    </row>
    <row r="3416" spans="1:6" x14ac:dyDescent="0.25">
      <c r="A3416" s="26">
        <v>56592000</v>
      </c>
      <c r="B3416" s="26" t="s">
        <v>725</v>
      </c>
      <c r="C3416" s="26" t="s">
        <v>363</v>
      </c>
      <c r="D3416" s="27">
        <v>0.85399999999999998</v>
      </c>
      <c r="E3416" s="26" t="s">
        <v>65</v>
      </c>
      <c r="F3416" s="26" t="s">
        <v>289</v>
      </c>
    </row>
    <row r="3417" spans="1:6" x14ac:dyDescent="0.25">
      <c r="A3417" s="26">
        <v>56592000</v>
      </c>
      <c r="B3417" s="26" t="s">
        <v>725</v>
      </c>
      <c r="C3417" s="26" t="s">
        <v>100</v>
      </c>
      <c r="D3417" s="27">
        <v>0.85399999999999998</v>
      </c>
      <c r="E3417" s="26" t="s">
        <v>65</v>
      </c>
      <c r="F3417" s="26" t="s">
        <v>289</v>
      </c>
    </row>
    <row r="3418" spans="1:6" x14ac:dyDescent="0.25">
      <c r="A3418" s="26">
        <v>56592000</v>
      </c>
      <c r="B3418" s="26" t="s">
        <v>725</v>
      </c>
      <c r="C3418" s="26" t="s">
        <v>369</v>
      </c>
      <c r="D3418" s="27">
        <v>0.85399999999999998</v>
      </c>
      <c r="E3418" s="26" t="s">
        <v>65</v>
      </c>
      <c r="F3418" s="26" t="s">
        <v>289</v>
      </c>
    </row>
    <row r="3419" spans="1:6" x14ac:dyDescent="0.25">
      <c r="A3419" s="26">
        <v>56592000</v>
      </c>
      <c r="B3419" s="26" t="s">
        <v>725</v>
      </c>
      <c r="C3419" s="26" t="s">
        <v>465</v>
      </c>
      <c r="D3419" s="27">
        <v>0.85399999999999998</v>
      </c>
      <c r="E3419" s="26" t="s">
        <v>65</v>
      </c>
      <c r="F3419" s="26" t="s">
        <v>289</v>
      </c>
    </row>
    <row r="3420" spans="1:6" x14ac:dyDescent="0.25">
      <c r="A3420" s="26">
        <v>56592000</v>
      </c>
      <c r="B3420" s="26" t="s">
        <v>725</v>
      </c>
      <c r="C3420" s="26" t="s">
        <v>466</v>
      </c>
      <c r="D3420" s="27">
        <v>0.85399999999999998</v>
      </c>
      <c r="E3420" s="26" t="s">
        <v>65</v>
      </c>
      <c r="F3420" s="26" t="s">
        <v>289</v>
      </c>
    </row>
    <row r="3421" spans="1:6" x14ac:dyDescent="0.25">
      <c r="A3421" s="26">
        <v>56592000</v>
      </c>
      <c r="B3421" s="26" t="s">
        <v>725</v>
      </c>
      <c r="C3421" s="26" t="s">
        <v>67</v>
      </c>
      <c r="D3421" s="27">
        <v>0.85399999999999998</v>
      </c>
      <c r="E3421" s="26" t="s">
        <v>65</v>
      </c>
      <c r="F3421" s="26" t="s">
        <v>289</v>
      </c>
    </row>
    <row r="3422" spans="1:6" x14ac:dyDescent="0.25">
      <c r="A3422" s="26">
        <v>18795000</v>
      </c>
      <c r="B3422" s="26" t="s">
        <v>463</v>
      </c>
      <c r="C3422" s="26" t="s">
        <v>363</v>
      </c>
      <c r="D3422" s="27">
        <v>0.84499999999999997</v>
      </c>
      <c r="E3422" s="26" t="s">
        <v>65</v>
      </c>
      <c r="F3422" s="26" t="s">
        <v>95</v>
      </c>
    </row>
    <row r="3423" spans="1:6" x14ac:dyDescent="0.25">
      <c r="A3423" s="26">
        <v>18795000</v>
      </c>
      <c r="B3423" s="26" t="s">
        <v>463</v>
      </c>
      <c r="C3423" s="26" t="s">
        <v>100</v>
      </c>
      <c r="D3423" s="27">
        <v>0.84499999999999997</v>
      </c>
      <c r="E3423" s="26" t="s">
        <v>65</v>
      </c>
      <c r="F3423" s="26" t="s">
        <v>95</v>
      </c>
    </row>
    <row r="3424" spans="1:6" x14ac:dyDescent="0.25">
      <c r="A3424" s="26">
        <v>18795000</v>
      </c>
      <c r="B3424" s="26" t="s">
        <v>463</v>
      </c>
      <c r="C3424" s="26" t="s">
        <v>73</v>
      </c>
      <c r="D3424" s="27">
        <v>0.84499999999999997</v>
      </c>
      <c r="E3424" s="26" t="s">
        <v>65</v>
      </c>
      <c r="F3424" s="26" t="s">
        <v>95</v>
      </c>
    </row>
    <row r="3425" spans="1:6" x14ac:dyDescent="0.25">
      <c r="A3425" s="26">
        <v>18795000</v>
      </c>
      <c r="B3425" s="26" t="s">
        <v>463</v>
      </c>
      <c r="C3425" s="26" t="s">
        <v>67</v>
      </c>
      <c r="D3425" s="27">
        <v>0.84499999999999997</v>
      </c>
      <c r="E3425" s="26" t="s">
        <v>65</v>
      </c>
      <c r="F3425" s="26" t="s">
        <v>95</v>
      </c>
    </row>
    <row r="3426" spans="1:6" x14ac:dyDescent="0.25">
      <c r="A3426" s="26">
        <v>18795000</v>
      </c>
      <c r="B3426" s="26" t="s">
        <v>463</v>
      </c>
      <c r="C3426" s="26" t="s">
        <v>65</v>
      </c>
      <c r="D3426" s="27">
        <v>0.84499999999999997</v>
      </c>
      <c r="E3426" s="26" t="s">
        <v>65</v>
      </c>
      <c r="F3426" s="26" t="s">
        <v>95</v>
      </c>
    </row>
    <row r="3427" spans="1:6" x14ac:dyDescent="0.25">
      <c r="A3427" s="26">
        <v>51652004</v>
      </c>
      <c r="B3427" s="26" t="s">
        <v>577</v>
      </c>
      <c r="C3427" s="26" t="s">
        <v>67</v>
      </c>
      <c r="D3427" s="27">
        <v>0.83899999999999997</v>
      </c>
      <c r="E3427" s="26" t="s">
        <v>65</v>
      </c>
      <c r="F3427" s="26" t="s">
        <v>289</v>
      </c>
    </row>
    <row r="3428" spans="1:6" x14ac:dyDescent="0.25">
      <c r="A3428" s="26">
        <v>16397003</v>
      </c>
      <c r="B3428" s="26" t="s">
        <v>574</v>
      </c>
      <c r="C3428" s="26" t="s">
        <v>97</v>
      </c>
      <c r="D3428" s="27">
        <v>0.83599999999999997</v>
      </c>
      <c r="E3428" s="26" t="s">
        <v>65</v>
      </c>
      <c r="F3428" s="26" t="s">
        <v>95</v>
      </c>
    </row>
    <row r="3429" spans="1:6" x14ac:dyDescent="0.25">
      <c r="A3429" s="26">
        <v>16397003</v>
      </c>
      <c r="B3429" s="26" t="s">
        <v>574</v>
      </c>
      <c r="C3429" s="26" t="s">
        <v>363</v>
      </c>
      <c r="D3429" s="27">
        <v>0.83599999999999997</v>
      </c>
      <c r="E3429" s="26" t="s">
        <v>65</v>
      </c>
      <c r="F3429" s="26" t="s">
        <v>95</v>
      </c>
    </row>
    <row r="3430" spans="1:6" x14ac:dyDescent="0.25">
      <c r="A3430" s="26">
        <v>16397003</v>
      </c>
      <c r="B3430" s="26" t="s">
        <v>574</v>
      </c>
      <c r="C3430" s="26" t="s">
        <v>73</v>
      </c>
      <c r="D3430" s="27">
        <v>0.83599999999999997</v>
      </c>
      <c r="E3430" s="26" t="s">
        <v>65</v>
      </c>
      <c r="F3430" s="26" t="s">
        <v>95</v>
      </c>
    </row>
    <row r="3431" spans="1:6" x14ac:dyDescent="0.25">
      <c r="A3431" s="26">
        <v>16397003</v>
      </c>
      <c r="B3431" s="26" t="s">
        <v>574</v>
      </c>
      <c r="C3431" s="26" t="s">
        <v>67</v>
      </c>
      <c r="D3431" s="27">
        <v>0.83599999999999997</v>
      </c>
      <c r="E3431" s="26" t="s">
        <v>65</v>
      </c>
      <c r="F3431" s="26" t="s">
        <v>95</v>
      </c>
    </row>
    <row r="3432" spans="1:6" x14ac:dyDescent="0.25">
      <c r="A3432" s="26">
        <v>55975000</v>
      </c>
      <c r="B3432" s="26" t="s">
        <v>725</v>
      </c>
      <c r="C3432" s="26" t="s">
        <v>97</v>
      </c>
      <c r="D3432" s="27">
        <v>0.83399999999999996</v>
      </c>
      <c r="E3432" s="26" t="s">
        <v>65</v>
      </c>
      <c r="F3432" s="26" t="s">
        <v>289</v>
      </c>
    </row>
    <row r="3433" spans="1:6" x14ac:dyDescent="0.25">
      <c r="A3433" s="26">
        <v>55975000</v>
      </c>
      <c r="B3433" s="26" t="s">
        <v>725</v>
      </c>
      <c r="C3433" s="26" t="s">
        <v>363</v>
      </c>
      <c r="D3433" s="27">
        <v>0.83399999999999996</v>
      </c>
      <c r="E3433" s="26" t="s">
        <v>65</v>
      </c>
      <c r="F3433" s="26" t="s">
        <v>289</v>
      </c>
    </row>
    <row r="3434" spans="1:6" x14ac:dyDescent="0.25">
      <c r="A3434" s="26">
        <v>55975000</v>
      </c>
      <c r="B3434" s="26" t="s">
        <v>725</v>
      </c>
      <c r="C3434" s="26" t="s">
        <v>1894</v>
      </c>
      <c r="D3434" s="27">
        <v>0.83399999999999996</v>
      </c>
      <c r="E3434" s="26" t="s">
        <v>65</v>
      </c>
      <c r="F3434" s="26" t="s">
        <v>289</v>
      </c>
    </row>
    <row r="3435" spans="1:6" x14ac:dyDescent="0.25">
      <c r="A3435" s="26">
        <v>55975000</v>
      </c>
      <c r="B3435" s="26" t="s">
        <v>725</v>
      </c>
      <c r="C3435" s="26" t="s">
        <v>318</v>
      </c>
      <c r="D3435" s="27">
        <v>0.83399999999999996</v>
      </c>
      <c r="E3435" s="26" t="s">
        <v>65</v>
      </c>
      <c r="F3435" s="26" t="s">
        <v>289</v>
      </c>
    </row>
    <row r="3436" spans="1:6" x14ac:dyDescent="0.25">
      <c r="A3436" s="26">
        <v>55975000</v>
      </c>
      <c r="B3436" s="26" t="s">
        <v>725</v>
      </c>
      <c r="C3436" s="26" t="s">
        <v>67</v>
      </c>
      <c r="D3436" s="27">
        <v>0.83399999999999996</v>
      </c>
      <c r="E3436" s="26" t="s">
        <v>65</v>
      </c>
      <c r="F3436" s="26" t="s">
        <v>289</v>
      </c>
    </row>
    <row r="3437" spans="1:6" x14ac:dyDescent="0.25">
      <c r="A3437" s="26">
        <v>55975000</v>
      </c>
      <c r="B3437" s="26" t="s">
        <v>725</v>
      </c>
      <c r="C3437" s="26" t="s">
        <v>65</v>
      </c>
      <c r="D3437" s="27">
        <v>0.83399999999999996</v>
      </c>
      <c r="E3437" s="26" t="s">
        <v>65</v>
      </c>
      <c r="F3437" s="26" t="s">
        <v>289</v>
      </c>
    </row>
    <row r="3438" spans="1:6" x14ac:dyDescent="0.25">
      <c r="A3438" s="26">
        <v>210600000</v>
      </c>
      <c r="B3438" s="26" t="s">
        <v>383</v>
      </c>
      <c r="C3438" s="26" t="s">
        <v>97</v>
      </c>
      <c r="D3438" s="27">
        <v>0.83099999999999996</v>
      </c>
      <c r="E3438" s="26" t="s">
        <v>65</v>
      </c>
      <c r="F3438" s="26" t="s">
        <v>312</v>
      </c>
    </row>
    <row r="3439" spans="1:6" x14ac:dyDescent="0.25">
      <c r="A3439" s="26">
        <v>210600000</v>
      </c>
      <c r="B3439" s="26" t="s">
        <v>383</v>
      </c>
      <c r="C3439" s="26" t="s">
        <v>65</v>
      </c>
      <c r="D3439" s="27">
        <v>0.83099999999999996</v>
      </c>
      <c r="E3439" s="26" t="s">
        <v>65</v>
      </c>
      <c r="F3439" s="26" t="s">
        <v>312</v>
      </c>
    </row>
    <row r="3440" spans="1:6" x14ac:dyDescent="0.25">
      <c r="A3440" s="26">
        <v>210600000</v>
      </c>
      <c r="B3440" s="26" t="s">
        <v>383</v>
      </c>
      <c r="C3440" s="26" t="s">
        <v>67</v>
      </c>
      <c r="D3440" s="27">
        <v>0.83099999999999996</v>
      </c>
      <c r="E3440" s="26" t="s">
        <v>65</v>
      </c>
      <c r="F3440" s="26" t="s">
        <v>312</v>
      </c>
    </row>
    <row r="3441" spans="1:6" x14ac:dyDescent="0.25">
      <c r="A3441" s="26">
        <v>55111000</v>
      </c>
      <c r="B3441" s="26" t="s">
        <v>300</v>
      </c>
      <c r="C3441" s="26" t="s">
        <v>97</v>
      </c>
      <c r="D3441" s="27">
        <v>0.82799999999999996</v>
      </c>
      <c r="E3441" s="26" t="s">
        <v>65</v>
      </c>
      <c r="F3441" s="26" t="s">
        <v>289</v>
      </c>
    </row>
    <row r="3442" spans="1:6" x14ac:dyDescent="0.25">
      <c r="A3442" s="26">
        <v>55111000</v>
      </c>
      <c r="B3442" s="26" t="s">
        <v>300</v>
      </c>
      <c r="C3442" s="26" t="s">
        <v>297</v>
      </c>
      <c r="D3442" s="27">
        <v>0.82799999999999996</v>
      </c>
      <c r="E3442" s="26" t="s">
        <v>65</v>
      </c>
      <c r="F3442" s="26" t="s">
        <v>289</v>
      </c>
    </row>
    <row r="3443" spans="1:6" x14ac:dyDescent="0.25">
      <c r="A3443" s="26">
        <v>55111000</v>
      </c>
      <c r="B3443" s="26" t="s">
        <v>300</v>
      </c>
      <c r="C3443" s="26" t="s">
        <v>100</v>
      </c>
      <c r="D3443" s="27">
        <v>0.82799999999999996</v>
      </c>
      <c r="E3443" s="26" t="s">
        <v>65</v>
      </c>
      <c r="F3443" s="26" t="s">
        <v>289</v>
      </c>
    </row>
    <row r="3444" spans="1:6" x14ac:dyDescent="0.25">
      <c r="A3444" s="26">
        <v>55111000</v>
      </c>
      <c r="B3444" s="26" t="s">
        <v>300</v>
      </c>
      <c r="C3444" s="26" t="s">
        <v>65</v>
      </c>
      <c r="D3444" s="27">
        <v>0.82799999999999996</v>
      </c>
      <c r="E3444" s="26" t="s">
        <v>65</v>
      </c>
      <c r="F3444" s="26" t="s">
        <v>289</v>
      </c>
    </row>
    <row r="3445" spans="1:6" x14ac:dyDescent="0.25">
      <c r="A3445" s="26">
        <v>55111000</v>
      </c>
      <c r="B3445" s="26" t="s">
        <v>300</v>
      </c>
      <c r="C3445" s="26" t="s">
        <v>67</v>
      </c>
      <c r="D3445" s="27">
        <v>0.82799999999999996</v>
      </c>
      <c r="E3445" s="26" t="s">
        <v>65</v>
      </c>
      <c r="F3445" s="26" t="s">
        <v>289</v>
      </c>
    </row>
    <row r="3446" spans="1:6" x14ac:dyDescent="0.25">
      <c r="A3446" s="26">
        <v>212428000</v>
      </c>
      <c r="B3446" s="26" t="s">
        <v>850</v>
      </c>
      <c r="C3446" s="26" t="s">
        <v>67</v>
      </c>
      <c r="D3446" s="27">
        <v>0.82</v>
      </c>
      <c r="E3446" s="26" t="s">
        <v>65</v>
      </c>
      <c r="F3446" s="26" t="s">
        <v>403</v>
      </c>
    </row>
    <row r="3447" spans="1:6" x14ac:dyDescent="0.25">
      <c r="A3447" s="26">
        <v>212428000</v>
      </c>
      <c r="B3447" s="26" t="s">
        <v>850</v>
      </c>
      <c r="C3447" s="26" t="s">
        <v>317</v>
      </c>
      <c r="D3447" s="27">
        <v>0.82</v>
      </c>
      <c r="E3447" s="26" t="s">
        <v>65</v>
      </c>
      <c r="F3447" s="26" t="s">
        <v>403</v>
      </c>
    </row>
    <row r="3448" spans="1:6" x14ac:dyDescent="0.25">
      <c r="A3448" s="26">
        <v>223088000</v>
      </c>
      <c r="B3448" s="26" t="s">
        <v>101</v>
      </c>
      <c r="C3448" s="26" t="s">
        <v>67</v>
      </c>
      <c r="D3448" s="27">
        <v>0.81399999999999995</v>
      </c>
      <c r="E3448" s="26" t="s">
        <v>65</v>
      </c>
      <c r="F3448" s="26" t="s">
        <v>102</v>
      </c>
    </row>
    <row r="3449" spans="1:6" x14ac:dyDescent="0.25">
      <c r="A3449" s="26">
        <v>223088000</v>
      </c>
      <c r="B3449" s="26" t="s">
        <v>101</v>
      </c>
      <c r="C3449" s="26" t="s">
        <v>97</v>
      </c>
      <c r="D3449" s="27">
        <v>0.81399999999999995</v>
      </c>
      <c r="E3449" s="26" t="s">
        <v>65</v>
      </c>
      <c r="F3449" s="26" t="s">
        <v>102</v>
      </c>
    </row>
    <row r="3450" spans="1:6" x14ac:dyDescent="0.25">
      <c r="A3450" s="26">
        <v>175031000</v>
      </c>
      <c r="B3450" s="26" t="s">
        <v>610</v>
      </c>
      <c r="C3450" s="26" t="s">
        <v>67</v>
      </c>
      <c r="D3450" s="27">
        <v>0.80400000000000005</v>
      </c>
      <c r="E3450" s="26" t="s">
        <v>65</v>
      </c>
      <c r="F3450" s="26" t="s">
        <v>312</v>
      </c>
    </row>
    <row r="3451" spans="1:6" x14ac:dyDescent="0.25">
      <c r="A3451" s="26">
        <v>175031000</v>
      </c>
      <c r="B3451" s="26" t="s">
        <v>610</v>
      </c>
      <c r="C3451" s="26" t="s">
        <v>297</v>
      </c>
      <c r="D3451" s="27">
        <v>0.80400000000000005</v>
      </c>
      <c r="E3451" s="26" t="s">
        <v>65</v>
      </c>
      <c r="F3451" s="26" t="s">
        <v>312</v>
      </c>
    </row>
    <row r="3452" spans="1:6" x14ac:dyDescent="0.25">
      <c r="A3452" s="26">
        <v>175031000</v>
      </c>
      <c r="B3452" s="26" t="s">
        <v>610</v>
      </c>
      <c r="C3452" s="26" t="s">
        <v>294</v>
      </c>
      <c r="D3452" s="27">
        <v>0.80400000000000005</v>
      </c>
      <c r="E3452" s="26" t="s">
        <v>65</v>
      </c>
      <c r="F3452" s="26" t="s">
        <v>312</v>
      </c>
    </row>
    <row r="3453" spans="1:6" x14ac:dyDescent="0.25">
      <c r="A3453" s="26">
        <v>205246000</v>
      </c>
      <c r="B3453" s="26" t="s">
        <v>407</v>
      </c>
      <c r="C3453" s="26" t="s">
        <v>97</v>
      </c>
      <c r="D3453" s="27">
        <v>0.80300000000000005</v>
      </c>
      <c r="E3453" s="26" t="s">
        <v>65</v>
      </c>
      <c r="F3453" s="26" t="s">
        <v>312</v>
      </c>
    </row>
    <row r="3454" spans="1:6" x14ac:dyDescent="0.25">
      <c r="A3454" s="26">
        <v>205246000</v>
      </c>
      <c r="B3454" s="26" t="s">
        <v>407</v>
      </c>
      <c r="C3454" s="26" t="s">
        <v>100</v>
      </c>
      <c r="D3454" s="27">
        <v>0.80300000000000005</v>
      </c>
      <c r="E3454" s="26" t="s">
        <v>65</v>
      </c>
      <c r="F3454" s="26" t="s">
        <v>312</v>
      </c>
    </row>
    <row r="3455" spans="1:6" x14ac:dyDescent="0.25">
      <c r="A3455" s="26">
        <v>205246000</v>
      </c>
      <c r="B3455" s="26" t="s">
        <v>407</v>
      </c>
      <c r="C3455" s="26" t="s">
        <v>294</v>
      </c>
      <c r="D3455" s="27">
        <v>0.80300000000000005</v>
      </c>
      <c r="E3455" s="26" t="s">
        <v>65</v>
      </c>
      <c r="F3455" s="26" t="s">
        <v>312</v>
      </c>
    </row>
    <row r="3456" spans="1:6" x14ac:dyDescent="0.25">
      <c r="A3456" s="26">
        <v>205246000</v>
      </c>
      <c r="B3456" s="26" t="s">
        <v>407</v>
      </c>
      <c r="C3456" s="26" t="s">
        <v>67</v>
      </c>
      <c r="D3456" s="27">
        <v>0.80300000000000005</v>
      </c>
      <c r="E3456" s="26" t="s">
        <v>65</v>
      </c>
      <c r="F3456" s="26" t="s">
        <v>312</v>
      </c>
    </row>
    <row r="3457" spans="1:6" x14ac:dyDescent="0.25">
      <c r="A3457" s="26">
        <v>151815000</v>
      </c>
      <c r="B3457" s="26" t="s">
        <v>1901</v>
      </c>
      <c r="C3457" s="26" t="s">
        <v>67</v>
      </c>
      <c r="D3457" s="27">
        <v>0.8</v>
      </c>
      <c r="E3457" s="26" t="s">
        <v>65</v>
      </c>
      <c r="F3457" s="26" t="s">
        <v>102</v>
      </c>
    </row>
    <row r="3458" spans="1:6" x14ac:dyDescent="0.25">
      <c r="A3458" s="26">
        <v>151815000</v>
      </c>
      <c r="B3458" s="26" t="s">
        <v>1901</v>
      </c>
      <c r="C3458" s="26" t="s">
        <v>97</v>
      </c>
      <c r="D3458" s="27">
        <v>0.8</v>
      </c>
      <c r="E3458" s="26" t="s">
        <v>65</v>
      </c>
      <c r="F3458" s="26" t="s">
        <v>102</v>
      </c>
    </row>
    <row r="3459" spans="1:6" x14ac:dyDescent="0.25">
      <c r="A3459" s="26">
        <v>151815000</v>
      </c>
      <c r="B3459" s="26" t="s">
        <v>1901</v>
      </c>
      <c r="C3459" s="26" t="s">
        <v>297</v>
      </c>
      <c r="D3459" s="27">
        <v>0.8</v>
      </c>
      <c r="E3459" s="26" t="s">
        <v>65</v>
      </c>
      <c r="F3459" s="26" t="s">
        <v>102</v>
      </c>
    </row>
    <row r="3460" spans="1:6" x14ac:dyDescent="0.25">
      <c r="A3460" s="26">
        <v>151815000</v>
      </c>
      <c r="B3460" s="26" t="s">
        <v>1901</v>
      </c>
      <c r="C3460" s="26" t="s">
        <v>294</v>
      </c>
      <c r="D3460" s="27">
        <v>0.8</v>
      </c>
      <c r="E3460" s="26" t="s">
        <v>65</v>
      </c>
      <c r="F3460" s="26" t="s">
        <v>102</v>
      </c>
    </row>
    <row r="3461" spans="1:6" x14ac:dyDescent="0.25">
      <c r="A3461" s="26">
        <v>20695002</v>
      </c>
      <c r="B3461" s="26" t="s">
        <v>396</v>
      </c>
      <c r="C3461" s="26" t="s">
        <v>97</v>
      </c>
      <c r="D3461" s="27">
        <v>0.79600000000000004</v>
      </c>
      <c r="E3461" s="26" t="s">
        <v>65</v>
      </c>
      <c r="F3461" s="26" t="s">
        <v>95</v>
      </c>
    </row>
    <row r="3462" spans="1:6" x14ac:dyDescent="0.25">
      <c r="A3462" s="26">
        <v>20695002</v>
      </c>
      <c r="B3462" s="26" t="s">
        <v>396</v>
      </c>
      <c r="C3462" s="26" t="s">
        <v>363</v>
      </c>
      <c r="D3462" s="27">
        <v>0.79600000000000004</v>
      </c>
      <c r="E3462" s="26" t="s">
        <v>65</v>
      </c>
      <c r="F3462" s="26" t="s">
        <v>95</v>
      </c>
    </row>
    <row r="3463" spans="1:6" x14ac:dyDescent="0.25">
      <c r="A3463" s="26">
        <v>20695002</v>
      </c>
      <c r="B3463" s="26" t="s">
        <v>396</v>
      </c>
      <c r="C3463" s="26" t="s">
        <v>100</v>
      </c>
      <c r="D3463" s="27">
        <v>0.79600000000000004</v>
      </c>
      <c r="E3463" s="26" t="s">
        <v>65</v>
      </c>
      <c r="F3463" s="26" t="s">
        <v>95</v>
      </c>
    </row>
    <row r="3464" spans="1:6" x14ac:dyDescent="0.25">
      <c r="A3464" s="26">
        <v>20695002</v>
      </c>
      <c r="B3464" s="26" t="s">
        <v>396</v>
      </c>
      <c r="C3464" s="26" t="s">
        <v>73</v>
      </c>
      <c r="D3464" s="27">
        <v>0.79600000000000004</v>
      </c>
      <c r="E3464" s="26" t="s">
        <v>65</v>
      </c>
      <c r="F3464" s="26" t="s">
        <v>95</v>
      </c>
    </row>
    <row r="3465" spans="1:6" x14ac:dyDescent="0.25">
      <c r="A3465" s="26">
        <v>20695002</v>
      </c>
      <c r="B3465" s="26" t="s">
        <v>396</v>
      </c>
      <c r="C3465" s="26" t="s">
        <v>67</v>
      </c>
      <c r="D3465" s="27">
        <v>0.79600000000000004</v>
      </c>
      <c r="E3465" s="26" t="s">
        <v>65</v>
      </c>
      <c r="F3465" s="26" t="s">
        <v>95</v>
      </c>
    </row>
    <row r="3466" spans="1:6" x14ac:dyDescent="0.25">
      <c r="A3466" s="26">
        <v>104022001</v>
      </c>
      <c r="B3466" s="26" t="s">
        <v>1945</v>
      </c>
      <c r="C3466" s="26" t="s">
        <v>67</v>
      </c>
      <c r="D3466" s="27">
        <v>0.78200000000000003</v>
      </c>
      <c r="E3466" s="26" t="s">
        <v>65</v>
      </c>
      <c r="F3466" s="26" t="s">
        <v>304</v>
      </c>
    </row>
    <row r="3467" spans="1:6" x14ac:dyDescent="0.25">
      <c r="A3467" s="26">
        <v>104022001</v>
      </c>
      <c r="B3467" s="26" t="s">
        <v>1945</v>
      </c>
      <c r="C3467" s="26" t="s">
        <v>97</v>
      </c>
      <c r="D3467" s="27">
        <v>0.78200000000000003</v>
      </c>
      <c r="E3467" s="26" t="s">
        <v>65</v>
      </c>
      <c r="F3467" s="26" t="s">
        <v>304</v>
      </c>
    </row>
    <row r="3468" spans="1:6" x14ac:dyDescent="0.25">
      <c r="A3468" s="26">
        <v>104022001</v>
      </c>
      <c r="B3468" s="26" t="s">
        <v>1945</v>
      </c>
      <c r="C3468" s="26" t="s">
        <v>364</v>
      </c>
      <c r="D3468" s="27">
        <v>0.78200000000000003</v>
      </c>
      <c r="E3468" s="26" t="s">
        <v>65</v>
      </c>
      <c r="F3468" s="26" t="s">
        <v>304</v>
      </c>
    </row>
    <row r="3469" spans="1:6" x14ac:dyDescent="0.25">
      <c r="A3469" s="26">
        <v>104022001</v>
      </c>
      <c r="B3469" s="26" t="s">
        <v>1945</v>
      </c>
      <c r="C3469" s="26" t="s">
        <v>65</v>
      </c>
      <c r="D3469" s="27">
        <v>0.78200000000000003</v>
      </c>
      <c r="E3469" s="26" t="s">
        <v>65</v>
      </c>
      <c r="F3469" s="26" t="s">
        <v>304</v>
      </c>
    </row>
    <row r="3470" spans="1:6" x14ac:dyDescent="0.25">
      <c r="A3470" s="26">
        <v>207670000</v>
      </c>
      <c r="B3470" s="26" t="s">
        <v>298</v>
      </c>
      <c r="C3470" s="26" t="s">
        <v>67</v>
      </c>
      <c r="D3470" s="27">
        <v>0.78</v>
      </c>
      <c r="E3470" s="26" t="s">
        <v>65</v>
      </c>
      <c r="F3470" s="26" t="s">
        <v>289</v>
      </c>
    </row>
    <row r="3471" spans="1:6" x14ac:dyDescent="0.25">
      <c r="A3471" s="26">
        <v>207670000</v>
      </c>
      <c r="B3471" s="26" t="s">
        <v>298</v>
      </c>
      <c r="C3471" s="26" t="s">
        <v>97</v>
      </c>
      <c r="D3471" s="27">
        <v>0.78</v>
      </c>
      <c r="E3471" s="26" t="s">
        <v>65</v>
      </c>
      <c r="F3471" s="26" t="s">
        <v>289</v>
      </c>
    </row>
    <row r="3472" spans="1:6" x14ac:dyDescent="0.25">
      <c r="A3472" s="26">
        <v>207670000</v>
      </c>
      <c r="B3472" s="26" t="s">
        <v>298</v>
      </c>
      <c r="C3472" s="26" t="s">
        <v>99</v>
      </c>
      <c r="D3472" s="27">
        <v>0.78</v>
      </c>
      <c r="E3472" s="26" t="s">
        <v>65</v>
      </c>
      <c r="F3472" s="26" t="s">
        <v>289</v>
      </c>
    </row>
    <row r="3473" spans="1:6" x14ac:dyDescent="0.25">
      <c r="A3473" s="26">
        <v>252059000</v>
      </c>
      <c r="B3473" s="26" t="s">
        <v>955</v>
      </c>
      <c r="C3473" s="26" t="s">
        <v>67</v>
      </c>
      <c r="D3473" s="27">
        <v>0.78</v>
      </c>
      <c r="E3473" s="26" t="s">
        <v>65</v>
      </c>
      <c r="F3473" s="26" t="s">
        <v>102</v>
      </c>
    </row>
    <row r="3474" spans="1:6" x14ac:dyDescent="0.25">
      <c r="A3474" s="26">
        <v>252059000</v>
      </c>
      <c r="B3474" s="26" t="s">
        <v>955</v>
      </c>
      <c r="C3474" s="26" t="s">
        <v>97</v>
      </c>
      <c r="D3474" s="27">
        <v>0.78</v>
      </c>
      <c r="E3474" s="26" t="s">
        <v>65</v>
      </c>
      <c r="F3474" s="26" t="s">
        <v>102</v>
      </c>
    </row>
    <row r="3475" spans="1:6" x14ac:dyDescent="0.25">
      <c r="A3475" s="26">
        <v>221751000</v>
      </c>
      <c r="B3475" s="26" t="s">
        <v>926</v>
      </c>
      <c r="C3475" s="26" t="s">
        <v>67</v>
      </c>
      <c r="D3475" s="27">
        <v>0.77800000000000002</v>
      </c>
      <c r="E3475" s="26" t="s">
        <v>65</v>
      </c>
      <c r="F3475" s="26" t="s">
        <v>312</v>
      </c>
    </row>
    <row r="3476" spans="1:6" x14ac:dyDescent="0.25">
      <c r="A3476" s="26">
        <v>221751000</v>
      </c>
      <c r="B3476" s="26" t="s">
        <v>926</v>
      </c>
      <c r="C3476" s="26" t="s">
        <v>73</v>
      </c>
      <c r="D3476" s="27">
        <v>0.77800000000000002</v>
      </c>
      <c r="E3476" s="26" t="s">
        <v>65</v>
      </c>
      <c r="F3476" s="26" t="s">
        <v>312</v>
      </c>
    </row>
    <row r="3477" spans="1:6" x14ac:dyDescent="0.25">
      <c r="A3477" s="26">
        <v>221751000</v>
      </c>
      <c r="B3477" s="26" t="s">
        <v>926</v>
      </c>
      <c r="C3477" s="26" t="s">
        <v>65</v>
      </c>
      <c r="D3477" s="27">
        <v>0.77800000000000002</v>
      </c>
      <c r="E3477" s="26" t="s">
        <v>65</v>
      </c>
      <c r="F3477" s="26" t="s">
        <v>312</v>
      </c>
    </row>
    <row r="3478" spans="1:6" x14ac:dyDescent="0.25">
      <c r="A3478" s="26">
        <v>18526000</v>
      </c>
      <c r="B3478" s="26" t="s">
        <v>396</v>
      </c>
      <c r="C3478" s="26" t="s">
        <v>67</v>
      </c>
      <c r="D3478" s="27">
        <v>0.77</v>
      </c>
      <c r="E3478" s="26" t="s">
        <v>65</v>
      </c>
      <c r="F3478" s="26" t="s">
        <v>95</v>
      </c>
    </row>
    <row r="3479" spans="1:6" x14ac:dyDescent="0.25">
      <c r="A3479" s="26">
        <v>205328000</v>
      </c>
      <c r="B3479" s="26" t="s">
        <v>396</v>
      </c>
      <c r="C3479" s="26" t="s">
        <v>73</v>
      </c>
      <c r="D3479" s="27">
        <v>0.76800000000000002</v>
      </c>
      <c r="E3479" s="26" t="s">
        <v>65</v>
      </c>
      <c r="F3479" s="26" t="s">
        <v>95</v>
      </c>
    </row>
    <row r="3480" spans="1:6" x14ac:dyDescent="0.25">
      <c r="A3480" s="26">
        <v>205328000</v>
      </c>
      <c r="B3480" s="26" t="s">
        <v>396</v>
      </c>
      <c r="C3480" s="26" t="s">
        <v>67</v>
      </c>
      <c r="D3480" s="27">
        <v>0.76800000000000002</v>
      </c>
      <c r="E3480" s="26" t="s">
        <v>65</v>
      </c>
      <c r="F3480" s="26" t="s">
        <v>95</v>
      </c>
    </row>
    <row r="3481" spans="1:6" x14ac:dyDescent="0.25">
      <c r="A3481" s="26">
        <v>114051003</v>
      </c>
      <c r="B3481" s="26" t="s">
        <v>1950</v>
      </c>
      <c r="C3481" s="26" t="s">
        <v>67</v>
      </c>
      <c r="D3481" s="27">
        <v>0.76400000000000001</v>
      </c>
      <c r="E3481" s="26" t="s">
        <v>65</v>
      </c>
      <c r="F3481" s="26" t="s">
        <v>304</v>
      </c>
    </row>
    <row r="3482" spans="1:6" x14ac:dyDescent="0.25">
      <c r="A3482" s="26">
        <v>114051003</v>
      </c>
      <c r="B3482" s="26" t="s">
        <v>1950</v>
      </c>
      <c r="C3482" s="26" t="s">
        <v>297</v>
      </c>
      <c r="D3482" s="27">
        <v>0.76400000000000001</v>
      </c>
      <c r="E3482" s="26" t="s">
        <v>65</v>
      </c>
      <c r="F3482" s="26" t="s">
        <v>304</v>
      </c>
    </row>
    <row r="3483" spans="1:6" x14ac:dyDescent="0.25">
      <c r="A3483" s="26">
        <v>114051003</v>
      </c>
      <c r="B3483" s="26" t="s">
        <v>1950</v>
      </c>
      <c r="C3483" s="26" t="s">
        <v>65</v>
      </c>
      <c r="D3483" s="27">
        <v>0.76400000000000001</v>
      </c>
      <c r="E3483" s="26" t="s">
        <v>65</v>
      </c>
      <c r="F3483" s="26" t="s">
        <v>304</v>
      </c>
    </row>
    <row r="3484" spans="1:6" x14ac:dyDescent="0.25">
      <c r="A3484" s="26">
        <v>201011001</v>
      </c>
      <c r="B3484" s="26" t="s">
        <v>101</v>
      </c>
      <c r="C3484" s="26" t="s">
        <v>67</v>
      </c>
      <c r="D3484" s="27">
        <v>0.76</v>
      </c>
      <c r="E3484" s="26" t="s">
        <v>65</v>
      </c>
      <c r="F3484" s="26" t="s">
        <v>312</v>
      </c>
    </row>
    <row r="3485" spans="1:6" x14ac:dyDescent="0.25">
      <c r="A3485" s="26">
        <v>201011001</v>
      </c>
      <c r="B3485" s="26" t="s">
        <v>101</v>
      </c>
      <c r="C3485" s="26" t="s">
        <v>73</v>
      </c>
      <c r="D3485" s="27">
        <v>0.76</v>
      </c>
      <c r="E3485" s="26" t="s">
        <v>65</v>
      </c>
      <c r="F3485" s="26" t="s">
        <v>312</v>
      </c>
    </row>
    <row r="3486" spans="1:6" x14ac:dyDescent="0.25">
      <c r="A3486" s="26">
        <v>16166004</v>
      </c>
      <c r="B3486" s="26" t="s">
        <v>420</v>
      </c>
      <c r="C3486" s="26" t="s">
        <v>97</v>
      </c>
      <c r="D3486" s="27">
        <v>0.75</v>
      </c>
      <c r="E3486" s="26" t="s">
        <v>65</v>
      </c>
      <c r="F3486" s="26" t="s">
        <v>95</v>
      </c>
    </row>
    <row r="3487" spans="1:6" x14ac:dyDescent="0.25">
      <c r="A3487" s="26">
        <v>16166004</v>
      </c>
      <c r="B3487" s="26" t="s">
        <v>420</v>
      </c>
      <c r="C3487" s="26" t="s">
        <v>99</v>
      </c>
      <c r="D3487" s="27">
        <v>0.75</v>
      </c>
      <c r="E3487" s="26" t="s">
        <v>65</v>
      </c>
      <c r="F3487" s="26" t="s">
        <v>95</v>
      </c>
    </row>
    <row r="3488" spans="1:6" x14ac:dyDescent="0.25">
      <c r="A3488" s="26">
        <v>16166004</v>
      </c>
      <c r="B3488" s="26" t="s">
        <v>420</v>
      </c>
      <c r="C3488" s="26" t="s">
        <v>294</v>
      </c>
      <c r="D3488" s="27">
        <v>0.75</v>
      </c>
      <c r="E3488" s="26" t="s">
        <v>65</v>
      </c>
      <c r="F3488" s="26" t="s">
        <v>95</v>
      </c>
    </row>
    <row r="3489" spans="1:6" x14ac:dyDescent="0.25">
      <c r="A3489" s="26">
        <v>16166004</v>
      </c>
      <c r="B3489" s="26" t="s">
        <v>420</v>
      </c>
      <c r="C3489" s="26" t="s">
        <v>73</v>
      </c>
      <c r="D3489" s="27">
        <v>0.75</v>
      </c>
      <c r="E3489" s="26" t="s">
        <v>65</v>
      </c>
      <c r="F3489" s="26" t="s">
        <v>95</v>
      </c>
    </row>
    <row r="3490" spans="1:6" x14ac:dyDescent="0.25">
      <c r="A3490" s="26">
        <v>16166004</v>
      </c>
      <c r="B3490" s="26" t="s">
        <v>420</v>
      </c>
      <c r="C3490" s="26" t="s">
        <v>67</v>
      </c>
      <c r="D3490" s="27">
        <v>0.75</v>
      </c>
      <c r="E3490" s="26" t="s">
        <v>65</v>
      </c>
      <c r="F3490" s="26" t="s">
        <v>95</v>
      </c>
    </row>
    <row r="3491" spans="1:6" x14ac:dyDescent="0.25">
      <c r="A3491" s="26">
        <v>16166004</v>
      </c>
      <c r="B3491" s="26" t="s">
        <v>420</v>
      </c>
      <c r="C3491" s="26" t="s">
        <v>65</v>
      </c>
      <c r="D3491" s="27">
        <v>0.75</v>
      </c>
      <c r="E3491" s="26" t="s">
        <v>65</v>
      </c>
      <c r="F3491" s="26" t="s">
        <v>95</v>
      </c>
    </row>
    <row r="3492" spans="1:6" x14ac:dyDescent="0.25">
      <c r="A3492" s="26">
        <v>13681000</v>
      </c>
      <c r="B3492" s="26" t="s">
        <v>464</v>
      </c>
      <c r="C3492" s="26" t="s">
        <v>364</v>
      </c>
      <c r="D3492" s="27">
        <v>0.747</v>
      </c>
      <c r="E3492" s="26" t="s">
        <v>65</v>
      </c>
      <c r="F3492" s="26" t="s">
        <v>95</v>
      </c>
    </row>
    <row r="3493" spans="1:6" x14ac:dyDescent="0.25">
      <c r="A3493" s="26">
        <v>13681000</v>
      </c>
      <c r="B3493" s="26" t="s">
        <v>464</v>
      </c>
      <c r="C3493" s="26" t="s">
        <v>71</v>
      </c>
      <c r="D3493" s="27">
        <v>0.747</v>
      </c>
      <c r="E3493" s="26" t="s">
        <v>65</v>
      </c>
      <c r="F3493" s="26" t="s">
        <v>95</v>
      </c>
    </row>
    <row r="3494" spans="1:6" x14ac:dyDescent="0.25">
      <c r="A3494" s="26">
        <v>13681000</v>
      </c>
      <c r="B3494" s="26" t="s">
        <v>464</v>
      </c>
      <c r="C3494" s="26" t="s">
        <v>67</v>
      </c>
      <c r="D3494" s="27">
        <v>0.747</v>
      </c>
      <c r="E3494" s="26" t="s">
        <v>65</v>
      </c>
      <c r="F3494" s="26" t="s">
        <v>95</v>
      </c>
    </row>
    <row r="3495" spans="1:6" x14ac:dyDescent="0.25">
      <c r="A3495" s="26">
        <v>214177000</v>
      </c>
      <c r="B3495" s="26" t="s">
        <v>287</v>
      </c>
      <c r="C3495" s="26" t="s">
        <v>67</v>
      </c>
      <c r="D3495" s="27">
        <v>0.746</v>
      </c>
      <c r="E3495" s="26" t="s">
        <v>65</v>
      </c>
      <c r="F3495" s="26" t="s">
        <v>289</v>
      </c>
    </row>
    <row r="3496" spans="1:6" x14ac:dyDescent="0.25">
      <c r="A3496" s="26">
        <v>214177000</v>
      </c>
      <c r="B3496" s="26" t="s">
        <v>287</v>
      </c>
      <c r="C3496" s="26" t="s">
        <v>97</v>
      </c>
      <c r="D3496" s="27">
        <v>0.746</v>
      </c>
      <c r="E3496" s="26" t="s">
        <v>65</v>
      </c>
      <c r="F3496" s="26" t="s">
        <v>289</v>
      </c>
    </row>
    <row r="3497" spans="1:6" x14ac:dyDescent="0.25">
      <c r="A3497" s="26">
        <v>214177000</v>
      </c>
      <c r="B3497" s="26" t="s">
        <v>287</v>
      </c>
      <c r="C3497" s="26" t="s">
        <v>99</v>
      </c>
      <c r="D3497" s="27">
        <v>0.746</v>
      </c>
      <c r="E3497" s="26" t="s">
        <v>65</v>
      </c>
      <c r="F3497" s="26" t="s">
        <v>289</v>
      </c>
    </row>
    <row r="3498" spans="1:6" x14ac:dyDescent="0.25">
      <c r="A3498" s="26">
        <v>214177000</v>
      </c>
      <c r="B3498" s="26" t="s">
        <v>287</v>
      </c>
      <c r="C3498" s="26" t="s">
        <v>100</v>
      </c>
      <c r="D3498" s="27">
        <v>0.746</v>
      </c>
      <c r="E3498" s="26" t="s">
        <v>65</v>
      </c>
      <c r="F3498" s="26" t="s">
        <v>289</v>
      </c>
    </row>
    <row r="3499" spans="1:6" x14ac:dyDescent="0.25">
      <c r="A3499" s="26">
        <v>214177000</v>
      </c>
      <c r="B3499" s="26" t="s">
        <v>287</v>
      </c>
      <c r="C3499" s="26" t="s">
        <v>367</v>
      </c>
      <c r="D3499" s="27">
        <v>0.746</v>
      </c>
      <c r="E3499" s="26" t="s">
        <v>65</v>
      </c>
      <c r="F3499" s="26" t="s">
        <v>289</v>
      </c>
    </row>
    <row r="3500" spans="1:6" x14ac:dyDescent="0.25">
      <c r="A3500" s="26">
        <v>214177000</v>
      </c>
      <c r="B3500" s="26" t="s">
        <v>287</v>
      </c>
      <c r="C3500" s="26" t="s">
        <v>65</v>
      </c>
      <c r="D3500" s="27">
        <v>0.746</v>
      </c>
      <c r="E3500" s="26" t="s">
        <v>65</v>
      </c>
      <c r="F3500" s="26" t="s">
        <v>289</v>
      </c>
    </row>
    <row r="3501" spans="1:6" x14ac:dyDescent="0.25">
      <c r="A3501" s="26">
        <v>211933001</v>
      </c>
      <c r="B3501" s="26" t="s">
        <v>287</v>
      </c>
      <c r="C3501" s="26" t="s">
        <v>67</v>
      </c>
      <c r="D3501" s="27">
        <v>0.74299999999999999</v>
      </c>
      <c r="E3501" s="26" t="s">
        <v>65</v>
      </c>
      <c r="F3501" s="26" t="s">
        <v>95</v>
      </c>
    </row>
    <row r="3502" spans="1:6" x14ac:dyDescent="0.25">
      <c r="A3502" s="26">
        <v>211933001</v>
      </c>
      <c r="B3502" s="26" t="s">
        <v>287</v>
      </c>
      <c r="C3502" s="26" t="s">
        <v>290</v>
      </c>
      <c r="D3502" s="27">
        <v>0.74299999999999999</v>
      </c>
      <c r="E3502" s="26" t="s">
        <v>65</v>
      </c>
      <c r="F3502" s="26" t="s">
        <v>95</v>
      </c>
    </row>
    <row r="3503" spans="1:6" x14ac:dyDescent="0.25">
      <c r="A3503" s="26">
        <v>17842002</v>
      </c>
      <c r="B3503" s="26" t="s">
        <v>287</v>
      </c>
      <c r="C3503" s="26" t="s">
        <v>97</v>
      </c>
      <c r="D3503" s="27">
        <v>0.74199999999999999</v>
      </c>
      <c r="E3503" s="26" t="s">
        <v>65</v>
      </c>
      <c r="F3503" s="26" t="s">
        <v>95</v>
      </c>
    </row>
    <row r="3504" spans="1:6" x14ac:dyDescent="0.25">
      <c r="A3504" s="26">
        <v>17842002</v>
      </c>
      <c r="B3504" s="26" t="s">
        <v>287</v>
      </c>
      <c r="C3504" s="26" t="s">
        <v>99</v>
      </c>
      <c r="D3504" s="27">
        <v>0.74199999999999999</v>
      </c>
      <c r="E3504" s="26" t="s">
        <v>65</v>
      </c>
      <c r="F3504" s="26" t="s">
        <v>95</v>
      </c>
    </row>
    <row r="3505" spans="1:6" x14ac:dyDescent="0.25">
      <c r="A3505" s="26">
        <v>17842002</v>
      </c>
      <c r="B3505" s="26" t="s">
        <v>287</v>
      </c>
      <c r="C3505" s="26" t="s">
        <v>100</v>
      </c>
      <c r="D3505" s="27">
        <v>0.74199999999999999</v>
      </c>
      <c r="E3505" s="26" t="s">
        <v>65</v>
      </c>
      <c r="F3505" s="26" t="s">
        <v>95</v>
      </c>
    </row>
    <row r="3506" spans="1:6" x14ac:dyDescent="0.25">
      <c r="A3506" s="26">
        <v>17842002</v>
      </c>
      <c r="B3506" s="26" t="s">
        <v>287</v>
      </c>
      <c r="C3506" s="26" t="s">
        <v>290</v>
      </c>
      <c r="D3506" s="27">
        <v>0.74199999999999999</v>
      </c>
      <c r="E3506" s="26" t="s">
        <v>65</v>
      </c>
      <c r="F3506" s="26" t="s">
        <v>95</v>
      </c>
    </row>
    <row r="3507" spans="1:6" x14ac:dyDescent="0.25">
      <c r="A3507" s="26">
        <v>17842002</v>
      </c>
      <c r="B3507" s="26" t="s">
        <v>287</v>
      </c>
      <c r="C3507" s="26" t="s">
        <v>65</v>
      </c>
      <c r="D3507" s="27">
        <v>0.74199999999999999</v>
      </c>
      <c r="E3507" s="26" t="s">
        <v>65</v>
      </c>
      <c r="F3507" s="26" t="s">
        <v>95</v>
      </c>
    </row>
    <row r="3508" spans="1:6" x14ac:dyDescent="0.25">
      <c r="A3508" s="26">
        <v>17842002</v>
      </c>
      <c r="B3508" s="26" t="s">
        <v>287</v>
      </c>
      <c r="C3508" s="26" t="s">
        <v>67</v>
      </c>
      <c r="D3508" s="27">
        <v>0.74199999999999999</v>
      </c>
      <c r="E3508" s="26" t="s">
        <v>65</v>
      </c>
      <c r="F3508" s="26" t="s">
        <v>95</v>
      </c>
    </row>
    <row r="3509" spans="1:6" x14ac:dyDescent="0.25">
      <c r="A3509" s="26">
        <v>131473002</v>
      </c>
      <c r="B3509" s="26" t="s">
        <v>605</v>
      </c>
      <c r="C3509" s="26" t="s">
        <v>67</v>
      </c>
      <c r="D3509" s="27">
        <v>0.74</v>
      </c>
      <c r="E3509" s="26" t="s">
        <v>65</v>
      </c>
      <c r="F3509" s="26" t="s">
        <v>289</v>
      </c>
    </row>
    <row r="3510" spans="1:6" x14ac:dyDescent="0.25">
      <c r="A3510" s="26">
        <v>131473002</v>
      </c>
      <c r="B3510" s="26" t="s">
        <v>605</v>
      </c>
      <c r="C3510" s="26" t="s">
        <v>297</v>
      </c>
      <c r="D3510" s="27">
        <v>0.74</v>
      </c>
      <c r="E3510" s="26" t="s">
        <v>65</v>
      </c>
      <c r="F3510" s="26" t="s">
        <v>289</v>
      </c>
    </row>
    <row r="3511" spans="1:6" x14ac:dyDescent="0.25">
      <c r="A3511" s="26">
        <v>131473002</v>
      </c>
      <c r="B3511" s="26" t="s">
        <v>605</v>
      </c>
      <c r="C3511" s="26" t="s">
        <v>612</v>
      </c>
      <c r="D3511" s="27">
        <v>0.74</v>
      </c>
      <c r="E3511" s="26" t="s">
        <v>65</v>
      </c>
      <c r="F3511" s="26" t="s">
        <v>289</v>
      </c>
    </row>
    <row r="3512" spans="1:6" x14ac:dyDescent="0.25">
      <c r="A3512" s="26">
        <v>131473002</v>
      </c>
      <c r="B3512" s="26" t="s">
        <v>605</v>
      </c>
      <c r="C3512" s="26" t="s">
        <v>290</v>
      </c>
      <c r="D3512" s="27">
        <v>0.74</v>
      </c>
      <c r="E3512" s="26" t="s">
        <v>65</v>
      </c>
      <c r="F3512" s="26" t="s">
        <v>289</v>
      </c>
    </row>
    <row r="3513" spans="1:6" x14ac:dyDescent="0.25">
      <c r="A3513" s="26">
        <v>81864000</v>
      </c>
      <c r="B3513" s="26" t="s">
        <v>462</v>
      </c>
      <c r="C3513" s="26" t="s">
        <v>97</v>
      </c>
      <c r="D3513" s="27">
        <v>0.73799999999999999</v>
      </c>
      <c r="E3513" s="26" t="s">
        <v>65</v>
      </c>
      <c r="F3513" s="26" t="s">
        <v>95</v>
      </c>
    </row>
    <row r="3514" spans="1:6" x14ac:dyDescent="0.25">
      <c r="A3514" s="26">
        <v>81864000</v>
      </c>
      <c r="B3514" s="26" t="s">
        <v>462</v>
      </c>
      <c r="C3514" s="26" t="s">
        <v>100</v>
      </c>
      <c r="D3514" s="27">
        <v>0.73799999999999999</v>
      </c>
      <c r="E3514" s="26" t="s">
        <v>65</v>
      </c>
      <c r="F3514" s="26" t="s">
        <v>95</v>
      </c>
    </row>
    <row r="3515" spans="1:6" x14ac:dyDescent="0.25">
      <c r="A3515" s="26">
        <v>81864000</v>
      </c>
      <c r="B3515" s="26" t="s">
        <v>462</v>
      </c>
      <c r="C3515" s="26" t="s">
        <v>364</v>
      </c>
      <c r="D3515" s="27">
        <v>0.73799999999999999</v>
      </c>
      <c r="E3515" s="26" t="s">
        <v>65</v>
      </c>
      <c r="F3515" s="26" t="s">
        <v>95</v>
      </c>
    </row>
    <row r="3516" spans="1:6" x14ac:dyDescent="0.25">
      <c r="A3516" s="26">
        <v>81864000</v>
      </c>
      <c r="B3516" s="26" t="s">
        <v>462</v>
      </c>
      <c r="C3516" s="26" t="s">
        <v>67</v>
      </c>
      <c r="D3516" s="27">
        <v>0.73799999999999999</v>
      </c>
      <c r="E3516" s="26" t="s">
        <v>65</v>
      </c>
      <c r="F3516" s="26" t="s">
        <v>95</v>
      </c>
    </row>
    <row r="3517" spans="1:6" x14ac:dyDescent="0.25">
      <c r="A3517" s="26">
        <v>505035704</v>
      </c>
      <c r="B3517" s="26" t="s">
        <v>314</v>
      </c>
      <c r="C3517" s="26" t="s">
        <v>67</v>
      </c>
      <c r="D3517" s="27">
        <v>0.73499999999999999</v>
      </c>
      <c r="E3517" s="26" t="s">
        <v>68</v>
      </c>
      <c r="F3517" s="26" t="s">
        <v>63</v>
      </c>
    </row>
    <row r="3518" spans="1:6" x14ac:dyDescent="0.25">
      <c r="A3518" s="26">
        <v>505035704</v>
      </c>
      <c r="B3518" s="26" t="s">
        <v>314</v>
      </c>
      <c r="C3518" s="26" t="s">
        <v>250</v>
      </c>
      <c r="D3518" s="27">
        <v>0.73499999999999999</v>
      </c>
      <c r="E3518" s="26" t="s">
        <v>68</v>
      </c>
      <c r="F3518" s="26" t="s">
        <v>63</v>
      </c>
    </row>
    <row r="3519" spans="1:6" x14ac:dyDescent="0.25">
      <c r="A3519" s="26">
        <v>11309002</v>
      </c>
      <c r="B3519" s="26" t="s">
        <v>464</v>
      </c>
      <c r="C3519" s="26" t="s">
        <v>97</v>
      </c>
      <c r="D3519" s="27">
        <v>0.73</v>
      </c>
      <c r="E3519" s="26" t="s">
        <v>65</v>
      </c>
      <c r="F3519" s="26" t="s">
        <v>95</v>
      </c>
    </row>
    <row r="3520" spans="1:6" x14ac:dyDescent="0.25">
      <c r="A3520" s="26">
        <v>11309002</v>
      </c>
      <c r="B3520" s="26" t="s">
        <v>464</v>
      </c>
      <c r="C3520" s="26" t="s">
        <v>67</v>
      </c>
      <c r="D3520" s="27">
        <v>0.73</v>
      </c>
      <c r="E3520" s="26" t="s">
        <v>65</v>
      </c>
      <c r="F3520" s="26" t="s">
        <v>95</v>
      </c>
    </row>
    <row r="3521" spans="1:6" x14ac:dyDescent="0.25">
      <c r="A3521" s="26">
        <v>13525004</v>
      </c>
      <c r="B3521" s="26" t="s">
        <v>464</v>
      </c>
      <c r="C3521" s="26" t="s">
        <v>297</v>
      </c>
      <c r="D3521" s="27">
        <v>0.72599999999999998</v>
      </c>
      <c r="E3521" s="26" t="s">
        <v>65</v>
      </c>
      <c r="F3521" s="26" t="s">
        <v>95</v>
      </c>
    </row>
    <row r="3522" spans="1:6" x14ac:dyDescent="0.25">
      <c r="A3522" s="26">
        <v>13525004</v>
      </c>
      <c r="B3522" s="26" t="s">
        <v>464</v>
      </c>
      <c r="C3522" s="26" t="s">
        <v>73</v>
      </c>
      <c r="D3522" s="27">
        <v>0.72599999999999998</v>
      </c>
      <c r="E3522" s="26" t="s">
        <v>65</v>
      </c>
      <c r="F3522" s="26" t="s">
        <v>95</v>
      </c>
    </row>
    <row r="3523" spans="1:6" x14ac:dyDescent="0.25">
      <c r="A3523" s="26">
        <v>13525004</v>
      </c>
      <c r="B3523" s="26" t="s">
        <v>464</v>
      </c>
      <c r="C3523" s="26" t="s">
        <v>67</v>
      </c>
      <c r="D3523" s="27">
        <v>0.72599999999999998</v>
      </c>
      <c r="E3523" s="26" t="s">
        <v>65</v>
      </c>
      <c r="F3523" s="26" t="s">
        <v>95</v>
      </c>
    </row>
    <row r="3524" spans="1:6" x14ac:dyDescent="0.25">
      <c r="A3524" s="26">
        <v>13525004</v>
      </c>
      <c r="B3524" s="26" t="s">
        <v>464</v>
      </c>
      <c r="C3524" s="26" t="s">
        <v>65</v>
      </c>
      <c r="D3524" s="27">
        <v>0.72599999999999998</v>
      </c>
      <c r="E3524" s="26" t="s">
        <v>65</v>
      </c>
      <c r="F3524" s="26" t="s">
        <v>95</v>
      </c>
    </row>
    <row r="3525" spans="1:6" x14ac:dyDescent="0.25">
      <c r="A3525" s="26">
        <v>216956000</v>
      </c>
      <c r="B3525" s="26" t="s">
        <v>867</v>
      </c>
      <c r="C3525" s="26" t="s">
        <v>97</v>
      </c>
      <c r="D3525" s="27">
        <v>0.72599999999999998</v>
      </c>
      <c r="E3525" s="26" t="s">
        <v>65</v>
      </c>
      <c r="F3525" s="26" t="s">
        <v>312</v>
      </c>
    </row>
    <row r="3526" spans="1:6" x14ac:dyDescent="0.25">
      <c r="A3526" s="26">
        <v>216956000</v>
      </c>
      <c r="B3526" s="26" t="s">
        <v>867</v>
      </c>
      <c r="C3526" s="26" t="s">
        <v>294</v>
      </c>
      <c r="D3526" s="27">
        <v>0.72599999999999998</v>
      </c>
      <c r="E3526" s="26" t="s">
        <v>65</v>
      </c>
      <c r="F3526" s="26" t="s">
        <v>312</v>
      </c>
    </row>
    <row r="3527" spans="1:6" x14ac:dyDescent="0.25">
      <c r="A3527" s="26">
        <v>216956000</v>
      </c>
      <c r="B3527" s="26" t="s">
        <v>867</v>
      </c>
      <c r="C3527" s="26" t="s">
        <v>67</v>
      </c>
      <c r="D3527" s="27">
        <v>0.72599999999999998</v>
      </c>
      <c r="E3527" s="26" t="s">
        <v>65</v>
      </c>
      <c r="F3527" s="26" t="s">
        <v>312</v>
      </c>
    </row>
    <row r="3528" spans="1:6" x14ac:dyDescent="0.25">
      <c r="A3528" s="26">
        <v>216956000</v>
      </c>
      <c r="B3528" s="26" t="s">
        <v>867</v>
      </c>
      <c r="C3528" s="26" t="s">
        <v>65</v>
      </c>
      <c r="D3528" s="27">
        <v>0.72599999999999998</v>
      </c>
      <c r="E3528" s="26" t="s">
        <v>65</v>
      </c>
      <c r="F3528" s="26" t="s">
        <v>312</v>
      </c>
    </row>
    <row r="3529" spans="1:6" x14ac:dyDescent="0.25">
      <c r="A3529" s="26">
        <v>17530000</v>
      </c>
      <c r="B3529" s="26" t="s">
        <v>420</v>
      </c>
      <c r="C3529" s="26" t="s">
        <v>97</v>
      </c>
      <c r="D3529" s="27">
        <v>0.71299999999999997</v>
      </c>
      <c r="E3529" s="26" t="s">
        <v>65</v>
      </c>
      <c r="F3529" s="26" t="s">
        <v>95</v>
      </c>
    </row>
    <row r="3530" spans="1:6" x14ac:dyDescent="0.25">
      <c r="A3530" s="26">
        <v>17530000</v>
      </c>
      <c r="B3530" s="26" t="s">
        <v>420</v>
      </c>
      <c r="C3530" s="26" t="s">
        <v>363</v>
      </c>
      <c r="D3530" s="27">
        <v>0.71299999999999997</v>
      </c>
      <c r="E3530" s="26" t="s">
        <v>65</v>
      </c>
      <c r="F3530" s="26" t="s">
        <v>95</v>
      </c>
    </row>
    <row r="3531" spans="1:6" x14ac:dyDescent="0.25">
      <c r="A3531" s="26">
        <v>17530000</v>
      </c>
      <c r="B3531" s="26" t="s">
        <v>420</v>
      </c>
      <c r="C3531" s="26" t="s">
        <v>73</v>
      </c>
      <c r="D3531" s="27">
        <v>0.71299999999999997</v>
      </c>
      <c r="E3531" s="26" t="s">
        <v>65</v>
      </c>
      <c r="F3531" s="26" t="s">
        <v>95</v>
      </c>
    </row>
    <row r="3532" spans="1:6" x14ac:dyDescent="0.25">
      <c r="A3532" s="26">
        <v>17530000</v>
      </c>
      <c r="B3532" s="26" t="s">
        <v>420</v>
      </c>
      <c r="C3532" s="26" t="s">
        <v>67</v>
      </c>
      <c r="D3532" s="27">
        <v>0.71299999999999997</v>
      </c>
      <c r="E3532" s="26" t="s">
        <v>65</v>
      </c>
      <c r="F3532" s="26" t="s">
        <v>95</v>
      </c>
    </row>
    <row r="3533" spans="1:6" x14ac:dyDescent="0.25">
      <c r="A3533" s="26">
        <v>17530000</v>
      </c>
      <c r="B3533" s="26" t="s">
        <v>420</v>
      </c>
      <c r="C3533" s="26" t="s">
        <v>65</v>
      </c>
      <c r="D3533" s="27">
        <v>0.71299999999999997</v>
      </c>
      <c r="E3533" s="26" t="s">
        <v>65</v>
      </c>
      <c r="F3533" s="26" t="s">
        <v>95</v>
      </c>
    </row>
    <row r="3534" spans="1:6" x14ac:dyDescent="0.25">
      <c r="A3534" s="26">
        <v>204819000</v>
      </c>
      <c r="B3534" s="26" t="s">
        <v>789</v>
      </c>
      <c r="C3534" s="26" t="s">
        <v>67</v>
      </c>
      <c r="D3534" s="27">
        <v>0.71</v>
      </c>
      <c r="E3534" s="26" t="s">
        <v>65</v>
      </c>
      <c r="F3534" s="26" t="s">
        <v>289</v>
      </c>
    </row>
    <row r="3535" spans="1:6" x14ac:dyDescent="0.25">
      <c r="A3535" s="26">
        <v>204819000</v>
      </c>
      <c r="B3535" s="26" t="s">
        <v>789</v>
      </c>
      <c r="C3535" s="26" t="s">
        <v>297</v>
      </c>
      <c r="D3535" s="27">
        <v>0.71</v>
      </c>
      <c r="E3535" s="26" t="s">
        <v>65</v>
      </c>
      <c r="F3535" s="26" t="s">
        <v>289</v>
      </c>
    </row>
    <row r="3536" spans="1:6" x14ac:dyDescent="0.25">
      <c r="A3536" s="26">
        <v>204819000</v>
      </c>
      <c r="B3536" s="26" t="s">
        <v>789</v>
      </c>
      <c r="C3536" s="26" t="s">
        <v>65</v>
      </c>
      <c r="D3536" s="27">
        <v>0.71</v>
      </c>
      <c r="E3536" s="26" t="s">
        <v>65</v>
      </c>
      <c r="F3536" s="26" t="s">
        <v>289</v>
      </c>
    </row>
    <row r="3537" spans="1:6" x14ac:dyDescent="0.25">
      <c r="A3537" s="26">
        <v>19570000</v>
      </c>
      <c r="B3537" s="26" t="s">
        <v>420</v>
      </c>
      <c r="C3537" s="26" t="s">
        <v>100</v>
      </c>
      <c r="D3537" s="27">
        <v>0.70799999999999996</v>
      </c>
      <c r="E3537" s="26" t="s">
        <v>65</v>
      </c>
      <c r="F3537" s="26" t="s">
        <v>95</v>
      </c>
    </row>
    <row r="3538" spans="1:6" x14ac:dyDescent="0.25">
      <c r="A3538" s="26">
        <v>19570000</v>
      </c>
      <c r="B3538" s="26" t="s">
        <v>420</v>
      </c>
      <c r="C3538" s="26" t="s">
        <v>364</v>
      </c>
      <c r="D3538" s="27">
        <v>0.70799999999999996</v>
      </c>
      <c r="E3538" s="26" t="s">
        <v>65</v>
      </c>
      <c r="F3538" s="26" t="s">
        <v>95</v>
      </c>
    </row>
    <row r="3539" spans="1:6" x14ac:dyDescent="0.25">
      <c r="A3539" s="26">
        <v>19570000</v>
      </c>
      <c r="B3539" s="26" t="s">
        <v>420</v>
      </c>
      <c r="C3539" s="26" t="s">
        <v>73</v>
      </c>
      <c r="D3539" s="27">
        <v>0.70799999999999996</v>
      </c>
      <c r="E3539" s="26" t="s">
        <v>65</v>
      </c>
      <c r="F3539" s="26" t="s">
        <v>95</v>
      </c>
    </row>
    <row r="3540" spans="1:6" x14ac:dyDescent="0.25">
      <c r="A3540" s="26">
        <v>19570000</v>
      </c>
      <c r="B3540" s="26" t="s">
        <v>420</v>
      </c>
      <c r="C3540" s="26" t="s">
        <v>67</v>
      </c>
      <c r="D3540" s="27">
        <v>0.70799999999999996</v>
      </c>
      <c r="E3540" s="26" t="s">
        <v>65</v>
      </c>
      <c r="F3540" s="26" t="s">
        <v>95</v>
      </c>
    </row>
    <row r="3541" spans="1:6" x14ac:dyDescent="0.25">
      <c r="A3541" s="26">
        <v>175064000</v>
      </c>
      <c r="B3541" s="26" t="s">
        <v>610</v>
      </c>
      <c r="C3541" s="26" t="s">
        <v>97</v>
      </c>
      <c r="D3541" s="27">
        <v>0.69699999999999995</v>
      </c>
      <c r="E3541" s="26" t="s">
        <v>65</v>
      </c>
      <c r="F3541" s="26" t="s">
        <v>312</v>
      </c>
    </row>
    <row r="3542" spans="1:6" x14ac:dyDescent="0.25">
      <c r="A3542" s="26">
        <v>175064000</v>
      </c>
      <c r="B3542" s="26" t="s">
        <v>610</v>
      </c>
      <c r="C3542" s="26" t="s">
        <v>297</v>
      </c>
      <c r="D3542" s="27">
        <v>0.69699999999999995</v>
      </c>
      <c r="E3542" s="26" t="s">
        <v>65</v>
      </c>
      <c r="F3542" s="26" t="s">
        <v>312</v>
      </c>
    </row>
    <row r="3543" spans="1:6" x14ac:dyDescent="0.25">
      <c r="A3543" s="26">
        <v>175064000</v>
      </c>
      <c r="B3543" s="26" t="s">
        <v>610</v>
      </c>
      <c r="C3543" s="26" t="s">
        <v>73</v>
      </c>
      <c r="D3543" s="27">
        <v>0.69699999999999995</v>
      </c>
      <c r="E3543" s="26" t="s">
        <v>65</v>
      </c>
      <c r="F3543" s="26" t="s">
        <v>312</v>
      </c>
    </row>
    <row r="3544" spans="1:6" x14ac:dyDescent="0.25">
      <c r="A3544" s="26">
        <v>175064000</v>
      </c>
      <c r="B3544" s="26" t="s">
        <v>610</v>
      </c>
      <c r="C3544" s="26" t="s">
        <v>67</v>
      </c>
      <c r="D3544" s="27">
        <v>0.69699999999999995</v>
      </c>
      <c r="E3544" s="26" t="s">
        <v>65</v>
      </c>
      <c r="F3544" s="26" t="s">
        <v>312</v>
      </c>
    </row>
    <row r="3545" spans="1:6" x14ac:dyDescent="0.25">
      <c r="A3545" s="26">
        <v>228795000</v>
      </c>
      <c r="B3545" s="26" t="s">
        <v>101</v>
      </c>
      <c r="C3545" s="26" t="s">
        <v>67</v>
      </c>
      <c r="D3545" s="27">
        <v>0.69499999999999995</v>
      </c>
      <c r="E3545" s="26" t="s">
        <v>65</v>
      </c>
      <c r="F3545" s="26" t="s">
        <v>102</v>
      </c>
    </row>
    <row r="3546" spans="1:6" x14ac:dyDescent="0.25">
      <c r="A3546" s="26">
        <v>228795000</v>
      </c>
      <c r="B3546" s="26" t="s">
        <v>101</v>
      </c>
      <c r="C3546" s="26" t="s">
        <v>97</v>
      </c>
      <c r="D3546" s="27">
        <v>0.69499999999999995</v>
      </c>
      <c r="E3546" s="26" t="s">
        <v>65</v>
      </c>
      <c r="F3546" s="26" t="s">
        <v>102</v>
      </c>
    </row>
    <row r="3547" spans="1:6" x14ac:dyDescent="0.25">
      <c r="A3547" s="26">
        <v>61110000</v>
      </c>
      <c r="B3547" s="26" t="s">
        <v>1920</v>
      </c>
      <c r="C3547" s="26" t="s">
        <v>97</v>
      </c>
      <c r="D3547" s="27">
        <v>0.69099999999999995</v>
      </c>
      <c r="E3547" s="26" t="s">
        <v>65</v>
      </c>
      <c r="F3547" s="26" t="s">
        <v>289</v>
      </c>
    </row>
    <row r="3548" spans="1:6" x14ac:dyDescent="0.25">
      <c r="A3548" s="26">
        <v>61110000</v>
      </c>
      <c r="B3548" s="26" t="s">
        <v>1920</v>
      </c>
      <c r="C3548" s="26" t="s">
        <v>297</v>
      </c>
      <c r="D3548" s="27">
        <v>0.69099999999999995</v>
      </c>
      <c r="E3548" s="26" t="s">
        <v>65</v>
      </c>
      <c r="F3548" s="26" t="s">
        <v>289</v>
      </c>
    </row>
    <row r="3549" spans="1:6" x14ac:dyDescent="0.25">
      <c r="A3549" s="26">
        <v>61110000</v>
      </c>
      <c r="B3549" s="26" t="s">
        <v>1920</v>
      </c>
      <c r="C3549" s="26" t="s">
        <v>100</v>
      </c>
      <c r="D3549" s="27">
        <v>0.69099999999999995</v>
      </c>
      <c r="E3549" s="26" t="s">
        <v>65</v>
      </c>
      <c r="F3549" s="26" t="s">
        <v>289</v>
      </c>
    </row>
    <row r="3550" spans="1:6" x14ac:dyDescent="0.25">
      <c r="A3550" s="26">
        <v>61110000</v>
      </c>
      <c r="B3550" s="26" t="s">
        <v>1920</v>
      </c>
      <c r="C3550" s="26" t="s">
        <v>381</v>
      </c>
      <c r="D3550" s="27">
        <v>0.69099999999999995</v>
      </c>
      <c r="E3550" s="26" t="s">
        <v>65</v>
      </c>
      <c r="F3550" s="26" t="s">
        <v>289</v>
      </c>
    </row>
    <row r="3551" spans="1:6" x14ac:dyDescent="0.25">
      <c r="A3551" s="26">
        <v>61110000</v>
      </c>
      <c r="B3551" s="26" t="s">
        <v>1920</v>
      </c>
      <c r="C3551" s="26" t="s">
        <v>367</v>
      </c>
      <c r="D3551" s="27">
        <v>0.69099999999999995</v>
      </c>
      <c r="E3551" s="26" t="s">
        <v>65</v>
      </c>
      <c r="F3551" s="26" t="s">
        <v>289</v>
      </c>
    </row>
    <row r="3552" spans="1:6" x14ac:dyDescent="0.25">
      <c r="A3552" s="26">
        <v>61110000</v>
      </c>
      <c r="B3552" s="26" t="s">
        <v>1920</v>
      </c>
      <c r="C3552" s="26" t="s">
        <v>416</v>
      </c>
      <c r="D3552" s="27">
        <v>0.69099999999999995</v>
      </c>
      <c r="E3552" s="26" t="s">
        <v>65</v>
      </c>
      <c r="F3552" s="26" t="s">
        <v>289</v>
      </c>
    </row>
    <row r="3553" spans="1:6" x14ac:dyDescent="0.25">
      <c r="A3553" s="26">
        <v>61110000</v>
      </c>
      <c r="B3553" s="26" t="s">
        <v>1920</v>
      </c>
      <c r="C3553" s="26" t="s">
        <v>67</v>
      </c>
      <c r="D3553" s="27">
        <v>0.69099999999999995</v>
      </c>
      <c r="E3553" s="26" t="s">
        <v>65</v>
      </c>
      <c r="F3553" s="26" t="s">
        <v>289</v>
      </c>
    </row>
    <row r="3554" spans="1:6" x14ac:dyDescent="0.25">
      <c r="A3554" s="26">
        <v>61110000</v>
      </c>
      <c r="B3554" s="26" t="s">
        <v>1920</v>
      </c>
      <c r="C3554" s="26" t="s">
        <v>65</v>
      </c>
      <c r="D3554" s="27">
        <v>0.69099999999999995</v>
      </c>
      <c r="E3554" s="26" t="s">
        <v>65</v>
      </c>
      <c r="F3554" s="26" t="s">
        <v>289</v>
      </c>
    </row>
    <row r="3555" spans="1:6" x14ac:dyDescent="0.25">
      <c r="A3555" s="26">
        <v>13000003</v>
      </c>
      <c r="B3555" s="26" t="s">
        <v>464</v>
      </c>
      <c r="C3555" s="26" t="s">
        <v>97</v>
      </c>
      <c r="D3555" s="27">
        <v>0.69</v>
      </c>
      <c r="E3555" s="26" t="s">
        <v>65</v>
      </c>
      <c r="F3555" s="26" t="s">
        <v>95</v>
      </c>
    </row>
    <row r="3556" spans="1:6" x14ac:dyDescent="0.25">
      <c r="A3556" s="26">
        <v>13000003</v>
      </c>
      <c r="B3556" s="26" t="s">
        <v>464</v>
      </c>
      <c r="C3556" s="26" t="s">
        <v>363</v>
      </c>
      <c r="D3556" s="27">
        <v>0.69</v>
      </c>
      <c r="E3556" s="26" t="s">
        <v>65</v>
      </c>
      <c r="F3556" s="26" t="s">
        <v>95</v>
      </c>
    </row>
    <row r="3557" spans="1:6" x14ac:dyDescent="0.25">
      <c r="A3557" s="26">
        <v>13000003</v>
      </c>
      <c r="B3557" s="26" t="s">
        <v>464</v>
      </c>
      <c r="C3557" s="26" t="s">
        <v>73</v>
      </c>
      <c r="D3557" s="27">
        <v>0.69</v>
      </c>
      <c r="E3557" s="26" t="s">
        <v>65</v>
      </c>
      <c r="F3557" s="26" t="s">
        <v>95</v>
      </c>
    </row>
    <row r="3558" spans="1:6" x14ac:dyDescent="0.25">
      <c r="A3558" s="26">
        <v>13000003</v>
      </c>
      <c r="B3558" s="26" t="s">
        <v>464</v>
      </c>
      <c r="C3558" s="26" t="s">
        <v>67</v>
      </c>
      <c r="D3558" s="27">
        <v>0.69</v>
      </c>
      <c r="E3558" s="26" t="s">
        <v>65</v>
      </c>
      <c r="F3558" s="26" t="s">
        <v>95</v>
      </c>
    </row>
    <row r="3559" spans="1:6" x14ac:dyDescent="0.25">
      <c r="A3559" s="26">
        <v>13000003</v>
      </c>
      <c r="B3559" s="26" t="s">
        <v>464</v>
      </c>
      <c r="C3559" s="26" t="s">
        <v>65</v>
      </c>
      <c r="D3559" s="27">
        <v>0.69</v>
      </c>
      <c r="E3559" s="26" t="s">
        <v>65</v>
      </c>
      <c r="F3559" s="26" t="s">
        <v>95</v>
      </c>
    </row>
    <row r="3560" spans="1:6" x14ac:dyDescent="0.25">
      <c r="A3560" s="26">
        <v>175137000</v>
      </c>
      <c r="B3560" s="26" t="s">
        <v>1891</v>
      </c>
      <c r="C3560" s="26" t="s">
        <v>97</v>
      </c>
      <c r="D3560" s="27">
        <v>0.68100000000000005</v>
      </c>
      <c r="E3560" s="26" t="s">
        <v>65</v>
      </c>
      <c r="F3560" s="26" t="s">
        <v>312</v>
      </c>
    </row>
    <row r="3561" spans="1:6" x14ac:dyDescent="0.25">
      <c r="A3561" s="26">
        <v>175137000</v>
      </c>
      <c r="B3561" s="26" t="s">
        <v>1891</v>
      </c>
      <c r="C3561" s="26" t="s">
        <v>297</v>
      </c>
      <c r="D3561" s="27">
        <v>0.68100000000000005</v>
      </c>
      <c r="E3561" s="26" t="s">
        <v>65</v>
      </c>
      <c r="F3561" s="26" t="s">
        <v>312</v>
      </c>
    </row>
    <row r="3562" spans="1:6" x14ac:dyDescent="0.25">
      <c r="A3562" s="26">
        <v>175137000</v>
      </c>
      <c r="B3562" s="26" t="s">
        <v>1891</v>
      </c>
      <c r="C3562" s="26" t="s">
        <v>294</v>
      </c>
      <c r="D3562" s="27">
        <v>0.68100000000000005</v>
      </c>
      <c r="E3562" s="26" t="s">
        <v>65</v>
      </c>
      <c r="F3562" s="26" t="s">
        <v>312</v>
      </c>
    </row>
    <row r="3563" spans="1:6" x14ac:dyDescent="0.25">
      <c r="A3563" s="26">
        <v>175137000</v>
      </c>
      <c r="B3563" s="26" t="s">
        <v>1891</v>
      </c>
      <c r="C3563" s="26" t="s">
        <v>67</v>
      </c>
      <c r="D3563" s="27">
        <v>0.68100000000000005</v>
      </c>
      <c r="E3563" s="26" t="s">
        <v>65</v>
      </c>
      <c r="F3563" s="26" t="s">
        <v>312</v>
      </c>
    </row>
    <row r="3564" spans="1:6" x14ac:dyDescent="0.25">
      <c r="A3564" s="26">
        <v>175137000</v>
      </c>
      <c r="B3564" s="26" t="s">
        <v>1891</v>
      </c>
      <c r="C3564" s="26" t="s">
        <v>65</v>
      </c>
      <c r="D3564" s="27">
        <v>0.68100000000000005</v>
      </c>
      <c r="E3564" s="26" t="s">
        <v>65</v>
      </c>
      <c r="F3564" s="26" t="s">
        <v>312</v>
      </c>
    </row>
    <row r="3565" spans="1:6" x14ac:dyDescent="0.25">
      <c r="A3565" s="26">
        <v>15834002</v>
      </c>
      <c r="B3565" s="26" t="s">
        <v>300</v>
      </c>
      <c r="C3565" s="26" t="s">
        <v>97</v>
      </c>
      <c r="D3565" s="27">
        <v>0.67600000000000005</v>
      </c>
      <c r="E3565" s="26" t="s">
        <v>65</v>
      </c>
      <c r="F3565" s="26" t="s">
        <v>95</v>
      </c>
    </row>
    <row r="3566" spans="1:6" x14ac:dyDescent="0.25">
      <c r="A3566" s="26">
        <v>15834002</v>
      </c>
      <c r="B3566" s="26" t="s">
        <v>300</v>
      </c>
      <c r="C3566" s="26" t="s">
        <v>99</v>
      </c>
      <c r="D3566" s="27">
        <v>0.67600000000000005</v>
      </c>
      <c r="E3566" s="26" t="s">
        <v>65</v>
      </c>
      <c r="F3566" s="26" t="s">
        <v>95</v>
      </c>
    </row>
    <row r="3567" spans="1:6" x14ac:dyDescent="0.25">
      <c r="A3567" s="26">
        <v>15834002</v>
      </c>
      <c r="B3567" s="26" t="s">
        <v>300</v>
      </c>
      <c r="C3567" s="26" t="s">
        <v>73</v>
      </c>
      <c r="D3567" s="27">
        <v>0.67600000000000005</v>
      </c>
      <c r="E3567" s="26" t="s">
        <v>65</v>
      </c>
      <c r="F3567" s="26" t="s">
        <v>95</v>
      </c>
    </row>
    <row r="3568" spans="1:6" x14ac:dyDescent="0.25">
      <c r="A3568" s="26">
        <v>15834002</v>
      </c>
      <c r="B3568" s="26" t="s">
        <v>300</v>
      </c>
      <c r="C3568" s="26" t="s">
        <v>67</v>
      </c>
      <c r="D3568" s="27">
        <v>0.67600000000000005</v>
      </c>
      <c r="E3568" s="26" t="s">
        <v>65</v>
      </c>
      <c r="F3568" s="26" t="s">
        <v>95</v>
      </c>
    </row>
    <row r="3569" spans="1:6" x14ac:dyDescent="0.25">
      <c r="A3569" s="26">
        <v>15834002</v>
      </c>
      <c r="B3569" s="26" t="s">
        <v>300</v>
      </c>
      <c r="C3569" s="26" t="s">
        <v>290</v>
      </c>
      <c r="D3569" s="27">
        <v>0.67600000000000005</v>
      </c>
      <c r="E3569" s="26" t="s">
        <v>65</v>
      </c>
      <c r="F3569" s="26" t="s">
        <v>95</v>
      </c>
    </row>
    <row r="3570" spans="1:6" x14ac:dyDescent="0.25">
      <c r="A3570" s="26">
        <v>12070001</v>
      </c>
      <c r="B3570" s="26" t="s">
        <v>577</v>
      </c>
      <c r="C3570" s="26" t="s">
        <v>99</v>
      </c>
      <c r="D3570" s="27">
        <v>0.66500000000000004</v>
      </c>
      <c r="E3570" s="26" t="s">
        <v>65</v>
      </c>
      <c r="F3570" s="26" t="s">
        <v>95</v>
      </c>
    </row>
    <row r="3571" spans="1:6" x14ac:dyDescent="0.25">
      <c r="A3571" s="26">
        <v>12070001</v>
      </c>
      <c r="B3571" s="26" t="s">
        <v>577</v>
      </c>
      <c r="C3571" s="26" t="s">
        <v>67</v>
      </c>
      <c r="D3571" s="27">
        <v>0.66500000000000004</v>
      </c>
      <c r="E3571" s="26" t="s">
        <v>65</v>
      </c>
      <c r="F3571" s="26" t="s">
        <v>95</v>
      </c>
    </row>
    <row r="3572" spans="1:6" x14ac:dyDescent="0.25">
      <c r="A3572" s="26">
        <v>12070001</v>
      </c>
      <c r="B3572" s="26" t="s">
        <v>577</v>
      </c>
      <c r="C3572" s="26" t="s">
        <v>290</v>
      </c>
      <c r="D3572" s="27">
        <v>0.66500000000000004</v>
      </c>
      <c r="E3572" s="26" t="s">
        <v>65</v>
      </c>
      <c r="F3572" s="26" t="s">
        <v>95</v>
      </c>
    </row>
    <row r="3573" spans="1:6" x14ac:dyDescent="0.25">
      <c r="A3573" s="26">
        <v>16142000</v>
      </c>
      <c r="B3573" s="26" t="s">
        <v>463</v>
      </c>
      <c r="C3573" s="26" t="s">
        <v>363</v>
      </c>
      <c r="D3573" s="27">
        <v>0.65300000000000002</v>
      </c>
      <c r="E3573" s="26" t="s">
        <v>65</v>
      </c>
      <c r="F3573" s="26" t="s">
        <v>95</v>
      </c>
    </row>
    <row r="3574" spans="1:6" x14ac:dyDescent="0.25">
      <c r="A3574" s="26">
        <v>16142000</v>
      </c>
      <c r="B3574" s="26" t="s">
        <v>463</v>
      </c>
      <c r="C3574" s="26" t="s">
        <v>100</v>
      </c>
      <c r="D3574" s="27">
        <v>0.65300000000000002</v>
      </c>
      <c r="E3574" s="26" t="s">
        <v>65</v>
      </c>
      <c r="F3574" s="26" t="s">
        <v>95</v>
      </c>
    </row>
    <row r="3575" spans="1:6" x14ac:dyDescent="0.25">
      <c r="A3575" s="26">
        <v>16142000</v>
      </c>
      <c r="B3575" s="26" t="s">
        <v>463</v>
      </c>
      <c r="C3575" s="26" t="s">
        <v>73</v>
      </c>
      <c r="D3575" s="27">
        <v>0.65300000000000002</v>
      </c>
      <c r="E3575" s="26" t="s">
        <v>65</v>
      </c>
      <c r="F3575" s="26" t="s">
        <v>95</v>
      </c>
    </row>
    <row r="3576" spans="1:6" x14ac:dyDescent="0.25">
      <c r="A3576" s="26">
        <v>16142000</v>
      </c>
      <c r="B3576" s="26" t="s">
        <v>463</v>
      </c>
      <c r="C3576" s="26" t="s">
        <v>292</v>
      </c>
      <c r="D3576" s="27">
        <v>0.65300000000000002</v>
      </c>
      <c r="E3576" s="26" t="s">
        <v>65</v>
      </c>
      <c r="F3576" s="26" t="s">
        <v>95</v>
      </c>
    </row>
    <row r="3577" spans="1:6" x14ac:dyDescent="0.25">
      <c r="A3577" s="26">
        <v>16142000</v>
      </c>
      <c r="B3577" s="26" t="s">
        <v>463</v>
      </c>
      <c r="C3577" s="26" t="s">
        <v>67</v>
      </c>
      <c r="D3577" s="27">
        <v>0.65300000000000002</v>
      </c>
      <c r="E3577" s="26" t="s">
        <v>65</v>
      </c>
      <c r="F3577" s="26" t="s">
        <v>95</v>
      </c>
    </row>
    <row r="3578" spans="1:6" x14ac:dyDescent="0.25">
      <c r="A3578" s="26">
        <v>203481001</v>
      </c>
      <c r="B3578" s="26" t="s">
        <v>577</v>
      </c>
      <c r="C3578" s="26" t="s">
        <v>99</v>
      </c>
      <c r="D3578" s="27">
        <v>0.65300000000000002</v>
      </c>
      <c r="E3578" s="26" t="s">
        <v>65</v>
      </c>
      <c r="F3578" s="26" t="s">
        <v>95</v>
      </c>
    </row>
    <row r="3579" spans="1:6" x14ac:dyDescent="0.25">
      <c r="A3579" s="26">
        <v>203481001</v>
      </c>
      <c r="B3579" s="26" t="s">
        <v>577</v>
      </c>
      <c r="C3579" s="26" t="s">
        <v>100</v>
      </c>
      <c r="D3579" s="27">
        <v>0.65300000000000002</v>
      </c>
      <c r="E3579" s="26" t="s">
        <v>65</v>
      </c>
      <c r="F3579" s="26" t="s">
        <v>95</v>
      </c>
    </row>
    <row r="3580" spans="1:6" x14ac:dyDescent="0.25">
      <c r="A3580" s="26">
        <v>203481001</v>
      </c>
      <c r="B3580" s="26" t="s">
        <v>577</v>
      </c>
      <c r="C3580" s="26" t="s">
        <v>73</v>
      </c>
      <c r="D3580" s="27">
        <v>0.65300000000000002</v>
      </c>
      <c r="E3580" s="26" t="s">
        <v>65</v>
      </c>
      <c r="F3580" s="26" t="s">
        <v>95</v>
      </c>
    </row>
    <row r="3581" spans="1:6" x14ac:dyDescent="0.25">
      <c r="A3581" s="26">
        <v>203481001</v>
      </c>
      <c r="B3581" s="26" t="s">
        <v>577</v>
      </c>
      <c r="C3581" s="26" t="s">
        <v>67</v>
      </c>
      <c r="D3581" s="27">
        <v>0.65300000000000002</v>
      </c>
      <c r="E3581" s="26" t="s">
        <v>65</v>
      </c>
      <c r="F3581" s="26" t="s">
        <v>95</v>
      </c>
    </row>
    <row r="3582" spans="1:6" x14ac:dyDescent="0.25">
      <c r="A3582" s="26">
        <v>203481001</v>
      </c>
      <c r="B3582" s="26" t="s">
        <v>577</v>
      </c>
      <c r="C3582" s="26" t="s">
        <v>290</v>
      </c>
      <c r="D3582" s="27">
        <v>0.65300000000000002</v>
      </c>
      <c r="E3582" s="26" t="s">
        <v>65</v>
      </c>
      <c r="F3582" s="26" t="s">
        <v>95</v>
      </c>
    </row>
    <row r="3583" spans="1:6" x14ac:dyDescent="0.25">
      <c r="A3583" s="26">
        <v>13401004</v>
      </c>
      <c r="B3583" s="26" t="s">
        <v>464</v>
      </c>
      <c r="C3583" s="26" t="s">
        <v>97</v>
      </c>
      <c r="D3583" s="27">
        <v>0.65</v>
      </c>
      <c r="E3583" s="26" t="s">
        <v>65</v>
      </c>
      <c r="F3583" s="26" t="s">
        <v>95</v>
      </c>
    </row>
    <row r="3584" spans="1:6" x14ac:dyDescent="0.25">
      <c r="A3584" s="26">
        <v>13401004</v>
      </c>
      <c r="B3584" s="26" t="s">
        <v>464</v>
      </c>
      <c r="C3584" s="26" t="s">
        <v>73</v>
      </c>
      <c r="D3584" s="27">
        <v>0.65</v>
      </c>
      <c r="E3584" s="26" t="s">
        <v>65</v>
      </c>
      <c r="F3584" s="26" t="s">
        <v>95</v>
      </c>
    </row>
    <row r="3585" spans="1:6" x14ac:dyDescent="0.25">
      <c r="A3585" s="26">
        <v>13401004</v>
      </c>
      <c r="B3585" s="26" t="s">
        <v>464</v>
      </c>
      <c r="C3585" s="26" t="s">
        <v>67</v>
      </c>
      <c r="D3585" s="27">
        <v>0.65</v>
      </c>
      <c r="E3585" s="26" t="s">
        <v>65</v>
      </c>
      <c r="F3585" s="26" t="s">
        <v>95</v>
      </c>
    </row>
    <row r="3586" spans="1:6" x14ac:dyDescent="0.25">
      <c r="A3586" s="26">
        <v>13401004</v>
      </c>
      <c r="B3586" s="26" t="s">
        <v>464</v>
      </c>
      <c r="C3586" s="26" t="s">
        <v>290</v>
      </c>
      <c r="D3586" s="27">
        <v>0.65</v>
      </c>
      <c r="E3586" s="26" t="s">
        <v>65</v>
      </c>
      <c r="F3586" s="26" t="s">
        <v>95</v>
      </c>
    </row>
    <row r="3587" spans="1:6" x14ac:dyDescent="0.25">
      <c r="A3587" s="26">
        <v>13401006</v>
      </c>
      <c r="B3587" s="26" t="s">
        <v>464</v>
      </c>
      <c r="C3587" s="26" t="s">
        <v>73</v>
      </c>
      <c r="D3587" s="27">
        <v>0.64400000000000002</v>
      </c>
      <c r="E3587" s="26" t="s">
        <v>65</v>
      </c>
      <c r="F3587" s="26" t="s">
        <v>95</v>
      </c>
    </row>
    <row r="3588" spans="1:6" x14ac:dyDescent="0.25">
      <c r="A3588" s="26">
        <v>13401006</v>
      </c>
      <c r="B3588" s="26" t="s">
        <v>464</v>
      </c>
      <c r="C3588" s="26" t="s">
        <v>97</v>
      </c>
      <c r="D3588" s="27">
        <v>0.64400000000000002</v>
      </c>
      <c r="E3588" s="26" t="s">
        <v>65</v>
      </c>
      <c r="F3588" s="26" t="s">
        <v>95</v>
      </c>
    </row>
    <row r="3589" spans="1:6" x14ac:dyDescent="0.25">
      <c r="A3589" s="26">
        <v>13401006</v>
      </c>
      <c r="B3589" s="26" t="s">
        <v>464</v>
      </c>
      <c r="C3589" s="26" t="s">
        <v>99</v>
      </c>
      <c r="D3589" s="27">
        <v>0.64400000000000002</v>
      </c>
      <c r="E3589" s="26" t="s">
        <v>65</v>
      </c>
      <c r="F3589" s="26" t="s">
        <v>95</v>
      </c>
    </row>
    <row r="3590" spans="1:6" x14ac:dyDescent="0.25">
      <c r="A3590" s="26">
        <v>13401006</v>
      </c>
      <c r="B3590" s="26" t="s">
        <v>464</v>
      </c>
      <c r="C3590" s="26" t="s">
        <v>67</v>
      </c>
      <c r="D3590" s="27">
        <v>0.64400000000000002</v>
      </c>
      <c r="E3590" s="26" t="s">
        <v>65</v>
      </c>
      <c r="F3590" s="26" t="s">
        <v>95</v>
      </c>
    </row>
    <row r="3591" spans="1:6" x14ac:dyDescent="0.25">
      <c r="A3591" s="26">
        <v>13401006</v>
      </c>
      <c r="B3591" s="26" t="s">
        <v>464</v>
      </c>
      <c r="C3591" s="26" t="s">
        <v>290</v>
      </c>
      <c r="D3591" s="27">
        <v>0.64400000000000002</v>
      </c>
      <c r="E3591" s="26" t="s">
        <v>65</v>
      </c>
      <c r="F3591" s="26" t="s">
        <v>95</v>
      </c>
    </row>
    <row r="3592" spans="1:6" x14ac:dyDescent="0.25">
      <c r="A3592" s="26">
        <v>12583002</v>
      </c>
      <c r="B3592" s="26" t="s">
        <v>464</v>
      </c>
      <c r="C3592" s="26" t="s">
        <v>97</v>
      </c>
      <c r="D3592" s="27">
        <v>0.63900000000000001</v>
      </c>
      <c r="E3592" s="26" t="s">
        <v>65</v>
      </c>
      <c r="F3592" s="26" t="s">
        <v>95</v>
      </c>
    </row>
    <row r="3593" spans="1:6" x14ac:dyDescent="0.25">
      <c r="A3593" s="26">
        <v>12583002</v>
      </c>
      <c r="B3593" s="26" t="s">
        <v>464</v>
      </c>
      <c r="C3593" s="26" t="s">
        <v>99</v>
      </c>
      <c r="D3593" s="27">
        <v>0.63900000000000001</v>
      </c>
      <c r="E3593" s="26" t="s">
        <v>65</v>
      </c>
      <c r="F3593" s="26" t="s">
        <v>95</v>
      </c>
    </row>
    <row r="3594" spans="1:6" x14ac:dyDescent="0.25">
      <c r="A3594" s="26">
        <v>12583002</v>
      </c>
      <c r="B3594" s="26" t="s">
        <v>464</v>
      </c>
      <c r="C3594" s="26" t="s">
        <v>100</v>
      </c>
      <c r="D3594" s="27">
        <v>0.63900000000000001</v>
      </c>
      <c r="E3594" s="26" t="s">
        <v>65</v>
      </c>
      <c r="F3594" s="26" t="s">
        <v>95</v>
      </c>
    </row>
    <row r="3595" spans="1:6" x14ac:dyDescent="0.25">
      <c r="A3595" s="26">
        <v>12583002</v>
      </c>
      <c r="B3595" s="26" t="s">
        <v>464</v>
      </c>
      <c r="C3595" s="26" t="s">
        <v>416</v>
      </c>
      <c r="D3595" s="27">
        <v>0.63900000000000001</v>
      </c>
      <c r="E3595" s="26" t="s">
        <v>65</v>
      </c>
      <c r="F3595" s="26" t="s">
        <v>95</v>
      </c>
    </row>
    <row r="3596" spans="1:6" x14ac:dyDescent="0.25">
      <c r="A3596" s="26">
        <v>12583002</v>
      </c>
      <c r="B3596" s="26" t="s">
        <v>464</v>
      </c>
      <c r="C3596" s="26" t="s">
        <v>67</v>
      </c>
      <c r="D3596" s="27">
        <v>0.63900000000000001</v>
      </c>
      <c r="E3596" s="26" t="s">
        <v>65</v>
      </c>
      <c r="F3596" s="26" t="s">
        <v>95</v>
      </c>
    </row>
    <row r="3597" spans="1:6" x14ac:dyDescent="0.25">
      <c r="A3597" s="26">
        <v>56799000</v>
      </c>
      <c r="B3597" s="26" t="s">
        <v>611</v>
      </c>
      <c r="C3597" s="26" t="s">
        <v>67</v>
      </c>
      <c r="D3597" s="27">
        <v>0.63</v>
      </c>
      <c r="E3597" s="26" t="s">
        <v>65</v>
      </c>
      <c r="F3597" s="26" t="s">
        <v>289</v>
      </c>
    </row>
    <row r="3598" spans="1:6" x14ac:dyDescent="0.25">
      <c r="A3598" s="26">
        <v>56799000</v>
      </c>
      <c r="B3598" s="26" t="s">
        <v>611</v>
      </c>
      <c r="C3598" s="26" t="s">
        <v>297</v>
      </c>
      <c r="D3598" s="27">
        <v>0.63</v>
      </c>
      <c r="E3598" s="26" t="s">
        <v>65</v>
      </c>
      <c r="F3598" s="26" t="s">
        <v>289</v>
      </c>
    </row>
    <row r="3599" spans="1:6" x14ac:dyDescent="0.25">
      <c r="A3599" s="26">
        <v>18751001</v>
      </c>
      <c r="B3599" s="26" t="s">
        <v>574</v>
      </c>
      <c r="C3599" s="26" t="s">
        <v>97</v>
      </c>
      <c r="D3599" s="27">
        <v>0.628</v>
      </c>
      <c r="E3599" s="26" t="s">
        <v>65</v>
      </c>
      <c r="F3599" s="26" t="s">
        <v>95</v>
      </c>
    </row>
    <row r="3600" spans="1:6" x14ac:dyDescent="0.25">
      <c r="A3600" s="26">
        <v>18751001</v>
      </c>
      <c r="B3600" s="26" t="s">
        <v>574</v>
      </c>
      <c r="C3600" s="26" t="s">
        <v>99</v>
      </c>
      <c r="D3600" s="27">
        <v>0.628</v>
      </c>
      <c r="E3600" s="26" t="s">
        <v>65</v>
      </c>
      <c r="F3600" s="26" t="s">
        <v>95</v>
      </c>
    </row>
    <row r="3601" spans="1:6" x14ac:dyDescent="0.25">
      <c r="A3601" s="26">
        <v>18751001</v>
      </c>
      <c r="B3601" s="26" t="s">
        <v>574</v>
      </c>
      <c r="C3601" s="26" t="s">
        <v>71</v>
      </c>
      <c r="D3601" s="27">
        <v>0.628</v>
      </c>
      <c r="E3601" s="26" t="s">
        <v>65</v>
      </c>
      <c r="F3601" s="26" t="s">
        <v>95</v>
      </c>
    </row>
    <row r="3602" spans="1:6" x14ac:dyDescent="0.25">
      <c r="A3602" s="26">
        <v>18751001</v>
      </c>
      <c r="B3602" s="26" t="s">
        <v>574</v>
      </c>
      <c r="C3602" s="26" t="s">
        <v>67</v>
      </c>
      <c r="D3602" s="27">
        <v>0.628</v>
      </c>
      <c r="E3602" s="26" t="s">
        <v>65</v>
      </c>
      <c r="F3602" s="26" t="s">
        <v>95</v>
      </c>
    </row>
    <row r="3603" spans="1:6" x14ac:dyDescent="0.25">
      <c r="A3603" s="26">
        <v>18751001</v>
      </c>
      <c r="B3603" s="26" t="s">
        <v>574</v>
      </c>
      <c r="C3603" s="26" t="s">
        <v>65</v>
      </c>
      <c r="D3603" s="27">
        <v>0.628</v>
      </c>
      <c r="E3603" s="26" t="s">
        <v>65</v>
      </c>
      <c r="F3603" s="26" t="s">
        <v>95</v>
      </c>
    </row>
    <row r="3604" spans="1:6" x14ac:dyDescent="0.25">
      <c r="A3604" s="26">
        <v>114022000</v>
      </c>
      <c r="B3604" s="26" t="s">
        <v>101</v>
      </c>
      <c r="C3604" s="26" t="s">
        <v>317</v>
      </c>
      <c r="D3604" s="27">
        <v>0.621</v>
      </c>
      <c r="E3604" s="26" t="s">
        <v>65</v>
      </c>
      <c r="F3604" s="26" t="s">
        <v>304</v>
      </c>
    </row>
    <row r="3605" spans="1:6" x14ac:dyDescent="0.25">
      <c r="A3605" s="26">
        <v>114022000</v>
      </c>
      <c r="B3605" s="26" t="s">
        <v>101</v>
      </c>
      <c r="C3605" s="26" t="s">
        <v>297</v>
      </c>
      <c r="D3605" s="27">
        <v>0.621</v>
      </c>
      <c r="E3605" s="26" t="s">
        <v>65</v>
      </c>
      <c r="F3605" s="26" t="s">
        <v>304</v>
      </c>
    </row>
    <row r="3606" spans="1:6" x14ac:dyDescent="0.25">
      <c r="A3606" s="26">
        <v>114022000</v>
      </c>
      <c r="B3606" s="26" t="s">
        <v>101</v>
      </c>
      <c r="C3606" s="26" t="s">
        <v>67</v>
      </c>
      <c r="D3606" s="27">
        <v>0.621</v>
      </c>
      <c r="E3606" s="26" t="s">
        <v>65</v>
      </c>
      <c r="F3606" s="26" t="s">
        <v>304</v>
      </c>
    </row>
    <row r="3607" spans="1:6" x14ac:dyDescent="0.25">
      <c r="A3607" s="26">
        <v>206641000</v>
      </c>
      <c r="B3607" s="26" t="s">
        <v>601</v>
      </c>
      <c r="C3607" s="26" t="s">
        <v>67</v>
      </c>
      <c r="D3607" s="27">
        <v>0.61899999999999999</v>
      </c>
      <c r="E3607" s="26" t="s">
        <v>65</v>
      </c>
      <c r="F3607" s="26" t="s">
        <v>95</v>
      </c>
    </row>
    <row r="3608" spans="1:6" x14ac:dyDescent="0.25">
      <c r="A3608" s="26">
        <v>81864001</v>
      </c>
      <c r="B3608" s="26" t="s">
        <v>462</v>
      </c>
      <c r="C3608" s="26" t="s">
        <v>73</v>
      </c>
      <c r="D3608" s="27">
        <v>0.61699999999999999</v>
      </c>
      <c r="E3608" s="26" t="s">
        <v>65</v>
      </c>
      <c r="F3608" s="26" t="s">
        <v>95</v>
      </c>
    </row>
    <row r="3609" spans="1:6" x14ac:dyDescent="0.25">
      <c r="A3609" s="26">
        <v>81864001</v>
      </c>
      <c r="B3609" s="26" t="s">
        <v>462</v>
      </c>
      <c r="C3609" s="26" t="s">
        <v>67</v>
      </c>
      <c r="D3609" s="27">
        <v>0.61699999999999999</v>
      </c>
      <c r="E3609" s="26" t="s">
        <v>65</v>
      </c>
      <c r="F3609" s="26" t="s">
        <v>95</v>
      </c>
    </row>
    <row r="3610" spans="1:6" x14ac:dyDescent="0.25">
      <c r="A3610" s="26">
        <v>53760004</v>
      </c>
      <c r="B3610" s="26" t="s">
        <v>610</v>
      </c>
      <c r="C3610" s="26" t="s">
        <v>97</v>
      </c>
      <c r="D3610" s="27">
        <v>0.61199999999999999</v>
      </c>
      <c r="E3610" s="26" t="s">
        <v>65</v>
      </c>
      <c r="F3610" s="26" t="s">
        <v>289</v>
      </c>
    </row>
    <row r="3611" spans="1:6" x14ac:dyDescent="0.25">
      <c r="A3611" s="26">
        <v>53760004</v>
      </c>
      <c r="B3611" s="26" t="s">
        <v>610</v>
      </c>
      <c r="C3611" s="26" t="s">
        <v>297</v>
      </c>
      <c r="D3611" s="27">
        <v>0.61199999999999999</v>
      </c>
      <c r="E3611" s="26" t="s">
        <v>65</v>
      </c>
      <c r="F3611" s="26" t="s">
        <v>289</v>
      </c>
    </row>
    <row r="3612" spans="1:6" x14ac:dyDescent="0.25">
      <c r="A3612" s="26">
        <v>53760004</v>
      </c>
      <c r="B3612" s="26" t="s">
        <v>610</v>
      </c>
      <c r="C3612" s="26" t="s">
        <v>100</v>
      </c>
      <c r="D3612" s="27">
        <v>0.61199999999999999</v>
      </c>
      <c r="E3612" s="26" t="s">
        <v>65</v>
      </c>
      <c r="F3612" s="26" t="s">
        <v>289</v>
      </c>
    </row>
    <row r="3613" spans="1:6" x14ac:dyDescent="0.25">
      <c r="A3613" s="26">
        <v>53760004</v>
      </c>
      <c r="B3613" s="26" t="s">
        <v>610</v>
      </c>
      <c r="C3613" s="26" t="s">
        <v>381</v>
      </c>
      <c r="D3613" s="27">
        <v>0.61199999999999999</v>
      </c>
      <c r="E3613" s="26" t="s">
        <v>65</v>
      </c>
      <c r="F3613" s="26" t="s">
        <v>289</v>
      </c>
    </row>
    <row r="3614" spans="1:6" x14ac:dyDescent="0.25">
      <c r="A3614" s="26">
        <v>53760004</v>
      </c>
      <c r="B3614" s="26" t="s">
        <v>610</v>
      </c>
      <c r="C3614" s="26" t="s">
        <v>67</v>
      </c>
      <c r="D3614" s="27">
        <v>0.61199999999999999</v>
      </c>
      <c r="E3614" s="26" t="s">
        <v>65</v>
      </c>
      <c r="F3614" s="26" t="s">
        <v>289</v>
      </c>
    </row>
    <row r="3615" spans="1:6" x14ac:dyDescent="0.25">
      <c r="A3615" s="26">
        <v>53760004</v>
      </c>
      <c r="B3615" s="26" t="s">
        <v>610</v>
      </c>
      <c r="C3615" s="26" t="s">
        <v>65</v>
      </c>
      <c r="D3615" s="27">
        <v>0.61199999999999999</v>
      </c>
      <c r="E3615" s="26" t="s">
        <v>65</v>
      </c>
      <c r="F3615" s="26" t="s">
        <v>289</v>
      </c>
    </row>
    <row r="3616" spans="1:6" x14ac:dyDescent="0.25">
      <c r="A3616" s="26">
        <v>210975000</v>
      </c>
      <c r="B3616" s="26" t="s">
        <v>463</v>
      </c>
      <c r="C3616" s="26" t="s">
        <v>71</v>
      </c>
      <c r="D3616" s="27">
        <v>0.61199999999999999</v>
      </c>
      <c r="E3616" s="26" t="s">
        <v>65</v>
      </c>
      <c r="F3616" s="26" t="s">
        <v>95</v>
      </c>
    </row>
    <row r="3617" spans="1:6" x14ac:dyDescent="0.25">
      <c r="A3617" s="26">
        <v>210975000</v>
      </c>
      <c r="B3617" s="26" t="s">
        <v>463</v>
      </c>
      <c r="C3617" s="26" t="s">
        <v>468</v>
      </c>
      <c r="D3617" s="27">
        <v>0.61199999999999999</v>
      </c>
      <c r="E3617" s="26" t="s">
        <v>65</v>
      </c>
      <c r="F3617" s="26" t="s">
        <v>95</v>
      </c>
    </row>
    <row r="3618" spans="1:6" x14ac:dyDescent="0.25">
      <c r="A3618" s="26">
        <v>210975000</v>
      </c>
      <c r="B3618" s="26" t="s">
        <v>463</v>
      </c>
      <c r="C3618" s="26" t="s">
        <v>67</v>
      </c>
      <c r="D3618" s="27">
        <v>0.61199999999999999</v>
      </c>
      <c r="E3618" s="26" t="s">
        <v>65</v>
      </c>
      <c r="F3618" s="26" t="s">
        <v>95</v>
      </c>
    </row>
    <row r="3619" spans="1:6" x14ac:dyDescent="0.25">
      <c r="A3619" s="26">
        <v>500104778</v>
      </c>
      <c r="B3619" s="26" t="s">
        <v>627</v>
      </c>
      <c r="C3619" s="26" t="s">
        <v>67</v>
      </c>
      <c r="D3619" s="27">
        <v>0.61</v>
      </c>
      <c r="E3619" s="26" t="s">
        <v>65</v>
      </c>
      <c r="F3619" s="26" t="s">
        <v>63</v>
      </c>
    </row>
    <row r="3620" spans="1:6" x14ac:dyDescent="0.25">
      <c r="A3620" s="26">
        <v>500104778</v>
      </c>
      <c r="B3620" s="26" t="s">
        <v>627</v>
      </c>
      <c r="C3620" s="26" t="s">
        <v>363</v>
      </c>
      <c r="D3620" s="27">
        <v>0.61</v>
      </c>
      <c r="E3620" s="26" t="s">
        <v>65</v>
      </c>
      <c r="F3620" s="26" t="s">
        <v>63</v>
      </c>
    </row>
    <row r="3621" spans="1:6" x14ac:dyDescent="0.25">
      <c r="A3621" s="26">
        <v>500104778</v>
      </c>
      <c r="B3621" s="26" t="s">
        <v>627</v>
      </c>
      <c r="C3621" s="26" t="s">
        <v>71</v>
      </c>
      <c r="D3621" s="27">
        <v>0.61</v>
      </c>
      <c r="E3621" s="26" t="s">
        <v>65</v>
      </c>
      <c r="F3621" s="26" t="s">
        <v>63</v>
      </c>
    </row>
    <row r="3622" spans="1:6" x14ac:dyDescent="0.25">
      <c r="A3622" s="26">
        <v>500104778</v>
      </c>
      <c r="B3622" s="26" t="s">
        <v>627</v>
      </c>
      <c r="C3622" s="26" t="s">
        <v>468</v>
      </c>
      <c r="D3622" s="27">
        <v>0.61</v>
      </c>
      <c r="E3622" s="26" t="s">
        <v>65</v>
      </c>
      <c r="F3622" s="26" t="s">
        <v>63</v>
      </c>
    </row>
    <row r="3623" spans="1:6" x14ac:dyDescent="0.25">
      <c r="A3623" s="26">
        <v>500104778</v>
      </c>
      <c r="B3623" s="26" t="s">
        <v>627</v>
      </c>
      <c r="C3623" s="26" t="s">
        <v>65</v>
      </c>
      <c r="D3623" s="27">
        <v>0.61</v>
      </c>
      <c r="E3623" s="26" t="s">
        <v>65</v>
      </c>
      <c r="F3623" s="26" t="s">
        <v>63</v>
      </c>
    </row>
    <row r="3624" spans="1:6" x14ac:dyDescent="0.25">
      <c r="A3624" s="26">
        <v>700100377</v>
      </c>
      <c r="B3624" s="26" t="s">
        <v>342</v>
      </c>
      <c r="C3624" s="26" t="s">
        <v>67</v>
      </c>
      <c r="D3624" s="27">
        <v>0.61</v>
      </c>
      <c r="E3624" s="26" t="s">
        <v>68</v>
      </c>
      <c r="F3624" s="26" t="s">
        <v>63</v>
      </c>
    </row>
    <row r="3625" spans="1:6" x14ac:dyDescent="0.25">
      <c r="A3625" s="26">
        <v>700101294</v>
      </c>
      <c r="B3625" s="26" t="s">
        <v>342</v>
      </c>
      <c r="C3625" s="26" t="s">
        <v>67</v>
      </c>
      <c r="D3625" s="27">
        <v>0.61</v>
      </c>
      <c r="E3625" s="26" t="s">
        <v>68</v>
      </c>
      <c r="F3625" s="26" t="s">
        <v>63</v>
      </c>
    </row>
    <row r="3626" spans="1:6" x14ac:dyDescent="0.25">
      <c r="A3626" s="26">
        <v>17979000</v>
      </c>
      <c r="B3626" s="26" t="s">
        <v>366</v>
      </c>
      <c r="C3626" s="26" t="s">
        <v>297</v>
      </c>
      <c r="D3626" s="27">
        <v>0.60599999999999998</v>
      </c>
      <c r="E3626" s="26" t="s">
        <v>65</v>
      </c>
      <c r="F3626" s="26" t="s">
        <v>95</v>
      </c>
    </row>
    <row r="3627" spans="1:6" x14ac:dyDescent="0.25">
      <c r="A3627" s="26">
        <v>17979000</v>
      </c>
      <c r="B3627" s="26" t="s">
        <v>366</v>
      </c>
      <c r="C3627" s="26" t="s">
        <v>100</v>
      </c>
      <c r="D3627" s="27">
        <v>0.60599999999999998</v>
      </c>
      <c r="E3627" s="26" t="s">
        <v>65</v>
      </c>
      <c r="F3627" s="26" t="s">
        <v>95</v>
      </c>
    </row>
    <row r="3628" spans="1:6" x14ac:dyDescent="0.25">
      <c r="A3628" s="26">
        <v>17979000</v>
      </c>
      <c r="B3628" s="26" t="s">
        <v>366</v>
      </c>
      <c r="C3628" s="26" t="s">
        <v>67</v>
      </c>
      <c r="D3628" s="27">
        <v>0.60599999999999998</v>
      </c>
      <c r="E3628" s="26" t="s">
        <v>65</v>
      </c>
      <c r="F3628" s="26" t="s">
        <v>95</v>
      </c>
    </row>
    <row r="3629" spans="1:6" x14ac:dyDescent="0.25">
      <c r="A3629" s="26">
        <v>17979000</v>
      </c>
      <c r="B3629" s="26" t="s">
        <v>366</v>
      </c>
      <c r="C3629" s="26" t="s">
        <v>65</v>
      </c>
      <c r="D3629" s="27">
        <v>0.60599999999999998</v>
      </c>
      <c r="E3629" s="26" t="s">
        <v>65</v>
      </c>
      <c r="F3629" s="26" t="s">
        <v>95</v>
      </c>
    </row>
    <row r="3630" spans="1:6" x14ac:dyDescent="0.25">
      <c r="A3630" s="26">
        <v>209552000</v>
      </c>
      <c r="B3630" s="26" t="s">
        <v>298</v>
      </c>
      <c r="C3630" s="26" t="s">
        <v>67</v>
      </c>
      <c r="D3630" s="27">
        <v>0.6</v>
      </c>
      <c r="E3630" s="26" t="s">
        <v>65</v>
      </c>
      <c r="F3630" s="26" t="s">
        <v>289</v>
      </c>
    </row>
    <row r="3631" spans="1:6" x14ac:dyDescent="0.25">
      <c r="A3631" s="26">
        <v>209552000</v>
      </c>
      <c r="B3631" s="26" t="s">
        <v>298</v>
      </c>
      <c r="C3631" s="26" t="s">
        <v>297</v>
      </c>
      <c r="D3631" s="27">
        <v>0.6</v>
      </c>
      <c r="E3631" s="26" t="s">
        <v>65</v>
      </c>
      <c r="F3631" s="26" t="s">
        <v>289</v>
      </c>
    </row>
    <row r="3632" spans="1:6" x14ac:dyDescent="0.25">
      <c r="A3632" s="26">
        <v>247791000</v>
      </c>
      <c r="B3632" s="26" t="s">
        <v>793</v>
      </c>
      <c r="C3632" s="26" t="s">
        <v>67</v>
      </c>
      <c r="D3632" s="27">
        <v>0.6</v>
      </c>
      <c r="E3632" s="26" t="s">
        <v>65</v>
      </c>
      <c r="F3632" s="26" t="s">
        <v>456</v>
      </c>
    </row>
    <row r="3633" spans="1:6" x14ac:dyDescent="0.25">
      <c r="A3633" s="26">
        <v>247791000</v>
      </c>
      <c r="B3633" s="26" t="s">
        <v>793</v>
      </c>
      <c r="C3633" s="26" t="s">
        <v>73</v>
      </c>
      <c r="D3633" s="27">
        <v>0.6</v>
      </c>
      <c r="E3633" s="26" t="s">
        <v>65</v>
      </c>
      <c r="F3633" s="26" t="s">
        <v>456</v>
      </c>
    </row>
    <row r="3634" spans="1:6" x14ac:dyDescent="0.25">
      <c r="A3634" s="26">
        <v>257632000</v>
      </c>
      <c r="B3634" s="26" t="s">
        <v>808</v>
      </c>
      <c r="C3634" s="26" t="s">
        <v>67</v>
      </c>
      <c r="D3634" s="27">
        <v>0.6</v>
      </c>
      <c r="E3634" s="26" t="s">
        <v>65</v>
      </c>
      <c r="F3634" s="26" t="s">
        <v>456</v>
      </c>
    </row>
    <row r="3635" spans="1:6" x14ac:dyDescent="0.25">
      <c r="A3635" s="26">
        <v>258365000</v>
      </c>
      <c r="B3635" s="26" t="s">
        <v>395</v>
      </c>
      <c r="C3635" s="26" t="s">
        <v>67</v>
      </c>
      <c r="D3635" s="27">
        <v>0.59399999999999997</v>
      </c>
      <c r="E3635" s="26" t="s">
        <v>65</v>
      </c>
      <c r="F3635" s="26" t="s">
        <v>312</v>
      </c>
    </row>
    <row r="3636" spans="1:6" x14ac:dyDescent="0.25">
      <c r="A3636" s="26">
        <v>13000000</v>
      </c>
      <c r="B3636" s="26" t="s">
        <v>396</v>
      </c>
      <c r="C3636" s="26" t="s">
        <v>100</v>
      </c>
      <c r="D3636" s="27">
        <v>0.59</v>
      </c>
      <c r="E3636" s="26" t="s">
        <v>65</v>
      </c>
      <c r="F3636" s="26" t="s">
        <v>95</v>
      </c>
    </row>
    <row r="3637" spans="1:6" x14ac:dyDescent="0.25">
      <c r="A3637" s="26">
        <v>13000000</v>
      </c>
      <c r="B3637" s="26" t="s">
        <v>396</v>
      </c>
      <c r="C3637" s="26" t="s">
        <v>364</v>
      </c>
      <c r="D3637" s="27">
        <v>0.59</v>
      </c>
      <c r="E3637" s="26" t="s">
        <v>65</v>
      </c>
      <c r="F3637" s="26" t="s">
        <v>95</v>
      </c>
    </row>
    <row r="3638" spans="1:6" x14ac:dyDescent="0.25">
      <c r="A3638" s="26">
        <v>13000000</v>
      </c>
      <c r="B3638" s="26" t="s">
        <v>396</v>
      </c>
      <c r="C3638" s="26" t="s">
        <v>71</v>
      </c>
      <c r="D3638" s="27">
        <v>0.59</v>
      </c>
      <c r="E3638" s="26" t="s">
        <v>65</v>
      </c>
      <c r="F3638" s="26" t="s">
        <v>95</v>
      </c>
    </row>
    <row r="3639" spans="1:6" x14ac:dyDescent="0.25">
      <c r="A3639" s="26">
        <v>13000000</v>
      </c>
      <c r="B3639" s="26" t="s">
        <v>396</v>
      </c>
      <c r="C3639" s="26" t="s">
        <v>67</v>
      </c>
      <c r="D3639" s="27">
        <v>0.59</v>
      </c>
      <c r="E3639" s="26" t="s">
        <v>65</v>
      </c>
      <c r="F3639" s="26" t="s">
        <v>95</v>
      </c>
    </row>
    <row r="3640" spans="1:6" x14ac:dyDescent="0.25">
      <c r="A3640" s="26">
        <v>54712014</v>
      </c>
      <c r="B3640" s="26" t="s">
        <v>1959</v>
      </c>
      <c r="C3640" s="26" t="s">
        <v>97</v>
      </c>
      <c r="D3640" s="27">
        <v>0.59</v>
      </c>
      <c r="E3640" s="26" t="s">
        <v>65</v>
      </c>
      <c r="F3640" s="26" t="s">
        <v>289</v>
      </c>
    </row>
    <row r="3641" spans="1:6" x14ac:dyDescent="0.25">
      <c r="A3641" s="26">
        <v>54712014</v>
      </c>
      <c r="B3641" s="26" t="s">
        <v>1959</v>
      </c>
      <c r="C3641" s="26" t="s">
        <v>99</v>
      </c>
      <c r="D3641" s="27">
        <v>0.59</v>
      </c>
      <c r="E3641" s="26" t="s">
        <v>65</v>
      </c>
      <c r="F3641" s="26" t="s">
        <v>289</v>
      </c>
    </row>
    <row r="3642" spans="1:6" x14ac:dyDescent="0.25">
      <c r="A3642" s="26">
        <v>54712014</v>
      </c>
      <c r="B3642" s="26" t="s">
        <v>1959</v>
      </c>
      <c r="C3642" s="26" t="s">
        <v>67</v>
      </c>
      <c r="D3642" s="27">
        <v>0.59</v>
      </c>
      <c r="E3642" s="26" t="s">
        <v>65</v>
      </c>
      <c r="F3642" s="26" t="s">
        <v>289</v>
      </c>
    </row>
    <row r="3643" spans="1:6" x14ac:dyDescent="0.25">
      <c r="A3643" s="26">
        <v>54712014</v>
      </c>
      <c r="B3643" s="26" t="s">
        <v>1959</v>
      </c>
      <c r="C3643" s="26" t="s">
        <v>290</v>
      </c>
      <c r="D3643" s="27">
        <v>0.59</v>
      </c>
      <c r="E3643" s="26" t="s">
        <v>65</v>
      </c>
      <c r="F3643" s="26" t="s">
        <v>289</v>
      </c>
    </row>
    <row r="3644" spans="1:6" x14ac:dyDescent="0.25">
      <c r="A3644" s="26">
        <v>20746001</v>
      </c>
      <c r="B3644" s="26" t="s">
        <v>437</v>
      </c>
      <c r="C3644" s="26" t="s">
        <v>97</v>
      </c>
      <c r="D3644" s="27">
        <v>0.58799999999999997</v>
      </c>
      <c r="E3644" s="26" t="s">
        <v>65</v>
      </c>
      <c r="F3644" s="26" t="s">
        <v>95</v>
      </c>
    </row>
    <row r="3645" spans="1:6" x14ac:dyDescent="0.25">
      <c r="A3645" s="26">
        <v>20746001</v>
      </c>
      <c r="B3645" s="26" t="s">
        <v>437</v>
      </c>
      <c r="C3645" s="26" t="s">
        <v>99</v>
      </c>
      <c r="D3645" s="27">
        <v>0.58799999999999997</v>
      </c>
      <c r="E3645" s="26" t="s">
        <v>65</v>
      </c>
      <c r="F3645" s="26" t="s">
        <v>95</v>
      </c>
    </row>
    <row r="3646" spans="1:6" x14ac:dyDescent="0.25">
      <c r="A3646" s="26">
        <v>20746001</v>
      </c>
      <c r="B3646" s="26" t="s">
        <v>437</v>
      </c>
      <c r="C3646" s="26" t="s">
        <v>100</v>
      </c>
      <c r="D3646" s="27">
        <v>0.58799999999999997</v>
      </c>
      <c r="E3646" s="26" t="s">
        <v>65</v>
      </c>
      <c r="F3646" s="26" t="s">
        <v>95</v>
      </c>
    </row>
    <row r="3647" spans="1:6" x14ac:dyDescent="0.25">
      <c r="A3647" s="26">
        <v>20746001</v>
      </c>
      <c r="B3647" s="26" t="s">
        <v>437</v>
      </c>
      <c r="C3647" s="26" t="s">
        <v>73</v>
      </c>
      <c r="D3647" s="27">
        <v>0.58799999999999997</v>
      </c>
      <c r="E3647" s="26" t="s">
        <v>65</v>
      </c>
      <c r="F3647" s="26" t="s">
        <v>95</v>
      </c>
    </row>
    <row r="3648" spans="1:6" x14ac:dyDescent="0.25">
      <c r="A3648" s="26">
        <v>20746001</v>
      </c>
      <c r="B3648" s="26" t="s">
        <v>437</v>
      </c>
      <c r="C3648" s="26" t="s">
        <v>68</v>
      </c>
      <c r="D3648" s="27">
        <v>0.58799999999999997</v>
      </c>
      <c r="E3648" s="26" t="s">
        <v>65</v>
      </c>
      <c r="F3648" s="26" t="s">
        <v>95</v>
      </c>
    </row>
    <row r="3649" spans="1:6" x14ac:dyDescent="0.25">
      <c r="A3649" s="26">
        <v>20746001</v>
      </c>
      <c r="B3649" s="26" t="s">
        <v>437</v>
      </c>
      <c r="C3649" s="26" t="s">
        <v>67</v>
      </c>
      <c r="D3649" s="27">
        <v>0.58799999999999997</v>
      </c>
      <c r="E3649" s="26" t="s">
        <v>65</v>
      </c>
      <c r="F3649" s="26" t="s">
        <v>95</v>
      </c>
    </row>
    <row r="3650" spans="1:6" x14ac:dyDescent="0.25">
      <c r="A3650" s="26">
        <v>56369001</v>
      </c>
      <c r="B3650" s="26" t="s">
        <v>296</v>
      </c>
      <c r="C3650" s="26" t="s">
        <v>97</v>
      </c>
      <c r="D3650" s="27">
        <v>0.57899999999999996</v>
      </c>
      <c r="E3650" s="26" t="s">
        <v>65</v>
      </c>
      <c r="F3650" s="26" t="s">
        <v>289</v>
      </c>
    </row>
    <row r="3651" spans="1:6" x14ac:dyDescent="0.25">
      <c r="A3651" s="26">
        <v>56369001</v>
      </c>
      <c r="B3651" s="26" t="s">
        <v>296</v>
      </c>
      <c r="C3651" s="26" t="s">
        <v>297</v>
      </c>
      <c r="D3651" s="27">
        <v>0.57899999999999996</v>
      </c>
      <c r="E3651" s="26" t="s">
        <v>65</v>
      </c>
      <c r="F3651" s="26" t="s">
        <v>289</v>
      </c>
    </row>
    <row r="3652" spans="1:6" x14ac:dyDescent="0.25">
      <c r="A3652" s="26">
        <v>56369001</v>
      </c>
      <c r="B3652" s="26" t="s">
        <v>296</v>
      </c>
      <c r="C3652" s="26" t="s">
        <v>100</v>
      </c>
      <c r="D3652" s="27">
        <v>0.57899999999999996</v>
      </c>
      <c r="E3652" s="26" t="s">
        <v>65</v>
      </c>
      <c r="F3652" s="26" t="s">
        <v>289</v>
      </c>
    </row>
    <row r="3653" spans="1:6" x14ac:dyDescent="0.25">
      <c r="A3653" s="26">
        <v>56369001</v>
      </c>
      <c r="B3653" s="26" t="s">
        <v>296</v>
      </c>
      <c r="C3653" s="26" t="s">
        <v>73</v>
      </c>
      <c r="D3653" s="27">
        <v>0.57899999999999996</v>
      </c>
      <c r="E3653" s="26" t="s">
        <v>65</v>
      </c>
      <c r="F3653" s="26" t="s">
        <v>289</v>
      </c>
    </row>
    <row r="3654" spans="1:6" x14ac:dyDescent="0.25">
      <c r="A3654" s="26">
        <v>56369001</v>
      </c>
      <c r="B3654" s="26" t="s">
        <v>296</v>
      </c>
      <c r="C3654" s="26" t="s">
        <v>381</v>
      </c>
      <c r="D3654" s="27">
        <v>0.57899999999999996</v>
      </c>
      <c r="E3654" s="26" t="s">
        <v>65</v>
      </c>
      <c r="F3654" s="26" t="s">
        <v>289</v>
      </c>
    </row>
    <row r="3655" spans="1:6" x14ac:dyDescent="0.25">
      <c r="A3655" s="26">
        <v>56369001</v>
      </c>
      <c r="B3655" s="26" t="s">
        <v>296</v>
      </c>
      <c r="C3655" s="26" t="s">
        <v>367</v>
      </c>
      <c r="D3655" s="27">
        <v>0.57899999999999996</v>
      </c>
      <c r="E3655" s="26" t="s">
        <v>65</v>
      </c>
      <c r="F3655" s="26" t="s">
        <v>289</v>
      </c>
    </row>
    <row r="3656" spans="1:6" x14ac:dyDescent="0.25">
      <c r="A3656" s="26">
        <v>56369001</v>
      </c>
      <c r="B3656" s="26" t="s">
        <v>296</v>
      </c>
      <c r="C3656" s="26" t="s">
        <v>65</v>
      </c>
      <c r="D3656" s="27">
        <v>0.57899999999999996</v>
      </c>
      <c r="E3656" s="26" t="s">
        <v>65</v>
      </c>
      <c r="F3656" s="26" t="s">
        <v>289</v>
      </c>
    </row>
    <row r="3657" spans="1:6" x14ac:dyDescent="0.25">
      <c r="A3657" s="26">
        <v>56369001</v>
      </c>
      <c r="B3657" s="26" t="s">
        <v>296</v>
      </c>
      <c r="C3657" s="26" t="s">
        <v>67</v>
      </c>
      <c r="D3657" s="27">
        <v>0.57899999999999996</v>
      </c>
      <c r="E3657" s="26" t="s">
        <v>65</v>
      </c>
      <c r="F3657" s="26" t="s">
        <v>289</v>
      </c>
    </row>
    <row r="3658" spans="1:6" x14ac:dyDescent="0.25">
      <c r="A3658" s="26">
        <v>202105000</v>
      </c>
      <c r="B3658" s="26" t="s">
        <v>438</v>
      </c>
      <c r="C3658" s="26" t="s">
        <v>97</v>
      </c>
      <c r="D3658" s="27">
        <v>0.57299999999999995</v>
      </c>
      <c r="E3658" s="26" t="s">
        <v>65</v>
      </c>
      <c r="F3658" s="26" t="s">
        <v>289</v>
      </c>
    </row>
    <row r="3659" spans="1:6" x14ac:dyDescent="0.25">
      <c r="A3659" s="26">
        <v>202105000</v>
      </c>
      <c r="B3659" s="26" t="s">
        <v>438</v>
      </c>
      <c r="C3659" s="26" t="s">
        <v>297</v>
      </c>
      <c r="D3659" s="27">
        <v>0.57299999999999995</v>
      </c>
      <c r="E3659" s="26" t="s">
        <v>65</v>
      </c>
      <c r="F3659" s="26" t="s">
        <v>289</v>
      </c>
    </row>
    <row r="3660" spans="1:6" x14ac:dyDescent="0.25">
      <c r="A3660" s="26">
        <v>202105000</v>
      </c>
      <c r="B3660" s="26" t="s">
        <v>438</v>
      </c>
      <c r="C3660" s="26" t="s">
        <v>100</v>
      </c>
      <c r="D3660" s="27">
        <v>0.57299999999999995</v>
      </c>
      <c r="E3660" s="26" t="s">
        <v>65</v>
      </c>
      <c r="F3660" s="26" t="s">
        <v>289</v>
      </c>
    </row>
    <row r="3661" spans="1:6" x14ac:dyDescent="0.25">
      <c r="A3661" s="26">
        <v>202105000</v>
      </c>
      <c r="B3661" s="26" t="s">
        <v>438</v>
      </c>
      <c r="C3661" s="26" t="s">
        <v>292</v>
      </c>
      <c r="D3661" s="27">
        <v>0.57299999999999995</v>
      </c>
      <c r="E3661" s="26" t="s">
        <v>65</v>
      </c>
      <c r="F3661" s="26" t="s">
        <v>289</v>
      </c>
    </row>
    <row r="3662" spans="1:6" x14ac:dyDescent="0.25">
      <c r="A3662" s="26">
        <v>202105000</v>
      </c>
      <c r="B3662" s="26" t="s">
        <v>438</v>
      </c>
      <c r="C3662" s="26" t="s">
        <v>67</v>
      </c>
      <c r="D3662" s="27">
        <v>0.57299999999999995</v>
      </c>
      <c r="E3662" s="26" t="s">
        <v>65</v>
      </c>
      <c r="F3662" s="26" t="s">
        <v>289</v>
      </c>
    </row>
    <row r="3663" spans="1:6" x14ac:dyDescent="0.25">
      <c r="A3663" s="26">
        <v>202105000</v>
      </c>
      <c r="B3663" s="26" t="s">
        <v>438</v>
      </c>
      <c r="C3663" s="26" t="s">
        <v>65</v>
      </c>
      <c r="D3663" s="27">
        <v>0.57299999999999995</v>
      </c>
      <c r="E3663" s="26" t="s">
        <v>65</v>
      </c>
      <c r="F3663" s="26" t="s">
        <v>289</v>
      </c>
    </row>
    <row r="3664" spans="1:6" x14ac:dyDescent="0.25">
      <c r="A3664" s="26">
        <v>215824000</v>
      </c>
      <c r="B3664" s="26" t="s">
        <v>574</v>
      </c>
      <c r="C3664" s="26" t="s">
        <v>99</v>
      </c>
      <c r="D3664" s="27">
        <v>0.55800000000000005</v>
      </c>
      <c r="E3664" s="26" t="s">
        <v>65</v>
      </c>
      <c r="F3664" s="26" t="s">
        <v>95</v>
      </c>
    </row>
    <row r="3665" spans="1:6" x14ac:dyDescent="0.25">
      <c r="A3665" s="26">
        <v>215824000</v>
      </c>
      <c r="B3665" s="26" t="s">
        <v>574</v>
      </c>
      <c r="C3665" s="26" t="s">
        <v>71</v>
      </c>
      <c r="D3665" s="27">
        <v>0.55800000000000005</v>
      </c>
      <c r="E3665" s="26" t="s">
        <v>65</v>
      </c>
      <c r="F3665" s="26" t="s">
        <v>95</v>
      </c>
    </row>
    <row r="3666" spans="1:6" x14ac:dyDescent="0.25">
      <c r="A3666" s="26">
        <v>215824000</v>
      </c>
      <c r="B3666" s="26" t="s">
        <v>574</v>
      </c>
      <c r="C3666" s="26" t="s">
        <v>67</v>
      </c>
      <c r="D3666" s="27">
        <v>0.55800000000000005</v>
      </c>
      <c r="E3666" s="26" t="s">
        <v>65</v>
      </c>
      <c r="F3666" s="26" t="s">
        <v>95</v>
      </c>
    </row>
    <row r="3667" spans="1:6" x14ac:dyDescent="0.25">
      <c r="A3667" s="26">
        <v>18974001</v>
      </c>
      <c r="B3667" s="26" t="s">
        <v>577</v>
      </c>
      <c r="C3667" s="26" t="s">
        <v>97</v>
      </c>
      <c r="D3667" s="27">
        <v>0.55100000000000005</v>
      </c>
      <c r="E3667" s="26" t="s">
        <v>65</v>
      </c>
      <c r="F3667" s="26" t="s">
        <v>95</v>
      </c>
    </row>
    <row r="3668" spans="1:6" x14ac:dyDescent="0.25">
      <c r="A3668" s="26">
        <v>18974001</v>
      </c>
      <c r="B3668" s="26" t="s">
        <v>577</v>
      </c>
      <c r="C3668" s="26" t="s">
        <v>73</v>
      </c>
      <c r="D3668" s="27">
        <v>0.55100000000000005</v>
      </c>
      <c r="E3668" s="26" t="s">
        <v>65</v>
      </c>
      <c r="F3668" s="26" t="s">
        <v>95</v>
      </c>
    </row>
    <row r="3669" spans="1:6" x14ac:dyDescent="0.25">
      <c r="A3669" s="26">
        <v>18974001</v>
      </c>
      <c r="B3669" s="26" t="s">
        <v>577</v>
      </c>
      <c r="C3669" s="26" t="s">
        <v>67</v>
      </c>
      <c r="D3669" s="27">
        <v>0.55100000000000005</v>
      </c>
      <c r="E3669" s="26" t="s">
        <v>65</v>
      </c>
      <c r="F3669" s="26" t="s">
        <v>95</v>
      </c>
    </row>
    <row r="3670" spans="1:6" x14ac:dyDescent="0.25">
      <c r="A3670" s="26">
        <v>18974001</v>
      </c>
      <c r="B3670" s="26" t="s">
        <v>577</v>
      </c>
      <c r="C3670" s="26" t="s">
        <v>290</v>
      </c>
      <c r="D3670" s="27">
        <v>0.55100000000000005</v>
      </c>
      <c r="E3670" s="26" t="s">
        <v>65</v>
      </c>
      <c r="F3670" s="26" t="s">
        <v>95</v>
      </c>
    </row>
    <row r="3671" spans="1:6" x14ac:dyDescent="0.25">
      <c r="A3671" s="26">
        <v>56686000</v>
      </c>
      <c r="B3671" s="26" t="s">
        <v>1965</v>
      </c>
      <c r="C3671" s="26" t="s">
        <v>297</v>
      </c>
      <c r="D3671" s="27">
        <v>0.55000000000000004</v>
      </c>
      <c r="E3671" s="26" t="s">
        <v>65</v>
      </c>
      <c r="F3671" s="26" t="s">
        <v>289</v>
      </c>
    </row>
    <row r="3672" spans="1:6" x14ac:dyDescent="0.25">
      <c r="A3672" s="26">
        <v>56686000</v>
      </c>
      <c r="B3672" s="26" t="s">
        <v>1965</v>
      </c>
      <c r="C3672" s="26" t="s">
        <v>67</v>
      </c>
      <c r="D3672" s="27">
        <v>0.55000000000000004</v>
      </c>
      <c r="E3672" s="26" t="s">
        <v>65</v>
      </c>
      <c r="F3672" s="26" t="s">
        <v>289</v>
      </c>
    </row>
    <row r="3673" spans="1:6" x14ac:dyDescent="0.25">
      <c r="A3673" s="26">
        <v>56686001</v>
      </c>
      <c r="B3673" s="26" t="s">
        <v>1888</v>
      </c>
      <c r="C3673" s="26" t="s">
        <v>67</v>
      </c>
      <c r="D3673" s="27">
        <v>0.55000000000000004</v>
      </c>
      <c r="E3673" s="26" t="s">
        <v>65</v>
      </c>
      <c r="F3673" s="26" t="s">
        <v>289</v>
      </c>
    </row>
    <row r="3674" spans="1:6" x14ac:dyDescent="0.25">
      <c r="A3674" s="26">
        <v>56686001</v>
      </c>
      <c r="B3674" s="26" t="s">
        <v>1888</v>
      </c>
      <c r="C3674" s="26" t="s">
        <v>297</v>
      </c>
      <c r="D3674" s="27">
        <v>0.55000000000000004</v>
      </c>
      <c r="E3674" s="26" t="s">
        <v>65</v>
      </c>
      <c r="F3674" s="26" t="s">
        <v>289</v>
      </c>
    </row>
    <row r="3675" spans="1:6" x14ac:dyDescent="0.25">
      <c r="A3675" s="26">
        <v>56686001</v>
      </c>
      <c r="B3675" s="26" t="s">
        <v>1888</v>
      </c>
      <c r="C3675" s="26" t="s">
        <v>294</v>
      </c>
      <c r="D3675" s="27">
        <v>0.55000000000000004</v>
      </c>
      <c r="E3675" s="26" t="s">
        <v>65</v>
      </c>
      <c r="F3675" s="26" t="s">
        <v>289</v>
      </c>
    </row>
    <row r="3676" spans="1:6" x14ac:dyDescent="0.25">
      <c r="A3676" s="26">
        <v>200159000</v>
      </c>
      <c r="B3676" s="26" t="s">
        <v>731</v>
      </c>
      <c r="C3676" s="26" t="s">
        <v>67</v>
      </c>
      <c r="D3676" s="27">
        <v>0.54600000000000004</v>
      </c>
      <c r="E3676" s="26" t="s">
        <v>65</v>
      </c>
      <c r="F3676" s="26" t="s">
        <v>289</v>
      </c>
    </row>
    <row r="3677" spans="1:6" x14ac:dyDescent="0.25">
      <c r="A3677" s="26">
        <v>200159000</v>
      </c>
      <c r="B3677" s="26" t="s">
        <v>731</v>
      </c>
      <c r="C3677" s="26" t="s">
        <v>97</v>
      </c>
      <c r="D3677" s="27">
        <v>0.54600000000000004</v>
      </c>
      <c r="E3677" s="26" t="s">
        <v>65</v>
      </c>
      <c r="F3677" s="26" t="s">
        <v>289</v>
      </c>
    </row>
    <row r="3678" spans="1:6" x14ac:dyDescent="0.25">
      <c r="A3678" s="26">
        <v>200159000</v>
      </c>
      <c r="B3678" s="26" t="s">
        <v>731</v>
      </c>
      <c r="C3678" s="26" t="s">
        <v>99</v>
      </c>
      <c r="D3678" s="27">
        <v>0.54600000000000004</v>
      </c>
      <c r="E3678" s="26" t="s">
        <v>65</v>
      </c>
      <c r="F3678" s="26" t="s">
        <v>289</v>
      </c>
    </row>
    <row r="3679" spans="1:6" x14ac:dyDescent="0.25">
      <c r="A3679" s="26">
        <v>200159000</v>
      </c>
      <c r="B3679" s="26" t="s">
        <v>731</v>
      </c>
      <c r="C3679" s="26" t="s">
        <v>100</v>
      </c>
      <c r="D3679" s="27">
        <v>0.54600000000000004</v>
      </c>
      <c r="E3679" s="26" t="s">
        <v>65</v>
      </c>
      <c r="F3679" s="26" t="s">
        <v>289</v>
      </c>
    </row>
    <row r="3680" spans="1:6" x14ac:dyDescent="0.25">
      <c r="A3680" s="26">
        <v>700101289</v>
      </c>
      <c r="B3680" s="26" t="s">
        <v>331</v>
      </c>
      <c r="C3680" s="26" t="s">
        <v>67</v>
      </c>
      <c r="D3680" s="27">
        <v>0.54600000000000004</v>
      </c>
      <c r="E3680" s="26" t="s">
        <v>68</v>
      </c>
      <c r="F3680" s="26" t="s">
        <v>63</v>
      </c>
    </row>
    <row r="3681" spans="1:6" x14ac:dyDescent="0.25">
      <c r="A3681" s="26">
        <v>700019135</v>
      </c>
      <c r="B3681" s="26" t="s">
        <v>844</v>
      </c>
      <c r="C3681" s="26" t="s">
        <v>67</v>
      </c>
      <c r="D3681" s="27">
        <v>0.53800000000000003</v>
      </c>
      <c r="E3681" s="26" t="s">
        <v>68</v>
      </c>
      <c r="F3681" s="26" t="s">
        <v>63</v>
      </c>
    </row>
    <row r="3682" spans="1:6" x14ac:dyDescent="0.25">
      <c r="A3682" s="26">
        <v>130037002</v>
      </c>
      <c r="B3682" s="26" t="s">
        <v>605</v>
      </c>
      <c r="C3682" s="26" t="s">
        <v>67</v>
      </c>
      <c r="D3682" s="27">
        <v>0.53</v>
      </c>
      <c r="E3682" s="26" t="s">
        <v>65</v>
      </c>
      <c r="F3682" s="26" t="s">
        <v>289</v>
      </c>
    </row>
    <row r="3683" spans="1:6" x14ac:dyDescent="0.25">
      <c r="A3683" s="26">
        <v>130037002</v>
      </c>
      <c r="B3683" s="26" t="s">
        <v>605</v>
      </c>
      <c r="C3683" s="26" t="s">
        <v>97</v>
      </c>
      <c r="D3683" s="27">
        <v>0.53</v>
      </c>
      <c r="E3683" s="26" t="s">
        <v>65</v>
      </c>
      <c r="F3683" s="26" t="s">
        <v>289</v>
      </c>
    </row>
    <row r="3684" spans="1:6" x14ac:dyDescent="0.25">
      <c r="A3684" s="26">
        <v>130037002</v>
      </c>
      <c r="B3684" s="26" t="s">
        <v>605</v>
      </c>
      <c r="C3684" s="26" t="s">
        <v>297</v>
      </c>
      <c r="D3684" s="27">
        <v>0.53</v>
      </c>
      <c r="E3684" s="26" t="s">
        <v>65</v>
      </c>
      <c r="F3684" s="26" t="s">
        <v>289</v>
      </c>
    </row>
    <row r="3685" spans="1:6" x14ac:dyDescent="0.25">
      <c r="A3685" s="26">
        <v>130037002</v>
      </c>
      <c r="B3685" s="26" t="s">
        <v>605</v>
      </c>
      <c r="C3685" s="26" t="s">
        <v>100</v>
      </c>
      <c r="D3685" s="27">
        <v>0.53</v>
      </c>
      <c r="E3685" s="26" t="s">
        <v>65</v>
      </c>
      <c r="F3685" s="26" t="s">
        <v>289</v>
      </c>
    </row>
    <row r="3686" spans="1:6" x14ac:dyDescent="0.25">
      <c r="A3686" s="26">
        <v>130037002</v>
      </c>
      <c r="B3686" s="26" t="s">
        <v>605</v>
      </c>
      <c r="C3686" s="26" t="s">
        <v>292</v>
      </c>
      <c r="D3686" s="27">
        <v>0.53</v>
      </c>
      <c r="E3686" s="26" t="s">
        <v>65</v>
      </c>
      <c r="F3686" s="26" t="s">
        <v>289</v>
      </c>
    </row>
    <row r="3687" spans="1:6" x14ac:dyDescent="0.25">
      <c r="A3687" s="26">
        <v>700101297</v>
      </c>
      <c r="B3687" s="26" t="s">
        <v>327</v>
      </c>
      <c r="C3687" s="26" t="s">
        <v>67</v>
      </c>
      <c r="D3687" s="27">
        <v>0.53</v>
      </c>
      <c r="E3687" s="26" t="s">
        <v>68</v>
      </c>
      <c r="F3687" s="26" t="s">
        <v>63</v>
      </c>
    </row>
    <row r="3688" spans="1:6" x14ac:dyDescent="0.25">
      <c r="A3688" s="26">
        <v>700101298</v>
      </c>
      <c r="B3688" s="26" t="s">
        <v>326</v>
      </c>
      <c r="C3688" s="26" t="s">
        <v>67</v>
      </c>
      <c r="D3688" s="27">
        <v>0.53</v>
      </c>
      <c r="E3688" s="26" t="s">
        <v>68</v>
      </c>
      <c r="F3688" s="26" t="s">
        <v>63</v>
      </c>
    </row>
    <row r="3689" spans="1:6" x14ac:dyDescent="0.25">
      <c r="A3689" s="26">
        <v>231308000</v>
      </c>
      <c r="B3689" s="26" t="s">
        <v>392</v>
      </c>
      <c r="C3689" s="26" t="s">
        <v>67</v>
      </c>
      <c r="D3689" s="27">
        <v>0.52500000000000002</v>
      </c>
      <c r="E3689" s="26" t="s">
        <v>65</v>
      </c>
      <c r="F3689" s="26" t="s">
        <v>289</v>
      </c>
    </row>
    <row r="3690" spans="1:6" x14ac:dyDescent="0.25">
      <c r="A3690" s="26">
        <v>231308000</v>
      </c>
      <c r="B3690" s="26" t="s">
        <v>392</v>
      </c>
      <c r="C3690" s="26" t="s">
        <v>73</v>
      </c>
      <c r="D3690" s="27">
        <v>0.52500000000000002</v>
      </c>
      <c r="E3690" s="26" t="s">
        <v>65</v>
      </c>
      <c r="F3690" s="26" t="s">
        <v>289</v>
      </c>
    </row>
    <row r="3691" spans="1:6" x14ac:dyDescent="0.25">
      <c r="A3691" s="26">
        <v>231308000</v>
      </c>
      <c r="B3691" s="26" t="s">
        <v>392</v>
      </c>
      <c r="C3691" s="26" t="s">
        <v>97</v>
      </c>
      <c r="D3691" s="27">
        <v>0.52500000000000002</v>
      </c>
      <c r="E3691" s="26" t="s">
        <v>65</v>
      </c>
      <c r="F3691" s="26" t="s">
        <v>289</v>
      </c>
    </row>
    <row r="3692" spans="1:6" x14ac:dyDescent="0.25">
      <c r="A3692" s="26">
        <v>231308000</v>
      </c>
      <c r="B3692" s="26" t="s">
        <v>392</v>
      </c>
      <c r="C3692" s="26" t="s">
        <v>99</v>
      </c>
      <c r="D3692" s="27">
        <v>0.52500000000000002</v>
      </c>
      <c r="E3692" s="26" t="s">
        <v>65</v>
      </c>
      <c r="F3692" s="26" t="s">
        <v>289</v>
      </c>
    </row>
    <row r="3693" spans="1:6" x14ac:dyDescent="0.25">
      <c r="A3693" s="26">
        <v>231308000</v>
      </c>
      <c r="B3693" s="26" t="s">
        <v>392</v>
      </c>
      <c r="C3693" s="26" t="s">
        <v>100</v>
      </c>
      <c r="D3693" s="27">
        <v>0.52500000000000002</v>
      </c>
      <c r="E3693" s="26" t="s">
        <v>65</v>
      </c>
      <c r="F3693" s="26" t="s">
        <v>289</v>
      </c>
    </row>
    <row r="3694" spans="1:6" x14ac:dyDescent="0.25">
      <c r="A3694" s="26">
        <v>243976000</v>
      </c>
      <c r="B3694" s="26" t="s">
        <v>101</v>
      </c>
      <c r="C3694" s="26" t="s">
        <v>67</v>
      </c>
      <c r="D3694" s="27">
        <v>0.52400000000000002</v>
      </c>
      <c r="E3694" s="26" t="s">
        <v>65</v>
      </c>
      <c r="F3694" s="26" t="s">
        <v>102</v>
      </c>
    </row>
    <row r="3695" spans="1:6" x14ac:dyDescent="0.25">
      <c r="A3695" s="26">
        <v>243976000</v>
      </c>
      <c r="B3695" s="26" t="s">
        <v>101</v>
      </c>
      <c r="C3695" s="26" t="s">
        <v>97</v>
      </c>
      <c r="D3695" s="27">
        <v>0.52400000000000002</v>
      </c>
      <c r="E3695" s="26" t="s">
        <v>65</v>
      </c>
      <c r="F3695" s="26" t="s">
        <v>102</v>
      </c>
    </row>
    <row r="3696" spans="1:6" x14ac:dyDescent="0.25">
      <c r="A3696" s="26">
        <v>17050001</v>
      </c>
      <c r="B3696" s="26" t="s">
        <v>420</v>
      </c>
      <c r="C3696" s="26" t="s">
        <v>297</v>
      </c>
      <c r="D3696" s="27">
        <v>0.51</v>
      </c>
      <c r="E3696" s="26" t="s">
        <v>65</v>
      </c>
      <c r="F3696" s="26" t="s">
        <v>95</v>
      </c>
    </row>
    <row r="3697" spans="1:6" x14ac:dyDescent="0.25">
      <c r="A3697" s="26">
        <v>17050001</v>
      </c>
      <c r="B3697" s="26" t="s">
        <v>420</v>
      </c>
      <c r="C3697" s="26" t="s">
        <v>71</v>
      </c>
      <c r="D3697" s="27">
        <v>0.51</v>
      </c>
      <c r="E3697" s="26" t="s">
        <v>65</v>
      </c>
      <c r="F3697" s="26" t="s">
        <v>95</v>
      </c>
    </row>
    <row r="3698" spans="1:6" x14ac:dyDescent="0.25">
      <c r="A3698" s="26">
        <v>17050001</v>
      </c>
      <c r="B3698" s="26" t="s">
        <v>420</v>
      </c>
      <c r="C3698" s="26" t="s">
        <v>67</v>
      </c>
      <c r="D3698" s="27">
        <v>0.51</v>
      </c>
      <c r="E3698" s="26" t="s">
        <v>65</v>
      </c>
      <c r="F3698" s="26" t="s">
        <v>95</v>
      </c>
    </row>
    <row r="3699" spans="1:6" x14ac:dyDescent="0.25">
      <c r="A3699" s="26">
        <v>17050001</v>
      </c>
      <c r="B3699" s="26" t="s">
        <v>420</v>
      </c>
      <c r="C3699" s="26" t="s">
        <v>65</v>
      </c>
      <c r="D3699" s="27">
        <v>0.51</v>
      </c>
      <c r="E3699" s="26" t="s">
        <v>65</v>
      </c>
      <c r="F3699" s="26" t="s">
        <v>95</v>
      </c>
    </row>
    <row r="3700" spans="1:6" x14ac:dyDescent="0.25">
      <c r="A3700" s="26">
        <v>17982003</v>
      </c>
      <c r="B3700" s="26" t="s">
        <v>287</v>
      </c>
      <c r="C3700" s="26" t="s">
        <v>97</v>
      </c>
      <c r="D3700" s="27">
        <v>0.50800000000000001</v>
      </c>
      <c r="E3700" s="26" t="s">
        <v>65</v>
      </c>
      <c r="F3700" s="26" t="s">
        <v>95</v>
      </c>
    </row>
    <row r="3701" spans="1:6" x14ac:dyDescent="0.25">
      <c r="A3701" s="26">
        <v>17982003</v>
      </c>
      <c r="B3701" s="26" t="s">
        <v>287</v>
      </c>
      <c r="C3701" s="26" t="s">
        <v>99</v>
      </c>
      <c r="D3701" s="27">
        <v>0.50800000000000001</v>
      </c>
      <c r="E3701" s="26" t="s">
        <v>65</v>
      </c>
      <c r="F3701" s="26" t="s">
        <v>95</v>
      </c>
    </row>
    <row r="3702" spans="1:6" x14ac:dyDescent="0.25">
      <c r="A3702" s="26">
        <v>17982003</v>
      </c>
      <c r="B3702" s="26" t="s">
        <v>287</v>
      </c>
      <c r="C3702" s="26" t="s">
        <v>100</v>
      </c>
      <c r="D3702" s="27">
        <v>0.50800000000000001</v>
      </c>
      <c r="E3702" s="26" t="s">
        <v>65</v>
      </c>
      <c r="F3702" s="26" t="s">
        <v>95</v>
      </c>
    </row>
    <row r="3703" spans="1:6" x14ac:dyDescent="0.25">
      <c r="A3703" s="26">
        <v>17982003</v>
      </c>
      <c r="B3703" s="26" t="s">
        <v>287</v>
      </c>
      <c r="C3703" s="26" t="s">
        <v>73</v>
      </c>
      <c r="D3703" s="27">
        <v>0.50800000000000001</v>
      </c>
      <c r="E3703" s="26" t="s">
        <v>65</v>
      </c>
      <c r="F3703" s="26" t="s">
        <v>95</v>
      </c>
    </row>
    <row r="3704" spans="1:6" x14ac:dyDescent="0.25">
      <c r="A3704" s="26">
        <v>17982003</v>
      </c>
      <c r="B3704" s="26" t="s">
        <v>287</v>
      </c>
      <c r="C3704" s="26" t="s">
        <v>381</v>
      </c>
      <c r="D3704" s="27">
        <v>0.50800000000000001</v>
      </c>
      <c r="E3704" s="26" t="s">
        <v>65</v>
      </c>
      <c r="F3704" s="26" t="s">
        <v>95</v>
      </c>
    </row>
    <row r="3705" spans="1:6" x14ac:dyDescent="0.25">
      <c r="A3705" s="26">
        <v>17982003</v>
      </c>
      <c r="B3705" s="26" t="s">
        <v>287</v>
      </c>
      <c r="C3705" s="26" t="s">
        <v>367</v>
      </c>
      <c r="D3705" s="27">
        <v>0.50800000000000001</v>
      </c>
      <c r="E3705" s="26" t="s">
        <v>65</v>
      </c>
      <c r="F3705" s="26" t="s">
        <v>95</v>
      </c>
    </row>
    <row r="3706" spans="1:6" x14ac:dyDescent="0.25">
      <c r="A3706" s="26">
        <v>17982003</v>
      </c>
      <c r="B3706" s="26" t="s">
        <v>287</v>
      </c>
      <c r="C3706" s="26" t="s">
        <v>67</v>
      </c>
      <c r="D3706" s="27">
        <v>0.50800000000000001</v>
      </c>
      <c r="E3706" s="26" t="s">
        <v>65</v>
      </c>
      <c r="F3706" s="26" t="s">
        <v>95</v>
      </c>
    </row>
    <row r="3707" spans="1:6" x14ac:dyDescent="0.25">
      <c r="A3707" s="26">
        <v>17982003</v>
      </c>
      <c r="B3707" s="26" t="s">
        <v>287</v>
      </c>
      <c r="C3707" s="26" t="s">
        <v>290</v>
      </c>
      <c r="D3707" s="27">
        <v>0.50800000000000001</v>
      </c>
      <c r="E3707" s="26" t="s">
        <v>65</v>
      </c>
      <c r="F3707" s="26" t="s">
        <v>95</v>
      </c>
    </row>
    <row r="3708" spans="1:6" x14ac:dyDescent="0.25">
      <c r="A3708" s="26">
        <v>17982003</v>
      </c>
      <c r="B3708" s="26" t="s">
        <v>287</v>
      </c>
      <c r="C3708" s="26" t="s">
        <v>65</v>
      </c>
      <c r="D3708" s="27">
        <v>0.50800000000000001</v>
      </c>
      <c r="E3708" s="26" t="s">
        <v>65</v>
      </c>
      <c r="F3708" s="26" t="s">
        <v>95</v>
      </c>
    </row>
    <row r="3709" spans="1:6" x14ac:dyDescent="0.25">
      <c r="A3709" s="26">
        <v>12710031</v>
      </c>
      <c r="B3709" s="26" t="s">
        <v>464</v>
      </c>
      <c r="C3709" s="26" t="s">
        <v>99</v>
      </c>
      <c r="D3709" s="27">
        <v>0.50700000000000001</v>
      </c>
      <c r="E3709" s="26" t="s">
        <v>65</v>
      </c>
      <c r="F3709" s="26" t="s">
        <v>95</v>
      </c>
    </row>
    <row r="3710" spans="1:6" x14ac:dyDescent="0.25">
      <c r="A3710" s="26">
        <v>12710031</v>
      </c>
      <c r="B3710" s="26" t="s">
        <v>464</v>
      </c>
      <c r="C3710" s="26" t="s">
        <v>71</v>
      </c>
      <c r="D3710" s="27">
        <v>0.50700000000000001</v>
      </c>
      <c r="E3710" s="26" t="s">
        <v>65</v>
      </c>
      <c r="F3710" s="26" t="s">
        <v>95</v>
      </c>
    </row>
    <row r="3711" spans="1:6" x14ac:dyDescent="0.25">
      <c r="A3711" s="26">
        <v>12710031</v>
      </c>
      <c r="B3711" s="26" t="s">
        <v>464</v>
      </c>
      <c r="C3711" s="26" t="s">
        <v>100</v>
      </c>
      <c r="D3711" s="27">
        <v>0.50700000000000001</v>
      </c>
      <c r="E3711" s="26" t="s">
        <v>65</v>
      </c>
      <c r="F3711" s="26" t="s">
        <v>95</v>
      </c>
    </row>
    <row r="3712" spans="1:6" x14ac:dyDescent="0.25">
      <c r="A3712" s="26">
        <v>12710031</v>
      </c>
      <c r="B3712" s="26" t="s">
        <v>464</v>
      </c>
      <c r="C3712" s="26" t="s">
        <v>65</v>
      </c>
      <c r="D3712" s="27">
        <v>0.50700000000000001</v>
      </c>
      <c r="E3712" s="26" t="s">
        <v>65</v>
      </c>
      <c r="F3712" s="26" t="s">
        <v>95</v>
      </c>
    </row>
    <row r="3713" spans="1:6" x14ac:dyDescent="0.25">
      <c r="A3713" s="26">
        <v>12710031</v>
      </c>
      <c r="B3713" s="26" t="s">
        <v>464</v>
      </c>
      <c r="C3713" s="26" t="s">
        <v>97</v>
      </c>
      <c r="D3713" s="27">
        <v>0.50700000000000001</v>
      </c>
      <c r="E3713" s="26" t="s">
        <v>65</v>
      </c>
      <c r="F3713" s="26" t="s">
        <v>95</v>
      </c>
    </row>
    <row r="3714" spans="1:6" x14ac:dyDescent="0.25">
      <c r="A3714" s="26">
        <v>12710031</v>
      </c>
      <c r="B3714" s="26" t="s">
        <v>464</v>
      </c>
      <c r="C3714" s="26" t="s">
        <v>67</v>
      </c>
      <c r="D3714" s="27">
        <v>0.50700000000000001</v>
      </c>
      <c r="E3714" s="26" t="s">
        <v>65</v>
      </c>
      <c r="F3714" s="26" t="s">
        <v>95</v>
      </c>
    </row>
    <row r="3715" spans="1:6" x14ac:dyDescent="0.25">
      <c r="A3715" s="26">
        <v>12672001</v>
      </c>
      <c r="B3715" s="26" t="s">
        <v>464</v>
      </c>
      <c r="C3715" s="26" t="s">
        <v>99</v>
      </c>
      <c r="D3715" s="27">
        <v>0.504</v>
      </c>
      <c r="E3715" s="26" t="s">
        <v>65</v>
      </c>
      <c r="F3715" s="26" t="s">
        <v>95</v>
      </c>
    </row>
    <row r="3716" spans="1:6" x14ac:dyDescent="0.25">
      <c r="A3716" s="26">
        <v>12672001</v>
      </c>
      <c r="B3716" s="26" t="s">
        <v>464</v>
      </c>
      <c r="C3716" s="26" t="s">
        <v>73</v>
      </c>
      <c r="D3716" s="27">
        <v>0.504</v>
      </c>
      <c r="E3716" s="26" t="s">
        <v>65</v>
      </c>
      <c r="F3716" s="26" t="s">
        <v>95</v>
      </c>
    </row>
    <row r="3717" spans="1:6" x14ac:dyDescent="0.25">
      <c r="A3717" s="26">
        <v>12672001</v>
      </c>
      <c r="B3717" s="26" t="s">
        <v>464</v>
      </c>
      <c r="C3717" s="26" t="s">
        <v>67</v>
      </c>
      <c r="D3717" s="27">
        <v>0.504</v>
      </c>
      <c r="E3717" s="26" t="s">
        <v>65</v>
      </c>
      <c r="F3717" s="26" t="s">
        <v>95</v>
      </c>
    </row>
    <row r="3718" spans="1:6" x14ac:dyDescent="0.25">
      <c r="A3718" s="26">
        <v>16888000</v>
      </c>
      <c r="B3718" s="26" t="s">
        <v>608</v>
      </c>
      <c r="C3718" s="26" t="s">
        <v>97</v>
      </c>
      <c r="D3718" s="27">
        <v>0.499</v>
      </c>
      <c r="E3718" s="26" t="s">
        <v>65</v>
      </c>
      <c r="F3718" s="26" t="s">
        <v>95</v>
      </c>
    </row>
    <row r="3719" spans="1:6" x14ac:dyDescent="0.25">
      <c r="A3719" s="26">
        <v>16888000</v>
      </c>
      <c r="B3719" s="26" t="s">
        <v>608</v>
      </c>
      <c r="C3719" s="26" t="s">
        <v>363</v>
      </c>
      <c r="D3719" s="27">
        <v>0.499</v>
      </c>
      <c r="E3719" s="26" t="s">
        <v>65</v>
      </c>
      <c r="F3719" s="26" t="s">
        <v>95</v>
      </c>
    </row>
    <row r="3720" spans="1:6" x14ac:dyDescent="0.25">
      <c r="A3720" s="26">
        <v>16888000</v>
      </c>
      <c r="B3720" s="26" t="s">
        <v>608</v>
      </c>
      <c r="C3720" s="26" t="s">
        <v>73</v>
      </c>
      <c r="D3720" s="27">
        <v>0.499</v>
      </c>
      <c r="E3720" s="26" t="s">
        <v>65</v>
      </c>
      <c r="F3720" s="26" t="s">
        <v>95</v>
      </c>
    </row>
    <row r="3721" spans="1:6" x14ac:dyDescent="0.25">
      <c r="A3721" s="26">
        <v>16888000</v>
      </c>
      <c r="B3721" s="26" t="s">
        <v>608</v>
      </c>
      <c r="C3721" s="26" t="s">
        <v>67</v>
      </c>
      <c r="D3721" s="27">
        <v>0.499</v>
      </c>
      <c r="E3721" s="26" t="s">
        <v>65</v>
      </c>
      <c r="F3721" s="26" t="s">
        <v>95</v>
      </c>
    </row>
    <row r="3722" spans="1:6" x14ac:dyDescent="0.25">
      <c r="A3722" s="26">
        <v>206987000</v>
      </c>
      <c r="B3722" s="26" t="s">
        <v>574</v>
      </c>
      <c r="C3722" s="26" t="s">
        <v>71</v>
      </c>
      <c r="D3722" s="27">
        <v>0.499</v>
      </c>
      <c r="E3722" s="26" t="s">
        <v>65</v>
      </c>
      <c r="F3722" s="26" t="s">
        <v>95</v>
      </c>
    </row>
    <row r="3723" spans="1:6" x14ac:dyDescent="0.25">
      <c r="A3723" s="26">
        <v>206987000</v>
      </c>
      <c r="B3723" s="26" t="s">
        <v>574</v>
      </c>
      <c r="C3723" s="26" t="s">
        <v>603</v>
      </c>
      <c r="D3723" s="27">
        <v>0.499</v>
      </c>
      <c r="E3723" s="26" t="s">
        <v>65</v>
      </c>
      <c r="F3723" s="26" t="s">
        <v>95</v>
      </c>
    </row>
    <row r="3724" spans="1:6" x14ac:dyDescent="0.25">
      <c r="A3724" s="26">
        <v>206987000</v>
      </c>
      <c r="B3724" s="26" t="s">
        <v>574</v>
      </c>
      <c r="C3724" s="26" t="s">
        <v>67</v>
      </c>
      <c r="D3724" s="27">
        <v>0.499</v>
      </c>
      <c r="E3724" s="26" t="s">
        <v>65</v>
      </c>
      <c r="F3724" s="26" t="s">
        <v>95</v>
      </c>
    </row>
    <row r="3725" spans="1:6" x14ac:dyDescent="0.25">
      <c r="A3725" s="26">
        <v>57587002</v>
      </c>
      <c r="B3725" s="26" t="s">
        <v>429</v>
      </c>
      <c r="C3725" s="26" t="s">
        <v>67</v>
      </c>
      <c r="D3725" s="27">
        <v>0.48499999999999999</v>
      </c>
      <c r="E3725" s="26" t="s">
        <v>65</v>
      </c>
      <c r="F3725" s="26" t="s">
        <v>306</v>
      </c>
    </row>
    <row r="3726" spans="1:6" x14ac:dyDescent="0.25">
      <c r="A3726" s="26">
        <v>57587002</v>
      </c>
      <c r="B3726" s="26" t="s">
        <v>429</v>
      </c>
      <c r="C3726" s="26" t="s">
        <v>363</v>
      </c>
      <c r="D3726" s="27">
        <v>0.48499999999999999</v>
      </c>
      <c r="E3726" s="26" t="s">
        <v>65</v>
      </c>
      <c r="F3726" s="26" t="s">
        <v>306</v>
      </c>
    </row>
    <row r="3727" spans="1:6" x14ac:dyDescent="0.25">
      <c r="A3727" s="26">
        <v>57587002</v>
      </c>
      <c r="B3727" s="26" t="s">
        <v>429</v>
      </c>
      <c r="C3727" s="26" t="s">
        <v>294</v>
      </c>
      <c r="D3727" s="27">
        <v>0.48499999999999999</v>
      </c>
      <c r="E3727" s="26" t="s">
        <v>65</v>
      </c>
      <c r="F3727" s="26" t="s">
        <v>306</v>
      </c>
    </row>
    <row r="3728" spans="1:6" x14ac:dyDescent="0.25">
      <c r="A3728" s="26">
        <v>57587002</v>
      </c>
      <c r="B3728" s="26" t="s">
        <v>429</v>
      </c>
      <c r="C3728" s="26" t="s">
        <v>73</v>
      </c>
      <c r="D3728" s="27">
        <v>0.48499999999999999</v>
      </c>
      <c r="E3728" s="26" t="s">
        <v>65</v>
      </c>
      <c r="F3728" s="26" t="s">
        <v>306</v>
      </c>
    </row>
    <row r="3729" spans="1:6" x14ac:dyDescent="0.25">
      <c r="A3729" s="26">
        <v>57587002</v>
      </c>
      <c r="B3729" s="26" t="s">
        <v>429</v>
      </c>
      <c r="C3729" s="26" t="s">
        <v>65</v>
      </c>
      <c r="D3729" s="27">
        <v>0.48499999999999999</v>
      </c>
      <c r="E3729" s="26" t="s">
        <v>65</v>
      </c>
      <c r="F3729" s="26" t="s">
        <v>306</v>
      </c>
    </row>
    <row r="3730" spans="1:6" x14ac:dyDescent="0.25">
      <c r="A3730" s="26">
        <v>57587012</v>
      </c>
      <c r="B3730" s="26" t="s">
        <v>428</v>
      </c>
      <c r="C3730" s="26" t="s">
        <v>363</v>
      </c>
      <c r="D3730" s="27">
        <v>0.48499999999999999</v>
      </c>
      <c r="E3730" s="26" t="s">
        <v>65</v>
      </c>
      <c r="F3730" s="26" t="s">
        <v>306</v>
      </c>
    </row>
    <row r="3731" spans="1:6" x14ac:dyDescent="0.25">
      <c r="A3731" s="26">
        <v>57587012</v>
      </c>
      <c r="B3731" s="26" t="s">
        <v>428</v>
      </c>
      <c r="C3731" s="26" t="s">
        <v>294</v>
      </c>
      <c r="D3731" s="27">
        <v>0.48499999999999999</v>
      </c>
      <c r="E3731" s="26" t="s">
        <v>65</v>
      </c>
      <c r="F3731" s="26" t="s">
        <v>306</v>
      </c>
    </row>
    <row r="3732" spans="1:6" x14ac:dyDescent="0.25">
      <c r="A3732" s="26">
        <v>57587012</v>
      </c>
      <c r="B3732" s="26" t="s">
        <v>428</v>
      </c>
      <c r="C3732" s="26" t="s">
        <v>73</v>
      </c>
      <c r="D3732" s="27">
        <v>0.48499999999999999</v>
      </c>
      <c r="E3732" s="26" t="s">
        <v>65</v>
      </c>
      <c r="F3732" s="26" t="s">
        <v>306</v>
      </c>
    </row>
    <row r="3733" spans="1:6" x14ac:dyDescent="0.25">
      <c r="A3733" s="26">
        <v>57587012</v>
      </c>
      <c r="B3733" s="26" t="s">
        <v>428</v>
      </c>
      <c r="C3733" s="26" t="s">
        <v>67</v>
      </c>
      <c r="D3733" s="27">
        <v>0.48499999999999999</v>
      </c>
      <c r="E3733" s="26" t="s">
        <v>65</v>
      </c>
      <c r="F3733" s="26" t="s">
        <v>306</v>
      </c>
    </row>
    <row r="3734" spans="1:6" x14ac:dyDescent="0.25">
      <c r="A3734" s="26">
        <v>57587012</v>
      </c>
      <c r="B3734" s="26" t="s">
        <v>428</v>
      </c>
      <c r="C3734" s="26" t="s">
        <v>65</v>
      </c>
      <c r="D3734" s="27">
        <v>0.48499999999999999</v>
      </c>
      <c r="E3734" s="26" t="s">
        <v>65</v>
      </c>
      <c r="F3734" s="26" t="s">
        <v>306</v>
      </c>
    </row>
    <row r="3735" spans="1:6" x14ac:dyDescent="0.25">
      <c r="A3735" s="26">
        <v>57587013</v>
      </c>
      <c r="B3735" s="26" t="s">
        <v>427</v>
      </c>
      <c r="C3735" s="26" t="s">
        <v>67</v>
      </c>
      <c r="D3735" s="27">
        <v>0.48499999999999999</v>
      </c>
      <c r="E3735" s="26" t="s">
        <v>65</v>
      </c>
      <c r="F3735" s="26" t="s">
        <v>306</v>
      </c>
    </row>
    <row r="3736" spans="1:6" x14ac:dyDescent="0.25">
      <c r="A3736" s="26">
        <v>57587013</v>
      </c>
      <c r="B3736" s="26" t="s">
        <v>427</v>
      </c>
      <c r="C3736" s="26" t="s">
        <v>363</v>
      </c>
      <c r="D3736" s="27">
        <v>0.48499999999999999</v>
      </c>
      <c r="E3736" s="26" t="s">
        <v>65</v>
      </c>
      <c r="F3736" s="26" t="s">
        <v>306</v>
      </c>
    </row>
    <row r="3737" spans="1:6" x14ac:dyDescent="0.25">
      <c r="A3737" s="26">
        <v>57587013</v>
      </c>
      <c r="B3737" s="26" t="s">
        <v>427</v>
      </c>
      <c r="C3737" s="26" t="s">
        <v>294</v>
      </c>
      <c r="D3737" s="27">
        <v>0.48499999999999999</v>
      </c>
      <c r="E3737" s="26" t="s">
        <v>65</v>
      </c>
      <c r="F3737" s="26" t="s">
        <v>306</v>
      </c>
    </row>
    <row r="3738" spans="1:6" x14ac:dyDescent="0.25">
      <c r="A3738" s="26">
        <v>57587013</v>
      </c>
      <c r="B3738" s="26" t="s">
        <v>427</v>
      </c>
      <c r="C3738" s="26" t="s">
        <v>73</v>
      </c>
      <c r="D3738" s="27">
        <v>0.48499999999999999</v>
      </c>
      <c r="E3738" s="26" t="s">
        <v>65</v>
      </c>
      <c r="F3738" s="26" t="s">
        <v>306</v>
      </c>
    </row>
    <row r="3739" spans="1:6" x14ac:dyDescent="0.25">
      <c r="A3739" s="26">
        <v>57587013</v>
      </c>
      <c r="B3739" s="26" t="s">
        <v>427</v>
      </c>
      <c r="C3739" s="26" t="s">
        <v>65</v>
      </c>
      <c r="D3739" s="27">
        <v>0.48499999999999999</v>
      </c>
      <c r="E3739" s="26" t="s">
        <v>65</v>
      </c>
      <c r="F3739" s="26" t="s">
        <v>306</v>
      </c>
    </row>
    <row r="3740" spans="1:6" x14ac:dyDescent="0.25">
      <c r="A3740" s="26">
        <v>57587015</v>
      </c>
      <c r="B3740" s="26" t="s">
        <v>1916</v>
      </c>
      <c r="C3740" s="26" t="s">
        <v>67</v>
      </c>
      <c r="D3740" s="27">
        <v>0.48499999999999999</v>
      </c>
      <c r="E3740" s="26" t="s">
        <v>65</v>
      </c>
      <c r="F3740" s="26" t="s">
        <v>306</v>
      </c>
    </row>
    <row r="3741" spans="1:6" x14ac:dyDescent="0.25">
      <c r="A3741" s="26">
        <v>57587015</v>
      </c>
      <c r="B3741" s="26" t="s">
        <v>1916</v>
      </c>
      <c r="C3741" s="26" t="s">
        <v>363</v>
      </c>
      <c r="D3741" s="27">
        <v>0.48499999999999999</v>
      </c>
      <c r="E3741" s="26" t="s">
        <v>65</v>
      </c>
      <c r="F3741" s="26" t="s">
        <v>306</v>
      </c>
    </row>
    <row r="3742" spans="1:6" x14ac:dyDescent="0.25">
      <c r="A3742" s="26">
        <v>57587015</v>
      </c>
      <c r="B3742" s="26" t="s">
        <v>1916</v>
      </c>
      <c r="C3742" s="26" t="s">
        <v>294</v>
      </c>
      <c r="D3742" s="27">
        <v>0.48499999999999999</v>
      </c>
      <c r="E3742" s="26" t="s">
        <v>65</v>
      </c>
      <c r="F3742" s="26" t="s">
        <v>306</v>
      </c>
    </row>
    <row r="3743" spans="1:6" x14ac:dyDescent="0.25">
      <c r="A3743" s="26">
        <v>57587015</v>
      </c>
      <c r="B3743" s="26" t="s">
        <v>1916</v>
      </c>
      <c r="C3743" s="26" t="s">
        <v>73</v>
      </c>
      <c r="D3743" s="27">
        <v>0.48499999999999999</v>
      </c>
      <c r="E3743" s="26" t="s">
        <v>65</v>
      </c>
      <c r="F3743" s="26" t="s">
        <v>306</v>
      </c>
    </row>
    <row r="3744" spans="1:6" x14ac:dyDescent="0.25">
      <c r="A3744" s="26">
        <v>57587015</v>
      </c>
      <c r="B3744" s="26" t="s">
        <v>1916</v>
      </c>
      <c r="C3744" s="26" t="s">
        <v>65</v>
      </c>
      <c r="D3744" s="27">
        <v>0.48499999999999999</v>
      </c>
      <c r="E3744" s="26" t="s">
        <v>65</v>
      </c>
      <c r="F3744" s="26" t="s">
        <v>306</v>
      </c>
    </row>
    <row r="3745" spans="1:6" x14ac:dyDescent="0.25">
      <c r="A3745" s="26">
        <v>56556030</v>
      </c>
      <c r="B3745" s="26" t="s">
        <v>316</v>
      </c>
      <c r="C3745" s="26" t="s">
        <v>363</v>
      </c>
      <c r="D3745" s="27">
        <v>0.48299999999999998</v>
      </c>
      <c r="E3745" s="26" t="s">
        <v>65</v>
      </c>
      <c r="F3745" s="26" t="s">
        <v>306</v>
      </c>
    </row>
    <row r="3746" spans="1:6" x14ac:dyDescent="0.25">
      <c r="A3746" s="26">
        <v>56556030</v>
      </c>
      <c r="B3746" s="26" t="s">
        <v>316</v>
      </c>
      <c r="C3746" s="26" t="s">
        <v>294</v>
      </c>
      <c r="D3746" s="27">
        <v>0.48299999999999998</v>
      </c>
      <c r="E3746" s="26" t="s">
        <v>65</v>
      </c>
      <c r="F3746" s="26" t="s">
        <v>306</v>
      </c>
    </row>
    <row r="3747" spans="1:6" x14ac:dyDescent="0.25">
      <c r="A3747" s="26">
        <v>56556030</v>
      </c>
      <c r="B3747" s="26" t="s">
        <v>316</v>
      </c>
      <c r="C3747" s="26" t="s">
        <v>67</v>
      </c>
      <c r="D3747" s="27">
        <v>0.48299999999999998</v>
      </c>
      <c r="E3747" s="26" t="s">
        <v>65</v>
      </c>
      <c r="F3747" s="26" t="s">
        <v>306</v>
      </c>
    </row>
    <row r="3748" spans="1:6" x14ac:dyDescent="0.25">
      <c r="A3748" s="26">
        <v>56556030</v>
      </c>
      <c r="B3748" s="26" t="s">
        <v>316</v>
      </c>
      <c r="C3748" s="26" t="s">
        <v>65</v>
      </c>
      <c r="D3748" s="27">
        <v>0.48299999999999998</v>
      </c>
      <c r="E3748" s="26" t="s">
        <v>65</v>
      </c>
      <c r="F3748" s="26" t="s">
        <v>306</v>
      </c>
    </row>
    <row r="3749" spans="1:6" x14ac:dyDescent="0.25">
      <c r="A3749" s="26">
        <v>57587027</v>
      </c>
      <c r="B3749" s="26" t="s">
        <v>448</v>
      </c>
      <c r="C3749" s="26" t="s">
        <v>67</v>
      </c>
      <c r="D3749" s="27">
        <v>0.48199999999999998</v>
      </c>
      <c r="E3749" s="26" t="s">
        <v>65</v>
      </c>
      <c r="F3749" s="26" t="s">
        <v>306</v>
      </c>
    </row>
    <row r="3750" spans="1:6" x14ac:dyDescent="0.25">
      <c r="A3750" s="26">
        <v>57587027</v>
      </c>
      <c r="B3750" s="26" t="s">
        <v>448</v>
      </c>
      <c r="C3750" s="26" t="s">
        <v>363</v>
      </c>
      <c r="D3750" s="27">
        <v>0.48199999999999998</v>
      </c>
      <c r="E3750" s="26" t="s">
        <v>65</v>
      </c>
      <c r="F3750" s="26" t="s">
        <v>306</v>
      </c>
    </row>
    <row r="3751" spans="1:6" x14ac:dyDescent="0.25">
      <c r="A3751" s="26">
        <v>57587027</v>
      </c>
      <c r="B3751" s="26" t="s">
        <v>448</v>
      </c>
      <c r="C3751" s="26" t="s">
        <v>294</v>
      </c>
      <c r="D3751" s="27">
        <v>0.48199999999999998</v>
      </c>
      <c r="E3751" s="26" t="s">
        <v>65</v>
      </c>
      <c r="F3751" s="26" t="s">
        <v>306</v>
      </c>
    </row>
    <row r="3752" spans="1:6" x14ac:dyDescent="0.25">
      <c r="A3752" s="26">
        <v>57587027</v>
      </c>
      <c r="B3752" s="26" t="s">
        <v>448</v>
      </c>
      <c r="C3752" s="26" t="s">
        <v>73</v>
      </c>
      <c r="D3752" s="27">
        <v>0.48199999999999998</v>
      </c>
      <c r="E3752" s="26" t="s">
        <v>65</v>
      </c>
      <c r="F3752" s="26" t="s">
        <v>306</v>
      </c>
    </row>
    <row r="3753" spans="1:6" x14ac:dyDescent="0.25">
      <c r="A3753" s="26">
        <v>57587027</v>
      </c>
      <c r="B3753" s="26" t="s">
        <v>448</v>
      </c>
      <c r="C3753" s="26" t="s">
        <v>65</v>
      </c>
      <c r="D3753" s="27">
        <v>0.48199999999999998</v>
      </c>
      <c r="E3753" s="26" t="s">
        <v>65</v>
      </c>
      <c r="F3753" s="26" t="s">
        <v>306</v>
      </c>
    </row>
    <row r="3754" spans="1:6" x14ac:dyDescent="0.25">
      <c r="A3754" s="26">
        <v>57587029</v>
      </c>
      <c r="B3754" s="26" t="s">
        <v>1917</v>
      </c>
      <c r="C3754" s="26" t="s">
        <v>67</v>
      </c>
      <c r="D3754" s="27">
        <v>0.48199999999999998</v>
      </c>
      <c r="E3754" s="26" t="s">
        <v>65</v>
      </c>
      <c r="F3754" s="26" t="s">
        <v>306</v>
      </c>
    </row>
    <row r="3755" spans="1:6" x14ac:dyDescent="0.25">
      <c r="A3755" s="26">
        <v>57587029</v>
      </c>
      <c r="B3755" s="26" t="s">
        <v>1917</v>
      </c>
      <c r="C3755" s="26" t="s">
        <v>363</v>
      </c>
      <c r="D3755" s="27">
        <v>0.48199999999999998</v>
      </c>
      <c r="E3755" s="26" t="s">
        <v>65</v>
      </c>
      <c r="F3755" s="26" t="s">
        <v>306</v>
      </c>
    </row>
    <row r="3756" spans="1:6" x14ac:dyDescent="0.25">
      <c r="A3756" s="26">
        <v>57587029</v>
      </c>
      <c r="B3756" s="26" t="s">
        <v>1917</v>
      </c>
      <c r="C3756" s="26" t="s">
        <v>294</v>
      </c>
      <c r="D3756" s="27">
        <v>0.48199999999999998</v>
      </c>
      <c r="E3756" s="26" t="s">
        <v>65</v>
      </c>
      <c r="F3756" s="26" t="s">
        <v>306</v>
      </c>
    </row>
    <row r="3757" spans="1:6" x14ac:dyDescent="0.25">
      <c r="A3757" s="26">
        <v>57587029</v>
      </c>
      <c r="B3757" s="26" t="s">
        <v>1917</v>
      </c>
      <c r="C3757" s="26" t="s">
        <v>73</v>
      </c>
      <c r="D3757" s="27">
        <v>0.48199999999999998</v>
      </c>
      <c r="E3757" s="26" t="s">
        <v>65</v>
      </c>
      <c r="F3757" s="26" t="s">
        <v>306</v>
      </c>
    </row>
    <row r="3758" spans="1:6" x14ac:dyDescent="0.25">
      <c r="A3758" s="26">
        <v>57587029</v>
      </c>
      <c r="B3758" s="26" t="s">
        <v>1917</v>
      </c>
      <c r="C3758" s="26" t="s">
        <v>863</v>
      </c>
      <c r="D3758" s="27">
        <v>0.48199999999999998</v>
      </c>
      <c r="E3758" s="26" t="s">
        <v>65</v>
      </c>
      <c r="F3758" s="26" t="s">
        <v>306</v>
      </c>
    </row>
    <row r="3759" spans="1:6" x14ac:dyDescent="0.25">
      <c r="A3759" s="26">
        <v>57587029</v>
      </c>
      <c r="B3759" s="26" t="s">
        <v>1917</v>
      </c>
      <c r="C3759" s="26" t="s">
        <v>65</v>
      </c>
      <c r="D3759" s="27">
        <v>0.48199999999999998</v>
      </c>
      <c r="E3759" s="26" t="s">
        <v>65</v>
      </c>
      <c r="F3759" s="26" t="s">
        <v>306</v>
      </c>
    </row>
    <row r="3760" spans="1:6" x14ac:dyDescent="0.25">
      <c r="A3760" s="26">
        <v>57587030</v>
      </c>
      <c r="B3760" s="26" t="s">
        <v>449</v>
      </c>
      <c r="C3760" s="26" t="s">
        <v>67</v>
      </c>
      <c r="D3760" s="27">
        <v>0.48199999999999998</v>
      </c>
      <c r="E3760" s="26" t="s">
        <v>65</v>
      </c>
      <c r="F3760" s="26" t="s">
        <v>306</v>
      </c>
    </row>
    <row r="3761" spans="1:6" x14ac:dyDescent="0.25">
      <c r="A3761" s="26">
        <v>57587030</v>
      </c>
      <c r="B3761" s="26" t="s">
        <v>449</v>
      </c>
      <c r="C3761" s="26" t="s">
        <v>363</v>
      </c>
      <c r="D3761" s="27">
        <v>0.48199999999999998</v>
      </c>
      <c r="E3761" s="26" t="s">
        <v>65</v>
      </c>
      <c r="F3761" s="26" t="s">
        <v>306</v>
      </c>
    </row>
    <row r="3762" spans="1:6" x14ac:dyDescent="0.25">
      <c r="A3762" s="26">
        <v>57587030</v>
      </c>
      <c r="B3762" s="26" t="s">
        <v>449</v>
      </c>
      <c r="C3762" s="26" t="s">
        <v>294</v>
      </c>
      <c r="D3762" s="27">
        <v>0.48199999999999998</v>
      </c>
      <c r="E3762" s="26" t="s">
        <v>65</v>
      </c>
      <c r="F3762" s="26" t="s">
        <v>306</v>
      </c>
    </row>
    <row r="3763" spans="1:6" x14ac:dyDescent="0.25">
      <c r="A3763" s="26">
        <v>57587030</v>
      </c>
      <c r="B3763" s="26" t="s">
        <v>449</v>
      </c>
      <c r="C3763" s="26" t="s">
        <v>73</v>
      </c>
      <c r="D3763" s="27">
        <v>0.48199999999999998</v>
      </c>
      <c r="E3763" s="26" t="s">
        <v>65</v>
      </c>
      <c r="F3763" s="26" t="s">
        <v>306</v>
      </c>
    </row>
    <row r="3764" spans="1:6" x14ac:dyDescent="0.25">
      <c r="A3764" s="26">
        <v>57587030</v>
      </c>
      <c r="B3764" s="26" t="s">
        <v>449</v>
      </c>
      <c r="C3764" s="26" t="s">
        <v>65</v>
      </c>
      <c r="D3764" s="27">
        <v>0.48199999999999998</v>
      </c>
      <c r="E3764" s="26" t="s">
        <v>65</v>
      </c>
      <c r="F3764" s="26" t="s">
        <v>306</v>
      </c>
    </row>
    <row r="3765" spans="1:6" x14ac:dyDescent="0.25">
      <c r="A3765" s="26">
        <v>56556003</v>
      </c>
      <c r="B3765" s="26" t="s">
        <v>1897</v>
      </c>
      <c r="C3765" s="26" t="s">
        <v>363</v>
      </c>
      <c r="D3765" s="27">
        <v>0.48099999999999998</v>
      </c>
      <c r="E3765" s="26" t="s">
        <v>65</v>
      </c>
      <c r="F3765" s="26" t="s">
        <v>306</v>
      </c>
    </row>
    <row r="3766" spans="1:6" x14ac:dyDescent="0.25">
      <c r="A3766" s="26">
        <v>56556003</v>
      </c>
      <c r="B3766" s="26" t="s">
        <v>1897</v>
      </c>
      <c r="C3766" s="26" t="s">
        <v>294</v>
      </c>
      <c r="D3766" s="27">
        <v>0.48099999999999998</v>
      </c>
      <c r="E3766" s="26" t="s">
        <v>65</v>
      </c>
      <c r="F3766" s="26" t="s">
        <v>306</v>
      </c>
    </row>
    <row r="3767" spans="1:6" x14ac:dyDescent="0.25">
      <c r="A3767" s="26">
        <v>56556003</v>
      </c>
      <c r="B3767" s="26" t="s">
        <v>1897</v>
      </c>
      <c r="C3767" s="26" t="s">
        <v>73</v>
      </c>
      <c r="D3767" s="27">
        <v>0.48099999999999998</v>
      </c>
      <c r="E3767" s="26" t="s">
        <v>65</v>
      </c>
      <c r="F3767" s="26" t="s">
        <v>306</v>
      </c>
    </row>
    <row r="3768" spans="1:6" x14ac:dyDescent="0.25">
      <c r="A3768" s="26">
        <v>56556003</v>
      </c>
      <c r="B3768" s="26" t="s">
        <v>1897</v>
      </c>
      <c r="C3768" s="26" t="s">
        <v>863</v>
      </c>
      <c r="D3768" s="27">
        <v>0.48099999999999998</v>
      </c>
      <c r="E3768" s="26" t="s">
        <v>65</v>
      </c>
      <c r="F3768" s="26" t="s">
        <v>306</v>
      </c>
    </row>
    <row r="3769" spans="1:6" x14ac:dyDescent="0.25">
      <c r="A3769" s="26">
        <v>56556003</v>
      </c>
      <c r="B3769" s="26" t="s">
        <v>1897</v>
      </c>
      <c r="C3769" s="26" t="s">
        <v>67</v>
      </c>
      <c r="D3769" s="27">
        <v>0.48099999999999998</v>
      </c>
      <c r="E3769" s="26" t="s">
        <v>65</v>
      </c>
      <c r="F3769" s="26" t="s">
        <v>306</v>
      </c>
    </row>
    <row r="3770" spans="1:6" x14ac:dyDescent="0.25">
      <c r="A3770" s="26">
        <v>56556003</v>
      </c>
      <c r="B3770" s="26" t="s">
        <v>1897</v>
      </c>
      <c r="C3770" s="26" t="s">
        <v>65</v>
      </c>
      <c r="D3770" s="27">
        <v>0.48099999999999998</v>
      </c>
      <c r="E3770" s="26" t="s">
        <v>65</v>
      </c>
      <c r="F3770" s="26" t="s">
        <v>306</v>
      </c>
    </row>
    <row r="3771" spans="1:6" x14ac:dyDescent="0.25">
      <c r="A3771" s="26">
        <v>155153000</v>
      </c>
      <c r="B3771" s="26" t="s">
        <v>736</v>
      </c>
      <c r="C3771" s="26" t="s">
        <v>67</v>
      </c>
      <c r="D3771" s="27">
        <v>0.48</v>
      </c>
      <c r="E3771" s="26" t="s">
        <v>65</v>
      </c>
      <c r="F3771" s="26" t="s">
        <v>102</v>
      </c>
    </row>
    <row r="3772" spans="1:6" x14ac:dyDescent="0.25">
      <c r="A3772" s="26">
        <v>155153000</v>
      </c>
      <c r="B3772" s="26" t="s">
        <v>736</v>
      </c>
      <c r="C3772" s="26" t="s">
        <v>97</v>
      </c>
      <c r="D3772" s="27">
        <v>0.48</v>
      </c>
      <c r="E3772" s="26" t="s">
        <v>65</v>
      </c>
      <c r="F3772" s="26" t="s">
        <v>102</v>
      </c>
    </row>
    <row r="3773" spans="1:6" x14ac:dyDescent="0.25">
      <c r="A3773" s="26">
        <v>16399000</v>
      </c>
      <c r="B3773" s="26" t="s">
        <v>366</v>
      </c>
      <c r="C3773" s="26" t="s">
        <v>97</v>
      </c>
      <c r="D3773" s="27">
        <v>0.47299999999999998</v>
      </c>
      <c r="E3773" s="26" t="s">
        <v>65</v>
      </c>
      <c r="F3773" s="26" t="s">
        <v>95</v>
      </c>
    </row>
    <row r="3774" spans="1:6" x14ac:dyDescent="0.25">
      <c r="A3774" s="26">
        <v>16399000</v>
      </c>
      <c r="B3774" s="26" t="s">
        <v>366</v>
      </c>
      <c r="C3774" s="26" t="s">
        <v>364</v>
      </c>
      <c r="D3774" s="27">
        <v>0.47299999999999998</v>
      </c>
      <c r="E3774" s="26" t="s">
        <v>65</v>
      </c>
      <c r="F3774" s="26" t="s">
        <v>95</v>
      </c>
    </row>
    <row r="3775" spans="1:6" x14ac:dyDescent="0.25">
      <c r="A3775" s="26">
        <v>16399000</v>
      </c>
      <c r="B3775" s="26" t="s">
        <v>366</v>
      </c>
      <c r="C3775" s="26" t="s">
        <v>67</v>
      </c>
      <c r="D3775" s="27">
        <v>0.47299999999999998</v>
      </c>
      <c r="E3775" s="26" t="s">
        <v>65</v>
      </c>
      <c r="F3775" s="26" t="s">
        <v>95</v>
      </c>
    </row>
    <row r="3776" spans="1:6" x14ac:dyDescent="0.25">
      <c r="A3776" s="26">
        <v>16399000</v>
      </c>
      <c r="B3776" s="26" t="s">
        <v>366</v>
      </c>
      <c r="C3776" s="26" t="s">
        <v>65</v>
      </c>
      <c r="D3776" s="27">
        <v>0.47299999999999998</v>
      </c>
      <c r="E3776" s="26" t="s">
        <v>65</v>
      </c>
      <c r="F3776" s="26" t="s">
        <v>95</v>
      </c>
    </row>
    <row r="3777" spans="1:6" x14ac:dyDescent="0.25">
      <c r="A3777" s="26">
        <v>53853005</v>
      </c>
      <c r="B3777" s="26" t="s">
        <v>298</v>
      </c>
      <c r="C3777" s="26" t="s">
        <v>297</v>
      </c>
      <c r="D3777" s="27">
        <v>0.46200000000000002</v>
      </c>
      <c r="E3777" s="26" t="s">
        <v>65</v>
      </c>
      <c r="F3777" s="26" t="s">
        <v>289</v>
      </c>
    </row>
    <row r="3778" spans="1:6" x14ac:dyDescent="0.25">
      <c r="A3778" s="26">
        <v>53853005</v>
      </c>
      <c r="B3778" s="26" t="s">
        <v>298</v>
      </c>
      <c r="C3778" s="26" t="s">
        <v>100</v>
      </c>
      <c r="D3778" s="27">
        <v>0.46200000000000002</v>
      </c>
      <c r="E3778" s="26" t="s">
        <v>65</v>
      </c>
      <c r="F3778" s="26" t="s">
        <v>289</v>
      </c>
    </row>
    <row r="3779" spans="1:6" x14ac:dyDescent="0.25">
      <c r="A3779" s="26">
        <v>53853005</v>
      </c>
      <c r="B3779" s="26" t="s">
        <v>298</v>
      </c>
      <c r="C3779" s="26" t="s">
        <v>71</v>
      </c>
      <c r="D3779" s="27">
        <v>0.46200000000000002</v>
      </c>
      <c r="E3779" s="26" t="s">
        <v>65</v>
      </c>
      <c r="F3779" s="26" t="s">
        <v>289</v>
      </c>
    </row>
    <row r="3780" spans="1:6" x14ac:dyDescent="0.25">
      <c r="A3780" s="26">
        <v>53853005</v>
      </c>
      <c r="B3780" s="26" t="s">
        <v>298</v>
      </c>
      <c r="C3780" s="26" t="s">
        <v>73</v>
      </c>
      <c r="D3780" s="27">
        <v>0.46200000000000002</v>
      </c>
      <c r="E3780" s="26" t="s">
        <v>65</v>
      </c>
      <c r="F3780" s="26" t="s">
        <v>289</v>
      </c>
    </row>
    <row r="3781" spans="1:6" x14ac:dyDescent="0.25">
      <c r="A3781" s="26">
        <v>53853005</v>
      </c>
      <c r="B3781" s="26" t="s">
        <v>298</v>
      </c>
      <c r="C3781" s="26" t="s">
        <v>67</v>
      </c>
      <c r="D3781" s="27">
        <v>0.46200000000000002</v>
      </c>
      <c r="E3781" s="26" t="s">
        <v>65</v>
      </c>
      <c r="F3781" s="26" t="s">
        <v>289</v>
      </c>
    </row>
    <row r="3782" spans="1:6" x14ac:dyDescent="0.25">
      <c r="A3782" s="26">
        <v>53853005</v>
      </c>
      <c r="B3782" s="26" t="s">
        <v>298</v>
      </c>
      <c r="C3782" s="26" t="s">
        <v>65</v>
      </c>
      <c r="D3782" s="27">
        <v>0.46200000000000002</v>
      </c>
      <c r="E3782" s="26" t="s">
        <v>65</v>
      </c>
      <c r="F3782" s="26" t="s">
        <v>289</v>
      </c>
    </row>
    <row r="3783" spans="1:6" x14ac:dyDescent="0.25">
      <c r="A3783" s="26">
        <v>14072000</v>
      </c>
      <c r="B3783" s="26" t="s">
        <v>695</v>
      </c>
      <c r="C3783" s="26" t="s">
        <v>67</v>
      </c>
      <c r="D3783" s="27">
        <v>0.45300000000000001</v>
      </c>
      <c r="E3783" s="26" t="s">
        <v>65</v>
      </c>
      <c r="F3783" s="26" t="s">
        <v>95</v>
      </c>
    </row>
    <row r="3784" spans="1:6" x14ac:dyDescent="0.25">
      <c r="A3784" s="26">
        <v>17982001</v>
      </c>
      <c r="B3784" s="26" t="s">
        <v>287</v>
      </c>
      <c r="C3784" s="26" t="s">
        <v>388</v>
      </c>
      <c r="D3784" s="27">
        <v>0.44600000000000001</v>
      </c>
      <c r="E3784" s="26" t="s">
        <v>65</v>
      </c>
      <c r="F3784" s="26" t="s">
        <v>95</v>
      </c>
    </row>
    <row r="3785" spans="1:6" x14ac:dyDescent="0.25">
      <c r="A3785" s="26">
        <v>17982001</v>
      </c>
      <c r="B3785" s="26" t="s">
        <v>287</v>
      </c>
      <c r="C3785" s="26" t="s">
        <v>97</v>
      </c>
      <c r="D3785" s="27">
        <v>0.44600000000000001</v>
      </c>
      <c r="E3785" s="26" t="s">
        <v>65</v>
      </c>
      <c r="F3785" s="26" t="s">
        <v>95</v>
      </c>
    </row>
    <row r="3786" spans="1:6" x14ac:dyDescent="0.25">
      <c r="A3786" s="26">
        <v>17982001</v>
      </c>
      <c r="B3786" s="26" t="s">
        <v>287</v>
      </c>
      <c r="C3786" s="26" t="s">
        <v>99</v>
      </c>
      <c r="D3786" s="27">
        <v>0.44600000000000001</v>
      </c>
      <c r="E3786" s="26" t="s">
        <v>65</v>
      </c>
      <c r="F3786" s="26" t="s">
        <v>95</v>
      </c>
    </row>
    <row r="3787" spans="1:6" x14ac:dyDescent="0.25">
      <c r="A3787" s="26">
        <v>17982001</v>
      </c>
      <c r="B3787" s="26" t="s">
        <v>287</v>
      </c>
      <c r="C3787" s="26" t="s">
        <v>73</v>
      </c>
      <c r="D3787" s="27">
        <v>0.44600000000000001</v>
      </c>
      <c r="E3787" s="26" t="s">
        <v>65</v>
      </c>
      <c r="F3787" s="26" t="s">
        <v>95</v>
      </c>
    </row>
    <row r="3788" spans="1:6" x14ac:dyDescent="0.25">
      <c r="A3788" s="26">
        <v>17982001</v>
      </c>
      <c r="B3788" s="26" t="s">
        <v>287</v>
      </c>
      <c r="C3788" s="26" t="s">
        <v>67</v>
      </c>
      <c r="D3788" s="27">
        <v>0.44600000000000001</v>
      </c>
      <c r="E3788" s="26" t="s">
        <v>65</v>
      </c>
      <c r="F3788" s="26" t="s">
        <v>95</v>
      </c>
    </row>
    <row r="3789" spans="1:6" x14ac:dyDescent="0.25">
      <c r="A3789" s="26">
        <v>17982001</v>
      </c>
      <c r="B3789" s="26" t="s">
        <v>287</v>
      </c>
      <c r="C3789" s="26" t="s">
        <v>290</v>
      </c>
      <c r="D3789" s="27">
        <v>0.44600000000000001</v>
      </c>
      <c r="E3789" s="26" t="s">
        <v>65</v>
      </c>
      <c r="F3789" s="26" t="s">
        <v>95</v>
      </c>
    </row>
    <row r="3790" spans="1:6" x14ac:dyDescent="0.25">
      <c r="A3790" s="26">
        <v>17982001</v>
      </c>
      <c r="B3790" s="26" t="s">
        <v>287</v>
      </c>
      <c r="C3790" s="26" t="s">
        <v>65</v>
      </c>
      <c r="D3790" s="27">
        <v>0.44600000000000001</v>
      </c>
      <c r="E3790" s="26" t="s">
        <v>65</v>
      </c>
      <c r="F3790" s="26" t="s">
        <v>95</v>
      </c>
    </row>
    <row r="3791" spans="1:6" x14ac:dyDescent="0.25">
      <c r="A3791" s="26">
        <v>55973000</v>
      </c>
      <c r="B3791" s="26" t="s">
        <v>725</v>
      </c>
      <c r="C3791" s="26" t="s">
        <v>99</v>
      </c>
      <c r="D3791" s="27">
        <v>0.40899999999999997</v>
      </c>
      <c r="E3791" s="26" t="s">
        <v>65</v>
      </c>
      <c r="F3791" s="26" t="s">
        <v>289</v>
      </c>
    </row>
    <row r="3792" spans="1:6" x14ac:dyDescent="0.25">
      <c r="A3792" s="26">
        <v>55973000</v>
      </c>
      <c r="B3792" s="26" t="s">
        <v>725</v>
      </c>
      <c r="C3792" s="26" t="s">
        <v>67</v>
      </c>
      <c r="D3792" s="27">
        <v>0.40899999999999997</v>
      </c>
      <c r="E3792" s="26" t="s">
        <v>65</v>
      </c>
      <c r="F3792" s="26" t="s">
        <v>289</v>
      </c>
    </row>
    <row r="3793" spans="1:6" x14ac:dyDescent="0.25">
      <c r="A3793" s="26">
        <v>52675006</v>
      </c>
      <c r="B3793" s="26" t="s">
        <v>295</v>
      </c>
      <c r="C3793" s="26" t="s">
        <v>297</v>
      </c>
      <c r="D3793" s="27">
        <v>0.40200000000000002</v>
      </c>
      <c r="E3793" s="26" t="s">
        <v>65</v>
      </c>
      <c r="F3793" s="26" t="s">
        <v>289</v>
      </c>
    </row>
    <row r="3794" spans="1:6" x14ac:dyDescent="0.25">
      <c r="A3794" s="26">
        <v>52675006</v>
      </c>
      <c r="B3794" s="26" t="s">
        <v>295</v>
      </c>
      <c r="C3794" s="26" t="s">
        <v>100</v>
      </c>
      <c r="D3794" s="27">
        <v>0.40200000000000002</v>
      </c>
      <c r="E3794" s="26" t="s">
        <v>65</v>
      </c>
      <c r="F3794" s="26" t="s">
        <v>289</v>
      </c>
    </row>
    <row r="3795" spans="1:6" x14ac:dyDescent="0.25">
      <c r="A3795" s="26">
        <v>52675006</v>
      </c>
      <c r="B3795" s="26" t="s">
        <v>295</v>
      </c>
      <c r="C3795" s="26" t="s">
        <v>381</v>
      </c>
      <c r="D3795" s="27">
        <v>0.40200000000000002</v>
      </c>
      <c r="E3795" s="26" t="s">
        <v>65</v>
      </c>
      <c r="F3795" s="26" t="s">
        <v>289</v>
      </c>
    </row>
    <row r="3796" spans="1:6" x14ac:dyDescent="0.25">
      <c r="A3796" s="26">
        <v>52675006</v>
      </c>
      <c r="B3796" s="26" t="s">
        <v>295</v>
      </c>
      <c r="C3796" s="26" t="s">
        <v>292</v>
      </c>
      <c r="D3796" s="27">
        <v>0.40200000000000002</v>
      </c>
      <c r="E3796" s="26" t="s">
        <v>65</v>
      </c>
      <c r="F3796" s="26" t="s">
        <v>289</v>
      </c>
    </row>
    <row r="3797" spans="1:6" x14ac:dyDescent="0.25">
      <c r="A3797" s="26">
        <v>52675006</v>
      </c>
      <c r="B3797" s="26" t="s">
        <v>295</v>
      </c>
      <c r="C3797" s="26" t="s">
        <v>67</v>
      </c>
      <c r="D3797" s="27">
        <v>0.40200000000000002</v>
      </c>
      <c r="E3797" s="26" t="s">
        <v>65</v>
      </c>
      <c r="F3797" s="26" t="s">
        <v>289</v>
      </c>
    </row>
    <row r="3798" spans="1:6" x14ac:dyDescent="0.25">
      <c r="A3798" s="26">
        <v>700101291</v>
      </c>
      <c r="B3798" s="26" t="s">
        <v>350</v>
      </c>
      <c r="C3798" s="26" t="s">
        <v>67</v>
      </c>
      <c r="D3798" s="27">
        <v>0.39</v>
      </c>
      <c r="E3798" s="26" t="s">
        <v>68</v>
      </c>
      <c r="F3798" s="26" t="s">
        <v>63</v>
      </c>
    </row>
    <row r="3799" spans="1:6" x14ac:dyDescent="0.25">
      <c r="A3799" s="26">
        <v>232454000</v>
      </c>
      <c r="B3799" s="26" t="s">
        <v>447</v>
      </c>
      <c r="C3799" s="26" t="s">
        <v>97</v>
      </c>
      <c r="D3799" s="27">
        <v>0.371</v>
      </c>
      <c r="E3799" s="26" t="s">
        <v>65</v>
      </c>
      <c r="F3799" s="26" t="s">
        <v>304</v>
      </c>
    </row>
    <row r="3800" spans="1:6" x14ac:dyDescent="0.25">
      <c r="A3800" s="26">
        <v>232454000</v>
      </c>
      <c r="B3800" s="26" t="s">
        <v>447</v>
      </c>
      <c r="C3800" s="26" t="s">
        <v>73</v>
      </c>
      <c r="D3800" s="27">
        <v>0.371</v>
      </c>
      <c r="E3800" s="26" t="s">
        <v>65</v>
      </c>
      <c r="F3800" s="26" t="s">
        <v>304</v>
      </c>
    </row>
    <row r="3801" spans="1:6" x14ac:dyDescent="0.25">
      <c r="A3801" s="26">
        <v>232454000</v>
      </c>
      <c r="B3801" s="26" t="s">
        <v>447</v>
      </c>
      <c r="C3801" s="26" t="s">
        <v>67</v>
      </c>
      <c r="D3801" s="27">
        <v>0.371</v>
      </c>
      <c r="E3801" s="26" t="s">
        <v>65</v>
      </c>
      <c r="F3801" s="26" t="s">
        <v>304</v>
      </c>
    </row>
    <row r="3802" spans="1:6" x14ac:dyDescent="0.25">
      <c r="A3802" s="26">
        <v>232454000</v>
      </c>
      <c r="B3802" s="26" t="s">
        <v>447</v>
      </c>
      <c r="C3802" s="26" t="s">
        <v>65</v>
      </c>
      <c r="D3802" s="27">
        <v>0.371</v>
      </c>
      <c r="E3802" s="26" t="s">
        <v>65</v>
      </c>
      <c r="F3802" s="26" t="s">
        <v>304</v>
      </c>
    </row>
    <row r="3803" spans="1:6" x14ac:dyDescent="0.25">
      <c r="A3803" s="26">
        <v>12696014</v>
      </c>
      <c r="B3803" s="26" t="s">
        <v>464</v>
      </c>
      <c r="C3803" s="26" t="s">
        <v>97</v>
      </c>
      <c r="D3803" s="27">
        <v>0.36699999999999999</v>
      </c>
      <c r="E3803" s="26" t="s">
        <v>65</v>
      </c>
      <c r="F3803" s="26" t="s">
        <v>95</v>
      </c>
    </row>
    <row r="3804" spans="1:6" x14ac:dyDescent="0.25">
      <c r="A3804" s="26">
        <v>12696014</v>
      </c>
      <c r="B3804" s="26" t="s">
        <v>464</v>
      </c>
      <c r="C3804" s="26" t="s">
        <v>99</v>
      </c>
      <c r="D3804" s="27">
        <v>0.36699999999999999</v>
      </c>
      <c r="E3804" s="26" t="s">
        <v>65</v>
      </c>
      <c r="F3804" s="26" t="s">
        <v>95</v>
      </c>
    </row>
    <row r="3805" spans="1:6" x14ac:dyDescent="0.25">
      <c r="A3805" s="26">
        <v>12696014</v>
      </c>
      <c r="B3805" s="26" t="s">
        <v>464</v>
      </c>
      <c r="C3805" s="26" t="s">
        <v>100</v>
      </c>
      <c r="D3805" s="27">
        <v>0.36699999999999999</v>
      </c>
      <c r="E3805" s="26" t="s">
        <v>65</v>
      </c>
      <c r="F3805" s="26" t="s">
        <v>95</v>
      </c>
    </row>
    <row r="3806" spans="1:6" x14ac:dyDescent="0.25">
      <c r="A3806" s="26">
        <v>12696014</v>
      </c>
      <c r="B3806" s="26" t="s">
        <v>464</v>
      </c>
      <c r="C3806" s="26" t="s">
        <v>71</v>
      </c>
      <c r="D3806" s="27">
        <v>0.36699999999999999</v>
      </c>
      <c r="E3806" s="26" t="s">
        <v>65</v>
      </c>
      <c r="F3806" s="26" t="s">
        <v>95</v>
      </c>
    </row>
    <row r="3807" spans="1:6" x14ac:dyDescent="0.25">
      <c r="A3807" s="26">
        <v>12696014</v>
      </c>
      <c r="B3807" s="26" t="s">
        <v>464</v>
      </c>
      <c r="C3807" s="26" t="s">
        <v>67</v>
      </c>
      <c r="D3807" s="27">
        <v>0.36699999999999999</v>
      </c>
      <c r="E3807" s="26" t="s">
        <v>65</v>
      </c>
      <c r="F3807" s="26" t="s">
        <v>95</v>
      </c>
    </row>
    <row r="3808" spans="1:6" x14ac:dyDescent="0.25">
      <c r="A3808" s="26">
        <v>12696014</v>
      </c>
      <c r="B3808" s="26" t="s">
        <v>464</v>
      </c>
      <c r="C3808" s="26" t="s">
        <v>65</v>
      </c>
      <c r="D3808" s="27">
        <v>0.36699999999999999</v>
      </c>
      <c r="E3808" s="26" t="s">
        <v>65</v>
      </c>
      <c r="F3808" s="26" t="s">
        <v>95</v>
      </c>
    </row>
    <row r="3809" spans="1:6" x14ac:dyDescent="0.25">
      <c r="A3809" s="26">
        <v>700101293</v>
      </c>
      <c r="B3809" s="26" t="s">
        <v>330</v>
      </c>
      <c r="C3809" s="26" t="s">
        <v>67</v>
      </c>
      <c r="D3809" s="27">
        <v>0.36599999999999999</v>
      </c>
      <c r="E3809" s="26" t="s">
        <v>68</v>
      </c>
      <c r="F3809" s="26" t="s">
        <v>63</v>
      </c>
    </row>
    <row r="3810" spans="1:6" x14ac:dyDescent="0.25">
      <c r="A3810" s="26">
        <v>700101304</v>
      </c>
      <c r="B3810" s="26" t="s">
        <v>351</v>
      </c>
      <c r="C3810" s="26" t="s">
        <v>67</v>
      </c>
      <c r="D3810" s="27">
        <v>0.36599999999999999</v>
      </c>
      <c r="E3810" s="26" t="s">
        <v>68</v>
      </c>
      <c r="F3810" s="26" t="s">
        <v>63</v>
      </c>
    </row>
    <row r="3811" spans="1:6" x14ac:dyDescent="0.25">
      <c r="A3811" s="26">
        <v>216023001</v>
      </c>
      <c r="B3811" s="26" t="s">
        <v>394</v>
      </c>
      <c r="C3811" s="26" t="s">
        <v>73</v>
      </c>
      <c r="D3811" s="27">
        <v>0.36</v>
      </c>
      <c r="E3811" s="26" t="s">
        <v>65</v>
      </c>
      <c r="F3811" s="26" t="s">
        <v>95</v>
      </c>
    </row>
    <row r="3812" spans="1:6" x14ac:dyDescent="0.25">
      <c r="A3812" s="26">
        <v>216023001</v>
      </c>
      <c r="B3812" s="26" t="s">
        <v>394</v>
      </c>
      <c r="C3812" s="26" t="s">
        <v>97</v>
      </c>
      <c r="D3812" s="27">
        <v>0.36</v>
      </c>
      <c r="E3812" s="26" t="s">
        <v>65</v>
      </c>
      <c r="F3812" s="26" t="s">
        <v>95</v>
      </c>
    </row>
    <row r="3813" spans="1:6" x14ac:dyDescent="0.25">
      <c r="A3813" s="26">
        <v>216023001</v>
      </c>
      <c r="B3813" s="26" t="s">
        <v>394</v>
      </c>
      <c r="C3813" s="26" t="s">
        <v>99</v>
      </c>
      <c r="D3813" s="27">
        <v>0.36</v>
      </c>
      <c r="E3813" s="26" t="s">
        <v>65</v>
      </c>
      <c r="F3813" s="26" t="s">
        <v>95</v>
      </c>
    </row>
    <row r="3814" spans="1:6" x14ac:dyDescent="0.25">
      <c r="A3814" s="26">
        <v>216023001</v>
      </c>
      <c r="B3814" s="26" t="s">
        <v>394</v>
      </c>
      <c r="C3814" s="26" t="s">
        <v>100</v>
      </c>
      <c r="D3814" s="27">
        <v>0.36</v>
      </c>
      <c r="E3814" s="26" t="s">
        <v>65</v>
      </c>
      <c r="F3814" s="26" t="s">
        <v>95</v>
      </c>
    </row>
    <row r="3815" spans="1:6" x14ac:dyDescent="0.25">
      <c r="A3815" s="26">
        <v>216023001</v>
      </c>
      <c r="B3815" s="26" t="s">
        <v>394</v>
      </c>
      <c r="C3815" s="26" t="s">
        <v>290</v>
      </c>
      <c r="D3815" s="27">
        <v>0.36</v>
      </c>
      <c r="E3815" s="26" t="s">
        <v>65</v>
      </c>
      <c r="F3815" s="26" t="s">
        <v>95</v>
      </c>
    </row>
    <row r="3816" spans="1:6" x14ac:dyDescent="0.25">
      <c r="A3816" s="26">
        <v>216023001</v>
      </c>
      <c r="B3816" s="26" t="s">
        <v>394</v>
      </c>
      <c r="C3816" s="26" t="s">
        <v>65</v>
      </c>
      <c r="D3816" s="27">
        <v>0.36</v>
      </c>
      <c r="E3816" s="26" t="s">
        <v>65</v>
      </c>
      <c r="F3816" s="26" t="s">
        <v>95</v>
      </c>
    </row>
    <row r="3817" spans="1:6" x14ac:dyDescent="0.25">
      <c r="A3817" s="26">
        <v>216023001</v>
      </c>
      <c r="B3817" s="26" t="s">
        <v>394</v>
      </c>
      <c r="C3817" s="26" t="s">
        <v>67</v>
      </c>
      <c r="D3817" s="27">
        <v>0.36</v>
      </c>
      <c r="E3817" s="26" t="s">
        <v>65</v>
      </c>
      <c r="F3817" s="26" t="s">
        <v>95</v>
      </c>
    </row>
    <row r="3818" spans="1:6" x14ac:dyDescent="0.25">
      <c r="A3818" s="26">
        <v>19405001</v>
      </c>
      <c r="B3818" s="26" t="s">
        <v>1644</v>
      </c>
      <c r="C3818" s="26" t="s">
        <v>71</v>
      </c>
      <c r="D3818" s="27">
        <v>0.35599999999999998</v>
      </c>
      <c r="E3818" s="26" t="s">
        <v>65</v>
      </c>
      <c r="F3818" s="26" t="s">
        <v>95</v>
      </c>
    </row>
    <row r="3819" spans="1:6" x14ac:dyDescent="0.25">
      <c r="A3819" s="26">
        <v>19405001</v>
      </c>
      <c r="B3819" s="26" t="s">
        <v>1644</v>
      </c>
      <c r="C3819" s="26" t="s">
        <v>67</v>
      </c>
      <c r="D3819" s="27">
        <v>0.35599999999999998</v>
      </c>
      <c r="E3819" s="26" t="s">
        <v>65</v>
      </c>
      <c r="F3819" s="26" t="s">
        <v>95</v>
      </c>
    </row>
    <row r="3820" spans="1:6" x14ac:dyDescent="0.25">
      <c r="A3820" s="26">
        <v>19405001</v>
      </c>
      <c r="B3820" s="26" t="s">
        <v>1644</v>
      </c>
      <c r="C3820" s="26" t="s">
        <v>65</v>
      </c>
      <c r="D3820" s="27">
        <v>0.35599999999999998</v>
      </c>
      <c r="E3820" s="26" t="s">
        <v>65</v>
      </c>
      <c r="F3820" s="26" t="s">
        <v>95</v>
      </c>
    </row>
    <row r="3821" spans="1:6" x14ac:dyDescent="0.25">
      <c r="A3821" s="26">
        <v>505025018</v>
      </c>
      <c r="B3821" s="26" t="s">
        <v>853</v>
      </c>
      <c r="C3821" s="26" t="s">
        <v>67</v>
      </c>
      <c r="D3821" s="27">
        <v>0.35</v>
      </c>
      <c r="E3821" s="26" t="s">
        <v>68</v>
      </c>
      <c r="F3821" s="26" t="s">
        <v>63</v>
      </c>
    </row>
    <row r="3822" spans="1:6" x14ac:dyDescent="0.25">
      <c r="A3822" s="26">
        <v>505025020</v>
      </c>
      <c r="B3822" s="26" t="s">
        <v>852</v>
      </c>
      <c r="C3822" s="26" t="s">
        <v>67</v>
      </c>
      <c r="D3822" s="27">
        <v>0.35</v>
      </c>
      <c r="E3822" s="26" t="s">
        <v>68</v>
      </c>
      <c r="F3822" s="26" t="s">
        <v>63</v>
      </c>
    </row>
    <row r="3823" spans="1:6" x14ac:dyDescent="0.25">
      <c r="A3823" s="26">
        <v>13966001</v>
      </c>
      <c r="B3823" s="26" t="s">
        <v>464</v>
      </c>
      <c r="C3823" s="26" t="s">
        <v>71</v>
      </c>
      <c r="D3823" s="27">
        <v>0.34</v>
      </c>
      <c r="E3823" s="26" t="s">
        <v>65</v>
      </c>
      <c r="F3823" s="26" t="s">
        <v>95</v>
      </c>
    </row>
    <row r="3824" spans="1:6" x14ac:dyDescent="0.25">
      <c r="A3824" s="26">
        <v>13966001</v>
      </c>
      <c r="B3824" s="26" t="s">
        <v>464</v>
      </c>
      <c r="C3824" s="26" t="s">
        <v>67</v>
      </c>
      <c r="D3824" s="27">
        <v>0.34</v>
      </c>
      <c r="E3824" s="26" t="s">
        <v>65</v>
      </c>
      <c r="F3824" s="26" t="s">
        <v>95</v>
      </c>
    </row>
    <row r="3825" spans="1:6" x14ac:dyDescent="0.25">
      <c r="A3825" s="26">
        <v>700101396</v>
      </c>
      <c r="B3825" s="26" t="s">
        <v>343</v>
      </c>
      <c r="C3825" s="26" t="s">
        <v>67</v>
      </c>
      <c r="D3825" s="27">
        <v>0.34</v>
      </c>
      <c r="E3825" s="26" t="s">
        <v>68</v>
      </c>
      <c r="F3825" s="26" t="s">
        <v>63</v>
      </c>
    </row>
    <row r="3826" spans="1:6" x14ac:dyDescent="0.25">
      <c r="A3826" s="26">
        <v>212996000</v>
      </c>
      <c r="B3826" s="26" t="s">
        <v>396</v>
      </c>
      <c r="C3826" s="26" t="s">
        <v>67</v>
      </c>
      <c r="D3826" s="27">
        <v>0.315</v>
      </c>
      <c r="E3826" s="26" t="s">
        <v>65</v>
      </c>
      <c r="F3826" s="26" t="s">
        <v>312</v>
      </c>
    </row>
    <row r="3827" spans="1:6" x14ac:dyDescent="0.25">
      <c r="A3827" s="26">
        <v>56666000</v>
      </c>
      <c r="B3827" s="26" t="s">
        <v>430</v>
      </c>
      <c r="C3827" s="26" t="s">
        <v>294</v>
      </c>
      <c r="D3827" s="27">
        <v>0.314</v>
      </c>
      <c r="E3827" s="26" t="s">
        <v>65</v>
      </c>
      <c r="F3827" s="26" t="s">
        <v>306</v>
      </c>
    </row>
    <row r="3828" spans="1:6" x14ac:dyDescent="0.25">
      <c r="A3828" s="26">
        <v>56666000</v>
      </c>
      <c r="B3828" s="26" t="s">
        <v>430</v>
      </c>
      <c r="C3828" s="26" t="s">
        <v>71</v>
      </c>
      <c r="D3828" s="27">
        <v>0.314</v>
      </c>
      <c r="E3828" s="26" t="s">
        <v>65</v>
      </c>
      <c r="F3828" s="26" t="s">
        <v>306</v>
      </c>
    </row>
    <row r="3829" spans="1:6" x14ac:dyDescent="0.25">
      <c r="A3829" s="26">
        <v>56666000</v>
      </c>
      <c r="B3829" s="26" t="s">
        <v>430</v>
      </c>
      <c r="C3829" s="26" t="s">
        <v>73</v>
      </c>
      <c r="D3829" s="27">
        <v>0.314</v>
      </c>
      <c r="E3829" s="26" t="s">
        <v>65</v>
      </c>
      <c r="F3829" s="26" t="s">
        <v>306</v>
      </c>
    </row>
    <row r="3830" spans="1:6" x14ac:dyDescent="0.25">
      <c r="A3830" s="26">
        <v>56666000</v>
      </c>
      <c r="B3830" s="26" t="s">
        <v>430</v>
      </c>
      <c r="C3830" s="26" t="s">
        <v>67</v>
      </c>
      <c r="D3830" s="27">
        <v>0.314</v>
      </c>
      <c r="E3830" s="26" t="s">
        <v>65</v>
      </c>
      <c r="F3830" s="26" t="s">
        <v>306</v>
      </c>
    </row>
    <row r="3831" spans="1:6" x14ac:dyDescent="0.25">
      <c r="A3831" s="26">
        <v>56666000</v>
      </c>
      <c r="B3831" s="26" t="s">
        <v>430</v>
      </c>
      <c r="C3831" s="26" t="s">
        <v>65</v>
      </c>
      <c r="D3831" s="27">
        <v>0.314</v>
      </c>
      <c r="E3831" s="26" t="s">
        <v>65</v>
      </c>
      <c r="F3831" s="26" t="s">
        <v>306</v>
      </c>
    </row>
    <row r="3832" spans="1:6" x14ac:dyDescent="0.25">
      <c r="A3832" s="26">
        <v>56286000</v>
      </c>
      <c r="B3832" s="26" t="s">
        <v>433</v>
      </c>
      <c r="C3832" s="26" t="s">
        <v>67</v>
      </c>
      <c r="D3832" s="27">
        <v>0.31</v>
      </c>
      <c r="E3832" s="26" t="s">
        <v>65</v>
      </c>
      <c r="F3832" s="26" t="s">
        <v>306</v>
      </c>
    </row>
    <row r="3833" spans="1:6" x14ac:dyDescent="0.25">
      <c r="A3833" s="26">
        <v>56286000</v>
      </c>
      <c r="B3833" s="26" t="s">
        <v>433</v>
      </c>
      <c r="C3833" s="26" t="s">
        <v>294</v>
      </c>
      <c r="D3833" s="27">
        <v>0.31</v>
      </c>
      <c r="E3833" s="26" t="s">
        <v>65</v>
      </c>
      <c r="F3833" s="26" t="s">
        <v>306</v>
      </c>
    </row>
    <row r="3834" spans="1:6" x14ac:dyDescent="0.25">
      <c r="A3834" s="26">
        <v>56286000</v>
      </c>
      <c r="B3834" s="26" t="s">
        <v>433</v>
      </c>
      <c r="C3834" s="26" t="s">
        <v>71</v>
      </c>
      <c r="D3834" s="27">
        <v>0.31</v>
      </c>
      <c r="E3834" s="26" t="s">
        <v>65</v>
      </c>
      <c r="F3834" s="26" t="s">
        <v>306</v>
      </c>
    </row>
    <row r="3835" spans="1:6" x14ac:dyDescent="0.25">
      <c r="A3835" s="26">
        <v>56286000</v>
      </c>
      <c r="B3835" s="26" t="s">
        <v>433</v>
      </c>
      <c r="C3835" s="26" t="s">
        <v>73</v>
      </c>
      <c r="D3835" s="27">
        <v>0.31</v>
      </c>
      <c r="E3835" s="26" t="s">
        <v>65</v>
      </c>
      <c r="F3835" s="26" t="s">
        <v>306</v>
      </c>
    </row>
    <row r="3836" spans="1:6" x14ac:dyDescent="0.25">
      <c r="A3836" s="26">
        <v>56286000</v>
      </c>
      <c r="B3836" s="26" t="s">
        <v>433</v>
      </c>
      <c r="C3836" s="26" t="s">
        <v>65</v>
      </c>
      <c r="D3836" s="27">
        <v>0.31</v>
      </c>
      <c r="E3836" s="26" t="s">
        <v>65</v>
      </c>
      <c r="F3836" s="26" t="s">
        <v>306</v>
      </c>
    </row>
    <row r="3837" spans="1:6" x14ac:dyDescent="0.25">
      <c r="A3837" s="26">
        <v>18369002</v>
      </c>
      <c r="B3837" s="26" t="s">
        <v>574</v>
      </c>
      <c r="C3837" s="26" t="s">
        <v>97</v>
      </c>
      <c r="D3837" s="27">
        <v>0.30299999999999999</v>
      </c>
      <c r="E3837" s="26" t="s">
        <v>65</v>
      </c>
      <c r="F3837" s="26" t="s">
        <v>403</v>
      </c>
    </row>
    <row r="3838" spans="1:6" x14ac:dyDescent="0.25">
      <c r="A3838" s="26">
        <v>18369002</v>
      </c>
      <c r="B3838" s="26" t="s">
        <v>574</v>
      </c>
      <c r="C3838" s="26" t="s">
        <v>363</v>
      </c>
      <c r="D3838" s="27">
        <v>0.30299999999999999</v>
      </c>
      <c r="E3838" s="26" t="s">
        <v>65</v>
      </c>
      <c r="F3838" s="26" t="s">
        <v>403</v>
      </c>
    </row>
    <row r="3839" spans="1:6" x14ac:dyDescent="0.25">
      <c r="A3839" s="26">
        <v>18369002</v>
      </c>
      <c r="B3839" s="26" t="s">
        <v>574</v>
      </c>
      <c r="C3839" s="26" t="s">
        <v>67</v>
      </c>
      <c r="D3839" s="27">
        <v>0.30299999999999999</v>
      </c>
      <c r="E3839" s="26" t="s">
        <v>65</v>
      </c>
      <c r="F3839" s="26" t="s">
        <v>403</v>
      </c>
    </row>
    <row r="3840" spans="1:6" x14ac:dyDescent="0.25">
      <c r="A3840" s="26">
        <v>261134000</v>
      </c>
      <c r="B3840" s="26" t="s">
        <v>868</v>
      </c>
      <c r="C3840" s="26" t="s">
        <v>67</v>
      </c>
      <c r="D3840" s="27">
        <v>0.30199999999999999</v>
      </c>
      <c r="E3840" s="26" t="s">
        <v>65</v>
      </c>
      <c r="F3840" s="26" t="s">
        <v>312</v>
      </c>
    </row>
    <row r="3841" spans="1:6" x14ac:dyDescent="0.25">
      <c r="A3841" s="26">
        <v>257233000</v>
      </c>
      <c r="B3841" s="26" t="s">
        <v>779</v>
      </c>
      <c r="C3841" s="26" t="s">
        <v>67</v>
      </c>
      <c r="D3841" s="27">
        <v>0.3</v>
      </c>
      <c r="E3841" s="26" t="s">
        <v>65</v>
      </c>
      <c r="F3841" s="26" t="s">
        <v>456</v>
      </c>
    </row>
    <row r="3842" spans="1:6" x14ac:dyDescent="0.25">
      <c r="A3842" s="26">
        <v>257233001</v>
      </c>
      <c r="B3842" s="26" t="s">
        <v>779</v>
      </c>
      <c r="C3842" s="26" t="s">
        <v>67</v>
      </c>
      <c r="D3842" s="27">
        <v>0.3</v>
      </c>
      <c r="E3842" s="26" t="s">
        <v>65</v>
      </c>
      <c r="F3842" s="26" t="s">
        <v>456</v>
      </c>
    </row>
    <row r="3843" spans="1:6" x14ac:dyDescent="0.25">
      <c r="A3843" s="26">
        <v>257233500</v>
      </c>
      <c r="B3843" s="26" t="s">
        <v>976</v>
      </c>
      <c r="C3843" s="26" t="s">
        <v>67</v>
      </c>
      <c r="D3843" s="27">
        <v>0.3</v>
      </c>
      <c r="E3843" s="26" t="s">
        <v>65</v>
      </c>
      <c r="F3843" s="26" t="s">
        <v>456</v>
      </c>
    </row>
    <row r="3844" spans="1:6" x14ac:dyDescent="0.25">
      <c r="A3844" s="26">
        <v>505031423</v>
      </c>
      <c r="B3844" s="26" t="s">
        <v>846</v>
      </c>
      <c r="C3844" s="26" t="s">
        <v>67</v>
      </c>
      <c r="D3844" s="27">
        <v>0.3</v>
      </c>
      <c r="E3844" s="26" t="s">
        <v>68</v>
      </c>
      <c r="F3844" s="26" t="s">
        <v>63</v>
      </c>
    </row>
    <row r="3845" spans="1:6" x14ac:dyDescent="0.25">
      <c r="A3845" s="26">
        <v>505031423</v>
      </c>
      <c r="B3845" s="26" t="s">
        <v>846</v>
      </c>
      <c r="C3845" s="26" t="s">
        <v>250</v>
      </c>
      <c r="D3845" s="27">
        <v>0.3</v>
      </c>
      <c r="E3845" s="26" t="s">
        <v>68</v>
      </c>
      <c r="F3845" s="26" t="s">
        <v>63</v>
      </c>
    </row>
    <row r="3846" spans="1:6" x14ac:dyDescent="0.25">
      <c r="A3846" s="26">
        <v>700100543</v>
      </c>
      <c r="B3846" s="26" t="s">
        <v>355</v>
      </c>
      <c r="C3846" s="26" t="s">
        <v>67</v>
      </c>
      <c r="D3846" s="27">
        <v>0.3</v>
      </c>
      <c r="E3846" s="26" t="s">
        <v>68</v>
      </c>
      <c r="F3846" s="26" t="s">
        <v>63</v>
      </c>
    </row>
    <row r="3847" spans="1:6" x14ac:dyDescent="0.25">
      <c r="A3847" s="26">
        <v>700101643</v>
      </c>
      <c r="B3847" s="26" t="s">
        <v>355</v>
      </c>
      <c r="C3847" s="26" t="s">
        <v>67</v>
      </c>
      <c r="D3847" s="27">
        <v>0.3</v>
      </c>
      <c r="E3847" s="26" t="s">
        <v>68</v>
      </c>
      <c r="F3847" s="26" t="s">
        <v>63</v>
      </c>
    </row>
    <row r="3848" spans="1:6" x14ac:dyDescent="0.25">
      <c r="A3848" s="26">
        <v>11848004</v>
      </c>
      <c r="B3848" s="26" t="s">
        <v>464</v>
      </c>
      <c r="C3848" s="26" t="s">
        <v>99</v>
      </c>
      <c r="D3848" s="27">
        <v>0.29599999999999999</v>
      </c>
      <c r="E3848" s="26" t="s">
        <v>65</v>
      </c>
      <c r="F3848" s="26" t="s">
        <v>95</v>
      </c>
    </row>
    <row r="3849" spans="1:6" x14ac:dyDescent="0.25">
      <c r="A3849" s="26">
        <v>11848004</v>
      </c>
      <c r="B3849" s="26" t="s">
        <v>464</v>
      </c>
      <c r="C3849" s="26" t="s">
        <v>73</v>
      </c>
      <c r="D3849" s="27">
        <v>0.29599999999999999</v>
      </c>
      <c r="E3849" s="26" t="s">
        <v>65</v>
      </c>
      <c r="F3849" s="26" t="s">
        <v>95</v>
      </c>
    </row>
    <row r="3850" spans="1:6" x14ac:dyDescent="0.25">
      <c r="A3850" s="26">
        <v>11848004</v>
      </c>
      <c r="B3850" s="26" t="s">
        <v>464</v>
      </c>
      <c r="C3850" s="26" t="s">
        <v>67</v>
      </c>
      <c r="D3850" s="27">
        <v>0.29599999999999999</v>
      </c>
      <c r="E3850" s="26" t="s">
        <v>65</v>
      </c>
      <c r="F3850" s="26" t="s">
        <v>95</v>
      </c>
    </row>
    <row r="3851" spans="1:6" x14ac:dyDescent="0.25">
      <c r="A3851" s="26">
        <v>11848004</v>
      </c>
      <c r="B3851" s="26" t="s">
        <v>464</v>
      </c>
      <c r="C3851" s="26" t="s">
        <v>290</v>
      </c>
      <c r="D3851" s="27">
        <v>0.29599999999999999</v>
      </c>
      <c r="E3851" s="26" t="s">
        <v>65</v>
      </c>
      <c r="F3851" s="26" t="s">
        <v>95</v>
      </c>
    </row>
    <row r="3852" spans="1:6" x14ac:dyDescent="0.25">
      <c r="A3852" s="26">
        <v>53785002</v>
      </c>
      <c r="B3852" s="26" t="s">
        <v>296</v>
      </c>
      <c r="C3852" s="26" t="s">
        <v>297</v>
      </c>
      <c r="D3852" s="27">
        <v>0.29099999999999998</v>
      </c>
      <c r="E3852" s="26" t="s">
        <v>65</v>
      </c>
      <c r="F3852" s="26" t="s">
        <v>289</v>
      </c>
    </row>
    <row r="3853" spans="1:6" x14ac:dyDescent="0.25">
      <c r="A3853" s="26">
        <v>53785002</v>
      </c>
      <c r="B3853" s="26" t="s">
        <v>296</v>
      </c>
      <c r="C3853" s="26" t="s">
        <v>67</v>
      </c>
      <c r="D3853" s="27">
        <v>0.29099999999999998</v>
      </c>
      <c r="E3853" s="26" t="s">
        <v>65</v>
      </c>
      <c r="F3853" s="26" t="s">
        <v>289</v>
      </c>
    </row>
    <row r="3854" spans="1:6" x14ac:dyDescent="0.25">
      <c r="A3854" s="26">
        <v>700101295</v>
      </c>
      <c r="B3854" s="26" t="s">
        <v>329</v>
      </c>
      <c r="C3854" s="26" t="s">
        <v>67</v>
      </c>
      <c r="D3854" s="27">
        <v>0.28499999999999998</v>
      </c>
      <c r="E3854" s="26" t="s">
        <v>68</v>
      </c>
      <c r="F3854" s="26" t="s">
        <v>63</v>
      </c>
    </row>
    <row r="3855" spans="1:6" x14ac:dyDescent="0.25">
      <c r="A3855" s="26">
        <v>225078001</v>
      </c>
      <c r="B3855" s="26" t="s">
        <v>453</v>
      </c>
      <c r="C3855" s="26" t="s">
        <v>97</v>
      </c>
      <c r="D3855" s="27">
        <v>0.28399999999999997</v>
      </c>
      <c r="E3855" s="26" t="s">
        <v>65</v>
      </c>
      <c r="F3855" s="26" t="s">
        <v>95</v>
      </c>
    </row>
    <row r="3856" spans="1:6" x14ac:dyDescent="0.25">
      <c r="A3856" s="26">
        <v>225078001</v>
      </c>
      <c r="B3856" s="26" t="s">
        <v>453</v>
      </c>
      <c r="C3856" s="26" t="s">
        <v>73</v>
      </c>
      <c r="D3856" s="27">
        <v>0.28399999999999997</v>
      </c>
      <c r="E3856" s="26" t="s">
        <v>65</v>
      </c>
      <c r="F3856" s="26" t="s">
        <v>95</v>
      </c>
    </row>
    <row r="3857" spans="1:6" x14ac:dyDescent="0.25">
      <c r="A3857" s="26">
        <v>225078001</v>
      </c>
      <c r="B3857" s="26" t="s">
        <v>453</v>
      </c>
      <c r="C3857" s="26" t="s">
        <v>68</v>
      </c>
      <c r="D3857" s="27">
        <v>0.28399999999999997</v>
      </c>
      <c r="E3857" s="26" t="s">
        <v>65</v>
      </c>
      <c r="F3857" s="26" t="s">
        <v>95</v>
      </c>
    </row>
    <row r="3858" spans="1:6" x14ac:dyDescent="0.25">
      <c r="A3858" s="26">
        <v>225078001</v>
      </c>
      <c r="B3858" s="26" t="s">
        <v>453</v>
      </c>
      <c r="C3858" s="26" t="s">
        <v>67</v>
      </c>
      <c r="D3858" s="27">
        <v>0.28399999999999997</v>
      </c>
      <c r="E3858" s="26" t="s">
        <v>65</v>
      </c>
      <c r="F3858" s="26" t="s">
        <v>95</v>
      </c>
    </row>
    <row r="3859" spans="1:6" x14ac:dyDescent="0.25">
      <c r="A3859" s="26">
        <v>225078001</v>
      </c>
      <c r="B3859" s="26" t="s">
        <v>453</v>
      </c>
      <c r="C3859" s="26" t="s">
        <v>290</v>
      </c>
      <c r="D3859" s="27">
        <v>0.28399999999999997</v>
      </c>
      <c r="E3859" s="26" t="s">
        <v>65</v>
      </c>
      <c r="F3859" s="26" t="s">
        <v>95</v>
      </c>
    </row>
    <row r="3860" spans="1:6" x14ac:dyDescent="0.25">
      <c r="A3860" s="26">
        <v>11960003</v>
      </c>
      <c r="B3860" s="26" t="s">
        <v>295</v>
      </c>
      <c r="C3860" s="26" t="s">
        <v>99</v>
      </c>
      <c r="D3860" s="27">
        <v>0.27900000000000003</v>
      </c>
      <c r="E3860" s="26" t="s">
        <v>65</v>
      </c>
      <c r="F3860" s="26" t="s">
        <v>95</v>
      </c>
    </row>
    <row r="3861" spans="1:6" x14ac:dyDescent="0.25">
      <c r="A3861" s="26">
        <v>11960003</v>
      </c>
      <c r="B3861" s="26" t="s">
        <v>295</v>
      </c>
      <c r="C3861" s="26" t="s">
        <v>100</v>
      </c>
      <c r="D3861" s="27">
        <v>0.27900000000000003</v>
      </c>
      <c r="E3861" s="26" t="s">
        <v>65</v>
      </c>
      <c r="F3861" s="26" t="s">
        <v>95</v>
      </c>
    </row>
    <row r="3862" spans="1:6" x14ac:dyDescent="0.25">
      <c r="A3862" s="26">
        <v>11960003</v>
      </c>
      <c r="B3862" s="26" t="s">
        <v>295</v>
      </c>
      <c r="C3862" s="26" t="s">
        <v>73</v>
      </c>
      <c r="D3862" s="27">
        <v>0.27900000000000003</v>
      </c>
      <c r="E3862" s="26" t="s">
        <v>65</v>
      </c>
      <c r="F3862" s="26" t="s">
        <v>95</v>
      </c>
    </row>
    <row r="3863" spans="1:6" x14ac:dyDescent="0.25">
      <c r="A3863" s="26">
        <v>11960003</v>
      </c>
      <c r="B3863" s="26" t="s">
        <v>295</v>
      </c>
      <c r="C3863" s="26" t="s">
        <v>67</v>
      </c>
      <c r="D3863" s="27">
        <v>0.27900000000000003</v>
      </c>
      <c r="E3863" s="26" t="s">
        <v>65</v>
      </c>
      <c r="F3863" s="26" t="s">
        <v>95</v>
      </c>
    </row>
    <row r="3864" spans="1:6" x14ac:dyDescent="0.25">
      <c r="A3864" s="26">
        <v>14041003</v>
      </c>
      <c r="B3864" s="26" t="s">
        <v>464</v>
      </c>
      <c r="C3864" s="26" t="s">
        <v>297</v>
      </c>
      <c r="D3864" s="27">
        <v>0.27600000000000002</v>
      </c>
      <c r="E3864" s="26" t="s">
        <v>65</v>
      </c>
      <c r="F3864" s="26" t="s">
        <v>95</v>
      </c>
    </row>
    <row r="3865" spans="1:6" x14ac:dyDescent="0.25">
      <c r="A3865" s="26">
        <v>14041003</v>
      </c>
      <c r="B3865" s="26" t="s">
        <v>464</v>
      </c>
      <c r="C3865" s="26" t="s">
        <v>100</v>
      </c>
      <c r="D3865" s="27">
        <v>0.27600000000000002</v>
      </c>
      <c r="E3865" s="26" t="s">
        <v>65</v>
      </c>
      <c r="F3865" s="26" t="s">
        <v>95</v>
      </c>
    </row>
    <row r="3866" spans="1:6" x14ac:dyDescent="0.25">
      <c r="A3866" s="26">
        <v>14041003</v>
      </c>
      <c r="B3866" s="26" t="s">
        <v>464</v>
      </c>
      <c r="C3866" s="26" t="s">
        <v>73</v>
      </c>
      <c r="D3866" s="27">
        <v>0.27600000000000002</v>
      </c>
      <c r="E3866" s="26" t="s">
        <v>65</v>
      </c>
      <c r="F3866" s="26" t="s">
        <v>95</v>
      </c>
    </row>
    <row r="3867" spans="1:6" x14ac:dyDescent="0.25">
      <c r="A3867" s="26">
        <v>14041003</v>
      </c>
      <c r="B3867" s="26" t="s">
        <v>464</v>
      </c>
      <c r="C3867" s="26" t="s">
        <v>67</v>
      </c>
      <c r="D3867" s="27">
        <v>0.27600000000000002</v>
      </c>
      <c r="E3867" s="26" t="s">
        <v>65</v>
      </c>
      <c r="F3867" s="26" t="s">
        <v>95</v>
      </c>
    </row>
    <row r="3868" spans="1:6" x14ac:dyDescent="0.25">
      <c r="A3868" s="26">
        <v>14041003</v>
      </c>
      <c r="B3868" s="26" t="s">
        <v>464</v>
      </c>
      <c r="C3868" s="26" t="s">
        <v>290</v>
      </c>
      <c r="D3868" s="27">
        <v>0.27600000000000002</v>
      </c>
      <c r="E3868" s="26" t="s">
        <v>65</v>
      </c>
      <c r="F3868" s="26" t="s">
        <v>95</v>
      </c>
    </row>
    <row r="3869" spans="1:6" x14ac:dyDescent="0.25">
      <c r="A3869" s="26">
        <v>700101311</v>
      </c>
      <c r="B3869" s="26" t="s">
        <v>353</v>
      </c>
      <c r="C3869" s="26" t="s">
        <v>67</v>
      </c>
      <c r="D3869" s="27">
        <v>0.26700000000000002</v>
      </c>
      <c r="E3869" s="26" t="s">
        <v>68</v>
      </c>
      <c r="F3869" s="26" t="s">
        <v>63</v>
      </c>
    </row>
    <row r="3870" spans="1:6" x14ac:dyDescent="0.25">
      <c r="A3870" s="26">
        <v>51833004</v>
      </c>
      <c r="B3870" s="26" t="s">
        <v>1955</v>
      </c>
      <c r="C3870" s="26" t="s">
        <v>97</v>
      </c>
      <c r="D3870" s="27">
        <v>0.25</v>
      </c>
      <c r="E3870" s="26" t="s">
        <v>65</v>
      </c>
      <c r="F3870" s="26" t="s">
        <v>289</v>
      </c>
    </row>
    <row r="3871" spans="1:6" x14ac:dyDescent="0.25">
      <c r="A3871" s="26">
        <v>51833004</v>
      </c>
      <c r="B3871" s="26" t="s">
        <v>1955</v>
      </c>
      <c r="C3871" s="26" t="s">
        <v>297</v>
      </c>
      <c r="D3871" s="27">
        <v>0.25</v>
      </c>
      <c r="E3871" s="26" t="s">
        <v>65</v>
      </c>
      <c r="F3871" s="26" t="s">
        <v>289</v>
      </c>
    </row>
    <row r="3872" spans="1:6" x14ac:dyDescent="0.25">
      <c r="A3872" s="26">
        <v>51833004</v>
      </c>
      <c r="B3872" s="26" t="s">
        <v>1955</v>
      </c>
      <c r="C3872" s="26" t="s">
        <v>100</v>
      </c>
      <c r="D3872" s="27">
        <v>0.25</v>
      </c>
      <c r="E3872" s="26" t="s">
        <v>65</v>
      </c>
      <c r="F3872" s="26" t="s">
        <v>289</v>
      </c>
    </row>
    <row r="3873" spans="1:6" x14ac:dyDescent="0.25">
      <c r="A3873" s="26">
        <v>51833004</v>
      </c>
      <c r="B3873" s="26" t="s">
        <v>1955</v>
      </c>
      <c r="C3873" s="26" t="s">
        <v>381</v>
      </c>
      <c r="D3873" s="27">
        <v>0.25</v>
      </c>
      <c r="E3873" s="26" t="s">
        <v>65</v>
      </c>
      <c r="F3873" s="26" t="s">
        <v>289</v>
      </c>
    </row>
    <row r="3874" spans="1:6" x14ac:dyDescent="0.25">
      <c r="A3874" s="26">
        <v>51833004</v>
      </c>
      <c r="B3874" s="26" t="s">
        <v>1955</v>
      </c>
      <c r="C3874" s="26" t="s">
        <v>367</v>
      </c>
      <c r="D3874" s="27">
        <v>0.25</v>
      </c>
      <c r="E3874" s="26" t="s">
        <v>65</v>
      </c>
      <c r="F3874" s="26" t="s">
        <v>289</v>
      </c>
    </row>
    <row r="3875" spans="1:6" x14ac:dyDescent="0.25">
      <c r="A3875" s="26">
        <v>51833004</v>
      </c>
      <c r="B3875" s="26" t="s">
        <v>1955</v>
      </c>
      <c r="C3875" s="26" t="s">
        <v>416</v>
      </c>
      <c r="D3875" s="27">
        <v>0.25</v>
      </c>
      <c r="E3875" s="26" t="s">
        <v>65</v>
      </c>
      <c r="F3875" s="26" t="s">
        <v>289</v>
      </c>
    </row>
    <row r="3876" spans="1:6" x14ac:dyDescent="0.25">
      <c r="A3876" s="26">
        <v>51833004</v>
      </c>
      <c r="B3876" s="26" t="s">
        <v>1955</v>
      </c>
      <c r="C3876" s="26" t="s">
        <v>67</v>
      </c>
      <c r="D3876" s="27">
        <v>0.25</v>
      </c>
      <c r="E3876" s="26" t="s">
        <v>65</v>
      </c>
      <c r="F3876" s="26" t="s">
        <v>289</v>
      </c>
    </row>
    <row r="3877" spans="1:6" x14ac:dyDescent="0.25">
      <c r="A3877" s="26">
        <v>246350001</v>
      </c>
      <c r="B3877" s="26" t="s">
        <v>779</v>
      </c>
      <c r="C3877" s="26" t="s">
        <v>67</v>
      </c>
      <c r="D3877" s="27">
        <v>0.25</v>
      </c>
      <c r="E3877" s="26" t="s">
        <v>65</v>
      </c>
      <c r="F3877" s="26" t="s">
        <v>456</v>
      </c>
    </row>
    <row r="3878" spans="1:6" x14ac:dyDescent="0.25">
      <c r="A3878" s="26">
        <v>700101296</v>
      </c>
      <c r="B3878" s="26" t="s">
        <v>328</v>
      </c>
      <c r="C3878" s="26" t="s">
        <v>67</v>
      </c>
      <c r="D3878" s="27">
        <v>0.25</v>
      </c>
      <c r="E3878" s="26" t="s">
        <v>68</v>
      </c>
      <c r="F3878" s="26" t="s">
        <v>63</v>
      </c>
    </row>
    <row r="3879" spans="1:6" x14ac:dyDescent="0.25">
      <c r="A3879" s="26">
        <v>209228000</v>
      </c>
      <c r="B3879" s="26" t="s">
        <v>608</v>
      </c>
      <c r="C3879" s="26" t="s">
        <v>294</v>
      </c>
      <c r="D3879" s="27">
        <v>0.24299999999999999</v>
      </c>
      <c r="E3879" s="26" t="s">
        <v>65</v>
      </c>
      <c r="F3879" s="26" t="s">
        <v>95</v>
      </c>
    </row>
    <row r="3880" spans="1:6" x14ac:dyDescent="0.25">
      <c r="A3880" s="26">
        <v>209228000</v>
      </c>
      <c r="B3880" s="26" t="s">
        <v>608</v>
      </c>
      <c r="C3880" s="26" t="s">
        <v>67</v>
      </c>
      <c r="D3880" s="27">
        <v>0.24299999999999999</v>
      </c>
      <c r="E3880" s="26" t="s">
        <v>65</v>
      </c>
      <c r="F3880" s="26" t="s">
        <v>95</v>
      </c>
    </row>
    <row r="3881" spans="1:6" x14ac:dyDescent="0.25">
      <c r="A3881" s="26">
        <v>209228002</v>
      </c>
      <c r="B3881" s="26" t="s">
        <v>608</v>
      </c>
      <c r="C3881" s="26" t="s">
        <v>294</v>
      </c>
      <c r="D3881" s="27">
        <v>0.24</v>
      </c>
      <c r="E3881" s="26" t="s">
        <v>65</v>
      </c>
      <c r="F3881" s="26" t="s">
        <v>95</v>
      </c>
    </row>
    <row r="3882" spans="1:6" x14ac:dyDescent="0.25">
      <c r="A3882" s="26">
        <v>209228002</v>
      </c>
      <c r="B3882" s="26" t="s">
        <v>608</v>
      </c>
      <c r="C3882" s="26" t="s">
        <v>67</v>
      </c>
      <c r="D3882" s="27">
        <v>0.24</v>
      </c>
      <c r="E3882" s="26" t="s">
        <v>65</v>
      </c>
      <c r="F3882" s="26" t="s">
        <v>95</v>
      </c>
    </row>
    <row r="3883" spans="1:6" x14ac:dyDescent="0.25">
      <c r="A3883" s="26">
        <v>209228003</v>
      </c>
      <c r="B3883" s="26" t="s">
        <v>608</v>
      </c>
      <c r="C3883" s="26" t="s">
        <v>294</v>
      </c>
      <c r="D3883" s="27">
        <v>0.24</v>
      </c>
      <c r="E3883" s="26" t="s">
        <v>65</v>
      </c>
      <c r="F3883" s="26" t="s">
        <v>95</v>
      </c>
    </row>
    <row r="3884" spans="1:6" x14ac:dyDescent="0.25">
      <c r="A3884" s="26">
        <v>209228003</v>
      </c>
      <c r="B3884" s="26" t="s">
        <v>608</v>
      </c>
      <c r="C3884" s="26" t="s">
        <v>67</v>
      </c>
      <c r="D3884" s="27">
        <v>0.24</v>
      </c>
      <c r="E3884" s="26" t="s">
        <v>65</v>
      </c>
      <c r="F3884" s="26" t="s">
        <v>95</v>
      </c>
    </row>
    <row r="3885" spans="1:6" x14ac:dyDescent="0.25">
      <c r="A3885" s="26">
        <v>209228004</v>
      </c>
      <c r="B3885" s="26" t="s">
        <v>608</v>
      </c>
      <c r="C3885" s="26" t="s">
        <v>294</v>
      </c>
      <c r="D3885" s="27">
        <v>0.24</v>
      </c>
      <c r="E3885" s="26" t="s">
        <v>65</v>
      </c>
      <c r="F3885" s="26" t="s">
        <v>95</v>
      </c>
    </row>
    <row r="3886" spans="1:6" x14ac:dyDescent="0.25">
      <c r="A3886" s="26">
        <v>209228004</v>
      </c>
      <c r="B3886" s="26" t="s">
        <v>608</v>
      </c>
      <c r="C3886" s="26" t="s">
        <v>67</v>
      </c>
      <c r="D3886" s="27">
        <v>0.24</v>
      </c>
      <c r="E3886" s="26" t="s">
        <v>65</v>
      </c>
      <c r="F3886" s="26" t="s">
        <v>95</v>
      </c>
    </row>
    <row r="3887" spans="1:6" x14ac:dyDescent="0.25">
      <c r="A3887" s="26">
        <v>209228005</v>
      </c>
      <c r="B3887" s="26" t="s">
        <v>608</v>
      </c>
      <c r="C3887" s="26" t="s">
        <v>294</v>
      </c>
      <c r="D3887" s="27">
        <v>0.24</v>
      </c>
      <c r="E3887" s="26" t="s">
        <v>65</v>
      </c>
      <c r="F3887" s="26" t="s">
        <v>95</v>
      </c>
    </row>
    <row r="3888" spans="1:6" x14ac:dyDescent="0.25">
      <c r="A3888" s="26">
        <v>209228005</v>
      </c>
      <c r="B3888" s="26" t="s">
        <v>608</v>
      </c>
      <c r="C3888" s="26" t="s">
        <v>67</v>
      </c>
      <c r="D3888" s="27">
        <v>0.24</v>
      </c>
      <c r="E3888" s="26" t="s">
        <v>65</v>
      </c>
      <c r="F3888" s="26" t="s">
        <v>95</v>
      </c>
    </row>
    <row r="3889" spans="1:6" x14ac:dyDescent="0.25">
      <c r="A3889" s="26">
        <v>175069000</v>
      </c>
      <c r="B3889" s="26" t="s">
        <v>463</v>
      </c>
      <c r="C3889" s="26" t="s">
        <v>294</v>
      </c>
      <c r="D3889" s="27">
        <v>0.23599999999999999</v>
      </c>
      <c r="E3889" s="26" t="s">
        <v>65</v>
      </c>
      <c r="F3889" s="26" t="s">
        <v>312</v>
      </c>
    </row>
    <row r="3890" spans="1:6" x14ac:dyDescent="0.25">
      <c r="A3890" s="26">
        <v>175069000</v>
      </c>
      <c r="B3890" s="26" t="s">
        <v>463</v>
      </c>
      <c r="C3890" s="26" t="s">
        <v>67</v>
      </c>
      <c r="D3890" s="27">
        <v>0.23599999999999999</v>
      </c>
      <c r="E3890" s="26" t="s">
        <v>65</v>
      </c>
      <c r="F3890" s="26" t="s">
        <v>312</v>
      </c>
    </row>
    <row r="3891" spans="1:6" x14ac:dyDescent="0.25">
      <c r="A3891" s="26">
        <v>238262002</v>
      </c>
      <c r="B3891" s="26" t="s">
        <v>962</v>
      </c>
      <c r="C3891" s="26" t="s">
        <v>67</v>
      </c>
      <c r="D3891" s="27">
        <v>0.23599999999999999</v>
      </c>
      <c r="E3891" s="26" t="s">
        <v>65</v>
      </c>
      <c r="F3891" s="26" t="s">
        <v>397</v>
      </c>
    </row>
    <row r="3892" spans="1:6" x14ac:dyDescent="0.25">
      <c r="A3892" s="26">
        <v>505024976</v>
      </c>
      <c r="B3892" s="26" t="s">
        <v>843</v>
      </c>
      <c r="C3892" s="26" t="s">
        <v>67</v>
      </c>
      <c r="D3892" s="27">
        <v>0.23</v>
      </c>
      <c r="E3892" s="26" t="s">
        <v>68</v>
      </c>
      <c r="F3892" s="26" t="s">
        <v>63</v>
      </c>
    </row>
    <row r="3893" spans="1:6" x14ac:dyDescent="0.25">
      <c r="A3893" s="26">
        <v>246350000</v>
      </c>
      <c r="B3893" s="26" t="s">
        <v>831</v>
      </c>
      <c r="C3893" s="26" t="s">
        <v>67</v>
      </c>
      <c r="D3893" s="27">
        <v>0.22</v>
      </c>
      <c r="E3893" s="26" t="s">
        <v>65</v>
      </c>
      <c r="F3893" s="26" t="s">
        <v>456</v>
      </c>
    </row>
    <row r="3894" spans="1:6" x14ac:dyDescent="0.25">
      <c r="A3894" s="26">
        <v>246350000</v>
      </c>
      <c r="B3894" s="26" t="s">
        <v>831</v>
      </c>
      <c r="C3894" s="26" t="s">
        <v>318</v>
      </c>
      <c r="D3894" s="27">
        <v>0.22</v>
      </c>
      <c r="E3894" s="26" t="s">
        <v>65</v>
      </c>
      <c r="F3894" s="26" t="s">
        <v>456</v>
      </c>
    </row>
    <row r="3895" spans="1:6" x14ac:dyDescent="0.25">
      <c r="A3895" s="26">
        <v>700101299</v>
      </c>
      <c r="B3895" s="26" t="s">
        <v>339</v>
      </c>
      <c r="C3895" s="26" t="s">
        <v>67</v>
      </c>
      <c r="D3895" s="27">
        <v>0.22</v>
      </c>
      <c r="E3895" s="26" t="s">
        <v>68</v>
      </c>
      <c r="F3895" s="26" t="s">
        <v>63</v>
      </c>
    </row>
    <row r="3896" spans="1:6" x14ac:dyDescent="0.25">
      <c r="A3896" s="26">
        <v>14369005</v>
      </c>
      <c r="B3896" s="26" t="s">
        <v>101</v>
      </c>
      <c r="C3896" s="26" t="s">
        <v>97</v>
      </c>
      <c r="D3896" s="27">
        <v>0.214</v>
      </c>
      <c r="E3896" s="26" t="s">
        <v>65</v>
      </c>
      <c r="F3896" s="26" t="s">
        <v>95</v>
      </c>
    </row>
    <row r="3897" spans="1:6" x14ac:dyDescent="0.25">
      <c r="A3897" s="26">
        <v>14369005</v>
      </c>
      <c r="B3897" s="26" t="s">
        <v>101</v>
      </c>
      <c r="C3897" s="26" t="s">
        <v>297</v>
      </c>
      <c r="D3897" s="27">
        <v>0.214</v>
      </c>
      <c r="E3897" s="26" t="s">
        <v>65</v>
      </c>
      <c r="F3897" s="26" t="s">
        <v>95</v>
      </c>
    </row>
    <row r="3898" spans="1:6" x14ac:dyDescent="0.25">
      <c r="A3898" s="26">
        <v>14369005</v>
      </c>
      <c r="B3898" s="26" t="s">
        <v>101</v>
      </c>
      <c r="C3898" s="26" t="s">
        <v>73</v>
      </c>
      <c r="D3898" s="27">
        <v>0.214</v>
      </c>
      <c r="E3898" s="26" t="s">
        <v>65</v>
      </c>
      <c r="F3898" s="26" t="s">
        <v>95</v>
      </c>
    </row>
    <row r="3899" spans="1:6" x14ac:dyDescent="0.25">
      <c r="A3899" s="26">
        <v>14369005</v>
      </c>
      <c r="B3899" s="26" t="s">
        <v>101</v>
      </c>
      <c r="C3899" s="26" t="s">
        <v>67</v>
      </c>
      <c r="D3899" s="27">
        <v>0.214</v>
      </c>
      <c r="E3899" s="26" t="s">
        <v>65</v>
      </c>
      <c r="F3899" s="26" t="s">
        <v>95</v>
      </c>
    </row>
    <row r="3900" spans="1:6" x14ac:dyDescent="0.25">
      <c r="A3900" s="26">
        <v>14369005</v>
      </c>
      <c r="B3900" s="26" t="s">
        <v>101</v>
      </c>
      <c r="C3900" s="26" t="s">
        <v>65</v>
      </c>
      <c r="D3900" s="27">
        <v>0.214</v>
      </c>
      <c r="E3900" s="26" t="s">
        <v>65</v>
      </c>
      <c r="F3900" s="26" t="s">
        <v>95</v>
      </c>
    </row>
    <row r="3901" spans="1:6" x14ac:dyDescent="0.25">
      <c r="A3901" s="26">
        <v>202527000</v>
      </c>
      <c r="B3901" s="26" t="s">
        <v>774</v>
      </c>
      <c r="C3901" s="26" t="s">
        <v>297</v>
      </c>
      <c r="D3901" s="27">
        <v>0.21199999999999999</v>
      </c>
      <c r="E3901" s="26" t="s">
        <v>65</v>
      </c>
      <c r="F3901" s="26" t="s">
        <v>289</v>
      </c>
    </row>
    <row r="3902" spans="1:6" x14ac:dyDescent="0.25">
      <c r="A3902" s="26">
        <v>202527000</v>
      </c>
      <c r="B3902" s="26" t="s">
        <v>774</v>
      </c>
      <c r="C3902" s="26" t="s">
        <v>100</v>
      </c>
      <c r="D3902" s="27">
        <v>0.21199999999999999</v>
      </c>
      <c r="E3902" s="26" t="s">
        <v>65</v>
      </c>
      <c r="F3902" s="26" t="s">
        <v>289</v>
      </c>
    </row>
    <row r="3903" spans="1:6" x14ac:dyDescent="0.25">
      <c r="A3903" s="26">
        <v>202527000</v>
      </c>
      <c r="B3903" s="26" t="s">
        <v>774</v>
      </c>
      <c r="C3903" s="26" t="s">
        <v>292</v>
      </c>
      <c r="D3903" s="27">
        <v>0.21199999999999999</v>
      </c>
      <c r="E3903" s="26" t="s">
        <v>65</v>
      </c>
      <c r="F3903" s="26" t="s">
        <v>289</v>
      </c>
    </row>
    <row r="3904" spans="1:6" x14ac:dyDescent="0.25">
      <c r="A3904" s="26">
        <v>202527000</v>
      </c>
      <c r="B3904" s="26" t="s">
        <v>774</v>
      </c>
      <c r="C3904" s="26" t="s">
        <v>67</v>
      </c>
      <c r="D3904" s="27">
        <v>0.21199999999999999</v>
      </c>
      <c r="E3904" s="26" t="s">
        <v>65</v>
      </c>
      <c r="F3904" s="26" t="s">
        <v>289</v>
      </c>
    </row>
    <row r="3905" spans="1:6" x14ac:dyDescent="0.25">
      <c r="A3905" s="26">
        <v>202527000</v>
      </c>
      <c r="B3905" s="26" t="s">
        <v>774</v>
      </c>
      <c r="C3905" s="26" t="s">
        <v>65</v>
      </c>
      <c r="D3905" s="27">
        <v>0.21199999999999999</v>
      </c>
      <c r="E3905" s="26" t="s">
        <v>65</v>
      </c>
      <c r="F3905" s="26" t="s">
        <v>289</v>
      </c>
    </row>
    <row r="3906" spans="1:6" x14ac:dyDescent="0.25">
      <c r="A3906" s="26">
        <v>15519000</v>
      </c>
      <c r="B3906" s="26" t="s">
        <v>296</v>
      </c>
      <c r="C3906" s="26" t="s">
        <v>97</v>
      </c>
      <c r="D3906" s="27">
        <v>0.21099999999999999</v>
      </c>
      <c r="E3906" s="26" t="s">
        <v>65</v>
      </c>
      <c r="F3906" s="26" t="s">
        <v>95</v>
      </c>
    </row>
    <row r="3907" spans="1:6" x14ac:dyDescent="0.25">
      <c r="A3907" s="26">
        <v>15519000</v>
      </c>
      <c r="B3907" s="26" t="s">
        <v>296</v>
      </c>
      <c r="C3907" s="26" t="s">
        <v>363</v>
      </c>
      <c r="D3907" s="27">
        <v>0.21099999999999999</v>
      </c>
      <c r="E3907" s="26" t="s">
        <v>65</v>
      </c>
      <c r="F3907" s="26" t="s">
        <v>95</v>
      </c>
    </row>
    <row r="3908" spans="1:6" x14ac:dyDescent="0.25">
      <c r="A3908" s="26">
        <v>15519000</v>
      </c>
      <c r="B3908" s="26" t="s">
        <v>296</v>
      </c>
      <c r="C3908" s="26" t="s">
        <v>73</v>
      </c>
      <c r="D3908" s="27">
        <v>0.21099999999999999</v>
      </c>
      <c r="E3908" s="26" t="s">
        <v>65</v>
      </c>
      <c r="F3908" s="26" t="s">
        <v>95</v>
      </c>
    </row>
    <row r="3909" spans="1:6" x14ac:dyDescent="0.25">
      <c r="A3909" s="26">
        <v>15519000</v>
      </c>
      <c r="B3909" s="26" t="s">
        <v>296</v>
      </c>
      <c r="C3909" s="26" t="s">
        <v>67</v>
      </c>
      <c r="D3909" s="27">
        <v>0.21099999999999999</v>
      </c>
      <c r="E3909" s="26" t="s">
        <v>65</v>
      </c>
      <c r="F3909" s="26" t="s">
        <v>95</v>
      </c>
    </row>
    <row r="3910" spans="1:6" x14ac:dyDescent="0.25">
      <c r="A3910" s="26">
        <v>700100542</v>
      </c>
      <c r="B3910" s="26" t="s">
        <v>348</v>
      </c>
      <c r="C3910" s="26" t="s">
        <v>67</v>
      </c>
      <c r="D3910" s="27">
        <v>0.2</v>
      </c>
      <c r="E3910" s="26" t="s">
        <v>68</v>
      </c>
      <c r="F3910" s="26" t="s">
        <v>63</v>
      </c>
    </row>
    <row r="3911" spans="1:6" x14ac:dyDescent="0.25">
      <c r="A3911" s="26">
        <v>205304000</v>
      </c>
      <c r="B3911" s="26" t="s">
        <v>955</v>
      </c>
      <c r="C3911" s="26" t="s">
        <v>67</v>
      </c>
      <c r="D3911" s="27">
        <v>0.19900000000000001</v>
      </c>
      <c r="E3911" s="26" t="s">
        <v>65</v>
      </c>
      <c r="F3911" s="26" t="s">
        <v>312</v>
      </c>
    </row>
    <row r="3912" spans="1:6" x14ac:dyDescent="0.25">
      <c r="A3912" s="26">
        <v>205304000</v>
      </c>
      <c r="B3912" s="26" t="s">
        <v>955</v>
      </c>
      <c r="C3912" s="26" t="s">
        <v>364</v>
      </c>
      <c r="D3912" s="27">
        <v>0.19900000000000001</v>
      </c>
      <c r="E3912" s="26" t="s">
        <v>65</v>
      </c>
      <c r="F3912" s="26" t="s">
        <v>312</v>
      </c>
    </row>
    <row r="3913" spans="1:6" x14ac:dyDescent="0.25">
      <c r="A3913" s="26">
        <v>205304000</v>
      </c>
      <c r="B3913" s="26" t="s">
        <v>955</v>
      </c>
      <c r="C3913" s="26" t="s">
        <v>956</v>
      </c>
      <c r="D3913" s="27">
        <v>0.19900000000000001</v>
      </c>
      <c r="E3913" s="26" t="s">
        <v>65</v>
      </c>
      <c r="F3913" s="26" t="s">
        <v>312</v>
      </c>
    </row>
    <row r="3914" spans="1:6" x14ac:dyDescent="0.25">
      <c r="A3914" s="26">
        <v>18103001</v>
      </c>
      <c r="B3914" s="26" t="s">
        <v>295</v>
      </c>
      <c r="C3914" s="26" t="s">
        <v>97</v>
      </c>
      <c r="D3914" s="27">
        <v>0.192</v>
      </c>
      <c r="E3914" s="26" t="s">
        <v>65</v>
      </c>
      <c r="F3914" s="26" t="s">
        <v>95</v>
      </c>
    </row>
    <row r="3915" spans="1:6" x14ac:dyDescent="0.25">
      <c r="A3915" s="26">
        <v>18103001</v>
      </c>
      <c r="B3915" s="26" t="s">
        <v>295</v>
      </c>
      <c r="C3915" s="26" t="s">
        <v>73</v>
      </c>
      <c r="D3915" s="27">
        <v>0.192</v>
      </c>
      <c r="E3915" s="26" t="s">
        <v>65</v>
      </c>
      <c r="F3915" s="26" t="s">
        <v>95</v>
      </c>
    </row>
    <row r="3916" spans="1:6" x14ac:dyDescent="0.25">
      <c r="A3916" s="26">
        <v>18103001</v>
      </c>
      <c r="B3916" s="26" t="s">
        <v>295</v>
      </c>
      <c r="C3916" s="26" t="s">
        <v>67</v>
      </c>
      <c r="D3916" s="27">
        <v>0.192</v>
      </c>
      <c r="E3916" s="26" t="s">
        <v>65</v>
      </c>
      <c r="F3916" s="26" t="s">
        <v>95</v>
      </c>
    </row>
    <row r="3917" spans="1:6" x14ac:dyDescent="0.25">
      <c r="A3917" s="26">
        <v>52233005</v>
      </c>
      <c r="B3917" s="26" t="s">
        <v>295</v>
      </c>
      <c r="C3917" s="26" t="s">
        <v>297</v>
      </c>
      <c r="D3917" s="27">
        <v>0.19</v>
      </c>
      <c r="E3917" s="26" t="s">
        <v>65</v>
      </c>
      <c r="F3917" s="26" t="s">
        <v>289</v>
      </c>
    </row>
    <row r="3918" spans="1:6" x14ac:dyDescent="0.25">
      <c r="A3918" s="26">
        <v>52233005</v>
      </c>
      <c r="B3918" s="26" t="s">
        <v>295</v>
      </c>
      <c r="C3918" s="26" t="s">
        <v>73</v>
      </c>
      <c r="D3918" s="27">
        <v>0.19</v>
      </c>
      <c r="E3918" s="26" t="s">
        <v>65</v>
      </c>
      <c r="F3918" s="26" t="s">
        <v>289</v>
      </c>
    </row>
    <row r="3919" spans="1:6" x14ac:dyDescent="0.25">
      <c r="A3919" s="26">
        <v>52233005</v>
      </c>
      <c r="B3919" s="26" t="s">
        <v>295</v>
      </c>
      <c r="C3919" s="26" t="s">
        <v>67</v>
      </c>
      <c r="D3919" s="27">
        <v>0.19</v>
      </c>
      <c r="E3919" s="26" t="s">
        <v>65</v>
      </c>
      <c r="F3919" s="26" t="s">
        <v>289</v>
      </c>
    </row>
    <row r="3920" spans="1:6" x14ac:dyDescent="0.25">
      <c r="A3920" s="26">
        <v>500105548</v>
      </c>
      <c r="B3920" s="26" t="s">
        <v>596</v>
      </c>
      <c r="C3920" s="26" t="s">
        <v>67</v>
      </c>
      <c r="D3920" s="27">
        <v>0.187</v>
      </c>
      <c r="E3920" s="26" t="s">
        <v>65</v>
      </c>
      <c r="F3920" s="26" t="s">
        <v>63</v>
      </c>
    </row>
    <row r="3921" spans="1:6" x14ac:dyDescent="0.25">
      <c r="A3921" s="26">
        <v>500105548</v>
      </c>
      <c r="B3921" s="26" t="s">
        <v>596</v>
      </c>
      <c r="C3921" s="26" t="s">
        <v>363</v>
      </c>
      <c r="D3921" s="27">
        <v>0.187</v>
      </c>
      <c r="E3921" s="26" t="s">
        <v>65</v>
      </c>
      <c r="F3921" s="26" t="s">
        <v>63</v>
      </c>
    </row>
    <row r="3922" spans="1:6" x14ac:dyDescent="0.25">
      <c r="A3922" s="26">
        <v>500105548</v>
      </c>
      <c r="B3922" s="26" t="s">
        <v>596</v>
      </c>
      <c r="C3922" s="26" t="s">
        <v>71</v>
      </c>
      <c r="D3922" s="27">
        <v>0.187</v>
      </c>
      <c r="E3922" s="26" t="s">
        <v>65</v>
      </c>
      <c r="F3922" s="26" t="s">
        <v>63</v>
      </c>
    </row>
    <row r="3923" spans="1:6" x14ac:dyDescent="0.25">
      <c r="A3923" s="26">
        <v>500105548</v>
      </c>
      <c r="B3923" s="26" t="s">
        <v>596</v>
      </c>
      <c r="C3923" s="26" t="s">
        <v>597</v>
      </c>
      <c r="D3923" s="27">
        <v>0.187</v>
      </c>
      <c r="E3923" s="26" t="s">
        <v>65</v>
      </c>
      <c r="F3923" s="26" t="s">
        <v>63</v>
      </c>
    </row>
    <row r="3924" spans="1:6" x14ac:dyDescent="0.25">
      <c r="A3924" s="26">
        <v>500105548</v>
      </c>
      <c r="B3924" s="26" t="s">
        <v>596</v>
      </c>
      <c r="C3924" s="26" t="s">
        <v>65</v>
      </c>
      <c r="D3924" s="27">
        <v>0.187</v>
      </c>
      <c r="E3924" s="26" t="s">
        <v>65</v>
      </c>
      <c r="F3924" s="26" t="s">
        <v>63</v>
      </c>
    </row>
    <row r="3925" spans="1:6" x14ac:dyDescent="0.25">
      <c r="A3925" s="26">
        <v>54444001</v>
      </c>
      <c r="B3925" s="26" t="s">
        <v>295</v>
      </c>
      <c r="C3925" s="26" t="s">
        <v>97</v>
      </c>
      <c r="D3925" s="27">
        <v>0.184</v>
      </c>
      <c r="E3925" s="26" t="s">
        <v>65</v>
      </c>
      <c r="F3925" s="26" t="s">
        <v>289</v>
      </c>
    </row>
    <row r="3926" spans="1:6" x14ac:dyDescent="0.25">
      <c r="A3926" s="26">
        <v>54444001</v>
      </c>
      <c r="B3926" s="26" t="s">
        <v>295</v>
      </c>
      <c r="C3926" s="26" t="s">
        <v>297</v>
      </c>
      <c r="D3926" s="27">
        <v>0.184</v>
      </c>
      <c r="E3926" s="26" t="s">
        <v>65</v>
      </c>
      <c r="F3926" s="26" t="s">
        <v>289</v>
      </c>
    </row>
    <row r="3927" spans="1:6" x14ac:dyDescent="0.25">
      <c r="A3927" s="26">
        <v>54444001</v>
      </c>
      <c r="B3927" s="26" t="s">
        <v>295</v>
      </c>
      <c r="C3927" s="26" t="s">
        <v>100</v>
      </c>
      <c r="D3927" s="27">
        <v>0.184</v>
      </c>
      <c r="E3927" s="26" t="s">
        <v>65</v>
      </c>
      <c r="F3927" s="26" t="s">
        <v>289</v>
      </c>
    </row>
    <row r="3928" spans="1:6" x14ac:dyDescent="0.25">
      <c r="A3928" s="26">
        <v>54444001</v>
      </c>
      <c r="B3928" s="26" t="s">
        <v>295</v>
      </c>
      <c r="C3928" s="26" t="s">
        <v>292</v>
      </c>
      <c r="D3928" s="27">
        <v>0.184</v>
      </c>
      <c r="E3928" s="26" t="s">
        <v>65</v>
      </c>
      <c r="F3928" s="26" t="s">
        <v>289</v>
      </c>
    </row>
    <row r="3929" spans="1:6" x14ac:dyDescent="0.25">
      <c r="A3929" s="26">
        <v>54444001</v>
      </c>
      <c r="B3929" s="26" t="s">
        <v>295</v>
      </c>
      <c r="C3929" s="26" t="s">
        <v>67</v>
      </c>
      <c r="D3929" s="27">
        <v>0.184</v>
      </c>
      <c r="E3929" s="26" t="s">
        <v>65</v>
      </c>
      <c r="F3929" s="26" t="s">
        <v>289</v>
      </c>
    </row>
    <row r="3930" spans="1:6" x14ac:dyDescent="0.25">
      <c r="A3930" s="26">
        <v>20586001</v>
      </c>
      <c r="B3930" s="26" t="s">
        <v>295</v>
      </c>
      <c r="C3930" s="26" t="s">
        <v>73</v>
      </c>
      <c r="D3930" s="27">
        <v>0.17799999999999999</v>
      </c>
      <c r="E3930" s="26" t="s">
        <v>65</v>
      </c>
      <c r="F3930" s="26" t="s">
        <v>95</v>
      </c>
    </row>
    <row r="3931" spans="1:6" x14ac:dyDescent="0.25">
      <c r="A3931" s="26">
        <v>20586001</v>
      </c>
      <c r="B3931" s="26" t="s">
        <v>295</v>
      </c>
      <c r="C3931" s="26" t="s">
        <v>67</v>
      </c>
      <c r="D3931" s="27">
        <v>0.17799999999999999</v>
      </c>
      <c r="E3931" s="26" t="s">
        <v>65</v>
      </c>
      <c r="F3931" s="26" t="s">
        <v>95</v>
      </c>
    </row>
    <row r="3932" spans="1:6" x14ac:dyDescent="0.25">
      <c r="A3932" s="26">
        <v>63277001</v>
      </c>
      <c r="B3932" s="26" t="s">
        <v>608</v>
      </c>
      <c r="C3932" s="26" t="s">
        <v>97</v>
      </c>
      <c r="D3932" s="27">
        <v>0.17699999999999999</v>
      </c>
      <c r="E3932" s="26" t="s">
        <v>65</v>
      </c>
      <c r="F3932" s="26" t="s">
        <v>289</v>
      </c>
    </row>
    <row r="3933" spans="1:6" x14ac:dyDescent="0.25">
      <c r="A3933" s="26">
        <v>63277001</v>
      </c>
      <c r="B3933" s="26" t="s">
        <v>608</v>
      </c>
      <c r="C3933" s="26" t="s">
        <v>297</v>
      </c>
      <c r="D3933" s="27">
        <v>0.17699999999999999</v>
      </c>
      <c r="E3933" s="26" t="s">
        <v>65</v>
      </c>
      <c r="F3933" s="26" t="s">
        <v>289</v>
      </c>
    </row>
    <row r="3934" spans="1:6" x14ac:dyDescent="0.25">
      <c r="A3934" s="26">
        <v>63277001</v>
      </c>
      <c r="B3934" s="26" t="s">
        <v>608</v>
      </c>
      <c r="C3934" s="26" t="s">
        <v>67</v>
      </c>
      <c r="D3934" s="27">
        <v>0.17699999999999999</v>
      </c>
      <c r="E3934" s="26" t="s">
        <v>65</v>
      </c>
      <c r="F3934" s="26" t="s">
        <v>289</v>
      </c>
    </row>
    <row r="3935" spans="1:6" x14ac:dyDescent="0.25">
      <c r="A3935" s="26">
        <v>700101300</v>
      </c>
      <c r="B3935" s="26" t="s">
        <v>352</v>
      </c>
      <c r="C3935" s="26" t="s">
        <v>67</v>
      </c>
      <c r="D3935" s="27">
        <v>0.17</v>
      </c>
      <c r="E3935" s="26" t="s">
        <v>68</v>
      </c>
      <c r="F3935" s="26" t="s">
        <v>63</v>
      </c>
    </row>
    <row r="3936" spans="1:6" x14ac:dyDescent="0.25">
      <c r="A3936" s="26">
        <v>700101402</v>
      </c>
      <c r="B3936" s="26" t="s">
        <v>321</v>
      </c>
      <c r="C3936" s="26" t="s">
        <v>67</v>
      </c>
      <c r="D3936" s="27">
        <v>0.15</v>
      </c>
      <c r="E3936" s="26" t="s">
        <v>68</v>
      </c>
      <c r="F3936" s="26" t="s">
        <v>63</v>
      </c>
    </row>
    <row r="3937" spans="1:6" x14ac:dyDescent="0.25">
      <c r="A3937" s="26">
        <v>500103459</v>
      </c>
      <c r="B3937" s="26" t="s">
        <v>598</v>
      </c>
      <c r="C3937" s="26" t="s">
        <v>67</v>
      </c>
      <c r="D3937" s="27">
        <v>0.14199999999999999</v>
      </c>
      <c r="E3937" s="26" t="s">
        <v>65</v>
      </c>
      <c r="F3937" s="26" t="s">
        <v>63</v>
      </c>
    </row>
    <row r="3938" spans="1:6" x14ac:dyDescent="0.25">
      <c r="A3938" s="26">
        <v>500103459</v>
      </c>
      <c r="B3938" s="26" t="s">
        <v>598</v>
      </c>
      <c r="C3938" s="26" t="s">
        <v>363</v>
      </c>
      <c r="D3938" s="27">
        <v>0.14199999999999999</v>
      </c>
      <c r="E3938" s="26" t="s">
        <v>65</v>
      </c>
      <c r="F3938" s="26" t="s">
        <v>63</v>
      </c>
    </row>
    <row r="3939" spans="1:6" x14ac:dyDescent="0.25">
      <c r="A3939" s="26">
        <v>500103459</v>
      </c>
      <c r="B3939" s="26" t="s">
        <v>598</v>
      </c>
      <c r="C3939" s="26" t="s">
        <v>71</v>
      </c>
      <c r="D3939" s="27">
        <v>0.14199999999999999</v>
      </c>
      <c r="E3939" s="26" t="s">
        <v>65</v>
      </c>
      <c r="F3939" s="26" t="s">
        <v>63</v>
      </c>
    </row>
    <row r="3940" spans="1:6" x14ac:dyDescent="0.25">
      <c r="A3940" s="26">
        <v>500103459</v>
      </c>
      <c r="B3940" s="26" t="s">
        <v>598</v>
      </c>
      <c r="C3940" s="26" t="s">
        <v>597</v>
      </c>
      <c r="D3940" s="27">
        <v>0.14199999999999999</v>
      </c>
      <c r="E3940" s="26" t="s">
        <v>65</v>
      </c>
      <c r="F3940" s="26" t="s">
        <v>63</v>
      </c>
    </row>
    <row r="3941" spans="1:6" x14ac:dyDescent="0.25">
      <c r="A3941" s="26">
        <v>500103459</v>
      </c>
      <c r="B3941" s="26" t="s">
        <v>598</v>
      </c>
      <c r="C3941" s="26" t="s">
        <v>65</v>
      </c>
      <c r="D3941" s="27">
        <v>0.14199999999999999</v>
      </c>
      <c r="E3941" s="26" t="s">
        <v>65</v>
      </c>
      <c r="F3941" s="26" t="s">
        <v>63</v>
      </c>
    </row>
    <row r="3942" spans="1:6" x14ac:dyDescent="0.25">
      <c r="A3942" s="26">
        <v>505010305</v>
      </c>
      <c r="B3942" s="26" t="s">
        <v>1907</v>
      </c>
      <c r="C3942" s="26" t="s">
        <v>67</v>
      </c>
      <c r="D3942" s="27">
        <v>0.14199999999999999</v>
      </c>
      <c r="E3942" s="26" t="s">
        <v>65</v>
      </c>
      <c r="F3942" s="26" t="s">
        <v>306</v>
      </c>
    </row>
    <row r="3943" spans="1:6" x14ac:dyDescent="0.25">
      <c r="A3943" s="26">
        <v>505010305</v>
      </c>
      <c r="B3943" s="26" t="s">
        <v>1907</v>
      </c>
      <c r="C3943" s="26" t="s">
        <v>71</v>
      </c>
      <c r="D3943" s="27">
        <v>0.14199999999999999</v>
      </c>
      <c r="E3943" s="26" t="s">
        <v>65</v>
      </c>
      <c r="F3943" s="26" t="s">
        <v>306</v>
      </c>
    </row>
    <row r="3944" spans="1:6" x14ac:dyDescent="0.25">
      <c r="A3944" s="26">
        <v>213272000</v>
      </c>
      <c r="B3944" s="26" t="s">
        <v>296</v>
      </c>
      <c r="C3944" s="26" t="s">
        <v>73</v>
      </c>
      <c r="D3944" s="27">
        <v>0.14099999999999999</v>
      </c>
      <c r="E3944" s="26" t="s">
        <v>65</v>
      </c>
      <c r="F3944" s="26" t="s">
        <v>95</v>
      </c>
    </row>
    <row r="3945" spans="1:6" x14ac:dyDescent="0.25">
      <c r="A3945" s="26">
        <v>213272000</v>
      </c>
      <c r="B3945" s="26" t="s">
        <v>296</v>
      </c>
      <c r="C3945" s="26" t="s">
        <v>67</v>
      </c>
      <c r="D3945" s="27">
        <v>0.14099999999999999</v>
      </c>
      <c r="E3945" s="26" t="s">
        <v>65</v>
      </c>
      <c r="F3945" s="26" t="s">
        <v>95</v>
      </c>
    </row>
    <row r="3946" spans="1:6" x14ac:dyDescent="0.25">
      <c r="A3946" s="26">
        <v>500105875</v>
      </c>
      <c r="B3946" s="26" t="s">
        <v>1908</v>
      </c>
      <c r="C3946" s="26" t="s">
        <v>67</v>
      </c>
      <c r="D3946" s="27">
        <v>0.14000000000000001</v>
      </c>
      <c r="E3946" s="26" t="s">
        <v>65</v>
      </c>
      <c r="F3946" s="26" t="s">
        <v>63</v>
      </c>
    </row>
    <row r="3947" spans="1:6" x14ac:dyDescent="0.25">
      <c r="A3947" s="26">
        <v>500105875</v>
      </c>
      <c r="B3947" s="26" t="s">
        <v>1908</v>
      </c>
      <c r="C3947" s="26" t="s">
        <v>363</v>
      </c>
      <c r="D3947" s="27">
        <v>0.14000000000000001</v>
      </c>
      <c r="E3947" s="26" t="s">
        <v>65</v>
      </c>
      <c r="F3947" s="26" t="s">
        <v>63</v>
      </c>
    </row>
    <row r="3948" spans="1:6" x14ac:dyDescent="0.25">
      <c r="A3948" s="26">
        <v>500105875</v>
      </c>
      <c r="B3948" s="26" t="s">
        <v>1908</v>
      </c>
      <c r="C3948" s="26" t="s">
        <v>71</v>
      </c>
      <c r="D3948" s="27">
        <v>0.14000000000000001</v>
      </c>
      <c r="E3948" s="26" t="s">
        <v>65</v>
      </c>
      <c r="F3948" s="26" t="s">
        <v>63</v>
      </c>
    </row>
    <row r="3949" spans="1:6" x14ac:dyDescent="0.25">
      <c r="A3949" s="26">
        <v>500105875</v>
      </c>
      <c r="B3949" s="26" t="s">
        <v>1908</v>
      </c>
      <c r="C3949" s="26" t="s">
        <v>65</v>
      </c>
      <c r="D3949" s="27">
        <v>0.14000000000000001</v>
      </c>
      <c r="E3949" s="26" t="s">
        <v>65</v>
      </c>
      <c r="F3949" s="26" t="s">
        <v>63</v>
      </c>
    </row>
    <row r="3950" spans="1:6" x14ac:dyDescent="0.25">
      <c r="A3950" s="26">
        <v>51857006</v>
      </c>
      <c r="B3950" s="26" t="s">
        <v>295</v>
      </c>
      <c r="C3950" s="26" t="s">
        <v>97</v>
      </c>
      <c r="D3950" s="27">
        <v>0.12</v>
      </c>
      <c r="E3950" s="26" t="s">
        <v>65</v>
      </c>
      <c r="F3950" s="26" t="s">
        <v>289</v>
      </c>
    </row>
    <row r="3951" spans="1:6" x14ac:dyDescent="0.25">
      <c r="A3951" s="26">
        <v>51857006</v>
      </c>
      <c r="B3951" s="26" t="s">
        <v>295</v>
      </c>
      <c r="C3951" s="26" t="s">
        <v>297</v>
      </c>
      <c r="D3951" s="27">
        <v>0.12</v>
      </c>
      <c r="E3951" s="26" t="s">
        <v>65</v>
      </c>
      <c r="F3951" s="26" t="s">
        <v>289</v>
      </c>
    </row>
    <row r="3952" spans="1:6" x14ac:dyDescent="0.25">
      <c r="A3952" s="26">
        <v>51857006</v>
      </c>
      <c r="B3952" s="26" t="s">
        <v>295</v>
      </c>
      <c r="C3952" s="26" t="s">
        <v>100</v>
      </c>
      <c r="D3952" s="27">
        <v>0.12</v>
      </c>
      <c r="E3952" s="26" t="s">
        <v>65</v>
      </c>
      <c r="F3952" s="26" t="s">
        <v>289</v>
      </c>
    </row>
    <row r="3953" spans="1:6" x14ac:dyDescent="0.25">
      <c r="A3953" s="26">
        <v>51857006</v>
      </c>
      <c r="B3953" s="26" t="s">
        <v>295</v>
      </c>
      <c r="C3953" s="26" t="s">
        <v>73</v>
      </c>
      <c r="D3953" s="27">
        <v>0.12</v>
      </c>
      <c r="E3953" s="26" t="s">
        <v>65</v>
      </c>
      <c r="F3953" s="26" t="s">
        <v>289</v>
      </c>
    </row>
    <row r="3954" spans="1:6" x14ac:dyDescent="0.25">
      <c r="A3954" s="26">
        <v>51857006</v>
      </c>
      <c r="B3954" s="26" t="s">
        <v>295</v>
      </c>
      <c r="C3954" s="26" t="s">
        <v>292</v>
      </c>
      <c r="D3954" s="27">
        <v>0.12</v>
      </c>
      <c r="E3954" s="26" t="s">
        <v>65</v>
      </c>
      <c r="F3954" s="26" t="s">
        <v>289</v>
      </c>
    </row>
    <row r="3955" spans="1:6" x14ac:dyDescent="0.25">
      <c r="A3955" s="26">
        <v>51857006</v>
      </c>
      <c r="B3955" s="26" t="s">
        <v>295</v>
      </c>
      <c r="C3955" s="26" t="s">
        <v>67</v>
      </c>
      <c r="D3955" s="27">
        <v>0.12</v>
      </c>
      <c r="E3955" s="26" t="s">
        <v>65</v>
      </c>
      <c r="F3955" s="26" t="s">
        <v>289</v>
      </c>
    </row>
    <row r="3956" spans="1:6" x14ac:dyDescent="0.25">
      <c r="A3956" s="26">
        <v>51857006</v>
      </c>
      <c r="B3956" s="26" t="s">
        <v>295</v>
      </c>
      <c r="C3956" s="26" t="s">
        <v>65</v>
      </c>
      <c r="D3956" s="27">
        <v>0.12</v>
      </c>
      <c r="E3956" s="26" t="s">
        <v>65</v>
      </c>
      <c r="F3956" s="26" t="s">
        <v>289</v>
      </c>
    </row>
    <row r="3957" spans="1:6" x14ac:dyDescent="0.25">
      <c r="A3957" s="26">
        <v>505002971</v>
      </c>
      <c r="B3957" s="26" t="s">
        <v>1618</v>
      </c>
      <c r="C3957" s="26" t="s">
        <v>67</v>
      </c>
      <c r="D3957" s="27">
        <v>0.12</v>
      </c>
      <c r="E3957" s="26" t="s">
        <v>65</v>
      </c>
      <c r="F3957" s="26" t="s">
        <v>63</v>
      </c>
    </row>
    <row r="3958" spans="1:6" x14ac:dyDescent="0.25">
      <c r="A3958" s="26">
        <v>505002971</v>
      </c>
      <c r="B3958" s="26" t="s">
        <v>1618</v>
      </c>
      <c r="C3958" s="26" t="s">
        <v>363</v>
      </c>
      <c r="D3958" s="27">
        <v>0.12</v>
      </c>
      <c r="E3958" s="26" t="s">
        <v>65</v>
      </c>
      <c r="F3958" s="26" t="s">
        <v>63</v>
      </c>
    </row>
    <row r="3959" spans="1:6" x14ac:dyDescent="0.25">
      <c r="A3959" s="26">
        <v>505002971</v>
      </c>
      <c r="B3959" s="26" t="s">
        <v>1618</v>
      </c>
      <c r="C3959" s="26" t="s">
        <v>71</v>
      </c>
      <c r="D3959" s="27">
        <v>0.12</v>
      </c>
      <c r="E3959" s="26" t="s">
        <v>65</v>
      </c>
      <c r="F3959" s="26" t="s">
        <v>63</v>
      </c>
    </row>
    <row r="3960" spans="1:6" x14ac:dyDescent="0.25">
      <c r="A3960" s="26">
        <v>505002971</v>
      </c>
      <c r="B3960" s="26" t="s">
        <v>1618</v>
      </c>
      <c r="C3960" s="26" t="s">
        <v>65</v>
      </c>
      <c r="D3960" s="27">
        <v>0.12</v>
      </c>
      <c r="E3960" s="26" t="s">
        <v>65</v>
      </c>
      <c r="F3960" s="26" t="s">
        <v>63</v>
      </c>
    </row>
    <row r="3961" spans="1:6" x14ac:dyDescent="0.25">
      <c r="A3961" s="26">
        <v>51859002</v>
      </c>
      <c r="B3961" s="26" t="s">
        <v>295</v>
      </c>
      <c r="C3961" s="26" t="s">
        <v>67</v>
      </c>
      <c r="D3961" s="27">
        <v>0.115</v>
      </c>
      <c r="E3961" s="26" t="s">
        <v>65</v>
      </c>
      <c r="F3961" s="26" t="s">
        <v>95</v>
      </c>
    </row>
    <row r="3962" spans="1:6" x14ac:dyDescent="0.25">
      <c r="A3962" s="26">
        <v>51859002</v>
      </c>
      <c r="B3962" s="26" t="s">
        <v>295</v>
      </c>
      <c r="C3962" s="26" t="s">
        <v>297</v>
      </c>
      <c r="D3962" s="27">
        <v>0.115</v>
      </c>
      <c r="E3962" s="26" t="s">
        <v>65</v>
      </c>
      <c r="F3962" s="26" t="s">
        <v>95</v>
      </c>
    </row>
    <row r="3963" spans="1:6" x14ac:dyDescent="0.25">
      <c r="A3963" s="26">
        <v>51859002</v>
      </c>
      <c r="B3963" s="26" t="s">
        <v>295</v>
      </c>
      <c r="C3963" s="26" t="s">
        <v>100</v>
      </c>
      <c r="D3963" s="27">
        <v>0.115</v>
      </c>
      <c r="E3963" s="26" t="s">
        <v>65</v>
      </c>
      <c r="F3963" s="26" t="s">
        <v>95</v>
      </c>
    </row>
    <row r="3964" spans="1:6" x14ac:dyDescent="0.25">
      <c r="A3964" s="26">
        <v>51859002</v>
      </c>
      <c r="B3964" s="26" t="s">
        <v>295</v>
      </c>
      <c r="C3964" s="26" t="s">
        <v>292</v>
      </c>
      <c r="D3964" s="27">
        <v>0.115</v>
      </c>
      <c r="E3964" s="26" t="s">
        <v>65</v>
      </c>
      <c r="F3964" s="26" t="s">
        <v>95</v>
      </c>
    </row>
    <row r="3965" spans="1:6" x14ac:dyDescent="0.25">
      <c r="A3965" s="26">
        <v>51859002</v>
      </c>
      <c r="B3965" s="26" t="s">
        <v>295</v>
      </c>
      <c r="C3965" s="26" t="s">
        <v>290</v>
      </c>
      <c r="D3965" s="27">
        <v>0.115</v>
      </c>
      <c r="E3965" s="26" t="s">
        <v>65</v>
      </c>
      <c r="F3965" s="26" t="s">
        <v>95</v>
      </c>
    </row>
    <row r="3966" spans="1:6" x14ac:dyDescent="0.25">
      <c r="A3966" s="26">
        <v>56287000</v>
      </c>
      <c r="B3966" s="26" t="s">
        <v>432</v>
      </c>
      <c r="C3966" s="26" t="s">
        <v>363</v>
      </c>
      <c r="D3966" s="27">
        <v>0.11</v>
      </c>
      <c r="E3966" s="26" t="s">
        <v>65</v>
      </c>
      <c r="F3966" s="26" t="s">
        <v>306</v>
      </c>
    </row>
    <row r="3967" spans="1:6" x14ac:dyDescent="0.25">
      <c r="A3967" s="26">
        <v>56287000</v>
      </c>
      <c r="B3967" s="26" t="s">
        <v>432</v>
      </c>
      <c r="C3967" s="26" t="s">
        <v>294</v>
      </c>
      <c r="D3967" s="27">
        <v>0.11</v>
      </c>
      <c r="E3967" s="26" t="s">
        <v>65</v>
      </c>
      <c r="F3967" s="26" t="s">
        <v>306</v>
      </c>
    </row>
    <row r="3968" spans="1:6" x14ac:dyDescent="0.25">
      <c r="A3968" s="26">
        <v>56287000</v>
      </c>
      <c r="B3968" s="26" t="s">
        <v>432</v>
      </c>
      <c r="C3968" s="26" t="s">
        <v>71</v>
      </c>
      <c r="D3968" s="27">
        <v>0.11</v>
      </c>
      <c r="E3968" s="26" t="s">
        <v>65</v>
      </c>
      <c r="F3968" s="26" t="s">
        <v>306</v>
      </c>
    </row>
    <row r="3969" spans="1:6" x14ac:dyDescent="0.25">
      <c r="A3969" s="26">
        <v>56287000</v>
      </c>
      <c r="B3969" s="26" t="s">
        <v>432</v>
      </c>
      <c r="C3969" s="26" t="s">
        <v>73</v>
      </c>
      <c r="D3969" s="27">
        <v>0.11</v>
      </c>
      <c r="E3969" s="26" t="s">
        <v>65</v>
      </c>
      <c r="F3969" s="26" t="s">
        <v>306</v>
      </c>
    </row>
    <row r="3970" spans="1:6" x14ac:dyDescent="0.25">
      <c r="A3970" s="26">
        <v>56287000</v>
      </c>
      <c r="B3970" s="26" t="s">
        <v>432</v>
      </c>
      <c r="C3970" s="26" t="s">
        <v>67</v>
      </c>
      <c r="D3970" s="27">
        <v>0.11</v>
      </c>
      <c r="E3970" s="26" t="s">
        <v>65</v>
      </c>
      <c r="F3970" s="26" t="s">
        <v>306</v>
      </c>
    </row>
    <row r="3971" spans="1:6" x14ac:dyDescent="0.25">
      <c r="A3971" s="26">
        <v>56287000</v>
      </c>
      <c r="B3971" s="26" t="s">
        <v>432</v>
      </c>
      <c r="C3971" s="26" t="s">
        <v>65</v>
      </c>
      <c r="D3971" s="27">
        <v>0.11</v>
      </c>
      <c r="E3971" s="26" t="s">
        <v>65</v>
      </c>
      <c r="F3971" s="26" t="s">
        <v>306</v>
      </c>
    </row>
    <row r="3972" spans="1:6" x14ac:dyDescent="0.25">
      <c r="A3972" s="26">
        <v>257633000</v>
      </c>
      <c r="B3972" s="26" t="s">
        <v>834</v>
      </c>
      <c r="C3972" s="26" t="s">
        <v>67</v>
      </c>
      <c r="D3972" s="27">
        <v>0.1</v>
      </c>
      <c r="E3972" s="26" t="s">
        <v>65</v>
      </c>
      <c r="F3972" s="26" t="s">
        <v>456</v>
      </c>
    </row>
    <row r="3973" spans="1:6" x14ac:dyDescent="0.25">
      <c r="A3973" s="26">
        <v>700100540</v>
      </c>
      <c r="B3973" s="26" t="s">
        <v>349</v>
      </c>
      <c r="C3973" s="26" t="s">
        <v>67</v>
      </c>
      <c r="D3973" s="27">
        <v>0.1</v>
      </c>
      <c r="E3973" s="26" t="s">
        <v>68</v>
      </c>
      <c r="F3973" s="26" t="s">
        <v>63</v>
      </c>
    </row>
    <row r="3974" spans="1:6" x14ac:dyDescent="0.25">
      <c r="A3974" s="26">
        <v>700101436</v>
      </c>
      <c r="B3974" s="26" t="s">
        <v>354</v>
      </c>
      <c r="C3974" s="26" t="s">
        <v>67</v>
      </c>
      <c r="D3974" s="27">
        <v>0.1</v>
      </c>
      <c r="E3974" s="26" t="s">
        <v>68</v>
      </c>
      <c r="F3974" s="26" t="s">
        <v>63</v>
      </c>
    </row>
    <row r="3975" spans="1:6" x14ac:dyDescent="0.25">
      <c r="A3975" s="26">
        <v>500121402</v>
      </c>
      <c r="B3975" s="26" t="s">
        <v>837</v>
      </c>
      <c r="C3975" s="26" t="s">
        <v>67</v>
      </c>
      <c r="D3975" s="27">
        <v>9.7000000000000003E-2</v>
      </c>
      <c r="E3975" s="26" t="s">
        <v>65</v>
      </c>
      <c r="F3975" s="26" t="s">
        <v>63</v>
      </c>
    </row>
    <row r="3976" spans="1:6" x14ac:dyDescent="0.25">
      <c r="A3976" s="26">
        <v>500121402</v>
      </c>
      <c r="B3976" s="26" t="s">
        <v>837</v>
      </c>
      <c r="C3976" s="26" t="s">
        <v>71</v>
      </c>
      <c r="D3976" s="27">
        <v>9.7000000000000003E-2</v>
      </c>
      <c r="E3976" s="26" t="s">
        <v>65</v>
      </c>
      <c r="F3976" s="26" t="s">
        <v>63</v>
      </c>
    </row>
    <row r="3977" spans="1:6" x14ac:dyDescent="0.25">
      <c r="A3977" s="26">
        <v>505046183</v>
      </c>
      <c r="B3977" s="26" t="s">
        <v>860</v>
      </c>
      <c r="C3977" s="26" t="s">
        <v>68</v>
      </c>
      <c r="D3977" s="27">
        <v>9.5000000000000001E-2</v>
      </c>
      <c r="E3977" s="26" t="s">
        <v>68</v>
      </c>
      <c r="F3977" s="26" t="s">
        <v>456</v>
      </c>
    </row>
    <row r="3978" spans="1:6" x14ac:dyDescent="0.25">
      <c r="A3978" s="26">
        <v>505046183</v>
      </c>
      <c r="B3978" s="26" t="s">
        <v>860</v>
      </c>
      <c r="C3978" s="26" t="s">
        <v>71</v>
      </c>
      <c r="D3978" s="27">
        <v>9.5000000000000001E-2</v>
      </c>
      <c r="E3978" s="26" t="s">
        <v>68</v>
      </c>
      <c r="F3978" s="26" t="s">
        <v>456</v>
      </c>
    </row>
    <row r="3979" spans="1:6" x14ac:dyDescent="0.25">
      <c r="A3979" s="26">
        <v>500121417</v>
      </c>
      <c r="B3979" s="26" t="s">
        <v>722</v>
      </c>
      <c r="C3979" s="26" t="s">
        <v>67</v>
      </c>
      <c r="D3979" s="27">
        <v>0.09</v>
      </c>
      <c r="E3979" s="26" t="s">
        <v>65</v>
      </c>
      <c r="F3979" s="26" t="s">
        <v>63</v>
      </c>
    </row>
    <row r="3980" spans="1:6" x14ac:dyDescent="0.25">
      <c r="A3980" s="26">
        <v>500121417</v>
      </c>
      <c r="B3980" s="26" t="s">
        <v>722</v>
      </c>
      <c r="C3980" s="26" t="s">
        <v>71</v>
      </c>
      <c r="D3980" s="27">
        <v>0.09</v>
      </c>
      <c r="E3980" s="26" t="s">
        <v>65</v>
      </c>
      <c r="F3980" s="26" t="s">
        <v>63</v>
      </c>
    </row>
    <row r="3981" spans="1:6" x14ac:dyDescent="0.25">
      <c r="A3981" s="26">
        <v>505007259</v>
      </c>
      <c r="B3981" s="26" t="s">
        <v>925</v>
      </c>
      <c r="C3981" s="26" t="s">
        <v>67</v>
      </c>
      <c r="D3981" s="27">
        <v>8.2000000000000003E-2</v>
      </c>
      <c r="E3981" s="26" t="s">
        <v>65</v>
      </c>
      <c r="F3981" s="26" t="s">
        <v>306</v>
      </c>
    </row>
    <row r="3982" spans="1:6" x14ac:dyDescent="0.25">
      <c r="A3982" s="26">
        <v>505007259</v>
      </c>
      <c r="B3982" s="26" t="s">
        <v>925</v>
      </c>
      <c r="C3982" s="26" t="s">
        <v>363</v>
      </c>
      <c r="D3982" s="27">
        <v>8.2000000000000003E-2</v>
      </c>
      <c r="E3982" s="26" t="s">
        <v>65</v>
      </c>
      <c r="F3982" s="26" t="s">
        <v>306</v>
      </c>
    </row>
    <row r="3983" spans="1:6" x14ac:dyDescent="0.25">
      <c r="A3983" s="26">
        <v>505007259</v>
      </c>
      <c r="B3983" s="26" t="s">
        <v>925</v>
      </c>
      <c r="C3983" s="26" t="s">
        <v>71</v>
      </c>
      <c r="D3983" s="27">
        <v>8.2000000000000003E-2</v>
      </c>
      <c r="E3983" s="26" t="s">
        <v>65</v>
      </c>
      <c r="F3983" s="26" t="s">
        <v>306</v>
      </c>
    </row>
    <row r="3984" spans="1:6" x14ac:dyDescent="0.25">
      <c r="A3984" s="26">
        <v>500011024</v>
      </c>
      <c r="B3984" s="26" t="s">
        <v>1628</v>
      </c>
      <c r="C3984" s="26" t="s">
        <v>67</v>
      </c>
      <c r="D3984" s="27">
        <v>6.5000000000000002E-2</v>
      </c>
      <c r="E3984" s="26" t="s">
        <v>65</v>
      </c>
      <c r="F3984" s="26" t="s">
        <v>63</v>
      </c>
    </row>
    <row r="3985" spans="1:6" x14ac:dyDescent="0.25">
      <c r="A3985" s="26">
        <v>500011024</v>
      </c>
      <c r="B3985" s="26" t="s">
        <v>1628</v>
      </c>
      <c r="C3985" s="26" t="s">
        <v>363</v>
      </c>
      <c r="D3985" s="27">
        <v>6.5000000000000002E-2</v>
      </c>
      <c r="E3985" s="26" t="s">
        <v>65</v>
      </c>
      <c r="F3985" s="26" t="s">
        <v>63</v>
      </c>
    </row>
    <row r="3986" spans="1:6" x14ac:dyDescent="0.25">
      <c r="A3986" s="26">
        <v>500011024</v>
      </c>
      <c r="B3986" s="26" t="s">
        <v>1628</v>
      </c>
      <c r="C3986" s="26" t="s">
        <v>71</v>
      </c>
      <c r="D3986" s="27">
        <v>6.5000000000000002E-2</v>
      </c>
      <c r="E3986" s="26" t="s">
        <v>65</v>
      </c>
      <c r="F3986" s="26" t="s">
        <v>63</v>
      </c>
    </row>
    <row r="3987" spans="1:6" x14ac:dyDescent="0.25">
      <c r="A3987" s="26">
        <v>500011024</v>
      </c>
      <c r="B3987" s="26" t="s">
        <v>1628</v>
      </c>
      <c r="C3987" s="26" t="s">
        <v>65</v>
      </c>
      <c r="D3987" s="27">
        <v>6.5000000000000002E-2</v>
      </c>
      <c r="E3987" s="26" t="s">
        <v>65</v>
      </c>
      <c r="F3987" s="26" t="s">
        <v>63</v>
      </c>
    </row>
    <row r="3988" spans="1:6" x14ac:dyDescent="0.25">
      <c r="A3988" s="26">
        <v>505012102</v>
      </c>
      <c r="B3988" s="26" t="s">
        <v>849</v>
      </c>
      <c r="C3988" s="26" t="s">
        <v>67</v>
      </c>
      <c r="D3988" s="27">
        <v>0.06</v>
      </c>
      <c r="E3988" s="26" t="s">
        <v>65</v>
      </c>
      <c r="F3988" s="26" t="s">
        <v>593</v>
      </c>
    </row>
    <row r="3989" spans="1:6" x14ac:dyDescent="0.25">
      <c r="A3989" s="26">
        <v>505012102</v>
      </c>
      <c r="B3989" s="26" t="s">
        <v>849</v>
      </c>
      <c r="C3989" s="26" t="s">
        <v>97</v>
      </c>
      <c r="D3989" s="27">
        <v>0.06</v>
      </c>
      <c r="E3989" s="26" t="s">
        <v>65</v>
      </c>
      <c r="F3989" s="26" t="s">
        <v>593</v>
      </c>
    </row>
    <row r="3990" spans="1:6" x14ac:dyDescent="0.25">
      <c r="A3990" s="26">
        <v>505012102</v>
      </c>
      <c r="B3990" s="26" t="s">
        <v>849</v>
      </c>
      <c r="C3990" s="26" t="s">
        <v>71</v>
      </c>
      <c r="D3990" s="27">
        <v>0.06</v>
      </c>
      <c r="E3990" s="26" t="s">
        <v>65</v>
      </c>
      <c r="F3990" s="26" t="s">
        <v>593</v>
      </c>
    </row>
    <row r="3991" spans="1:6" x14ac:dyDescent="0.25">
      <c r="A3991" s="26">
        <v>500011015</v>
      </c>
      <c r="B3991" s="26" t="s">
        <v>857</v>
      </c>
      <c r="C3991" s="26" t="s">
        <v>67</v>
      </c>
      <c r="D3991" s="27">
        <v>5.1999999999999998E-2</v>
      </c>
      <c r="E3991" s="26" t="s">
        <v>65</v>
      </c>
      <c r="F3991" s="26" t="s">
        <v>63</v>
      </c>
    </row>
    <row r="3992" spans="1:6" x14ac:dyDescent="0.25">
      <c r="A3992" s="26">
        <v>500011015</v>
      </c>
      <c r="B3992" s="26" t="s">
        <v>857</v>
      </c>
      <c r="C3992" s="26" t="s">
        <v>363</v>
      </c>
      <c r="D3992" s="27">
        <v>5.1999999999999998E-2</v>
      </c>
      <c r="E3992" s="26" t="s">
        <v>65</v>
      </c>
      <c r="F3992" s="26" t="s">
        <v>63</v>
      </c>
    </row>
    <row r="3993" spans="1:6" x14ac:dyDescent="0.25">
      <c r="A3993" s="26">
        <v>500011015</v>
      </c>
      <c r="B3993" s="26" t="s">
        <v>857</v>
      </c>
      <c r="C3993" s="26" t="s">
        <v>71</v>
      </c>
      <c r="D3993" s="27">
        <v>5.1999999999999998E-2</v>
      </c>
      <c r="E3993" s="26" t="s">
        <v>65</v>
      </c>
      <c r="F3993" s="26" t="s">
        <v>63</v>
      </c>
    </row>
    <row r="3994" spans="1:6" x14ac:dyDescent="0.25">
      <c r="A3994" s="26">
        <v>500011015</v>
      </c>
      <c r="B3994" s="26" t="s">
        <v>857</v>
      </c>
      <c r="C3994" s="26" t="s">
        <v>597</v>
      </c>
      <c r="D3994" s="27">
        <v>5.1999999999999998E-2</v>
      </c>
      <c r="E3994" s="26" t="s">
        <v>65</v>
      </c>
      <c r="F3994" s="26" t="s">
        <v>63</v>
      </c>
    </row>
    <row r="3995" spans="1:6" x14ac:dyDescent="0.25">
      <c r="A3995" s="26">
        <v>500011015</v>
      </c>
      <c r="B3995" s="26" t="s">
        <v>857</v>
      </c>
      <c r="C3995" s="26" t="s">
        <v>65</v>
      </c>
      <c r="D3995" s="27">
        <v>5.1999999999999998E-2</v>
      </c>
      <c r="E3995" s="26" t="s">
        <v>65</v>
      </c>
      <c r="F3995" s="26" t="s">
        <v>63</v>
      </c>
    </row>
    <row r="3996" spans="1:6" x14ac:dyDescent="0.25">
      <c r="A3996" s="26">
        <v>505040132</v>
      </c>
      <c r="B3996" s="26" t="s">
        <v>845</v>
      </c>
      <c r="C3996" s="26" t="s">
        <v>67</v>
      </c>
      <c r="D3996" s="27">
        <v>4.0000000000000001E-3</v>
      </c>
      <c r="E3996" s="26" t="s">
        <v>68</v>
      </c>
      <c r="F3996" s="26" t="s">
        <v>63</v>
      </c>
    </row>
    <row r="3997" spans="1:6" x14ac:dyDescent="0.25">
      <c r="A3997" s="26">
        <v>700101292</v>
      </c>
      <c r="B3997" s="26" t="s">
        <v>718</v>
      </c>
      <c r="C3997" s="26" t="s">
        <v>67</v>
      </c>
      <c r="D3997" s="27">
        <v>1E-3</v>
      </c>
      <c r="E3997" s="26" t="s">
        <v>65</v>
      </c>
      <c r="F3997" s="26" t="s">
        <v>63</v>
      </c>
    </row>
    <row r="3998" spans="1:6" x14ac:dyDescent="0.25">
      <c r="A3998" s="26">
        <v>700101421</v>
      </c>
      <c r="B3998" s="26" t="s">
        <v>344</v>
      </c>
      <c r="C3998" s="26" t="s">
        <v>67</v>
      </c>
      <c r="D3998" s="27">
        <v>1E-3</v>
      </c>
      <c r="E3998" s="26" t="s">
        <v>68</v>
      </c>
      <c r="F3998" s="26" t="s">
        <v>63</v>
      </c>
    </row>
    <row r="3999" spans="1:6" x14ac:dyDescent="0.25">
      <c r="A3999" s="26">
        <v>500000889</v>
      </c>
      <c r="B3999" s="26" t="s">
        <v>284</v>
      </c>
      <c r="C3999" s="26" t="s">
        <v>67</v>
      </c>
      <c r="D3999" s="27">
        <v>0</v>
      </c>
      <c r="E3999" s="26" t="s">
        <v>65</v>
      </c>
      <c r="F3999" s="26" t="s">
        <v>63</v>
      </c>
    </row>
    <row r="4000" spans="1:6" x14ac:dyDescent="0.25">
      <c r="A4000" s="26">
        <v>500007835</v>
      </c>
      <c r="B4000" s="26" t="s">
        <v>285</v>
      </c>
      <c r="C4000" s="26" t="s">
        <v>67</v>
      </c>
      <c r="D4000" s="27">
        <v>0</v>
      </c>
      <c r="E4000" s="26" t="s">
        <v>68</v>
      </c>
      <c r="F4000" s="26" t="s">
        <v>63</v>
      </c>
    </row>
    <row r="4001" spans="1:6" x14ac:dyDescent="0.25">
      <c r="A4001" s="26">
        <v>500007836</v>
      </c>
      <c r="B4001" s="26" t="s">
        <v>286</v>
      </c>
      <c r="C4001" s="26" t="s">
        <v>67</v>
      </c>
      <c r="D4001" s="27">
        <v>0</v>
      </c>
      <c r="E4001" s="26" t="s">
        <v>68</v>
      </c>
      <c r="F4001" s="26" t="s">
        <v>63</v>
      </c>
    </row>
    <row r="4002" spans="1:6" x14ac:dyDescent="0.25">
      <c r="A4002" s="26">
        <v>500149947</v>
      </c>
      <c r="B4002" s="26" t="s">
        <v>1331</v>
      </c>
      <c r="C4002" s="26" t="s">
        <v>67</v>
      </c>
      <c r="D4002" s="27">
        <v>0</v>
      </c>
      <c r="E4002" s="26" t="s">
        <v>65</v>
      </c>
      <c r="F4002" s="26" t="s">
        <v>63</v>
      </c>
    </row>
    <row r="4003" spans="1:6" x14ac:dyDescent="0.25">
      <c r="A4003" s="26">
        <v>500150898</v>
      </c>
      <c r="B4003" s="26" t="s">
        <v>1329</v>
      </c>
      <c r="C4003" s="26" t="s">
        <v>67</v>
      </c>
      <c r="D4003" s="27">
        <v>0</v>
      </c>
      <c r="E4003" s="26" t="s">
        <v>65</v>
      </c>
      <c r="F4003" s="26" t="s">
        <v>63</v>
      </c>
    </row>
    <row r="4004" spans="1:6" x14ac:dyDescent="0.25">
      <c r="A4004" s="26">
        <v>505009583</v>
      </c>
      <c r="B4004" s="26" t="s">
        <v>1185</v>
      </c>
      <c r="C4004" s="26" t="s">
        <v>67</v>
      </c>
      <c r="D4004" s="27">
        <v>0</v>
      </c>
      <c r="E4004" s="26" t="s">
        <v>68</v>
      </c>
      <c r="F4004" s="26" t="s">
        <v>63</v>
      </c>
    </row>
    <row r="4005" spans="1:6" x14ac:dyDescent="0.25">
      <c r="A4005" s="26">
        <v>505010075</v>
      </c>
      <c r="B4005" s="26" t="s">
        <v>573</v>
      </c>
      <c r="C4005" s="26" t="s">
        <v>69</v>
      </c>
      <c r="D4005" s="27">
        <v>0</v>
      </c>
      <c r="E4005" s="26" t="s">
        <v>68</v>
      </c>
      <c r="F4005" s="26" t="s">
        <v>63</v>
      </c>
    </row>
    <row r="4006" spans="1:6" x14ac:dyDescent="0.25">
      <c r="A4006" s="26">
        <v>505020112</v>
      </c>
      <c r="B4006" s="26" t="s">
        <v>1302</v>
      </c>
      <c r="C4006" s="26" t="s">
        <v>67</v>
      </c>
      <c r="D4006" s="27">
        <v>0</v>
      </c>
      <c r="E4006" s="26" t="s">
        <v>68</v>
      </c>
      <c r="F4006" s="26" t="s">
        <v>456</v>
      </c>
    </row>
    <row r="4007" spans="1:6" x14ac:dyDescent="0.25">
      <c r="A4007" s="26">
        <v>505020112</v>
      </c>
      <c r="B4007" s="26" t="s">
        <v>1302</v>
      </c>
      <c r="C4007" s="26" t="s">
        <v>73</v>
      </c>
      <c r="D4007" s="27">
        <v>0</v>
      </c>
      <c r="E4007" s="26" t="s">
        <v>68</v>
      </c>
      <c r="F4007" s="26" t="s">
        <v>456</v>
      </c>
    </row>
    <row r="4008" spans="1:6" x14ac:dyDescent="0.25">
      <c r="A4008" s="26">
        <v>505020113</v>
      </c>
      <c r="B4008" s="26" t="s">
        <v>1302</v>
      </c>
      <c r="C4008" s="26" t="s">
        <v>67</v>
      </c>
      <c r="D4008" s="27">
        <v>0</v>
      </c>
      <c r="E4008" s="26" t="s">
        <v>68</v>
      </c>
      <c r="F4008" s="26" t="s">
        <v>456</v>
      </c>
    </row>
    <row r="4009" spans="1:6" x14ac:dyDescent="0.25">
      <c r="A4009" s="26">
        <v>505020113</v>
      </c>
      <c r="B4009" s="26" t="s">
        <v>1302</v>
      </c>
      <c r="C4009" s="26" t="s">
        <v>73</v>
      </c>
      <c r="D4009" s="27">
        <v>0</v>
      </c>
      <c r="E4009" s="26" t="s">
        <v>68</v>
      </c>
      <c r="F4009" s="26" t="s">
        <v>456</v>
      </c>
    </row>
    <row r="4010" spans="1:6" x14ac:dyDescent="0.25">
      <c r="A4010" s="26">
        <v>505020212</v>
      </c>
      <c r="B4010" s="26" t="s">
        <v>571</v>
      </c>
      <c r="C4010" s="26" t="s">
        <v>68</v>
      </c>
      <c r="D4010" s="27">
        <v>0</v>
      </c>
      <c r="E4010" s="26" t="s">
        <v>65</v>
      </c>
      <c r="F4010" s="26" t="s">
        <v>456</v>
      </c>
    </row>
    <row r="4011" spans="1:6" x14ac:dyDescent="0.25">
      <c r="A4011" s="26">
        <v>505020212</v>
      </c>
      <c r="B4011" s="26" t="s">
        <v>571</v>
      </c>
      <c r="C4011" s="26" t="s">
        <v>71</v>
      </c>
      <c r="D4011" s="27">
        <v>0</v>
      </c>
      <c r="E4011" s="26" t="s">
        <v>65</v>
      </c>
      <c r="F4011" s="26" t="s">
        <v>456</v>
      </c>
    </row>
    <row r="4012" spans="1:6" x14ac:dyDescent="0.25">
      <c r="A4012" s="26">
        <v>505024271</v>
      </c>
      <c r="B4012" s="26" t="s">
        <v>241</v>
      </c>
      <c r="C4012" s="26" t="s">
        <v>67</v>
      </c>
      <c r="D4012" s="27">
        <v>0</v>
      </c>
      <c r="E4012" s="26" t="s">
        <v>63</v>
      </c>
      <c r="F4012" s="26" t="s">
        <v>63</v>
      </c>
    </row>
    <row r="4013" spans="1:6" x14ac:dyDescent="0.25">
      <c r="A4013" s="26">
        <v>505024272</v>
      </c>
      <c r="B4013" s="26" t="s">
        <v>146</v>
      </c>
      <c r="C4013" s="26" t="s">
        <v>67</v>
      </c>
      <c r="D4013" s="27">
        <v>0</v>
      </c>
      <c r="E4013" s="26" t="s">
        <v>63</v>
      </c>
      <c r="F4013" s="26" t="s">
        <v>63</v>
      </c>
    </row>
    <row r="4014" spans="1:6" x14ac:dyDescent="0.25">
      <c r="A4014" s="26">
        <v>505024273</v>
      </c>
      <c r="B4014" s="26" t="s">
        <v>240</v>
      </c>
      <c r="C4014" s="26" t="s">
        <v>67</v>
      </c>
      <c r="D4014" s="27">
        <v>0</v>
      </c>
      <c r="E4014" s="26" t="s">
        <v>63</v>
      </c>
      <c r="F4014" s="26" t="s">
        <v>63</v>
      </c>
    </row>
    <row r="4015" spans="1:6" x14ac:dyDescent="0.25">
      <c r="A4015" s="26">
        <v>505024274</v>
      </c>
      <c r="B4015" s="26" t="s">
        <v>145</v>
      </c>
      <c r="C4015" s="26" t="s">
        <v>67</v>
      </c>
      <c r="D4015" s="27">
        <v>0</v>
      </c>
      <c r="E4015" s="26" t="s">
        <v>63</v>
      </c>
      <c r="F4015" s="26" t="s">
        <v>63</v>
      </c>
    </row>
    <row r="4016" spans="1:6" x14ac:dyDescent="0.25">
      <c r="A4016" s="26">
        <v>505024275</v>
      </c>
      <c r="B4016" s="26" t="s">
        <v>239</v>
      </c>
      <c r="C4016" s="26" t="s">
        <v>67</v>
      </c>
      <c r="D4016" s="27">
        <v>0</v>
      </c>
      <c r="E4016" s="26" t="s">
        <v>63</v>
      </c>
      <c r="F4016" s="26" t="s">
        <v>63</v>
      </c>
    </row>
    <row r="4017" spans="1:6" x14ac:dyDescent="0.25">
      <c r="A4017" s="26">
        <v>505024276</v>
      </c>
      <c r="B4017" s="26" t="s">
        <v>246</v>
      </c>
      <c r="C4017" s="26" t="s">
        <v>67</v>
      </c>
      <c r="D4017" s="27">
        <v>0</v>
      </c>
      <c r="E4017" s="26" t="s">
        <v>68</v>
      </c>
      <c r="F4017" s="26" t="s">
        <v>63</v>
      </c>
    </row>
    <row r="4018" spans="1:6" x14ac:dyDescent="0.25">
      <c r="A4018" s="26">
        <v>505024277</v>
      </c>
      <c r="B4018" s="26" t="s">
        <v>281</v>
      </c>
      <c r="C4018" s="26" t="s">
        <v>67</v>
      </c>
      <c r="D4018" s="27">
        <v>0</v>
      </c>
      <c r="E4018" s="26" t="s">
        <v>63</v>
      </c>
      <c r="F4018" s="26" t="s">
        <v>63</v>
      </c>
    </row>
    <row r="4019" spans="1:6" x14ac:dyDescent="0.25">
      <c r="A4019" s="26">
        <v>505024278</v>
      </c>
      <c r="B4019" s="26" t="s">
        <v>238</v>
      </c>
      <c r="C4019" s="26" t="s">
        <v>67</v>
      </c>
      <c r="D4019" s="27">
        <v>0</v>
      </c>
      <c r="E4019" s="26" t="s">
        <v>63</v>
      </c>
      <c r="F4019" s="26" t="s">
        <v>63</v>
      </c>
    </row>
    <row r="4020" spans="1:6" x14ac:dyDescent="0.25">
      <c r="A4020" s="26">
        <v>505024279</v>
      </c>
      <c r="B4020" s="26" t="s">
        <v>262</v>
      </c>
      <c r="C4020" s="26" t="s">
        <v>67</v>
      </c>
      <c r="D4020" s="27">
        <v>0</v>
      </c>
      <c r="E4020" s="26" t="s">
        <v>63</v>
      </c>
      <c r="F4020" s="26" t="s">
        <v>63</v>
      </c>
    </row>
    <row r="4021" spans="1:6" x14ac:dyDescent="0.25">
      <c r="A4021" s="26">
        <v>505024280</v>
      </c>
      <c r="B4021" s="26" t="s">
        <v>237</v>
      </c>
      <c r="C4021" s="26" t="s">
        <v>67</v>
      </c>
      <c r="D4021" s="27">
        <v>0</v>
      </c>
      <c r="E4021" s="26" t="s">
        <v>63</v>
      </c>
      <c r="F4021" s="26" t="s">
        <v>63</v>
      </c>
    </row>
    <row r="4022" spans="1:6" x14ac:dyDescent="0.25">
      <c r="A4022" s="26">
        <v>505024281</v>
      </c>
      <c r="B4022" s="26" t="s">
        <v>236</v>
      </c>
      <c r="C4022" s="26" t="s">
        <v>67</v>
      </c>
      <c r="D4022" s="27">
        <v>0</v>
      </c>
      <c r="E4022" s="26" t="s">
        <v>63</v>
      </c>
      <c r="F4022" s="26" t="s">
        <v>63</v>
      </c>
    </row>
    <row r="4023" spans="1:6" x14ac:dyDescent="0.25">
      <c r="A4023" s="26">
        <v>505024282</v>
      </c>
      <c r="B4023" s="26" t="s">
        <v>470</v>
      </c>
      <c r="C4023" s="26" t="s">
        <v>69</v>
      </c>
      <c r="D4023" s="27">
        <v>0</v>
      </c>
      <c r="E4023" s="26" t="s">
        <v>63</v>
      </c>
      <c r="F4023" s="26" t="s">
        <v>63</v>
      </c>
    </row>
    <row r="4024" spans="1:6" x14ac:dyDescent="0.25">
      <c r="A4024" s="26">
        <v>505024283</v>
      </c>
      <c r="B4024" s="26" t="s">
        <v>258</v>
      </c>
      <c r="C4024" s="26" t="s">
        <v>67</v>
      </c>
      <c r="D4024" s="27">
        <v>0</v>
      </c>
      <c r="E4024" s="26" t="s">
        <v>68</v>
      </c>
      <c r="F4024" s="26" t="s">
        <v>63</v>
      </c>
    </row>
    <row r="4025" spans="1:6" x14ac:dyDescent="0.25">
      <c r="A4025" s="26">
        <v>505024284</v>
      </c>
      <c r="B4025" s="26" t="s">
        <v>235</v>
      </c>
      <c r="C4025" s="26" t="s">
        <v>67</v>
      </c>
      <c r="D4025" s="27">
        <v>0</v>
      </c>
      <c r="E4025" s="26" t="s">
        <v>63</v>
      </c>
      <c r="F4025" s="26" t="s">
        <v>63</v>
      </c>
    </row>
    <row r="4026" spans="1:6" x14ac:dyDescent="0.25">
      <c r="A4026" s="26">
        <v>505024285</v>
      </c>
      <c r="B4026" s="26" t="s">
        <v>245</v>
      </c>
      <c r="C4026" s="26" t="s">
        <v>67</v>
      </c>
      <c r="D4026" s="27">
        <v>0</v>
      </c>
      <c r="E4026" s="26" t="s">
        <v>63</v>
      </c>
      <c r="F4026" s="26" t="s">
        <v>63</v>
      </c>
    </row>
    <row r="4027" spans="1:6" x14ac:dyDescent="0.25">
      <c r="A4027" s="26">
        <v>505024286</v>
      </c>
      <c r="B4027" s="26" t="s">
        <v>144</v>
      </c>
      <c r="C4027" s="26" t="s">
        <v>67</v>
      </c>
      <c r="D4027" s="27">
        <v>0</v>
      </c>
      <c r="E4027" s="26" t="s">
        <v>63</v>
      </c>
      <c r="F4027" s="26" t="s">
        <v>63</v>
      </c>
    </row>
    <row r="4028" spans="1:6" x14ac:dyDescent="0.25">
      <c r="A4028" s="26">
        <v>505024287</v>
      </c>
      <c r="B4028" s="26" t="s">
        <v>234</v>
      </c>
      <c r="C4028" s="26" t="s">
        <v>67</v>
      </c>
      <c r="D4028" s="27">
        <v>0</v>
      </c>
      <c r="E4028" s="26" t="s">
        <v>63</v>
      </c>
      <c r="F4028" s="26" t="s">
        <v>63</v>
      </c>
    </row>
    <row r="4029" spans="1:6" x14ac:dyDescent="0.25">
      <c r="A4029" s="26">
        <v>505024288</v>
      </c>
      <c r="B4029" s="26" t="s">
        <v>149</v>
      </c>
      <c r="C4029" s="26" t="s">
        <v>67</v>
      </c>
      <c r="D4029" s="27">
        <v>0</v>
      </c>
      <c r="E4029" s="26" t="s">
        <v>63</v>
      </c>
      <c r="F4029" s="26" t="s">
        <v>63</v>
      </c>
    </row>
    <row r="4030" spans="1:6" x14ac:dyDescent="0.25">
      <c r="A4030" s="26">
        <v>505024289</v>
      </c>
      <c r="B4030" s="26" t="s">
        <v>256</v>
      </c>
      <c r="C4030" s="26" t="s">
        <v>67</v>
      </c>
      <c r="D4030" s="27">
        <v>0</v>
      </c>
      <c r="E4030" s="26" t="s">
        <v>63</v>
      </c>
      <c r="F4030" s="26" t="s">
        <v>63</v>
      </c>
    </row>
    <row r="4031" spans="1:6" x14ac:dyDescent="0.25">
      <c r="A4031" s="26">
        <v>505024289</v>
      </c>
      <c r="B4031" s="26" t="s">
        <v>256</v>
      </c>
      <c r="C4031" s="26" t="s">
        <v>250</v>
      </c>
      <c r="D4031" s="27">
        <v>0</v>
      </c>
      <c r="E4031" s="26" t="s">
        <v>63</v>
      </c>
      <c r="F4031" s="26" t="s">
        <v>63</v>
      </c>
    </row>
    <row r="4032" spans="1:6" x14ac:dyDescent="0.25">
      <c r="A4032" s="26">
        <v>505024290</v>
      </c>
      <c r="B4032" s="26" t="s">
        <v>143</v>
      </c>
      <c r="C4032" s="26" t="s">
        <v>67</v>
      </c>
      <c r="D4032" s="27">
        <v>0</v>
      </c>
      <c r="E4032" s="26" t="s">
        <v>63</v>
      </c>
      <c r="F4032" s="26" t="s">
        <v>63</v>
      </c>
    </row>
    <row r="4033" spans="1:6" x14ac:dyDescent="0.25">
      <c r="A4033" s="26">
        <v>505024291</v>
      </c>
      <c r="B4033" s="26" t="s">
        <v>233</v>
      </c>
      <c r="C4033" s="26" t="s">
        <v>67</v>
      </c>
      <c r="D4033" s="27">
        <v>0</v>
      </c>
      <c r="E4033" s="26" t="s">
        <v>63</v>
      </c>
      <c r="F4033" s="26" t="s">
        <v>63</v>
      </c>
    </row>
    <row r="4034" spans="1:6" x14ac:dyDescent="0.25">
      <c r="A4034" s="26">
        <v>505024292</v>
      </c>
      <c r="B4034" s="26" t="s">
        <v>278</v>
      </c>
      <c r="C4034" s="26" t="s">
        <v>67</v>
      </c>
      <c r="D4034" s="27">
        <v>0</v>
      </c>
      <c r="E4034" s="26" t="s">
        <v>63</v>
      </c>
      <c r="F4034" s="26" t="s">
        <v>63</v>
      </c>
    </row>
    <row r="4035" spans="1:6" x14ac:dyDescent="0.25">
      <c r="A4035" s="26">
        <v>505024293</v>
      </c>
      <c r="B4035" s="26" t="s">
        <v>232</v>
      </c>
      <c r="C4035" s="26" t="s">
        <v>67</v>
      </c>
      <c r="D4035" s="27">
        <v>0</v>
      </c>
      <c r="E4035" s="26" t="s">
        <v>63</v>
      </c>
      <c r="F4035" s="26" t="s">
        <v>63</v>
      </c>
    </row>
    <row r="4036" spans="1:6" x14ac:dyDescent="0.25">
      <c r="A4036" s="26">
        <v>505024294</v>
      </c>
      <c r="B4036" s="26" t="s">
        <v>231</v>
      </c>
      <c r="C4036" s="26" t="s">
        <v>67</v>
      </c>
      <c r="D4036" s="27">
        <v>0</v>
      </c>
      <c r="E4036" s="26" t="s">
        <v>63</v>
      </c>
      <c r="F4036" s="26" t="s">
        <v>63</v>
      </c>
    </row>
    <row r="4037" spans="1:6" x14ac:dyDescent="0.25">
      <c r="A4037" s="26">
        <v>505024295</v>
      </c>
      <c r="B4037" s="26" t="s">
        <v>231</v>
      </c>
      <c r="C4037" s="26" t="s">
        <v>67</v>
      </c>
      <c r="D4037" s="27">
        <v>0</v>
      </c>
      <c r="E4037" s="26" t="s">
        <v>63</v>
      </c>
      <c r="F4037" s="26" t="s">
        <v>63</v>
      </c>
    </row>
    <row r="4038" spans="1:6" x14ac:dyDescent="0.25">
      <c r="A4038" s="26">
        <v>505024296</v>
      </c>
      <c r="B4038" s="26" t="s">
        <v>230</v>
      </c>
      <c r="C4038" s="26" t="s">
        <v>67</v>
      </c>
      <c r="D4038" s="27">
        <v>0</v>
      </c>
      <c r="E4038" s="26" t="s">
        <v>63</v>
      </c>
      <c r="F4038" s="26" t="s">
        <v>63</v>
      </c>
    </row>
    <row r="4039" spans="1:6" x14ac:dyDescent="0.25">
      <c r="A4039" s="26">
        <v>505024297</v>
      </c>
      <c r="B4039" s="26" t="s">
        <v>230</v>
      </c>
      <c r="C4039" s="26" t="s">
        <v>67</v>
      </c>
      <c r="D4039" s="27">
        <v>0</v>
      </c>
      <c r="E4039" s="26" t="s">
        <v>63</v>
      </c>
      <c r="F4039" s="26" t="s">
        <v>63</v>
      </c>
    </row>
    <row r="4040" spans="1:6" x14ac:dyDescent="0.25">
      <c r="A4040" s="26">
        <v>505024298</v>
      </c>
      <c r="B4040" s="26" t="s">
        <v>229</v>
      </c>
      <c r="C4040" s="26" t="s">
        <v>67</v>
      </c>
      <c r="D4040" s="27">
        <v>0</v>
      </c>
      <c r="E4040" s="26" t="s">
        <v>63</v>
      </c>
      <c r="F4040" s="26" t="s">
        <v>63</v>
      </c>
    </row>
    <row r="4041" spans="1:6" x14ac:dyDescent="0.25">
      <c r="A4041" s="26">
        <v>505024299</v>
      </c>
      <c r="B4041" s="26" t="s">
        <v>274</v>
      </c>
      <c r="C4041" s="26" t="s">
        <v>67</v>
      </c>
      <c r="D4041" s="27">
        <v>0</v>
      </c>
      <c r="E4041" s="26" t="s">
        <v>63</v>
      </c>
      <c r="F4041" s="26" t="s">
        <v>63</v>
      </c>
    </row>
    <row r="4042" spans="1:6" x14ac:dyDescent="0.25">
      <c r="A4042" s="26">
        <v>505024299</v>
      </c>
      <c r="B4042" s="26" t="s">
        <v>274</v>
      </c>
      <c r="C4042" s="26" t="s">
        <v>250</v>
      </c>
      <c r="D4042" s="27">
        <v>0</v>
      </c>
      <c r="E4042" s="26" t="s">
        <v>63</v>
      </c>
      <c r="F4042" s="26" t="s">
        <v>63</v>
      </c>
    </row>
    <row r="4043" spans="1:6" x14ac:dyDescent="0.25">
      <c r="A4043" s="26">
        <v>505024300</v>
      </c>
      <c r="B4043" s="26" t="s">
        <v>279</v>
      </c>
      <c r="C4043" s="26" t="s">
        <v>67</v>
      </c>
      <c r="D4043" s="27">
        <v>0</v>
      </c>
      <c r="E4043" s="26" t="s">
        <v>63</v>
      </c>
      <c r="F4043" s="26" t="s">
        <v>63</v>
      </c>
    </row>
    <row r="4044" spans="1:6" x14ac:dyDescent="0.25">
      <c r="A4044" s="26">
        <v>505024300</v>
      </c>
      <c r="B4044" s="26" t="s">
        <v>279</v>
      </c>
      <c r="C4044" s="26" t="s">
        <v>250</v>
      </c>
      <c r="D4044" s="27">
        <v>0</v>
      </c>
      <c r="E4044" s="26" t="s">
        <v>63</v>
      </c>
      <c r="F4044" s="26" t="s">
        <v>63</v>
      </c>
    </row>
    <row r="4045" spans="1:6" x14ac:dyDescent="0.25">
      <c r="A4045" s="26">
        <v>505024301</v>
      </c>
      <c r="B4045" s="26" t="s">
        <v>263</v>
      </c>
      <c r="C4045" s="26" t="s">
        <v>67</v>
      </c>
      <c r="D4045" s="27">
        <v>0</v>
      </c>
      <c r="E4045" s="26" t="s">
        <v>63</v>
      </c>
      <c r="F4045" s="26" t="s">
        <v>63</v>
      </c>
    </row>
    <row r="4046" spans="1:6" x14ac:dyDescent="0.25">
      <c r="A4046" s="26">
        <v>505024301</v>
      </c>
      <c r="B4046" s="26" t="s">
        <v>263</v>
      </c>
      <c r="C4046" s="26" t="s">
        <v>250</v>
      </c>
      <c r="D4046" s="27">
        <v>0</v>
      </c>
      <c r="E4046" s="26" t="s">
        <v>63</v>
      </c>
      <c r="F4046" s="26" t="s">
        <v>63</v>
      </c>
    </row>
    <row r="4047" spans="1:6" x14ac:dyDescent="0.25">
      <c r="A4047" s="26">
        <v>505024302</v>
      </c>
      <c r="B4047" s="26" t="s">
        <v>228</v>
      </c>
      <c r="C4047" s="26" t="s">
        <v>67</v>
      </c>
      <c r="D4047" s="27">
        <v>0</v>
      </c>
      <c r="E4047" s="26" t="s">
        <v>63</v>
      </c>
      <c r="F4047" s="26" t="s">
        <v>63</v>
      </c>
    </row>
    <row r="4048" spans="1:6" x14ac:dyDescent="0.25">
      <c r="A4048" s="26">
        <v>505024303</v>
      </c>
      <c r="B4048" s="26" t="s">
        <v>227</v>
      </c>
      <c r="C4048" s="26" t="s">
        <v>67</v>
      </c>
      <c r="D4048" s="27">
        <v>0</v>
      </c>
      <c r="E4048" s="26" t="s">
        <v>63</v>
      </c>
      <c r="F4048" s="26" t="s">
        <v>63</v>
      </c>
    </row>
    <row r="4049" spans="1:6" x14ac:dyDescent="0.25">
      <c r="A4049" s="26">
        <v>505024304</v>
      </c>
      <c r="B4049" s="26" t="s">
        <v>280</v>
      </c>
      <c r="C4049" s="26" t="s">
        <v>67</v>
      </c>
      <c r="D4049" s="27">
        <v>0</v>
      </c>
      <c r="E4049" s="26" t="s">
        <v>63</v>
      </c>
      <c r="F4049" s="26" t="s">
        <v>63</v>
      </c>
    </row>
    <row r="4050" spans="1:6" x14ac:dyDescent="0.25">
      <c r="A4050" s="26">
        <v>505024305</v>
      </c>
      <c r="B4050" s="26" t="s">
        <v>259</v>
      </c>
      <c r="C4050" s="26" t="s">
        <v>67</v>
      </c>
      <c r="D4050" s="27">
        <v>0</v>
      </c>
      <c r="E4050" s="26" t="s">
        <v>63</v>
      </c>
      <c r="F4050" s="26" t="s">
        <v>63</v>
      </c>
    </row>
    <row r="4051" spans="1:6" x14ac:dyDescent="0.25">
      <c r="A4051" s="26">
        <v>505024306</v>
      </c>
      <c r="B4051" s="26" t="s">
        <v>247</v>
      </c>
      <c r="C4051" s="26" t="s">
        <v>67</v>
      </c>
      <c r="D4051" s="27">
        <v>0</v>
      </c>
      <c r="E4051" s="26" t="s">
        <v>63</v>
      </c>
      <c r="F4051" s="26" t="s">
        <v>63</v>
      </c>
    </row>
    <row r="4052" spans="1:6" x14ac:dyDescent="0.25">
      <c r="A4052" s="26">
        <v>505024307</v>
      </c>
      <c r="B4052" s="26" t="s">
        <v>226</v>
      </c>
      <c r="C4052" s="26" t="s">
        <v>67</v>
      </c>
      <c r="D4052" s="27">
        <v>0</v>
      </c>
      <c r="E4052" s="26" t="s">
        <v>63</v>
      </c>
      <c r="F4052" s="26" t="s">
        <v>63</v>
      </c>
    </row>
    <row r="4053" spans="1:6" x14ac:dyDescent="0.25">
      <c r="A4053" s="26">
        <v>505024308</v>
      </c>
      <c r="B4053" s="26" t="s">
        <v>471</v>
      </c>
      <c r="C4053" s="26" t="s">
        <v>69</v>
      </c>
      <c r="D4053" s="27">
        <v>0</v>
      </c>
      <c r="E4053" s="26" t="s">
        <v>63</v>
      </c>
      <c r="F4053" s="26" t="s">
        <v>63</v>
      </c>
    </row>
    <row r="4054" spans="1:6" x14ac:dyDescent="0.25">
      <c r="A4054" s="26">
        <v>505024309</v>
      </c>
      <c r="B4054" s="26" t="s">
        <v>225</v>
      </c>
      <c r="C4054" s="26" t="s">
        <v>67</v>
      </c>
      <c r="D4054" s="27">
        <v>0</v>
      </c>
      <c r="E4054" s="26" t="s">
        <v>63</v>
      </c>
      <c r="F4054" s="26" t="s">
        <v>63</v>
      </c>
    </row>
    <row r="4055" spans="1:6" x14ac:dyDescent="0.25">
      <c r="A4055" s="26">
        <v>505024310</v>
      </c>
      <c r="B4055" s="26" t="s">
        <v>224</v>
      </c>
      <c r="C4055" s="26" t="s">
        <v>67</v>
      </c>
      <c r="D4055" s="27">
        <v>0</v>
      </c>
      <c r="E4055" s="26" t="s">
        <v>63</v>
      </c>
      <c r="F4055" s="26" t="s">
        <v>63</v>
      </c>
    </row>
    <row r="4056" spans="1:6" x14ac:dyDescent="0.25">
      <c r="A4056" s="26">
        <v>505024311</v>
      </c>
      <c r="B4056" s="26" t="s">
        <v>506</v>
      </c>
      <c r="C4056" s="26" t="s">
        <v>69</v>
      </c>
      <c r="D4056" s="27">
        <v>0</v>
      </c>
      <c r="E4056" s="26" t="s">
        <v>63</v>
      </c>
      <c r="F4056" s="26" t="s">
        <v>63</v>
      </c>
    </row>
    <row r="4057" spans="1:6" x14ac:dyDescent="0.25">
      <c r="A4057" s="26">
        <v>505024312</v>
      </c>
      <c r="B4057" s="26" t="s">
        <v>248</v>
      </c>
      <c r="C4057" s="26" t="s">
        <v>67</v>
      </c>
      <c r="D4057" s="27">
        <v>0</v>
      </c>
      <c r="E4057" s="26" t="s">
        <v>63</v>
      </c>
      <c r="F4057" s="26" t="s">
        <v>63</v>
      </c>
    </row>
    <row r="4058" spans="1:6" x14ac:dyDescent="0.25">
      <c r="A4058" s="26">
        <v>505024313</v>
      </c>
      <c r="B4058" s="26" t="s">
        <v>282</v>
      </c>
      <c r="C4058" s="26" t="s">
        <v>67</v>
      </c>
      <c r="D4058" s="27">
        <v>0</v>
      </c>
      <c r="E4058" s="26" t="s">
        <v>63</v>
      </c>
      <c r="F4058" s="26" t="s">
        <v>63</v>
      </c>
    </row>
    <row r="4059" spans="1:6" x14ac:dyDescent="0.25">
      <c r="A4059" s="26">
        <v>505024313</v>
      </c>
      <c r="B4059" s="26" t="s">
        <v>282</v>
      </c>
      <c r="C4059" s="26" t="s">
        <v>250</v>
      </c>
      <c r="D4059" s="27">
        <v>0</v>
      </c>
      <c r="E4059" s="26" t="s">
        <v>63</v>
      </c>
      <c r="F4059" s="26" t="s">
        <v>63</v>
      </c>
    </row>
    <row r="4060" spans="1:6" x14ac:dyDescent="0.25">
      <c r="A4060" s="26">
        <v>505024314</v>
      </c>
      <c r="B4060" s="26" t="s">
        <v>249</v>
      </c>
      <c r="C4060" s="26" t="s">
        <v>67</v>
      </c>
      <c r="D4060" s="27">
        <v>0</v>
      </c>
      <c r="E4060" s="26" t="s">
        <v>63</v>
      </c>
      <c r="F4060" s="26" t="s">
        <v>63</v>
      </c>
    </row>
    <row r="4061" spans="1:6" x14ac:dyDescent="0.25">
      <c r="A4061" s="26">
        <v>505024314</v>
      </c>
      <c r="B4061" s="26" t="s">
        <v>249</v>
      </c>
      <c r="C4061" s="26" t="s">
        <v>250</v>
      </c>
      <c r="D4061" s="27">
        <v>0</v>
      </c>
      <c r="E4061" s="26" t="s">
        <v>63</v>
      </c>
      <c r="F4061" s="26" t="s">
        <v>63</v>
      </c>
    </row>
    <row r="4062" spans="1:6" x14ac:dyDescent="0.25">
      <c r="A4062" s="26">
        <v>505024315</v>
      </c>
      <c r="B4062" s="26" t="s">
        <v>223</v>
      </c>
      <c r="C4062" s="26" t="s">
        <v>67</v>
      </c>
      <c r="D4062" s="27">
        <v>0</v>
      </c>
      <c r="E4062" s="26" t="s">
        <v>63</v>
      </c>
      <c r="F4062" s="26" t="s">
        <v>63</v>
      </c>
    </row>
    <row r="4063" spans="1:6" x14ac:dyDescent="0.25">
      <c r="A4063" s="26">
        <v>505024316</v>
      </c>
      <c r="B4063" s="26" t="s">
        <v>222</v>
      </c>
      <c r="C4063" s="26" t="s">
        <v>67</v>
      </c>
      <c r="D4063" s="27">
        <v>0</v>
      </c>
      <c r="E4063" s="26" t="s">
        <v>63</v>
      </c>
      <c r="F4063" s="26" t="s">
        <v>63</v>
      </c>
    </row>
    <row r="4064" spans="1:6" x14ac:dyDescent="0.25">
      <c r="A4064" s="26">
        <v>505024317</v>
      </c>
      <c r="B4064" s="26" t="s">
        <v>221</v>
      </c>
      <c r="C4064" s="26" t="s">
        <v>67</v>
      </c>
      <c r="D4064" s="27">
        <v>0</v>
      </c>
      <c r="E4064" s="26" t="s">
        <v>63</v>
      </c>
      <c r="F4064" s="26" t="s">
        <v>63</v>
      </c>
    </row>
    <row r="4065" spans="1:6" x14ac:dyDescent="0.25">
      <c r="A4065" s="26">
        <v>505024318</v>
      </c>
      <c r="B4065" s="26" t="s">
        <v>142</v>
      </c>
      <c r="C4065" s="26" t="s">
        <v>67</v>
      </c>
      <c r="D4065" s="27">
        <v>0</v>
      </c>
      <c r="E4065" s="26" t="s">
        <v>63</v>
      </c>
      <c r="F4065" s="26" t="s">
        <v>63</v>
      </c>
    </row>
    <row r="4066" spans="1:6" x14ac:dyDescent="0.25">
      <c r="A4066" s="26">
        <v>505024319</v>
      </c>
      <c r="B4066" s="26" t="s">
        <v>264</v>
      </c>
      <c r="C4066" s="26" t="s">
        <v>67</v>
      </c>
      <c r="D4066" s="27">
        <v>0</v>
      </c>
      <c r="E4066" s="26" t="s">
        <v>63</v>
      </c>
      <c r="F4066" s="26" t="s">
        <v>63</v>
      </c>
    </row>
    <row r="4067" spans="1:6" x14ac:dyDescent="0.25">
      <c r="A4067" s="26">
        <v>505024320</v>
      </c>
      <c r="B4067" s="26" t="s">
        <v>260</v>
      </c>
      <c r="C4067" s="26" t="s">
        <v>67</v>
      </c>
      <c r="D4067" s="27">
        <v>0</v>
      </c>
      <c r="E4067" s="26" t="s">
        <v>63</v>
      </c>
      <c r="F4067" s="26" t="s">
        <v>63</v>
      </c>
    </row>
    <row r="4068" spans="1:6" x14ac:dyDescent="0.25">
      <c r="A4068" s="26">
        <v>505024321</v>
      </c>
      <c r="B4068" s="26" t="s">
        <v>141</v>
      </c>
      <c r="C4068" s="26" t="s">
        <v>67</v>
      </c>
      <c r="D4068" s="27">
        <v>0</v>
      </c>
      <c r="E4068" s="26" t="s">
        <v>63</v>
      </c>
      <c r="F4068" s="26" t="s">
        <v>63</v>
      </c>
    </row>
    <row r="4069" spans="1:6" x14ac:dyDescent="0.25">
      <c r="A4069" s="26">
        <v>505024322</v>
      </c>
      <c r="B4069" s="26" t="s">
        <v>140</v>
      </c>
      <c r="C4069" s="26" t="s">
        <v>67</v>
      </c>
      <c r="D4069" s="27">
        <v>0</v>
      </c>
      <c r="E4069" s="26" t="s">
        <v>63</v>
      </c>
      <c r="F4069" s="26" t="s">
        <v>63</v>
      </c>
    </row>
    <row r="4070" spans="1:6" x14ac:dyDescent="0.25">
      <c r="A4070" s="26">
        <v>505024323</v>
      </c>
      <c r="B4070" s="26" t="s">
        <v>251</v>
      </c>
      <c r="C4070" s="26" t="s">
        <v>67</v>
      </c>
      <c r="D4070" s="27">
        <v>0</v>
      </c>
      <c r="E4070" s="26" t="s">
        <v>63</v>
      </c>
      <c r="F4070" s="26" t="s">
        <v>63</v>
      </c>
    </row>
    <row r="4071" spans="1:6" x14ac:dyDescent="0.25">
      <c r="A4071" s="26">
        <v>505024324</v>
      </c>
      <c r="B4071" s="26" t="s">
        <v>220</v>
      </c>
      <c r="C4071" s="26" t="s">
        <v>67</v>
      </c>
      <c r="D4071" s="27">
        <v>0</v>
      </c>
      <c r="E4071" s="26" t="s">
        <v>63</v>
      </c>
      <c r="F4071" s="26" t="s">
        <v>63</v>
      </c>
    </row>
    <row r="4072" spans="1:6" x14ac:dyDescent="0.25">
      <c r="A4072" s="26">
        <v>505024325</v>
      </c>
      <c r="B4072" s="26" t="s">
        <v>219</v>
      </c>
      <c r="C4072" s="26" t="s">
        <v>67</v>
      </c>
      <c r="D4072" s="27">
        <v>0</v>
      </c>
      <c r="E4072" s="26" t="s">
        <v>63</v>
      </c>
      <c r="F4072" s="26" t="s">
        <v>63</v>
      </c>
    </row>
    <row r="4073" spans="1:6" x14ac:dyDescent="0.25">
      <c r="A4073" s="26">
        <v>505024326</v>
      </c>
      <c r="B4073" s="26" t="s">
        <v>218</v>
      </c>
      <c r="C4073" s="26" t="s">
        <v>67</v>
      </c>
      <c r="D4073" s="27">
        <v>0</v>
      </c>
      <c r="E4073" s="26" t="s">
        <v>63</v>
      </c>
      <c r="F4073" s="26" t="s">
        <v>63</v>
      </c>
    </row>
    <row r="4074" spans="1:6" x14ac:dyDescent="0.25">
      <c r="A4074" s="26">
        <v>505024327</v>
      </c>
      <c r="B4074" s="26" t="s">
        <v>217</v>
      </c>
      <c r="C4074" s="26" t="s">
        <v>67</v>
      </c>
      <c r="D4074" s="27">
        <v>0</v>
      </c>
      <c r="E4074" s="26" t="s">
        <v>63</v>
      </c>
      <c r="F4074" s="26" t="s">
        <v>63</v>
      </c>
    </row>
    <row r="4075" spans="1:6" x14ac:dyDescent="0.25">
      <c r="A4075" s="26">
        <v>505024328</v>
      </c>
      <c r="B4075" s="26" t="s">
        <v>216</v>
      </c>
      <c r="C4075" s="26" t="s">
        <v>67</v>
      </c>
      <c r="D4075" s="27">
        <v>0</v>
      </c>
      <c r="E4075" s="26" t="s">
        <v>63</v>
      </c>
      <c r="F4075" s="26" t="s">
        <v>63</v>
      </c>
    </row>
    <row r="4076" spans="1:6" x14ac:dyDescent="0.25">
      <c r="A4076" s="26">
        <v>505024329</v>
      </c>
      <c r="B4076" s="26" t="s">
        <v>257</v>
      </c>
      <c r="C4076" s="26" t="s">
        <v>67</v>
      </c>
      <c r="D4076" s="27">
        <v>0</v>
      </c>
      <c r="E4076" s="26" t="s">
        <v>63</v>
      </c>
      <c r="F4076" s="26" t="s">
        <v>63</v>
      </c>
    </row>
    <row r="4077" spans="1:6" x14ac:dyDescent="0.25">
      <c r="A4077" s="26">
        <v>505024330</v>
      </c>
      <c r="B4077" s="26" t="s">
        <v>215</v>
      </c>
      <c r="C4077" s="26" t="s">
        <v>67</v>
      </c>
      <c r="D4077" s="27">
        <v>0</v>
      </c>
      <c r="E4077" s="26" t="s">
        <v>63</v>
      </c>
      <c r="F4077" s="26" t="s">
        <v>63</v>
      </c>
    </row>
    <row r="4078" spans="1:6" x14ac:dyDescent="0.25">
      <c r="A4078" s="26">
        <v>505024331</v>
      </c>
      <c r="B4078" s="26" t="s">
        <v>214</v>
      </c>
      <c r="C4078" s="26" t="s">
        <v>67</v>
      </c>
      <c r="D4078" s="27">
        <v>0</v>
      </c>
      <c r="E4078" s="26" t="s">
        <v>63</v>
      </c>
      <c r="F4078" s="26" t="s">
        <v>63</v>
      </c>
    </row>
    <row r="4079" spans="1:6" x14ac:dyDescent="0.25">
      <c r="A4079" s="26">
        <v>505024332</v>
      </c>
      <c r="B4079" s="26" t="s">
        <v>151</v>
      </c>
      <c r="C4079" s="26" t="s">
        <v>67</v>
      </c>
      <c r="D4079" s="27">
        <v>0</v>
      </c>
      <c r="E4079" s="26" t="s">
        <v>63</v>
      </c>
      <c r="F4079" s="26" t="s">
        <v>63</v>
      </c>
    </row>
    <row r="4080" spans="1:6" x14ac:dyDescent="0.25">
      <c r="A4080" s="26">
        <v>505024333</v>
      </c>
      <c r="B4080" s="26" t="s">
        <v>244</v>
      </c>
      <c r="C4080" s="26" t="s">
        <v>67</v>
      </c>
      <c r="D4080" s="27">
        <v>0</v>
      </c>
      <c r="E4080" s="26" t="s">
        <v>63</v>
      </c>
      <c r="F4080" s="26" t="s">
        <v>63</v>
      </c>
    </row>
    <row r="4081" spans="1:6" x14ac:dyDescent="0.25">
      <c r="A4081" s="26">
        <v>505024334</v>
      </c>
      <c r="B4081" s="26" t="s">
        <v>213</v>
      </c>
      <c r="C4081" s="26" t="s">
        <v>67</v>
      </c>
      <c r="D4081" s="27">
        <v>0</v>
      </c>
      <c r="E4081" s="26" t="s">
        <v>63</v>
      </c>
      <c r="F4081" s="26" t="s">
        <v>63</v>
      </c>
    </row>
    <row r="4082" spans="1:6" x14ac:dyDescent="0.25">
      <c r="A4082" s="26">
        <v>505024335</v>
      </c>
      <c r="B4082" s="26" t="s">
        <v>265</v>
      </c>
      <c r="C4082" s="26" t="s">
        <v>67</v>
      </c>
      <c r="D4082" s="27">
        <v>0</v>
      </c>
      <c r="E4082" s="26" t="s">
        <v>63</v>
      </c>
      <c r="F4082" s="26" t="s">
        <v>63</v>
      </c>
    </row>
    <row r="4083" spans="1:6" x14ac:dyDescent="0.25">
      <c r="A4083" s="26">
        <v>505024336</v>
      </c>
      <c r="B4083" s="26" t="s">
        <v>139</v>
      </c>
      <c r="C4083" s="26" t="s">
        <v>67</v>
      </c>
      <c r="D4083" s="27">
        <v>0</v>
      </c>
      <c r="E4083" s="26" t="s">
        <v>63</v>
      </c>
      <c r="F4083" s="26" t="s">
        <v>63</v>
      </c>
    </row>
    <row r="4084" spans="1:6" x14ac:dyDescent="0.25">
      <c r="A4084" s="26">
        <v>505024338</v>
      </c>
      <c r="B4084" s="26" t="s">
        <v>283</v>
      </c>
      <c r="C4084" s="26" t="s">
        <v>67</v>
      </c>
      <c r="D4084" s="27">
        <v>0</v>
      </c>
      <c r="E4084" s="26" t="s">
        <v>63</v>
      </c>
      <c r="F4084" s="26" t="s">
        <v>63</v>
      </c>
    </row>
    <row r="4085" spans="1:6" x14ac:dyDescent="0.25">
      <c r="A4085" s="26">
        <v>505024339</v>
      </c>
      <c r="B4085" s="26" t="s">
        <v>212</v>
      </c>
      <c r="C4085" s="26" t="s">
        <v>67</v>
      </c>
      <c r="D4085" s="27">
        <v>0</v>
      </c>
      <c r="E4085" s="26" t="s">
        <v>63</v>
      </c>
      <c r="F4085" s="26" t="s">
        <v>63</v>
      </c>
    </row>
    <row r="4086" spans="1:6" x14ac:dyDescent="0.25">
      <c r="A4086" s="26">
        <v>505024340</v>
      </c>
      <c r="B4086" s="26" t="s">
        <v>138</v>
      </c>
      <c r="C4086" s="26" t="s">
        <v>67</v>
      </c>
      <c r="D4086" s="27">
        <v>0</v>
      </c>
      <c r="E4086" s="26" t="s">
        <v>63</v>
      </c>
      <c r="F4086" s="26" t="s">
        <v>63</v>
      </c>
    </row>
    <row r="4087" spans="1:6" x14ac:dyDescent="0.25">
      <c r="A4087" s="26">
        <v>505024341</v>
      </c>
      <c r="B4087" s="26" t="s">
        <v>266</v>
      </c>
      <c r="C4087" s="26" t="s">
        <v>67</v>
      </c>
      <c r="D4087" s="27">
        <v>0</v>
      </c>
      <c r="E4087" s="26" t="s">
        <v>63</v>
      </c>
      <c r="F4087" s="26" t="s">
        <v>63</v>
      </c>
    </row>
    <row r="4088" spans="1:6" x14ac:dyDescent="0.25">
      <c r="A4088" s="26">
        <v>505024342</v>
      </c>
      <c r="B4088" s="26" t="s">
        <v>267</v>
      </c>
      <c r="C4088" s="26" t="s">
        <v>67</v>
      </c>
      <c r="D4088" s="27">
        <v>0</v>
      </c>
      <c r="E4088" s="26" t="s">
        <v>63</v>
      </c>
      <c r="F4088" s="26" t="s">
        <v>63</v>
      </c>
    </row>
    <row r="4089" spans="1:6" x14ac:dyDescent="0.25">
      <c r="A4089" s="26">
        <v>505024343</v>
      </c>
      <c r="B4089" s="26" t="s">
        <v>268</v>
      </c>
      <c r="C4089" s="26" t="s">
        <v>67</v>
      </c>
      <c r="D4089" s="27">
        <v>0</v>
      </c>
      <c r="E4089" s="26" t="s">
        <v>63</v>
      </c>
      <c r="F4089" s="26" t="s">
        <v>63</v>
      </c>
    </row>
    <row r="4090" spans="1:6" x14ac:dyDescent="0.25">
      <c r="A4090" s="26">
        <v>505024344</v>
      </c>
      <c r="B4090" s="26" t="s">
        <v>211</v>
      </c>
      <c r="C4090" s="26" t="s">
        <v>67</v>
      </c>
      <c r="D4090" s="27">
        <v>0</v>
      </c>
      <c r="E4090" s="26" t="s">
        <v>63</v>
      </c>
      <c r="F4090" s="26" t="s">
        <v>63</v>
      </c>
    </row>
    <row r="4091" spans="1:6" x14ac:dyDescent="0.25">
      <c r="A4091" s="26">
        <v>505024345</v>
      </c>
      <c r="B4091" s="26" t="s">
        <v>210</v>
      </c>
      <c r="C4091" s="26" t="s">
        <v>67</v>
      </c>
      <c r="D4091" s="27">
        <v>0</v>
      </c>
      <c r="E4091" s="26" t="s">
        <v>63</v>
      </c>
      <c r="F4091" s="26" t="s">
        <v>63</v>
      </c>
    </row>
    <row r="4092" spans="1:6" x14ac:dyDescent="0.25">
      <c r="A4092" s="26">
        <v>505024346</v>
      </c>
      <c r="B4092" s="26" t="s">
        <v>209</v>
      </c>
      <c r="C4092" s="26" t="s">
        <v>67</v>
      </c>
      <c r="D4092" s="27">
        <v>0</v>
      </c>
      <c r="E4092" s="26" t="s">
        <v>63</v>
      </c>
      <c r="F4092" s="26" t="s">
        <v>63</v>
      </c>
    </row>
    <row r="4093" spans="1:6" x14ac:dyDescent="0.25">
      <c r="A4093" s="26">
        <v>505024347</v>
      </c>
      <c r="B4093" s="26" t="s">
        <v>208</v>
      </c>
      <c r="C4093" s="26" t="s">
        <v>67</v>
      </c>
      <c r="D4093" s="27">
        <v>0</v>
      </c>
      <c r="E4093" s="26" t="s">
        <v>63</v>
      </c>
      <c r="F4093" s="26" t="s">
        <v>63</v>
      </c>
    </row>
    <row r="4094" spans="1:6" x14ac:dyDescent="0.25">
      <c r="A4094" s="26">
        <v>505024348</v>
      </c>
      <c r="B4094" s="26" t="s">
        <v>207</v>
      </c>
      <c r="C4094" s="26" t="s">
        <v>67</v>
      </c>
      <c r="D4094" s="27">
        <v>0</v>
      </c>
      <c r="E4094" s="26" t="s">
        <v>63</v>
      </c>
      <c r="F4094" s="26" t="s">
        <v>63</v>
      </c>
    </row>
    <row r="4095" spans="1:6" x14ac:dyDescent="0.25">
      <c r="A4095" s="26">
        <v>505024349</v>
      </c>
      <c r="B4095" s="26" t="s">
        <v>206</v>
      </c>
      <c r="C4095" s="26" t="s">
        <v>67</v>
      </c>
      <c r="D4095" s="27">
        <v>0</v>
      </c>
      <c r="E4095" s="26" t="s">
        <v>63</v>
      </c>
      <c r="F4095" s="26" t="s">
        <v>63</v>
      </c>
    </row>
    <row r="4096" spans="1:6" x14ac:dyDescent="0.25">
      <c r="A4096" s="26">
        <v>505024350</v>
      </c>
      <c r="B4096" s="26" t="s">
        <v>205</v>
      </c>
      <c r="C4096" s="26" t="s">
        <v>67</v>
      </c>
      <c r="D4096" s="27">
        <v>0</v>
      </c>
      <c r="E4096" s="26" t="s">
        <v>63</v>
      </c>
      <c r="F4096" s="26" t="s">
        <v>63</v>
      </c>
    </row>
    <row r="4097" spans="1:6" x14ac:dyDescent="0.25">
      <c r="A4097" s="26">
        <v>505024351</v>
      </c>
      <c r="B4097" s="26" t="s">
        <v>204</v>
      </c>
      <c r="C4097" s="26" t="s">
        <v>67</v>
      </c>
      <c r="D4097" s="27">
        <v>0</v>
      </c>
      <c r="E4097" s="26" t="s">
        <v>63</v>
      </c>
      <c r="F4097" s="26" t="s">
        <v>63</v>
      </c>
    </row>
    <row r="4098" spans="1:6" x14ac:dyDescent="0.25">
      <c r="A4098" s="26">
        <v>505024352</v>
      </c>
      <c r="B4098" s="26" t="s">
        <v>203</v>
      </c>
      <c r="C4098" s="26" t="s">
        <v>67</v>
      </c>
      <c r="D4098" s="27">
        <v>0</v>
      </c>
      <c r="E4098" s="26" t="s">
        <v>63</v>
      </c>
      <c r="F4098" s="26" t="s">
        <v>63</v>
      </c>
    </row>
    <row r="4099" spans="1:6" x14ac:dyDescent="0.25">
      <c r="A4099" s="26">
        <v>505024353</v>
      </c>
      <c r="B4099" s="26" t="s">
        <v>202</v>
      </c>
      <c r="C4099" s="26" t="s">
        <v>67</v>
      </c>
      <c r="D4099" s="27">
        <v>0</v>
      </c>
      <c r="E4099" s="26" t="s">
        <v>63</v>
      </c>
      <c r="F4099" s="26" t="s">
        <v>63</v>
      </c>
    </row>
    <row r="4100" spans="1:6" x14ac:dyDescent="0.25">
      <c r="A4100" s="26">
        <v>505024354</v>
      </c>
      <c r="B4100" s="26" t="s">
        <v>201</v>
      </c>
      <c r="C4100" s="26" t="s">
        <v>67</v>
      </c>
      <c r="D4100" s="27">
        <v>0</v>
      </c>
      <c r="E4100" s="26" t="s">
        <v>63</v>
      </c>
      <c r="F4100" s="26" t="s">
        <v>63</v>
      </c>
    </row>
    <row r="4101" spans="1:6" x14ac:dyDescent="0.25">
      <c r="A4101" s="26">
        <v>505024355</v>
      </c>
      <c r="B4101" s="26" t="s">
        <v>200</v>
      </c>
      <c r="C4101" s="26" t="s">
        <v>67</v>
      </c>
      <c r="D4101" s="27">
        <v>0</v>
      </c>
      <c r="E4101" s="26" t="s">
        <v>63</v>
      </c>
      <c r="F4101" s="26" t="s">
        <v>63</v>
      </c>
    </row>
    <row r="4102" spans="1:6" x14ac:dyDescent="0.25">
      <c r="A4102" s="26">
        <v>505024356</v>
      </c>
      <c r="B4102" s="26" t="s">
        <v>269</v>
      </c>
      <c r="C4102" s="26" t="s">
        <v>67</v>
      </c>
      <c r="D4102" s="27">
        <v>0</v>
      </c>
      <c r="E4102" s="26" t="s">
        <v>63</v>
      </c>
      <c r="F4102" s="26" t="s">
        <v>63</v>
      </c>
    </row>
    <row r="4103" spans="1:6" x14ac:dyDescent="0.25">
      <c r="A4103" s="26">
        <v>505024357</v>
      </c>
      <c r="B4103" s="26" t="s">
        <v>477</v>
      </c>
      <c r="C4103" s="26" t="s">
        <v>69</v>
      </c>
      <c r="D4103" s="27">
        <v>0</v>
      </c>
      <c r="E4103" s="26" t="s">
        <v>63</v>
      </c>
      <c r="F4103" s="26" t="s">
        <v>63</v>
      </c>
    </row>
    <row r="4104" spans="1:6" x14ac:dyDescent="0.25">
      <c r="A4104" s="26">
        <v>505024358</v>
      </c>
      <c r="B4104" s="26" t="s">
        <v>199</v>
      </c>
      <c r="C4104" s="26" t="s">
        <v>67</v>
      </c>
      <c r="D4104" s="27">
        <v>0</v>
      </c>
      <c r="E4104" s="26" t="s">
        <v>63</v>
      </c>
      <c r="F4104" s="26" t="s">
        <v>63</v>
      </c>
    </row>
    <row r="4105" spans="1:6" x14ac:dyDescent="0.25">
      <c r="A4105" s="26">
        <v>505024359</v>
      </c>
      <c r="B4105" s="26" t="s">
        <v>198</v>
      </c>
      <c r="C4105" s="26" t="s">
        <v>67</v>
      </c>
      <c r="D4105" s="27">
        <v>0</v>
      </c>
      <c r="E4105" s="26" t="s">
        <v>63</v>
      </c>
      <c r="F4105" s="26" t="s">
        <v>63</v>
      </c>
    </row>
    <row r="4106" spans="1:6" x14ac:dyDescent="0.25">
      <c r="A4106" s="26">
        <v>505024360</v>
      </c>
      <c r="B4106" s="26" t="s">
        <v>137</v>
      </c>
      <c r="C4106" s="26" t="s">
        <v>67</v>
      </c>
      <c r="D4106" s="27">
        <v>0</v>
      </c>
      <c r="E4106" s="26" t="s">
        <v>63</v>
      </c>
      <c r="F4106" s="26" t="s">
        <v>63</v>
      </c>
    </row>
    <row r="4107" spans="1:6" x14ac:dyDescent="0.25">
      <c r="A4107" s="26">
        <v>505024361</v>
      </c>
      <c r="B4107" s="26" t="s">
        <v>136</v>
      </c>
      <c r="C4107" s="26" t="s">
        <v>67</v>
      </c>
      <c r="D4107" s="27">
        <v>0</v>
      </c>
      <c r="E4107" s="26" t="s">
        <v>63</v>
      </c>
      <c r="F4107" s="26" t="s">
        <v>63</v>
      </c>
    </row>
    <row r="4108" spans="1:6" x14ac:dyDescent="0.25">
      <c r="A4108" s="26">
        <v>505024362</v>
      </c>
      <c r="B4108" s="26" t="s">
        <v>135</v>
      </c>
      <c r="C4108" s="26" t="s">
        <v>67</v>
      </c>
      <c r="D4108" s="27">
        <v>0</v>
      </c>
      <c r="E4108" s="26" t="s">
        <v>63</v>
      </c>
      <c r="F4108" s="26" t="s">
        <v>63</v>
      </c>
    </row>
    <row r="4109" spans="1:6" x14ac:dyDescent="0.25">
      <c r="A4109" s="26">
        <v>505024363</v>
      </c>
      <c r="B4109" s="26" t="s">
        <v>134</v>
      </c>
      <c r="C4109" s="26" t="s">
        <v>67</v>
      </c>
      <c r="D4109" s="27">
        <v>0</v>
      </c>
      <c r="E4109" s="26" t="s">
        <v>63</v>
      </c>
      <c r="F4109" s="26" t="s">
        <v>63</v>
      </c>
    </row>
    <row r="4110" spans="1:6" x14ac:dyDescent="0.25">
      <c r="A4110" s="26">
        <v>505024364</v>
      </c>
      <c r="B4110" s="26" t="s">
        <v>197</v>
      </c>
      <c r="C4110" s="26" t="s">
        <v>67</v>
      </c>
      <c r="D4110" s="27">
        <v>0</v>
      </c>
      <c r="E4110" s="26" t="s">
        <v>63</v>
      </c>
      <c r="F4110" s="26" t="s">
        <v>63</v>
      </c>
    </row>
    <row r="4111" spans="1:6" x14ac:dyDescent="0.25">
      <c r="A4111" s="26">
        <v>505024365</v>
      </c>
      <c r="B4111" s="26" t="s">
        <v>152</v>
      </c>
      <c r="C4111" s="26" t="s">
        <v>67</v>
      </c>
      <c r="D4111" s="27">
        <v>0</v>
      </c>
      <c r="E4111" s="26" t="s">
        <v>63</v>
      </c>
      <c r="F4111" s="26" t="s">
        <v>63</v>
      </c>
    </row>
    <row r="4112" spans="1:6" x14ac:dyDescent="0.25">
      <c r="A4112" s="26">
        <v>505024366</v>
      </c>
      <c r="B4112" s="26" t="s">
        <v>242</v>
      </c>
      <c r="C4112" s="26" t="s">
        <v>67</v>
      </c>
      <c r="D4112" s="27">
        <v>0</v>
      </c>
      <c r="E4112" s="26" t="s">
        <v>63</v>
      </c>
      <c r="F4112" s="26" t="s">
        <v>63</v>
      </c>
    </row>
    <row r="4113" spans="1:6" x14ac:dyDescent="0.25">
      <c r="A4113" s="26">
        <v>505024367</v>
      </c>
      <c r="B4113" s="26" t="s">
        <v>196</v>
      </c>
      <c r="C4113" s="26" t="s">
        <v>67</v>
      </c>
      <c r="D4113" s="27">
        <v>0</v>
      </c>
      <c r="E4113" s="26" t="s">
        <v>63</v>
      </c>
      <c r="F4113" s="26" t="s">
        <v>63</v>
      </c>
    </row>
    <row r="4114" spans="1:6" x14ac:dyDescent="0.25">
      <c r="A4114" s="26">
        <v>505024368</v>
      </c>
      <c r="B4114" s="26" t="s">
        <v>255</v>
      </c>
      <c r="C4114" s="26" t="s">
        <v>67</v>
      </c>
      <c r="D4114" s="27">
        <v>0</v>
      </c>
      <c r="E4114" s="26" t="s">
        <v>63</v>
      </c>
      <c r="F4114" s="26" t="s">
        <v>63</v>
      </c>
    </row>
    <row r="4115" spans="1:6" x14ac:dyDescent="0.25">
      <c r="A4115" s="26">
        <v>505024369</v>
      </c>
      <c r="B4115" s="26" t="s">
        <v>243</v>
      </c>
      <c r="C4115" s="26" t="s">
        <v>67</v>
      </c>
      <c r="D4115" s="27">
        <v>0</v>
      </c>
      <c r="E4115" s="26" t="s">
        <v>63</v>
      </c>
      <c r="F4115" s="26" t="s">
        <v>63</v>
      </c>
    </row>
    <row r="4116" spans="1:6" x14ac:dyDescent="0.25">
      <c r="A4116" s="26">
        <v>505024370</v>
      </c>
      <c r="B4116" s="26" t="s">
        <v>270</v>
      </c>
      <c r="C4116" s="26" t="s">
        <v>67</v>
      </c>
      <c r="D4116" s="27">
        <v>0</v>
      </c>
      <c r="E4116" s="26" t="s">
        <v>63</v>
      </c>
      <c r="F4116" s="26" t="s">
        <v>63</v>
      </c>
    </row>
    <row r="4117" spans="1:6" x14ac:dyDescent="0.25">
      <c r="A4117" s="26">
        <v>505024371</v>
      </c>
      <c r="B4117" s="26" t="s">
        <v>273</v>
      </c>
      <c r="C4117" s="26" t="s">
        <v>67</v>
      </c>
      <c r="D4117" s="27">
        <v>0</v>
      </c>
      <c r="E4117" s="26" t="s">
        <v>63</v>
      </c>
      <c r="F4117" s="26" t="s">
        <v>63</v>
      </c>
    </row>
    <row r="4118" spans="1:6" x14ac:dyDescent="0.25">
      <c r="A4118" s="26">
        <v>505024371</v>
      </c>
      <c r="B4118" s="26" t="s">
        <v>273</v>
      </c>
      <c r="C4118" s="26" t="s">
        <v>250</v>
      </c>
      <c r="D4118" s="27">
        <v>0</v>
      </c>
      <c r="E4118" s="26" t="s">
        <v>63</v>
      </c>
      <c r="F4118" s="26" t="s">
        <v>63</v>
      </c>
    </row>
    <row r="4119" spans="1:6" x14ac:dyDescent="0.25">
      <c r="A4119" s="26">
        <v>505024372</v>
      </c>
      <c r="B4119" s="26" t="s">
        <v>271</v>
      </c>
      <c r="C4119" s="26" t="s">
        <v>67</v>
      </c>
      <c r="D4119" s="27">
        <v>0</v>
      </c>
      <c r="E4119" s="26" t="s">
        <v>63</v>
      </c>
      <c r="F4119" s="26" t="s">
        <v>63</v>
      </c>
    </row>
    <row r="4120" spans="1:6" x14ac:dyDescent="0.25">
      <c r="A4120" s="26">
        <v>505024372</v>
      </c>
      <c r="B4120" s="26" t="s">
        <v>271</v>
      </c>
      <c r="C4120" s="26" t="s">
        <v>250</v>
      </c>
      <c r="D4120" s="27">
        <v>0</v>
      </c>
      <c r="E4120" s="26" t="s">
        <v>63</v>
      </c>
      <c r="F4120" s="26" t="s">
        <v>63</v>
      </c>
    </row>
    <row r="4121" spans="1:6" x14ac:dyDescent="0.25">
      <c r="A4121" s="26">
        <v>505024373</v>
      </c>
      <c r="B4121" s="26" t="s">
        <v>272</v>
      </c>
      <c r="C4121" s="26" t="s">
        <v>67</v>
      </c>
      <c r="D4121" s="27">
        <v>0</v>
      </c>
      <c r="E4121" s="26" t="s">
        <v>63</v>
      </c>
      <c r="F4121" s="26" t="s">
        <v>63</v>
      </c>
    </row>
    <row r="4122" spans="1:6" x14ac:dyDescent="0.25">
      <c r="A4122" s="26">
        <v>505024373</v>
      </c>
      <c r="B4122" s="26" t="s">
        <v>272</v>
      </c>
      <c r="C4122" s="26" t="s">
        <v>250</v>
      </c>
      <c r="D4122" s="27">
        <v>0</v>
      </c>
      <c r="E4122" s="26" t="s">
        <v>63</v>
      </c>
      <c r="F4122" s="26" t="s">
        <v>63</v>
      </c>
    </row>
    <row r="4123" spans="1:6" x14ac:dyDescent="0.25">
      <c r="A4123" s="26">
        <v>505024374</v>
      </c>
      <c r="B4123" s="26" t="s">
        <v>252</v>
      </c>
      <c r="C4123" s="26" t="s">
        <v>67</v>
      </c>
      <c r="D4123" s="27">
        <v>0</v>
      </c>
      <c r="E4123" s="26" t="s">
        <v>63</v>
      </c>
      <c r="F4123" s="26" t="s">
        <v>63</v>
      </c>
    </row>
    <row r="4124" spans="1:6" x14ac:dyDescent="0.25">
      <c r="A4124" s="26">
        <v>505024374</v>
      </c>
      <c r="B4124" s="26" t="s">
        <v>252</v>
      </c>
      <c r="C4124" s="26" t="s">
        <v>250</v>
      </c>
      <c r="D4124" s="27">
        <v>0</v>
      </c>
      <c r="E4124" s="26" t="s">
        <v>63</v>
      </c>
      <c r="F4124" s="26" t="s">
        <v>63</v>
      </c>
    </row>
    <row r="4125" spans="1:6" x14ac:dyDescent="0.25">
      <c r="A4125" s="26">
        <v>505024375</v>
      </c>
      <c r="B4125" s="26" t="s">
        <v>195</v>
      </c>
      <c r="C4125" s="26" t="s">
        <v>67</v>
      </c>
      <c r="D4125" s="27">
        <v>0</v>
      </c>
      <c r="E4125" s="26" t="s">
        <v>63</v>
      </c>
      <c r="F4125" s="26" t="s">
        <v>63</v>
      </c>
    </row>
    <row r="4126" spans="1:6" x14ac:dyDescent="0.25">
      <c r="A4126" s="26">
        <v>505024376</v>
      </c>
      <c r="B4126" s="26" t="s">
        <v>253</v>
      </c>
      <c r="C4126" s="26" t="s">
        <v>67</v>
      </c>
      <c r="D4126" s="27">
        <v>0</v>
      </c>
      <c r="E4126" s="26" t="s">
        <v>63</v>
      </c>
      <c r="F4126" s="26" t="s">
        <v>63</v>
      </c>
    </row>
    <row r="4127" spans="1:6" x14ac:dyDescent="0.25">
      <c r="A4127" s="26">
        <v>505024377</v>
      </c>
      <c r="B4127" s="26" t="s">
        <v>194</v>
      </c>
      <c r="C4127" s="26" t="s">
        <v>67</v>
      </c>
      <c r="D4127" s="27">
        <v>0</v>
      </c>
      <c r="E4127" s="26" t="s">
        <v>63</v>
      </c>
      <c r="F4127" s="26" t="s">
        <v>63</v>
      </c>
    </row>
    <row r="4128" spans="1:6" x14ac:dyDescent="0.25">
      <c r="A4128" s="26">
        <v>505024378</v>
      </c>
      <c r="B4128" s="26" t="s">
        <v>150</v>
      </c>
      <c r="C4128" s="26" t="s">
        <v>67</v>
      </c>
      <c r="D4128" s="27">
        <v>0</v>
      </c>
      <c r="E4128" s="26" t="s">
        <v>63</v>
      </c>
      <c r="F4128" s="26" t="s">
        <v>63</v>
      </c>
    </row>
    <row r="4129" spans="1:6" x14ac:dyDescent="0.25">
      <c r="A4129" s="26">
        <v>505024379</v>
      </c>
      <c r="B4129" s="26" t="s">
        <v>133</v>
      </c>
      <c r="C4129" s="26" t="s">
        <v>67</v>
      </c>
      <c r="D4129" s="27">
        <v>0</v>
      </c>
      <c r="E4129" s="26" t="s">
        <v>63</v>
      </c>
      <c r="F4129" s="26" t="s">
        <v>63</v>
      </c>
    </row>
    <row r="4130" spans="1:6" x14ac:dyDescent="0.25">
      <c r="A4130" s="26">
        <v>505024380</v>
      </c>
      <c r="B4130" s="26" t="s">
        <v>132</v>
      </c>
      <c r="C4130" s="26" t="s">
        <v>67</v>
      </c>
      <c r="D4130" s="27">
        <v>0</v>
      </c>
      <c r="E4130" s="26" t="s">
        <v>63</v>
      </c>
      <c r="F4130" s="26" t="s">
        <v>63</v>
      </c>
    </row>
    <row r="4131" spans="1:6" x14ac:dyDescent="0.25">
      <c r="A4131" s="26">
        <v>505024381</v>
      </c>
      <c r="B4131" s="26" t="s">
        <v>498</v>
      </c>
      <c r="C4131" s="26" t="s">
        <v>70</v>
      </c>
      <c r="D4131" s="27">
        <v>0</v>
      </c>
      <c r="E4131" s="26" t="s">
        <v>63</v>
      </c>
      <c r="F4131" s="26" t="s">
        <v>63</v>
      </c>
    </row>
    <row r="4132" spans="1:6" x14ac:dyDescent="0.25">
      <c r="A4132" s="26">
        <v>505024382</v>
      </c>
      <c r="B4132" s="26" t="s">
        <v>497</v>
      </c>
      <c r="C4132" s="26" t="s">
        <v>70</v>
      </c>
      <c r="D4132" s="27">
        <v>0</v>
      </c>
      <c r="E4132" s="26" t="s">
        <v>63</v>
      </c>
      <c r="F4132" s="26" t="s">
        <v>63</v>
      </c>
    </row>
    <row r="4133" spans="1:6" x14ac:dyDescent="0.25">
      <c r="A4133" s="26">
        <v>505024383</v>
      </c>
      <c r="B4133" s="26" t="s">
        <v>153</v>
      </c>
      <c r="C4133" s="26" t="s">
        <v>67</v>
      </c>
      <c r="D4133" s="27">
        <v>0</v>
      </c>
      <c r="E4133" s="26" t="s">
        <v>63</v>
      </c>
      <c r="F4133" s="26" t="s">
        <v>63</v>
      </c>
    </row>
    <row r="4134" spans="1:6" x14ac:dyDescent="0.25">
      <c r="A4134" s="26">
        <v>505024384</v>
      </c>
      <c r="B4134" s="26" t="s">
        <v>154</v>
      </c>
      <c r="C4134" s="26" t="s">
        <v>67</v>
      </c>
      <c r="D4134" s="27">
        <v>0</v>
      </c>
      <c r="E4134" s="26" t="s">
        <v>63</v>
      </c>
      <c r="F4134" s="26" t="s">
        <v>63</v>
      </c>
    </row>
    <row r="4135" spans="1:6" x14ac:dyDescent="0.25">
      <c r="A4135" s="26">
        <v>505024385</v>
      </c>
      <c r="B4135" s="26" t="s">
        <v>155</v>
      </c>
      <c r="C4135" s="26" t="s">
        <v>67</v>
      </c>
      <c r="D4135" s="27">
        <v>0</v>
      </c>
      <c r="E4135" s="26" t="s">
        <v>63</v>
      </c>
      <c r="F4135" s="26" t="s">
        <v>63</v>
      </c>
    </row>
    <row r="4136" spans="1:6" x14ac:dyDescent="0.25">
      <c r="A4136" s="26">
        <v>505024386</v>
      </c>
      <c r="B4136" s="26" t="s">
        <v>511</v>
      </c>
      <c r="C4136" s="26" t="s">
        <v>70</v>
      </c>
      <c r="D4136" s="27">
        <v>0</v>
      </c>
      <c r="E4136" s="26" t="s">
        <v>63</v>
      </c>
      <c r="F4136" s="26" t="s">
        <v>63</v>
      </c>
    </row>
    <row r="4137" spans="1:6" x14ac:dyDescent="0.25">
      <c r="A4137" s="26">
        <v>505024387</v>
      </c>
      <c r="B4137" s="26" t="s">
        <v>131</v>
      </c>
      <c r="C4137" s="26" t="s">
        <v>67</v>
      </c>
      <c r="D4137" s="27">
        <v>0</v>
      </c>
      <c r="E4137" s="26" t="s">
        <v>63</v>
      </c>
      <c r="F4137" s="26" t="s">
        <v>63</v>
      </c>
    </row>
    <row r="4138" spans="1:6" x14ac:dyDescent="0.25">
      <c r="A4138" s="26">
        <v>505024388</v>
      </c>
      <c r="B4138" s="26" t="s">
        <v>130</v>
      </c>
      <c r="C4138" s="26" t="s">
        <v>67</v>
      </c>
      <c r="D4138" s="27">
        <v>0</v>
      </c>
      <c r="E4138" s="26" t="s">
        <v>63</v>
      </c>
      <c r="F4138" s="26" t="s">
        <v>63</v>
      </c>
    </row>
    <row r="4139" spans="1:6" x14ac:dyDescent="0.25">
      <c r="A4139" s="26">
        <v>505024389</v>
      </c>
      <c r="B4139" s="26" t="s">
        <v>193</v>
      </c>
      <c r="C4139" s="26" t="s">
        <v>67</v>
      </c>
      <c r="D4139" s="27">
        <v>0</v>
      </c>
      <c r="E4139" s="26" t="s">
        <v>63</v>
      </c>
      <c r="F4139" s="26" t="s">
        <v>63</v>
      </c>
    </row>
    <row r="4140" spans="1:6" x14ac:dyDescent="0.25">
      <c r="A4140" s="26">
        <v>505024390</v>
      </c>
      <c r="B4140" s="26" t="s">
        <v>192</v>
      </c>
      <c r="C4140" s="26" t="s">
        <v>67</v>
      </c>
      <c r="D4140" s="27">
        <v>0</v>
      </c>
      <c r="E4140" s="26" t="s">
        <v>63</v>
      </c>
      <c r="F4140" s="26" t="s">
        <v>63</v>
      </c>
    </row>
    <row r="4141" spans="1:6" x14ac:dyDescent="0.25">
      <c r="A4141" s="26">
        <v>505024391</v>
      </c>
      <c r="B4141" s="26" t="s">
        <v>191</v>
      </c>
      <c r="C4141" s="26" t="s">
        <v>67</v>
      </c>
      <c r="D4141" s="27">
        <v>0</v>
      </c>
      <c r="E4141" s="26" t="s">
        <v>63</v>
      </c>
      <c r="F4141" s="26" t="s">
        <v>63</v>
      </c>
    </row>
    <row r="4142" spans="1:6" x14ac:dyDescent="0.25">
      <c r="A4142" s="26">
        <v>505024392</v>
      </c>
      <c r="B4142" s="26" t="s">
        <v>129</v>
      </c>
      <c r="C4142" s="26" t="s">
        <v>67</v>
      </c>
      <c r="D4142" s="27">
        <v>0</v>
      </c>
      <c r="E4142" s="26" t="s">
        <v>63</v>
      </c>
      <c r="F4142" s="26" t="s">
        <v>63</v>
      </c>
    </row>
    <row r="4143" spans="1:6" x14ac:dyDescent="0.25">
      <c r="A4143" s="26">
        <v>505024393</v>
      </c>
      <c r="B4143" s="26" t="s">
        <v>156</v>
      </c>
      <c r="C4143" s="26" t="s">
        <v>67</v>
      </c>
      <c r="D4143" s="27">
        <v>0</v>
      </c>
      <c r="E4143" s="26" t="s">
        <v>63</v>
      </c>
      <c r="F4143" s="26" t="s">
        <v>63</v>
      </c>
    </row>
    <row r="4144" spans="1:6" x14ac:dyDescent="0.25">
      <c r="A4144" s="26">
        <v>505024394</v>
      </c>
      <c r="B4144" s="26" t="s">
        <v>190</v>
      </c>
      <c r="C4144" s="26" t="s">
        <v>67</v>
      </c>
      <c r="D4144" s="27">
        <v>0</v>
      </c>
      <c r="E4144" s="26" t="s">
        <v>63</v>
      </c>
      <c r="F4144" s="26" t="s">
        <v>63</v>
      </c>
    </row>
    <row r="4145" spans="1:6" x14ac:dyDescent="0.25">
      <c r="A4145" s="26">
        <v>505024395</v>
      </c>
      <c r="B4145" s="26" t="s">
        <v>189</v>
      </c>
      <c r="C4145" s="26" t="s">
        <v>67</v>
      </c>
      <c r="D4145" s="27">
        <v>0</v>
      </c>
      <c r="E4145" s="26" t="s">
        <v>63</v>
      </c>
      <c r="F4145" s="26" t="s">
        <v>63</v>
      </c>
    </row>
    <row r="4146" spans="1:6" x14ac:dyDescent="0.25">
      <c r="A4146" s="26">
        <v>505024396</v>
      </c>
      <c r="B4146" s="26" t="s">
        <v>507</v>
      </c>
      <c r="C4146" s="26" t="s">
        <v>69</v>
      </c>
      <c r="D4146" s="27">
        <v>0</v>
      </c>
      <c r="E4146" s="26" t="s">
        <v>63</v>
      </c>
      <c r="F4146" s="26" t="s">
        <v>63</v>
      </c>
    </row>
    <row r="4147" spans="1:6" x14ac:dyDescent="0.25">
      <c r="A4147" s="26">
        <v>505024397</v>
      </c>
      <c r="B4147" s="26" t="s">
        <v>276</v>
      </c>
      <c r="C4147" s="26" t="s">
        <v>67</v>
      </c>
      <c r="D4147" s="27">
        <v>0</v>
      </c>
      <c r="E4147" s="26" t="s">
        <v>68</v>
      </c>
      <c r="F4147" s="26" t="s">
        <v>63</v>
      </c>
    </row>
    <row r="4148" spans="1:6" x14ac:dyDescent="0.25">
      <c r="A4148" s="26">
        <v>505024398</v>
      </c>
      <c r="B4148" s="26" t="s">
        <v>128</v>
      </c>
      <c r="C4148" s="26" t="s">
        <v>67</v>
      </c>
      <c r="D4148" s="27">
        <v>0</v>
      </c>
      <c r="E4148" s="26" t="s">
        <v>63</v>
      </c>
      <c r="F4148" s="26" t="s">
        <v>63</v>
      </c>
    </row>
    <row r="4149" spans="1:6" x14ac:dyDescent="0.25">
      <c r="A4149" s="26">
        <v>505024399</v>
      </c>
      <c r="B4149" s="26" t="s">
        <v>127</v>
      </c>
      <c r="C4149" s="26" t="s">
        <v>67</v>
      </c>
      <c r="D4149" s="27">
        <v>0</v>
      </c>
      <c r="E4149" s="26" t="s">
        <v>63</v>
      </c>
      <c r="F4149" s="26" t="s">
        <v>63</v>
      </c>
    </row>
    <row r="4150" spans="1:6" x14ac:dyDescent="0.25">
      <c r="A4150" s="26">
        <v>505024400</v>
      </c>
      <c r="B4150" s="26" t="s">
        <v>126</v>
      </c>
      <c r="C4150" s="26" t="s">
        <v>67</v>
      </c>
      <c r="D4150" s="27">
        <v>0</v>
      </c>
      <c r="E4150" s="26" t="s">
        <v>63</v>
      </c>
      <c r="F4150" s="26" t="s">
        <v>63</v>
      </c>
    </row>
    <row r="4151" spans="1:6" x14ac:dyDescent="0.25">
      <c r="A4151" s="26">
        <v>505024401</v>
      </c>
      <c r="B4151" s="26" t="s">
        <v>125</v>
      </c>
      <c r="C4151" s="26" t="s">
        <v>67</v>
      </c>
      <c r="D4151" s="27">
        <v>0</v>
      </c>
      <c r="E4151" s="26" t="s">
        <v>63</v>
      </c>
      <c r="F4151" s="26" t="s">
        <v>63</v>
      </c>
    </row>
    <row r="4152" spans="1:6" x14ac:dyDescent="0.25">
      <c r="A4152" s="26">
        <v>505024402</v>
      </c>
      <c r="B4152" s="26" t="s">
        <v>188</v>
      </c>
      <c r="C4152" s="26" t="s">
        <v>67</v>
      </c>
      <c r="D4152" s="27">
        <v>0</v>
      </c>
      <c r="E4152" s="26" t="s">
        <v>63</v>
      </c>
      <c r="F4152" s="26" t="s">
        <v>63</v>
      </c>
    </row>
    <row r="4153" spans="1:6" x14ac:dyDescent="0.25">
      <c r="A4153" s="26">
        <v>505024403</v>
      </c>
      <c r="B4153" s="26" t="s">
        <v>254</v>
      </c>
      <c r="C4153" s="26" t="s">
        <v>67</v>
      </c>
      <c r="D4153" s="27">
        <v>0</v>
      </c>
      <c r="E4153" s="26" t="s">
        <v>63</v>
      </c>
      <c r="F4153" s="26" t="s">
        <v>63</v>
      </c>
    </row>
    <row r="4154" spans="1:6" x14ac:dyDescent="0.25">
      <c r="A4154" s="26">
        <v>505024404</v>
      </c>
      <c r="B4154" s="26" t="s">
        <v>124</v>
      </c>
      <c r="C4154" s="26" t="s">
        <v>67</v>
      </c>
      <c r="D4154" s="27">
        <v>0</v>
      </c>
      <c r="E4154" s="26" t="s">
        <v>63</v>
      </c>
      <c r="F4154" s="26" t="s">
        <v>63</v>
      </c>
    </row>
    <row r="4155" spans="1:6" x14ac:dyDescent="0.25">
      <c r="A4155" s="26">
        <v>505024405</v>
      </c>
      <c r="B4155" s="26" t="s">
        <v>123</v>
      </c>
      <c r="C4155" s="26" t="s">
        <v>67</v>
      </c>
      <c r="D4155" s="27">
        <v>0</v>
      </c>
      <c r="E4155" s="26" t="s">
        <v>63</v>
      </c>
      <c r="F4155" s="26" t="s">
        <v>63</v>
      </c>
    </row>
    <row r="4156" spans="1:6" x14ac:dyDescent="0.25">
      <c r="A4156" s="26">
        <v>505024406</v>
      </c>
      <c r="B4156" s="26" t="s">
        <v>187</v>
      </c>
      <c r="C4156" s="26" t="s">
        <v>67</v>
      </c>
      <c r="D4156" s="27">
        <v>0</v>
      </c>
      <c r="E4156" s="26" t="s">
        <v>63</v>
      </c>
      <c r="F4156" s="26" t="s">
        <v>63</v>
      </c>
    </row>
    <row r="4157" spans="1:6" x14ac:dyDescent="0.25">
      <c r="A4157" s="26">
        <v>505024407</v>
      </c>
      <c r="B4157" s="26" t="s">
        <v>122</v>
      </c>
      <c r="C4157" s="26" t="s">
        <v>67</v>
      </c>
      <c r="D4157" s="27">
        <v>0</v>
      </c>
      <c r="E4157" s="26" t="s">
        <v>63</v>
      </c>
      <c r="F4157" s="26" t="s">
        <v>63</v>
      </c>
    </row>
    <row r="4158" spans="1:6" x14ac:dyDescent="0.25">
      <c r="A4158" s="26">
        <v>505024408</v>
      </c>
      <c r="B4158" s="26" t="s">
        <v>121</v>
      </c>
      <c r="C4158" s="26" t="s">
        <v>67</v>
      </c>
      <c r="D4158" s="27">
        <v>0</v>
      </c>
      <c r="E4158" s="26" t="s">
        <v>63</v>
      </c>
      <c r="F4158" s="26" t="s">
        <v>63</v>
      </c>
    </row>
    <row r="4159" spans="1:6" x14ac:dyDescent="0.25">
      <c r="A4159" s="26">
        <v>505024409</v>
      </c>
      <c r="B4159" s="26" t="s">
        <v>120</v>
      </c>
      <c r="C4159" s="26" t="s">
        <v>67</v>
      </c>
      <c r="D4159" s="27">
        <v>0</v>
      </c>
      <c r="E4159" s="26" t="s">
        <v>63</v>
      </c>
      <c r="F4159" s="26" t="s">
        <v>63</v>
      </c>
    </row>
    <row r="4160" spans="1:6" x14ac:dyDescent="0.25">
      <c r="A4160" s="26">
        <v>505024410</v>
      </c>
      <c r="B4160" s="26" t="s">
        <v>186</v>
      </c>
      <c r="C4160" s="26" t="s">
        <v>67</v>
      </c>
      <c r="D4160" s="27">
        <v>0</v>
      </c>
      <c r="E4160" s="26" t="s">
        <v>63</v>
      </c>
      <c r="F4160" s="26" t="s">
        <v>63</v>
      </c>
    </row>
    <row r="4161" spans="1:6" x14ac:dyDescent="0.25">
      <c r="A4161" s="26">
        <v>505024411</v>
      </c>
      <c r="B4161" s="26" t="s">
        <v>185</v>
      </c>
      <c r="C4161" s="26" t="s">
        <v>67</v>
      </c>
      <c r="D4161" s="27">
        <v>0</v>
      </c>
      <c r="E4161" s="26" t="s">
        <v>63</v>
      </c>
      <c r="F4161" s="26" t="s">
        <v>63</v>
      </c>
    </row>
    <row r="4162" spans="1:6" x14ac:dyDescent="0.25">
      <c r="A4162" s="26">
        <v>505024412</v>
      </c>
      <c r="B4162" s="26" t="s">
        <v>184</v>
      </c>
      <c r="C4162" s="26" t="s">
        <v>67</v>
      </c>
      <c r="D4162" s="27">
        <v>0</v>
      </c>
      <c r="E4162" s="26" t="s">
        <v>63</v>
      </c>
      <c r="F4162" s="26" t="s">
        <v>63</v>
      </c>
    </row>
    <row r="4163" spans="1:6" x14ac:dyDescent="0.25">
      <c r="A4163" s="26">
        <v>505024413</v>
      </c>
      <c r="B4163" s="26" t="s">
        <v>275</v>
      </c>
      <c r="C4163" s="26" t="s">
        <v>67</v>
      </c>
      <c r="D4163" s="27">
        <v>0</v>
      </c>
      <c r="E4163" s="26" t="s">
        <v>68</v>
      </c>
      <c r="F4163" s="26" t="s">
        <v>63</v>
      </c>
    </row>
    <row r="4164" spans="1:6" x14ac:dyDescent="0.25">
      <c r="A4164" s="26">
        <v>505024414</v>
      </c>
      <c r="B4164" s="26" t="s">
        <v>183</v>
      </c>
      <c r="C4164" s="26" t="s">
        <v>67</v>
      </c>
      <c r="D4164" s="27">
        <v>0</v>
      </c>
      <c r="E4164" s="26" t="s">
        <v>63</v>
      </c>
      <c r="F4164" s="26" t="s">
        <v>63</v>
      </c>
    </row>
    <row r="4165" spans="1:6" x14ac:dyDescent="0.25">
      <c r="A4165" s="26">
        <v>505024415</v>
      </c>
      <c r="B4165" s="26" t="s">
        <v>182</v>
      </c>
      <c r="C4165" s="26" t="s">
        <v>67</v>
      </c>
      <c r="D4165" s="27">
        <v>0</v>
      </c>
      <c r="E4165" s="26" t="s">
        <v>63</v>
      </c>
      <c r="F4165" s="26" t="s">
        <v>63</v>
      </c>
    </row>
    <row r="4166" spans="1:6" x14ac:dyDescent="0.25">
      <c r="A4166" s="26">
        <v>505024416</v>
      </c>
      <c r="B4166" s="26" t="s">
        <v>181</v>
      </c>
      <c r="C4166" s="26" t="s">
        <v>67</v>
      </c>
      <c r="D4166" s="27">
        <v>0</v>
      </c>
      <c r="E4166" s="26" t="s">
        <v>63</v>
      </c>
      <c r="F4166" s="26" t="s">
        <v>63</v>
      </c>
    </row>
    <row r="4167" spans="1:6" x14ac:dyDescent="0.25">
      <c r="A4167" s="26">
        <v>505024417</v>
      </c>
      <c r="B4167" s="26" t="s">
        <v>157</v>
      </c>
      <c r="C4167" s="26" t="s">
        <v>67</v>
      </c>
      <c r="D4167" s="27">
        <v>0</v>
      </c>
      <c r="E4167" s="26" t="s">
        <v>63</v>
      </c>
      <c r="F4167" s="26" t="s">
        <v>63</v>
      </c>
    </row>
    <row r="4168" spans="1:6" x14ac:dyDescent="0.25">
      <c r="A4168" s="26">
        <v>505024418</v>
      </c>
      <c r="B4168" s="26" t="s">
        <v>148</v>
      </c>
      <c r="C4168" s="26" t="s">
        <v>67</v>
      </c>
      <c r="D4168" s="27">
        <v>0</v>
      </c>
      <c r="E4168" s="26" t="s">
        <v>63</v>
      </c>
      <c r="F4168" s="26" t="s">
        <v>63</v>
      </c>
    </row>
    <row r="4169" spans="1:6" x14ac:dyDescent="0.25">
      <c r="A4169" s="26">
        <v>505024420</v>
      </c>
      <c r="B4169" s="26" t="s">
        <v>119</v>
      </c>
      <c r="C4169" s="26" t="s">
        <v>67</v>
      </c>
      <c r="D4169" s="27">
        <v>0</v>
      </c>
      <c r="E4169" s="26" t="s">
        <v>63</v>
      </c>
      <c r="F4169" s="26" t="s">
        <v>63</v>
      </c>
    </row>
    <row r="4170" spans="1:6" x14ac:dyDescent="0.25">
      <c r="A4170" s="26">
        <v>505024421</v>
      </c>
      <c r="B4170" s="26" t="s">
        <v>180</v>
      </c>
      <c r="C4170" s="26" t="s">
        <v>67</v>
      </c>
      <c r="D4170" s="27">
        <v>0</v>
      </c>
      <c r="E4170" s="26" t="s">
        <v>63</v>
      </c>
      <c r="F4170" s="26" t="s">
        <v>63</v>
      </c>
    </row>
    <row r="4171" spans="1:6" x14ac:dyDescent="0.25">
      <c r="A4171" s="26">
        <v>505024422</v>
      </c>
      <c r="B4171" s="26" t="s">
        <v>179</v>
      </c>
      <c r="C4171" s="26" t="s">
        <v>67</v>
      </c>
      <c r="D4171" s="27">
        <v>0</v>
      </c>
      <c r="E4171" s="26" t="s">
        <v>63</v>
      </c>
      <c r="F4171" s="26" t="s">
        <v>63</v>
      </c>
    </row>
    <row r="4172" spans="1:6" x14ac:dyDescent="0.25">
      <c r="A4172" s="26">
        <v>505024423</v>
      </c>
      <c r="B4172" s="26" t="s">
        <v>178</v>
      </c>
      <c r="C4172" s="26" t="s">
        <v>67</v>
      </c>
      <c r="D4172" s="27">
        <v>0</v>
      </c>
      <c r="E4172" s="26" t="s">
        <v>63</v>
      </c>
      <c r="F4172" s="26" t="s">
        <v>63</v>
      </c>
    </row>
    <row r="4173" spans="1:6" x14ac:dyDescent="0.25">
      <c r="A4173" s="26">
        <v>505024424</v>
      </c>
      <c r="B4173" s="26" t="s">
        <v>118</v>
      </c>
      <c r="C4173" s="26" t="s">
        <v>67</v>
      </c>
      <c r="D4173" s="27">
        <v>0</v>
      </c>
      <c r="E4173" s="26" t="s">
        <v>63</v>
      </c>
      <c r="F4173" s="26" t="s">
        <v>63</v>
      </c>
    </row>
    <row r="4174" spans="1:6" x14ac:dyDescent="0.25">
      <c r="A4174" s="26">
        <v>505024425</v>
      </c>
      <c r="B4174" s="26" t="s">
        <v>496</v>
      </c>
      <c r="C4174" s="26" t="s">
        <v>69</v>
      </c>
      <c r="D4174" s="27">
        <v>0</v>
      </c>
      <c r="E4174" s="26" t="s">
        <v>63</v>
      </c>
      <c r="F4174" s="26" t="s">
        <v>63</v>
      </c>
    </row>
    <row r="4175" spans="1:6" x14ac:dyDescent="0.25">
      <c r="A4175" s="26">
        <v>505024426</v>
      </c>
      <c r="B4175" s="26" t="s">
        <v>496</v>
      </c>
      <c r="C4175" s="26" t="s">
        <v>69</v>
      </c>
      <c r="D4175" s="27">
        <v>0</v>
      </c>
      <c r="E4175" s="26" t="s">
        <v>63</v>
      </c>
      <c r="F4175" s="26" t="s">
        <v>63</v>
      </c>
    </row>
    <row r="4176" spans="1:6" x14ac:dyDescent="0.25">
      <c r="A4176" s="26">
        <v>505024427</v>
      </c>
      <c r="B4176" s="26" t="s">
        <v>147</v>
      </c>
      <c r="C4176" s="26" t="s">
        <v>67</v>
      </c>
      <c r="D4176" s="27">
        <v>0</v>
      </c>
      <c r="E4176" s="26" t="s">
        <v>63</v>
      </c>
      <c r="F4176" s="26" t="s">
        <v>63</v>
      </c>
    </row>
    <row r="4177" spans="1:6" x14ac:dyDescent="0.25">
      <c r="A4177" s="26">
        <v>505024428</v>
      </c>
      <c r="B4177" s="26" t="s">
        <v>177</v>
      </c>
      <c r="C4177" s="26" t="s">
        <v>67</v>
      </c>
      <c r="D4177" s="27">
        <v>0</v>
      </c>
      <c r="E4177" s="26" t="s">
        <v>63</v>
      </c>
      <c r="F4177" s="26" t="s">
        <v>63</v>
      </c>
    </row>
    <row r="4178" spans="1:6" x14ac:dyDescent="0.25">
      <c r="A4178" s="26">
        <v>505024429</v>
      </c>
      <c r="B4178" s="26" t="s">
        <v>176</v>
      </c>
      <c r="C4178" s="26" t="s">
        <v>67</v>
      </c>
      <c r="D4178" s="27">
        <v>0</v>
      </c>
      <c r="E4178" s="26" t="s">
        <v>63</v>
      </c>
      <c r="F4178" s="26" t="s">
        <v>63</v>
      </c>
    </row>
    <row r="4179" spans="1:6" x14ac:dyDescent="0.25">
      <c r="A4179" s="26">
        <v>505024430</v>
      </c>
      <c r="B4179" s="26" t="s">
        <v>117</v>
      </c>
      <c r="C4179" s="26" t="s">
        <v>67</v>
      </c>
      <c r="D4179" s="27">
        <v>0</v>
      </c>
      <c r="E4179" s="26" t="s">
        <v>63</v>
      </c>
      <c r="F4179" s="26" t="s">
        <v>63</v>
      </c>
    </row>
    <row r="4180" spans="1:6" x14ac:dyDescent="0.25">
      <c r="A4180" s="26">
        <v>505024431</v>
      </c>
      <c r="B4180" s="26" t="s">
        <v>175</v>
      </c>
      <c r="C4180" s="26" t="s">
        <v>67</v>
      </c>
      <c r="D4180" s="27">
        <v>0</v>
      </c>
      <c r="E4180" s="26" t="s">
        <v>63</v>
      </c>
      <c r="F4180" s="26" t="s">
        <v>63</v>
      </c>
    </row>
    <row r="4181" spans="1:6" x14ac:dyDescent="0.25">
      <c r="A4181" s="26">
        <v>505024432</v>
      </c>
      <c r="B4181" s="26" t="s">
        <v>116</v>
      </c>
      <c r="C4181" s="26" t="s">
        <v>67</v>
      </c>
      <c r="D4181" s="27">
        <v>0</v>
      </c>
      <c r="E4181" s="26" t="s">
        <v>63</v>
      </c>
      <c r="F4181" s="26" t="s">
        <v>63</v>
      </c>
    </row>
    <row r="4182" spans="1:6" x14ac:dyDescent="0.25">
      <c r="A4182" s="26">
        <v>505024433</v>
      </c>
      <c r="B4182" s="26" t="s">
        <v>115</v>
      </c>
      <c r="C4182" s="26" t="s">
        <v>67</v>
      </c>
      <c r="D4182" s="27">
        <v>0</v>
      </c>
      <c r="E4182" s="26" t="s">
        <v>63</v>
      </c>
      <c r="F4182" s="26" t="s">
        <v>63</v>
      </c>
    </row>
    <row r="4183" spans="1:6" x14ac:dyDescent="0.25">
      <c r="A4183" s="26">
        <v>505024434</v>
      </c>
      <c r="B4183" s="26" t="s">
        <v>478</v>
      </c>
      <c r="C4183" s="26" t="s">
        <v>69</v>
      </c>
      <c r="D4183" s="27">
        <v>0</v>
      </c>
      <c r="E4183" s="26" t="s">
        <v>63</v>
      </c>
      <c r="F4183" s="26" t="s">
        <v>63</v>
      </c>
    </row>
    <row r="4184" spans="1:6" x14ac:dyDescent="0.25">
      <c r="A4184" s="26">
        <v>505024435</v>
      </c>
      <c r="B4184" s="26" t="s">
        <v>495</v>
      </c>
      <c r="C4184" s="26" t="s">
        <v>69</v>
      </c>
      <c r="D4184" s="27">
        <v>0</v>
      </c>
      <c r="E4184" s="26" t="s">
        <v>63</v>
      </c>
      <c r="F4184" s="26" t="s">
        <v>63</v>
      </c>
    </row>
    <row r="4185" spans="1:6" x14ac:dyDescent="0.25">
      <c r="A4185" s="26">
        <v>505024436</v>
      </c>
      <c r="B4185" s="26" t="s">
        <v>494</v>
      </c>
      <c r="C4185" s="26" t="s">
        <v>69</v>
      </c>
      <c r="D4185" s="27">
        <v>0</v>
      </c>
      <c r="E4185" s="26" t="s">
        <v>63</v>
      </c>
      <c r="F4185" s="26" t="s">
        <v>63</v>
      </c>
    </row>
    <row r="4186" spans="1:6" x14ac:dyDescent="0.25">
      <c r="A4186" s="26">
        <v>505024437</v>
      </c>
      <c r="B4186" s="26" t="s">
        <v>493</v>
      </c>
      <c r="C4186" s="26" t="s">
        <v>69</v>
      </c>
      <c r="D4186" s="27">
        <v>0</v>
      </c>
      <c r="E4186" s="26" t="s">
        <v>63</v>
      </c>
      <c r="F4186" s="26" t="s">
        <v>63</v>
      </c>
    </row>
    <row r="4187" spans="1:6" x14ac:dyDescent="0.25">
      <c r="A4187" s="26">
        <v>505024438</v>
      </c>
      <c r="B4187" s="26" t="s">
        <v>492</v>
      </c>
      <c r="C4187" s="26" t="s">
        <v>69</v>
      </c>
      <c r="D4187" s="27">
        <v>0</v>
      </c>
      <c r="E4187" s="26" t="s">
        <v>63</v>
      </c>
      <c r="F4187" s="26" t="s">
        <v>63</v>
      </c>
    </row>
    <row r="4188" spans="1:6" x14ac:dyDescent="0.25">
      <c r="A4188" s="26">
        <v>505024439</v>
      </c>
      <c r="B4188" s="26" t="s">
        <v>174</v>
      </c>
      <c r="C4188" s="26" t="s">
        <v>67</v>
      </c>
      <c r="D4188" s="27">
        <v>0</v>
      </c>
      <c r="E4188" s="26" t="s">
        <v>63</v>
      </c>
      <c r="F4188" s="26" t="s">
        <v>63</v>
      </c>
    </row>
    <row r="4189" spans="1:6" x14ac:dyDescent="0.25">
      <c r="A4189" s="26">
        <v>505024440</v>
      </c>
      <c r="B4189" s="26" t="s">
        <v>158</v>
      </c>
      <c r="C4189" s="26" t="s">
        <v>67</v>
      </c>
      <c r="D4189" s="27">
        <v>0</v>
      </c>
      <c r="E4189" s="26" t="s">
        <v>63</v>
      </c>
      <c r="F4189" s="26" t="s">
        <v>63</v>
      </c>
    </row>
    <row r="4190" spans="1:6" x14ac:dyDescent="0.25">
      <c r="A4190" s="26">
        <v>505024441</v>
      </c>
      <c r="B4190" s="26" t="s">
        <v>173</v>
      </c>
      <c r="C4190" s="26" t="s">
        <v>67</v>
      </c>
      <c r="D4190" s="27">
        <v>0</v>
      </c>
      <c r="E4190" s="26" t="s">
        <v>63</v>
      </c>
      <c r="F4190" s="26" t="s">
        <v>63</v>
      </c>
    </row>
    <row r="4191" spans="1:6" x14ac:dyDescent="0.25">
      <c r="A4191" s="26">
        <v>505024442</v>
      </c>
      <c r="B4191" s="26" t="s">
        <v>172</v>
      </c>
      <c r="C4191" s="26" t="s">
        <v>67</v>
      </c>
      <c r="D4191" s="27">
        <v>0</v>
      </c>
      <c r="E4191" s="26" t="s">
        <v>63</v>
      </c>
      <c r="F4191" s="26" t="s">
        <v>63</v>
      </c>
    </row>
    <row r="4192" spans="1:6" x14ac:dyDescent="0.25">
      <c r="A4192" s="26">
        <v>505024443</v>
      </c>
      <c r="B4192" s="26" t="s">
        <v>171</v>
      </c>
      <c r="C4192" s="26" t="s">
        <v>67</v>
      </c>
      <c r="D4192" s="27">
        <v>0</v>
      </c>
      <c r="E4192" s="26" t="s">
        <v>63</v>
      </c>
      <c r="F4192" s="26" t="s">
        <v>63</v>
      </c>
    </row>
    <row r="4193" spans="1:6" x14ac:dyDescent="0.25">
      <c r="A4193" s="26">
        <v>505024444</v>
      </c>
      <c r="B4193" s="26" t="s">
        <v>170</v>
      </c>
      <c r="C4193" s="26" t="s">
        <v>67</v>
      </c>
      <c r="D4193" s="27">
        <v>0</v>
      </c>
      <c r="E4193" s="26" t="s">
        <v>63</v>
      </c>
      <c r="F4193" s="26" t="s">
        <v>63</v>
      </c>
    </row>
    <row r="4194" spans="1:6" x14ac:dyDescent="0.25">
      <c r="A4194" s="26">
        <v>505024445</v>
      </c>
      <c r="B4194" s="26" t="s">
        <v>114</v>
      </c>
      <c r="C4194" s="26" t="s">
        <v>67</v>
      </c>
      <c r="D4194" s="27">
        <v>0</v>
      </c>
      <c r="E4194" s="26" t="s">
        <v>63</v>
      </c>
      <c r="F4194" s="26" t="s">
        <v>63</v>
      </c>
    </row>
    <row r="4195" spans="1:6" x14ac:dyDescent="0.25">
      <c r="A4195" s="26">
        <v>505024446</v>
      </c>
      <c r="B4195" s="26" t="s">
        <v>169</v>
      </c>
      <c r="C4195" s="26" t="s">
        <v>67</v>
      </c>
      <c r="D4195" s="27">
        <v>0</v>
      </c>
      <c r="E4195" s="26" t="s">
        <v>63</v>
      </c>
      <c r="F4195" s="26" t="s">
        <v>63</v>
      </c>
    </row>
    <row r="4196" spans="1:6" x14ac:dyDescent="0.25">
      <c r="A4196" s="26">
        <v>505024447</v>
      </c>
      <c r="B4196" s="26" t="s">
        <v>168</v>
      </c>
      <c r="C4196" s="26" t="s">
        <v>67</v>
      </c>
      <c r="D4196" s="27">
        <v>0</v>
      </c>
      <c r="E4196" s="26" t="s">
        <v>63</v>
      </c>
      <c r="F4196" s="26" t="s">
        <v>63</v>
      </c>
    </row>
    <row r="4197" spans="1:6" x14ac:dyDescent="0.25">
      <c r="A4197" s="26">
        <v>505024448</v>
      </c>
      <c r="B4197" s="26" t="s">
        <v>113</v>
      </c>
      <c r="C4197" s="26" t="s">
        <v>67</v>
      </c>
      <c r="D4197" s="27">
        <v>0</v>
      </c>
      <c r="E4197" s="26" t="s">
        <v>63</v>
      </c>
      <c r="F4197" s="26" t="s">
        <v>63</v>
      </c>
    </row>
    <row r="4198" spans="1:6" x14ac:dyDescent="0.25">
      <c r="A4198" s="26">
        <v>505024449</v>
      </c>
      <c r="B4198" s="26" t="s">
        <v>112</v>
      </c>
      <c r="C4198" s="26" t="s">
        <v>67</v>
      </c>
      <c r="D4198" s="27">
        <v>0</v>
      </c>
      <c r="E4198" s="26" t="s">
        <v>63</v>
      </c>
      <c r="F4198" s="26" t="s">
        <v>63</v>
      </c>
    </row>
    <row r="4199" spans="1:6" x14ac:dyDescent="0.25">
      <c r="A4199" s="26">
        <v>505024450</v>
      </c>
      <c r="B4199" s="26" t="s">
        <v>111</v>
      </c>
      <c r="C4199" s="26" t="s">
        <v>67</v>
      </c>
      <c r="D4199" s="27">
        <v>0</v>
      </c>
      <c r="E4199" s="26" t="s">
        <v>63</v>
      </c>
      <c r="F4199" s="26" t="s">
        <v>63</v>
      </c>
    </row>
    <row r="4200" spans="1:6" x14ac:dyDescent="0.25">
      <c r="A4200" s="26">
        <v>505024451</v>
      </c>
      <c r="B4200" s="26" t="s">
        <v>110</v>
      </c>
      <c r="C4200" s="26" t="s">
        <v>67</v>
      </c>
      <c r="D4200" s="27">
        <v>0</v>
      </c>
      <c r="E4200" s="26" t="s">
        <v>63</v>
      </c>
      <c r="F4200" s="26" t="s">
        <v>63</v>
      </c>
    </row>
    <row r="4201" spans="1:6" x14ac:dyDescent="0.25">
      <c r="A4201" s="26">
        <v>505024452</v>
      </c>
      <c r="B4201" s="26" t="s">
        <v>109</v>
      </c>
      <c r="C4201" s="26" t="s">
        <v>67</v>
      </c>
      <c r="D4201" s="27">
        <v>0</v>
      </c>
      <c r="E4201" s="26" t="s">
        <v>63</v>
      </c>
      <c r="F4201" s="26" t="s">
        <v>63</v>
      </c>
    </row>
    <row r="4202" spans="1:6" x14ac:dyDescent="0.25">
      <c r="A4202" s="26">
        <v>505024453</v>
      </c>
      <c r="B4202" s="26" t="s">
        <v>108</v>
      </c>
      <c r="C4202" s="26" t="s">
        <v>67</v>
      </c>
      <c r="D4202" s="27">
        <v>0</v>
      </c>
      <c r="E4202" s="26" t="s">
        <v>63</v>
      </c>
      <c r="F4202" s="26" t="s">
        <v>63</v>
      </c>
    </row>
    <row r="4203" spans="1:6" x14ac:dyDescent="0.25">
      <c r="A4203" s="26">
        <v>505024454</v>
      </c>
      <c r="B4203" s="26" t="s">
        <v>107</v>
      </c>
      <c r="C4203" s="26" t="s">
        <v>67</v>
      </c>
      <c r="D4203" s="27">
        <v>0</v>
      </c>
      <c r="E4203" s="26" t="s">
        <v>63</v>
      </c>
      <c r="F4203" s="26" t="s">
        <v>63</v>
      </c>
    </row>
    <row r="4204" spans="1:6" x14ac:dyDescent="0.25">
      <c r="A4204" s="26">
        <v>505024455</v>
      </c>
      <c r="B4204" s="26" t="s">
        <v>167</v>
      </c>
      <c r="C4204" s="26" t="s">
        <v>67</v>
      </c>
      <c r="D4204" s="27">
        <v>0</v>
      </c>
      <c r="E4204" s="26" t="s">
        <v>63</v>
      </c>
      <c r="F4204" s="26" t="s">
        <v>63</v>
      </c>
    </row>
    <row r="4205" spans="1:6" x14ac:dyDescent="0.25">
      <c r="A4205" s="26">
        <v>505024456</v>
      </c>
      <c r="B4205" s="26" t="s">
        <v>159</v>
      </c>
      <c r="C4205" s="26" t="s">
        <v>67</v>
      </c>
      <c r="D4205" s="27">
        <v>0</v>
      </c>
      <c r="E4205" s="26" t="s">
        <v>63</v>
      </c>
      <c r="F4205" s="26" t="s">
        <v>63</v>
      </c>
    </row>
    <row r="4206" spans="1:6" x14ac:dyDescent="0.25">
      <c r="A4206" s="26">
        <v>505024457</v>
      </c>
      <c r="B4206" s="26" t="s">
        <v>166</v>
      </c>
      <c r="C4206" s="26" t="s">
        <v>67</v>
      </c>
      <c r="D4206" s="27">
        <v>0</v>
      </c>
      <c r="E4206" s="26" t="s">
        <v>63</v>
      </c>
      <c r="F4206" s="26" t="s">
        <v>63</v>
      </c>
    </row>
    <row r="4207" spans="1:6" x14ac:dyDescent="0.25">
      <c r="A4207" s="26">
        <v>505024458</v>
      </c>
      <c r="B4207" s="26" t="s">
        <v>743</v>
      </c>
      <c r="C4207" s="26" t="s">
        <v>67</v>
      </c>
      <c r="D4207" s="27">
        <v>0</v>
      </c>
      <c r="E4207" s="26" t="s">
        <v>68</v>
      </c>
      <c r="F4207" s="26" t="s">
        <v>63</v>
      </c>
    </row>
    <row r="4208" spans="1:6" x14ac:dyDescent="0.25">
      <c r="A4208" s="26">
        <v>505024459</v>
      </c>
      <c r="B4208" s="26" t="s">
        <v>165</v>
      </c>
      <c r="C4208" s="26" t="s">
        <v>67</v>
      </c>
      <c r="D4208" s="27">
        <v>0</v>
      </c>
      <c r="E4208" s="26" t="s">
        <v>63</v>
      </c>
      <c r="F4208" s="26" t="s">
        <v>63</v>
      </c>
    </row>
    <row r="4209" spans="1:6" x14ac:dyDescent="0.25">
      <c r="A4209" s="26">
        <v>505024460</v>
      </c>
      <c r="B4209" s="26" t="s">
        <v>164</v>
      </c>
      <c r="C4209" s="26" t="s">
        <v>67</v>
      </c>
      <c r="D4209" s="27">
        <v>0</v>
      </c>
      <c r="E4209" s="26" t="s">
        <v>63</v>
      </c>
      <c r="F4209" s="26" t="s">
        <v>63</v>
      </c>
    </row>
    <row r="4210" spans="1:6" x14ac:dyDescent="0.25">
      <c r="A4210" s="26">
        <v>505024461</v>
      </c>
      <c r="B4210" s="26" t="s">
        <v>277</v>
      </c>
      <c r="C4210" s="26" t="s">
        <v>67</v>
      </c>
      <c r="D4210" s="27">
        <v>0</v>
      </c>
      <c r="E4210" s="26" t="s">
        <v>68</v>
      </c>
      <c r="F4210" s="26" t="s">
        <v>63</v>
      </c>
    </row>
    <row r="4211" spans="1:6" x14ac:dyDescent="0.25">
      <c r="A4211" s="26">
        <v>505024462</v>
      </c>
      <c r="B4211" s="26" t="s">
        <v>163</v>
      </c>
      <c r="C4211" s="26" t="s">
        <v>67</v>
      </c>
      <c r="D4211" s="27">
        <v>0</v>
      </c>
      <c r="E4211" s="26" t="s">
        <v>63</v>
      </c>
      <c r="F4211" s="26" t="s">
        <v>63</v>
      </c>
    </row>
    <row r="4212" spans="1:6" x14ac:dyDescent="0.25">
      <c r="A4212" s="26">
        <v>505024464</v>
      </c>
      <c r="B4212" s="26" t="s">
        <v>106</v>
      </c>
      <c r="C4212" s="26" t="s">
        <v>67</v>
      </c>
      <c r="D4212" s="27">
        <v>0</v>
      </c>
      <c r="E4212" s="26" t="s">
        <v>63</v>
      </c>
      <c r="F4212" s="26" t="s">
        <v>63</v>
      </c>
    </row>
    <row r="4213" spans="1:6" x14ac:dyDescent="0.25">
      <c r="A4213" s="26">
        <v>505024465</v>
      </c>
      <c r="B4213" s="26" t="s">
        <v>162</v>
      </c>
      <c r="C4213" s="26" t="s">
        <v>67</v>
      </c>
      <c r="D4213" s="27">
        <v>0</v>
      </c>
      <c r="E4213" s="26" t="s">
        <v>63</v>
      </c>
      <c r="F4213" s="26" t="s">
        <v>63</v>
      </c>
    </row>
    <row r="4214" spans="1:6" x14ac:dyDescent="0.25">
      <c r="A4214" s="26">
        <v>505024466</v>
      </c>
      <c r="B4214" s="26" t="s">
        <v>105</v>
      </c>
      <c r="C4214" s="26" t="s">
        <v>67</v>
      </c>
      <c r="D4214" s="27">
        <v>0</v>
      </c>
      <c r="E4214" s="26" t="s">
        <v>63</v>
      </c>
      <c r="F4214" s="26" t="s">
        <v>63</v>
      </c>
    </row>
    <row r="4215" spans="1:6" x14ac:dyDescent="0.25">
      <c r="A4215" s="26">
        <v>505024467</v>
      </c>
      <c r="B4215" s="26" t="s">
        <v>104</v>
      </c>
      <c r="C4215" s="26" t="s">
        <v>67</v>
      </c>
      <c r="D4215" s="27">
        <v>0</v>
      </c>
      <c r="E4215" s="26" t="s">
        <v>63</v>
      </c>
      <c r="F4215" s="26" t="s">
        <v>63</v>
      </c>
    </row>
    <row r="4216" spans="1:6" x14ac:dyDescent="0.25">
      <c r="A4216" s="26">
        <v>505024468</v>
      </c>
      <c r="B4216" s="26" t="s">
        <v>161</v>
      </c>
      <c r="C4216" s="26" t="s">
        <v>67</v>
      </c>
      <c r="D4216" s="27">
        <v>0</v>
      </c>
      <c r="E4216" s="26" t="s">
        <v>63</v>
      </c>
      <c r="F4216" s="26" t="s">
        <v>63</v>
      </c>
    </row>
    <row r="4217" spans="1:6" x14ac:dyDescent="0.25">
      <c r="A4217" s="26">
        <v>505024469</v>
      </c>
      <c r="B4217" s="26" t="s">
        <v>103</v>
      </c>
      <c r="C4217" s="26" t="s">
        <v>67</v>
      </c>
      <c r="D4217" s="27">
        <v>0</v>
      </c>
      <c r="E4217" s="26" t="s">
        <v>63</v>
      </c>
      <c r="F4217" s="26" t="s">
        <v>63</v>
      </c>
    </row>
    <row r="4218" spans="1:6" x14ac:dyDescent="0.25">
      <c r="A4218" s="26">
        <v>505024470</v>
      </c>
      <c r="B4218" s="26" t="s">
        <v>160</v>
      </c>
      <c r="C4218" s="26" t="s">
        <v>67</v>
      </c>
      <c r="D4218" s="27">
        <v>0</v>
      </c>
      <c r="E4218" s="26" t="s">
        <v>63</v>
      </c>
      <c r="F4218" s="26" t="s">
        <v>63</v>
      </c>
    </row>
    <row r="4219" spans="1:6" x14ac:dyDescent="0.25">
      <c r="A4219" s="26">
        <v>505024471</v>
      </c>
      <c r="B4219" s="26" t="s">
        <v>514</v>
      </c>
      <c r="C4219" s="26" t="s">
        <v>68</v>
      </c>
      <c r="D4219" s="27">
        <v>0</v>
      </c>
      <c r="E4219" s="26" t="s">
        <v>68</v>
      </c>
      <c r="F4219" s="26" t="s">
        <v>63</v>
      </c>
    </row>
    <row r="4220" spans="1:6" x14ac:dyDescent="0.25">
      <c r="A4220" s="26">
        <v>505024472</v>
      </c>
      <c r="B4220" s="26" t="s">
        <v>261</v>
      </c>
      <c r="C4220" s="26" t="s">
        <v>67</v>
      </c>
      <c r="D4220" s="27">
        <v>0</v>
      </c>
      <c r="E4220" s="26" t="s">
        <v>63</v>
      </c>
      <c r="F4220" s="26" t="s">
        <v>63</v>
      </c>
    </row>
    <row r="4221" spans="1:6" x14ac:dyDescent="0.25">
      <c r="A4221" s="26">
        <v>505024748</v>
      </c>
      <c r="B4221" s="26" t="s">
        <v>491</v>
      </c>
      <c r="C4221" s="26" t="s">
        <v>69</v>
      </c>
      <c r="D4221" s="27">
        <v>0</v>
      </c>
      <c r="E4221" s="26" t="s">
        <v>63</v>
      </c>
      <c r="F4221" s="26" t="s">
        <v>63</v>
      </c>
    </row>
    <row r="4222" spans="1:6" x14ac:dyDescent="0.25">
      <c r="A4222" s="26">
        <v>505024749</v>
      </c>
      <c r="B4222" s="26" t="s">
        <v>490</v>
      </c>
      <c r="C4222" s="26" t="s">
        <v>69</v>
      </c>
      <c r="D4222" s="27">
        <v>0</v>
      </c>
      <c r="E4222" s="26" t="s">
        <v>63</v>
      </c>
      <c r="F4222" s="26" t="s">
        <v>63</v>
      </c>
    </row>
    <row r="4223" spans="1:6" x14ac:dyDescent="0.25">
      <c r="A4223" s="26">
        <v>505024750</v>
      </c>
      <c r="B4223" s="26" t="s">
        <v>489</v>
      </c>
      <c r="C4223" s="26" t="s">
        <v>69</v>
      </c>
      <c r="D4223" s="27">
        <v>0</v>
      </c>
      <c r="E4223" s="26" t="s">
        <v>63</v>
      </c>
      <c r="F4223" s="26" t="s">
        <v>63</v>
      </c>
    </row>
    <row r="4224" spans="1:6" x14ac:dyDescent="0.25">
      <c r="A4224" s="26">
        <v>505024751</v>
      </c>
      <c r="B4224" s="26" t="s">
        <v>488</v>
      </c>
      <c r="C4224" s="26" t="s">
        <v>69</v>
      </c>
      <c r="D4224" s="27">
        <v>0</v>
      </c>
      <c r="E4224" s="26" t="s">
        <v>63</v>
      </c>
      <c r="F4224" s="26" t="s">
        <v>63</v>
      </c>
    </row>
    <row r="4225" spans="1:6" x14ac:dyDescent="0.25">
      <c r="A4225" s="26">
        <v>505024752</v>
      </c>
      <c r="B4225" s="26" t="s">
        <v>487</v>
      </c>
      <c r="C4225" s="26" t="s">
        <v>69</v>
      </c>
      <c r="D4225" s="27">
        <v>0</v>
      </c>
      <c r="E4225" s="26" t="s">
        <v>63</v>
      </c>
      <c r="F4225" s="26" t="s">
        <v>63</v>
      </c>
    </row>
    <row r="4226" spans="1:6" x14ac:dyDescent="0.25">
      <c r="A4226" s="26">
        <v>505024967</v>
      </c>
      <c r="B4226" s="26" t="s">
        <v>148</v>
      </c>
      <c r="C4226" s="26" t="s">
        <v>67</v>
      </c>
      <c r="D4226" s="27">
        <v>0</v>
      </c>
      <c r="E4226" s="26" t="s">
        <v>63</v>
      </c>
      <c r="F4226" s="26" t="s">
        <v>63</v>
      </c>
    </row>
    <row r="4227" spans="1:6" x14ac:dyDescent="0.25">
      <c r="A4227" s="26">
        <v>505024978</v>
      </c>
      <c r="B4227" s="26" t="s">
        <v>1792</v>
      </c>
      <c r="C4227" s="26" t="s">
        <v>67</v>
      </c>
      <c r="D4227" s="27">
        <v>0</v>
      </c>
      <c r="E4227" s="26" t="s">
        <v>63</v>
      </c>
      <c r="F4227" s="26" t="s">
        <v>63</v>
      </c>
    </row>
    <row r="4228" spans="1:6" x14ac:dyDescent="0.25">
      <c r="A4228" s="26">
        <v>505024982</v>
      </c>
      <c r="B4228" s="26" t="s">
        <v>1791</v>
      </c>
      <c r="C4228" s="26" t="s">
        <v>67</v>
      </c>
      <c r="D4228" s="27">
        <v>0</v>
      </c>
      <c r="E4228" s="26" t="s">
        <v>63</v>
      </c>
      <c r="F4228" s="26" t="s">
        <v>63</v>
      </c>
    </row>
    <row r="4229" spans="1:6" x14ac:dyDescent="0.25">
      <c r="A4229" s="26">
        <v>505024984</v>
      </c>
      <c r="B4229" s="26" t="s">
        <v>1790</v>
      </c>
      <c r="C4229" s="26" t="s">
        <v>67</v>
      </c>
      <c r="D4229" s="27">
        <v>0</v>
      </c>
      <c r="E4229" s="26" t="s">
        <v>63</v>
      </c>
      <c r="F4229" s="26" t="s">
        <v>63</v>
      </c>
    </row>
    <row r="4230" spans="1:6" x14ac:dyDescent="0.25">
      <c r="A4230" s="26">
        <v>505024985</v>
      </c>
      <c r="B4230" s="26" t="s">
        <v>1789</v>
      </c>
      <c r="C4230" s="26" t="s">
        <v>67</v>
      </c>
      <c r="D4230" s="27">
        <v>0</v>
      </c>
      <c r="E4230" s="26" t="s">
        <v>63</v>
      </c>
      <c r="F4230" s="26" t="s">
        <v>63</v>
      </c>
    </row>
    <row r="4231" spans="1:6" x14ac:dyDescent="0.25">
      <c r="A4231" s="26">
        <v>505024986</v>
      </c>
      <c r="B4231" s="26" t="s">
        <v>1788</v>
      </c>
      <c r="C4231" s="26" t="s">
        <v>67</v>
      </c>
      <c r="D4231" s="27">
        <v>0</v>
      </c>
      <c r="E4231" s="26" t="s">
        <v>63</v>
      </c>
      <c r="F4231" s="26" t="s">
        <v>63</v>
      </c>
    </row>
    <row r="4232" spans="1:6" x14ac:dyDescent="0.25">
      <c r="A4232" s="26">
        <v>505024987</v>
      </c>
      <c r="B4232" s="26" t="s">
        <v>1787</v>
      </c>
      <c r="C4232" s="26" t="s">
        <v>67</v>
      </c>
      <c r="D4232" s="27">
        <v>0</v>
      </c>
      <c r="E4232" s="26" t="s">
        <v>63</v>
      </c>
      <c r="F4232" s="26" t="s">
        <v>63</v>
      </c>
    </row>
    <row r="4233" spans="1:6" x14ac:dyDescent="0.25">
      <c r="A4233" s="26">
        <v>505024988</v>
      </c>
      <c r="B4233" s="26" t="s">
        <v>1274</v>
      </c>
      <c r="C4233" s="26" t="s">
        <v>67</v>
      </c>
      <c r="D4233" s="27">
        <v>0</v>
      </c>
      <c r="E4233" s="26" t="s">
        <v>63</v>
      </c>
      <c r="F4233" s="26" t="s">
        <v>63</v>
      </c>
    </row>
    <row r="4234" spans="1:6" x14ac:dyDescent="0.25">
      <c r="A4234" s="26">
        <v>505024990</v>
      </c>
      <c r="B4234" s="26" t="s">
        <v>1184</v>
      </c>
      <c r="C4234" s="26" t="s">
        <v>67</v>
      </c>
      <c r="D4234" s="27">
        <v>0</v>
      </c>
      <c r="E4234" s="26" t="s">
        <v>63</v>
      </c>
      <c r="F4234" s="26" t="s">
        <v>63</v>
      </c>
    </row>
    <row r="4235" spans="1:6" x14ac:dyDescent="0.25">
      <c r="A4235" s="26">
        <v>505025013</v>
      </c>
      <c r="B4235" s="26" t="s">
        <v>1786</v>
      </c>
      <c r="C4235" s="26" t="s">
        <v>67</v>
      </c>
      <c r="D4235" s="27">
        <v>0</v>
      </c>
      <c r="E4235" s="26" t="s">
        <v>63</v>
      </c>
      <c r="F4235" s="26" t="s">
        <v>63</v>
      </c>
    </row>
    <row r="4236" spans="1:6" x14ac:dyDescent="0.25">
      <c r="A4236" s="26">
        <v>505025014</v>
      </c>
      <c r="B4236" s="26" t="s">
        <v>509</v>
      </c>
      <c r="C4236" s="26" t="s">
        <v>71</v>
      </c>
      <c r="D4236" s="27">
        <v>0</v>
      </c>
      <c r="E4236" s="26" t="s">
        <v>63</v>
      </c>
      <c r="F4236" s="26" t="s">
        <v>63</v>
      </c>
    </row>
    <row r="4237" spans="1:6" x14ac:dyDescent="0.25">
      <c r="A4237" s="26">
        <v>505025015</v>
      </c>
      <c r="B4237" s="26" t="s">
        <v>524</v>
      </c>
      <c r="C4237" s="26" t="s">
        <v>71</v>
      </c>
      <c r="D4237" s="27">
        <v>0</v>
      </c>
      <c r="E4237" s="26" t="s">
        <v>63</v>
      </c>
      <c r="F4237" s="26" t="s">
        <v>63</v>
      </c>
    </row>
    <row r="4238" spans="1:6" x14ac:dyDescent="0.25">
      <c r="A4238" s="26">
        <v>505025016</v>
      </c>
      <c r="B4238" s="26" t="s">
        <v>510</v>
      </c>
      <c r="C4238" s="26" t="s">
        <v>71</v>
      </c>
      <c r="D4238" s="27">
        <v>0</v>
      </c>
      <c r="E4238" s="26" t="s">
        <v>63</v>
      </c>
      <c r="F4238" s="26" t="s">
        <v>63</v>
      </c>
    </row>
    <row r="4239" spans="1:6" x14ac:dyDescent="0.25">
      <c r="A4239" s="26">
        <v>505025017</v>
      </c>
      <c r="B4239" s="26" t="s">
        <v>525</v>
      </c>
      <c r="C4239" s="26" t="s">
        <v>71</v>
      </c>
      <c r="D4239" s="27">
        <v>0</v>
      </c>
      <c r="E4239" s="26" t="s">
        <v>63</v>
      </c>
      <c r="F4239" s="26" t="s">
        <v>63</v>
      </c>
    </row>
    <row r="4240" spans="1:6" x14ac:dyDescent="0.25">
      <c r="A4240" s="26">
        <v>505025019</v>
      </c>
      <c r="B4240" s="26" t="s">
        <v>1005</v>
      </c>
      <c r="C4240" s="26" t="s">
        <v>67</v>
      </c>
      <c r="D4240" s="27">
        <v>0</v>
      </c>
      <c r="E4240" s="26" t="s">
        <v>63</v>
      </c>
      <c r="F4240" s="26" t="s">
        <v>63</v>
      </c>
    </row>
    <row r="4241" spans="1:6" x14ac:dyDescent="0.25">
      <c r="A4241" s="26">
        <v>505025021</v>
      </c>
      <c r="B4241" s="26" t="s">
        <v>1785</v>
      </c>
      <c r="C4241" s="26" t="s">
        <v>67</v>
      </c>
      <c r="D4241" s="27">
        <v>0</v>
      </c>
      <c r="E4241" s="26" t="s">
        <v>63</v>
      </c>
      <c r="F4241" s="26" t="s">
        <v>63</v>
      </c>
    </row>
    <row r="4242" spans="1:6" x14ac:dyDescent="0.25">
      <c r="A4242" s="26">
        <v>505025022</v>
      </c>
      <c r="B4242" s="26" t="s">
        <v>1183</v>
      </c>
      <c r="C4242" s="26" t="s">
        <v>67</v>
      </c>
      <c r="D4242" s="27">
        <v>0</v>
      </c>
      <c r="E4242" s="26" t="s">
        <v>63</v>
      </c>
      <c r="F4242" s="26" t="s">
        <v>63</v>
      </c>
    </row>
    <row r="4243" spans="1:6" x14ac:dyDescent="0.25">
      <c r="A4243" s="26">
        <v>505025023</v>
      </c>
      <c r="B4243" s="26" t="s">
        <v>1182</v>
      </c>
      <c r="C4243" s="26" t="s">
        <v>67</v>
      </c>
      <c r="D4243" s="27">
        <v>0</v>
      </c>
      <c r="E4243" s="26" t="s">
        <v>63</v>
      </c>
      <c r="F4243" s="26" t="s">
        <v>63</v>
      </c>
    </row>
    <row r="4244" spans="1:6" x14ac:dyDescent="0.25">
      <c r="A4244" s="26">
        <v>505025024</v>
      </c>
      <c r="B4244" s="26" t="s">
        <v>1181</v>
      </c>
      <c r="C4244" s="26" t="s">
        <v>67</v>
      </c>
      <c r="D4244" s="27">
        <v>0</v>
      </c>
      <c r="E4244" s="26" t="s">
        <v>63</v>
      </c>
      <c r="F4244" s="26" t="s">
        <v>63</v>
      </c>
    </row>
    <row r="4245" spans="1:6" x14ac:dyDescent="0.25">
      <c r="A4245" s="26">
        <v>505025025</v>
      </c>
      <c r="B4245" s="26" t="s">
        <v>1180</v>
      </c>
      <c r="C4245" s="26" t="s">
        <v>67</v>
      </c>
      <c r="D4245" s="27">
        <v>0</v>
      </c>
      <c r="E4245" s="26" t="s">
        <v>63</v>
      </c>
      <c r="F4245" s="26" t="s">
        <v>63</v>
      </c>
    </row>
    <row r="4246" spans="1:6" x14ac:dyDescent="0.25">
      <c r="A4246" s="26">
        <v>505025026</v>
      </c>
      <c r="B4246" s="26" t="s">
        <v>1179</v>
      </c>
      <c r="C4246" s="26" t="s">
        <v>67</v>
      </c>
      <c r="D4246" s="27">
        <v>0</v>
      </c>
      <c r="E4246" s="26" t="s">
        <v>63</v>
      </c>
      <c r="F4246" s="26" t="s">
        <v>63</v>
      </c>
    </row>
    <row r="4247" spans="1:6" x14ac:dyDescent="0.25">
      <c r="A4247" s="26">
        <v>505025033</v>
      </c>
      <c r="B4247" s="26" t="s">
        <v>1178</v>
      </c>
      <c r="C4247" s="26" t="s">
        <v>67</v>
      </c>
      <c r="D4247" s="27">
        <v>0</v>
      </c>
      <c r="E4247" s="26" t="s">
        <v>63</v>
      </c>
      <c r="F4247" s="26" t="s">
        <v>63</v>
      </c>
    </row>
    <row r="4248" spans="1:6" x14ac:dyDescent="0.25">
      <c r="A4248" s="26">
        <v>505025034</v>
      </c>
      <c r="B4248" s="26" t="s">
        <v>1177</v>
      </c>
      <c r="C4248" s="26" t="s">
        <v>67</v>
      </c>
      <c r="D4248" s="27">
        <v>0</v>
      </c>
      <c r="E4248" s="26" t="s">
        <v>63</v>
      </c>
      <c r="F4248" s="26" t="s">
        <v>63</v>
      </c>
    </row>
    <row r="4249" spans="1:6" x14ac:dyDescent="0.25">
      <c r="A4249" s="26">
        <v>505025035</v>
      </c>
      <c r="B4249" s="26" t="s">
        <v>1272</v>
      </c>
      <c r="C4249" s="26" t="s">
        <v>67</v>
      </c>
      <c r="D4249" s="27">
        <v>0</v>
      </c>
      <c r="E4249" s="26" t="s">
        <v>63</v>
      </c>
      <c r="F4249" s="26" t="s">
        <v>63</v>
      </c>
    </row>
    <row r="4250" spans="1:6" x14ac:dyDescent="0.25">
      <c r="A4250" s="26">
        <v>505025036</v>
      </c>
      <c r="B4250" s="26" t="s">
        <v>1176</v>
      </c>
      <c r="C4250" s="26" t="s">
        <v>67</v>
      </c>
      <c r="D4250" s="27">
        <v>0</v>
      </c>
      <c r="E4250" s="26" t="s">
        <v>63</v>
      </c>
      <c r="F4250" s="26" t="s">
        <v>63</v>
      </c>
    </row>
    <row r="4251" spans="1:6" x14ac:dyDescent="0.25">
      <c r="A4251" s="26">
        <v>505025037</v>
      </c>
      <c r="B4251" s="26" t="s">
        <v>1175</v>
      </c>
      <c r="C4251" s="26" t="s">
        <v>67</v>
      </c>
      <c r="D4251" s="27">
        <v>0</v>
      </c>
      <c r="E4251" s="26" t="s">
        <v>63</v>
      </c>
      <c r="F4251" s="26" t="s">
        <v>63</v>
      </c>
    </row>
    <row r="4252" spans="1:6" x14ac:dyDescent="0.25">
      <c r="A4252" s="26">
        <v>505025038</v>
      </c>
      <c r="B4252" s="26" t="s">
        <v>1174</v>
      </c>
      <c r="C4252" s="26" t="s">
        <v>67</v>
      </c>
      <c r="D4252" s="27">
        <v>0</v>
      </c>
      <c r="E4252" s="26" t="s">
        <v>63</v>
      </c>
      <c r="F4252" s="26" t="s">
        <v>63</v>
      </c>
    </row>
    <row r="4253" spans="1:6" x14ac:dyDescent="0.25">
      <c r="A4253" s="26">
        <v>505025039</v>
      </c>
      <c r="B4253" s="26" t="s">
        <v>486</v>
      </c>
      <c r="C4253" s="26" t="s">
        <v>70</v>
      </c>
      <c r="D4253" s="27">
        <v>0</v>
      </c>
      <c r="E4253" s="26" t="s">
        <v>63</v>
      </c>
      <c r="F4253" s="26" t="s">
        <v>63</v>
      </c>
    </row>
    <row r="4254" spans="1:6" x14ac:dyDescent="0.25">
      <c r="A4254" s="26">
        <v>505025040</v>
      </c>
      <c r="B4254" s="26" t="s">
        <v>1173</v>
      </c>
      <c r="C4254" s="26" t="s">
        <v>67</v>
      </c>
      <c r="D4254" s="27">
        <v>0</v>
      </c>
      <c r="E4254" s="26" t="s">
        <v>63</v>
      </c>
      <c r="F4254" s="26" t="s">
        <v>63</v>
      </c>
    </row>
    <row r="4255" spans="1:6" x14ac:dyDescent="0.25">
      <c r="A4255" s="26">
        <v>505025041</v>
      </c>
      <c r="B4255" s="26" t="s">
        <v>1172</v>
      </c>
      <c r="C4255" s="26" t="s">
        <v>67</v>
      </c>
      <c r="D4255" s="27">
        <v>0</v>
      </c>
      <c r="E4255" s="26" t="s">
        <v>63</v>
      </c>
      <c r="F4255" s="26" t="s">
        <v>63</v>
      </c>
    </row>
    <row r="4256" spans="1:6" x14ac:dyDescent="0.25">
      <c r="A4256" s="26">
        <v>505025042</v>
      </c>
      <c r="B4256" s="26" t="s">
        <v>1171</v>
      </c>
      <c r="C4256" s="26" t="s">
        <v>67</v>
      </c>
      <c r="D4256" s="27">
        <v>0</v>
      </c>
      <c r="E4256" s="26" t="s">
        <v>63</v>
      </c>
      <c r="F4256" s="26" t="s">
        <v>63</v>
      </c>
    </row>
    <row r="4257" spans="1:6" x14ac:dyDescent="0.25">
      <c r="A4257" s="26">
        <v>505025043</v>
      </c>
      <c r="B4257" s="26" t="s">
        <v>1271</v>
      </c>
      <c r="C4257" s="26" t="s">
        <v>67</v>
      </c>
      <c r="D4257" s="27">
        <v>0</v>
      </c>
      <c r="E4257" s="26" t="s">
        <v>63</v>
      </c>
      <c r="F4257" s="26" t="s">
        <v>63</v>
      </c>
    </row>
    <row r="4258" spans="1:6" x14ac:dyDescent="0.25">
      <c r="A4258" s="26">
        <v>505025044</v>
      </c>
      <c r="B4258" s="26" t="s">
        <v>1270</v>
      </c>
      <c r="C4258" s="26" t="s">
        <v>67</v>
      </c>
      <c r="D4258" s="27">
        <v>0</v>
      </c>
      <c r="E4258" s="26" t="s">
        <v>63</v>
      </c>
      <c r="F4258" s="26" t="s">
        <v>63</v>
      </c>
    </row>
    <row r="4259" spans="1:6" x14ac:dyDescent="0.25">
      <c r="A4259" s="26">
        <v>505025045</v>
      </c>
      <c r="B4259" s="26" t="s">
        <v>1269</v>
      </c>
      <c r="C4259" s="26" t="s">
        <v>67</v>
      </c>
      <c r="D4259" s="27">
        <v>0</v>
      </c>
      <c r="E4259" s="26" t="s">
        <v>63</v>
      </c>
      <c r="F4259" s="26" t="s">
        <v>63</v>
      </c>
    </row>
    <row r="4260" spans="1:6" x14ac:dyDescent="0.25">
      <c r="A4260" s="26">
        <v>505025046</v>
      </c>
      <c r="B4260" s="26" t="s">
        <v>1170</v>
      </c>
      <c r="C4260" s="26" t="s">
        <v>67</v>
      </c>
      <c r="D4260" s="27">
        <v>0</v>
      </c>
      <c r="E4260" s="26" t="s">
        <v>63</v>
      </c>
      <c r="F4260" s="26" t="s">
        <v>63</v>
      </c>
    </row>
    <row r="4261" spans="1:6" x14ac:dyDescent="0.25">
      <c r="A4261" s="26">
        <v>505025047</v>
      </c>
      <c r="B4261" s="26" t="s">
        <v>1268</v>
      </c>
      <c r="C4261" s="26" t="s">
        <v>67</v>
      </c>
      <c r="D4261" s="27">
        <v>0</v>
      </c>
      <c r="E4261" s="26" t="s">
        <v>63</v>
      </c>
      <c r="F4261" s="26" t="s">
        <v>63</v>
      </c>
    </row>
    <row r="4262" spans="1:6" x14ac:dyDescent="0.25">
      <c r="A4262" s="26">
        <v>505025048</v>
      </c>
      <c r="B4262" s="26" t="s">
        <v>485</v>
      </c>
      <c r="C4262" s="26" t="s">
        <v>72</v>
      </c>
      <c r="D4262" s="27">
        <v>0</v>
      </c>
      <c r="E4262" s="26" t="s">
        <v>63</v>
      </c>
      <c r="F4262" s="26" t="s">
        <v>63</v>
      </c>
    </row>
    <row r="4263" spans="1:6" x14ac:dyDescent="0.25">
      <c r="A4263" s="26">
        <v>505025049</v>
      </c>
      <c r="B4263" s="26" t="s">
        <v>1169</v>
      </c>
      <c r="C4263" s="26" t="s">
        <v>67</v>
      </c>
      <c r="D4263" s="27">
        <v>0</v>
      </c>
      <c r="E4263" s="26" t="s">
        <v>63</v>
      </c>
      <c r="F4263" s="26" t="s">
        <v>63</v>
      </c>
    </row>
    <row r="4264" spans="1:6" x14ac:dyDescent="0.25">
      <c r="A4264" s="26">
        <v>505025050</v>
      </c>
      <c r="B4264" s="26" t="s">
        <v>1243</v>
      </c>
      <c r="C4264" s="26" t="s">
        <v>67</v>
      </c>
      <c r="D4264" s="27">
        <v>0</v>
      </c>
      <c r="E4264" s="26" t="s">
        <v>63</v>
      </c>
      <c r="F4264" s="26" t="s">
        <v>63</v>
      </c>
    </row>
    <row r="4265" spans="1:6" x14ac:dyDescent="0.25">
      <c r="A4265" s="26">
        <v>505025051</v>
      </c>
      <c r="B4265" s="26" t="s">
        <v>1229</v>
      </c>
      <c r="C4265" s="26" t="s">
        <v>67</v>
      </c>
      <c r="D4265" s="27">
        <v>0</v>
      </c>
      <c r="E4265" s="26" t="s">
        <v>63</v>
      </c>
      <c r="F4265" s="26" t="s">
        <v>63</v>
      </c>
    </row>
    <row r="4266" spans="1:6" x14ac:dyDescent="0.25">
      <c r="A4266" s="26">
        <v>505025053</v>
      </c>
      <c r="B4266" s="26" t="s">
        <v>1168</v>
      </c>
      <c r="C4266" s="26" t="s">
        <v>67</v>
      </c>
      <c r="D4266" s="27">
        <v>0</v>
      </c>
      <c r="E4266" s="26" t="s">
        <v>63</v>
      </c>
      <c r="F4266" s="26" t="s">
        <v>63</v>
      </c>
    </row>
    <row r="4267" spans="1:6" x14ac:dyDescent="0.25">
      <c r="A4267" s="26">
        <v>505025054</v>
      </c>
      <c r="B4267" s="26" t="s">
        <v>1671</v>
      </c>
      <c r="C4267" s="26" t="s">
        <v>67</v>
      </c>
      <c r="D4267" s="27">
        <v>0</v>
      </c>
      <c r="E4267" s="26" t="s">
        <v>68</v>
      </c>
      <c r="F4267" s="26" t="s">
        <v>63</v>
      </c>
    </row>
    <row r="4268" spans="1:6" x14ac:dyDescent="0.25">
      <c r="A4268" s="26">
        <v>505025055</v>
      </c>
      <c r="B4268" s="26" t="s">
        <v>1670</v>
      </c>
      <c r="C4268" s="26" t="s">
        <v>67</v>
      </c>
      <c r="D4268" s="27">
        <v>0</v>
      </c>
      <c r="E4268" s="26" t="s">
        <v>63</v>
      </c>
      <c r="F4268" s="26" t="s">
        <v>63</v>
      </c>
    </row>
    <row r="4269" spans="1:6" x14ac:dyDescent="0.25">
      <c r="A4269" s="26">
        <v>505025074</v>
      </c>
      <c r="B4269" s="26" t="s">
        <v>1921</v>
      </c>
      <c r="C4269" s="26" t="s">
        <v>67</v>
      </c>
      <c r="D4269" s="27">
        <v>0</v>
      </c>
      <c r="E4269" s="26" t="s">
        <v>63</v>
      </c>
      <c r="F4269" s="26" t="s">
        <v>63</v>
      </c>
    </row>
    <row r="4270" spans="1:6" x14ac:dyDescent="0.25">
      <c r="A4270" s="26">
        <v>505025075</v>
      </c>
      <c r="B4270" s="26" t="s">
        <v>988</v>
      </c>
      <c r="C4270" s="26" t="s">
        <v>67</v>
      </c>
      <c r="D4270" s="27">
        <v>0</v>
      </c>
      <c r="E4270" s="26" t="s">
        <v>63</v>
      </c>
      <c r="F4270" s="26" t="s">
        <v>63</v>
      </c>
    </row>
    <row r="4271" spans="1:6" x14ac:dyDescent="0.25">
      <c r="A4271" s="26">
        <v>505025076</v>
      </c>
      <c r="B4271" s="26" t="s">
        <v>1139</v>
      </c>
      <c r="C4271" s="26" t="s">
        <v>67</v>
      </c>
      <c r="D4271" s="27">
        <v>0</v>
      </c>
      <c r="E4271" s="26" t="s">
        <v>63</v>
      </c>
      <c r="F4271" s="26" t="s">
        <v>63</v>
      </c>
    </row>
    <row r="4272" spans="1:6" x14ac:dyDescent="0.25">
      <c r="A4272" s="26">
        <v>505025108</v>
      </c>
      <c r="B4272" s="26" t="s">
        <v>535</v>
      </c>
      <c r="C4272" s="26" t="s">
        <v>69</v>
      </c>
      <c r="D4272" s="27">
        <v>0</v>
      </c>
      <c r="E4272" s="26" t="s">
        <v>63</v>
      </c>
      <c r="F4272" s="26" t="s">
        <v>63</v>
      </c>
    </row>
    <row r="4273" spans="1:6" x14ac:dyDescent="0.25">
      <c r="A4273" s="26">
        <v>505025173</v>
      </c>
      <c r="B4273" s="26" t="s">
        <v>1669</v>
      </c>
      <c r="C4273" s="26" t="s">
        <v>67</v>
      </c>
      <c r="D4273" s="27">
        <v>0</v>
      </c>
      <c r="E4273" s="26" t="s">
        <v>63</v>
      </c>
      <c r="F4273" s="26" t="s">
        <v>63</v>
      </c>
    </row>
    <row r="4274" spans="1:6" x14ac:dyDescent="0.25">
      <c r="A4274" s="26">
        <v>505025174</v>
      </c>
      <c r="B4274" s="26" t="s">
        <v>1014</v>
      </c>
      <c r="C4274" s="26" t="s">
        <v>67</v>
      </c>
      <c r="D4274" s="27">
        <v>0</v>
      </c>
      <c r="E4274" s="26" t="s">
        <v>63</v>
      </c>
      <c r="F4274" s="26" t="s">
        <v>63</v>
      </c>
    </row>
    <row r="4275" spans="1:6" x14ac:dyDescent="0.25">
      <c r="A4275" s="26">
        <v>505025281</v>
      </c>
      <c r="B4275" s="26" t="s">
        <v>552</v>
      </c>
      <c r="C4275" s="26" t="s">
        <v>73</v>
      </c>
      <c r="D4275" s="27">
        <v>0</v>
      </c>
      <c r="E4275" s="26" t="s">
        <v>63</v>
      </c>
      <c r="F4275" s="26" t="s">
        <v>63</v>
      </c>
    </row>
    <row r="4276" spans="1:6" x14ac:dyDescent="0.25">
      <c r="A4276" s="26">
        <v>505025282</v>
      </c>
      <c r="B4276" s="26" t="s">
        <v>1237</v>
      </c>
      <c r="C4276" s="26" t="s">
        <v>67</v>
      </c>
      <c r="D4276" s="27">
        <v>0</v>
      </c>
      <c r="E4276" s="26" t="s">
        <v>63</v>
      </c>
      <c r="F4276" s="26" t="s">
        <v>63</v>
      </c>
    </row>
    <row r="4277" spans="1:6" x14ac:dyDescent="0.25">
      <c r="A4277" s="26">
        <v>505025283</v>
      </c>
      <c r="B4277" s="26" t="s">
        <v>551</v>
      </c>
      <c r="C4277" s="26" t="s">
        <v>72</v>
      </c>
      <c r="D4277" s="27">
        <v>0</v>
      </c>
      <c r="E4277" s="26" t="s">
        <v>63</v>
      </c>
      <c r="F4277" s="26" t="s">
        <v>63</v>
      </c>
    </row>
    <row r="4278" spans="1:6" x14ac:dyDescent="0.25">
      <c r="A4278" s="26">
        <v>505025284</v>
      </c>
      <c r="B4278" s="26" t="s">
        <v>550</v>
      </c>
      <c r="C4278" s="26" t="s">
        <v>72</v>
      </c>
      <c r="D4278" s="27">
        <v>0</v>
      </c>
      <c r="E4278" s="26" t="s">
        <v>63</v>
      </c>
      <c r="F4278" s="26" t="s">
        <v>63</v>
      </c>
    </row>
    <row r="4279" spans="1:6" x14ac:dyDescent="0.25">
      <c r="A4279" s="26">
        <v>505025327</v>
      </c>
      <c r="B4279" s="26" t="s">
        <v>1784</v>
      </c>
      <c r="C4279" s="26" t="s">
        <v>67</v>
      </c>
      <c r="D4279" s="27">
        <v>0</v>
      </c>
      <c r="E4279" s="26" t="s">
        <v>63</v>
      </c>
      <c r="F4279" s="26" t="s">
        <v>63</v>
      </c>
    </row>
    <row r="4280" spans="1:6" x14ac:dyDescent="0.25">
      <c r="A4280" s="26">
        <v>505025328</v>
      </c>
      <c r="B4280" s="26" t="s">
        <v>549</v>
      </c>
      <c r="C4280" s="26" t="s">
        <v>72</v>
      </c>
      <c r="D4280" s="27">
        <v>0</v>
      </c>
      <c r="E4280" s="26" t="s">
        <v>63</v>
      </c>
      <c r="F4280" s="26" t="s">
        <v>63</v>
      </c>
    </row>
    <row r="4281" spans="1:6" x14ac:dyDescent="0.25">
      <c r="A4281" s="26">
        <v>505025351</v>
      </c>
      <c r="B4281" s="26" t="s">
        <v>1783</v>
      </c>
      <c r="C4281" s="26" t="s">
        <v>67</v>
      </c>
      <c r="D4281" s="27">
        <v>0</v>
      </c>
      <c r="E4281" s="26" t="s">
        <v>63</v>
      </c>
      <c r="F4281" s="26" t="s">
        <v>63</v>
      </c>
    </row>
    <row r="4282" spans="1:6" x14ac:dyDescent="0.25">
      <c r="A4282" s="26">
        <v>505025352</v>
      </c>
      <c r="B4282" s="26" t="s">
        <v>1782</v>
      </c>
      <c r="C4282" s="26" t="s">
        <v>67</v>
      </c>
      <c r="D4282" s="27">
        <v>0</v>
      </c>
      <c r="E4282" s="26" t="s">
        <v>63</v>
      </c>
      <c r="F4282" s="26" t="s">
        <v>63</v>
      </c>
    </row>
    <row r="4283" spans="1:6" x14ac:dyDescent="0.25">
      <c r="A4283" s="26">
        <v>505025353</v>
      </c>
      <c r="B4283" s="26" t="s">
        <v>1781</v>
      </c>
      <c r="C4283" s="26" t="s">
        <v>67</v>
      </c>
      <c r="D4283" s="27">
        <v>0</v>
      </c>
      <c r="E4283" s="26" t="s">
        <v>63</v>
      </c>
      <c r="F4283" s="26" t="s">
        <v>63</v>
      </c>
    </row>
    <row r="4284" spans="1:6" x14ac:dyDescent="0.25">
      <c r="A4284" s="26">
        <v>505025354</v>
      </c>
      <c r="B4284" s="26" t="s">
        <v>1780</v>
      </c>
      <c r="C4284" s="26" t="s">
        <v>67</v>
      </c>
      <c r="D4284" s="27">
        <v>0</v>
      </c>
      <c r="E4284" s="26" t="s">
        <v>63</v>
      </c>
      <c r="F4284" s="26" t="s">
        <v>63</v>
      </c>
    </row>
    <row r="4285" spans="1:6" x14ac:dyDescent="0.25">
      <c r="A4285" s="26">
        <v>505025355</v>
      </c>
      <c r="B4285" s="26" t="s">
        <v>1779</v>
      </c>
      <c r="C4285" s="26" t="s">
        <v>67</v>
      </c>
      <c r="D4285" s="27">
        <v>0</v>
      </c>
      <c r="E4285" s="26" t="s">
        <v>63</v>
      </c>
      <c r="F4285" s="26" t="s">
        <v>63</v>
      </c>
    </row>
    <row r="4286" spans="1:6" x14ac:dyDescent="0.25">
      <c r="A4286" s="26">
        <v>505025356</v>
      </c>
      <c r="B4286" s="26" t="s">
        <v>1778</v>
      </c>
      <c r="C4286" s="26" t="s">
        <v>67</v>
      </c>
      <c r="D4286" s="27">
        <v>0</v>
      </c>
      <c r="E4286" s="26" t="s">
        <v>63</v>
      </c>
      <c r="F4286" s="26" t="s">
        <v>63</v>
      </c>
    </row>
    <row r="4287" spans="1:6" x14ac:dyDescent="0.25">
      <c r="A4287" s="26">
        <v>505025357</v>
      </c>
      <c r="B4287" s="26" t="s">
        <v>1777</v>
      </c>
      <c r="C4287" s="26" t="s">
        <v>67</v>
      </c>
      <c r="D4287" s="27">
        <v>0</v>
      </c>
      <c r="E4287" s="26" t="s">
        <v>63</v>
      </c>
      <c r="F4287" s="26" t="s">
        <v>63</v>
      </c>
    </row>
    <row r="4288" spans="1:6" x14ac:dyDescent="0.25">
      <c r="A4288" s="26">
        <v>505025358</v>
      </c>
      <c r="B4288" s="26" t="s">
        <v>1776</v>
      </c>
      <c r="C4288" s="26" t="s">
        <v>67</v>
      </c>
      <c r="D4288" s="27">
        <v>0</v>
      </c>
      <c r="E4288" s="26" t="s">
        <v>63</v>
      </c>
      <c r="F4288" s="26" t="s">
        <v>63</v>
      </c>
    </row>
    <row r="4289" spans="1:6" x14ac:dyDescent="0.25">
      <c r="A4289" s="26">
        <v>505025390</v>
      </c>
      <c r="B4289" s="26" t="s">
        <v>1866</v>
      </c>
      <c r="C4289" s="26" t="s">
        <v>67</v>
      </c>
      <c r="D4289" s="27">
        <v>0</v>
      </c>
      <c r="E4289" s="26" t="s">
        <v>68</v>
      </c>
      <c r="F4289" s="26" t="s">
        <v>63</v>
      </c>
    </row>
    <row r="4290" spans="1:6" x14ac:dyDescent="0.25">
      <c r="A4290" s="26">
        <v>505025391</v>
      </c>
      <c r="B4290" s="26" t="s">
        <v>1849</v>
      </c>
      <c r="C4290" s="26" t="s">
        <v>67</v>
      </c>
      <c r="D4290" s="27">
        <v>0</v>
      </c>
      <c r="E4290" s="26" t="s">
        <v>63</v>
      </c>
      <c r="F4290" s="26" t="s">
        <v>63</v>
      </c>
    </row>
    <row r="4291" spans="1:6" x14ac:dyDescent="0.25">
      <c r="A4291" s="26">
        <v>505025587</v>
      </c>
      <c r="B4291" s="26" t="s">
        <v>1859</v>
      </c>
      <c r="C4291" s="26" t="s">
        <v>67</v>
      </c>
      <c r="D4291" s="27">
        <v>0</v>
      </c>
      <c r="E4291" s="26" t="s">
        <v>63</v>
      </c>
      <c r="F4291" s="26" t="s">
        <v>63</v>
      </c>
    </row>
    <row r="4292" spans="1:6" x14ac:dyDescent="0.25">
      <c r="A4292" s="26">
        <v>505025668</v>
      </c>
      <c r="B4292" s="26" t="s">
        <v>508</v>
      </c>
      <c r="C4292" s="26" t="s">
        <v>73</v>
      </c>
      <c r="D4292" s="27">
        <v>0</v>
      </c>
      <c r="E4292" s="26" t="s">
        <v>63</v>
      </c>
      <c r="F4292" s="26" t="s">
        <v>63</v>
      </c>
    </row>
    <row r="4293" spans="1:6" x14ac:dyDescent="0.25">
      <c r="A4293" s="26">
        <v>505025798</v>
      </c>
      <c r="B4293" s="26" t="s">
        <v>1858</v>
      </c>
      <c r="C4293" s="26" t="s">
        <v>67</v>
      </c>
      <c r="D4293" s="27">
        <v>0</v>
      </c>
      <c r="E4293" s="26" t="s">
        <v>68</v>
      </c>
      <c r="F4293" s="26" t="s">
        <v>63</v>
      </c>
    </row>
    <row r="4294" spans="1:6" x14ac:dyDescent="0.25">
      <c r="A4294" s="26">
        <v>505025831</v>
      </c>
      <c r="B4294" s="26" t="s">
        <v>1775</v>
      </c>
      <c r="C4294" s="26" t="s">
        <v>67</v>
      </c>
      <c r="D4294" s="27">
        <v>0</v>
      </c>
      <c r="E4294" s="26" t="s">
        <v>68</v>
      </c>
      <c r="F4294" s="26" t="s">
        <v>63</v>
      </c>
    </row>
    <row r="4295" spans="1:6" x14ac:dyDescent="0.25">
      <c r="A4295" s="26">
        <v>505025832</v>
      </c>
      <c r="B4295" s="26" t="s">
        <v>1774</v>
      </c>
      <c r="C4295" s="26" t="s">
        <v>67</v>
      </c>
      <c r="D4295" s="27">
        <v>0</v>
      </c>
      <c r="E4295" s="26" t="s">
        <v>63</v>
      </c>
      <c r="F4295" s="26" t="s">
        <v>63</v>
      </c>
    </row>
    <row r="4296" spans="1:6" x14ac:dyDescent="0.25">
      <c r="A4296" s="26">
        <v>505025834</v>
      </c>
      <c r="B4296" s="26" t="s">
        <v>1882</v>
      </c>
      <c r="C4296" s="26" t="s">
        <v>67</v>
      </c>
      <c r="D4296" s="27">
        <v>0</v>
      </c>
      <c r="E4296" s="26" t="s">
        <v>63</v>
      </c>
      <c r="F4296" s="26" t="s">
        <v>63</v>
      </c>
    </row>
    <row r="4297" spans="1:6" x14ac:dyDescent="0.25">
      <c r="A4297" s="26">
        <v>505025835</v>
      </c>
      <c r="B4297" s="26" t="s">
        <v>1861</v>
      </c>
      <c r="C4297" s="26" t="s">
        <v>67</v>
      </c>
      <c r="D4297" s="27">
        <v>0</v>
      </c>
      <c r="E4297" s="26" t="s">
        <v>63</v>
      </c>
      <c r="F4297" s="26" t="s">
        <v>63</v>
      </c>
    </row>
    <row r="4298" spans="1:6" x14ac:dyDescent="0.25">
      <c r="A4298" s="26">
        <v>505025845</v>
      </c>
      <c r="B4298" s="26" t="s">
        <v>1868</v>
      </c>
      <c r="C4298" s="26" t="s">
        <v>67</v>
      </c>
      <c r="D4298" s="27">
        <v>0</v>
      </c>
      <c r="E4298" s="26" t="s">
        <v>63</v>
      </c>
      <c r="F4298" s="26" t="s">
        <v>63</v>
      </c>
    </row>
    <row r="4299" spans="1:6" x14ac:dyDescent="0.25">
      <c r="A4299" s="26">
        <v>505025846</v>
      </c>
      <c r="B4299" s="26" t="s">
        <v>1869</v>
      </c>
      <c r="C4299" s="26" t="s">
        <v>67</v>
      </c>
      <c r="D4299" s="27">
        <v>0</v>
      </c>
      <c r="E4299" s="26" t="s">
        <v>63</v>
      </c>
      <c r="F4299" s="26" t="s">
        <v>63</v>
      </c>
    </row>
    <row r="4300" spans="1:6" x14ac:dyDescent="0.25">
      <c r="A4300" s="26">
        <v>505025847</v>
      </c>
      <c r="B4300" s="26" t="s">
        <v>1870</v>
      </c>
      <c r="C4300" s="26" t="s">
        <v>67</v>
      </c>
      <c r="D4300" s="27">
        <v>0</v>
      </c>
      <c r="E4300" s="26" t="s">
        <v>63</v>
      </c>
      <c r="F4300" s="26" t="s">
        <v>63</v>
      </c>
    </row>
    <row r="4301" spans="1:6" x14ac:dyDescent="0.25">
      <c r="A4301" s="26">
        <v>505025848</v>
      </c>
      <c r="B4301" s="26" t="s">
        <v>1871</v>
      </c>
      <c r="C4301" s="26" t="s">
        <v>67</v>
      </c>
      <c r="D4301" s="27">
        <v>0</v>
      </c>
      <c r="E4301" s="26" t="s">
        <v>63</v>
      </c>
      <c r="F4301" s="26" t="s">
        <v>63</v>
      </c>
    </row>
    <row r="4302" spans="1:6" x14ac:dyDescent="0.25">
      <c r="A4302" s="26">
        <v>505025849</v>
      </c>
      <c r="B4302" s="26" t="s">
        <v>1872</v>
      </c>
      <c r="C4302" s="26" t="s">
        <v>67</v>
      </c>
      <c r="D4302" s="27">
        <v>0</v>
      </c>
      <c r="E4302" s="26" t="s">
        <v>63</v>
      </c>
      <c r="F4302" s="26" t="s">
        <v>63</v>
      </c>
    </row>
    <row r="4303" spans="1:6" x14ac:dyDescent="0.25">
      <c r="A4303" s="26">
        <v>505025850</v>
      </c>
      <c r="B4303" s="26" t="s">
        <v>1873</v>
      </c>
      <c r="C4303" s="26" t="s">
        <v>67</v>
      </c>
      <c r="D4303" s="27">
        <v>0</v>
      </c>
      <c r="E4303" s="26" t="s">
        <v>63</v>
      </c>
      <c r="F4303" s="26" t="s">
        <v>63</v>
      </c>
    </row>
    <row r="4304" spans="1:6" x14ac:dyDescent="0.25">
      <c r="A4304" s="26">
        <v>505025851</v>
      </c>
      <c r="B4304" s="26" t="s">
        <v>1874</v>
      </c>
      <c r="C4304" s="26" t="s">
        <v>67</v>
      </c>
      <c r="D4304" s="27">
        <v>0</v>
      </c>
      <c r="E4304" s="26" t="s">
        <v>63</v>
      </c>
      <c r="F4304" s="26" t="s">
        <v>63</v>
      </c>
    </row>
    <row r="4305" spans="1:6" x14ac:dyDescent="0.25">
      <c r="A4305" s="26">
        <v>505025852</v>
      </c>
      <c r="B4305" s="26" t="s">
        <v>1875</v>
      </c>
      <c r="C4305" s="26" t="s">
        <v>67</v>
      </c>
      <c r="D4305" s="27">
        <v>0</v>
      </c>
      <c r="E4305" s="26" t="s">
        <v>63</v>
      </c>
      <c r="F4305" s="26" t="s">
        <v>63</v>
      </c>
    </row>
    <row r="4306" spans="1:6" x14ac:dyDescent="0.25">
      <c r="A4306" s="26">
        <v>505025853</v>
      </c>
      <c r="B4306" s="26" t="s">
        <v>1876</v>
      </c>
      <c r="C4306" s="26" t="s">
        <v>67</v>
      </c>
      <c r="D4306" s="27">
        <v>0</v>
      </c>
      <c r="E4306" s="26" t="s">
        <v>63</v>
      </c>
      <c r="F4306" s="26" t="s">
        <v>63</v>
      </c>
    </row>
    <row r="4307" spans="1:6" x14ac:dyDescent="0.25">
      <c r="A4307" s="26">
        <v>505025854</v>
      </c>
      <c r="B4307" s="26" t="s">
        <v>1877</v>
      </c>
      <c r="C4307" s="26" t="s">
        <v>67</v>
      </c>
      <c r="D4307" s="27">
        <v>0</v>
      </c>
      <c r="E4307" s="26" t="s">
        <v>63</v>
      </c>
      <c r="F4307" s="26" t="s">
        <v>63</v>
      </c>
    </row>
    <row r="4308" spans="1:6" x14ac:dyDescent="0.25">
      <c r="A4308" s="26">
        <v>505025855</v>
      </c>
      <c r="B4308" s="26" t="s">
        <v>1878</v>
      </c>
      <c r="C4308" s="26" t="s">
        <v>67</v>
      </c>
      <c r="D4308" s="27">
        <v>0</v>
      </c>
      <c r="E4308" s="26" t="s">
        <v>63</v>
      </c>
      <c r="F4308" s="26" t="s">
        <v>63</v>
      </c>
    </row>
    <row r="4309" spans="1:6" x14ac:dyDescent="0.25">
      <c r="A4309" s="26">
        <v>505025856</v>
      </c>
      <c r="B4309" s="26" t="s">
        <v>1879</v>
      </c>
      <c r="C4309" s="26" t="s">
        <v>67</v>
      </c>
      <c r="D4309" s="27">
        <v>0</v>
      </c>
      <c r="E4309" s="26" t="s">
        <v>63</v>
      </c>
      <c r="F4309" s="26" t="s">
        <v>63</v>
      </c>
    </row>
    <row r="4310" spans="1:6" x14ac:dyDescent="0.25">
      <c r="A4310" s="26">
        <v>505025857</v>
      </c>
      <c r="B4310" s="26" t="s">
        <v>1880</v>
      </c>
      <c r="C4310" s="26" t="s">
        <v>67</v>
      </c>
      <c r="D4310" s="27">
        <v>0</v>
      </c>
      <c r="E4310" s="26" t="s">
        <v>63</v>
      </c>
      <c r="F4310" s="26" t="s">
        <v>63</v>
      </c>
    </row>
    <row r="4311" spans="1:6" x14ac:dyDescent="0.25">
      <c r="A4311" s="26">
        <v>505025858</v>
      </c>
      <c r="B4311" s="26" t="s">
        <v>1881</v>
      </c>
      <c r="C4311" s="26" t="s">
        <v>67</v>
      </c>
      <c r="D4311" s="27">
        <v>0</v>
      </c>
      <c r="E4311" s="26" t="s">
        <v>63</v>
      </c>
      <c r="F4311" s="26" t="s">
        <v>63</v>
      </c>
    </row>
    <row r="4312" spans="1:6" x14ac:dyDescent="0.25">
      <c r="A4312" s="26">
        <v>505025859</v>
      </c>
      <c r="B4312" s="26" t="s">
        <v>1795</v>
      </c>
      <c r="C4312" s="26" t="s">
        <v>67</v>
      </c>
      <c r="D4312" s="27">
        <v>0</v>
      </c>
      <c r="E4312" s="26" t="s">
        <v>63</v>
      </c>
      <c r="F4312" s="26" t="s">
        <v>63</v>
      </c>
    </row>
    <row r="4313" spans="1:6" x14ac:dyDescent="0.25">
      <c r="A4313" s="26">
        <v>505025860</v>
      </c>
      <c r="B4313" s="26" t="s">
        <v>1796</v>
      </c>
      <c r="C4313" s="26" t="s">
        <v>67</v>
      </c>
      <c r="D4313" s="27">
        <v>0</v>
      </c>
      <c r="E4313" s="26" t="s">
        <v>63</v>
      </c>
      <c r="F4313" s="26" t="s">
        <v>63</v>
      </c>
    </row>
    <row r="4314" spans="1:6" x14ac:dyDescent="0.25">
      <c r="A4314" s="26">
        <v>505025933</v>
      </c>
      <c r="B4314" s="26" t="s">
        <v>1675</v>
      </c>
      <c r="C4314" s="26" t="s">
        <v>67</v>
      </c>
      <c r="D4314" s="27">
        <v>0</v>
      </c>
      <c r="E4314" s="26" t="s">
        <v>63</v>
      </c>
      <c r="F4314" s="26" t="s">
        <v>63</v>
      </c>
    </row>
    <row r="4315" spans="1:6" x14ac:dyDescent="0.25">
      <c r="A4315" s="26">
        <v>505025934</v>
      </c>
      <c r="B4315" s="26" t="s">
        <v>1676</v>
      </c>
      <c r="C4315" s="26" t="s">
        <v>67</v>
      </c>
      <c r="D4315" s="27">
        <v>0</v>
      </c>
      <c r="E4315" s="26" t="s">
        <v>63</v>
      </c>
      <c r="F4315" s="26" t="s">
        <v>63</v>
      </c>
    </row>
    <row r="4316" spans="1:6" x14ac:dyDescent="0.25">
      <c r="A4316" s="26">
        <v>505025935</v>
      </c>
      <c r="B4316" s="26" t="s">
        <v>1723</v>
      </c>
      <c r="C4316" s="26" t="s">
        <v>67</v>
      </c>
      <c r="D4316" s="27">
        <v>0</v>
      </c>
      <c r="E4316" s="26" t="s">
        <v>63</v>
      </c>
      <c r="F4316" s="26" t="s">
        <v>63</v>
      </c>
    </row>
    <row r="4317" spans="1:6" x14ac:dyDescent="0.25">
      <c r="A4317" s="26">
        <v>505025936</v>
      </c>
      <c r="B4317" s="26" t="s">
        <v>1677</v>
      </c>
      <c r="C4317" s="26" t="s">
        <v>67</v>
      </c>
      <c r="D4317" s="27">
        <v>0</v>
      </c>
      <c r="E4317" s="26" t="s">
        <v>63</v>
      </c>
      <c r="F4317" s="26" t="s">
        <v>63</v>
      </c>
    </row>
    <row r="4318" spans="1:6" x14ac:dyDescent="0.25">
      <c r="A4318" s="26">
        <v>505025937</v>
      </c>
      <c r="B4318" s="26" t="s">
        <v>1678</v>
      </c>
      <c r="C4318" s="26" t="s">
        <v>67</v>
      </c>
      <c r="D4318" s="27">
        <v>0</v>
      </c>
      <c r="E4318" s="26" t="s">
        <v>63</v>
      </c>
      <c r="F4318" s="26" t="s">
        <v>63</v>
      </c>
    </row>
    <row r="4319" spans="1:6" x14ac:dyDescent="0.25">
      <c r="A4319" s="26">
        <v>505025938</v>
      </c>
      <c r="B4319" s="26" t="s">
        <v>1679</v>
      </c>
      <c r="C4319" s="26" t="s">
        <v>67</v>
      </c>
      <c r="D4319" s="27">
        <v>0</v>
      </c>
      <c r="E4319" s="26" t="s">
        <v>63</v>
      </c>
      <c r="F4319" s="26" t="s">
        <v>63</v>
      </c>
    </row>
    <row r="4320" spans="1:6" x14ac:dyDescent="0.25">
      <c r="A4320" s="26">
        <v>505025939</v>
      </c>
      <c r="B4320" s="26" t="s">
        <v>1680</v>
      </c>
      <c r="C4320" s="26" t="s">
        <v>67</v>
      </c>
      <c r="D4320" s="27">
        <v>0</v>
      </c>
      <c r="E4320" s="26" t="s">
        <v>63</v>
      </c>
      <c r="F4320" s="26" t="s">
        <v>63</v>
      </c>
    </row>
    <row r="4321" spans="1:6" x14ac:dyDescent="0.25">
      <c r="A4321" s="26">
        <v>505025940</v>
      </c>
      <c r="B4321" s="26" t="s">
        <v>1728</v>
      </c>
      <c r="C4321" s="26" t="s">
        <v>67</v>
      </c>
      <c r="D4321" s="27">
        <v>0</v>
      </c>
      <c r="E4321" s="26" t="s">
        <v>63</v>
      </c>
      <c r="F4321" s="26" t="s">
        <v>63</v>
      </c>
    </row>
    <row r="4322" spans="1:6" x14ac:dyDescent="0.25">
      <c r="A4322" s="26">
        <v>505025941</v>
      </c>
      <c r="B4322" s="26" t="s">
        <v>1727</v>
      </c>
      <c r="C4322" s="26" t="s">
        <v>67</v>
      </c>
      <c r="D4322" s="27">
        <v>0</v>
      </c>
      <c r="E4322" s="26" t="s">
        <v>63</v>
      </c>
      <c r="F4322" s="26" t="s">
        <v>63</v>
      </c>
    </row>
    <row r="4323" spans="1:6" x14ac:dyDescent="0.25">
      <c r="A4323" s="26">
        <v>505025942</v>
      </c>
      <c r="B4323" s="26" t="s">
        <v>1681</v>
      </c>
      <c r="C4323" s="26" t="s">
        <v>67</v>
      </c>
      <c r="D4323" s="27">
        <v>0</v>
      </c>
      <c r="E4323" s="26" t="s">
        <v>63</v>
      </c>
      <c r="F4323" s="26" t="s">
        <v>63</v>
      </c>
    </row>
    <row r="4324" spans="1:6" x14ac:dyDescent="0.25">
      <c r="A4324" s="26">
        <v>505025943</v>
      </c>
      <c r="B4324" s="26" t="s">
        <v>1682</v>
      </c>
      <c r="C4324" s="26" t="s">
        <v>67</v>
      </c>
      <c r="D4324" s="27">
        <v>0</v>
      </c>
      <c r="E4324" s="26" t="s">
        <v>63</v>
      </c>
      <c r="F4324" s="26" t="s">
        <v>63</v>
      </c>
    </row>
    <row r="4325" spans="1:6" x14ac:dyDescent="0.25">
      <c r="A4325" s="26">
        <v>505025944</v>
      </c>
      <c r="B4325" s="26" t="s">
        <v>1683</v>
      </c>
      <c r="C4325" s="26" t="s">
        <v>67</v>
      </c>
      <c r="D4325" s="27">
        <v>0</v>
      </c>
      <c r="E4325" s="26" t="s">
        <v>63</v>
      </c>
      <c r="F4325" s="26" t="s">
        <v>63</v>
      </c>
    </row>
    <row r="4326" spans="1:6" x14ac:dyDescent="0.25">
      <c r="A4326" s="26">
        <v>505025945</v>
      </c>
      <c r="B4326" s="26" t="s">
        <v>1684</v>
      </c>
      <c r="C4326" s="26" t="s">
        <v>67</v>
      </c>
      <c r="D4326" s="27">
        <v>0</v>
      </c>
      <c r="E4326" s="26" t="s">
        <v>63</v>
      </c>
      <c r="F4326" s="26" t="s">
        <v>63</v>
      </c>
    </row>
    <row r="4327" spans="1:6" x14ac:dyDescent="0.25">
      <c r="A4327" s="26">
        <v>505025946</v>
      </c>
      <c r="B4327" s="26" t="s">
        <v>1685</v>
      </c>
      <c r="C4327" s="26" t="s">
        <v>67</v>
      </c>
      <c r="D4327" s="27">
        <v>0</v>
      </c>
      <c r="E4327" s="26" t="s">
        <v>63</v>
      </c>
      <c r="F4327" s="26" t="s">
        <v>63</v>
      </c>
    </row>
    <row r="4328" spans="1:6" x14ac:dyDescent="0.25">
      <c r="A4328" s="26">
        <v>505025947</v>
      </c>
      <c r="B4328" s="26" t="s">
        <v>1726</v>
      </c>
      <c r="C4328" s="26" t="s">
        <v>67</v>
      </c>
      <c r="D4328" s="27">
        <v>0</v>
      </c>
      <c r="E4328" s="26" t="s">
        <v>63</v>
      </c>
      <c r="F4328" s="26" t="s">
        <v>63</v>
      </c>
    </row>
    <row r="4329" spans="1:6" x14ac:dyDescent="0.25">
      <c r="A4329" s="26">
        <v>505025948</v>
      </c>
      <c r="B4329" s="26" t="s">
        <v>1686</v>
      </c>
      <c r="C4329" s="26" t="s">
        <v>67</v>
      </c>
      <c r="D4329" s="27">
        <v>0</v>
      </c>
      <c r="E4329" s="26" t="s">
        <v>63</v>
      </c>
      <c r="F4329" s="26" t="s">
        <v>63</v>
      </c>
    </row>
    <row r="4330" spans="1:6" x14ac:dyDescent="0.25">
      <c r="A4330" s="26">
        <v>505025949</v>
      </c>
      <c r="B4330" s="26" t="s">
        <v>1687</v>
      </c>
      <c r="C4330" s="26" t="s">
        <v>67</v>
      </c>
      <c r="D4330" s="27">
        <v>0</v>
      </c>
      <c r="E4330" s="26" t="s">
        <v>63</v>
      </c>
      <c r="F4330" s="26" t="s">
        <v>63</v>
      </c>
    </row>
    <row r="4331" spans="1:6" x14ac:dyDescent="0.25">
      <c r="A4331" s="26">
        <v>505025950</v>
      </c>
      <c r="B4331" s="26" t="s">
        <v>1688</v>
      </c>
      <c r="C4331" s="26" t="s">
        <v>67</v>
      </c>
      <c r="D4331" s="27">
        <v>0</v>
      </c>
      <c r="E4331" s="26" t="s">
        <v>63</v>
      </c>
      <c r="F4331" s="26" t="s">
        <v>63</v>
      </c>
    </row>
    <row r="4332" spans="1:6" x14ac:dyDescent="0.25">
      <c r="A4332" s="26">
        <v>505025951</v>
      </c>
      <c r="B4332" s="26" t="s">
        <v>1689</v>
      </c>
      <c r="C4332" s="26" t="s">
        <v>67</v>
      </c>
      <c r="D4332" s="27">
        <v>0</v>
      </c>
      <c r="E4332" s="26" t="s">
        <v>63</v>
      </c>
      <c r="F4332" s="26" t="s">
        <v>63</v>
      </c>
    </row>
    <row r="4333" spans="1:6" x14ac:dyDescent="0.25">
      <c r="A4333" s="26">
        <v>505025952</v>
      </c>
      <c r="B4333" s="26" t="s">
        <v>1690</v>
      </c>
      <c r="C4333" s="26" t="s">
        <v>67</v>
      </c>
      <c r="D4333" s="27">
        <v>0</v>
      </c>
      <c r="E4333" s="26" t="s">
        <v>63</v>
      </c>
      <c r="F4333" s="26" t="s">
        <v>63</v>
      </c>
    </row>
    <row r="4334" spans="1:6" x14ac:dyDescent="0.25">
      <c r="A4334" s="26">
        <v>505025953</v>
      </c>
      <c r="B4334" s="26" t="s">
        <v>1691</v>
      </c>
      <c r="C4334" s="26" t="s">
        <v>67</v>
      </c>
      <c r="D4334" s="27">
        <v>0</v>
      </c>
      <c r="E4334" s="26" t="s">
        <v>63</v>
      </c>
      <c r="F4334" s="26" t="s">
        <v>63</v>
      </c>
    </row>
    <row r="4335" spans="1:6" x14ac:dyDescent="0.25">
      <c r="A4335" s="26">
        <v>505025954</v>
      </c>
      <c r="B4335" s="26" t="s">
        <v>1725</v>
      </c>
      <c r="C4335" s="26" t="s">
        <v>67</v>
      </c>
      <c r="D4335" s="27">
        <v>0</v>
      </c>
      <c r="E4335" s="26" t="s">
        <v>63</v>
      </c>
      <c r="F4335" s="26" t="s">
        <v>63</v>
      </c>
    </row>
    <row r="4336" spans="1:6" x14ac:dyDescent="0.25">
      <c r="A4336" s="26">
        <v>505025955</v>
      </c>
      <c r="B4336" s="26" t="s">
        <v>1692</v>
      </c>
      <c r="C4336" s="26" t="s">
        <v>67</v>
      </c>
      <c r="D4336" s="27">
        <v>0</v>
      </c>
      <c r="E4336" s="26" t="s">
        <v>63</v>
      </c>
      <c r="F4336" s="26" t="s">
        <v>63</v>
      </c>
    </row>
    <row r="4337" spans="1:6" x14ac:dyDescent="0.25">
      <c r="A4337" s="26">
        <v>505025956</v>
      </c>
      <c r="B4337" s="26" t="s">
        <v>1693</v>
      </c>
      <c r="C4337" s="26" t="s">
        <v>67</v>
      </c>
      <c r="D4337" s="27">
        <v>0</v>
      </c>
      <c r="E4337" s="26" t="s">
        <v>63</v>
      </c>
      <c r="F4337" s="26" t="s">
        <v>63</v>
      </c>
    </row>
    <row r="4338" spans="1:6" x14ac:dyDescent="0.25">
      <c r="A4338" s="26">
        <v>505025957</v>
      </c>
      <c r="B4338" s="26" t="s">
        <v>1694</v>
      </c>
      <c r="C4338" s="26" t="s">
        <v>67</v>
      </c>
      <c r="D4338" s="27">
        <v>0</v>
      </c>
      <c r="E4338" s="26" t="s">
        <v>63</v>
      </c>
      <c r="F4338" s="26" t="s">
        <v>63</v>
      </c>
    </row>
    <row r="4339" spans="1:6" x14ac:dyDescent="0.25">
      <c r="A4339" s="26">
        <v>505025958</v>
      </c>
      <c r="B4339" s="26" t="s">
        <v>1695</v>
      </c>
      <c r="C4339" s="26" t="s">
        <v>67</v>
      </c>
      <c r="D4339" s="27">
        <v>0</v>
      </c>
      <c r="E4339" s="26" t="s">
        <v>63</v>
      </c>
      <c r="F4339" s="26" t="s">
        <v>63</v>
      </c>
    </row>
    <row r="4340" spans="1:6" x14ac:dyDescent="0.25">
      <c r="A4340" s="26">
        <v>505025959</v>
      </c>
      <c r="B4340" s="26" t="s">
        <v>1696</v>
      </c>
      <c r="C4340" s="26" t="s">
        <v>67</v>
      </c>
      <c r="D4340" s="27">
        <v>0</v>
      </c>
      <c r="E4340" s="26" t="s">
        <v>63</v>
      </c>
      <c r="F4340" s="26" t="s">
        <v>63</v>
      </c>
    </row>
    <row r="4341" spans="1:6" x14ac:dyDescent="0.25">
      <c r="A4341" s="26">
        <v>505025960</v>
      </c>
      <c r="B4341" s="26" t="s">
        <v>1668</v>
      </c>
      <c r="C4341" s="26" t="s">
        <v>67</v>
      </c>
      <c r="D4341" s="27">
        <v>0</v>
      </c>
      <c r="E4341" s="26" t="s">
        <v>63</v>
      </c>
      <c r="F4341" s="26" t="s">
        <v>63</v>
      </c>
    </row>
    <row r="4342" spans="1:6" x14ac:dyDescent="0.25">
      <c r="A4342" s="26">
        <v>505025973</v>
      </c>
      <c r="B4342" s="26" t="s">
        <v>1167</v>
      </c>
      <c r="C4342" s="26" t="s">
        <v>67</v>
      </c>
      <c r="D4342" s="27">
        <v>0</v>
      </c>
      <c r="E4342" s="26" t="s">
        <v>63</v>
      </c>
      <c r="F4342" s="26" t="s">
        <v>63</v>
      </c>
    </row>
    <row r="4343" spans="1:6" x14ac:dyDescent="0.25">
      <c r="A4343" s="26">
        <v>505025974</v>
      </c>
      <c r="B4343" s="26" t="s">
        <v>1166</v>
      </c>
      <c r="C4343" s="26" t="s">
        <v>67</v>
      </c>
      <c r="D4343" s="27">
        <v>0</v>
      </c>
      <c r="E4343" s="26" t="s">
        <v>63</v>
      </c>
      <c r="F4343" s="26" t="s">
        <v>63</v>
      </c>
    </row>
    <row r="4344" spans="1:6" x14ac:dyDescent="0.25">
      <c r="A4344" s="26">
        <v>505025994</v>
      </c>
      <c r="B4344" s="26" t="s">
        <v>1827</v>
      </c>
      <c r="C4344" s="26" t="s">
        <v>67</v>
      </c>
      <c r="D4344" s="27">
        <v>0</v>
      </c>
      <c r="E4344" s="26" t="s">
        <v>63</v>
      </c>
      <c r="F4344" s="26" t="s">
        <v>63</v>
      </c>
    </row>
    <row r="4345" spans="1:6" x14ac:dyDescent="0.25">
      <c r="A4345" s="26">
        <v>505025995</v>
      </c>
      <c r="B4345" s="26" t="s">
        <v>1773</v>
      </c>
      <c r="C4345" s="26" t="s">
        <v>67</v>
      </c>
      <c r="D4345" s="27">
        <v>0</v>
      </c>
      <c r="E4345" s="26" t="s">
        <v>63</v>
      </c>
      <c r="F4345" s="26" t="s">
        <v>63</v>
      </c>
    </row>
    <row r="4346" spans="1:6" x14ac:dyDescent="0.25">
      <c r="A4346" s="26">
        <v>505025997</v>
      </c>
      <c r="B4346" s="26" t="s">
        <v>1772</v>
      </c>
      <c r="C4346" s="26" t="s">
        <v>67</v>
      </c>
      <c r="D4346" s="27">
        <v>0</v>
      </c>
      <c r="E4346" s="26" t="s">
        <v>63</v>
      </c>
      <c r="F4346" s="26" t="s">
        <v>63</v>
      </c>
    </row>
    <row r="4347" spans="1:6" x14ac:dyDescent="0.25">
      <c r="A4347" s="26">
        <v>505026020</v>
      </c>
      <c r="B4347" s="26" t="s">
        <v>548</v>
      </c>
      <c r="C4347" s="26" t="s">
        <v>70</v>
      </c>
      <c r="D4347" s="27">
        <v>0</v>
      </c>
      <c r="E4347" s="26" t="s">
        <v>63</v>
      </c>
      <c r="F4347" s="26" t="s">
        <v>63</v>
      </c>
    </row>
    <row r="4348" spans="1:6" x14ac:dyDescent="0.25">
      <c r="A4348" s="26">
        <v>505026030</v>
      </c>
      <c r="B4348" s="26" t="s">
        <v>1267</v>
      </c>
      <c r="C4348" s="26" t="s">
        <v>67</v>
      </c>
      <c r="D4348" s="27">
        <v>0</v>
      </c>
      <c r="E4348" s="26" t="s">
        <v>63</v>
      </c>
      <c r="F4348" s="26" t="s">
        <v>63</v>
      </c>
    </row>
    <row r="4349" spans="1:6" x14ac:dyDescent="0.25">
      <c r="A4349" s="26">
        <v>505026031</v>
      </c>
      <c r="B4349" s="26" t="s">
        <v>572</v>
      </c>
      <c r="C4349" s="26" t="s">
        <v>73</v>
      </c>
      <c r="D4349" s="27">
        <v>0</v>
      </c>
      <c r="E4349" s="26" t="s">
        <v>63</v>
      </c>
      <c r="F4349" s="26" t="s">
        <v>63</v>
      </c>
    </row>
    <row r="4350" spans="1:6" x14ac:dyDescent="0.25">
      <c r="A4350" s="26">
        <v>505026032</v>
      </c>
      <c r="B4350" s="26" t="s">
        <v>1165</v>
      </c>
      <c r="C4350" s="26" t="s">
        <v>67</v>
      </c>
      <c r="D4350" s="27">
        <v>0</v>
      </c>
      <c r="E4350" s="26" t="s">
        <v>63</v>
      </c>
      <c r="F4350" s="26" t="s">
        <v>63</v>
      </c>
    </row>
    <row r="4351" spans="1:6" x14ac:dyDescent="0.25">
      <c r="A4351" s="26">
        <v>505026033</v>
      </c>
      <c r="B4351" s="26" t="s">
        <v>1164</v>
      </c>
      <c r="C4351" s="26" t="s">
        <v>67</v>
      </c>
      <c r="D4351" s="27">
        <v>0</v>
      </c>
      <c r="E4351" s="26" t="s">
        <v>63</v>
      </c>
      <c r="F4351" s="26" t="s">
        <v>63</v>
      </c>
    </row>
    <row r="4352" spans="1:6" x14ac:dyDescent="0.25">
      <c r="A4352" s="26">
        <v>505026034</v>
      </c>
      <c r="B4352" s="26" t="s">
        <v>1163</v>
      </c>
      <c r="C4352" s="26" t="s">
        <v>67</v>
      </c>
      <c r="D4352" s="27">
        <v>0</v>
      </c>
      <c r="E4352" s="26" t="s">
        <v>63</v>
      </c>
      <c r="F4352" s="26" t="s">
        <v>63</v>
      </c>
    </row>
    <row r="4353" spans="1:6" x14ac:dyDescent="0.25">
      <c r="A4353" s="26">
        <v>505026035</v>
      </c>
      <c r="B4353" s="26" t="s">
        <v>1162</v>
      </c>
      <c r="C4353" s="26" t="s">
        <v>67</v>
      </c>
      <c r="D4353" s="27">
        <v>0</v>
      </c>
      <c r="E4353" s="26" t="s">
        <v>63</v>
      </c>
      <c r="F4353" s="26" t="s">
        <v>63</v>
      </c>
    </row>
    <row r="4354" spans="1:6" x14ac:dyDescent="0.25">
      <c r="A4354" s="26">
        <v>505026283</v>
      </c>
      <c r="B4354" s="26" t="s">
        <v>1161</v>
      </c>
      <c r="C4354" s="26" t="s">
        <v>67</v>
      </c>
      <c r="D4354" s="27">
        <v>0</v>
      </c>
      <c r="E4354" s="26" t="s">
        <v>63</v>
      </c>
      <c r="F4354" s="26" t="s">
        <v>63</v>
      </c>
    </row>
    <row r="4355" spans="1:6" x14ac:dyDescent="0.25">
      <c r="A4355" s="26">
        <v>505026288</v>
      </c>
      <c r="B4355" s="26" t="s">
        <v>540</v>
      </c>
      <c r="C4355" s="26" t="s">
        <v>72</v>
      </c>
      <c r="D4355" s="27">
        <v>0</v>
      </c>
      <c r="E4355" s="26" t="s">
        <v>63</v>
      </c>
      <c r="F4355" s="26" t="s">
        <v>63</v>
      </c>
    </row>
    <row r="4356" spans="1:6" x14ac:dyDescent="0.25">
      <c r="A4356" s="26">
        <v>505026464</v>
      </c>
      <c r="B4356" s="26" t="s">
        <v>1280</v>
      </c>
      <c r="C4356" s="26" t="s">
        <v>67</v>
      </c>
      <c r="D4356" s="27">
        <v>0</v>
      </c>
      <c r="E4356" s="26" t="s">
        <v>68</v>
      </c>
      <c r="F4356" s="26" t="s">
        <v>63</v>
      </c>
    </row>
    <row r="4357" spans="1:6" x14ac:dyDescent="0.25">
      <c r="A4357" s="26">
        <v>505026465</v>
      </c>
      <c r="B4357" s="26" t="s">
        <v>539</v>
      </c>
      <c r="C4357" s="26" t="s">
        <v>69</v>
      </c>
      <c r="D4357" s="27">
        <v>0</v>
      </c>
      <c r="E4357" s="26" t="s">
        <v>63</v>
      </c>
      <c r="F4357" s="26" t="s">
        <v>63</v>
      </c>
    </row>
    <row r="4358" spans="1:6" x14ac:dyDescent="0.25">
      <c r="A4358" s="26">
        <v>505026510</v>
      </c>
      <c r="B4358" s="26" t="s">
        <v>484</v>
      </c>
      <c r="C4358" s="26" t="s">
        <v>72</v>
      </c>
      <c r="D4358" s="27">
        <v>0</v>
      </c>
      <c r="E4358" s="26" t="s">
        <v>63</v>
      </c>
      <c r="F4358" s="26" t="s">
        <v>63</v>
      </c>
    </row>
    <row r="4359" spans="1:6" x14ac:dyDescent="0.25">
      <c r="A4359" s="26">
        <v>505026626</v>
      </c>
      <c r="B4359" s="26" t="s">
        <v>1799</v>
      </c>
      <c r="C4359" s="26" t="s">
        <v>67</v>
      </c>
      <c r="D4359" s="27">
        <v>0</v>
      </c>
      <c r="E4359" s="26" t="s">
        <v>68</v>
      </c>
      <c r="F4359" s="26" t="s">
        <v>63</v>
      </c>
    </row>
    <row r="4360" spans="1:6" x14ac:dyDescent="0.25">
      <c r="A4360" s="26">
        <v>505026795</v>
      </c>
      <c r="B4360" s="26" t="s">
        <v>541</v>
      </c>
      <c r="C4360" s="26" t="s">
        <v>69</v>
      </c>
      <c r="D4360" s="27">
        <v>0</v>
      </c>
      <c r="E4360" s="26" t="s">
        <v>68</v>
      </c>
      <c r="F4360" s="26" t="s">
        <v>63</v>
      </c>
    </row>
    <row r="4361" spans="1:6" x14ac:dyDescent="0.25">
      <c r="A4361" s="26">
        <v>505026892</v>
      </c>
      <c r="B4361" s="26" t="s">
        <v>1650</v>
      </c>
      <c r="C4361" s="26" t="s">
        <v>67</v>
      </c>
      <c r="D4361" s="27">
        <v>0</v>
      </c>
      <c r="E4361" s="26" t="s">
        <v>68</v>
      </c>
      <c r="F4361" s="26" t="s">
        <v>63</v>
      </c>
    </row>
    <row r="4362" spans="1:6" x14ac:dyDescent="0.25">
      <c r="A4362" s="26">
        <v>505026901</v>
      </c>
      <c r="B4362" s="26" t="s">
        <v>1750</v>
      </c>
      <c r="C4362" s="26" t="s">
        <v>67</v>
      </c>
      <c r="D4362" s="27">
        <v>0</v>
      </c>
      <c r="E4362" s="26" t="s">
        <v>63</v>
      </c>
      <c r="F4362" s="26" t="s">
        <v>63</v>
      </c>
    </row>
    <row r="4363" spans="1:6" x14ac:dyDescent="0.25">
      <c r="A4363" s="26">
        <v>505026938</v>
      </c>
      <c r="B4363" s="26" t="s">
        <v>1667</v>
      </c>
      <c r="C4363" s="26" t="s">
        <v>67</v>
      </c>
      <c r="D4363" s="27">
        <v>0</v>
      </c>
      <c r="E4363" s="26" t="s">
        <v>63</v>
      </c>
      <c r="F4363" s="26" t="s">
        <v>63</v>
      </c>
    </row>
    <row r="4364" spans="1:6" x14ac:dyDescent="0.25">
      <c r="A4364" s="26">
        <v>505026939</v>
      </c>
      <c r="B4364" s="26" t="s">
        <v>1666</v>
      </c>
      <c r="C4364" s="26" t="s">
        <v>67</v>
      </c>
      <c r="D4364" s="27">
        <v>0</v>
      </c>
      <c r="E4364" s="26" t="s">
        <v>63</v>
      </c>
      <c r="F4364" s="26" t="s">
        <v>63</v>
      </c>
    </row>
    <row r="4365" spans="1:6" x14ac:dyDescent="0.25">
      <c r="A4365" s="26">
        <v>505026940</v>
      </c>
      <c r="B4365" s="26" t="s">
        <v>1665</v>
      </c>
      <c r="C4365" s="26" t="s">
        <v>67</v>
      </c>
      <c r="D4365" s="27">
        <v>0</v>
      </c>
      <c r="E4365" s="26" t="s">
        <v>63</v>
      </c>
      <c r="F4365" s="26" t="s">
        <v>63</v>
      </c>
    </row>
    <row r="4366" spans="1:6" x14ac:dyDescent="0.25">
      <c r="A4366" s="26">
        <v>505026959</v>
      </c>
      <c r="B4366" s="26" t="s">
        <v>1664</v>
      </c>
      <c r="C4366" s="26" t="s">
        <v>67</v>
      </c>
      <c r="D4366" s="27">
        <v>0</v>
      </c>
      <c r="E4366" s="26" t="s">
        <v>63</v>
      </c>
      <c r="F4366" s="26" t="s">
        <v>63</v>
      </c>
    </row>
    <row r="4367" spans="1:6" x14ac:dyDescent="0.25">
      <c r="A4367" s="26">
        <v>505026960</v>
      </c>
      <c r="B4367" s="26" t="s">
        <v>1663</v>
      </c>
      <c r="C4367" s="26" t="s">
        <v>67</v>
      </c>
      <c r="D4367" s="27">
        <v>0</v>
      </c>
      <c r="E4367" s="26" t="s">
        <v>63</v>
      </c>
      <c r="F4367" s="26" t="s">
        <v>63</v>
      </c>
    </row>
    <row r="4368" spans="1:6" x14ac:dyDescent="0.25">
      <c r="A4368" s="26">
        <v>505026963</v>
      </c>
      <c r="B4368" s="26" t="s">
        <v>839</v>
      </c>
      <c r="C4368" s="26" t="s">
        <v>67</v>
      </c>
      <c r="D4368" s="27">
        <v>0</v>
      </c>
      <c r="E4368" s="26" t="s">
        <v>63</v>
      </c>
      <c r="F4368" s="26" t="s">
        <v>63</v>
      </c>
    </row>
    <row r="4369" spans="1:6" x14ac:dyDescent="0.25">
      <c r="A4369" s="26">
        <v>505026968</v>
      </c>
      <c r="B4369" s="26" t="s">
        <v>1662</v>
      </c>
      <c r="C4369" s="26" t="s">
        <v>67</v>
      </c>
      <c r="D4369" s="27">
        <v>0</v>
      </c>
      <c r="E4369" s="26" t="s">
        <v>63</v>
      </c>
      <c r="F4369" s="26" t="s">
        <v>63</v>
      </c>
    </row>
    <row r="4370" spans="1:6" x14ac:dyDescent="0.25">
      <c r="A4370" s="26">
        <v>505026969</v>
      </c>
      <c r="B4370" s="26" t="s">
        <v>1751</v>
      </c>
      <c r="C4370" s="26" t="s">
        <v>67</v>
      </c>
      <c r="D4370" s="27">
        <v>0</v>
      </c>
      <c r="E4370" s="26" t="s">
        <v>63</v>
      </c>
      <c r="F4370" s="26" t="s">
        <v>63</v>
      </c>
    </row>
    <row r="4371" spans="1:6" x14ac:dyDescent="0.25">
      <c r="A4371" s="26">
        <v>505026972</v>
      </c>
      <c r="B4371" s="26" t="s">
        <v>1661</v>
      </c>
      <c r="C4371" s="26" t="s">
        <v>67</v>
      </c>
      <c r="D4371" s="27">
        <v>0</v>
      </c>
      <c r="E4371" s="26" t="s">
        <v>63</v>
      </c>
      <c r="F4371" s="26" t="s">
        <v>63</v>
      </c>
    </row>
    <row r="4372" spans="1:6" x14ac:dyDescent="0.25">
      <c r="A4372" s="26">
        <v>505026973</v>
      </c>
      <c r="B4372" s="26" t="s">
        <v>1660</v>
      </c>
      <c r="C4372" s="26" t="s">
        <v>67</v>
      </c>
      <c r="D4372" s="27">
        <v>0</v>
      </c>
      <c r="E4372" s="26" t="s">
        <v>63</v>
      </c>
      <c r="F4372" s="26" t="s">
        <v>63</v>
      </c>
    </row>
    <row r="4373" spans="1:6" x14ac:dyDescent="0.25">
      <c r="A4373" s="26">
        <v>505026975</v>
      </c>
      <c r="B4373" s="26" t="s">
        <v>1729</v>
      </c>
      <c r="C4373" s="26" t="s">
        <v>67</v>
      </c>
      <c r="D4373" s="27">
        <v>0</v>
      </c>
      <c r="E4373" s="26" t="s">
        <v>63</v>
      </c>
      <c r="F4373" s="26" t="s">
        <v>63</v>
      </c>
    </row>
    <row r="4374" spans="1:6" x14ac:dyDescent="0.25">
      <c r="A4374" s="26">
        <v>505026976</v>
      </c>
      <c r="B4374" s="26" t="s">
        <v>1731</v>
      </c>
      <c r="C4374" s="26" t="s">
        <v>67</v>
      </c>
      <c r="D4374" s="27">
        <v>0</v>
      </c>
      <c r="E4374" s="26" t="s">
        <v>63</v>
      </c>
      <c r="F4374" s="26" t="s">
        <v>63</v>
      </c>
    </row>
    <row r="4375" spans="1:6" x14ac:dyDescent="0.25">
      <c r="A4375" s="26">
        <v>505026977</v>
      </c>
      <c r="B4375" s="26" t="s">
        <v>1730</v>
      </c>
      <c r="C4375" s="26" t="s">
        <v>67</v>
      </c>
      <c r="D4375" s="27">
        <v>0</v>
      </c>
      <c r="E4375" s="26" t="s">
        <v>63</v>
      </c>
      <c r="F4375" s="26" t="s">
        <v>63</v>
      </c>
    </row>
    <row r="4376" spans="1:6" x14ac:dyDescent="0.25">
      <c r="A4376" s="26">
        <v>505026978</v>
      </c>
      <c r="B4376" s="26" t="s">
        <v>1659</v>
      </c>
      <c r="C4376" s="26" t="s">
        <v>67</v>
      </c>
      <c r="D4376" s="27">
        <v>0</v>
      </c>
      <c r="E4376" s="26" t="s">
        <v>63</v>
      </c>
      <c r="F4376" s="26" t="s">
        <v>63</v>
      </c>
    </row>
    <row r="4377" spans="1:6" x14ac:dyDescent="0.25">
      <c r="A4377" s="26">
        <v>505026979</v>
      </c>
      <c r="B4377" s="26" t="s">
        <v>1658</v>
      </c>
      <c r="C4377" s="26" t="s">
        <v>67</v>
      </c>
      <c r="D4377" s="27">
        <v>0</v>
      </c>
      <c r="E4377" s="26" t="s">
        <v>63</v>
      </c>
      <c r="F4377" s="26" t="s">
        <v>63</v>
      </c>
    </row>
    <row r="4378" spans="1:6" x14ac:dyDescent="0.25">
      <c r="A4378" s="26">
        <v>505026980</v>
      </c>
      <c r="B4378" s="26" t="s">
        <v>1724</v>
      </c>
      <c r="C4378" s="26" t="s">
        <v>67</v>
      </c>
      <c r="D4378" s="27">
        <v>0</v>
      </c>
      <c r="E4378" s="26" t="s">
        <v>63</v>
      </c>
      <c r="F4378" s="26" t="s">
        <v>63</v>
      </c>
    </row>
    <row r="4379" spans="1:6" x14ac:dyDescent="0.25">
      <c r="A4379" s="26">
        <v>505026981</v>
      </c>
      <c r="B4379" s="26" t="s">
        <v>1657</v>
      </c>
      <c r="C4379" s="26" t="s">
        <v>67</v>
      </c>
      <c r="D4379" s="27">
        <v>0</v>
      </c>
      <c r="E4379" s="26" t="s">
        <v>63</v>
      </c>
      <c r="F4379" s="26" t="s">
        <v>63</v>
      </c>
    </row>
    <row r="4380" spans="1:6" x14ac:dyDescent="0.25">
      <c r="A4380" s="26">
        <v>505027059</v>
      </c>
      <c r="B4380" s="26" t="s">
        <v>1771</v>
      </c>
      <c r="C4380" s="26" t="s">
        <v>67</v>
      </c>
      <c r="D4380" s="27">
        <v>0</v>
      </c>
      <c r="E4380" s="26" t="s">
        <v>63</v>
      </c>
      <c r="F4380" s="26" t="s">
        <v>63</v>
      </c>
    </row>
    <row r="4381" spans="1:6" x14ac:dyDescent="0.25">
      <c r="A4381" s="26">
        <v>505027073</v>
      </c>
      <c r="B4381" s="26" t="s">
        <v>547</v>
      </c>
      <c r="C4381" s="26" t="s">
        <v>72</v>
      </c>
      <c r="D4381" s="27">
        <v>0</v>
      </c>
      <c r="E4381" s="26" t="s">
        <v>63</v>
      </c>
      <c r="F4381" s="26" t="s">
        <v>63</v>
      </c>
    </row>
    <row r="4382" spans="1:6" x14ac:dyDescent="0.25">
      <c r="A4382" s="26">
        <v>505027074</v>
      </c>
      <c r="B4382" s="26" t="s">
        <v>1200</v>
      </c>
      <c r="C4382" s="26" t="s">
        <v>67</v>
      </c>
      <c r="D4382" s="27">
        <v>0</v>
      </c>
      <c r="E4382" s="26" t="s">
        <v>63</v>
      </c>
      <c r="F4382" s="26" t="s">
        <v>63</v>
      </c>
    </row>
    <row r="4383" spans="1:6" x14ac:dyDescent="0.25">
      <c r="A4383" s="26">
        <v>505027074</v>
      </c>
      <c r="B4383" s="26" t="s">
        <v>1200</v>
      </c>
      <c r="C4383" s="26" t="s">
        <v>250</v>
      </c>
      <c r="D4383" s="27">
        <v>0</v>
      </c>
      <c r="E4383" s="26" t="s">
        <v>63</v>
      </c>
      <c r="F4383" s="26" t="s">
        <v>63</v>
      </c>
    </row>
    <row r="4384" spans="1:6" x14ac:dyDescent="0.25">
      <c r="A4384" s="26">
        <v>505027086</v>
      </c>
      <c r="B4384" s="26" t="s">
        <v>1244</v>
      </c>
      <c r="C4384" s="26" t="s">
        <v>67</v>
      </c>
      <c r="D4384" s="27">
        <v>0</v>
      </c>
      <c r="E4384" s="26" t="s">
        <v>63</v>
      </c>
      <c r="F4384" s="26" t="s">
        <v>63</v>
      </c>
    </row>
    <row r="4385" spans="1:6" x14ac:dyDescent="0.25">
      <c r="A4385" s="26">
        <v>505027212</v>
      </c>
      <c r="B4385" s="26" t="s">
        <v>558</v>
      </c>
      <c r="C4385" s="26" t="s">
        <v>72</v>
      </c>
      <c r="D4385" s="27">
        <v>0</v>
      </c>
      <c r="E4385" s="26" t="s">
        <v>68</v>
      </c>
      <c r="F4385" s="26" t="s">
        <v>63</v>
      </c>
    </row>
    <row r="4386" spans="1:6" x14ac:dyDescent="0.25">
      <c r="A4386" s="26">
        <v>505027213</v>
      </c>
      <c r="B4386" s="26" t="s">
        <v>566</v>
      </c>
      <c r="C4386" s="26" t="s">
        <v>72</v>
      </c>
      <c r="D4386" s="27">
        <v>0</v>
      </c>
      <c r="E4386" s="26" t="s">
        <v>68</v>
      </c>
      <c r="F4386" s="26" t="s">
        <v>63</v>
      </c>
    </row>
    <row r="4387" spans="1:6" x14ac:dyDescent="0.25">
      <c r="A4387" s="26">
        <v>505027214</v>
      </c>
      <c r="B4387" s="26" t="s">
        <v>1160</v>
      </c>
      <c r="C4387" s="26" t="s">
        <v>67</v>
      </c>
      <c r="D4387" s="27">
        <v>0</v>
      </c>
      <c r="E4387" s="26" t="s">
        <v>68</v>
      </c>
      <c r="F4387" s="26" t="s">
        <v>63</v>
      </c>
    </row>
    <row r="4388" spans="1:6" x14ac:dyDescent="0.25">
      <c r="A4388" s="26">
        <v>505027268</v>
      </c>
      <c r="B4388" s="26" t="s">
        <v>1275</v>
      </c>
      <c r="C4388" s="26" t="s">
        <v>67</v>
      </c>
      <c r="D4388" s="27">
        <v>0</v>
      </c>
      <c r="E4388" s="26" t="s">
        <v>68</v>
      </c>
      <c r="F4388" s="26" t="s">
        <v>63</v>
      </c>
    </row>
    <row r="4389" spans="1:6" x14ac:dyDescent="0.25">
      <c r="A4389" s="26">
        <v>505027269</v>
      </c>
      <c r="B4389" s="26" t="s">
        <v>1266</v>
      </c>
      <c r="C4389" s="26" t="s">
        <v>67</v>
      </c>
      <c r="D4389" s="27">
        <v>0</v>
      </c>
      <c r="E4389" s="26" t="s">
        <v>68</v>
      </c>
      <c r="F4389" s="26" t="s">
        <v>63</v>
      </c>
    </row>
    <row r="4390" spans="1:6" x14ac:dyDescent="0.25">
      <c r="A4390" s="26">
        <v>505027278</v>
      </c>
      <c r="B4390" s="26" t="s">
        <v>1194</v>
      </c>
      <c r="C4390" s="26" t="s">
        <v>67</v>
      </c>
      <c r="D4390" s="27">
        <v>0</v>
      </c>
      <c r="E4390" s="26" t="s">
        <v>68</v>
      </c>
      <c r="F4390" s="26" t="s">
        <v>63</v>
      </c>
    </row>
    <row r="4391" spans="1:6" x14ac:dyDescent="0.25">
      <c r="A4391" s="26">
        <v>505027307</v>
      </c>
      <c r="B4391" s="26" t="s">
        <v>1797</v>
      </c>
      <c r="C4391" s="26" t="s">
        <v>67</v>
      </c>
      <c r="D4391" s="27">
        <v>0</v>
      </c>
      <c r="E4391" s="26" t="s">
        <v>68</v>
      </c>
      <c r="F4391" s="26" t="s">
        <v>63</v>
      </c>
    </row>
    <row r="4392" spans="1:6" x14ac:dyDescent="0.25">
      <c r="A4392" s="26">
        <v>505027308</v>
      </c>
      <c r="B4392" s="26" t="s">
        <v>1770</v>
      </c>
      <c r="C4392" s="26" t="s">
        <v>67</v>
      </c>
      <c r="D4392" s="27">
        <v>0</v>
      </c>
      <c r="E4392" s="26" t="s">
        <v>68</v>
      </c>
      <c r="F4392" s="26" t="s">
        <v>63</v>
      </c>
    </row>
    <row r="4393" spans="1:6" x14ac:dyDescent="0.25">
      <c r="A4393" s="26">
        <v>505027309</v>
      </c>
      <c r="B4393" s="26" t="s">
        <v>1769</v>
      </c>
      <c r="C4393" s="26" t="s">
        <v>67</v>
      </c>
      <c r="D4393" s="27">
        <v>0</v>
      </c>
      <c r="E4393" s="26" t="s">
        <v>68</v>
      </c>
      <c r="F4393" s="26" t="s">
        <v>63</v>
      </c>
    </row>
    <row r="4394" spans="1:6" x14ac:dyDescent="0.25">
      <c r="A4394" s="26">
        <v>505027310</v>
      </c>
      <c r="B4394" s="26" t="s">
        <v>1768</v>
      </c>
      <c r="C4394" s="26" t="s">
        <v>67</v>
      </c>
      <c r="D4394" s="27">
        <v>0</v>
      </c>
      <c r="E4394" s="26" t="s">
        <v>68</v>
      </c>
      <c r="F4394" s="26" t="s">
        <v>63</v>
      </c>
    </row>
    <row r="4395" spans="1:6" x14ac:dyDescent="0.25">
      <c r="A4395" s="26">
        <v>505027311</v>
      </c>
      <c r="B4395" s="26" t="s">
        <v>1767</v>
      </c>
      <c r="C4395" s="26" t="s">
        <v>67</v>
      </c>
      <c r="D4395" s="27">
        <v>0</v>
      </c>
      <c r="E4395" s="26" t="s">
        <v>68</v>
      </c>
      <c r="F4395" s="26" t="s">
        <v>63</v>
      </c>
    </row>
    <row r="4396" spans="1:6" x14ac:dyDescent="0.25">
      <c r="A4396" s="26">
        <v>505027312</v>
      </c>
      <c r="B4396" s="26" t="s">
        <v>1766</v>
      </c>
      <c r="C4396" s="26" t="s">
        <v>67</v>
      </c>
      <c r="D4396" s="27">
        <v>0</v>
      </c>
      <c r="E4396" s="26" t="s">
        <v>68</v>
      </c>
      <c r="F4396" s="26" t="s">
        <v>63</v>
      </c>
    </row>
    <row r="4397" spans="1:6" x14ac:dyDescent="0.25">
      <c r="A4397" s="26">
        <v>505027313</v>
      </c>
      <c r="B4397" s="26" t="s">
        <v>1765</v>
      </c>
      <c r="C4397" s="26" t="s">
        <v>67</v>
      </c>
      <c r="D4397" s="27">
        <v>0</v>
      </c>
      <c r="E4397" s="26" t="s">
        <v>68</v>
      </c>
      <c r="F4397" s="26" t="s">
        <v>63</v>
      </c>
    </row>
    <row r="4398" spans="1:6" x14ac:dyDescent="0.25">
      <c r="A4398" s="26">
        <v>505027314</v>
      </c>
      <c r="B4398" s="26" t="s">
        <v>1764</v>
      </c>
      <c r="C4398" s="26" t="s">
        <v>67</v>
      </c>
      <c r="D4398" s="27">
        <v>0</v>
      </c>
      <c r="E4398" s="26" t="s">
        <v>68</v>
      </c>
      <c r="F4398" s="26" t="s">
        <v>63</v>
      </c>
    </row>
    <row r="4399" spans="1:6" x14ac:dyDescent="0.25">
      <c r="A4399" s="26">
        <v>505027331</v>
      </c>
      <c r="B4399" s="26" t="s">
        <v>1284</v>
      </c>
      <c r="C4399" s="26" t="s">
        <v>67</v>
      </c>
      <c r="D4399" s="27">
        <v>0</v>
      </c>
      <c r="E4399" s="26" t="s">
        <v>68</v>
      </c>
      <c r="F4399" s="26" t="s">
        <v>63</v>
      </c>
    </row>
    <row r="4400" spans="1:6" x14ac:dyDescent="0.25">
      <c r="A4400" s="26">
        <v>505027357</v>
      </c>
      <c r="B4400" s="26" t="s">
        <v>1763</v>
      </c>
      <c r="C4400" s="26" t="s">
        <v>67</v>
      </c>
      <c r="D4400" s="27">
        <v>0</v>
      </c>
      <c r="E4400" s="26" t="s">
        <v>68</v>
      </c>
      <c r="F4400" s="26" t="s">
        <v>63</v>
      </c>
    </row>
    <row r="4401" spans="1:6" x14ac:dyDescent="0.25">
      <c r="A4401" s="26">
        <v>505027358</v>
      </c>
      <c r="B4401" s="26" t="s">
        <v>1762</v>
      </c>
      <c r="C4401" s="26" t="s">
        <v>67</v>
      </c>
      <c r="D4401" s="27">
        <v>0</v>
      </c>
      <c r="E4401" s="26" t="s">
        <v>68</v>
      </c>
      <c r="F4401" s="26" t="s">
        <v>63</v>
      </c>
    </row>
    <row r="4402" spans="1:6" x14ac:dyDescent="0.25">
      <c r="A4402" s="26">
        <v>505027359</v>
      </c>
      <c r="B4402" s="26" t="s">
        <v>1761</v>
      </c>
      <c r="C4402" s="26" t="s">
        <v>67</v>
      </c>
      <c r="D4402" s="27">
        <v>0</v>
      </c>
      <c r="E4402" s="26" t="s">
        <v>68</v>
      </c>
      <c r="F4402" s="26" t="s">
        <v>63</v>
      </c>
    </row>
    <row r="4403" spans="1:6" x14ac:dyDescent="0.25">
      <c r="A4403" s="26">
        <v>505027360</v>
      </c>
      <c r="B4403" s="26" t="s">
        <v>987</v>
      </c>
      <c r="C4403" s="26" t="s">
        <v>67</v>
      </c>
      <c r="D4403" s="27">
        <v>0</v>
      </c>
      <c r="E4403" s="26" t="s">
        <v>68</v>
      </c>
      <c r="F4403" s="26" t="s">
        <v>63</v>
      </c>
    </row>
    <row r="4404" spans="1:6" x14ac:dyDescent="0.25">
      <c r="A4404" s="26">
        <v>505027361</v>
      </c>
      <c r="B4404" s="26" t="s">
        <v>1760</v>
      </c>
      <c r="C4404" s="26" t="s">
        <v>67</v>
      </c>
      <c r="D4404" s="27">
        <v>0</v>
      </c>
      <c r="E4404" s="26" t="s">
        <v>68</v>
      </c>
      <c r="F4404" s="26" t="s">
        <v>63</v>
      </c>
    </row>
    <row r="4405" spans="1:6" x14ac:dyDescent="0.25">
      <c r="A4405" s="26">
        <v>505027631</v>
      </c>
      <c r="B4405" s="26" t="s">
        <v>1248</v>
      </c>
      <c r="C4405" s="26" t="s">
        <v>67</v>
      </c>
      <c r="D4405" s="27">
        <v>0</v>
      </c>
      <c r="E4405" s="26" t="s">
        <v>68</v>
      </c>
      <c r="F4405" s="26" t="s">
        <v>63</v>
      </c>
    </row>
    <row r="4406" spans="1:6" x14ac:dyDescent="0.25">
      <c r="A4406" s="26">
        <v>505027655</v>
      </c>
      <c r="B4406" s="26" t="s">
        <v>1759</v>
      </c>
      <c r="C4406" s="26" t="s">
        <v>67</v>
      </c>
      <c r="D4406" s="27">
        <v>0</v>
      </c>
      <c r="E4406" s="26" t="s">
        <v>68</v>
      </c>
      <c r="F4406" s="26" t="s">
        <v>63</v>
      </c>
    </row>
    <row r="4407" spans="1:6" x14ac:dyDescent="0.25">
      <c r="A4407" s="26">
        <v>505027675</v>
      </c>
      <c r="B4407" s="26" t="s">
        <v>990</v>
      </c>
      <c r="C4407" s="26" t="s">
        <v>67</v>
      </c>
      <c r="D4407" s="27">
        <v>0</v>
      </c>
      <c r="E4407" s="26" t="s">
        <v>68</v>
      </c>
      <c r="F4407" s="26" t="s">
        <v>63</v>
      </c>
    </row>
    <row r="4408" spans="1:6" x14ac:dyDescent="0.25">
      <c r="A4408" s="26">
        <v>505027676</v>
      </c>
      <c r="B4408" s="26" t="s">
        <v>991</v>
      </c>
      <c r="C4408" s="26" t="s">
        <v>67</v>
      </c>
      <c r="D4408" s="27">
        <v>0</v>
      </c>
      <c r="E4408" s="26" t="s">
        <v>63</v>
      </c>
      <c r="F4408" s="26" t="s">
        <v>63</v>
      </c>
    </row>
    <row r="4409" spans="1:6" x14ac:dyDescent="0.25">
      <c r="A4409" s="26">
        <v>505027757</v>
      </c>
      <c r="B4409" s="26" t="s">
        <v>570</v>
      </c>
      <c r="C4409" s="26" t="s">
        <v>72</v>
      </c>
      <c r="D4409" s="27">
        <v>0</v>
      </c>
      <c r="E4409" s="26" t="s">
        <v>68</v>
      </c>
      <c r="F4409" s="26" t="s">
        <v>63</v>
      </c>
    </row>
    <row r="4410" spans="1:6" x14ac:dyDescent="0.25">
      <c r="A4410" s="26">
        <v>505027758</v>
      </c>
      <c r="B4410" s="26" t="s">
        <v>1159</v>
      </c>
      <c r="C4410" s="26" t="s">
        <v>67</v>
      </c>
      <c r="D4410" s="27">
        <v>0</v>
      </c>
      <c r="E4410" s="26" t="s">
        <v>68</v>
      </c>
      <c r="F4410" s="26" t="s">
        <v>63</v>
      </c>
    </row>
    <row r="4411" spans="1:6" x14ac:dyDescent="0.25">
      <c r="A4411" s="26">
        <v>505027759</v>
      </c>
      <c r="B4411" s="26" t="s">
        <v>1158</v>
      </c>
      <c r="C4411" s="26" t="s">
        <v>67</v>
      </c>
      <c r="D4411" s="27">
        <v>0</v>
      </c>
      <c r="E4411" s="26" t="s">
        <v>63</v>
      </c>
      <c r="F4411" s="26" t="s">
        <v>63</v>
      </c>
    </row>
    <row r="4412" spans="1:6" x14ac:dyDescent="0.25">
      <c r="A4412" s="26">
        <v>505027761</v>
      </c>
      <c r="B4412" s="26" t="s">
        <v>1234</v>
      </c>
      <c r="C4412" s="26" t="s">
        <v>67</v>
      </c>
      <c r="D4412" s="27">
        <v>0</v>
      </c>
      <c r="E4412" s="26" t="s">
        <v>63</v>
      </c>
      <c r="F4412" s="26" t="s">
        <v>63</v>
      </c>
    </row>
    <row r="4413" spans="1:6" x14ac:dyDescent="0.25">
      <c r="A4413" s="26">
        <v>505027763</v>
      </c>
      <c r="B4413" s="26" t="s">
        <v>1235</v>
      </c>
      <c r="C4413" s="26" t="s">
        <v>67</v>
      </c>
      <c r="D4413" s="27">
        <v>0</v>
      </c>
      <c r="E4413" s="26" t="s">
        <v>63</v>
      </c>
      <c r="F4413" s="26" t="s">
        <v>63</v>
      </c>
    </row>
    <row r="4414" spans="1:6" x14ac:dyDescent="0.25">
      <c r="A4414" s="26">
        <v>505027764</v>
      </c>
      <c r="B4414" s="26" t="s">
        <v>1157</v>
      </c>
      <c r="C4414" s="26" t="s">
        <v>67</v>
      </c>
      <c r="D4414" s="27">
        <v>0</v>
      </c>
      <c r="E4414" s="26" t="s">
        <v>63</v>
      </c>
      <c r="F4414" s="26" t="s">
        <v>63</v>
      </c>
    </row>
    <row r="4415" spans="1:6" x14ac:dyDescent="0.25">
      <c r="A4415" s="26">
        <v>505027954</v>
      </c>
      <c r="B4415" s="26" t="s">
        <v>1190</v>
      </c>
      <c r="C4415" s="26" t="s">
        <v>67</v>
      </c>
      <c r="D4415" s="27">
        <v>0</v>
      </c>
      <c r="E4415" s="26" t="s">
        <v>68</v>
      </c>
      <c r="F4415" s="26" t="s">
        <v>63</v>
      </c>
    </row>
    <row r="4416" spans="1:6" x14ac:dyDescent="0.25">
      <c r="A4416" s="26">
        <v>505028076</v>
      </c>
      <c r="B4416" s="26" t="s">
        <v>504</v>
      </c>
      <c r="C4416" s="26" t="s">
        <v>74</v>
      </c>
      <c r="D4416" s="27">
        <v>0</v>
      </c>
      <c r="E4416" s="26" t="s">
        <v>68</v>
      </c>
      <c r="F4416" s="26" t="s">
        <v>63</v>
      </c>
    </row>
    <row r="4417" spans="1:6" x14ac:dyDescent="0.25">
      <c r="A4417" s="26">
        <v>505028193</v>
      </c>
      <c r="B4417" s="26" t="s">
        <v>1248</v>
      </c>
      <c r="C4417" s="26" t="s">
        <v>67</v>
      </c>
      <c r="D4417" s="27">
        <v>0</v>
      </c>
      <c r="E4417" s="26" t="s">
        <v>68</v>
      </c>
      <c r="F4417" s="26" t="s">
        <v>63</v>
      </c>
    </row>
    <row r="4418" spans="1:6" x14ac:dyDescent="0.25">
      <c r="A4418" s="26">
        <v>505028277</v>
      </c>
      <c r="B4418" s="26" t="s">
        <v>1758</v>
      </c>
      <c r="C4418" s="26" t="s">
        <v>67</v>
      </c>
      <c r="D4418" s="27">
        <v>0</v>
      </c>
      <c r="E4418" s="26" t="s">
        <v>63</v>
      </c>
      <c r="F4418" s="26" t="s">
        <v>63</v>
      </c>
    </row>
    <row r="4419" spans="1:6" x14ac:dyDescent="0.25">
      <c r="A4419" s="26">
        <v>505028357</v>
      </c>
      <c r="B4419" s="26" t="s">
        <v>992</v>
      </c>
      <c r="C4419" s="26" t="s">
        <v>67</v>
      </c>
      <c r="D4419" s="27">
        <v>0</v>
      </c>
      <c r="E4419" s="26" t="s">
        <v>68</v>
      </c>
      <c r="F4419" s="26" t="s">
        <v>63</v>
      </c>
    </row>
    <row r="4420" spans="1:6" x14ac:dyDescent="0.25">
      <c r="A4420" s="26">
        <v>505028359</v>
      </c>
      <c r="B4420" s="26" t="s">
        <v>993</v>
      </c>
      <c r="C4420" s="26" t="s">
        <v>67</v>
      </c>
      <c r="D4420" s="27">
        <v>0</v>
      </c>
      <c r="E4420" s="26" t="s">
        <v>68</v>
      </c>
      <c r="F4420" s="26" t="s">
        <v>63</v>
      </c>
    </row>
    <row r="4421" spans="1:6" x14ac:dyDescent="0.25">
      <c r="A4421" s="26">
        <v>505028360</v>
      </c>
      <c r="B4421" s="26" t="s">
        <v>994</v>
      </c>
      <c r="C4421" s="26" t="s">
        <v>67</v>
      </c>
      <c r="D4421" s="27">
        <v>0</v>
      </c>
      <c r="E4421" s="26" t="s">
        <v>68</v>
      </c>
      <c r="F4421" s="26" t="s">
        <v>63</v>
      </c>
    </row>
    <row r="4422" spans="1:6" x14ac:dyDescent="0.25">
      <c r="A4422" s="26">
        <v>505028361</v>
      </c>
      <c r="B4422" s="26" t="s">
        <v>995</v>
      </c>
      <c r="C4422" s="26" t="s">
        <v>67</v>
      </c>
      <c r="D4422" s="27">
        <v>0</v>
      </c>
      <c r="E4422" s="26" t="s">
        <v>68</v>
      </c>
      <c r="F4422" s="26" t="s">
        <v>63</v>
      </c>
    </row>
    <row r="4423" spans="1:6" x14ac:dyDescent="0.25">
      <c r="A4423" s="26">
        <v>505028362</v>
      </c>
      <c r="B4423" s="26" t="s">
        <v>996</v>
      </c>
      <c r="C4423" s="26" t="s">
        <v>67</v>
      </c>
      <c r="D4423" s="27">
        <v>0</v>
      </c>
      <c r="E4423" s="26" t="s">
        <v>68</v>
      </c>
      <c r="F4423" s="26" t="s">
        <v>63</v>
      </c>
    </row>
    <row r="4424" spans="1:6" x14ac:dyDescent="0.25">
      <c r="A4424" s="26">
        <v>505028364</v>
      </c>
      <c r="B4424" s="26" t="s">
        <v>997</v>
      </c>
      <c r="C4424" s="26" t="s">
        <v>67</v>
      </c>
      <c r="D4424" s="27">
        <v>0</v>
      </c>
      <c r="E4424" s="26" t="s">
        <v>68</v>
      </c>
      <c r="F4424" s="26" t="s">
        <v>63</v>
      </c>
    </row>
    <row r="4425" spans="1:6" x14ac:dyDescent="0.25">
      <c r="A4425" s="26">
        <v>505028365</v>
      </c>
      <c r="B4425" s="26" t="s">
        <v>1156</v>
      </c>
      <c r="C4425" s="26" t="s">
        <v>67</v>
      </c>
      <c r="D4425" s="27">
        <v>0</v>
      </c>
      <c r="E4425" s="26" t="s">
        <v>68</v>
      </c>
      <c r="F4425" s="26" t="s">
        <v>63</v>
      </c>
    </row>
    <row r="4426" spans="1:6" x14ac:dyDescent="0.25">
      <c r="A4426" s="26">
        <v>505028366</v>
      </c>
      <c r="B4426" s="26" t="s">
        <v>1155</v>
      </c>
      <c r="C4426" s="26" t="s">
        <v>67</v>
      </c>
      <c r="D4426" s="27">
        <v>0</v>
      </c>
      <c r="E4426" s="26" t="s">
        <v>68</v>
      </c>
      <c r="F4426" s="26" t="s">
        <v>63</v>
      </c>
    </row>
    <row r="4427" spans="1:6" x14ac:dyDescent="0.25">
      <c r="A4427" s="26">
        <v>505028367</v>
      </c>
      <c r="B4427" s="26" t="s">
        <v>1154</v>
      </c>
      <c r="C4427" s="26" t="s">
        <v>67</v>
      </c>
      <c r="D4427" s="27">
        <v>0</v>
      </c>
      <c r="E4427" s="26" t="s">
        <v>68</v>
      </c>
      <c r="F4427" s="26" t="s">
        <v>63</v>
      </c>
    </row>
    <row r="4428" spans="1:6" x14ac:dyDescent="0.25">
      <c r="A4428" s="26">
        <v>505028372</v>
      </c>
      <c r="B4428" s="26" t="s">
        <v>1153</v>
      </c>
      <c r="C4428" s="26" t="s">
        <v>67</v>
      </c>
      <c r="D4428" s="27">
        <v>0</v>
      </c>
      <c r="E4428" s="26" t="s">
        <v>68</v>
      </c>
      <c r="F4428" s="26" t="s">
        <v>63</v>
      </c>
    </row>
    <row r="4429" spans="1:6" x14ac:dyDescent="0.25">
      <c r="A4429" s="26">
        <v>505028373</v>
      </c>
      <c r="B4429" s="26" t="s">
        <v>1757</v>
      </c>
      <c r="C4429" s="26" t="s">
        <v>67</v>
      </c>
      <c r="D4429" s="27">
        <v>0</v>
      </c>
      <c r="E4429" s="26" t="s">
        <v>68</v>
      </c>
      <c r="F4429" s="26" t="s">
        <v>63</v>
      </c>
    </row>
    <row r="4430" spans="1:6" x14ac:dyDescent="0.25">
      <c r="A4430" s="26">
        <v>505028425</v>
      </c>
      <c r="B4430" s="26" t="s">
        <v>1152</v>
      </c>
      <c r="C4430" s="26" t="s">
        <v>67</v>
      </c>
      <c r="D4430" s="27">
        <v>0</v>
      </c>
      <c r="E4430" s="26" t="s">
        <v>63</v>
      </c>
      <c r="F4430" s="26" t="s">
        <v>63</v>
      </c>
    </row>
    <row r="4431" spans="1:6" x14ac:dyDescent="0.25">
      <c r="A4431" s="26">
        <v>505028507</v>
      </c>
      <c r="B4431" s="26" t="s">
        <v>986</v>
      </c>
      <c r="C4431" s="26" t="s">
        <v>67</v>
      </c>
      <c r="D4431" s="27">
        <v>0</v>
      </c>
      <c r="E4431" s="26" t="s">
        <v>68</v>
      </c>
      <c r="F4431" s="26" t="s">
        <v>63</v>
      </c>
    </row>
    <row r="4432" spans="1:6" x14ac:dyDescent="0.25">
      <c r="A4432" s="26">
        <v>505028558</v>
      </c>
      <c r="B4432" s="26" t="s">
        <v>1756</v>
      </c>
      <c r="C4432" s="26" t="s">
        <v>67</v>
      </c>
      <c r="D4432" s="27">
        <v>0</v>
      </c>
      <c r="E4432" s="26" t="s">
        <v>68</v>
      </c>
      <c r="F4432" s="26" t="s">
        <v>63</v>
      </c>
    </row>
    <row r="4433" spans="1:6" x14ac:dyDescent="0.25">
      <c r="A4433" s="26">
        <v>505028559</v>
      </c>
      <c r="B4433" s="26" t="s">
        <v>1755</v>
      </c>
      <c r="C4433" s="26" t="s">
        <v>67</v>
      </c>
      <c r="D4433" s="27">
        <v>0</v>
      </c>
      <c r="E4433" s="26" t="s">
        <v>68</v>
      </c>
      <c r="F4433" s="26" t="s">
        <v>63</v>
      </c>
    </row>
    <row r="4434" spans="1:6" x14ac:dyDescent="0.25">
      <c r="A4434" s="26">
        <v>505028970</v>
      </c>
      <c r="B4434" s="26" t="s">
        <v>564</v>
      </c>
      <c r="C4434" s="26" t="s">
        <v>75</v>
      </c>
      <c r="D4434" s="27">
        <v>0</v>
      </c>
      <c r="E4434" s="26" t="s">
        <v>68</v>
      </c>
      <c r="F4434" s="26" t="s">
        <v>63</v>
      </c>
    </row>
    <row r="4435" spans="1:6" x14ac:dyDescent="0.25">
      <c r="A4435" s="26">
        <v>505028971</v>
      </c>
      <c r="B4435" s="26" t="s">
        <v>1697</v>
      </c>
      <c r="C4435" s="26" t="s">
        <v>67</v>
      </c>
      <c r="D4435" s="27">
        <v>0</v>
      </c>
      <c r="E4435" s="26" t="s">
        <v>68</v>
      </c>
      <c r="F4435" s="26" t="s">
        <v>63</v>
      </c>
    </row>
    <row r="4436" spans="1:6" x14ac:dyDescent="0.25">
      <c r="A4436" s="26">
        <v>505028975</v>
      </c>
      <c r="B4436" s="26" t="s">
        <v>1698</v>
      </c>
      <c r="C4436" s="26" t="s">
        <v>67</v>
      </c>
      <c r="D4436" s="27">
        <v>0</v>
      </c>
      <c r="E4436" s="26" t="s">
        <v>68</v>
      </c>
      <c r="F4436" s="26" t="s">
        <v>63</v>
      </c>
    </row>
    <row r="4437" spans="1:6" x14ac:dyDescent="0.25">
      <c r="A4437" s="26">
        <v>505028976</v>
      </c>
      <c r="B4437" s="26" t="s">
        <v>1699</v>
      </c>
      <c r="C4437" s="26" t="s">
        <v>67</v>
      </c>
      <c r="D4437" s="27">
        <v>0</v>
      </c>
      <c r="E4437" s="26" t="s">
        <v>68</v>
      </c>
      <c r="F4437" s="26" t="s">
        <v>63</v>
      </c>
    </row>
    <row r="4438" spans="1:6" x14ac:dyDescent="0.25">
      <c r="A4438" s="26">
        <v>505028977</v>
      </c>
      <c r="B4438" s="26" t="s">
        <v>1700</v>
      </c>
      <c r="C4438" s="26" t="s">
        <v>67</v>
      </c>
      <c r="D4438" s="27">
        <v>0</v>
      </c>
      <c r="E4438" s="26" t="s">
        <v>68</v>
      </c>
      <c r="F4438" s="26" t="s">
        <v>63</v>
      </c>
    </row>
    <row r="4439" spans="1:6" x14ac:dyDescent="0.25">
      <c r="A4439" s="26">
        <v>505028978</v>
      </c>
      <c r="B4439" s="26" t="s">
        <v>1701</v>
      </c>
      <c r="C4439" s="26" t="s">
        <v>67</v>
      </c>
      <c r="D4439" s="27">
        <v>0</v>
      </c>
      <c r="E4439" s="26" t="s">
        <v>68</v>
      </c>
      <c r="F4439" s="26" t="s">
        <v>63</v>
      </c>
    </row>
    <row r="4440" spans="1:6" x14ac:dyDescent="0.25">
      <c r="A4440" s="26">
        <v>505028980</v>
      </c>
      <c r="B4440" s="26" t="s">
        <v>1702</v>
      </c>
      <c r="C4440" s="26" t="s">
        <v>67</v>
      </c>
      <c r="D4440" s="27">
        <v>0</v>
      </c>
      <c r="E4440" s="26" t="s">
        <v>68</v>
      </c>
      <c r="F4440" s="26" t="s">
        <v>63</v>
      </c>
    </row>
    <row r="4441" spans="1:6" x14ac:dyDescent="0.25">
      <c r="A4441" s="26">
        <v>505028981</v>
      </c>
      <c r="B4441" s="26" t="s">
        <v>1703</v>
      </c>
      <c r="C4441" s="26" t="s">
        <v>67</v>
      </c>
      <c r="D4441" s="27">
        <v>0</v>
      </c>
      <c r="E4441" s="26" t="s">
        <v>68</v>
      </c>
      <c r="F4441" s="26" t="s">
        <v>63</v>
      </c>
    </row>
    <row r="4442" spans="1:6" x14ac:dyDescent="0.25">
      <c r="A4442" s="26">
        <v>505028982</v>
      </c>
      <c r="B4442" s="26" t="s">
        <v>1250</v>
      </c>
      <c r="C4442" s="26" t="s">
        <v>67</v>
      </c>
      <c r="D4442" s="27">
        <v>0</v>
      </c>
      <c r="E4442" s="26" t="s">
        <v>68</v>
      </c>
      <c r="F4442" s="26" t="s">
        <v>63</v>
      </c>
    </row>
    <row r="4443" spans="1:6" x14ac:dyDescent="0.25">
      <c r="A4443" s="26">
        <v>505028995</v>
      </c>
      <c r="B4443" s="26" t="s">
        <v>998</v>
      </c>
      <c r="C4443" s="26" t="s">
        <v>67</v>
      </c>
      <c r="D4443" s="27">
        <v>0</v>
      </c>
      <c r="E4443" s="26" t="s">
        <v>68</v>
      </c>
      <c r="F4443" s="26" t="s">
        <v>63</v>
      </c>
    </row>
    <row r="4444" spans="1:6" x14ac:dyDescent="0.25">
      <c r="A4444" s="26">
        <v>505029123</v>
      </c>
      <c r="B4444" s="26" t="s">
        <v>1754</v>
      </c>
      <c r="C4444" s="26" t="s">
        <v>67</v>
      </c>
      <c r="D4444" s="27">
        <v>0</v>
      </c>
      <c r="E4444" s="26" t="s">
        <v>68</v>
      </c>
      <c r="F4444" s="26" t="s">
        <v>63</v>
      </c>
    </row>
    <row r="4445" spans="1:6" x14ac:dyDescent="0.25">
      <c r="A4445" s="26">
        <v>505029124</v>
      </c>
      <c r="B4445" s="26" t="s">
        <v>1753</v>
      </c>
      <c r="C4445" s="26" t="s">
        <v>67</v>
      </c>
      <c r="D4445" s="27">
        <v>0</v>
      </c>
      <c r="E4445" s="26" t="s">
        <v>68</v>
      </c>
      <c r="F4445" s="26" t="s">
        <v>63</v>
      </c>
    </row>
    <row r="4446" spans="1:6" x14ac:dyDescent="0.25">
      <c r="A4446" s="26">
        <v>505029146</v>
      </c>
      <c r="B4446" s="26" t="s">
        <v>1798</v>
      </c>
      <c r="C4446" s="26" t="s">
        <v>67</v>
      </c>
      <c r="D4446" s="27">
        <v>0</v>
      </c>
      <c r="E4446" s="26" t="s">
        <v>68</v>
      </c>
      <c r="F4446" s="26" t="s">
        <v>63</v>
      </c>
    </row>
    <row r="4447" spans="1:6" x14ac:dyDescent="0.25">
      <c r="A4447" s="26">
        <v>505029186</v>
      </c>
      <c r="B4447" s="26" t="s">
        <v>546</v>
      </c>
      <c r="C4447" s="26" t="s">
        <v>72</v>
      </c>
      <c r="D4447" s="27">
        <v>0</v>
      </c>
      <c r="E4447" s="26" t="s">
        <v>68</v>
      </c>
      <c r="F4447" s="26" t="s">
        <v>63</v>
      </c>
    </row>
    <row r="4448" spans="1:6" x14ac:dyDescent="0.25">
      <c r="A4448" s="26">
        <v>505029251</v>
      </c>
      <c r="B4448" s="26" t="s">
        <v>1151</v>
      </c>
      <c r="C4448" s="26" t="s">
        <v>67</v>
      </c>
      <c r="D4448" s="27">
        <v>0</v>
      </c>
      <c r="E4448" s="26" t="s">
        <v>68</v>
      </c>
      <c r="F4448" s="26" t="s">
        <v>63</v>
      </c>
    </row>
    <row r="4449" spans="1:6" x14ac:dyDescent="0.25">
      <c r="A4449" s="26">
        <v>505029252</v>
      </c>
      <c r="B4449" s="26" t="s">
        <v>1245</v>
      </c>
      <c r="C4449" s="26" t="s">
        <v>67</v>
      </c>
      <c r="D4449" s="27">
        <v>0</v>
      </c>
      <c r="E4449" s="26" t="s">
        <v>68</v>
      </c>
      <c r="F4449" s="26" t="s">
        <v>63</v>
      </c>
    </row>
    <row r="4450" spans="1:6" x14ac:dyDescent="0.25">
      <c r="A4450" s="26">
        <v>505029253</v>
      </c>
      <c r="B4450" s="26" t="s">
        <v>1246</v>
      </c>
      <c r="C4450" s="26" t="s">
        <v>67</v>
      </c>
      <c r="D4450" s="27">
        <v>0</v>
      </c>
      <c r="E4450" s="26" t="s">
        <v>68</v>
      </c>
      <c r="F4450" s="26" t="s">
        <v>63</v>
      </c>
    </row>
    <row r="4451" spans="1:6" x14ac:dyDescent="0.25">
      <c r="A4451" s="26">
        <v>505029254</v>
      </c>
      <c r="B4451" s="26" t="s">
        <v>545</v>
      </c>
      <c r="C4451" s="26" t="s">
        <v>72</v>
      </c>
      <c r="D4451" s="27">
        <v>0</v>
      </c>
      <c r="E4451" s="26" t="s">
        <v>68</v>
      </c>
      <c r="F4451" s="26" t="s">
        <v>63</v>
      </c>
    </row>
    <row r="4452" spans="1:6" x14ac:dyDescent="0.25">
      <c r="A4452" s="26">
        <v>505029256</v>
      </c>
      <c r="B4452" s="26" t="s">
        <v>1656</v>
      </c>
      <c r="C4452" s="26" t="s">
        <v>67</v>
      </c>
      <c r="D4452" s="27">
        <v>0</v>
      </c>
      <c r="E4452" s="26" t="s">
        <v>68</v>
      </c>
      <c r="F4452" s="26" t="s">
        <v>63</v>
      </c>
    </row>
    <row r="4453" spans="1:6" x14ac:dyDescent="0.25">
      <c r="A4453" s="26">
        <v>505029287</v>
      </c>
      <c r="B4453" s="26" t="s">
        <v>1303</v>
      </c>
      <c r="C4453" s="26" t="s">
        <v>67</v>
      </c>
      <c r="D4453" s="27">
        <v>0</v>
      </c>
      <c r="E4453" s="26" t="s">
        <v>68</v>
      </c>
      <c r="F4453" s="26" t="s">
        <v>456</v>
      </c>
    </row>
    <row r="4454" spans="1:6" x14ac:dyDescent="0.25">
      <c r="A4454" s="26">
        <v>505029287</v>
      </c>
      <c r="B4454" s="26" t="s">
        <v>1303</v>
      </c>
      <c r="C4454" s="26" t="s">
        <v>73</v>
      </c>
      <c r="D4454" s="27">
        <v>0</v>
      </c>
      <c r="E4454" s="26" t="s">
        <v>68</v>
      </c>
      <c r="F4454" s="26" t="s">
        <v>456</v>
      </c>
    </row>
    <row r="4455" spans="1:6" x14ac:dyDescent="0.25">
      <c r="A4455" s="26">
        <v>505029391</v>
      </c>
      <c r="B4455" s="26" t="s">
        <v>1007</v>
      </c>
      <c r="C4455" s="26" t="s">
        <v>67</v>
      </c>
      <c r="D4455" s="27">
        <v>0</v>
      </c>
      <c r="E4455" s="26" t="s">
        <v>68</v>
      </c>
      <c r="F4455" s="26" t="s">
        <v>63</v>
      </c>
    </row>
    <row r="4456" spans="1:6" x14ac:dyDescent="0.25">
      <c r="A4456" s="26">
        <v>505029392</v>
      </c>
      <c r="B4456" s="26" t="s">
        <v>1706</v>
      </c>
      <c r="C4456" s="26" t="s">
        <v>67</v>
      </c>
      <c r="D4456" s="27">
        <v>0</v>
      </c>
      <c r="E4456" s="26" t="s">
        <v>68</v>
      </c>
      <c r="F4456" s="26" t="s">
        <v>63</v>
      </c>
    </row>
    <row r="4457" spans="1:6" x14ac:dyDescent="0.25">
      <c r="A4457" s="26">
        <v>505029393</v>
      </c>
      <c r="B4457" s="26" t="s">
        <v>1655</v>
      </c>
      <c r="C4457" s="26" t="s">
        <v>67</v>
      </c>
      <c r="D4457" s="27">
        <v>0</v>
      </c>
      <c r="E4457" s="26" t="s">
        <v>68</v>
      </c>
      <c r="F4457" s="26" t="s">
        <v>63</v>
      </c>
    </row>
    <row r="4458" spans="1:6" x14ac:dyDescent="0.25">
      <c r="A4458" s="26">
        <v>505029394</v>
      </c>
      <c r="B4458" s="26" t="s">
        <v>1654</v>
      </c>
      <c r="C4458" s="26" t="s">
        <v>67</v>
      </c>
      <c r="D4458" s="27">
        <v>0</v>
      </c>
      <c r="E4458" s="26" t="s">
        <v>68</v>
      </c>
      <c r="F4458" s="26" t="s">
        <v>63</v>
      </c>
    </row>
    <row r="4459" spans="1:6" x14ac:dyDescent="0.25">
      <c r="A4459" s="26">
        <v>505029395</v>
      </c>
      <c r="B4459" s="26" t="s">
        <v>1707</v>
      </c>
      <c r="C4459" s="26" t="s">
        <v>67</v>
      </c>
      <c r="D4459" s="27">
        <v>0</v>
      </c>
      <c r="E4459" s="26" t="s">
        <v>68</v>
      </c>
      <c r="F4459" s="26" t="s">
        <v>63</v>
      </c>
    </row>
    <row r="4460" spans="1:6" x14ac:dyDescent="0.25">
      <c r="A4460" s="26">
        <v>505029396</v>
      </c>
      <c r="B4460" s="26" t="s">
        <v>1653</v>
      </c>
      <c r="C4460" s="26" t="s">
        <v>67</v>
      </c>
      <c r="D4460" s="27">
        <v>0</v>
      </c>
      <c r="E4460" s="26" t="s">
        <v>68</v>
      </c>
      <c r="F4460" s="26" t="s">
        <v>63</v>
      </c>
    </row>
    <row r="4461" spans="1:6" x14ac:dyDescent="0.25">
      <c r="A4461" s="26">
        <v>505029501</v>
      </c>
      <c r="B4461" s="26" t="s">
        <v>985</v>
      </c>
      <c r="C4461" s="26" t="s">
        <v>67</v>
      </c>
      <c r="D4461" s="27">
        <v>0</v>
      </c>
      <c r="E4461" s="26" t="s">
        <v>68</v>
      </c>
      <c r="F4461" s="26" t="s">
        <v>63</v>
      </c>
    </row>
    <row r="4462" spans="1:6" x14ac:dyDescent="0.25">
      <c r="A4462" s="26">
        <v>505029577</v>
      </c>
      <c r="B4462" s="26" t="s">
        <v>1304</v>
      </c>
      <c r="C4462" s="26" t="s">
        <v>67</v>
      </c>
      <c r="D4462" s="27">
        <v>0</v>
      </c>
      <c r="E4462" s="26" t="s">
        <v>68</v>
      </c>
      <c r="F4462" s="26" t="s">
        <v>456</v>
      </c>
    </row>
    <row r="4463" spans="1:6" x14ac:dyDescent="0.25">
      <c r="A4463" s="26">
        <v>505029578</v>
      </c>
      <c r="B4463" s="26" t="s">
        <v>1305</v>
      </c>
      <c r="C4463" s="26" t="s">
        <v>67</v>
      </c>
      <c r="D4463" s="27">
        <v>0</v>
      </c>
      <c r="E4463" s="26" t="s">
        <v>68</v>
      </c>
      <c r="F4463" s="26" t="s">
        <v>456</v>
      </c>
    </row>
    <row r="4464" spans="1:6" x14ac:dyDescent="0.25">
      <c r="A4464" s="26">
        <v>505029579</v>
      </c>
      <c r="B4464" s="26" t="s">
        <v>1306</v>
      </c>
      <c r="C4464" s="26" t="s">
        <v>67</v>
      </c>
      <c r="D4464" s="27">
        <v>0</v>
      </c>
      <c r="E4464" s="26" t="s">
        <v>68</v>
      </c>
      <c r="F4464" s="26" t="s">
        <v>456</v>
      </c>
    </row>
    <row r="4465" spans="1:6" x14ac:dyDescent="0.25">
      <c r="A4465" s="26">
        <v>505029580</v>
      </c>
      <c r="B4465" s="26" t="s">
        <v>1307</v>
      </c>
      <c r="C4465" s="26" t="s">
        <v>67</v>
      </c>
      <c r="D4465" s="27">
        <v>0</v>
      </c>
      <c r="E4465" s="26" t="s">
        <v>68</v>
      </c>
      <c r="F4465" s="26" t="s">
        <v>456</v>
      </c>
    </row>
    <row r="4466" spans="1:6" x14ac:dyDescent="0.25">
      <c r="A4466" s="26">
        <v>505029599</v>
      </c>
      <c r="B4466" s="26" t="s">
        <v>1752</v>
      </c>
      <c r="C4466" s="26" t="s">
        <v>67</v>
      </c>
      <c r="D4466" s="27">
        <v>0</v>
      </c>
      <c r="E4466" s="26" t="s">
        <v>68</v>
      </c>
      <c r="F4466" s="26" t="s">
        <v>63</v>
      </c>
    </row>
    <row r="4467" spans="1:6" x14ac:dyDescent="0.25">
      <c r="A4467" s="26">
        <v>505029764</v>
      </c>
      <c r="B4467" s="26" t="s">
        <v>999</v>
      </c>
      <c r="C4467" s="26" t="s">
        <v>67</v>
      </c>
      <c r="D4467" s="27">
        <v>0</v>
      </c>
      <c r="E4467" s="26" t="s">
        <v>68</v>
      </c>
      <c r="F4467" s="26" t="s">
        <v>63</v>
      </c>
    </row>
    <row r="4468" spans="1:6" x14ac:dyDescent="0.25">
      <c r="A4468" s="26">
        <v>505029774</v>
      </c>
      <c r="B4468" s="26" t="s">
        <v>1191</v>
      </c>
      <c r="C4468" s="26" t="s">
        <v>67</v>
      </c>
      <c r="D4468" s="27">
        <v>0</v>
      </c>
      <c r="E4468" s="26" t="s">
        <v>68</v>
      </c>
      <c r="F4468" s="26" t="s">
        <v>63</v>
      </c>
    </row>
    <row r="4469" spans="1:6" x14ac:dyDescent="0.25">
      <c r="A4469" s="26">
        <v>505029954</v>
      </c>
      <c r="B4469" s="26" t="s">
        <v>1008</v>
      </c>
      <c r="C4469" s="26" t="s">
        <v>67</v>
      </c>
      <c r="D4469" s="27">
        <v>0</v>
      </c>
      <c r="E4469" s="26" t="s">
        <v>68</v>
      </c>
      <c r="F4469" s="26" t="s">
        <v>63</v>
      </c>
    </row>
    <row r="4470" spans="1:6" x14ac:dyDescent="0.25">
      <c r="A4470" s="26">
        <v>505029955</v>
      </c>
      <c r="B4470" s="26" t="s">
        <v>984</v>
      </c>
      <c r="C4470" s="26" t="s">
        <v>67</v>
      </c>
      <c r="D4470" s="27">
        <v>0</v>
      </c>
      <c r="E4470" s="26" t="s">
        <v>68</v>
      </c>
      <c r="F4470" s="26" t="s">
        <v>63</v>
      </c>
    </row>
    <row r="4471" spans="1:6" x14ac:dyDescent="0.25">
      <c r="A4471" s="26">
        <v>505029959</v>
      </c>
      <c r="B4471" s="26" t="s">
        <v>1704</v>
      </c>
      <c r="C4471" s="26" t="s">
        <v>67</v>
      </c>
      <c r="D4471" s="27">
        <v>0</v>
      </c>
      <c r="E4471" s="26" t="s">
        <v>68</v>
      </c>
      <c r="F4471" s="26" t="s">
        <v>63</v>
      </c>
    </row>
    <row r="4472" spans="1:6" x14ac:dyDescent="0.25">
      <c r="A4472" s="26">
        <v>505030166</v>
      </c>
      <c r="B4472" s="26" t="s">
        <v>989</v>
      </c>
      <c r="C4472" s="26" t="s">
        <v>67</v>
      </c>
      <c r="D4472" s="27">
        <v>0</v>
      </c>
      <c r="E4472" s="26" t="s">
        <v>68</v>
      </c>
      <c r="F4472" s="26" t="s">
        <v>63</v>
      </c>
    </row>
    <row r="4473" spans="1:6" x14ac:dyDescent="0.25">
      <c r="A4473" s="26">
        <v>505030167</v>
      </c>
      <c r="B4473" s="26" t="s">
        <v>1793</v>
      </c>
      <c r="C4473" s="26" t="s">
        <v>67</v>
      </c>
      <c r="D4473" s="27">
        <v>0</v>
      </c>
      <c r="E4473" s="26" t="s">
        <v>68</v>
      </c>
      <c r="F4473" s="26" t="s">
        <v>63</v>
      </c>
    </row>
    <row r="4474" spans="1:6" x14ac:dyDescent="0.25">
      <c r="A4474" s="26">
        <v>505030167</v>
      </c>
      <c r="B4474" s="26" t="s">
        <v>1793</v>
      </c>
      <c r="C4474" s="26" t="s">
        <v>75</v>
      </c>
      <c r="D4474" s="27">
        <v>0</v>
      </c>
      <c r="E4474" s="26" t="s">
        <v>68</v>
      </c>
      <c r="F4474" s="26" t="s">
        <v>63</v>
      </c>
    </row>
    <row r="4475" spans="1:6" x14ac:dyDescent="0.25">
      <c r="A4475" s="26">
        <v>505030180</v>
      </c>
      <c r="B4475" s="26" t="s">
        <v>499</v>
      </c>
      <c r="C4475" s="26" t="s">
        <v>75</v>
      </c>
      <c r="D4475" s="27">
        <v>0</v>
      </c>
      <c r="E4475" s="26" t="s">
        <v>68</v>
      </c>
      <c r="F4475" s="26" t="s">
        <v>63</v>
      </c>
    </row>
    <row r="4476" spans="1:6" x14ac:dyDescent="0.25">
      <c r="A4476" s="26">
        <v>505030180</v>
      </c>
      <c r="B4476" s="26" t="s">
        <v>499</v>
      </c>
      <c r="C4476" s="26" t="s">
        <v>72</v>
      </c>
      <c r="D4476" s="27">
        <v>0</v>
      </c>
      <c r="E4476" s="26" t="s">
        <v>68</v>
      </c>
      <c r="F4476" s="26" t="s">
        <v>63</v>
      </c>
    </row>
    <row r="4477" spans="1:6" x14ac:dyDescent="0.25">
      <c r="A4477" s="26">
        <v>505030196</v>
      </c>
      <c r="B4477" s="26" t="s">
        <v>1186</v>
      </c>
      <c r="C4477" s="26" t="s">
        <v>67</v>
      </c>
      <c r="D4477" s="27">
        <v>0</v>
      </c>
      <c r="E4477" s="26" t="s">
        <v>68</v>
      </c>
      <c r="F4477" s="26" t="s">
        <v>63</v>
      </c>
    </row>
    <row r="4478" spans="1:6" x14ac:dyDescent="0.25">
      <c r="A4478" s="26">
        <v>505030318</v>
      </c>
      <c r="B4478" s="26" t="s">
        <v>500</v>
      </c>
      <c r="C4478" s="26" t="s">
        <v>68</v>
      </c>
      <c r="D4478" s="27">
        <v>0</v>
      </c>
      <c r="E4478" s="26" t="s">
        <v>68</v>
      </c>
      <c r="F4478" s="26" t="s">
        <v>63</v>
      </c>
    </row>
    <row r="4479" spans="1:6" x14ac:dyDescent="0.25">
      <c r="A4479" s="26">
        <v>505030319</v>
      </c>
      <c r="B4479" s="26" t="s">
        <v>501</v>
      </c>
      <c r="C4479" s="26" t="s">
        <v>68</v>
      </c>
      <c r="D4479" s="27">
        <v>0</v>
      </c>
      <c r="E4479" s="26" t="s">
        <v>68</v>
      </c>
      <c r="F4479" s="26" t="s">
        <v>63</v>
      </c>
    </row>
    <row r="4480" spans="1:6" x14ac:dyDescent="0.25">
      <c r="A4480" s="26">
        <v>505030320</v>
      </c>
      <c r="B4480" s="26" t="s">
        <v>502</v>
      </c>
      <c r="C4480" s="26" t="s">
        <v>68</v>
      </c>
      <c r="D4480" s="27">
        <v>0</v>
      </c>
      <c r="E4480" s="26" t="s">
        <v>68</v>
      </c>
      <c r="F4480" s="26" t="s">
        <v>63</v>
      </c>
    </row>
    <row r="4481" spans="1:6" x14ac:dyDescent="0.25">
      <c r="A4481" s="26">
        <v>505030321</v>
      </c>
      <c r="B4481" s="26" t="s">
        <v>503</v>
      </c>
      <c r="C4481" s="26" t="s">
        <v>68</v>
      </c>
      <c r="D4481" s="27">
        <v>0</v>
      </c>
      <c r="E4481" s="26" t="s">
        <v>68</v>
      </c>
      <c r="F4481" s="26" t="s">
        <v>63</v>
      </c>
    </row>
    <row r="4482" spans="1:6" x14ac:dyDescent="0.25">
      <c r="A4482" s="26">
        <v>505030389</v>
      </c>
      <c r="B4482" s="26" t="s">
        <v>505</v>
      </c>
      <c r="C4482" s="26" t="s">
        <v>75</v>
      </c>
      <c r="D4482" s="27">
        <v>0</v>
      </c>
      <c r="E4482" s="26" t="s">
        <v>68</v>
      </c>
      <c r="F4482" s="26" t="s">
        <v>63</v>
      </c>
    </row>
    <row r="4483" spans="1:6" x14ac:dyDescent="0.25">
      <c r="A4483" s="26">
        <v>505030449</v>
      </c>
      <c r="B4483" s="26" t="s">
        <v>1202</v>
      </c>
      <c r="C4483" s="26" t="s">
        <v>67</v>
      </c>
      <c r="D4483" s="27">
        <v>0</v>
      </c>
      <c r="E4483" s="26" t="s">
        <v>68</v>
      </c>
      <c r="F4483" s="26" t="s">
        <v>63</v>
      </c>
    </row>
    <row r="4484" spans="1:6" x14ac:dyDescent="0.25">
      <c r="A4484" s="26">
        <v>505030555</v>
      </c>
      <c r="B4484" s="26" t="s">
        <v>1273</v>
      </c>
      <c r="C4484" s="26" t="s">
        <v>67</v>
      </c>
      <c r="D4484" s="27">
        <v>0</v>
      </c>
      <c r="E4484" s="26" t="s">
        <v>68</v>
      </c>
      <c r="F4484" s="26" t="s">
        <v>63</v>
      </c>
    </row>
    <row r="4485" spans="1:6" x14ac:dyDescent="0.25">
      <c r="A4485" s="26">
        <v>505030702</v>
      </c>
      <c r="B4485" s="26" t="s">
        <v>1672</v>
      </c>
      <c r="C4485" s="26" t="s">
        <v>67</v>
      </c>
      <c r="D4485" s="27">
        <v>0</v>
      </c>
      <c r="E4485" s="26" t="s">
        <v>68</v>
      </c>
      <c r="F4485" s="26" t="s">
        <v>63</v>
      </c>
    </row>
    <row r="4486" spans="1:6" x14ac:dyDescent="0.25">
      <c r="A4486" s="26">
        <v>505030703</v>
      </c>
      <c r="B4486" s="26" t="s">
        <v>1673</v>
      </c>
      <c r="C4486" s="26" t="s">
        <v>67</v>
      </c>
      <c r="D4486" s="27">
        <v>0</v>
      </c>
      <c r="E4486" s="26" t="s">
        <v>68</v>
      </c>
      <c r="F4486" s="26" t="s">
        <v>63</v>
      </c>
    </row>
    <row r="4487" spans="1:6" x14ac:dyDescent="0.25">
      <c r="A4487" s="26">
        <v>505030704</v>
      </c>
      <c r="B4487" s="26" t="s">
        <v>1674</v>
      </c>
      <c r="C4487" s="26" t="s">
        <v>67</v>
      </c>
      <c r="D4487" s="27">
        <v>0</v>
      </c>
      <c r="E4487" s="26" t="s">
        <v>68</v>
      </c>
      <c r="F4487" s="26" t="s">
        <v>63</v>
      </c>
    </row>
    <row r="4488" spans="1:6" x14ac:dyDescent="0.25">
      <c r="A4488" s="26">
        <v>505030753</v>
      </c>
      <c r="B4488" s="26" t="s">
        <v>1794</v>
      </c>
      <c r="C4488" s="26" t="s">
        <v>67</v>
      </c>
      <c r="D4488" s="27">
        <v>0</v>
      </c>
      <c r="E4488" s="26" t="s">
        <v>68</v>
      </c>
      <c r="F4488" s="26" t="s">
        <v>63</v>
      </c>
    </row>
    <row r="4489" spans="1:6" x14ac:dyDescent="0.25">
      <c r="A4489" s="26">
        <v>505030839</v>
      </c>
      <c r="B4489" s="26" t="s">
        <v>553</v>
      </c>
      <c r="C4489" s="26" t="s">
        <v>72</v>
      </c>
      <c r="D4489" s="27">
        <v>0</v>
      </c>
      <c r="E4489" s="26" t="s">
        <v>68</v>
      </c>
      <c r="F4489" s="26" t="s">
        <v>63</v>
      </c>
    </row>
    <row r="4490" spans="1:6" x14ac:dyDescent="0.25">
      <c r="A4490" s="26">
        <v>505030841</v>
      </c>
      <c r="B4490" s="26" t="s">
        <v>1187</v>
      </c>
      <c r="C4490" s="26" t="s">
        <v>67</v>
      </c>
      <c r="D4490" s="27">
        <v>0</v>
      </c>
      <c r="E4490" s="26" t="s">
        <v>68</v>
      </c>
      <c r="F4490" s="26" t="s">
        <v>63</v>
      </c>
    </row>
    <row r="4491" spans="1:6" x14ac:dyDescent="0.25">
      <c r="A4491" s="26">
        <v>505030845</v>
      </c>
      <c r="B4491" s="26" t="s">
        <v>1188</v>
      </c>
      <c r="C4491" s="26" t="s">
        <v>67</v>
      </c>
      <c r="D4491" s="27">
        <v>0</v>
      </c>
      <c r="E4491" s="26" t="s">
        <v>68</v>
      </c>
      <c r="F4491" s="26" t="s">
        <v>63</v>
      </c>
    </row>
    <row r="4492" spans="1:6" x14ac:dyDescent="0.25">
      <c r="A4492" s="26">
        <v>505030947</v>
      </c>
      <c r="B4492" s="26" t="s">
        <v>1197</v>
      </c>
      <c r="C4492" s="26" t="s">
        <v>67</v>
      </c>
      <c r="D4492" s="27">
        <v>0</v>
      </c>
      <c r="E4492" s="26" t="s">
        <v>68</v>
      </c>
      <c r="F4492" s="26" t="s">
        <v>63</v>
      </c>
    </row>
    <row r="4493" spans="1:6" x14ac:dyDescent="0.25">
      <c r="A4493" s="26">
        <v>505030948</v>
      </c>
      <c r="B4493" s="26" t="s">
        <v>1220</v>
      </c>
      <c r="C4493" s="26" t="s">
        <v>67</v>
      </c>
      <c r="D4493" s="27">
        <v>0</v>
      </c>
      <c r="E4493" s="26" t="s">
        <v>68</v>
      </c>
      <c r="F4493" s="26" t="s">
        <v>63</v>
      </c>
    </row>
    <row r="4494" spans="1:6" x14ac:dyDescent="0.25">
      <c r="A4494" s="26">
        <v>505030949</v>
      </c>
      <c r="B4494" s="26" t="s">
        <v>1236</v>
      </c>
      <c r="C4494" s="26" t="s">
        <v>67</v>
      </c>
      <c r="D4494" s="27">
        <v>0</v>
      </c>
      <c r="E4494" s="26" t="s">
        <v>68</v>
      </c>
      <c r="F4494" s="26" t="s">
        <v>63</v>
      </c>
    </row>
    <row r="4495" spans="1:6" x14ac:dyDescent="0.25">
      <c r="A4495" s="26">
        <v>505030950</v>
      </c>
      <c r="B4495" s="26" t="s">
        <v>1220</v>
      </c>
      <c r="C4495" s="26" t="s">
        <v>67</v>
      </c>
      <c r="D4495" s="27">
        <v>0</v>
      </c>
      <c r="E4495" s="26" t="s">
        <v>68</v>
      </c>
      <c r="F4495" s="26" t="s">
        <v>63</v>
      </c>
    </row>
    <row r="4496" spans="1:6" x14ac:dyDescent="0.25">
      <c r="A4496" s="26">
        <v>505030952</v>
      </c>
      <c r="B4496" s="26" t="s">
        <v>1189</v>
      </c>
      <c r="C4496" s="26" t="s">
        <v>67</v>
      </c>
      <c r="D4496" s="27">
        <v>0</v>
      </c>
      <c r="E4496" s="26" t="s">
        <v>68</v>
      </c>
      <c r="F4496" s="26" t="s">
        <v>63</v>
      </c>
    </row>
    <row r="4497" spans="1:6" x14ac:dyDescent="0.25">
      <c r="A4497" s="26">
        <v>505030953</v>
      </c>
      <c r="B4497" s="26" t="s">
        <v>1198</v>
      </c>
      <c r="C4497" s="26" t="s">
        <v>67</v>
      </c>
      <c r="D4497" s="27">
        <v>0</v>
      </c>
      <c r="E4497" s="26" t="s">
        <v>68</v>
      </c>
      <c r="F4497" s="26" t="s">
        <v>63</v>
      </c>
    </row>
    <row r="4498" spans="1:6" x14ac:dyDescent="0.25">
      <c r="A4498" s="26">
        <v>505031001</v>
      </c>
      <c r="B4498" s="26" t="s">
        <v>1195</v>
      </c>
      <c r="C4498" s="26" t="s">
        <v>67</v>
      </c>
      <c r="D4498" s="27">
        <v>0</v>
      </c>
      <c r="E4498" s="26" t="s">
        <v>68</v>
      </c>
      <c r="F4498" s="26" t="s">
        <v>63</v>
      </c>
    </row>
    <row r="4499" spans="1:6" x14ac:dyDescent="0.25">
      <c r="A4499" s="26">
        <v>505031034</v>
      </c>
      <c r="B4499" s="26" t="s">
        <v>554</v>
      </c>
      <c r="C4499" s="26" t="s">
        <v>75</v>
      </c>
      <c r="D4499" s="27">
        <v>0</v>
      </c>
      <c r="E4499" s="26" t="s">
        <v>68</v>
      </c>
      <c r="F4499" s="26" t="s">
        <v>63</v>
      </c>
    </row>
    <row r="4500" spans="1:6" x14ac:dyDescent="0.25">
      <c r="A4500" s="26">
        <v>505031036</v>
      </c>
      <c r="B4500" s="26" t="s">
        <v>555</v>
      </c>
      <c r="C4500" s="26" t="s">
        <v>75</v>
      </c>
      <c r="D4500" s="27">
        <v>0</v>
      </c>
      <c r="E4500" s="26" t="s">
        <v>68</v>
      </c>
      <c r="F4500" s="26" t="s">
        <v>63</v>
      </c>
    </row>
    <row r="4501" spans="1:6" x14ac:dyDescent="0.25">
      <c r="A4501" s="26">
        <v>505031088</v>
      </c>
      <c r="B4501" s="26" t="s">
        <v>1299</v>
      </c>
      <c r="C4501" s="26" t="s">
        <v>67</v>
      </c>
      <c r="D4501" s="27">
        <v>0</v>
      </c>
      <c r="E4501" s="26" t="s">
        <v>68</v>
      </c>
      <c r="F4501" s="26" t="s">
        <v>63</v>
      </c>
    </row>
    <row r="4502" spans="1:6" x14ac:dyDescent="0.25">
      <c r="A4502" s="26">
        <v>505031149</v>
      </c>
      <c r="B4502" s="26" t="s">
        <v>557</v>
      </c>
      <c r="C4502" s="26" t="s">
        <v>69</v>
      </c>
      <c r="D4502" s="27">
        <v>0</v>
      </c>
      <c r="E4502" s="26" t="s">
        <v>68</v>
      </c>
      <c r="F4502" s="26" t="s">
        <v>63</v>
      </c>
    </row>
    <row r="4503" spans="1:6" x14ac:dyDescent="0.25">
      <c r="A4503" s="26">
        <v>505031155</v>
      </c>
      <c r="B4503" s="26" t="s">
        <v>1000</v>
      </c>
      <c r="C4503" s="26" t="s">
        <v>67</v>
      </c>
      <c r="D4503" s="27">
        <v>0</v>
      </c>
      <c r="E4503" s="26" t="s">
        <v>68</v>
      </c>
      <c r="F4503" s="26" t="s">
        <v>63</v>
      </c>
    </row>
    <row r="4504" spans="1:6" x14ac:dyDescent="0.25">
      <c r="A4504" s="26">
        <v>505031156</v>
      </c>
      <c r="B4504" s="26" t="s">
        <v>1001</v>
      </c>
      <c r="C4504" s="26" t="s">
        <v>67</v>
      </c>
      <c r="D4504" s="27">
        <v>0</v>
      </c>
      <c r="E4504" s="26" t="s">
        <v>68</v>
      </c>
      <c r="F4504" s="26" t="s">
        <v>63</v>
      </c>
    </row>
    <row r="4505" spans="1:6" x14ac:dyDescent="0.25">
      <c r="A4505" s="26">
        <v>505031346</v>
      </c>
      <c r="B4505" s="26" t="s">
        <v>1320</v>
      </c>
      <c r="C4505" s="26" t="s">
        <v>67</v>
      </c>
      <c r="D4505" s="27">
        <v>0</v>
      </c>
      <c r="E4505" s="26" t="s">
        <v>68</v>
      </c>
      <c r="F4505" s="26" t="s">
        <v>456</v>
      </c>
    </row>
    <row r="4506" spans="1:6" x14ac:dyDescent="0.25">
      <c r="A4506" s="26">
        <v>505031350</v>
      </c>
      <c r="B4506" s="26" t="s">
        <v>556</v>
      </c>
      <c r="C4506" s="26" t="s">
        <v>69</v>
      </c>
      <c r="D4506" s="27">
        <v>0</v>
      </c>
      <c r="E4506" s="26" t="s">
        <v>68</v>
      </c>
      <c r="F4506" s="26" t="s">
        <v>63</v>
      </c>
    </row>
    <row r="4507" spans="1:6" x14ac:dyDescent="0.25">
      <c r="A4507" s="26">
        <v>505031553</v>
      </c>
      <c r="B4507" s="26" t="s">
        <v>1802</v>
      </c>
      <c r="C4507" s="26" t="s">
        <v>67</v>
      </c>
      <c r="D4507" s="27">
        <v>0</v>
      </c>
      <c r="E4507" s="26" t="s">
        <v>68</v>
      </c>
      <c r="F4507" s="26" t="s">
        <v>63</v>
      </c>
    </row>
    <row r="4508" spans="1:6" x14ac:dyDescent="0.25">
      <c r="A4508" s="26">
        <v>505031554</v>
      </c>
      <c r="B4508" s="26" t="s">
        <v>1800</v>
      </c>
      <c r="C4508" s="26" t="s">
        <v>67</v>
      </c>
      <c r="D4508" s="27">
        <v>0</v>
      </c>
      <c r="E4508" s="26" t="s">
        <v>68</v>
      </c>
      <c r="F4508" s="26" t="s">
        <v>63</v>
      </c>
    </row>
    <row r="4509" spans="1:6" x14ac:dyDescent="0.25">
      <c r="A4509" s="26">
        <v>505031635</v>
      </c>
      <c r="B4509" s="26" t="s">
        <v>1241</v>
      </c>
      <c r="C4509" s="26" t="s">
        <v>67</v>
      </c>
      <c r="D4509" s="27">
        <v>0</v>
      </c>
      <c r="E4509" s="26" t="s">
        <v>68</v>
      </c>
      <c r="F4509" s="26" t="s">
        <v>63</v>
      </c>
    </row>
    <row r="4510" spans="1:6" x14ac:dyDescent="0.25">
      <c r="A4510" s="26">
        <v>505031645</v>
      </c>
      <c r="B4510" s="26" t="s">
        <v>1801</v>
      </c>
      <c r="C4510" s="26" t="s">
        <v>67</v>
      </c>
      <c r="D4510" s="27">
        <v>0</v>
      </c>
      <c r="E4510" s="26" t="s">
        <v>68</v>
      </c>
      <c r="F4510" s="26" t="s">
        <v>63</v>
      </c>
    </row>
    <row r="4511" spans="1:6" x14ac:dyDescent="0.25">
      <c r="A4511" s="26">
        <v>505031715</v>
      </c>
      <c r="B4511" s="26" t="s">
        <v>1803</v>
      </c>
      <c r="C4511" s="26" t="s">
        <v>67</v>
      </c>
      <c r="D4511" s="27">
        <v>0</v>
      </c>
      <c r="E4511" s="26" t="s">
        <v>68</v>
      </c>
      <c r="F4511" s="26" t="s">
        <v>63</v>
      </c>
    </row>
    <row r="4512" spans="1:6" x14ac:dyDescent="0.25">
      <c r="A4512" s="26">
        <v>505031716</v>
      </c>
      <c r="B4512" s="26" t="s">
        <v>1810</v>
      </c>
      <c r="C4512" s="26" t="s">
        <v>67</v>
      </c>
      <c r="D4512" s="27">
        <v>0</v>
      </c>
      <c r="E4512" s="26" t="s">
        <v>68</v>
      </c>
      <c r="F4512" s="26" t="s">
        <v>63</v>
      </c>
    </row>
    <row r="4513" spans="1:6" x14ac:dyDescent="0.25">
      <c r="A4513" s="26">
        <v>505031716</v>
      </c>
      <c r="B4513" s="26" t="s">
        <v>1810</v>
      </c>
      <c r="C4513" s="26" t="s">
        <v>75</v>
      </c>
      <c r="D4513" s="27">
        <v>0</v>
      </c>
      <c r="E4513" s="26" t="s">
        <v>68</v>
      </c>
      <c r="F4513" s="26" t="s">
        <v>63</v>
      </c>
    </row>
    <row r="4514" spans="1:6" x14ac:dyDescent="0.25">
      <c r="A4514" s="26">
        <v>505031717</v>
      </c>
      <c r="B4514" s="26" t="s">
        <v>1811</v>
      </c>
      <c r="C4514" s="26" t="s">
        <v>67</v>
      </c>
      <c r="D4514" s="27">
        <v>0</v>
      </c>
      <c r="E4514" s="26" t="s">
        <v>68</v>
      </c>
      <c r="F4514" s="26" t="s">
        <v>63</v>
      </c>
    </row>
    <row r="4515" spans="1:6" x14ac:dyDescent="0.25">
      <c r="A4515" s="26">
        <v>505031717</v>
      </c>
      <c r="B4515" s="26" t="s">
        <v>1811</v>
      </c>
      <c r="C4515" s="26" t="s">
        <v>75</v>
      </c>
      <c r="D4515" s="27">
        <v>0</v>
      </c>
      <c r="E4515" s="26" t="s">
        <v>68</v>
      </c>
      <c r="F4515" s="26" t="s">
        <v>63</v>
      </c>
    </row>
    <row r="4516" spans="1:6" x14ac:dyDescent="0.25">
      <c r="A4516" s="26">
        <v>505031718</v>
      </c>
      <c r="B4516" s="26" t="s">
        <v>1812</v>
      </c>
      <c r="C4516" s="26" t="s">
        <v>67</v>
      </c>
      <c r="D4516" s="27">
        <v>0</v>
      </c>
      <c r="E4516" s="26" t="s">
        <v>68</v>
      </c>
      <c r="F4516" s="26" t="s">
        <v>63</v>
      </c>
    </row>
    <row r="4517" spans="1:6" x14ac:dyDescent="0.25">
      <c r="A4517" s="26">
        <v>505031719</v>
      </c>
      <c r="B4517" s="26" t="s">
        <v>1813</v>
      </c>
      <c r="C4517" s="26" t="s">
        <v>67</v>
      </c>
      <c r="D4517" s="27">
        <v>0</v>
      </c>
      <c r="E4517" s="26" t="s">
        <v>68</v>
      </c>
      <c r="F4517" s="26" t="s">
        <v>63</v>
      </c>
    </row>
    <row r="4518" spans="1:6" x14ac:dyDescent="0.25">
      <c r="A4518" s="26">
        <v>505031720</v>
      </c>
      <c r="B4518" s="26" t="s">
        <v>1814</v>
      </c>
      <c r="C4518" s="26" t="s">
        <v>67</v>
      </c>
      <c r="D4518" s="27">
        <v>0</v>
      </c>
      <c r="E4518" s="26" t="s">
        <v>68</v>
      </c>
      <c r="F4518" s="26" t="s">
        <v>63</v>
      </c>
    </row>
    <row r="4519" spans="1:6" x14ac:dyDescent="0.25">
      <c r="A4519" s="26">
        <v>505031721</v>
      </c>
      <c r="B4519" s="26" t="s">
        <v>1815</v>
      </c>
      <c r="C4519" s="26" t="s">
        <v>67</v>
      </c>
      <c r="D4519" s="27">
        <v>0</v>
      </c>
      <c r="E4519" s="26" t="s">
        <v>68</v>
      </c>
      <c r="F4519" s="26" t="s">
        <v>63</v>
      </c>
    </row>
    <row r="4520" spans="1:6" x14ac:dyDescent="0.25">
      <c r="A4520" s="26">
        <v>505031722</v>
      </c>
      <c r="B4520" s="26" t="s">
        <v>1816</v>
      </c>
      <c r="C4520" s="26" t="s">
        <v>67</v>
      </c>
      <c r="D4520" s="27">
        <v>0</v>
      </c>
      <c r="E4520" s="26" t="s">
        <v>68</v>
      </c>
      <c r="F4520" s="26" t="s">
        <v>63</v>
      </c>
    </row>
    <row r="4521" spans="1:6" x14ac:dyDescent="0.25">
      <c r="A4521" s="26">
        <v>505031723</v>
      </c>
      <c r="B4521" s="26" t="s">
        <v>1817</v>
      </c>
      <c r="C4521" s="26" t="s">
        <v>67</v>
      </c>
      <c r="D4521" s="27">
        <v>0</v>
      </c>
      <c r="E4521" s="26" t="s">
        <v>68</v>
      </c>
      <c r="F4521" s="26" t="s">
        <v>63</v>
      </c>
    </row>
    <row r="4522" spans="1:6" x14ac:dyDescent="0.25">
      <c r="A4522" s="26">
        <v>505031724</v>
      </c>
      <c r="B4522" s="26" t="s">
        <v>1818</v>
      </c>
      <c r="C4522" s="26" t="s">
        <v>67</v>
      </c>
      <c r="D4522" s="27">
        <v>0</v>
      </c>
      <c r="E4522" s="26" t="s">
        <v>68</v>
      </c>
      <c r="F4522" s="26" t="s">
        <v>63</v>
      </c>
    </row>
    <row r="4523" spans="1:6" x14ac:dyDescent="0.25">
      <c r="A4523" s="26">
        <v>505031725</v>
      </c>
      <c r="B4523" s="26" t="s">
        <v>1819</v>
      </c>
      <c r="C4523" s="26" t="s">
        <v>67</v>
      </c>
      <c r="D4523" s="27">
        <v>0</v>
      </c>
      <c r="E4523" s="26" t="s">
        <v>68</v>
      </c>
      <c r="F4523" s="26" t="s">
        <v>63</v>
      </c>
    </row>
    <row r="4524" spans="1:6" x14ac:dyDescent="0.25">
      <c r="A4524" s="26">
        <v>505031726</v>
      </c>
      <c r="B4524" s="26" t="s">
        <v>1820</v>
      </c>
      <c r="C4524" s="26" t="s">
        <v>67</v>
      </c>
      <c r="D4524" s="27">
        <v>0</v>
      </c>
      <c r="E4524" s="26" t="s">
        <v>68</v>
      </c>
      <c r="F4524" s="26" t="s">
        <v>63</v>
      </c>
    </row>
    <row r="4525" spans="1:6" x14ac:dyDescent="0.25">
      <c r="A4525" s="26">
        <v>505031761</v>
      </c>
      <c r="B4525" s="26" t="s">
        <v>578</v>
      </c>
      <c r="C4525" s="26" t="s">
        <v>67</v>
      </c>
      <c r="D4525" s="27">
        <v>0</v>
      </c>
      <c r="E4525" s="26" t="s">
        <v>68</v>
      </c>
      <c r="F4525" s="26" t="s">
        <v>63</v>
      </c>
    </row>
    <row r="4526" spans="1:6" x14ac:dyDescent="0.25">
      <c r="A4526" s="26">
        <v>505031762</v>
      </c>
      <c r="B4526" s="26" t="s">
        <v>1705</v>
      </c>
      <c r="C4526" s="26" t="s">
        <v>67</v>
      </c>
      <c r="D4526" s="27">
        <v>0</v>
      </c>
      <c r="E4526" s="26" t="s">
        <v>68</v>
      </c>
      <c r="F4526" s="26" t="s">
        <v>63</v>
      </c>
    </row>
    <row r="4527" spans="1:6" x14ac:dyDescent="0.25">
      <c r="A4527" s="26">
        <v>505031793</v>
      </c>
      <c r="B4527" s="26" t="s">
        <v>1192</v>
      </c>
      <c r="C4527" s="26" t="s">
        <v>67</v>
      </c>
      <c r="D4527" s="27">
        <v>0</v>
      </c>
      <c r="E4527" s="26" t="s">
        <v>68</v>
      </c>
      <c r="F4527" s="26" t="s">
        <v>63</v>
      </c>
    </row>
    <row r="4528" spans="1:6" x14ac:dyDescent="0.25">
      <c r="A4528" s="26">
        <v>505031794</v>
      </c>
      <c r="B4528" s="26" t="s">
        <v>1193</v>
      </c>
      <c r="C4528" s="26" t="s">
        <v>67</v>
      </c>
      <c r="D4528" s="27">
        <v>0</v>
      </c>
      <c r="E4528" s="26" t="s">
        <v>68</v>
      </c>
      <c r="F4528" s="26" t="s">
        <v>63</v>
      </c>
    </row>
    <row r="4529" spans="1:6" x14ac:dyDescent="0.25">
      <c r="A4529" s="26">
        <v>505032121</v>
      </c>
      <c r="B4529" s="26" t="s">
        <v>1805</v>
      </c>
      <c r="C4529" s="26" t="s">
        <v>67</v>
      </c>
      <c r="D4529" s="27">
        <v>0</v>
      </c>
      <c r="E4529" s="26" t="s">
        <v>68</v>
      </c>
      <c r="F4529" s="26" t="s">
        <v>63</v>
      </c>
    </row>
    <row r="4530" spans="1:6" x14ac:dyDescent="0.25">
      <c r="A4530" s="26">
        <v>505032147</v>
      </c>
      <c r="B4530" s="26" t="s">
        <v>1804</v>
      </c>
      <c r="C4530" s="26" t="s">
        <v>67</v>
      </c>
      <c r="D4530" s="27">
        <v>0</v>
      </c>
      <c r="E4530" s="26" t="s">
        <v>68</v>
      </c>
      <c r="F4530" s="26" t="s">
        <v>63</v>
      </c>
    </row>
    <row r="4531" spans="1:6" x14ac:dyDescent="0.25">
      <c r="A4531" s="26">
        <v>505032175</v>
      </c>
      <c r="B4531" s="26" t="s">
        <v>1002</v>
      </c>
      <c r="C4531" s="26" t="s">
        <v>67</v>
      </c>
      <c r="D4531" s="27">
        <v>0</v>
      </c>
      <c r="E4531" s="26" t="s">
        <v>68</v>
      </c>
      <c r="F4531" s="26" t="s">
        <v>63</v>
      </c>
    </row>
    <row r="4532" spans="1:6" x14ac:dyDescent="0.25">
      <c r="A4532" s="26">
        <v>505032216</v>
      </c>
      <c r="B4532" s="26" t="s">
        <v>1806</v>
      </c>
      <c r="C4532" s="26" t="s">
        <v>67</v>
      </c>
      <c r="D4532" s="27">
        <v>0</v>
      </c>
      <c r="E4532" s="26" t="s">
        <v>68</v>
      </c>
      <c r="F4532" s="26" t="s">
        <v>63</v>
      </c>
    </row>
    <row r="4533" spans="1:6" x14ac:dyDescent="0.25">
      <c r="A4533" s="26">
        <v>505032217</v>
      </c>
      <c r="B4533" s="26" t="s">
        <v>1807</v>
      </c>
      <c r="C4533" s="26" t="s">
        <v>67</v>
      </c>
      <c r="D4533" s="27">
        <v>0</v>
      </c>
      <c r="E4533" s="26" t="s">
        <v>68</v>
      </c>
      <c r="F4533" s="26" t="s">
        <v>63</v>
      </c>
    </row>
    <row r="4534" spans="1:6" x14ac:dyDescent="0.25">
      <c r="A4534" s="26">
        <v>505032218</v>
      </c>
      <c r="B4534" s="26" t="s">
        <v>1808</v>
      </c>
      <c r="C4534" s="26" t="s">
        <v>67</v>
      </c>
      <c r="D4534" s="27">
        <v>0</v>
      </c>
      <c r="E4534" s="26" t="s">
        <v>68</v>
      </c>
      <c r="F4534" s="26" t="s">
        <v>63</v>
      </c>
    </row>
    <row r="4535" spans="1:6" x14ac:dyDescent="0.25">
      <c r="A4535" s="26">
        <v>505032222</v>
      </c>
      <c r="B4535" s="26" t="s">
        <v>1809</v>
      </c>
      <c r="C4535" s="26" t="s">
        <v>67</v>
      </c>
      <c r="D4535" s="27">
        <v>0</v>
      </c>
      <c r="E4535" s="26" t="s">
        <v>68</v>
      </c>
      <c r="F4535" s="26" t="s">
        <v>63</v>
      </c>
    </row>
    <row r="4536" spans="1:6" x14ac:dyDescent="0.25">
      <c r="A4536" s="26">
        <v>505032283</v>
      </c>
      <c r="B4536" s="26" t="s">
        <v>1003</v>
      </c>
      <c r="C4536" s="26" t="s">
        <v>67</v>
      </c>
      <c r="D4536" s="27">
        <v>0</v>
      </c>
      <c r="E4536" s="26" t="s">
        <v>68</v>
      </c>
      <c r="F4536" s="26" t="s">
        <v>63</v>
      </c>
    </row>
    <row r="4537" spans="1:6" x14ac:dyDescent="0.25">
      <c r="A4537" s="26">
        <v>505032284</v>
      </c>
      <c r="B4537" s="26" t="s">
        <v>1004</v>
      </c>
      <c r="C4537" s="26" t="s">
        <v>67</v>
      </c>
      <c r="D4537" s="27">
        <v>0</v>
      </c>
      <c r="E4537" s="26" t="s">
        <v>68</v>
      </c>
      <c r="F4537" s="26" t="s">
        <v>63</v>
      </c>
    </row>
    <row r="4538" spans="1:6" x14ac:dyDescent="0.25">
      <c r="A4538" s="26">
        <v>505032623</v>
      </c>
      <c r="B4538" s="26" t="s">
        <v>1199</v>
      </c>
      <c r="C4538" s="26" t="s">
        <v>67</v>
      </c>
      <c r="D4538" s="27">
        <v>0</v>
      </c>
      <c r="E4538" s="26" t="s">
        <v>65</v>
      </c>
      <c r="F4538" s="26" t="s">
        <v>63</v>
      </c>
    </row>
    <row r="4539" spans="1:6" x14ac:dyDescent="0.25">
      <c r="A4539" s="26">
        <v>505032637</v>
      </c>
      <c r="B4539" s="26" t="s">
        <v>1196</v>
      </c>
      <c r="C4539" s="26" t="s">
        <v>67</v>
      </c>
      <c r="D4539" s="27">
        <v>0</v>
      </c>
      <c r="E4539" s="26" t="s">
        <v>65</v>
      </c>
      <c r="F4539" s="26" t="s">
        <v>63</v>
      </c>
    </row>
    <row r="4540" spans="1:6" x14ac:dyDescent="0.25">
      <c r="A4540" s="26">
        <v>505032637</v>
      </c>
      <c r="B4540" s="26" t="s">
        <v>1196</v>
      </c>
      <c r="C4540" s="26" t="s">
        <v>73</v>
      </c>
      <c r="D4540" s="27">
        <v>0</v>
      </c>
      <c r="E4540" s="26" t="s">
        <v>65</v>
      </c>
      <c r="F4540" s="26" t="s">
        <v>63</v>
      </c>
    </row>
    <row r="4541" spans="1:6" x14ac:dyDescent="0.25">
      <c r="A4541" s="26">
        <v>505032891</v>
      </c>
      <c r="B4541" s="26" t="s">
        <v>1109</v>
      </c>
      <c r="C4541" s="26" t="s">
        <v>67</v>
      </c>
      <c r="D4541" s="27">
        <v>0</v>
      </c>
      <c r="E4541" s="26" t="s">
        <v>68</v>
      </c>
      <c r="F4541" s="26" t="s">
        <v>63</v>
      </c>
    </row>
    <row r="4542" spans="1:6" x14ac:dyDescent="0.25">
      <c r="A4542" s="26">
        <v>505032892</v>
      </c>
      <c r="B4542" s="26" t="s">
        <v>1110</v>
      </c>
      <c r="C4542" s="26" t="s">
        <v>67</v>
      </c>
      <c r="D4542" s="27">
        <v>0</v>
      </c>
      <c r="E4542" s="26" t="s">
        <v>68</v>
      </c>
      <c r="F4542" s="26" t="s">
        <v>63</v>
      </c>
    </row>
    <row r="4543" spans="1:6" x14ac:dyDescent="0.25">
      <c r="A4543" s="26">
        <v>505032893</v>
      </c>
      <c r="B4543" s="26" t="s">
        <v>1109</v>
      </c>
      <c r="C4543" s="26" t="s">
        <v>67</v>
      </c>
      <c r="D4543" s="27">
        <v>0</v>
      </c>
      <c r="E4543" s="26" t="s">
        <v>68</v>
      </c>
      <c r="F4543" s="26" t="s">
        <v>63</v>
      </c>
    </row>
    <row r="4544" spans="1:6" x14ac:dyDescent="0.25">
      <c r="A4544" s="26">
        <v>505032894</v>
      </c>
      <c r="B4544" s="26" t="s">
        <v>1108</v>
      </c>
      <c r="C4544" s="26" t="s">
        <v>67</v>
      </c>
      <c r="D4544" s="27">
        <v>0</v>
      </c>
      <c r="E4544" s="26" t="s">
        <v>68</v>
      </c>
      <c r="F4544" s="26" t="s">
        <v>63</v>
      </c>
    </row>
    <row r="4545" spans="1:6" x14ac:dyDescent="0.25">
      <c r="A4545" s="26">
        <v>505032895</v>
      </c>
      <c r="B4545" s="26" t="s">
        <v>1111</v>
      </c>
      <c r="C4545" s="26" t="s">
        <v>67</v>
      </c>
      <c r="D4545" s="27">
        <v>0</v>
      </c>
      <c r="E4545" s="26" t="s">
        <v>68</v>
      </c>
      <c r="F4545" s="26" t="s">
        <v>63</v>
      </c>
    </row>
    <row r="4546" spans="1:6" x14ac:dyDescent="0.25">
      <c r="A4546" s="26">
        <v>505032896</v>
      </c>
      <c r="B4546" s="26" t="s">
        <v>1107</v>
      </c>
      <c r="C4546" s="26" t="s">
        <v>67</v>
      </c>
      <c r="D4546" s="27">
        <v>0</v>
      </c>
      <c r="E4546" s="26" t="s">
        <v>68</v>
      </c>
      <c r="F4546" s="26" t="s">
        <v>63</v>
      </c>
    </row>
    <row r="4547" spans="1:6" x14ac:dyDescent="0.25">
      <c r="A4547" s="26">
        <v>505032897</v>
      </c>
      <c r="B4547" s="26" t="s">
        <v>1106</v>
      </c>
      <c r="C4547" s="26" t="s">
        <v>67</v>
      </c>
      <c r="D4547" s="27">
        <v>0</v>
      </c>
      <c r="E4547" s="26" t="s">
        <v>68</v>
      </c>
      <c r="F4547" s="26" t="s">
        <v>63</v>
      </c>
    </row>
    <row r="4548" spans="1:6" x14ac:dyDescent="0.25">
      <c r="A4548" s="26">
        <v>505032898</v>
      </c>
      <c r="B4548" s="26" t="s">
        <v>1105</v>
      </c>
      <c r="C4548" s="26" t="s">
        <v>67</v>
      </c>
      <c r="D4548" s="27">
        <v>0</v>
      </c>
      <c r="E4548" s="26" t="s">
        <v>68</v>
      </c>
      <c r="F4548" s="26" t="s">
        <v>63</v>
      </c>
    </row>
    <row r="4549" spans="1:6" x14ac:dyDescent="0.25">
      <c r="A4549" s="26">
        <v>505032899</v>
      </c>
      <c r="B4549" s="26" t="s">
        <v>1104</v>
      </c>
      <c r="C4549" s="26" t="s">
        <v>67</v>
      </c>
      <c r="D4549" s="27">
        <v>0</v>
      </c>
      <c r="E4549" s="26" t="s">
        <v>68</v>
      </c>
      <c r="F4549" s="26" t="s">
        <v>63</v>
      </c>
    </row>
    <row r="4550" spans="1:6" x14ac:dyDescent="0.25">
      <c r="A4550" s="26">
        <v>505032945</v>
      </c>
      <c r="B4550" s="26" t="s">
        <v>1276</v>
      </c>
      <c r="C4550" s="26" t="s">
        <v>67</v>
      </c>
      <c r="D4550" s="27">
        <v>0</v>
      </c>
      <c r="E4550" s="26" t="s">
        <v>68</v>
      </c>
      <c r="F4550" s="26" t="s">
        <v>63</v>
      </c>
    </row>
    <row r="4551" spans="1:6" x14ac:dyDescent="0.25">
      <c r="A4551" s="26">
        <v>505033001</v>
      </c>
      <c r="B4551" s="26" t="s">
        <v>1321</v>
      </c>
      <c r="C4551" s="26" t="s">
        <v>67</v>
      </c>
      <c r="D4551" s="27">
        <v>0</v>
      </c>
      <c r="E4551" s="26" t="s">
        <v>68</v>
      </c>
      <c r="F4551" s="26" t="s">
        <v>456</v>
      </c>
    </row>
    <row r="4552" spans="1:6" x14ac:dyDescent="0.25">
      <c r="A4552" s="26">
        <v>505033001</v>
      </c>
      <c r="B4552" s="26" t="s">
        <v>1321</v>
      </c>
      <c r="C4552" s="26" t="s">
        <v>97</v>
      </c>
      <c r="D4552" s="27">
        <v>0</v>
      </c>
      <c r="E4552" s="26" t="s">
        <v>68</v>
      </c>
      <c r="F4552" s="26" t="s">
        <v>456</v>
      </c>
    </row>
    <row r="4553" spans="1:6" x14ac:dyDescent="0.25">
      <c r="A4553" s="26">
        <v>505033154</v>
      </c>
      <c r="B4553" s="26" t="s">
        <v>1322</v>
      </c>
      <c r="C4553" s="26" t="s">
        <v>67</v>
      </c>
      <c r="D4553" s="27">
        <v>0</v>
      </c>
      <c r="E4553" s="26" t="s">
        <v>68</v>
      </c>
      <c r="F4553" s="26" t="s">
        <v>456</v>
      </c>
    </row>
    <row r="4554" spans="1:6" x14ac:dyDescent="0.25">
      <c r="A4554" s="26">
        <v>505033286</v>
      </c>
      <c r="B4554" s="26" t="s">
        <v>1282</v>
      </c>
      <c r="C4554" s="26" t="s">
        <v>67</v>
      </c>
      <c r="D4554" s="27">
        <v>0</v>
      </c>
      <c r="E4554" s="26" t="s">
        <v>65</v>
      </c>
      <c r="F4554" s="26" t="s">
        <v>63</v>
      </c>
    </row>
    <row r="4555" spans="1:6" x14ac:dyDescent="0.25">
      <c r="A4555" s="26">
        <v>505033286</v>
      </c>
      <c r="B4555" s="26" t="s">
        <v>1282</v>
      </c>
      <c r="C4555" s="26" t="s">
        <v>73</v>
      </c>
      <c r="D4555" s="27">
        <v>0</v>
      </c>
      <c r="E4555" s="26" t="s">
        <v>65</v>
      </c>
      <c r="F4555" s="26" t="s">
        <v>63</v>
      </c>
    </row>
    <row r="4556" spans="1:6" x14ac:dyDescent="0.25">
      <c r="A4556" s="26">
        <v>505033321</v>
      </c>
      <c r="B4556" s="26" t="s">
        <v>1283</v>
      </c>
      <c r="C4556" s="26" t="s">
        <v>67</v>
      </c>
      <c r="D4556" s="27">
        <v>0</v>
      </c>
      <c r="E4556" s="26" t="s">
        <v>68</v>
      </c>
      <c r="F4556" s="26" t="s">
        <v>63</v>
      </c>
    </row>
    <row r="4557" spans="1:6" x14ac:dyDescent="0.25">
      <c r="A4557" s="26">
        <v>505033400</v>
      </c>
      <c r="B4557" s="26" t="s">
        <v>1203</v>
      </c>
      <c r="C4557" s="26" t="s">
        <v>67</v>
      </c>
      <c r="D4557" s="27">
        <v>0</v>
      </c>
      <c r="E4557" s="26" t="s">
        <v>65</v>
      </c>
      <c r="F4557" s="26" t="s">
        <v>63</v>
      </c>
    </row>
    <row r="4558" spans="1:6" x14ac:dyDescent="0.25">
      <c r="A4558" s="26">
        <v>505033401</v>
      </c>
      <c r="B4558" s="26" t="s">
        <v>1201</v>
      </c>
      <c r="C4558" s="26" t="s">
        <v>67</v>
      </c>
      <c r="D4558" s="27">
        <v>0</v>
      </c>
      <c r="E4558" s="26" t="s">
        <v>65</v>
      </c>
      <c r="F4558" s="26" t="s">
        <v>63</v>
      </c>
    </row>
    <row r="4559" spans="1:6" x14ac:dyDescent="0.25">
      <c r="A4559" s="26">
        <v>505033401</v>
      </c>
      <c r="B4559" s="26" t="s">
        <v>1201</v>
      </c>
      <c r="C4559" s="26" t="s">
        <v>72</v>
      </c>
      <c r="D4559" s="27">
        <v>0</v>
      </c>
      <c r="E4559" s="26" t="s">
        <v>65</v>
      </c>
      <c r="F4559" s="26" t="s">
        <v>63</v>
      </c>
    </row>
    <row r="4560" spans="1:6" x14ac:dyDescent="0.25">
      <c r="A4560" s="26">
        <v>505033410</v>
      </c>
      <c r="B4560" s="26" t="s">
        <v>559</v>
      </c>
      <c r="C4560" s="26" t="s">
        <v>72</v>
      </c>
      <c r="D4560" s="27">
        <v>0</v>
      </c>
      <c r="E4560" s="26" t="s">
        <v>65</v>
      </c>
      <c r="F4560" s="26" t="s">
        <v>63</v>
      </c>
    </row>
    <row r="4561" spans="1:6" x14ac:dyDescent="0.25">
      <c r="A4561" s="26">
        <v>505033448</v>
      </c>
      <c r="B4561" s="26" t="s">
        <v>1143</v>
      </c>
      <c r="C4561" s="26" t="s">
        <v>67</v>
      </c>
      <c r="D4561" s="27">
        <v>0</v>
      </c>
      <c r="E4561" s="26" t="s">
        <v>68</v>
      </c>
      <c r="F4561" s="26" t="s">
        <v>63</v>
      </c>
    </row>
    <row r="4562" spans="1:6" x14ac:dyDescent="0.25">
      <c r="A4562" s="26">
        <v>505033449</v>
      </c>
      <c r="B4562" s="26" t="s">
        <v>1006</v>
      </c>
      <c r="C4562" s="26" t="s">
        <v>67</v>
      </c>
      <c r="D4562" s="27">
        <v>0</v>
      </c>
      <c r="E4562" s="26" t="s">
        <v>68</v>
      </c>
      <c r="F4562" s="26" t="s">
        <v>63</v>
      </c>
    </row>
    <row r="4563" spans="1:6" x14ac:dyDescent="0.25">
      <c r="A4563" s="26">
        <v>505033450</v>
      </c>
      <c r="B4563" s="26" t="s">
        <v>1136</v>
      </c>
      <c r="C4563" s="26" t="s">
        <v>67</v>
      </c>
      <c r="D4563" s="27">
        <v>0</v>
      </c>
      <c r="E4563" s="26" t="s">
        <v>68</v>
      </c>
      <c r="F4563" s="26" t="s">
        <v>63</v>
      </c>
    </row>
    <row r="4564" spans="1:6" x14ac:dyDescent="0.25">
      <c r="A4564" s="26">
        <v>505033451</v>
      </c>
      <c r="B4564" s="26" t="s">
        <v>1009</v>
      </c>
      <c r="C4564" s="26" t="s">
        <v>67</v>
      </c>
      <c r="D4564" s="27">
        <v>0</v>
      </c>
      <c r="E4564" s="26" t="s">
        <v>68</v>
      </c>
      <c r="F4564" s="26" t="s">
        <v>63</v>
      </c>
    </row>
    <row r="4565" spans="1:6" x14ac:dyDescent="0.25">
      <c r="A4565" s="26">
        <v>505033901</v>
      </c>
      <c r="B4565" s="26" t="s">
        <v>560</v>
      </c>
      <c r="C4565" s="26" t="s">
        <v>67</v>
      </c>
      <c r="D4565" s="27">
        <v>0</v>
      </c>
      <c r="E4565" s="26" t="s">
        <v>65</v>
      </c>
      <c r="F4565" s="26" t="s">
        <v>63</v>
      </c>
    </row>
    <row r="4566" spans="1:6" x14ac:dyDescent="0.25">
      <c r="A4566" s="26">
        <v>505033902</v>
      </c>
      <c r="B4566" s="26" t="s">
        <v>560</v>
      </c>
      <c r="C4566" s="26" t="s">
        <v>72</v>
      </c>
      <c r="D4566" s="27">
        <v>0</v>
      </c>
      <c r="E4566" s="26" t="s">
        <v>65</v>
      </c>
      <c r="F4566" s="26" t="s">
        <v>63</v>
      </c>
    </row>
    <row r="4567" spans="1:6" x14ac:dyDescent="0.25">
      <c r="A4567" s="26">
        <v>505034484</v>
      </c>
      <c r="B4567" s="26" t="s">
        <v>1221</v>
      </c>
      <c r="C4567" s="26" t="s">
        <v>67</v>
      </c>
      <c r="D4567" s="27">
        <v>0</v>
      </c>
      <c r="E4567" s="26" t="s">
        <v>68</v>
      </c>
      <c r="F4567" s="26" t="s">
        <v>63</v>
      </c>
    </row>
    <row r="4568" spans="1:6" x14ac:dyDescent="0.25">
      <c r="A4568" s="26">
        <v>505034484</v>
      </c>
      <c r="B4568" s="26" t="s">
        <v>1221</v>
      </c>
      <c r="C4568" s="26" t="s">
        <v>250</v>
      </c>
      <c r="D4568" s="27">
        <v>0</v>
      </c>
      <c r="E4568" s="26" t="s">
        <v>68</v>
      </c>
      <c r="F4568" s="26" t="s">
        <v>63</v>
      </c>
    </row>
    <row r="4569" spans="1:6" x14ac:dyDescent="0.25">
      <c r="A4569" s="26">
        <v>505034485</v>
      </c>
      <c r="B4569" s="26" t="s">
        <v>1228</v>
      </c>
      <c r="C4569" s="26" t="s">
        <v>67</v>
      </c>
      <c r="D4569" s="27">
        <v>0</v>
      </c>
      <c r="E4569" s="26" t="s">
        <v>68</v>
      </c>
      <c r="F4569" s="26" t="s">
        <v>63</v>
      </c>
    </row>
    <row r="4570" spans="1:6" x14ac:dyDescent="0.25">
      <c r="A4570" s="26">
        <v>505034559</v>
      </c>
      <c r="B4570" s="26" t="s">
        <v>1821</v>
      </c>
      <c r="C4570" s="26" t="s">
        <v>67</v>
      </c>
      <c r="D4570" s="27">
        <v>0</v>
      </c>
      <c r="E4570" s="26" t="s">
        <v>68</v>
      </c>
      <c r="F4570" s="26" t="s">
        <v>63</v>
      </c>
    </row>
    <row r="4571" spans="1:6" x14ac:dyDescent="0.25">
      <c r="A4571" s="26">
        <v>505034560</v>
      </c>
      <c r="B4571" s="26" t="s">
        <v>1822</v>
      </c>
      <c r="C4571" s="26" t="s">
        <v>67</v>
      </c>
      <c r="D4571" s="27">
        <v>0</v>
      </c>
      <c r="E4571" s="26" t="s">
        <v>68</v>
      </c>
      <c r="F4571" s="26" t="s">
        <v>63</v>
      </c>
    </row>
    <row r="4572" spans="1:6" x14ac:dyDescent="0.25">
      <c r="A4572" s="26">
        <v>505034561</v>
      </c>
      <c r="B4572" s="26" t="s">
        <v>1823</v>
      </c>
      <c r="C4572" s="26" t="s">
        <v>67</v>
      </c>
      <c r="D4572" s="27">
        <v>0</v>
      </c>
      <c r="E4572" s="26" t="s">
        <v>68</v>
      </c>
      <c r="F4572" s="26" t="s">
        <v>63</v>
      </c>
    </row>
    <row r="4573" spans="1:6" x14ac:dyDescent="0.25">
      <c r="A4573" s="26">
        <v>505034562</v>
      </c>
      <c r="B4573" s="26" t="s">
        <v>1824</v>
      </c>
      <c r="C4573" s="26" t="s">
        <v>67</v>
      </c>
      <c r="D4573" s="27">
        <v>0</v>
      </c>
      <c r="E4573" s="26" t="s">
        <v>68</v>
      </c>
      <c r="F4573" s="26" t="s">
        <v>63</v>
      </c>
    </row>
    <row r="4574" spans="1:6" x14ac:dyDescent="0.25">
      <c r="A4574" s="26">
        <v>505034563</v>
      </c>
      <c r="B4574" s="26" t="s">
        <v>1825</v>
      </c>
      <c r="C4574" s="26" t="s">
        <v>67</v>
      </c>
      <c r="D4574" s="27">
        <v>0</v>
      </c>
      <c r="E4574" s="26" t="s">
        <v>68</v>
      </c>
      <c r="F4574" s="26" t="s">
        <v>63</v>
      </c>
    </row>
    <row r="4575" spans="1:6" x14ac:dyDescent="0.25">
      <c r="A4575" s="26">
        <v>505034564</v>
      </c>
      <c r="B4575" s="26" t="s">
        <v>1826</v>
      </c>
      <c r="C4575" s="26" t="s">
        <v>67</v>
      </c>
      <c r="D4575" s="27">
        <v>0</v>
      </c>
      <c r="E4575" s="26" t="s">
        <v>68</v>
      </c>
      <c r="F4575" s="26" t="s">
        <v>63</v>
      </c>
    </row>
    <row r="4576" spans="1:6" x14ac:dyDescent="0.25">
      <c r="A4576" s="26">
        <v>505034834</v>
      </c>
      <c r="B4576" s="26" t="s">
        <v>1865</v>
      </c>
      <c r="C4576" s="26" t="s">
        <v>67</v>
      </c>
      <c r="D4576" s="27">
        <v>0</v>
      </c>
      <c r="E4576" s="26" t="s">
        <v>68</v>
      </c>
      <c r="F4576" s="26" t="s">
        <v>63</v>
      </c>
    </row>
    <row r="4577" spans="1:6" x14ac:dyDescent="0.25">
      <c r="A4577" s="26">
        <v>505034873</v>
      </c>
      <c r="B4577" s="26" t="s">
        <v>1010</v>
      </c>
      <c r="C4577" s="26" t="s">
        <v>67</v>
      </c>
      <c r="D4577" s="27">
        <v>0</v>
      </c>
      <c r="E4577" s="26" t="s">
        <v>68</v>
      </c>
      <c r="F4577" s="26" t="s">
        <v>63</v>
      </c>
    </row>
    <row r="4578" spans="1:6" x14ac:dyDescent="0.25">
      <c r="A4578" s="26">
        <v>505034995</v>
      </c>
      <c r="B4578" s="26" t="s">
        <v>1843</v>
      </c>
      <c r="C4578" s="26" t="s">
        <v>67</v>
      </c>
      <c r="D4578" s="27">
        <v>0</v>
      </c>
      <c r="E4578" s="26" t="s">
        <v>68</v>
      </c>
      <c r="F4578" s="26" t="s">
        <v>63</v>
      </c>
    </row>
    <row r="4579" spans="1:6" x14ac:dyDescent="0.25">
      <c r="A4579" s="26">
        <v>505035059</v>
      </c>
      <c r="B4579" s="26" t="s">
        <v>1708</v>
      </c>
      <c r="C4579" s="26" t="s">
        <v>67</v>
      </c>
      <c r="D4579" s="27">
        <v>0</v>
      </c>
      <c r="E4579" s="26" t="s">
        <v>68</v>
      </c>
      <c r="F4579" s="26" t="s">
        <v>63</v>
      </c>
    </row>
    <row r="4580" spans="1:6" x14ac:dyDescent="0.25">
      <c r="A4580" s="26">
        <v>505035060</v>
      </c>
      <c r="B4580" s="26" t="s">
        <v>1709</v>
      </c>
      <c r="C4580" s="26" t="s">
        <v>67</v>
      </c>
      <c r="D4580" s="27">
        <v>0</v>
      </c>
      <c r="E4580" s="26" t="s">
        <v>68</v>
      </c>
      <c r="F4580" s="26" t="s">
        <v>63</v>
      </c>
    </row>
    <row r="4581" spans="1:6" x14ac:dyDescent="0.25">
      <c r="A4581" s="26">
        <v>505035061</v>
      </c>
      <c r="B4581" s="26" t="s">
        <v>1710</v>
      </c>
      <c r="C4581" s="26" t="s">
        <v>67</v>
      </c>
      <c r="D4581" s="27">
        <v>0</v>
      </c>
      <c r="E4581" s="26" t="s">
        <v>68</v>
      </c>
      <c r="F4581" s="26" t="s">
        <v>63</v>
      </c>
    </row>
    <row r="4582" spans="1:6" x14ac:dyDescent="0.25">
      <c r="A4582" s="26">
        <v>505035062</v>
      </c>
      <c r="B4582" s="26" t="s">
        <v>1711</v>
      </c>
      <c r="C4582" s="26" t="s">
        <v>67</v>
      </c>
      <c r="D4582" s="27">
        <v>0</v>
      </c>
      <c r="E4582" s="26" t="s">
        <v>68</v>
      </c>
      <c r="F4582" s="26" t="s">
        <v>63</v>
      </c>
    </row>
    <row r="4583" spans="1:6" x14ac:dyDescent="0.25">
      <c r="A4583" s="26">
        <v>505035063</v>
      </c>
      <c r="B4583" s="26" t="s">
        <v>1712</v>
      </c>
      <c r="C4583" s="26" t="s">
        <v>67</v>
      </c>
      <c r="D4583" s="27">
        <v>0</v>
      </c>
      <c r="E4583" s="26" t="s">
        <v>68</v>
      </c>
      <c r="F4583" s="26" t="s">
        <v>63</v>
      </c>
    </row>
    <row r="4584" spans="1:6" x14ac:dyDescent="0.25">
      <c r="A4584" s="26">
        <v>505035261</v>
      </c>
      <c r="B4584" s="26" t="s">
        <v>567</v>
      </c>
      <c r="C4584" s="26" t="s">
        <v>68</v>
      </c>
      <c r="D4584" s="27">
        <v>0</v>
      </c>
      <c r="E4584" s="26" t="s">
        <v>68</v>
      </c>
      <c r="F4584" s="26" t="s">
        <v>63</v>
      </c>
    </row>
    <row r="4585" spans="1:6" x14ac:dyDescent="0.25">
      <c r="A4585" s="26">
        <v>505035292</v>
      </c>
      <c r="B4585" s="26" t="s">
        <v>1226</v>
      </c>
      <c r="C4585" s="26" t="s">
        <v>67</v>
      </c>
      <c r="D4585" s="27">
        <v>0</v>
      </c>
      <c r="E4585" s="26" t="s">
        <v>68</v>
      </c>
      <c r="F4585" s="26" t="s">
        <v>63</v>
      </c>
    </row>
    <row r="4586" spans="1:6" x14ac:dyDescent="0.25">
      <c r="A4586" s="26">
        <v>505035293</v>
      </c>
      <c r="B4586" s="26" t="s">
        <v>1287</v>
      </c>
      <c r="C4586" s="26" t="s">
        <v>67</v>
      </c>
      <c r="D4586" s="27">
        <v>0</v>
      </c>
      <c r="E4586" s="26" t="s">
        <v>68</v>
      </c>
      <c r="F4586" s="26" t="s">
        <v>63</v>
      </c>
    </row>
    <row r="4587" spans="1:6" x14ac:dyDescent="0.25">
      <c r="A4587" s="26">
        <v>505035296</v>
      </c>
      <c r="B4587" s="26" t="s">
        <v>1011</v>
      </c>
      <c r="C4587" s="26" t="s">
        <v>67</v>
      </c>
      <c r="D4587" s="27">
        <v>0</v>
      </c>
      <c r="E4587" s="26" t="s">
        <v>68</v>
      </c>
      <c r="F4587" s="26" t="s">
        <v>63</v>
      </c>
    </row>
    <row r="4588" spans="1:6" x14ac:dyDescent="0.25">
      <c r="A4588" s="26">
        <v>505035402</v>
      </c>
      <c r="B4588" s="26" t="s">
        <v>1301</v>
      </c>
      <c r="C4588" s="26" t="s">
        <v>67</v>
      </c>
      <c r="D4588" s="27">
        <v>0</v>
      </c>
      <c r="E4588" s="26" t="s">
        <v>68</v>
      </c>
      <c r="F4588" s="26" t="s">
        <v>63</v>
      </c>
    </row>
    <row r="4589" spans="1:6" x14ac:dyDescent="0.25">
      <c r="A4589" s="26">
        <v>505035446</v>
      </c>
      <c r="B4589" s="26" t="s">
        <v>1717</v>
      </c>
      <c r="C4589" s="26" t="s">
        <v>67</v>
      </c>
      <c r="D4589" s="27">
        <v>0</v>
      </c>
      <c r="E4589" s="26" t="s">
        <v>68</v>
      </c>
      <c r="F4589" s="26" t="s">
        <v>63</v>
      </c>
    </row>
    <row r="4590" spans="1:6" x14ac:dyDescent="0.25">
      <c r="A4590" s="26">
        <v>505035463</v>
      </c>
      <c r="B4590" s="26" t="s">
        <v>561</v>
      </c>
      <c r="C4590" s="26" t="s">
        <v>68</v>
      </c>
      <c r="D4590" s="27">
        <v>0</v>
      </c>
      <c r="E4590" s="26" t="s">
        <v>68</v>
      </c>
      <c r="F4590" s="26" t="s">
        <v>63</v>
      </c>
    </row>
    <row r="4591" spans="1:6" x14ac:dyDescent="0.25">
      <c r="A4591" s="26">
        <v>505035464</v>
      </c>
      <c r="B4591" s="26" t="s">
        <v>562</v>
      </c>
      <c r="C4591" s="26" t="s">
        <v>68</v>
      </c>
      <c r="D4591" s="27">
        <v>0</v>
      </c>
      <c r="E4591" s="26" t="s">
        <v>68</v>
      </c>
      <c r="F4591" s="26" t="s">
        <v>63</v>
      </c>
    </row>
    <row r="4592" spans="1:6" x14ac:dyDescent="0.25">
      <c r="A4592" s="26">
        <v>505035508</v>
      </c>
      <c r="B4592" s="26" t="s">
        <v>1209</v>
      </c>
      <c r="C4592" s="26" t="s">
        <v>67</v>
      </c>
      <c r="D4592" s="27">
        <v>0</v>
      </c>
      <c r="E4592" s="26" t="s">
        <v>68</v>
      </c>
      <c r="F4592" s="26" t="s">
        <v>63</v>
      </c>
    </row>
    <row r="4593" spans="1:6" x14ac:dyDescent="0.25">
      <c r="A4593" s="26">
        <v>505035620</v>
      </c>
      <c r="B4593" s="26" t="s">
        <v>1713</v>
      </c>
      <c r="C4593" s="26" t="s">
        <v>67</v>
      </c>
      <c r="D4593" s="27">
        <v>0</v>
      </c>
      <c r="E4593" s="26" t="s">
        <v>68</v>
      </c>
      <c r="F4593" s="26" t="s">
        <v>63</v>
      </c>
    </row>
    <row r="4594" spans="1:6" x14ac:dyDescent="0.25">
      <c r="A4594" s="26">
        <v>505035639</v>
      </c>
      <c r="B4594" s="26" t="s">
        <v>563</v>
      </c>
      <c r="C4594" s="26" t="s">
        <v>72</v>
      </c>
      <c r="D4594" s="27">
        <v>0</v>
      </c>
      <c r="E4594" s="26" t="s">
        <v>68</v>
      </c>
      <c r="F4594" s="26" t="s">
        <v>63</v>
      </c>
    </row>
    <row r="4595" spans="1:6" x14ac:dyDescent="0.25">
      <c r="A4595" s="26">
        <v>505035640</v>
      </c>
      <c r="B4595" s="26" t="s">
        <v>1222</v>
      </c>
      <c r="C4595" s="26" t="s">
        <v>67</v>
      </c>
      <c r="D4595" s="27">
        <v>0</v>
      </c>
      <c r="E4595" s="26" t="s">
        <v>68</v>
      </c>
      <c r="F4595" s="26" t="s">
        <v>63</v>
      </c>
    </row>
    <row r="4596" spans="1:6" x14ac:dyDescent="0.25">
      <c r="A4596" s="26">
        <v>505035763</v>
      </c>
      <c r="B4596" s="26" t="s">
        <v>1012</v>
      </c>
      <c r="C4596" s="26" t="s">
        <v>67</v>
      </c>
      <c r="D4596" s="27">
        <v>0</v>
      </c>
      <c r="E4596" s="26" t="s">
        <v>68</v>
      </c>
      <c r="F4596" s="26" t="s">
        <v>63</v>
      </c>
    </row>
    <row r="4597" spans="1:6" x14ac:dyDescent="0.25">
      <c r="A4597" s="26">
        <v>505035764</v>
      </c>
      <c r="B4597" s="26" t="s">
        <v>1013</v>
      </c>
      <c r="C4597" s="26" t="s">
        <v>67</v>
      </c>
      <c r="D4597" s="27">
        <v>0</v>
      </c>
      <c r="E4597" s="26" t="s">
        <v>68</v>
      </c>
      <c r="F4597" s="26" t="s">
        <v>63</v>
      </c>
    </row>
    <row r="4598" spans="1:6" x14ac:dyDescent="0.25">
      <c r="A4598" s="26">
        <v>505035875</v>
      </c>
      <c r="B4598" s="26" t="s">
        <v>1285</v>
      </c>
      <c r="C4598" s="26" t="s">
        <v>67</v>
      </c>
      <c r="D4598" s="27">
        <v>0</v>
      </c>
      <c r="E4598" s="26" t="s">
        <v>68</v>
      </c>
      <c r="F4598" s="26" t="s">
        <v>63</v>
      </c>
    </row>
    <row r="4599" spans="1:6" x14ac:dyDescent="0.25">
      <c r="A4599" s="26">
        <v>505035876</v>
      </c>
      <c r="B4599" s="26" t="s">
        <v>1828</v>
      </c>
      <c r="C4599" s="26" t="s">
        <v>67</v>
      </c>
      <c r="D4599" s="27">
        <v>0</v>
      </c>
      <c r="E4599" s="26" t="s">
        <v>68</v>
      </c>
      <c r="F4599" s="26" t="s">
        <v>63</v>
      </c>
    </row>
    <row r="4600" spans="1:6" x14ac:dyDescent="0.25">
      <c r="A4600" s="26">
        <v>505035877</v>
      </c>
      <c r="B4600" s="26" t="s">
        <v>1285</v>
      </c>
      <c r="C4600" s="26" t="s">
        <v>67</v>
      </c>
      <c r="D4600" s="27">
        <v>0</v>
      </c>
      <c r="E4600" s="26" t="s">
        <v>68</v>
      </c>
      <c r="F4600" s="26" t="s">
        <v>63</v>
      </c>
    </row>
    <row r="4601" spans="1:6" x14ac:dyDescent="0.25">
      <c r="A4601" s="26">
        <v>505035878</v>
      </c>
      <c r="B4601" s="26" t="s">
        <v>1829</v>
      </c>
      <c r="C4601" s="26" t="s">
        <v>67</v>
      </c>
      <c r="D4601" s="27">
        <v>0</v>
      </c>
      <c r="E4601" s="26" t="s">
        <v>68</v>
      </c>
      <c r="F4601" s="26" t="s">
        <v>63</v>
      </c>
    </row>
    <row r="4602" spans="1:6" x14ac:dyDescent="0.25">
      <c r="A4602" s="26">
        <v>505035966</v>
      </c>
      <c r="B4602" s="26" t="s">
        <v>1716</v>
      </c>
      <c r="C4602" s="26" t="s">
        <v>67</v>
      </c>
      <c r="D4602" s="27">
        <v>0</v>
      </c>
      <c r="E4602" s="26" t="s">
        <v>68</v>
      </c>
      <c r="F4602" s="26" t="s">
        <v>63</v>
      </c>
    </row>
    <row r="4603" spans="1:6" x14ac:dyDescent="0.25">
      <c r="A4603" s="26">
        <v>505035973</v>
      </c>
      <c r="B4603" s="26" t="s">
        <v>1714</v>
      </c>
      <c r="C4603" s="26" t="s">
        <v>67</v>
      </c>
      <c r="D4603" s="27">
        <v>0</v>
      </c>
      <c r="E4603" s="26" t="s">
        <v>68</v>
      </c>
      <c r="F4603" s="26" t="s">
        <v>63</v>
      </c>
    </row>
    <row r="4604" spans="1:6" x14ac:dyDescent="0.25">
      <c r="A4604" s="26">
        <v>505035974</v>
      </c>
      <c r="B4604" s="26" t="s">
        <v>1715</v>
      </c>
      <c r="C4604" s="26" t="s">
        <v>67</v>
      </c>
      <c r="D4604" s="27">
        <v>0</v>
      </c>
      <c r="E4604" s="26" t="s">
        <v>68</v>
      </c>
      <c r="F4604" s="26" t="s">
        <v>63</v>
      </c>
    </row>
    <row r="4605" spans="1:6" x14ac:dyDescent="0.25">
      <c r="A4605" s="26">
        <v>505036019</v>
      </c>
      <c r="B4605" s="26" t="s">
        <v>1204</v>
      </c>
      <c r="C4605" s="26" t="s">
        <v>67</v>
      </c>
      <c r="D4605" s="27">
        <v>0</v>
      </c>
      <c r="E4605" s="26" t="s">
        <v>68</v>
      </c>
      <c r="F4605" s="26" t="s">
        <v>63</v>
      </c>
    </row>
    <row r="4606" spans="1:6" x14ac:dyDescent="0.25">
      <c r="A4606" s="26">
        <v>505036020</v>
      </c>
      <c r="B4606" s="26" t="s">
        <v>1205</v>
      </c>
      <c r="C4606" s="26" t="s">
        <v>67</v>
      </c>
      <c r="D4606" s="27">
        <v>0</v>
      </c>
      <c r="E4606" s="26" t="s">
        <v>68</v>
      </c>
      <c r="F4606" s="26" t="s">
        <v>63</v>
      </c>
    </row>
    <row r="4607" spans="1:6" x14ac:dyDescent="0.25">
      <c r="A4607" s="26">
        <v>505036021</v>
      </c>
      <c r="B4607" s="26" t="s">
        <v>1206</v>
      </c>
      <c r="C4607" s="26" t="s">
        <v>67</v>
      </c>
      <c r="D4607" s="27">
        <v>0</v>
      </c>
      <c r="E4607" s="26" t="s">
        <v>68</v>
      </c>
      <c r="F4607" s="26" t="s">
        <v>63</v>
      </c>
    </row>
    <row r="4608" spans="1:6" x14ac:dyDescent="0.25">
      <c r="A4608" s="26">
        <v>505036022</v>
      </c>
      <c r="B4608" s="26" t="s">
        <v>1207</v>
      </c>
      <c r="C4608" s="26" t="s">
        <v>67</v>
      </c>
      <c r="D4608" s="27">
        <v>0</v>
      </c>
      <c r="E4608" s="26" t="s">
        <v>68</v>
      </c>
      <c r="F4608" s="26" t="s">
        <v>63</v>
      </c>
    </row>
    <row r="4609" spans="1:6" x14ac:dyDescent="0.25">
      <c r="A4609" s="26">
        <v>505036023</v>
      </c>
      <c r="B4609" s="26" t="s">
        <v>1208</v>
      </c>
      <c r="C4609" s="26" t="s">
        <v>67</v>
      </c>
      <c r="D4609" s="27">
        <v>0</v>
      </c>
      <c r="E4609" s="26" t="s">
        <v>68</v>
      </c>
      <c r="F4609" s="26" t="s">
        <v>63</v>
      </c>
    </row>
    <row r="4610" spans="1:6" x14ac:dyDescent="0.25">
      <c r="A4610" s="26">
        <v>505036438</v>
      </c>
      <c r="B4610" s="26" t="s">
        <v>1830</v>
      </c>
      <c r="C4610" s="26" t="s">
        <v>67</v>
      </c>
      <c r="D4610" s="27">
        <v>0</v>
      </c>
      <c r="E4610" s="26" t="s">
        <v>68</v>
      </c>
      <c r="F4610" s="26" t="s">
        <v>63</v>
      </c>
    </row>
    <row r="4611" spans="1:6" x14ac:dyDescent="0.25">
      <c r="A4611" s="26">
        <v>505036548</v>
      </c>
      <c r="B4611" s="26" t="s">
        <v>1718</v>
      </c>
      <c r="C4611" s="26" t="s">
        <v>67</v>
      </c>
      <c r="D4611" s="27">
        <v>0</v>
      </c>
      <c r="E4611" s="26" t="s">
        <v>68</v>
      </c>
      <c r="F4611" s="26" t="s">
        <v>63</v>
      </c>
    </row>
    <row r="4612" spans="1:6" x14ac:dyDescent="0.25">
      <c r="A4612" s="26">
        <v>505036549</v>
      </c>
      <c r="B4612" s="26" t="s">
        <v>1719</v>
      </c>
      <c r="C4612" s="26" t="s">
        <v>67</v>
      </c>
      <c r="D4612" s="27">
        <v>0</v>
      </c>
      <c r="E4612" s="26" t="s">
        <v>68</v>
      </c>
      <c r="F4612" s="26" t="s">
        <v>63</v>
      </c>
    </row>
    <row r="4613" spans="1:6" x14ac:dyDescent="0.25">
      <c r="A4613" s="26">
        <v>505036550</v>
      </c>
      <c r="B4613" s="26" t="s">
        <v>1720</v>
      </c>
      <c r="C4613" s="26" t="s">
        <v>67</v>
      </c>
      <c r="D4613" s="27">
        <v>0</v>
      </c>
      <c r="E4613" s="26" t="s">
        <v>68</v>
      </c>
      <c r="F4613" s="26" t="s">
        <v>63</v>
      </c>
    </row>
    <row r="4614" spans="1:6" x14ac:dyDescent="0.25">
      <c r="A4614" s="26">
        <v>505036551</v>
      </c>
      <c r="B4614" s="26" t="s">
        <v>1721</v>
      </c>
      <c r="C4614" s="26" t="s">
        <v>67</v>
      </c>
      <c r="D4614" s="27">
        <v>0</v>
      </c>
      <c r="E4614" s="26" t="s">
        <v>68</v>
      </c>
      <c r="F4614" s="26" t="s">
        <v>63</v>
      </c>
    </row>
    <row r="4615" spans="1:6" x14ac:dyDescent="0.25">
      <c r="A4615" s="26">
        <v>505036714</v>
      </c>
      <c r="B4615" s="26" t="s">
        <v>1210</v>
      </c>
      <c r="C4615" s="26" t="s">
        <v>67</v>
      </c>
      <c r="D4615" s="27">
        <v>0</v>
      </c>
      <c r="E4615" s="26" t="s">
        <v>68</v>
      </c>
      <c r="F4615" s="26" t="s">
        <v>63</v>
      </c>
    </row>
    <row r="4616" spans="1:6" x14ac:dyDescent="0.25">
      <c r="A4616" s="26">
        <v>505036717</v>
      </c>
      <c r="B4616" s="26" t="s">
        <v>1211</v>
      </c>
      <c r="C4616" s="26" t="s">
        <v>67</v>
      </c>
      <c r="D4616" s="27">
        <v>0</v>
      </c>
      <c r="E4616" s="26" t="s">
        <v>68</v>
      </c>
      <c r="F4616" s="26" t="s">
        <v>63</v>
      </c>
    </row>
    <row r="4617" spans="1:6" x14ac:dyDescent="0.25">
      <c r="A4617" s="26">
        <v>505036718</v>
      </c>
      <c r="B4617" s="26" t="s">
        <v>1831</v>
      </c>
      <c r="C4617" s="26" t="s">
        <v>67</v>
      </c>
      <c r="D4617" s="27">
        <v>0</v>
      </c>
      <c r="E4617" s="26" t="s">
        <v>68</v>
      </c>
      <c r="F4617" s="26" t="s">
        <v>63</v>
      </c>
    </row>
    <row r="4618" spans="1:6" x14ac:dyDescent="0.25">
      <c r="A4618" s="26">
        <v>505036719</v>
      </c>
      <c r="B4618" s="26" t="s">
        <v>1832</v>
      </c>
      <c r="C4618" s="26" t="s">
        <v>67</v>
      </c>
      <c r="D4618" s="27">
        <v>0</v>
      </c>
      <c r="E4618" s="26" t="s">
        <v>68</v>
      </c>
      <c r="F4618" s="26" t="s">
        <v>63</v>
      </c>
    </row>
    <row r="4619" spans="1:6" x14ac:dyDescent="0.25">
      <c r="A4619" s="26">
        <v>505036720</v>
      </c>
      <c r="B4619" s="26" t="s">
        <v>1833</v>
      </c>
      <c r="C4619" s="26" t="s">
        <v>67</v>
      </c>
      <c r="D4619" s="27">
        <v>0</v>
      </c>
      <c r="E4619" s="26" t="s">
        <v>68</v>
      </c>
      <c r="F4619" s="26" t="s">
        <v>63</v>
      </c>
    </row>
    <row r="4620" spans="1:6" x14ac:dyDescent="0.25">
      <c r="A4620" s="26">
        <v>505036721</v>
      </c>
      <c r="B4620" s="26" t="s">
        <v>1834</v>
      </c>
      <c r="C4620" s="26" t="s">
        <v>67</v>
      </c>
      <c r="D4620" s="27">
        <v>0</v>
      </c>
      <c r="E4620" s="26" t="s">
        <v>68</v>
      </c>
      <c r="F4620" s="26" t="s">
        <v>63</v>
      </c>
    </row>
    <row r="4621" spans="1:6" x14ac:dyDescent="0.25">
      <c r="A4621" s="26">
        <v>505036722</v>
      </c>
      <c r="B4621" s="26" t="s">
        <v>1835</v>
      </c>
      <c r="C4621" s="26" t="s">
        <v>67</v>
      </c>
      <c r="D4621" s="27">
        <v>0</v>
      </c>
      <c r="E4621" s="26" t="s">
        <v>68</v>
      </c>
      <c r="F4621" s="26" t="s">
        <v>63</v>
      </c>
    </row>
    <row r="4622" spans="1:6" x14ac:dyDescent="0.25">
      <c r="A4622" s="26">
        <v>505036723</v>
      </c>
      <c r="B4622" s="26" t="s">
        <v>1836</v>
      </c>
      <c r="C4622" s="26" t="s">
        <v>67</v>
      </c>
      <c r="D4622" s="27">
        <v>0</v>
      </c>
      <c r="E4622" s="26" t="s">
        <v>68</v>
      </c>
      <c r="F4622" s="26" t="s">
        <v>63</v>
      </c>
    </row>
    <row r="4623" spans="1:6" x14ac:dyDescent="0.25">
      <c r="A4623" s="26">
        <v>505036724</v>
      </c>
      <c r="B4623" s="26" t="s">
        <v>1837</v>
      </c>
      <c r="C4623" s="26" t="s">
        <v>67</v>
      </c>
      <c r="D4623" s="27">
        <v>0</v>
      </c>
      <c r="E4623" s="26" t="s">
        <v>68</v>
      </c>
      <c r="F4623" s="26" t="s">
        <v>63</v>
      </c>
    </row>
    <row r="4624" spans="1:6" x14ac:dyDescent="0.25">
      <c r="A4624" s="26">
        <v>505036725</v>
      </c>
      <c r="B4624" s="26" t="s">
        <v>1838</v>
      </c>
      <c r="C4624" s="26" t="s">
        <v>67</v>
      </c>
      <c r="D4624" s="27">
        <v>0</v>
      </c>
      <c r="E4624" s="26" t="s">
        <v>68</v>
      </c>
      <c r="F4624" s="26" t="s">
        <v>63</v>
      </c>
    </row>
    <row r="4625" spans="1:6" x14ac:dyDescent="0.25">
      <c r="A4625" s="26">
        <v>505036726</v>
      </c>
      <c r="B4625" s="26" t="s">
        <v>1839</v>
      </c>
      <c r="C4625" s="26" t="s">
        <v>67</v>
      </c>
      <c r="D4625" s="27">
        <v>0</v>
      </c>
      <c r="E4625" s="26" t="s">
        <v>68</v>
      </c>
      <c r="F4625" s="26" t="s">
        <v>63</v>
      </c>
    </row>
    <row r="4626" spans="1:6" x14ac:dyDescent="0.25">
      <c r="A4626" s="26">
        <v>505036727</v>
      </c>
      <c r="B4626" s="26" t="s">
        <v>1840</v>
      </c>
      <c r="C4626" s="26" t="s">
        <v>67</v>
      </c>
      <c r="D4626" s="27">
        <v>0</v>
      </c>
      <c r="E4626" s="26" t="s">
        <v>68</v>
      </c>
      <c r="F4626" s="26" t="s">
        <v>63</v>
      </c>
    </row>
    <row r="4627" spans="1:6" x14ac:dyDescent="0.25">
      <c r="A4627" s="26">
        <v>505036728</v>
      </c>
      <c r="B4627" s="26" t="s">
        <v>1841</v>
      </c>
      <c r="C4627" s="26" t="s">
        <v>67</v>
      </c>
      <c r="D4627" s="27">
        <v>0</v>
      </c>
      <c r="E4627" s="26" t="s">
        <v>68</v>
      </c>
      <c r="F4627" s="26" t="s">
        <v>63</v>
      </c>
    </row>
    <row r="4628" spans="1:6" x14ac:dyDescent="0.25">
      <c r="A4628" s="26">
        <v>505036729</v>
      </c>
      <c r="B4628" s="26" t="s">
        <v>1212</v>
      </c>
      <c r="C4628" s="26" t="s">
        <v>67</v>
      </c>
      <c r="D4628" s="27">
        <v>0</v>
      </c>
      <c r="E4628" s="26" t="s">
        <v>68</v>
      </c>
      <c r="F4628" s="26" t="s">
        <v>63</v>
      </c>
    </row>
    <row r="4629" spans="1:6" x14ac:dyDescent="0.25">
      <c r="A4629" s="26">
        <v>505036741</v>
      </c>
      <c r="B4629" s="26" t="s">
        <v>1213</v>
      </c>
      <c r="C4629" s="26" t="s">
        <v>67</v>
      </c>
      <c r="D4629" s="27">
        <v>0</v>
      </c>
      <c r="E4629" s="26" t="s">
        <v>68</v>
      </c>
      <c r="F4629" s="26" t="s">
        <v>63</v>
      </c>
    </row>
    <row r="4630" spans="1:6" x14ac:dyDescent="0.25">
      <c r="A4630" s="26">
        <v>505036742</v>
      </c>
      <c r="B4630" s="26" t="s">
        <v>1214</v>
      </c>
      <c r="C4630" s="26" t="s">
        <v>67</v>
      </c>
      <c r="D4630" s="27">
        <v>0</v>
      </c>
      <c r="E4630" s="26" t="s">
        <v>68</v>
      </c>
      <c r="F4630" s="26" t="s">
        <v>63</v>
      </c>
    </row>
    <row r="4631" spans="1:6" x14ac:dyDescent="0.25">
      <c r="A4631" s="26">
        <v>505036743</v>
      </c>
      <c r="B4631" s="26" t="s">
        <v>1215</v>
      </c>
      <c r="C4631" s="26" t="s">
        <v>67</v>
      </c>
      <c r="D4631" s="27">
        <v>0</v>
      </c>
      <c r="E4631" s="26" t="s">
        <v>68</v>
      </c>
      <c r="F4631" s="26" t="s">
        <v>63</v>
      </c>
    </row>
    <row r="4632" spans="1:6" x14ac:dyDescent="0.25">
      <c r="A4632" s="26">
        <v>505036744</v>
      </c>
      <c r="B4632" s="26" t="s">
        <v>1216</v>
      </c>
      <c r="C4632" s="26" t="s">
        <v>67</v>
      </c>
      <c r="D4632" s="27">
        <v>0</v>
      </c>
      <c r="E4632" s="26" t="s">
        <v>68</v>
      </c>
      <c r="F4632" s="26" t="s">
        <v>63</v>
      </c>
    </row>
    <row r="4633" spans="1:6" x14ac:dyDescent="0.25">
      <c r="A4633" s="26">
        <v>505036745</v>
      </c>
      <c r="B4633" s="26" t="s">
        <v>1217</v>
      </c>
      <c r="C4633" s="26" t="s">
        <v>67</v>
      </c>
      <c r="D4633" s="27">
        <v>0</v>
      </c>
      <c r="E4633" s="26" t="s">
        <v>68</v>
      </c>
      <c r="F4633" s="26" t="s">
        <v>63</v>
      </c>
    </row>
    <row r="4634" spans="1:6" x14ac:dyDescent="0.25">
      <c r="A4634" s="26">
        <v>505036746</v>
      </c>
      <c r="B4634" s="26" t="s">
        <v>1218</v>
      </c>
      <c r="C4634" s="26" t="s">
        <v>67</v>
      </c>
      <c r="D4634" s="27">
        <v>0</v>
      </c>
      <c r="E4634" s="26" t="s">
        <v>68</v>
      </c>
      <c r="F4634" s="26" t="s">
        <v>63</v>
      </c>
    </row>
    <row r="4635" spans="1:6" x14ac:dyDescent="0.25">
      <c r="A4635" s="26">
        <v>505036747</v>
      </c>
      <c r="B4635" s="26" t="s">
        <v>1219</v>
      </c>
      <c r="C4635" s="26" t="s">
        <v>67</v>
      </c>
      <c r="D4635" s="27">
        <v>0</v>
      </c>
      <c r="E4635" s="26" t="s">
        <v>68</v>
      </c>
      <c r="F4635" s="26" t="s">
        <v>63</v>
      </c>
    </row>
    <row r="4636" spans="1:6" x14ac:dyDescent="0.25">
      <c r="A4636" s="26">
        <v>505037070</v>
      </c>
      <c r="B4636" s="26" t="s">
        <v>1090</v>
      </c>
      <c r="C4636" s="26" t="s">
        <v>67</v>
      </c>
      <c r="D4636" s="27">
        <v>0</v>
      </c>
      <c r="E4636" s="26" t="s">
        <v>68</v>
      </c>
      <c r="F4636" s="26" t="s">
        <v>63</v>
      </c>
    </row>
    <row r="4637" spans="1:6" x14ac:dyDescent="0.25">
      <c r="A4637" s="26">
        <v>505037071</v>
      </c>
      <c r="B4637" s="26" t="s">
        <v>1092</v>
      </c>
      <c r="C4637" s="26" t="s">
        <v>67</v>
      </c>
      <c r="D4637" s="27">
        <v>0</v>
      </c>
      <c r="E4637" s="26" t="s">
        <v>68</v>
      </c>
      <c r="F4637" s="26" t="s">
        <v>63</v>
      </c>
    </row>
    <row r="4638" spans="1:6" x14ac:dyDescent="0.25">
      <c r="A4638" s="26">
        <v>505037462</v>
      </c>
      <c r="B4638" s="26" t="s">
        <v>1091</v>
      </c>
      <c r="C4638" s="26" t="s">
        <v>67</v>
      </c>
      <c r="D4638" s="27">
        <v>0</v>
      </c>
      <c r="E4638" s="26" t="s">
        <v>68</v>
      </c>
      <c r="F4638" s="26" t="s">
        <v>63</v>
      </c>
    </row>
    <row r="4639" spans="1:6" x14ac:dyDescent="0.25">
      <c r="A4639" s="26">
        <v>505037469</v>
      </c>
      <c r="B4639" s="26" t="s">
        <v>1842</v>
      </c>
      <c r="C4639" s="26" t="s">
        <v>67</v>
      </c>
      <c r="D4639" s="27">
        <v>0</v>
      </c>
      <c r="E4639" s="26" t="s">
        <v>68</v>
      </c>
      <c r="F4639" s="26" t="s">
        <v>63</v>
      </c>
    </row>
    <row r="4640" spans="1:6" x14ac:dyDescent="0.25">
      <c r="A4640" s="26">
        <v>505037524</v>
      </c>
      <c r="B4640" s="26" t="s">
        <v>1286</v>
      </c>
      <c r="C4640" s="26" t="s">
        <v>67</v>
      </c>
      <c r="D4640" s="27">
        <v>0</v>
      </c>
      <c r="E4640" s="26" t="s">
        <v>68</v>
      </c>
      <c r="F4640" s="26" t="s">
        <v>63</v>
      </c>
    </row>
    <row r="4641" spans="1:6" x14ac:dyDescent="0.25">
      <c r="A4641" s="26">
        <v>505037574</v>
      </c>
      <c r="B4641" s="26" t="s">
        <v>1886</v>
      </c>
      <c r="C4641" s="26" t="s">
        <v>67</v>
      </c>
      <c r="D4641" s="27">
        <v>0</v>
      </c>
      <c r="E4641" s="26" t="s">
        <v>68</v>
      </c>
      <c r="F4641" s="26" t="s">
        <v>63</v>
      </c>
    </row>
    <row r="4642" spans="1:6" x14ac:dyDescent="0.25">
      <c r="A4642" s="26">
        <v>505038054</v>
      </c>
      <c r="B4642" s="26" t="s">
        <v>1093</v>
      </c>
      <c r="C4642" s="26" t="s">
        <v>67</v>
      </c>
      <c r="D4642" s="27">
        <v>0</v>
      </c>
      <c r="E4642" s="26" t="s">
        <v>68</v>
      </c>
      <c r="F4642" s="26" t="s">
        <v>63</v>
      </c>
    </row>
    <row r="4643" spans="1:6" x14ac:dyDescent="0.25">
      <c r="A4643" s="26">
        <v>505038055</v>
      </c>
      <c r="B4643" s="26" t="s">
        <v>1094</v>
      </c>
      <c r="C4643" s="26" t="s">
        <v>67</v>
      </c>
      <c r="D4643" s="27">
        <v>0</v>
      </c>
      <c r="E4643" s="26" t="s">
        <v>68</v>
      </c>
      <c r="F4643" s="26" t="s">
        <v>63</v>
      </c>
    </row>
    <row r="4644" spans="1:6" x14ac:dyDescent="0.25">
      <c r="A4644" s="26">
        <v>505038056</v>
      </c>
      <c r="B4644" s="26" t="s">
        <v>1095</v>
      </c>
      <c r="C4644" s="26" t="s">
        <v>67</v>
      </c>
      <c r="D4644" s="27">
        <v>0</v>
      </c>
      <c r="E4644" s="26" t="s">
        <v>68</v>
      </c>
      <c r="F4644" s="26" t="s">
        <v>63</v>
      </c>
    </row>
    <row r="4645" spans="1:6" x14ac:dyDescent="0.25">
      <c r="A4645" s="26">
        <v>505038057</v>
      </c>
      <c r="B4645" s="26" t="s">
        <v>1096</v>
      </c>
      <c r="C4645" s="26" t="s">
        <v>67</v>
      </c>
      <c r="D4645" s="27">
        <v>0</v>
      </c>
      <c r="E4645" s="26" t="s">
        <v>68</v>
      </c>
      <c r="F4645" s="26" t="s">
        <v>63</v>
      </c>
    </row>
    <row r="4646" spans="1:6" x14ac:dyDescent="0.25">
      <c r="A4646" s="26">
        <v>505038058</v>
      </c>
      <c r="B4646" s="26" t="s">
        <v>1097</v>
      </c>
      <c r="C4646" s="26" t="s">
        <v>67</v>
      </c>
      <c r="D4646" s="27">
        <v>0</v>
      </c>
      <c r="E4646" s="26" t="s">
        <v>68</v>
      </c>
      <c r="F4646" s="26" t="s">
        <v>63</v>
      </c>
    </row>
    <row r="4647" spans="1:6" x14ac:dyDescent="0.25">
      <c r="A4647" s="26">
        <v>505038059</v>
      </c>
      <c r="B4647" s="26" t="s">
        <v>1098</v>
      </c>
      <c r="C4647" s="26" t="s">
        <v>67</v>
      </c>
      <c r="D4647" s="27">
        <v>0</v>
      </c>
      <c r="E4647" s="26" t="s">
        <v>68</v>
      </c>
      <c r="F4647" s="26" t="s">
        <v>63</v>
      </c>
    </row>
    <row r="4648" spans="1:6" x14ac:dyDescent="0.25">
      <c r="A4648" s="26">
        <v>505038060</v>
      </c>
      <c r="B4648" s="26" t="s">
        <v>1099</v>
      </c>
      <c r="C4648" s="26" t="s">
        <v>67</v>
      </c>
      <c r="D4648" s="27">
        <v>0</v>
      </c>
      <c r="E4648" s="26" t="s">
        <v>68</v>
      </c>
      <c r="F4648" s="26" t="s">
        <v>63</v>
      </c>
    </row>
    <row r="4649" spans="1:6" x14ac:dyDescent="0.25">
      <c r="A4649" s="26">
        <v>505038061</v>
      </c>
      <c r="B4649" s="26" t="s">
        <v>1100</v>
      </c>
      <c r="C4649" s="26" t="s">
        <v>67</v>
      </c>
      <c r="D4649" s="27">
        <v>0</v>
      </c>
      <c r="E4649" s="26" t="s">
        <v>68</v>
      </c>
      <c r="F4649" s="26" t="s">
        <v>63</v>
      </c>
    </row>
    <row r="4650" spans="1:6" x14ac:dyDescent="0.25">
      <c r="A4650" s="26">
        <v>505038062</v>
      </c>
      <c r="B4650" s="26" t="s">
        <v>1101</v>
      </c>
      <c r="C4650" s="26" t="s">
        <v>67</v>
      </c>
      <c r="D4650" s="27">
        <v>0</v>
      </c>
      <c r="E4650" s="26" t="s">
        <v>68</v>
      </c>
      <c r="F4650" s="26" t="s">
        <v>63</v>
      </c>
    </row>
    <row r="4651" spans="1:6" x14ac:dyDescent="0.25">
      <c r="A4651" s="26">
        <v>505038063</v>
      </c>
      <c r="B4651" s="26" t="s">
        <v>1102</v>
      </c>
      <c r="C4651" s="26" t="s">
        <v>67</v>
      </c>
      <c r="D4651" s="27">
        <v>0</v>
      </c>
      <c r="E4651" s="26" t="s">
        <v>68</v>
      </c>
      <c r="F4651" s="26" t="s">
        <v>63</v>
      </c>
    </row>
    <row r="4652" spans="1:6" x14ac:dyDescent="0.25">
      <c r="A4652" s="26">
        <v>505038064</v>
      </c>
      <c r="B4652" s="26" t="s">
        <v>512</v>
      </c>
      <c r="C4652" s="26" t="s">
        <v>70</v>
      </c>
      <c r="D4652" s="27">
        <v>0</v>
      </c>
      <c r="E4652" s="26" t="s">
        <v>68</v>
      </c>
      <c r="F4652" s="26" t="s">
        <v>63</v>
      </c>
    </row>
    <row r="4653" spans="1:6" x14ac:dyDescent="0.25">
      <c r="A4653" s="26">
        <v>505038065</v>
      </c>
      <c r="B4653" s="26" t="s">
        <v>513</v>
      </c>
      <c r="C4653" s="26" t="s">
        <v>70</v>
      </c>
      <c r="D4653" s="27">
        <v>0</v>
      </c>
      <c r="E4653" s="26" t="s">
        <v>68</v>
      </c>
      <c r="F4653" s="26" t="s">
        <v>63</v>
      </c>
    </row>
    <row r="4654" spans="1:6" x14ac:dyDescent="0.25">
      <c r="A4654" s="26">
        <v>505038155</v>
      </c>
      <c r="B4654" s="26" t="s">
        <v>1103</v>
      </c>
      <c r="C4654" s="26" t="s">
        <v>67</v>
      </c>
      <c r="D4654" s="27">
        <v>0</v>
      </c>
      <c r="E4654" s="26" t="s">
        <v>68</v>
      </c>
      <c r="F4654" s="26" t="s">
        <v>63</v>
      </c>
    </row>
    <row r="4655" spans="1:6" x14ac:dyDescent="0.25">
      <c r="A4655" s="26">
        <v>505038403</v>
      </c>
      <c r="B4655" s="26" t="s">
        <v>1112</v>
      </c>
      <c r="C4655" s="26" t="s">
        <v>67</v>
      </c>
      <c r="D4655" s="27">
        <v>0</v>
      </c>
      <c r="E4655" s="26" t="s">
        <v>68</v>
      </c>
      <c r="F4655" s="26" t="s">
        <v>63</v>
      </c>
    </row>
    <row r="4656" spans="1:6" x14ac:dyDescent="0.25">
      <c r="A4656" s="26">
        <v>505038404</v>
      </c>
      <c r="B4656" s="26" t="s">
        <v>1113</v>
      </c>
      <c r="C4656" s="26" t="s">
        <v>67</v>
      </c>
      <c r="D4656" s="27">
        <v>0</v>
      </c>
      <c r="E4656" s="26" t="s">
        <v>68</v>
      </c>
      <c r="F4656" s="26" t="s">
        <v>63</v>
      </c>
    </row>
    <row r="4657" spans="1:6" x14ac:dyDescent="0.25">
      <c r="A4657" s="26">
        <v>505038448</v>
      </c>
      <c r="B4657" s="26" t="s">
        <v>1844</v>
      </c>
      <c r="C4657" s="26" t="s">
        <v>67</v>
      </c>
      <c r="D4657" s="27">
        <v>0</v>
      </c>
      <c r="E4657" s="26" t="s">
        <v>68</v>
      </c>
      <c r="F4657" s="26" t="s">
        <v>63</v>
      </c>
    </row>
    <row r="4658" spans="1:6" x14ac:dyDescent="0.25">
      <c r="A4658" s="26">
        <v>505038449</v>
      </c>
      <c r="B4658" s="26" t="s">
        <v>1845</v>
      </c>
      <c r="C4658" s="26" t="s">
        <v>67</v>
      </c>
      <c r="D4658" s="27">
        <v>0</v>
      </c>
      <c r="E4658" s="26" t="s">
        <v>68</v>
      </c>
      <c r="F4658" s="26" t="s">
        <v>63</v>
      </c>
    </row>
    <row r="4659" spans="1:6" x14ac:dyDescent="0.25">
      <c r="A4659" s="26">
        <v>505038614</v>
      </c>
      <c r="B4659" s="26" t="s">
        <v>1116</v>
      </c>
      <c r="C4659" s="26" t="s">
        <v>67</v>
      </c>
      <c r="D4659" s="27">
        <v>0</v>
      </c>
      <c r="E4659" s="26" t="s">
        <v>68</v>
      </c>
      <c r="F4659" s="26" t="s">
        <v>63</v>
      </c>
    </row>
    <row r="4660" spans="1:6" x14ac:dyDescent="0.25">
      <c r="A4660" s="26">
        <v>505038615</v>
      </c>
      <c r="B4660" s="26" t="s">
        <v>1114</v>
      </c>
      <c r="C4660" s="26" t="s">
        <v>67</v>
      </c>
      <c r="D4660" s="27">
        <v>0</v>
      </c>
      <c r="E4660" s="26" t="s">
        <v>68</v>
      </c>
      <c r="F4660" s="26" t="s">
        <v>63</v>
      </c>
    </row>
    <row r="4661" spans="1:6" x14ac:dyDescent="0.25">
      <c r="A4661" s="26">
        <v>505038616</v>
      </c>
      <c r="B4661" s="26" t="s">
        <v>1117</v>
      </c>
      <c r="C4661" s="26" t="s">
        <v>67</v>
      </c>
      <c r="D4661" s="27">
        <v>0</v>
      </c>
      <c r="E4661" s="26" t="s">
        <v>68</v>
      </c>
      <c r="F4661" s="26" t="s">
        <v>63</v>
      </c>
    </row>
    <row r="4662" spans="1:6" x14ac:dyDescent="0.25">
      <c r="A4662" s="26">
        <v>505038617</v>
      </c>
      <c r="B4662" s="26" t="s">
        <v>1118</v>
      </c>
      <c r="C4662" s="26" t="s">
        <v>67</v>
      </c>
      <c r="D4662" s="27">
        <v>0</v>
      </c>
      <c r="E4662" s="26" t="s">
        <v>68</v>
      </c>
      <c r="F4662" s="26" t="s">
        <v>63</v>
      </c>
    </row>
    <row r="4663" spans="1:6" x14ac:dyDescent="0.25">
      <c r="A4663" s="26">
        <v>505038618</v>
      </c>
      <c r="B4663" s="26" t="s">
        <v>1115</v>
      </c>
      <c r="C4663" s="26" t="s">
        <v>67</v>
      </c>
      <c r="D4663" s="27">
        <v>0</v>
      </c>
      <c r="E4663" s="26" t="s">
        <v>68</v>
      </c>
      <c r="F4663" s="26" t="s">
        <v>63</v>
      </c>
    </row>
    <row r="4664" spans="1:6" x14ac:dyDescent="0.25">
      <c r="A4664" s="26">
        <v>505038619</v>
      </c>
      <c r="B4664" s="26" t="s">
        <v>1119</v>
      </c>
      <c r="C4664" s="26" t="s">
        <v>67</v>
      </c>
      <c r="D4664" s="27">
        <v>0</v>
      </c>
      <c r="E4664" s="26" t="s">
        <v>68</v>
      </c>
      <c r="F4664" s="26" t="s">
        <v>63</v>
      </c>
    </row>
    <row r="4665" spans="1:6" x14ac:dyDescent="0.25">
      <c r="A4665" s="26">
        <v>505038620</v>
      </c>
      <c r="B4665" s="26" t="s">
        <v>1120</v>
      </c>
      <c r="C4665" s="26" t="s">
        <v>67</v>
      </c>
      <c r="D4665" s="27">
        <v>0</v>
      </c>
      <c r="E4665" s="26" t="s">
        <v>68</v>
      </c>
      <c r="F4665" s="26" t="s">
        <v>63</v>
      </c>
    </row>
    <row r="4666" spans="1:6" x14ac:dyDescent="0.25">
      <c r="A4666" s="26">
        <v>505038622</v>
      </c>
      <c r="B4666" s="26" t="s">
        <v>1121</v>
      </c>
      <c r="C4666" s="26" t="s">
        <v>67</v>
      </c>
      <c r="D4666" s="27">
        <v>0</v>
      </c>
      <c r="E4666" s="26" t="s">
        <v>68</v>
      </c>
      <c r="F4666" s="26" t="s">
        <v>63</v>
      </c>
    </row>
    <row r="4667" spans="1:6" x14ac:dyDescent="0.25">
      <c r="A4667" s="26">
        <v>505038623</v>
      </c>
      <c r="B4667" s="26" t="s">
        <v>1122</v>
      </c>
      <c r="C4667" s="26" t="s">
        <v>67</v>
      </c>
      <c r="D4667" s="27">
        <v>0</v>
      </c>
      <c r="E4667" s="26" t="s">
        <v>68</v>
      </c>
      <c r="F4667" s="26" t="s">
        <v>63</v>
      </c>
    </row>
    <row r="4668" spans="1:6" x14ac:dyDescent="0.25">
      <c r="A4668" s="26">
        <v>505038624</v>
      </c>
      <c r="B4668" s="26" t="s">
        <v>1123</v>
      </c>
      <c r="C4668" s="26" t="s">
        <v>67</v>
      </c>
      <c r="D4668" s="27">
        <v>0</v>
      </c>
      <c r="E4668" s="26" t="s">
        <v>68</v>
      </c>
      <c r="F4668" s="26" t="s">
        <v>63</v>
      </c>
    </row>
    <row r="4669" spans="1:6" x14ac:dyDescent="0.25">
      <c r="A4669" s="26">
        <v>505038654</v>
      </c>
      <c r="B4669" s="26" t="s">
        <v>1847</v>
      </c>
      <c r="C4669" s="26" t="s">
        <v>67</v>
      </c>
      <c r="D4669" s="27">
        <v>0</v>
      </c>
      <c r="E4669" s="26" t="s">
        <v>68</v>
      </c>
      <c r="F4669" s="26" t="s">
        <v>63</v>
      </c>
    </row>
    <row r="4670" spans="1:6" x14ac:dyDescent="0.25">
      <c r="A4670" s="26">
        <v>505038655</v>
      </c>
      <c r="B4670" s="26" t="s">
        <v>1846</v>
      </c>
      <c r="C4670" s="26" t="s">
        <v>67</v>
      </c>
      <c r="D4670" s="27">
        <v>0</v>
      </c>
      <c r="E4670" s="26" t="s">
        <v>68</v>
      </c>
      <c r="F4670" s="26" t="s">
        <v>63</v>
      </c>
    </row>
    <row r="4671" spans="1:6" x14ac:dyDescent="0.25">
      <c r="A4671" s="26">
        <v>505038656</v>
      </c>
      <c r="B4671" s="26" t="s">
        <v>515</v>
      </c>
      <c r="C4671" s="26" t="s">
        <v>67</v>
      </c>
      <c r="D4671" s="27">
        <v>0</v>
      </c>
      <c r="E4671" s="26" t="s">
        <v>68</v>
      </c>
      <c r="F4671" s="26" t="s">
        <v>63</v>
      </c>
    </row>
    <row r="4672" spans="1:6" x14ac:dyDescent="0.25">
      <c r="A4672" s="26">
        <v>505038657</v>
      </c>
      <c r="B4672" s="26" t="s">
        <v>1848</v>
      </c>
      <c r="C4672" s="26" t="s">
        <v>67</v>
      </c>
      <c r="D4672" s="27">
        <v>0</v>
      </c>
      <c r="E4672" s="26" t="s">
        <v>68</v>
      </c>
      <c r="F4672" s="26" t="s">
        <v>63</v>
      </c>
    </row>
    <row r="4673" spans="1:6" x14ac:dyDescent="0.25">
      <c r="A4673" s="26">
        <v>505038658</v>
      </c>
      <c r="B4673" s="26" t="s">
        <v>516</v>
      </c>
      <c r="C4673" s="26" t="s">
        <v>75</v>
      </c>
      <c r="D4673" s="27">
        <v>0</v>
      </c>
      <c r="E4673" s="26" t="s">
        <v>68</v>
      </c>
      <c r="F4673" s="26" t="s">
        <v>63</v>
      </c>
    </row>
    <row r="4674" spans="1:6" x14ac:dyDescent="0.25">
      <c r="A4674" s="26">
        <v>505038659</v>
      </c>
      <c r="B4674" s="26" t="s">
        <v>517</v>
      </c>
      <c r="C4674" s="26" t="s">
        <v>70</v>
      </c>
      <c r="D4674" s="27">
        <v>0</v>
      </c>
      <c r="E4674" s="26" t="s">
        <v>68</v>
      </c>
      <c r="F4674" s="26" t="s">
        <v>63</v>
      </c>
    </row>
    <row r="4675" spans="1:6" x14ac:dyDescent="0.25">
      <c r="A4675" s="26">
        <v>505038661</v>
      </c>
      <c r="B4675" s="26" t="s">
        <v>518</v>
      </c>
      <c r="C4675" s="26" t="s">
        <v>70</v>
      </c>
      <c r="D4675" s="27">
        <v>0</v>
      </c>
      <c r="E4675" s="26" t="s">
        <v>68</v>
      </c>
      <c r="F4675" s="26" t="s">
        <v>63</v>
      </c>
    </row>
    <row r="4676" spans="1:6" x14ac:dyDescent="0.25">
      <c r="A4676" s="26">
        <v>505038664</v>
      </c>
      <c r="B4676" s="26" t="s">
        <v>515</v>
      </c>
      <c r="C4676" s="26" t="s">
        <v>75</v>
      </c>
      <c r="D4676" s="27">
        <v>0</v>
      </c>
      <c r="E4676" s="26" t="s">
        <v>68</v>
      </c>
      <c r="F4676" s="26" t="s">
        <v>63</v>
      </c>
    </row>
    <row r="4677" spans="1:6" x14ac:dyDescent="0.25">
      <c r="A4677" s="26">
        <v>505038813</v>
      </c>
      <c r="B4677" s="26" t="s">
        <v>1850</v>
      </c>
      <c r="C4677" s="26" t="s">
        <v>67</v>
      </c>
      <c r="D4677" s="27">
        <v>0</v>
      </c>
      <c r="E4677" s="26" t="s">
        <v>68</v>
      </c>
      <c r="F4677" s="26" t="s">
        <v>63</v>
      </c>
    </row>
    <row r="4678" spans="1:6" x14ac:dyDescent="0.25">
      <c r="A4678" s="26">
        <v>505038814</v>
      </c>
      <c r="B4678" s="26" t="s">
        <v>1223</v>
      </c>
      <c r="C4678" s="26" t="s">
        <v>67</v>
      </c>
      <c r="D4678" s="27">
        <v>0</v>
      </c>
      <c r="E4678" s="26" t="s">
        <v>68</v>
      </c>
      <c r="F4678" s="26" t="s">
        <v>63</v>
      </c>
    </row>
    <row r="4679" spans="1:6" x14ac:dyDescent="0.25">
      <c r="A4679" s="26">
        <v>505038815</v>
      </c>
      <c r="B4679" s="26" t="s">
        <v>1651</v>
      </c>
      <c r="C4679" s="26" t="s">
        <v>67</v>
      </c>
      <c r="D4679" s="27">
        <v>0</v>
      </c>
      <c r="E4679" s="26" t="s">
        <v>68</v>
      </c>
      <c r="F4679" s="26" t="s">
        <v>63</v>
      </c>
    </row>
    <row r="4680" spans="1:6" x14ac:dyDescent="0.25">
      <c r="A4680" s="26">
        <v>505038946</v>
      </c>
      <c r="B4680" s="26" t="s">
        <v>1851</v>
      </c>
      <c r="C4680" s="26" t="s">
        <v>67</v>
      </c>
      <c r="D4680" s="27">
        <v>0</v>
      </c>
      <c r="E4680" s="26" t="s">
        <v>68</v>
      </c>
      <c r="F4680" s="26" t="s">
        <v>63</v>
      </c>
    </row>
    <row r="4681" spans="1:6" x14ac:dyDescent="0.25">
      <c r="A4681" s="26">
        <v>505038947</v>
      </c>
      <c r="B4681" s="26" t="s">
        <v>1852</v>
      </c>
      <c r="C4681" s="26" t="s">
        <v>67</v>
      </c>
      <c r="D4681" s="27">
        <v>0</v>
      </c>
      <c r="E4681" s="26" t="s">
        <v>68</v>
      </c>
      <c r="F4681" s="26" t="s">
        <v>63</v>
      </c>
    </row>
    <row r="4682" spans="1:6" x14ac:dyDescent="0.25">
      <c r="A4682" s="26">
        <v>505038948</v>
      </c>
      <c r="B4682" s="26" t="s">
        <v>1853</v>
      </c>
      <c r="C4682" s="26" t="s">
        <v>67</v>
      </c>
      <c r="D4682" s="27">
        <v>0</v>
      </c>
      <c r="E4682" s="26" t="s">
        <v>68</v>
      </c>
      <c r="F4682" s="26" t="s">
        <v>63</v>
      </c>
    </row>
    <row r="4683" spans="1:6" x14ac:dyDescent="0.25">
      <c r="A4683" s="26">
        <v>505038949</v>
      </c>
      <c r="B4683" s="26" t="s">
        <v>1857</v>
      </c>
      <c r="C4683" s="26" t="s">
        <v>67</v>
      </c>
      <c r="D4683" s="27">
        <v>0</v>
      </c>
      <c r="E4683" s="26" t="s">
        <v>68</v>
      </c>
      <c r="F4683" s="26" t="s">
        <v>63</v>
      </c>
    </row>
    <row r="4684" spans="1:6" x14ac:dyDescent="0.25">
      <c r="A4684" s="26">
        <v>505038950</v>
      </c>
      <c r="B4684" s="26" t="s">
        <v>1854</v>
      </c>
      <c r="C4684" s="26" t="s">
        <v>67</v>
      </c>
      <c r="D4684" s="27">
        <v>0</v>
      </c>
      <c r="E4684" s="26" t="s">
        <v>68</v>
      </c>
      <c r="F4684" s="26" t="s">
        <v>63</v>
      </c>
    </row>
    <row r="4685" spans="1:6" x14ac:dyDescent="0.25">
      <c r="A4685" s="26">
        <v>505038951</v>
      </c>
      <c r="B4685" s="26" t="s">
        <v>1855</v>
      </c>
      <c r="C4685" s="26" t="s">
        <v>67</v>
      </c>
      <c r="D4685" s="27">
        <v>0</v>
      </c>
      <c r="E4685" s="26" t="s">
        <v>68</v>
      </c>
      <c r="F4685" s="26" t="s">
        <v>63</v>
      </c>
    </row>
    <row r="4686" spans="1:6" x14ac:dyDescent="0.25">
      <c r="A4686" s="26">
        <v>505038952</v>
      </c>
      <c r="B4686" s="26" t="s">
        <v>1856</v>
      </c>
      <c r="C4686" s="26" t="s">
        <v>67</v>
      </c>
      <c r="D4686" s="27">
        <v>0</v>
      </c>
      <c r="E4686" s="26" t="s">
        <v>68</v>
      </c>
      <c r="F4686" s="26" t="s">
        <v>63</v>
      </c>
    </row>
    <row r="4687" spans="1:6" x14ac:dyDescent="0.25">
      <c r="A4687" s="26">
        <v>505038953</v>
      </c>
      <c r="B4687" s="26" t="s">
        <v>1224</v>
      </c>
      <c r="C4687" s="26" t="s">
        <v>67</v>
      </c>
      <c r="D4687" s="27">
        <v>0</v>
      </c>
      <c r="E4687" s="26" t="s">
        <v>68</v>
      </c>
      <c r="F4687" s="26" t="s">
        <v>63</v>
      </c>
    </row>
    <row r="4688" spans="1:6" x14ac:dyDescent="0.25">
      <c r="A4688" s="26">
        <v>505039223</v>
      </c>
      <c r="B4688" s="26" t="s">
        <v>1225</v>
      </c>
      <c r="C4688" s="26" t="s">
        <v>67</v>
      </c>
      <c r="D4688" s="27">
        <v>0</v>
      </c>
      <c r="E4688" s="26" t="s">
        <v>68</v>
      </c>
      <c r="F4688" s="26" t="s">
        <v>63</v>
      </c>
    </row>
    <row r="4689" spans="1:6" x14ac:dyDescent="0.25">
      <c r="A4689" s="26">
        <v>505039240</v>
      </c>
      <c r="B4689" s="26" t="s">
        <v>1242</v>
      </c>
      <c r="C4689" s="26" t="s">
        <v>67</v>
      </c>
      <c r="D4689" s="27">
        <v>0</v>
      </c>
      <c r="E4689" s="26" t="s">
        <v>68</v>
      </c>
      <c r="F4689" s="26" t="s">
        <v>63</v>
      </c>
    </row>
    <row r="4690" spans="1:6" x14ac:dyDescent="0.25">
      <c r="A4690" s="26">
        <v>505039378</v>
      </c>
      <c r="B4690" s="26" t="s">
        <v>519</v>
      </c>
      <c r="C4690" s="26" t="s">
        <v>70</v>
      </c>
      <c r="D4690" s="27">
        <v>0</v>
      </c>
      <c r="E4690" s="26" t="s">
        <v>68</v>
      </c>
      <c r="F4690" s="26" t="s">
        <v>63</v>
      </c>
    </row>
    <row r="4691" spans="1:6" x14ac:dyDescent="0.25">
      <c r="A4691" s="26">
        <v>505039508</v>
      </c>
      <c r="B4691" s="26" t="s">
        <v>565</v>
      </c>
      <c r="C4691" s="26" t="s">
        <v>70</v>
      </c>
      <c r="D4691" s="27">
        <v>0</v>
      </c>
      <c r="E4691" s="26" t="s">
        <v>68</v>
      </c>
      <c r="F4691" s="26" t="s">
        <v>63</v>
      </c>
    </row>
    <row r="4692" spans="1:6" x14ac:dyDescent="0.25">
      <c r="A4692" s="26">
        <v>505039509</v>
      </c>
      <c r="B4692" s="26" t="s">
        <v>1124</v>
      </c>
      <c r="C4692" s="26" t="s">
        <v>67</v>
      </c>
      <c r="D4692" s="27">
        <v>0</v>
      </c>
      <c r="E4692" s="26" t="s">
        <v>68</v>
      </c>
      <c r="F4692" s="26" t="s">
        <v>63</v>
      </c>
    </row>
    <row r="4693" spans="1:6" x14ac:dyDescent="0.25">
      <c r="A4693" s="26">
        <v>505039514</v>
      </c>
      <c r="B4693" s="26" t="s">
        <v>1227</v>
      </c>
      <c r="C4693" s="26" t="s">
        <v>67</v>
      </c>
      <c r="D4693" s="27">
        <v>0</v>
      </c>
      <c r="E4693" s="26" t="s">
        <v>68</v>
      </c>
      <c r="F4693" s="26" t="s">
        <v>63</v>
      </c>
    </row>
    <row r="4694" spans="1:6" x14ac:dyDescent="0.25">
      <c r="A4694" s="26">
        <v>505039521</v>
      </c>
      <c r="B4694" s="26" t="s">
        <v>1125</v>
      </c>
      <c r="C4694" s="26" t="s">
        <v>67</v>
      </c>
      <c r="D4694" s="27">
        <v>0</v>
      </c>
      <c r="E4694" s="26" t="s">
        <v>68</v>
      </c>
      <c r="F4694" s="26" t="s">
        <v>63</v>
      </c>
    </row>
    <row r="4695" spans="1:6" x14ac:dyDescent="0.25">
      <c r="A4695" s="26">
        <v>505039522</v>
      </c>
      <c r="B4695" s="26" t="s">
        <v>1126</v>
      </c>
      <c r="C4695" s="26" t="s">
        <v>67</v>
      </c>
      <c r="D4695" s="27">
        <v>0</v>
      </c>
      <c r="E4695" s="26" t="s">
        <v>68</v>
      </c>
      <c r="F4695" s="26" t="s">
        <v>63</v>
      </c>
    </row>
    <row r="4696" spans="1:6" x14ac:dyDescent="0.25">
      <c r="A4696" s="26">
        <v>505039523</v>
      </c>
      <c r="B4696" s="26" t="s">
        <v>1127</v>
      </c>
      <c r="C4696" s="26" t="s">
        <v>67</v>
      </c>
      <c r="D4696" s="27">
        <v>0</v>
      </c>
      <c r="E4696" s="26" t="s">
        <v>68</v>
      </c>
      <c r="F4696" s="26" t="s">
        <v>63</v>
      </c>
    </row>
    <row r="4697" spans="1:6" x14ac:dyDescent="0.25">
      <c r="A4697" s="26">
        <v>505039524</v>
      </c>
      <c r="B4697" s="26" t="s">
        <v>1128</v>
      </c>
      <c r="C4697" s="26" t="s">
        <v>67</v>
      </c>
      <c r="D4697" s="27">
        <v>0</v>
      </c>
      <c r="E4697" s="26" t="s">
        <v>68</v>
      </c>
      <c r="F4697" s="26" t="s">
        <v>63</v>
      </c>
    </row>
    <row r="4698" spans="1:6" x14ac:dyDescent="0.25">
      <c r="A4698" s="26">
        <v>505039525</v>
      </c>
      <c r="B4698" s="26" t="s">
        <v>1129</v>
      </c>
      <c r="C4698" s="26" t="s">
        <v>67</v>
      </c>
      <c r="D4698" s="27">
        <v>0</v>
      </c>
      <c r="E4698" s="26" t="s">
        <v>68</v>
      </c>
      <c r="F4698" s="26" t="s">
        <v>63</v>
      </c>
    </row>
    <row r="4699" spans="1:6" x14ac:dyDescent="0.25">
      <c r="A4699" s="26">
        <v>505039526</v>
      </c>
      <c r="B4699" s="26" t="s">
        <v>1130</v>
      </c>
      <c r="C4699" s="26" t="s">
        <v>67</v>
      </c>
      <c r="D4699" s="27">
        <v>0</v>
      </c>
      <c r="E4699" s="26" t="s">
        <v>68</v>
      </c>
      <c r="F4699" s="26" t="s">
        <v>63</v>
      </c>
    </row>
    <row r="4700" spans="1:6" x14ac:dyDescent="0.25">
      <c r="A4700" s="26">
        <v>505039527</v>
      </c>
      <c r="B4700" s="26" t="s">
        <v>1131</v>
      </c>
      <c r="C4700" s="26" t="s">
        <v>67</v>
      </c>
      <c r="D4700" s="27">
        <v>0</v>
      </c>
      <c r="E4700" s="26" t="s">
        <v>68</v>
      </c>
      <c r="F4700" s="26" t="s">
        <v>63</v>
      </c>
    </row>
    <row r="4701" spans="1:6" x14ac:dyDescent="0.25">
      <c r="A4701" s="26">
        <v>505039528</v>
      </c>
      <c r="B4701" s="26" t="s">
        <v>1132</v>
      </c>
      <c r="C4701" s="26" t="s">
        <v>67</v>
      </c>
      <c r="D4701" s="27">
        <v>0</v>
      </c>
      <c r="E4701" s="26" t="s">
        <v>68</v>
      </c>
      <c r="F4701" s="26" t="s">
        <v>63</v>
      </c>
    </row>
    <row r="4702" spans="1:6" x14ac:dyDescent="0.25">
      <c r="A4702" s="26">
        <v>505039595</v>
      </c>
      <c r="B4702" s="26" t="s">
        <v>1860</v>
      </c>
      <c r="C4702" s="26" t="s">
        <v>67</v>
      </c>
      <c r="D4702" s="27">
        <v>0</v>
      </c>
      <c r="E4702" s="26" t="s">
        <v>68</v>
      </c>
      <c r="F4702" s="26" t="s">
        <v>63</v>
      </c>
    </row>
    <row r="4703" spans="1:6" x14ac:dyDescent="0.25">
      <c r="A4703" s="26">
        <v>505039939</v>
      </c>
      <c r="B4703" s="26" t="s">
        <v>1862</v>
      </c>
      <c r="C4703" s="26" t="s">
        <v>67</v>
      </c>
      <c r="D4703" s="27">
        <v>0</v>
      </c>
      <c r="E4703" s="26" t="s">
        <v>68</v>
      </c>
      <c r="F4703" s="26" t="s">
        <v>63</v>
      </c>
    </row>
    <row r="4704" spans="1:6" x14ac:dyDescent="0.25">
      <c r="A4704" s="26">
        <v>505039940</v>
      </c>
      <c r="B4704" s="26" t="s">
        <v>1863</v>
      </c>
      <c r="C4704" s="26" t="s">
        <v>67</v>
      </c>
      <c r="D4704" s="27">
        <v>0</v>
      </c>
      <c r="E4704" s="26" t="s">
        <v>68</v>
      </c>
      <c r="F4704" s="26" t="s">
        <v>63</v>
      </c>
    </row>
    <row r="4705" spans="1:6" x14ac:dyDescent="0.25">
      <c r="A4705" s="26">
        <v>505039960</v>
      </c>
      <c r="B4705" s="26" t="s">
        <v>1864</v>
      </c>
      <c r="C4705" s="26" t="s">
        <v>67</v>
      </c>
      <c r="D4705" s="27">
        <v>0</v>
      </c>
      <c r="E4705" s="26" t="s">
        <v>68</v>
      </c>
      <c r="F4705" s="26" t="s">
        <v>63</v>
      </c>
    </row>
    <row r="4706" spans="1:6" x14ac:dyDescent="0.25">
      <c r="A4706" s="26">
        <v>505040080</v>
      </c>
      <c r="B4706" s="26" t="s">
        <v>522</v>
      </c>
      <c r="C4706" s="26" t="s">
        <v>75</v>
      </c>
      <c r="D4706" s="27">
        <v>0</v>
      </c>
      <c r="E4706" s="26" t="s">
        <v>68</v>
      </c>
      <c r="F4706" s="26" t="s">
        <v>63</v>
      </c>
    </row>
    <row r="4707" spans="1:6" x14ac:dyDescent="0.25">
      <c r="A4707" s="26">
        <v>505040081</v>
      </c>
      <c r="B4707" s="26" t="s">
        <v>1133</v>
      </c>
      <c r="C4707" s="26" t="s">
        <v>67</v>
      </c>
      <c r="D4707" s="27">
        <v>0</v>
      </c>
      <c r="E4707" s="26" t="s">
        <v>68</v>
      </c>
      <c r="F4707" s="26" t="s">
        <v>63</v>
      </c>
    </row>
    <row r="4708" spans="1:6" x14ac:dyDescent="0.25">
      <c r="A4708" s="26">
        <v>505040082</v>
      </c>
      <c r="B4708" s="26" t="s">
        <v>1134</v>
      </c>
      <c r="C4708" s="26" t="s">
        <v>67</v>
      </c>
      <c r="D4708" s="27">
        <v>0</v>
      </c>
      <c r="E4708" s="26" t="s">
        <v>68</v>
      </c>
      <c r="F4708" s="26" t="s">
        <v>63</v>
      </c>
    </row>
    <row r="4709" spans="1:6" x14ac:dyDescent="0.25">
      <c r="A4709" s="26">
        <v>505040083</v>
      </c>
      <c r="B4709" s="26" t="s">
        <v>1135</v>
      </c>
      <c r="C4709" s="26" t="s">
        <v>67</v>
      </c>
      <c r="D4709" s="27">
        <v>0</v>
      </c>
      <c r="E4709" s="26" t="s">
        <v>68</v>
      </c>
      <c r="F4709" s="26" t="s">
        <v>63</v>
      </c>
    </row>
    <row r="4710" spans="1:6" x14ac:dyDescent="0.25">
      <c r="A4710" s="26">
        <v>505040084</v>
      </c>
      <c r="B4710" s="26" t="s">
        <v>523</v>
      </c>
      <c r="C4710" s="26" t="s">
        <v>75</v>
      </c>
      <c r="D4710" s="27">
        <v>0</v>
      </c>
      <c r="E4710" s="26" t="s">
        <v>68</v>
      </c>
      <c r="F4710" s="26" t="s">
        <v>63</v>
      </c>
    </row>
    <row r="4711" spans="1:6" x14ac:dyDescent="0.25">
      <c r="A4711" s="26">
        <v>505042861</v>
      </c>
      <c r="B4711" s="26" t="s">
        <v>1722</v>
      </c>
      <c r="C4711" s="26" t="s">
        <v>67</v>
      </c>
      <c r="D4711" s="27">
        <v>0</v>
      </c>
      <c r="E4711" s="26" t="s">
        <v>68</v>
      </c>
      <c r="F4711" s="26" t="s">
        <v>63</v>
      </c>
    </row>
    <row r="4712" spans="1:6" x14ac:dyDescent="0.25">
      <c r="A4712" s="26">
        <v>505043057</v>
      </c>
      <c r="B4712" s="26" t="s">
        <v>1867</v>
      </c>
      <c r="C4712" s="26" t="s">
        <v>67</v>
      </c>
      <c r="D4712" s="27">
        <v>0</v>
      </c>
      <c r="E4712" s="26" t="s">
        <v>68</v>
      </c>
      <c r="F4712" s="26" t="s">
        <v>63</v>
      </c>
    </row>
    <row r="4713" spans="1:6" x14ac:dyDescent="0.25">
      <c r="A4713" s="26">
        <v>505044182</v>
      </c>
      <c r="B4713" s="26" t="s">
        <v>526</v>
      </c>
      <c r="C4713" s="26" t="s">
        <v>72</v>
      </c>
      <c r="D4713" s="27">
        <v>0</v>
      </c>
      <c r="E4713" s="26" t="s">
        <v>68</v>
      </c>
      <c r="F4713" s="26" t="s">
        <v>63</v>
      </c>
    </row>
    <row r="4714" spans="1:6" x14ac:dyDescent="0.25">
      <c r="A4714" s="26">
        <v>505044923</v>
      </c>
      <c r="B4714" s="26" t="s">
        <v>1732</v>
      </c>
      <c r="C4714" s="26" t="s">
        <v>67</v>
      </c>
      <c r="D4714" s="27">
        <v>0</v>
      </c>
      <c r="E4714" s="26" t="s">
        <v>68</v>
      </c>
      <c r="F4714" s="26" t="s">
        <v>63</v>
      </c>
    </row>
    <row r="4715" spans="1:6" x14ac:dyDescent="0.25">
      <c r="A4715" s="26">
        <v>505044924</v>
      </c>
      <c r="B4715" s="26" t="s">
        <v>1733</v>
      </c>
      <c r="C4715" s="26" t="s">
        <v>67</v>
      </c>
      <c r="D4715" s="27">
        <v>0</v>
      </c>
      <c r="E4715" s="26" t="s">
        <v>68</v>
      </c>
      <c r="F4715" s="26" t="s">
        <v>63</v>
      </c>
    </row>
    <row r="4716" spans="1:6" x14ac:dyDescent="0.25">
      <c r="A4716" s="26">
        <v>505044925</v>
      </c>
      <c r="B4716" s="26" t="s">
        <v>1734</v>
      </c>
      <c r="C4716" s="26" t="s">
        <v>67</v>
      </c>
      <c r="D4716" s="27">
        <v>0</v>
      </c>
      <c r="E4716" s="26" t="s">
        <v>68</v>
      </c>
      <c r="F4716" s="26" t="s">
        <v>63</v>
      </c>
    </row>
    <row r="4717" spans="1:6" x14ac:dyDescent="0.25">
      <c r="A4717" s="26">
        <v>505044926</v>
      </c>
      <c r="B4717" s="26" t="s">
        <v>1735</v>
      </c>
      <c r="C4717" s="26" t="s">
        <v>67</v>
      </c>
      <c r="D4717" s="27">
        <v>0</v>
      </c>
      <c r="E4717" s="26" t="s">
        <v>68</v>
      </c>
      <c r="F4717" s="26" t="s">
        <v>63</v>
      </c>
    </row>
    <row r="4718" spans="1:6" x14ac:dyDescent="0.25">
      <c r="A4718" s="26">
        <v>505044927</v>
      </c>
      <c r="B4718" s="26" t="s">
        <v>1736</v>
      </c>
      <c r="C4718" s="26" t="s">
        <v>67</v>
      </c>
      <c r="D4718" s="27">
        <v>0</v>
      </c>
      <c r="E4718" s="26" t="s">
        <v>68</v>
      </c>
      <c r="F4718" s="26" t="s">
        <v>63</v>
      </c>
    </row>
    <row r="4719" spans="1:6" x14ac:dyDescent="0.25">
      <c r="A4719" s="26">
        <v>505044928</v>
      </c>
      <c r="B4719" s="26" t="s">
        <v>1737</v>
      </c>
      <c r="C4719" s="26" t="s">
        <v>67</v>
      </c>
      <c r="D4719" s="27">
        <v>0</v>
      </c>
      <c r="E4719" s="26" t="s">
        <v>68</v>
      </c>
      <c r="F4719" s="26" t="s">
        <v>63</v>
      </c>
    </row>
    <row r="4720" spans="1:6" x14ac:dyDescent="0.25">
      <c r="A4720" s="26">
        <v>505044929</v>
      </c>
      <c r="B4720" s="26" t="s">
        <v>1738</v>
      </c>
      <c r="C4720" s="26" t="s">
        <v>67</v>
      </c>
      <c r="D4720" s="27">
        <v>0</v>
      </c>
      <c r="E4720" s="26" t="s">
        <v>68</v>
      </c>
      <c r="F4720" s="26" t="s">
        <v>63</v>
      </c>
    </row>
    <row r="4721" spans="1:6" x14ac:dyDescent="0.25">
      <c r="A4721" s="26">
        <v>505044930</v>
      </c>
      <c r="B4721" s="26" t="s">
        <v>1739</v>
      </c>
      <c r="C4721" s="26" t="s">
        <v>67</v>
      </c>
      <c r="D4721" s="27">
        <v>0</v>
      </c>
      <c r="E4721" s="26" t="s">
        <v>68</v>
      </c>
      <c r="F4721" s="26" t="s">
        <v>63</v>
      </c>
    </row>
    <row r="4722" spans="1:6" x14ac:dyDescent="0.25">
      <c r="A4722" s="26">
        <v>505044931</v>
      </c>
      <c r="B4722" s="26" t="s">
        <v>1740</v>
      </c>
      <c r="C4722" s="26" t="s">
        <v>67</v>
      </c>
      <c r="D4722" s="27">
        <v>0</v>
      </c>
      <c r="E4722" s="26" t="s">
        <v>68</v>
      </c>
      <c r="F4722" s="26" t="s">
        <v>63</v>
      </c>
    </row>
    <row r="4723" spans="1:6" x14ac:dyDescent="0.25">
      <c r="A4723" s="26">
        <v>505044932</v>
      </c>
      <c r="B4723" s="26" t="s">
        <v>1741</v>
      </c>
      <c r="C4723" s="26" t="s">
        <v>67</v>
      </c>
      <c r="D4723" s="27">
        <v>0</v>
      </c>
      <c r="E4723" s="26" t="s">
        <v>68</v>
      </c>
      <c r="F4723" s="26" t="s">
        <v>63</v>
      </c>
    </row>
    <row r="4724" spans="1:6" x14ac:dyDescent="0.25">
      <c r="A4724" s="26">
        <v>505044933</v>
      </c>
      <c r="B4724" s="26" t="s">
        <v>1742</v>
      </c>
      <c r="C4724" s="26" t="s">
        <v>67</v>
      </c>
      <c r="D4724" s="27">
        <v>0</v>
      </c>
      <c r="E4724" s="26" t="s">
        <v>68</v>
      </c>
      <c r="F4724" s="26" t="s">
        <v>63</v>
      </c>
    </row>
    <row r="4725" spans="1:6" x14ac:dyDescent="0.25">
      <c r="A4725" s="26">
        <v>505044934</v>
      </c>
      <c r="B4725" s="26" t="s">
        <v>1743</v>
      </c>
      <c r="C4725" s="26" t="s">
        <v>67</v>
      </c>
      <c r="D4725" s="27">
        <v>0</v>
      </c>
      <c r="E4725" s="26" t="s">
        <v>68</v>
      </c>
      <c r="F4725" s="26" t="s">
        <v>63</v>
      </c>
    </row>
    <row r="4726" spans="1:6" x14ac:dyDescent="0.25">
      <c r="A4726" s="26">
        <v>505044935</v>
      </c>
      <c r="B4726" s="26" t="s">
        <v>1744</v>
      </c>
      <c r="C4726" s="26" t="s">
        <v>67</v>
      </c>
      <c r="D4726" s="27">
        <v>0</v>
      </c>
      <c r="E4726" s="26" t="s">
        <v>68</v>
      </c>
      <c r="F4726" s="26" t="s">
        <v>63</v>
      </c>
    </row>
    <row r="4727" spans="1:6" x14ac:dyDescent="0.25">
      <c r="A4727" s="26">
        <v>505044936</v>
      </c>
      <c r="B4727" s="26" t="s">
        <v>1745</v>
      </c>
      <c r="C4727" s="26" t="s">
        <v>67</v>
      </c>
      <c r="D4727" s="27">
        <v>0</v>
      </c>
      <c r="E4727" s="26" t="s">
        <v>68</v>
      </c>
      <c r="F4727" s="26" t="s">
        <v>63</v>
      </c>
    </row>
    <row r="4728" spans="1:6" x14ac:dyDescent="0.25">
      <c r="A4728" s="26">
        <v>505044937</v>
      </c>
      <c r="B4728" s="26" t="s">
        <v>1746</v>
      </c>
      <c r="C4728" s="26" t="s">
        <v>67</v>
      </c>
      <c r="D4728" s="27">
        <v>0</v>
      </c>
      <c r="E4728" s="26" t="s">
        <v>68</v>
      </c>
      <c r="F4728" s="26" t="s">
        <v>63</v>
      </c>
    </row>
    <row r="4729" spans="1:6" x14ac:dyDescent="0.25">
      <c r="A4729" s="26">
        <v>505044938</v>
      </c>
      <c r="B4729" s="26" t="s">
        <v>1747</v>
      </c>
      <c r="C4729" s="26" t="s">
        <v>67</v>
      </c>
      <c r="D4729" s="27">
        <v>0</v>
      </c>
      <c r="E4729" s="26" t="s">
        <v>68</v>
      </c>
      <c r="F4729" s="26" t="s">
        <v>63</v>
      </c>
    </row>
    <row r="4730" spans="1:6" x14ac:dyDescent="0.25">
      <c r="A4730" s="26">
        <v>505044939</v>
      </c>
      <c r="B4730" s="26" t="s">
        <v>1748</v>
      </c>
      <c r="C4730" s="26" t="s">
        <v>67</v>
      </c>
      <c r="D4730" s="27">
        <v>0</v>
      </c>
      <c r="E4730" s="26" t="s">
        <v>68</v>
      </c>
      <c r="F4730" s="26" t="s">
        <v>63</v>
      </c>
    </row>
    <row r="4731" spans="1:6" x14ac:dyDescent="0.25">
      <c r="A4731" s="26">
        <v>505045076</v>
      </c>
      <c r="B4731" s="26" t="s">
        <v>1137</v>
      </c>
      <c r="C4731" s="26" t="s">
        <v>67</v>
      </c>
      <c r="D4731" s="27">
        <v>0</v>
      </c>
      <c r="E4731" s="26" t="s">
        <v>68</v>
      </c>
      <c r="F4731" s="26" t="s">
        <v>63</v>
      </c>
    </row>
    <row r="4732" spans="1:6" x14ac:dyDescent="0.25">
      <c r="A4732" s="26">
        <v>505045077</v>
      </c>
      <c r="B4732" s="26" t="s">
        <v>1138</v>
      </c>
      <c r="C4732" s="26" t="s">
        <v>67</v>
      </c>
      <c r="D4732" s="27">
        <v>0</v>
      </c>
      <c r="E4732" s="26" t="s">
        <v>68</v>
      </c>
      <c r="F4732" s="26" t="s">
        <v>63</v>
      </c>
    </row>
    <row r="4733" spans="1:6" x14ac:dyDescent="0.25">
      <c r="A4733" s="26">
        <v>505045139</v>
      </c>
      <c r="B4733" s="26" t="s">
        <v>1883</v>
      </c>
      <c r="C4733" s="26" t="s">
        <v>67</v>
      </c>
      <c r="D4733" s="27">
        <v>0</v>
      </c>
      <c r="E4733" s="26" t="s">
        <v>68</v>
      </c>
      <c r="F4733" s="26" t="s">
        <v>63</v>
      </c>
    </row>
    <row r="4734" spans="1:6" x14ac:dyDescent="0.25">
      <c r="A4734" s="26">
        <v>505046109</v>
      </c>
      <c r="B4734" s="26" t="s">
        <v>530</v>
      </c>
      <c r="C4734" s="26" t="s">
        <v>72</v>
      </c>
      <c r="D4734" s="27">
        <v>0</v>
      </c>
      <c r="E4734" s="26" t="s">
        <v>68</v>
      </c>
      <c r="F4734" s="26" t="s">
        <v>63</v>
      </c>
    </row>
    <row r="4735" spans="1:6" x14ac:dyDescent="0.25">
      <c r="A4735" s="26">
        <v>505046112</v>
      </c>
      <c r="B4735" s="26" t="s">
        <v>531</v>
      </c>
      <c r="C4735" s="26" t="s">
        <v>72</v>
      </c>
      <c r="D4735" s="27">
        <v>0</v>
      </c>
      <c r="E4735" s="26" t="s">
        <v>68</v>
      </c>
      <c r="F4735" s="26" t="s">
        <v>63</v>
      </c>
    </row>
    <row r="4736" spans="1:6" x14ac:dyDescent="0.25">
      <c r="A4736" s="26">
        <v>505046113</v>
      </c>
      <c r="B4736" s="26" t="s">
        <v>532</v>
      </c>
      <c r="C4736" s="26" t="s">
        <v>72</v>
      </c>
      <c r="D4736" s="27">
        <v>0</v>
      </c>
      <c r="E4736" s="26" t="s">
        <v>68</v>
      </c>
      <c r="F4736" s="26" t="s">
        <v>63</v>
      </c>
    </row>
    <row r="4737" spans="1:6" x14ac:dyDescent="0.25">
      <c r="A4737" s="26">
        <v>505046114</v>
      </c>
      <c r="B4737" s="26" t="s">
        <v>533</v>
      </c>
      <c r="C4737" s="26" t="s">
        <v>72</v>
      </c>
      <c r="D4737" s="27">
        <v>0</v>
      </c>
      <c r="E4737" s="26" t="s">
        <v>68</v>
      </c>
      <c r="F4737" s="26" t="s">
        <v>63</v>
      </c>
    </row>
    <row r="4738" spans="1:6" x14ac:dyDescent="0.25">
      <c r="A4738" s="26">
        <v>505046115</v>
      </c>
      <c r="B4738" s="26" t="s">
        <v>1238</v>
      </c>
      <c r="C4738" s="26" t="s">
        <v>67</v>
      </c>
      <c r="D4738" s="27">
        <v>0</v>
      </c>
      <c r="E4738" s="26" t="s">
        <v>68</v>
      </c>
      <c r="F4738" s="26" t="s">
        <v>63</v>
      </c>
    </row>
    <row r="4739" spans="1:6" x14ac:dyDescent="0.25">
      <c r="A4739" s="26">
        <v>505046116</v>
      </c>
      <c r="B4739" s="26" t="s">
        <v>534</v>
      </c>
      <c r="C4739" s="26" t="s">
        <v>72</v>
      </c>
      <c r="D4739" s="27">
        <v>0</v>
      </c>
      <c r="E4739" s="26" t="s">
        <v>68</v>
      </c>
      <c r="F4739" s="26" t="s">
        <v>63</v>
      </c>
    </row>
    <row r="4740" spans="1:6" x14ac:dyDescent="0.25">
      <c r="A4740" s="26">
        <v>505046117</v>
      </c>
      <c r="B4740" s="26" t="s">
        <v>1239</v>
      </c>
      <c r="C4740" s="26" t="s">
        <v>67</v>
      </c>
      <c r="D4740" s="27">
        <v>0</v>
      </c>
      <c r="E4740" s="26" t="s">
        <v>68</v>
      </c>
      <c r="F4740" s="26" t="s">
        <v>63</v>
      </c>
    </row>
    <row r="4741" spans="1:6" x14ac:dyDescent="0.25">
      <c r="A4741" s="26">
        <v>505046118</v>
      </c>
      <c r="B4741" s="26" t="s">
        <v>1240</v>
      </c>
      <c r="C4741" s="26" t="s">
        <v>67</v>
      </c>
      <c r="D4741" s="27">
        <v>0</v>
      </c>
      <c r="E4741" s="26" t="s">
        <v>68</v>
      </c>
      <c r="F4741" s="26" t="s">
        <v>63</v>
      </c>
    </row>
    <row r="4742" spans="1:6" x14ac:dyDescent="0.25">
      <c r="A4742" s="26">
        <v>505046234</v>
      </c>
      <c r="B4742" s="26" t="s">
        <v>1884</v>
      </c>
      <c r="C4742" s="26" t="s">
        <v>67</v>
      </c>
      <c r="D4742" s="27">
        <v>0</v>
      </c>
      <c r="E4742" s="26" t="s">
        <v>68</v>
      </c>
      <c r="F4742" s="26" t="s">
        <v>63</v>
      </c>
    </row>
    <row r="4743" spans="1:6" x14ac:dyDescent="0.25">
      <c r="A4743" s="26">
        <v>505046235</v>
      </c>
      <c r="B4743" s="26" t="s">
        <v>1885</v>
      </c>
      <c r="C4743" s="26" t="s">
        <v>67</v>
      </c>
      <c r="D4743" s="27">
        <v>0</v>
      </c>
      <c r="E4743" s="26" t="s">
        <v>68</v>
      </c>
      <c r="F4743" s="26" t="s">
        <v>63</v>
      </c>
    </row>
    <row r="4744" spans="1:6" x14ac:dyDescent="0.25">
      <c r="A4744" s="26">
        <v>505046262</v>
      </c>
      <c r="B4744" s="26" t="s">
        <v>1140</v>
      </c>
      <c r="C4744" s="26" t="s">
        <v>67</v>
      </c>
      <c r="D4744" s="27">
        <v>0</v>
      </c>
      <c r="E4744" s="26" t="s">
        <v>68</v>
      </c>
      <c r="F4744" s="26" t="s">
        <v>63</v>
      </c>
    </row>
    <row r="4745" spans="1:6" x14ac:dyDescent="0.25">
      <c r="A4745" s="26">
        <v>505046325</v>
      </c>
      <c r="B4745" s="26" t="s">
        <v>1141</v>
      </c>
      <c r="C4745" s="26" t="s">
        <v>67</v>
      </c>
      <c r="D4745" s="27">
        <v>0</v>
      </c>
      <c r="E4745" s="26" t="s">
        <v>68</v>
      </c>
      <c r="F4745" s="26" t="s">
        <v>63</v>
      </c>
    </row>
    <row r="4746" spans="1:6" x14ac:dyDescent="0.25">
      <c r="A4746" s="26">
        <v>505046326</v>
      </c>
      <c r="B4746" s="26" t="s">
        <v>1142</v>
      </c>
      <c r="C4746" s="26" t="s">
        <v>67</v>
      </c>
      <c r="D4746" s="27">
        <v>0</v>
      </c>
      <c r="E4746" s="26" t="s">
        <v>68</v>
      </c>
      <c r="F4746" s="26" t="s">
        <v>63</v>
      </c>
    </row>
    <row r="4747" spans="1:6" x14ac:dyDescent="0.25">
      <c r="A4747" s="26">
        <v>505048090</v>
      </c>
      <c r="B4747" s="26" t="s">
        <v>1324</v>
      </c>
      <c r="C4747" s="26" t="s">
        <v>67</v>
      </c>
      <c r="D4747" s="27">
        <v>0</v>
      </c>
      <c r="E4747" s="26" t="s">
        <v>68</v>
      </c>
      <c r="F4747" s="26" t="s">
        <v>63</v>
      </c>
    </row>
    <row r="4748" spans="1:6" x14ac:dyDescent="0.25">
      <c r="A4748" s="26">
        <v>505048123</v>
      </c>
      <c r="B4748" s="26" t="s">
        <v>983</v>
      </c>
      <c r="C4748" s="26" t="s">
        <v>67</v>
      </c>
      <c r="D4748" s="27">
        <v>0</v>
      </c>
      <c r="E4748" s="26" t="s">
        <v>68</v>
      </c>
      <c r="F4748" s="26" t="s">
        <v>63</v>
      </c>
    </row>
    <row r="4749" spans="1:6" x14ac:dyDescent="0.25">
      <c r="A4749" s="26">
        <v>505048432</v>
      </c>
      <c r="B4749" s="26" t="s">
        <v>1247</v>
      </c>
      <c r="C4749" s="26" t="s">
        <v>67</v>
      </c>
      <c r="D4749" s="27">
        <v>0</v>
      </c>
      <c r="E4749" s="26" t="s">
        <v>68</v>
      </c>
      <c r="F4749" s="26" t="s">
        <v>63</v>
      </c>
    </row>
    <row r="4750" spans="1:6" x14ac:dyDescent="0.25">
      <c r="A4750" s="26">
        <v>505049325</v>
      </c>
      <c r="B4750" s="26" t="s">
        <v>579</v>
      </c>
      <c r="C4750" s="26" t="s">
        <v>67</v>
      </c>
      <c r="D4750" s="27">
        <v>0</v>
      </c>
      <c r="E4750" s="26" t="s">
        <v>68</v>
      </c>
      <c r="F4750" s="26" t="s">
        <v>63</v>
      </c>
    </row>
    <row r="4751" spans="1:6" x14ac:dyDescent="0.25">
      <c r="A4751" s="26">
        <v>505049400</v>
      </c>
      <c r="B4751" s="26" t="s">
        <v>578</v>
      </c>
      <c r="C4751" s="26" t="s">
        <v>67</v>
      </c>
      <c r="D4751" s="27">
        <v>0</v>
      </c>
      <c r="E4751" s="26" t="s">
        <v>68</v>
      </c>
      <c r="F4751" s="26" t="s">
        <v>63</v>
      </c>
    </row>
    <row r="4752" spans="1:6" x14ac:dyDescent="0.25">
      <c r="A4752" s="26">
        <v>505049401</v>
      </c>
      <c r="B4752" s="26" t="s">
        <v>964</v>
      </c>
      <c r="C4752" s="26" t="s">
        <v>67</v>
      </c>
      <c r="D4752" s="27">
        <v>0</v>
      </c>
      <c r="E4752" s="26" t="s">
        <v>68</v>
      </c>
      <c r="F4752" s="26" t="s">
        <v>63</v>
      </c>
    </row>
    <row r="4753" spans="1:6" x14ac:dyDescent="0.25">
      <c r="A4753" s="26">
        <v>505049538</v>
      </c>
      <c r="B4753" s="26" t="s">
        <v>458</v>
      </c>
      <c r="C4753" s="26" t="s">
        <v>67</v>
      </c>
      <c r="D4753" s="27">
        <v>0</v>
      </c>
      <c r="E4753" s="26" t="s">
        <v>68</v>
      </c>
      <c r="F4753" s="26" t="s">
        <v>63</v>
      </c>
    </row>
    <row r="4754" spans="1:6" x14ac:dyDescent="0.25">
      <c r="A4754" s="26">
        <v>505049714</v>
      </c>
      <c r="B4754" s="26" t="s">
        <v>386</v>
      </c>
      <c r="C4754" s="26" t="s">
        <v>67</v>
      </c>
      <c r="D4754" s="27">
        <v>0</v>
      </c>
      <c r="E4754" s="26" t="s">
        <v>68</v>
      </c>
      <c r="F4754" s="26" t="s">
        <v>63</v>
      </c>
    </row>
    <row r="4755" spans="1:6" x14ac:dyDescent="0.25">
      <c r="A4755" s="26">
        <v>505049715</v>
      </c>
      <c r="B4755" s="26" t="s">
        <v>361</v>
      </c>
      <c r="C4755" s="26" t="s">
        <v>67</v>
      </c>
      <c r="D4755" s="27">
        <v>0</v>
      </c>
      <c r="E4755" s="26" t="s">
        <v>68</v>
      </c>
      <c r="F4755" s="26" t="s">
        <v>63</v>
      </c>
    </row>
    <row r="4756" spans="1:6" x14ac:dyDescent="0.25">
      <c r="A4756" s="26">
        <v>700010007</v>
      </c>
      <c r="B4756" s="26" t="s">
        <v>1652</v>
      </c>
      <c r="C4756" s="26" t="s">
        <v>67</v>
      </c>
      <c r="D4756" s="27">
        <v>0</v>
      </c>
      <c r="E4756" s="26" t="s">
        <v>68</v>
      </c>
      <c r="F4756" s="26" t="s">
        <v>63</v>
      </c>
    </row>
    <row r="4757" spans="1:6" x14ac:dyDescent="0.25">
      <c r="A4757" s="26">
        <v>700010040</v>
      </c>
      <c r="B4757" s="26" t="s">
        <v>1319</v>
      </c>
      <c r="C4757" s="26" t="s">
        <v>67</v>
      </c>
      <c r="D4757" s="27">
        <v>0</v>
      </c>
      <c r="E4757" s="26" t="s">
        <v>68</v>
      </c>
      <c r="F4757" s="26" t="s">
        <v>63</v>
      </c>
    </row>
    <row r="4758" spans="1:6" x14ac:dyDescent="0.25">
      <c r="A4758" s="26">
        <v>700010040</v>
      </c>
      <c r="B4758" s="26" t="s">
        <v>1319</v>
      </c>
      <c r="C4758" s="26" t="s">
        <v>294</v>
      </c>
      <c r="D4758" s="27">
        <v>0</v>
      </c>
      <c r="E4758" s="26" t="s">
        <v>68</v>
      </c>
      <c r="F4758" s="26" t="s">
        <v>63</v>
      </c>
    </row>
    <row r="4759" spans="1:6" x14ac:dyDescent="0.25">
      <c r="A4759" s="26">
        <v>700010700</v>
      </c>
      <c r="B4759" s="26" t="s">
        <v>1293</v>
      </c>
      <c r="C4759" s="26" t="s">
        <v>67</v>
      </c>
      <c r="D4759" s="27">
        <v>0</v>
      </c>
      <c r="E4759" s="26" t="s">
        <v>68</v>
      </c>
      <c r="F4759" s="26" t="s">
        <v>63</v>
      </c>
    </row>
    <row r="4760" spans="1:6" x14ac:dyDescent="0.25">
      <c r="A4760" s="26">
        <v>700010701</v>
      </c>
      <c r="B4760" s="26" t="s">
        <v>1294</v>
      </c>
      <c r="C4760" s="26" t="s">
        <v>67</v>
      </c>
      <c r="D4760" s="27">
        <v>0</v>
      </c>
      <c r="E4760" s="26" t="s">
        <v>68</v>
      </c>
      <c r="F4760" s="26" t="s">
        <v>63</v>
      </c>
    </row>
    <row r="4761" spans="1:6" x14ac:dyDescent="0.25">
      <c r="A4761" s="26">
        <v>700010702</v>
      </c>
      <c r="B4761" s="26" t="s">
        <v>1295</v>
      </c>
      <c r="C4761" s="26" t="s">
        <v>67</v>
      </c>
      <c r="D4761" s="27">
        <v>0</v>
      </c>
      <c r="E4761" s="26" t="s">
        <v>68</v>
      </c>
      <c r="F4761" s="26" t="s">
        <v>63</v>
      </c>
    </row>
    <row r="4762" spans="1:6" x14ac:dyDescent="0.25">
      <c r="A4762" s="26">
        <v>700010703</v>
      </c>
      <c r="B4762" s="26" t="s">
        <v>1298</v>
      </c>
      <c r="C4762" s="26" t="s">
        <v>67</v>
      </c>
      <c r="D4762" s="27">
        <v>0</v>
      </c>
      <c r="E4762" s="26" t="s">
        <v>68</v>
      </c>
      <c r="F4762" s="26" t="s">
        <v>63</v>
      </c>
    </row>
    <row r="4763" spans="1:6" x14ac:dyDescent="0.25">
      <c r="A4763" s="26">
        <v>700010704</v>
      </c>
      <c r="B4763" s="26" t="s">
        <v>1296</v>
      </c>
      <c r="C4763" s="26" t="s">
        <v>67</v>
      </c>
      <c r="D4763" s="27">
        <v>0</v>
      </c>
      <c r="E4763" s="26" t="s">
        <v>68</v>
      </c>
      <c r="F4763" s="26" t="s">
        <v>63</v>
      </c>
    </row>
    <row r="4764" spans="1:6" x14ac:dyDescent="0.25">
      <c r="A4764" s="26">
        <v>700010705</v>
      </c>
      <c r="B4764" s="26" t="s">
        <v>1297</v>
      </c>
      <c r="C4764" s="26" t="s">
        <v>67</v>
      </c>
      <c r="D4764" s="27">
        <v>0</v>
      </c>
      <c r="E4764" s="26" t="s">
        <v>68</v>
      </c>
      <c r="F4764" s="26" t="s">
        <v>63</v>
      </c>
    </row>
    <row r="4765" spans="1:6" x14ac:dyDescent="0.25">
      <c r="A4765" s="26">
        <v>700010706</v>
      </c>
      <c r="B4765" s="26" t="s">
        <v>1281</v>
      </c>
      <c r="C4765" s="26" t="s">
        <v>67</v>
      </c>
      <c r="D4765" s="27">
        <v>0</v>
      </c>
      <c r="E4765" s="26" t="s">
        <v>68</v>
      </c>
      <c r="F4765" s="26" t="s">
        <v>63</v>
      </c>
    </row>
    <row r="4766" spans="1:6" x14ac:dyDescent="0.25">
      <c r="A4766" s="26">
        <v>700010710</v>
      </c>
      <c r="B4766" s="26" t="s">
        <v>1309</v>
      </c>
      <c r="C4766" s="26" t="s">
        <v>67</v>
      </c>
      <c r="D4766" s="27">
        <v>0</v>
      </c>
      <c r="E4766" s="26" t="s">
        <v>68</v>
      </c>
      <c r="F4766" s="26" t="s">
        <v>63</v>
      </c>
    </row>
    <row r="4767" spans="1:6" x14ac:dyDescent="0.25">
      <c r="A4767" s="26">
        <v>700010711</v>
      </c>
      <c r="B4767" s="26" t="s">
        <v>1310</v>
      </c>
      <c r="C4767" s="26" t="s">
        <v>67</v>
      </c>
      <c r="D4767" s="27">
        <v>0</v>
      </c>
      <c r="E4767" s="26" t="s">
        <v>68</v>
      </c>
      <c r="F4767" s="26" t="s">
        <v>63</v>
      </c>
    </row>
    <row r="4768" spans="1:6" x14ac:dyDescent="0.25">
      <c r="A4768" s="26">
        <v>700010712</v>
      </c>
      <c r="B4768" s="26" t="s">
        <v>1311</v>
      </c>
      <c r="C4768" s="26" t="s">
        <v>67</v>
      </c>
      <c r="D4768" s="27">
        <v>0</v>
      </c>
      <c r="E4768" s="26" t="s">
        <v>68</v>
      </c>
      <c r="F4768" s="26" t="s">
        <v>63</v>
      </c>
    </row>
    <row r="4769" spans="1:6" x14ac:dyDescent="0.25">
      <c r="A4769" s="26">
        <v>700010713</v>
      </c>
      <c r="B4769" s="26" t="s">
        <v>1312</v>
      </c>
      <c r="C4769" s="26" t="s">
        <v>67</v>
      </c>
      <c r="D4769" s="27">
        <v>0</v>
      </c>
      <c r="E4769" s="26" t="s">
        <v>68</v>
      </c>
      <c r="F4769" s="26" t="s">
        <v>63</v>
      </c>
    </row>
    <row r="4770" spans="1:6" x14ac:dyDescent="0.25">
      <c r="A4770" s="26">
        <v>700010714</v>
      </c>
      <c r="B4770" s="26" t="s">
        <v>1313</v>
      </c>
      <c r="C4770" s="26" t="s">
        <v>67</v>
      </c>
      <c r="D4770" s="27">
        <v>0</v>
      </c>
      <c r="E4770" s="26" t="s">
        <v>68</v>
      </c>
      <c r="F4770" s="26" t="s">
        <v>63</v>
      </c>
    </row>
    <row r="4771" spans="1:6" x14ac:dyDescent="0.25">
      <c r="A4771" s="26">
        <v>700010715</v>
      </c>
      <c r="B4771" s="26" t="s">
        <v>1314</v>
      </c>
      <c r="C4771" s="26" t="s">
        <v>67</v>
      </c>
      <c r="D4771" s="27">
        <v>0</v>
      </c>
      <c r="E4771" s="26" t="s">
        <v>68</v>
      </c>
      <c r="F4771" s="26" t="s">
        <v>63</v>
      </c>
    </row>
    <row r="4772" spans="1:6" x14ac:dyDescent="0.25">
      <c r="A4772" s="26">
        <v>700019000</v>
      </c>
      <c r="B4772" s="26" t="s">
        <v>1300</v>
      </c>
      <c r="C4772" s="26" t="s">
        <v>67</v>
      </c>
      <c r="D4772" s="27">
        <v>0</v>
      </c>
      <c r="E4772" s="26" t="s">
        <v>68</v>
      </c>
      <c r="F4772" s="26" t="s">
        <v>63</v>
      </c>
    </row>
    <row r="4773" spans="1:6" x14ac:dyDescent="0.25">
      <c r="A4773" s="26">
        <v>700019077</v>
      </c>
      <c r="B4773" s="26" t="s">
        <v>536</v>
      </c>
      <c r="C4773" s="26" t="s">
        <v>68</v>
      </c>
      <c r="D4773" s="27">
        <v>0</v>
      </c>
      <c r="E4773" s="26" t="s">
        <v>68</v>
      </c>
      <c r="F4773" s="26" t="s">
        <v>63</v>
      </c>
    </row>
    <row r="4774" spans="1:6" x14ac:dyDescent="0.25">
      <c r="A4774" s="26">
        <v>700019106</v>
      </c>
      <c r="B4774" s="26" t="s">
        <v>472</v>
      </c>
      <c r="C4774" s="26" t="s">
        <v>68</v>
      </c>
      <c r="D4774" s="27">
        <v>0</v>
      </c>
      <c r="E4774" s="26" t="s">
        <v>68</v>
      </c>
      <c r="F4774" s="26" t="s">
        <v>63</v>
      </c>
    </row>
    <row r="4775" spans="1:6" x14ac:dyDescent="0.25">
      <c r="A4775" s="26">
        <v>700019107</v>
      </c>
      <c r="B4775" s="26" t="s">
        <v>538</v>
      </c>
      <c r="C4775" s="26" t="s">
        <v>68</v>
      </c>
      <c r="D4775" s="27">
        <v>0</v>
      </c>
      <c r="E4775" s="26" t="s">
        <v>68</v>
      </c>
      <c r="F4775" s="26" t="s">
        <v>63</v>
      </c>
    </row>
    <row r="4776" spans="1:6" x14ac:dyDescent="0.25">
      <c r="A4776" s="26">
        <v>700019108</v>
      </c>
      <c r="B4776" s="26" t="s">
        <v>459</v>
      </c>
      <c r="C4776" s="26" t="s">
        <v>68</v>
      </c>
      <c r="D4776" s="27">
        <v>0</v>
      </c>
      <c r="E4776" s="26" t="s">
        <v>68</v>
      </c>
      <c r="F4776" s="26" t="s">
        <v>63</v>
      </c>
    </row>
    <row r="4777" spans="1:6" x14ac:dyDescent="0.25">
      <c r="A4777" s="26">
        <v>700019109</v>
      </c>
      <c r="B4777" s="26" t="s">
        <v>476</v>
      </c>
      <c r="C4777" s="26" t="s">
        <v>68</v>
      </c>
      <c r="D4777" s="27">
        <v>0</v>
      </c>
      <c r="E4777" s="26" t="s">
        <v>68</v>
      </c>
      <c r="F4777" s="26" t="s">
        <v>63</v>
      </c>
    </row>
    <row r="4778" spans="1:6" x14ac:dyDescent="0.25">
      <c r="A4778" s="26">
        <v>700019110</v>
      </c>
      <c r="B4778" s="26" t="s">
        <v>473</v>
      </c>
      <c r="C4778" s="26" t="s">
        <v>68</v>
      </c>
      <c r="D4778" s="27">
        <v>0</v>
      </c>
      <c r="E4778" s="26" t="s">
        <v>68</v>
      </c>
      <c r="F4778" s="26" t="s">
        <v>63</v>
      </c>
    </row>
    <row r="4779" spans="1:6" x14ac:dyDescent="0.25">
      <c r="A4779" s="26">
        <v>700019111</v>
      </c>
      <c r="B4779" s="26" t="s">
        <v>474</v>
      </c>
      <c r="C4779" s="26" t="s">
        <v>68</v>
      </c>
      <c r="D4779" s="27">
        <v>0</v>
      </c>
      <c r="E4779" s="26" t="s">
        <v>68</v>
      </c>
      <c r="F4779" s="26" t="s">
        <v>63</v>
      </c>
    </row>
    <row r="4780" spans="1:6" x14ac:dyDescent="0.25">
      <c r="A4780" s="26">
        <v>700019112</v>
      </c>
      <c r="B4780" s="26" t="s">
        <v>1749</v>
      </c>
      <c r="C4780" s="26" t="s">
        <v>67</v>
      </c>
      <c r="D4780" s="27">
        <v>0</v>
      </c>
      <c r="E4780" s="26" t="s">
        <v>68</v>
      </c>
      <c r="F4780" s="26" t="s">
        <v>63</v>
      </c>
    </row>
    <row r="4781" spans="1:6" x14ac:dyDescent="0.25">
      <c r="A4781" s="26">
        <v>700019113</v>
      </c>
      <c r="B4781" s="26" t="s">
        <v>475</v>
      </c>
      <c r="C4781" s="26" t="s">
        <v>68</v>
      </c>
      <c r="D4781" s="27">
        <v>0</v>
      </c>
      <c r="E4781" s="26" t="s">
        <v>68</v>
      </c>
      <c r="F4781" s="26" t="s">
        <v>63</v>
      </c>
    </row>
    <row r="4782" spans="1:6" x14ac:dyDescent="0.25">
      <c r="A4782" s="26">
        <v>700019114</v>
      </c>
      <c r="B4782" s="26" t="s">
        <v>537</v>
      </c>
      <c r="C4782" s="26" t="s">
        <v>68</v>
      </c>
      <c r="D4782" s="27">
        <v>0</v>
      </c>
      <c r="E4782" s="26" t="s">
        <v>68</v>
      </c>
      <c r="F4782" s="26" t="s">
        <v>63</v>
      </c>
    </row>
    <row r="4783" spans="1:6" x14ac:dyDescent="0.25">
      <c r="A4783" s="26">
        <v>700019130</v>
      </c>
      <c r="B4783" s="26" t="s">
        <v>542</v>
      </c>
      <c r="C4783" s="26" t="s">
        <v>68</v>
      </c>
      <c r="D4783" s="27">
        <v>0</v>
      </c>
      <c r="E4783" s="26" t="s">
        <v>68</v>
      </c>
      <c r="F4783" s="26" t="s">
        <v>63</v>
      </c>
    </row>
    <row r="4784" spans="1:6" x14ac:dyDescent="0.25">
      <c r="A4784" s="26">
        <v>700019131</v>
      </c>
      <c r="B4784" s="26" t="s">
        <v>543</v>
      </c>
      <c r="C4784" s="26" t="s">
        <v>68</v>
      </c>
      <c r="D4784" s="27">
        <v>0</v>
      </c>
      <c r="E4784" s="26" t="s">
        <v>68</v>
      </c>
      <c r="F4784" s="26" t="s">
        <v>63</v>
      </c>
    </row>
    <row r="4785" spans="1:6" x14ac:dyDescent="0.25">
      <c r="A4785" s="26">
        <v>700019132</v>
      </c>
      <c r="B4785" s="26" t="s">
        <v>544</v>
      </c>
      <c r="C4785" s="26" t="s">
        <v>68</v>
      </c>
      <c r="D4785" s="27">
        <v>0</v>
      </c>
      <c r="E4785" s="26" t="s">
        <v>68</v>
      </c>
      <c r="F4785" s="26" t="s">
        <v>63</v>
      </c>
    </row>
    <row r="4786" spans="1:6" x14ac:dyDescent="0.25">
      <c r="A4786" s="26">
        <v>700019137</v>
      </c>
      <c r="B4786" s="26" t="s">
        <v>520</v>
      </c>
      <c r="C4786" s="26" t="s">
        <v>521</v>
      </c>
      <c r="D4786" s="27">
        <v>0</v>
      </c>
      <c r="E4786" s="26" t="s">
        <v>68</v>
      </c>
      <c r="F4786" s="26" t="s">
        <v>63</v>
      </c>
    </row>
    <row r="4787" spans="1:6" x14ac:dyDescent="0.25">
      <c r="A4787" s="26">
        <v>800000535</v>
      </c>
      <c r="B4787" s="26" t="s">
        <v>1318</v>
      </c>
      <c r="C4787" s="26" t="s">
        <v>67</v>
      </c>
      <c r="D4787" s="27">
        <v>0</v>
      </c>
      <c r="E4787" s="26" t="s">
        <v>63</v>
      </c>
      <c r="F4787" s="26" t="s">
        <v>63</v>
      </c>
    </row>
    <row r="4788" spans="1:6" x14ac:dyDescent="0.25">
      <c r="A4788" s="26">
        <v>800000536</v>
      </c>
      <c r="B4788" s="26" t="s">
        <v>483</v>
      </c>
      <c r="C4788" s="26" t="s">
        <v>75</v>
      </c>
      <c r="D4788" s="27">
        <v>0</v>
      </c>
      <c r="E4788" s="26" t="s">
        <v>63</v>
      </c>
      <c r="F4788" s="26" t="s">
        <v>63</v>
      </c>
    </row>
    <row r="4789" spans="1:6" x14ac:dyDescent="0.25">
      <c r="A4789" s="26">
        <v>800000537</v>
      </c>
      <c r="B4789" s="26" t="s">
        <v>1265</v>
      </c>
      <c r="C4789" s="26" t="s">
        <v>67</v>
      </c>
      <c r="D4789" s="27">
        <v>0</v>
      </c>
      <c r="E4789" s="26" t="s">
        <v>63</v>
      </c>
      <c r="F4789" s="26" t="s">
        <v>63</v>
      </c>
    </row>
    <row r="4790" spans="1:6" x14ac:dyDescent="0.25">
      <c r="A4790" s="26">
        <v>800000538</v>
      </c>
      <c r="B4790" s="26" t="s">
        <v>1264</v>
      </c>
      <c r="C4790" s="26" t="s">
        <v>67</v>
      </c>
      <c r="D4790" s="27">
        <v>0</v>
      </c>
      <c r="E4790" s="26" t="s">
        <v>63</v>
      </c>
      <c r="F4790" s="26" t="s">
        <v>63</v>
      </c>
    </row>
    <row r="4791" spans="1:6" x14ac:dyDescent="0.25">
      <c r="A4791" s="26">
        <v>800000539</v>
      </c>
      <c r="B4791" s="26" t="s">
        <v>1263</v>
      </c>
      <c r="C4791" s="26" t="s">
        <v>67</v>
      </c>
      <c r="D4791" s="27">
        <v>0</v>
      </c>
      <c r="E4791" s="26" t="s">
        <v>63</v>
      </c>
      <c r="F4791" s="26" t="s">
        <v>63</v>
      </c>
    </row>
    <row r="4792" spans="1:6" x14ac:dyDescent="0.25">
      <c r="A4792" s="26">
        <v>800000540</v>
      </c>
      <c r="B4792" s="26" t="s">
        <v>1150</v>
      </c>
      <c r="C4792" s="26" t="s">
        <v>67</v>
      </c>
      <c r="D4792" s="27">
        <v>0</v>
      </c>
      <c r="E4792" s="26" t="s">
        <v>63</v>
      </c>
      <c r="F4792" s="26" t="s">
        <v>63</v>
      </c>
    </row>
    <row r="4793" spans="1:6" x14ac:dyDescent="0.25">
      <c r="A4793" s="26">
        <v>800000541</v>
      </c>
      <c r="B4793" s="26" t="s">
        <v>482</v>
      </c>
      <c r="C4793" s="26" t="s">
        <v>75</v>
      </c>
      <c r="D4793" s="27">
        <v>0</v>
      </c>
      <c r="E4793" s="26" t="s">
        <v>63</v>
      </c>
      <c r="F4793" s="26" t="s">
        <v>63</v>
      </c>
    </row>
    <row r="4794" spans="1:6" x14ac:dyDescent="0.25">
      <c r="A4794" s="26">
        <v>800000542</v>
      </c>
      <c r="B4794" s="26" t="s">
        <v>481</v>
      </c>
      <c r="C4794" s="26" t="s">
        <v>75</v>
      </c>
      <c r="D4794" s="27">
        <v>0</v>
      </c>
      <c r="E4794" s="26" t="s">
        <v>63</v>
      </c>
      <c r="F4794" s="26" t="s">
        <v>63</v>
      </c>
    </row>
    <row r="4795" spans="1:6" x14ac:dyDescent="0.25">
      <c r="A4795" s="26">
        <v>800000543</v>
      </c>
      <c r="B4795" s="26" t="s">
        <v>480</v>
      </c>
      <c r="C4795" s="26" t="s">
        <v>75</v>
      </c>
      <c r="D4795" s="27">
        <v>0</v>
      </c>
      <c r="E4795" s="26" t="s">
        <v>63</v>
      </c>
      <c r="F4795" s="26" t="s">
        <v>63</v>
      </c>
    </row>
    <row r="4796" spans="1:6" x14ac:dyDescent="0.25">
      <c r="A4796" s="26">
        <v>800000545</v>
      </c>
      <c r="B4796" s="26" t="s">
        <v>1144</v>
      </c>
      <c r="C4796" s="26" t="s">
        <v>67</v>
      </c>
      <c r="D4796" s="27">
        <v>0</v>
      </c>
      <c r="E4796" s="26" t="s">
        <v>63</v>
      </c>
      <c r="F4796" s="26" t="s">
        <v>63</v>
      </c>
    </row>
    <row r="4797" spans="1:6" x14ac:dyDescent="0.25">
      <c r="A4797" s="26">
        <v>800000547</v>
      </c>
      <c r="B4797" s="26" t="s">
        <v>1149</v>
      </c>
      <c r="C4797" s="26" t="s">
        <v>67</v>
      </c>
      <c r="D4797" s="27">
        <v>0</v>
      </c>
      <c r="E4797" s="26" t="s">
        <v>63</v>
      </c>
      <c r="F4797" s="26" t="s">
        <v>63</v>
      </c>
    </row>
    <row r="4798" spans="1:6" x14ac:dyDescent="0.25">
      <c r="A4798" s="26">
        <v>800000548</v>
      </c>
      <c r="B4798" s="26" t="s">
        <v>1148</v>
      </c>
      <c r="C4798" s="26" t="s">
        <v>67</v>
      </c>
      <c r="D4798" s="27">
        <v>0</v>
      </c>
      <c r="E4798" s="26" t="s">
        <v>63</v>
      </c>
      <c r="F4798" s="26" t="s">
        <v>63</v>
      </c>
    </row>
    <row r="4799" spans="1:6" x14ac:dyDescent="0.25">
      <c r="A4799" s="26">
        <v>800000549</v>
      </c>
      <c r="B4799" s="26" t="s">
        <v>1147</v>
      </c>
      <c r="C4799" s="26" t="s">
        <v>67</v>
      </c>
      <c r="D4799" s="27">
        <v>0</v>
      </c>
      <c r="E4799" s="26" t="s">
        <v>63</v>
      </c>
      <c r="F4799" s="26" t="s">
        <v>63</v>
      </c>
    </row>
    <row r="4800" spans="1:6" x14ac:dyDescent="0.25">
      <c r="A4800" s="26">
        <v>800000550</v>
      </c>
      <c r="B4800" s="26" t="s">
        <v>1146</v>
      </c>
      <c r="C4800" s="26" t="s">
        <v>67</v>
      </c>
      <c r="D4800" s="27">
        <v>0</v>
      </c>
      <c r="E4800" s="26" t="s">
        <v>63</v>
      </c>
      <c r="F4800" s="26" t="s">
        <v>63</v>
      </c>
    </row>
    <row r="4801" spans="1:6" x14ac:dyDescent="0.25">
      <c r="A4801" s="26">
        <v>800000551</v>
      </c>
      <c r="B4801" s="26" t="s">
        <v>1145</v>
      </c>
      <c r="C4801" s="26" t="s">
        <v>67</v>
      </c>
      <c r="D4801" s="27">
        <v>0</v>
      </c>
      <c r="E4801" s="26" t="s">
        <v>63</v>
      </c>
      <c r="F4801" s="26" t="s">
        <v>63</v>
      </c>
    </row>
    <row r="4802" spans="1:6" x14ac:dyDescent="0.25">
      <c r="A4802" s="26">
        <v>800000554</v>
      </c>
      <c r="B4802" s="26" t="s">
        <v>1262</v>
      </c>
      <c r="C4802" s="26" t="s">
        <v>67</v>
      </c>
      <c r="D4802" s="27">
        <v>0</v>
      </c>
      <c r="E4802" s="26" t="s">
        <v>63</v>
      </c>
      <c r="F4802" s="26" t="s">
        <v>63</v>
      </c>
    </row>
    <row r="4803" spans="1:6" x14ac:dyDescent="0.25">
      <c r="A4803" s="26">
        <v>800000555</v>
      </c>
      <c r="B4803" s="26" t="s">
        <v>1261</v>
      </c>
      <c r="C4803" s="26" t="s">
        <v>67</v>
      </c>
      <c r="D4803" s="27">
        <v>0</v>
      </c>
      <c r="E4803" s="26" t="s">
        <v>63</v>
      </c>
      <c r="F4803" s="26" t="s">
        <v>63</v>
      </c>
    </row>
    <row r="4804" spans="1:6" x14ac:dyDescent="0.25">
      <c r="A4804" s="26">
        <v>800000556</v>
      </c>
      <c r="B4804" s="26" t="s">
        <v>1260</v>
      </c>
      <c r="C4804" s="26" t="s">
        <v>67</v>
      </c>
      <c r="D4804" s="27">
        <v>0</v>
      </c>
      <c r="E4804" s="26" t="s">
        <v>63</v>
      </c>
      <c r="F4804" s="26" t="s">
        <v>63</v>
      </c>
    </row>
    <row r="4805" spans="1:6" x14ac:dyDescent="0.25">
      <c r="A4805" s="26">
        <v>800000557</v>
      </c>
      <c r="B4805" s="26" t="s">
        <v>1259</v>
      </c>
      <c r="C4805" s="26" t="s">
        <v>67</v>
      </c>
      <c r="D4805" s="27">
        <v>0</v>
      </c>
      <c r="E4805" s="26" t="s">
        <v>63</v>
      </c>
      <c r="F4805" s="26" t="s">
        <v>63</v>
      </c>
    </row>
    <row r="4806" spans="1:6" x14ac:dyDescent="0.25">
      <c r="A4806" s="26">
        <v>800000559</v>
      </c>
      <c r="B4806" s="26" t="s">
        <v>479</v>
      </c>
      <c r="C4806" s="26" t="s">
        <v>75</v>
      </c>
      <c r="D4806" s="27">
        <v>0</v>
      </c>
      <c r="E4806" s="26" t="s">
        <v>63</v>
      </c>
      <c r="F4806" s="26" t="s">
        <v>63</v>
      </c>
    </row>
    <row r="4807" spans="1:6" x14ac:dyDescent="0.25">
      <c r="A4807" s="26">
        <v>800000560</v>
      </c>
      <c r="B4807" s="26" t="s">
        <v>1258</v>
      </c>
      <c r="C4807" s="26" t="s">
        <v>67</v>
      </c>
      <c r="D4807" s="27">
        <v>0</v>
      </c>
      <c r="E4807" s="26" t="s">
        <v>63</v>
      </c>
      <c r="F4807" s="26" t="s">
        <v>63</v>
      </c>
    </row>
    <row r="4808" spans="1:6" x14ac:dyDescent="0.25">
      <c r="A4808" s="26">
        <v>800000561</v>
      </c>
      <c r="B4808" s="26" t="s">
        <v>1257</v>
      </c>
      <c r="C4808" s="26" t="s">
        <v>67</v>
      </c>
      <c r="D4808" s="27">
        <v>0</v>
      </c>
      <c r="E4808" s="26" t="s">
        <v>63</v>
      </c>
      <c r="F4808" s="26" t="s">
        <v>63</v>
      </c>
    </row>
    <row r="4809" spans="1:6" x14ac:dyDescent="0.25">
      <c r="A4809" s="26">
        <v>800000562</v>
      </c>
      <c r="B4809" s="26" t="s">
        <v>1256</v>
      </c>
      <c r="C4809" s="26" t="s">
        <v>67</v>
      </c>
      <c r="D4809" s="27">
        <v>0</v>
      </c>
      <c r="E4809" s="26" t="s">
        <v>63</v>
      </c>
      <c r="F4809" s="26" t="s">
        <v>63</v>
      </c>
    </row>
    <row r="4810" spans="1:6" x14ac:dyDescent="0.25">
      <c r="A4810" s="26">
        <v>800000563</v>
      </c>
      <c r="B4810" s="26" t="s">
        <v>1255</v>
      </c>
      <c r="C4810" s="26" t="s">
        <v>67</v>
      </c>
      <c r="D4810" s="27">
        <v>0</v>
      </c>
      <c r="E4810" s="26" t="s">
        <v>63</v>
      </c>
      <c r="F4810" s="26" t="s">
        <v>63</v>
      </c>
    </row>
    <row r="4811" spans="1:6" x14ac:dyDescent="0.25">
      <c r="A4811" s="26">
        <v>800000564</v>
      </c>
      <c r="B4811" s="26" t="s">
        <v>1254</v>
      </c>
      <c r="C4811" s="26" t="s">
        <v>67</v>
      </c>
      <c r="D4811" s="27">
        <v>0</v>
      </c>
      <c r="E4811" s="26" t="s">
        <v>63</v>
      </c>
      <c r="F4811" s="26" t="s">
        <v>63</v>
      </c>
    </row>
    <row r="4812" spans="1:6" x14ac:dyDescent="0.25">
      <c r="A4812" s="26">
        <v>800000565</v>
      </c>
      <c r="B4812" s="26" t="s">
        <v>1253</v>
      </c>
      <c r="C4812" s="26" t="s">
        <v>67</v>
      </c>
      <c r="D4812" s="27">
        <v>0</v>
      </c>
      <c r="E4812" s="26" t="s">
        <v>63</v>
      </c>
      <c r="F4812" s="26" t="s">
        <v>63</v>
      </c>
    </row>
    <row r="4813" spans="1:6" x14ac:dyDescent="0.25">
      <c r="A4813" s="26">
        <v>800000567</v>
      </c>
      <c r="B4813" s="26" t="s">
        <v>1252</v>
      </c>
      <c r="C4813" s="26" t="s">
        <v>67</v>
      </c>
      <c r="D4813" s="27">
        <v>0</v>
      </c>
      <c r="E4813" s="26" t="s">
        <v>63</v>
      </c>
      <c r="F4813" s="26" t="s">
        <v>63</v>
      </c>
    </row>
    <row r="4814" spans="1:6" x14ac:dyDescent="0.25">
      <c r="A4814" s="26">
        <v>800000568</v>
      </c>
      <c r="B4814" s="26" t="s">
        <v>1251</v>
      </c>
      <c r="C4814" s="26" t="s">
        <v>67</v>
      </c>
      <c r="D4814" s="27">
        <v>0</v>
      </c>
      <c r="E4814" s="26" t="s">
        <v>63</v>
      </c>
      <c r="F4814" s="26" t="s">
        <v>63</v>
      </c>
    </row>
    <row r="4815" spans="1:6" x14ac:dyDescent="0.25">
      <c r="A4815" s="26">
        <v>800000569</v>
      </c>
      <c r="B4815" s="26" t="s">
        <v>1249</v>
      </c>
      <c r="C4815" s="26" t="s">
        <v>67</v>
      </c>
      <c r="D4815" s="27">
        <v>0</v>
      </c>
      <c r="E4815" s="26" t="s">
        <v>63</v>
      </c>
      <c r="F4815" s="26" t="s">
        <v>63</v>
      </c>
    </row>
    <row r="4816" spans="1:6" x14ac:dyDescent="0.25">
      <c r="A4816" s="26">
        <v>800000570</v>
      </c>
      <c r="B4816" s="26" t="s">
        <v>1277</v>
      </c>
      <c r="C4816" s="26" t="s">
        <v>67</v>
      </c>
      <c r="D4816" s="27">
        <v>0</v>
      </c>
      <c r="E4816" s="26" t="s">
        <v>63</v>
      </c>
      <c r="F4816" s="26" t="s">
        <v>63</v>
      </c>
    </row>
    <row r="4817" spans="1:6" x14ac:dyDescent="0.25">
      <c r="A4817" s="26">
        <v>800000571</v>
      </c>
      <c r="B4817" s="26" t="s">
        <v>1278</v>
      </c>
      <c r="C4817" s="26" t="s">
        <v>67</v>
      </c>
      <c r="D4817" s="27">
        <v>0</v>
      </c>
      <c r="E4817" s="26" t="s">
        <v>63</v>
      </c>
      <c r="F4817" s="26" t="s">
        <v>63</v>
      </c>
    </row>
    <row r="4818" spans="1:6" x14ac:dyDescent="0.25">
      <c r="A4818" s="26">
        <v>800000572</v>
      </c>
      <c r="B4818" s="26" t="s">
        <v>1279</v>
      </c>
      <c r="C4818" s="26" t="s">
        <v>67</v>
      </c>
      <c r="D4818" s="27">
        <v>0</v>
      </c>
      <c r="E4818" s="26" t="s">
        <v>63</v>
      </c>
      <c r="F4818" s="26" t="s">
        <v>63</v>
      </c>
    </row>
    <row r="4819" spans="1:6" x14ac:dyDescent="0.25">
      <c r="A4819" s="26">
        <v>800000574</v>
      </c>
      <c r="B4819" s="26" t="s">
        <v>1048</v>
      </c>
      <c r="C4819" s="26" t="s">
        <v>67</v>
      </c>
      <c r="D4819" s="27">
        <v>0</v>
      </c>
      <c r="E4819" s="26" t="s">
        <v>68</v>
      </c>
      <c r="F4819" s="26" t="s">
        <v>63</v>
      </c>
    </row>
    <row r="4820" spans="1:6" x14ac:dyDescent="0.25">
      <c r="A4820" s="26">
        <v>800000575</v>
      </c>
      <c r="B4820" s="26" t="s">
        <v>1049</v>
      </c>
      <c r="C4820" s="26" t="s">
        <v>67</v>
      </c>
      <c r="D4820" s="27">
        <v>0</v>
      </c>
      <c r="E4820" s="26" t="s">
        <v>68</v>
      </c>
      <c r="F4820" s="26" t="s">
        <v>63</v>
      </c>
    </row>
    <row r="4821" spans="1:6" x14ac:dyDescent="0.25">
      <c r="A4821" s="26">
        <v>800000576</v>
      </c>
      <c r="B4821" s="26" t="s">
        <v>1050</v>
      </c>
      <c r="C4821" s="26" t="s">
        <v>67</v>
      </c>
      <c r="D4821" s="27">
        <v>0</v>
      </c>
      <c r="E4821" s="26" t="s">
        <v>68</v>
      </c>
      <c r="F4821" s="26" t="s">
        <v>63</v>
      </c>
    </row>
    <row r="4822" spans="1:6" x14ac:dyDescent="0.25">
      <c r="A4822" s="26">
        <v>800000577</v>
      </c>
      <c r="B4822" s="26" t="s">
        <v>1051</v>
      </c>
      <c r="C4822" s="26" t="s">
        <v>67</v>
      </c>
      <c r="D4822" s="27">
        <v>0</v>
      </c>
      <c r="E4822" s="26" t="s">
        <v>68</v>
      </c>
      <c r="F4822" s="26" t="s">
        <v>63</v>
      </c>
    </row>
    <row r="4823" spans="1:6" x14ac:dyDescent="0.25">
      <c r="A4823" s="26">
        <v>800000578</v>
      </c>
      <c r="B4823" s="26" t="s">
        <v>1052</v>
      </c>
      <c r="C4823" s="26" t="s">
        <v>67</v>
      </c>
      <c r="D4823" s="27">
        <v>0</v>
      </c>
      <c r="E4823" s="26" t="s">
        <v>68</v>
      </c>
      <c r="F4823" s="26" t="s">
        <v>63</v>
      </c>
    </row>
    <row r="4824" spans="1:6" x14ac:dyDescent="0.25">
      <c r="A4824" s="26">
        <v>800000580</v>
      </c>
      <c r="B4824" s="26" t="s">
        <v>1053</v>
      </c>
      <c r="C4824" s="26" t="s">
        <v>67</v>
      </c>
      <c r="D4824" s="27">
        <v>0</v>
      </c>
      <c r="E4824" s="26" t="s">
        <v>68</v>
      </c>
      <c r="F4824" s="26" t="s">
        <v>63</v>
      </c>
    </row>
    <row r="4825" spans="1:6" x14ac:dyDescent="0.25">
      <c r="A4825" s="26">
        <v>800000581</v>
      </c>
      <c r="B4825" s="26" t="s">
        <v>1054</v>
      </c>
      <c r="C4825" s="26" t="s">
        <v>67</v>
      </c>
      <c r="D4825" s="27">
        <v>0</v>
      </c>
      <c r="E4825" s="26" t="s">
        <v>68</v>
      </c>
      <c r="F4825" s="26" t="s">
        <v>63</v>
      </c>
    </row>
    <row r="4826" spans="1:6" x14ac:dyDescent="0.25">
      <c r="A4826" s="26">
        <v>800000582</v>
      </c>
      <c r="B4826" s="26" t="s">
        <v>1055</v>
      </c>
      <c r="C4826" s="26" t="s">
        <v>67</v>
      </c>
      <c r="D4826" s="27">
        <v>0</v>
      </c>
      <c r="E4826" s="26" t="s">
        <v>68</v>
      </c>
      <c r="F4826" s="26" t="s">
        <v>63</v>
      </c>
    </row>
    <row r="4827" spans="1:6" x14ac:dyDescent="0.25">
      <c r="A4827" s="26">
        <v>800000583</v>
      </c>
      <c r="B4827" s="26" t="s">
        <v>1056</v>
      </c>
      <c r="C4827" s="26" t="s">
        <v>67</v>
      </c>
      <c r="D4827" s="27">
        <v>0</v>
      </c>
      <c r="E4827" s="26" t="s">
        <v>68</v>
      </c>
      <c r="F4827" s="26" t="s">
        <v>63</v>
      </c>
    </row>
    <row r="4828" spans="1:6" x14ac:dyDescent="0.25">
      <c r="A4828" s="26">
        <v>800000585</v>
      </c>
      <c r="B4828" s="26" t="s">
        <v>1057</v>
      </c>
      <c r="C4828" s="26" t="s">
        <v>67</v>
      </c>
      <c r="D4828" s="27">
        <v>0</v>
      </c>
      <c r="E4828" s="26" t="s">
        <v>68</v>
      </c>
      <c r="F4828" s="26" t="s">
        <v>63</v>
      </c>
    </row>
    <row r="4829" spans="1:6" x14ac:dyDescent="0.25">
      <c r="A4829" s="26">
        <v>800000586</v>
      </c>
      <c r="B4829" s="26" t="s">
        <v>1058</v>
      </c>
      <c r="C4829" s="26" t="s">
        <v>67</v>
      </c>
      <c r="D4829" s="27">
        <v>0</v>
      </c>
      <c r="E4829" s="26" t="s">
        <v>68</v>
      </c>
      <c r="F4829" s="26" t="s">
        <v>63</v>
      </c>
    </row>
    <row r="4830" spans="1:6" x14ac:dyDescent="0.25">
      <c r="A4830" s="26">
        <v>800000587</v>
      </c>
      <c r="B4830" s="26" t="s">
        <v>1059</v>
      </c>
      <c r="C4830" s="26" t="s">
        <v>67</v>
      </c>
      <c r="D4830" s="27">
        <v>0</v>
      </c>
      <c r="E4830" s="26" t="s">
        <v>68</v>
      </c>
      <c r="F4830" s="26" t="s">
        <v>63</v>
      </c>
    </row>
    <row r="4831" spans="1:6" x14ac:dyDescent="0.25">
      <c r="A4831" s="26">
        <v>800000588</v>
      </c>
      <c r="B4831" s="26" t="s">
        <v>1060</v>
      </c>
      <c r="C4831" s="26" t="s">
        <v>67</v>
      </c>
      <c r="D4831" s="27">
        <v>0</v>
      </c>
      <c r="E4831" s="26" t="s">
        <v>68</v>
      </c>
      <c r="F4831" s="26" t="s">
        <v>63</v>
      </c>
    </row>
    <row r="4832" spans="1:6" x14ac:dyDescent="0.25">
      <c r="A4832" s="26">
        <v>800000589</v>
      </c>
      <c r="B4832" s="26" t="s">
        <v>1061</v>
      </c>
      <c r="C4832" s="26" t="s">
        <v>67</v>
      </c>
      <c r="D4832" s="27">
        <v>0</v>
      </c>
      <c r="E4832" s="26" t="s">
        <v>68</v>
      </c>
      <c r="F4832" s="26" t="s">
        <v>63</v>
      </c>
    </row>
    <row r="4833" spans="1:6" x14ac:dyDescent="0.25">
      <c r="A4833" s="26">
        <v>800000590</v>
      </c>
      <c r="B4833" s="26" t="s">
        <v>1062</v>
      </c>
      <c r="C4833" s="26" t="s">
        <v>67</v>
      </c>
      <c r="D4833" s="27">
        <v>0</v>
      </c>
      <c r="E4833" s="26" t="s">
        <v>68</v>
      </c>
      <c r="F4833" s="26" t="s">
        <v>63</v>
      </c>
    </row>
    <row r="4834" spans="1:6" x14ac:dyDescent="0.25">
      <c r="A4834" s="26">
        <v>800000591</v>
      </c>
      <c r="B4834" s="26" t="s">
        <v>1063</v>
      </c>
      <c r="C4834" s="26" t="s">
        <v>67</v>
      </c>
      <c r="D4834" s="27">
        <v>0</v>
      </c>
      <c r="E4834" s="26" t="s">
        <v>68</v>
      </c>
      <c r="F4834" s="26" t="s">
        <v>63</v>
      </c>
    </row>
    <row r="4835" spans="1:6" x14ac:dyDescent="0.25">
      <c r="A4835" s="26">
        <v>800000592</v>
      </c>
      <c r="B4835" s="26" t="s">
        <v>1064</v>
      </c>
      <c r="C4835" s="26" t="s">
        <v>67</v>
      </c>
      <c r="D4835" s="27">
        <v>0</v>
      </c>
      <c r="E4835" s="26" t="s">
        <v>68</v>
      </c>
      <c r="F4835" s="26" t="s">
        <v>63</v>
      </c>
    </row>
    <row r="4836" spans="1:6" x14ac:dyDescent="0.25">
      <c r="A4836" s="26">
        <v>800000593</v>
      </c>
      <c r="B4836" s="26" t="s">
        <v>1065</v>
      </c>
      <c r="C4836" s="26" t="s">
        <v>67</v>
      </c>
      <c r="D4836" s="27">
        <v>0</v>
      </c>
      <c r="E4836" s="26" t="s">
        <v>68</v>
      </c>
      <c r="F4836" s="26" t="s">
        <v>63</v>
      </c>
    </row>
    <row r="4837" spans="1:6" x14ac:dyDescent="0.25">
      <c r="A4837" s="26">
        <v>800000594</v>
      </c>
      <c r="B4837" s="26" t="s">
        <v>1066</v>
      </c>
      <c r="C4837" s="26" t="s">
        <v>67</v>
      </c>
      <c r="D4837" s="27">
        <v>0</v>
      </c>
      <c r="E4837" s="26" t="s">
        <v>68</v>
      </c>
      <c r="F4837" s="26" t="s">
        <v>63</v>
      </c>
    </row>
    <row r="4838" spans="1:6" x14ac:dyDescent="0.25">
      <c r="A4838" s="26">
        <v>800000595</v>
      </c>
      <c r="B4838" s="26" t="s">
        <v>1067</v>
      </c>
      <c r="C4838" s="26" t="s">
        <v>67</v>
      </c>
      <c r="D4838" s="27">
        <v>0</v>
      </c>
      <c r="E4838" s="26" t="s">
        <v>68</v>
      </c>
      <c r="F4838" s="26" t="s">
        <v>63</v>
      </c>
    </row>
    <row r="4839" spans="1:6" x14ac:dyDescent="0.25">
      <c r="A4839" s="26">
        <v>800000596</v>
      </c>
      <c r="B4839" s="26" t="s">
        <v>1068</v>
      </c>
      <c r="C4839" s="26" t="s">
        <v>67</v>
      </c>
      <c r="D4839" s="27">
        <v>0</v>
      </c>
      <c r="E4839" s="26" t="s">
        <v>68</v>
      </c>
      <c r="F4839" s="26" t="s">
        <v>63</v>
      </c>
    </row>
    <row r="4840" spans="1:6" x14ac:dyDescent="0.25">
      <c r="A4840" s="26">
        <v>800000597</v>
      </c>
      <c r="B4840" s="26" t="s">
        <v>1069</v>
      </c>
      <c r="C4840" s="26" t="s">
        <v>67</v>
      </c>
      <c r="D4840" s="27">
        <v>0</v>
      </c>
      <c r="E4840" s="26" t="s">
        <v>68</v>
      </c>
      <c r="F4840" s="26" t="s">
        <v>63</v>
      </c>
    </row>
    <row r="4841" spans="1:6" x14ac:dyDescent="0.25">
      <c r="A4841" s="26">
        <v>800000598</v>
      </c>
      <c r="B4841" s="26" t="s">
        <v>1070</v>
      </c>
      <c r="C4841" s="26" t="s">
        <v>67</v>
      </c>
      <c r="D4841" s="27">
        <v>0</v>
      </c>
      <c r="E4841" s="26" t="s">
        <v>68</v>
      </c>
      <c r="F4841" s="26" t="s">
        <v>63</v>
      </c>
    </row>
    <row r="4842" spans="1:6" x14ac:dyDescent="0.25">
      <c r="A4842" s="26">
        <v>800000599</v>
      </c>
      <c r="B4842" s="26" t="s">
        <v>1071</v>
      </c>
      <c r="C4842" s="26" t="s">
        <v>67</v>
      </c>
      <c r="D4842" s="27">
        <v>0</v>
      </c>
      <c r="E4842" s="26" t="s">
        <v>68</v>
      </c>
      <c r="F4842" s="26" t="s">
        <v>63</v>
      </c>
    </row>
    <row r="4843" spans="1:6" x14ac:dyDescent="0.25">
      <c r="A4843" s="26">
        <v>800000600</v>
      </c>
      <c r="B4843" s="26" t="s">
        <v>1072</v>
      </c>
      <c r="C4843" s="26" t="s">
        <v>67</v>
      </c>
      <c r="D4843" s="27">
        <v>0</v>
      </c>
      <c r="E4843" s="26" t="s">
        <v>68</v>
      </c>
      <c r="F4843" s="26" t="s">
        <v>63</v>
      </c>
    </row>
    <row r="4844" spans="1:6" x14ac:dyDescent="0.25">
      <c r="A4844" s="26">
        <v>800000601</v>
      </c>
      <c r="B4844" s="26" t="s">
        <v>1073</v>
      </c>
      <c r="C4844" s="26" t="s">
        <v>67</v>
      </c>
      <c r="D4844" s="27">
        <v>0</v>
      </c>
      <c r="E4844" s="26" t="s">
        <v>68</v>
      </c>
      <c r="F4844" s="26" t="s">
        <v>63</v>
      </c>
    </row>
    <row r="4845" spans="1:6" x14ac:dyDescent="0.25">
      <c r="A4845" s="26">
        <v>800000602</v>
      </c>
      <c r="B4845" s="26" t="s">
        <v>1074</v>
      </c>
      <c r="C4845" s="26" t="s">
        <v>67</v>
      </c>
      <c r="D4845" s="27">
        <v>0</v>
      </c>
      <c r="E4845" s="26" t="s">
        <v>68</v>
      </c>
      <c r="F4845" s="26" t="s">
        <v>63</v>
      </c>
    </row>
    <row r="4846" spans="1:6" x14ac:dyDescent="0.25">
      <c r="A4846" s="26">
        <v>800000603</v>
      </c>
      <c r="B4846" s="26" t="s">
        <v>1075</v>
      </c>
      <c r="C4846" s="26" t="s">
        <v>67</v>
      </c>
      <c r="D4846" s="27">
        <v>0</v>
      </c>
      <c r="E4846" s="26" t="s">
        <v>68</v>
      </c>
      <c r="F4846" s="26" t="s">
        <v>63</v>
      </c>
    </row>
    <row r="4847" spans="1:6" x14ac:dyDescent="0.25">
      <c r="A4847" s="26">
        <v>800000604</v>
      </c>
      <c r="B4847" s="26" t="s">
        <v>1076</v>
      </c>
      <c r="C4847" s="26" t="s">
        <v>67</v>
      </c>
      <c r="D4847" s="27">
        <v>0</v>
      </c>
      <c r="E4847" s="26" t="s">
        <v>68</v>
      </c>
      <c r="F4847" s="26" t="s">
        <v>63</v>
      </c>
    </row>
    <row r="4848" spans="1:6" x14ac:dyDescent="0.25">
      <c r="A4848" s="26">
        <v>800000605</v>
      </c>
      <c r="B4848" s="26" t="s">
        <v>1077</v>
      </c>
      <c r="C4848" s="26" t="s">
        <v>67</v>
      </c>
      <c r="D4848" s="27">
        <v>0</v>
      </c>
      <c r="E4848" s="26" t="s">
        <v>68</v>
      </c>
      <c r="F4848" s="26" t="s">
        <v>63</v>
      </c>
    </row>
    <row r="4849" spans="1:6" x14ac:dyDescent="0.25">
      <c r="A4849" s="26">
        <v>800000606</v>
      </c>
      <c r="B4849" s="26" t="s">
        <v>1078</v>
      </c>
      <c r="C4849" s="26" t="s">
        <v>67</v>
      </c>
      <c r="D4849" s="27">
        <v>0</v>
      </c>
      <c r="E4849" s="26" t="s">
        <v>68</v>
      </c>
      <c r="F4849" s="26" t="s">
        <v>63</v>
      </c>
    </row>
    <row r="4850" spans="1:6" x14ac:dyDescent="0.25">
      <c r="A4850" s="26">
        <v>800000607</v>
      </c>
      <c r="B4850" s="26" t="s">
        <v>1079</v>
      </c>
      <c r="C4850" s="26" t="s">
        <v>67</v>
      </c>
      <c r="D4850" s="27">
        <v>0</v>
      </c>
      <c r="E4850" s="26" t="s">
        <v>68</v>
      </c>
      <c r="F4850" s="26" t="s">
        <v>63</v>
      </c>
    </row>
    <row r="4851" spans="1:6" x14ac:dyDescent="0.25">
      <c r="A4851" s="26">
        <v>800000608</v>
      </c>
      <c r="B4851" s="26" t="s">
        <v>1080</v>
      </c>
      <c r="C4851" s="26" t="s">
        <v>67</v>
      </c>
      <c r="D4851" s="27">
        <v>0</v>
      </c>
      <c r="E4851" s="26" t="s">
        <v>68</v>
      </c>
      <c r="F4851" s="26" t="s">
        <v>63</v>
      </c>
    </row>
    <row r="4852" spans="1:6" x14ac:dyDescent="0.25">
      <c r="A4852" s="26">
        <v>800000609</v>
      </c>
      <c r="B4852" s="26" t="s">
        <v>1015</v>
      </c>
      <c r="C4852" s="26" t="s">
        <v>67</v>
      </c>
      <c r="D4852" s="27">
        <v>0</v>
      </c>
      <c r="E4852" s="26" t="s">
        <v>68</v>
      </c>
      <c r="F4852" s="26" t="s">
        <v>63</v>
      </c>
    </row>
    <row r="4853" spans="1:6" x14ac:dyDescent="0.25">
      <c r="A4853" s="26">
        <v>800000611</v>
      </c>
      <c r="B4853" s="26" t="s">
        <v>1016</v>
      </c>
      <c r="C4853" s="26" t="s">
        <v>67</v>
      </c>
      <c r="D4853" s="27">
        <v>0</v>
      </c>
      <c r="E4853" s="26" t="s">
        <v>68</v>
      </c>
      <c r="F4853" s="26" t="s">
        <v>63</v>
      </c>
    </row>
    <row r="4854" spans="1:6" x14ac:dyDescent="0.25">
      <c r="A4854" s="26">
        <v>800000612</v>
      </c>
      <c r="B4854" s="26" t="s">
        <v>1017</v>
      </c>
      <c r="C4854" s="26" t="s">
        <v>67</v>
      </c>
      <c r="D4854" s="27">
        <v>0</v>
      </c>
      <c r="E4854" s="26" t="s">
        <v>68</v>
      </c>
      <c r="F4854" s="26" t="s">
        <v>63</v>
      </c>
    </row>
    <row r="4855" spans="1:6" x14ac:dyDescent="0.25">
      <c r="A4855" s="26">
        <v>800000613</v>
      </c>
      <c r="B4855" s="26" t="s">
        <v>1018</v>
      </c>
      <c r="C4855" s="26" t="s">
        <v>67</v>
      </c>
      <c r="D4855" s="27">
        <v>0</v>
      </c>
      <c r="E4855" s="26" t="s">
        <v>68</v>
      </c>
      <c r="F4855" s="26" t="s">
        <v>63</v>
      </c>
    </row>
    <row r="4856" spans="1:6" x14ac:dyDescent="0.25">
      <c r="A4856" s="26">
        <v>800000614</v>
      </c>
      <c r="B4856" s="26" t="s">
        <v>1019</v>
      </c>
      <c r="C4856" s="26" t="s">
        <v>67</v>
      </c>
      <c r="D4856" s="27">
        <v>0</v>
      </c>
      <c r="E4856" s="26" t="s">
        <v>68</v>
      </c>
      <c r="F4856" s="26" t="s">
        <v>63</v>
      </c>
    </row>
    <row r="4857" spans="1:6" x14ac:dyDescent="0.25">
      <c r="A4857" s="26">
        <v>800000615</v>
      </c>
      <c r="B4857" s="26" t="s">
        <v>1020</v>
      </c>
      <c r="C4857" s="26" t="s">
        <v>67</v>
      </c>
      <c r="D4857" s="27">
        <v>0</v>
      </c>
      <c r="E4857" s="26" t="s">
        <v>68</v>
      </c>
      <c r="F4857" s="26" t="s">
        <v>63</v>
      </c>
    </row>
    <row r="4858" spans="1:6" x14ac:dyDescent="0.25">
      <c r="A4858" s="26">
        <v>800000616</v>
      </c>
      <c r="B4858" s="26" t="s">
        <v>1021</v>
      </c>
      <c r="C4858" s="26" t="s">
        <v>67</v>
      </c>
      <c r="D4858" s="27">
        <v>0</v>
      </c>
      <c r="E4858" s="26" t="s">
        <v>68</v>
      </c>
      <c r="F4858" s="26" t="s">
        <v>63</v>
      </c>
    </row>
    <row r="4859" spans="1:6" x14ac:dyDescent="0.25">
      <c r="A4859" s="26">
        <v>800000617</v>
      </c>
      <c r="B4859" s="26" t="s">
        <v>1022</v>
      </c>
      <c r="C4859" s="26" t="s">
        <v>67</v>
      </c>
      <c r="D4859" s="27">
        <v>0</v>
      </c>
      <c r="E4859" s="26" t="s">
        <v>68</v>
      </c>
      <c r="F4859" s="26" t="s">
        <v>63</v>
      </c>
    </row>
    <row r="4860" spans="1:6" x14ac:dyDescent="0.25">
      <c r="A4860" s="26">
        <v>800000618</v>
      </c>
      <c r="B4860" s="26" t="s">
        <v>1023</v>
      </c>
      <c r="C4860" s="26" t="s">
        <v>67</v>
      </c>
      <c r="D4860" s="27">
        <v>0</v>
      </c>
      <c r="E4860" s="26" t="s">
        <v>68</v>
      </c>
      <c r="F4860" s="26" t="s">
        <v>63</v>
      </c>
    </row>
    <row r="4861" spans="1:6" x14ac:dyDescent="0.25">
      <c r="A4861" s="26">
        <v>800000619</v>
      </c>
      <c r="B4861" s="26" t="s">
        <v>1024</v>
      </c>
      <c r="C4861" s="26" t="s">
        <v>67</v>
      </c>
      <c r="D4861" s="27">
        <v>0</v>
      </c>
      <c r="E4861" s="26" t="s">
        <v>68</v>
      </c>
      <c r="F4861" s="26" t="s">
        <v>63</v>
      </c>
    </row>
    <row r="4862" spans="1:6" x14ac:dyDescent="0.25">
      <c r="A4862" s="26">
        <v>800000620</v>
      </c>
      <c r="B4862" s="26" t="s">
        <v>1025</v>
      </c>
      <c r="C4862" s="26" t="s">
        <v>67</v>
      </c>
      <c r="D4862" s="27">
        <v>0</v>
      </c>
      <c r="E4862" s="26" t="s">
        <v>68</v>
      </c>
      <c r="F4862" s="26" t="s">
        <v>63</v>
      </c>
    </row>
    <row r="4863" spans="1:6" x14ac:dyDescent="0.25">
      <c r="A4863" s="26">
        <v>800000621</v>
      </c>
      <c r="B4863" s="26" t="s">
        <v>1026</v>
      </c>
      <c r="C4863" s="26" t="s">
        <v>67</v>
      </c>
      <c r="D4863" s="27">
        <v>0</v>
      </c>
      <c r="E4863" s="26" t="s">
        <v>68</v>
      </c>
      <c r="F4863" s="26" t="s">
        <v>63</v>
      </c>
    </row>
    <row r="4864" spans="1:6" x14ac:dyDescent="0.25">
      <c r="A4864" s="26">
        <v>800000622</v>
      </c>
      <c r="B4864" s="26" t="s">
        <v>1027</v>
      </c>
      <c r="C4864" s="26" t="s">
        <v>67</v>
      </c>
      <c r="D4864" s="27">
        <v>0</v>
      </c>
      <c r="E4864" s="26" t="s">
        <v>68</v>
      </c>
      <c r="F4864" s="26" t="s">
        <v>63</v>
      </c>
    </row>
    <row r="4865" spans="1:6" x14ac:dyDescent="0.25">
      <c r="A4865" s="26">
        <v>800000623</v>
      </c>
      <c r="B4865" s="26" t="s">
        <v>1028</v>
      </c>
      <c r="C4865" s="26" t="s">
        <v>67</v>
      </c>
      <c r="D4865" s="27">
        <v>0</v>
      </c>
      <c r="E4865" s="26" t="s">
        <v>68</v>
      </c>
      <c r="F4865" s="26" t="s">
        <v>63</v>
      </c>
    </row>
    <row r="4866" spans="1:6" x14ac:dyDescent="0.25">
      <c r="A4866" s="26">
        <v>800000625</v>
      </c>
      <c r="B4866" s="26" t="s">
        <v>1029</v>
      </c>
      <c r="C4866" s="26" t="s">
        <v>67</v>
      </c>
      <c r="D4866" s="27">
        <v>0</v>
      </c>
      <c r="E4866" s="26" t="s">
        <v>68</v>
      </c>
      <c r="F4866" s="26" t="s">
        <v>63</v>
      </c>
    </row>
    <row r="4867" spans="1:6" x14ac:dyDescent="0.25">
      <c r="A4867" s="26">
        <v>800000626</v>
      </c>
      <c r="B4867" s="26" t="s">
        <v>1030</v>
      </c>
      <c r="C4867" s="26" t="s">
        <v>67</v>
      </c>
      <c r="D4867" s="27">
        <v>0</v>
      </c>
      <c r="E4867" s="26" t="s">
        <v>68</v>
      </c>
      <c r="F4867" s="26" t="s">
        <v>63</v>
      </c>
    </row>
    <row r="4868" spans="1:6" x14ac:dyDescent="0.25">
      <c r="A4868" s="26">
        <v>800000627</v>
      </c>
      <c r="B4868" s="26" t="s">
        <v>1031</v>
      </c>
      <c r="C4868" s="26" t="s">
        <v>67</v>
      </c>
      <c r="D4868" s="27">
        <v>0</v>
      </c>
      <c r="E4868" s="26" t="s">
        <v>68</v>
      </c>
      <c r="F4868" s="26" t="s">
        <v>63</v>
      </c>
    </row>
    <row r="4869" spans="1:6" x14ac:dyDescent="0.25">
      <c r="A4869" s="26">
        <v>800000628</v>
      </c>
      <c r="B4869" s="26" t="s">
        <v>1032</v>
      </c>
      <c r="C4869" s="26" t="s">
        <v>67</v>
      </c>
      <c r="D4869" s="27">
        <v>0</v>
      </c>
      <c r="E4869" s="26" t="s">
        <v>68</v>
      </c>
      <c r="F4869" s="26" t="s">
        <v>63</v>
      </c>
    </row>
    <row r="4870" spans="1:6" x14ac:dyDescent="0.25">
      <c r="A4870" s="26">
        <v>800000629</v>
      </c>
      <c r="B4870" s="26" t="s">
        <v>1033</v>
      </c>
      <c r="C4870" s="26" t="s">
        <v>67</v>
      </c>
      <c r="D4870" s="27">
        <v>0</v>
      </c>
      <c r="E4870" s="26" t="s">
        <v>68</v>
      </c>
      <c r="F4870" s="26" t="s">
        <v>63</v>
      </c>
    </row>
    <row r="4871" spans="1:6" x14ac:dyDescent="0.25">
      <c r="A4871" s="26">
        <v>800000630</v>
      </c>
      <c r="B4871" s="26" t="s">
        <v>1034</v>
      </c>
      <c r="C4871" s="26" t="s">
        <v>67</v>
      </c>
      <c r="D4871" s="27">
        <v>0</v>
      </c>
      <c r="E4871" s="26" t="s">
        <v>68</v>
      </c>
      <c r="F4871" s="26" t="s">
        <v>63</v>
      </c>
    </row>
    <row r="4872" spans="1:6" x14ac:dyDescent="0.25">
      <c r="A4872" s="26">
        <v>800000631</v>
      </c>
      <c r="B4872" s="26" t="s">
        <v>1035</v>
      </c>
      <c r="C4872" s="26" t="s">
        <v>67</v>
      </c>
      <c r="D4872" s="27">
        <v>0</v>
      </c>
      <c r="E4872" s="26" t="s">
        <v>68</v>
      </c>
      <c r="F4872" s="26" t="s">
        <v>63</v>
      </c>
    </row>
    <row r="4873" spans="1:6" x14ac:dyDescent="0.25">
      <c r="A4873" s="26">
        <v>800000632</v>
      </c>
      <c r="B4873" s="26" t="s">
        <v>1036</v>
      </c>
      <c r="C4873" s="26" t="s">
        <v>67</v>
      </c>
      <c r="D4873" s="27">
        <v>0</v>
      </c>
      <c r="E4873" s="26" t="s">
        <v>68</v>
      </c>
      <c r="F4873" s="26" t="s">
        <v>63</v>
      </c>
    </row>
    <row r="4874" spans="1:6" x14ac:dyDescent="0.25">
      <c r="A4874" s="26">
        <v>800000633</v>
      </c>
      <c r="B4874" s="26" t="s">
        <v>1037</v>
      </c>
      <c r="C4874" s="26" t="s">
        <v>67</v>
      </c>
      <c r="D4874" s="27">
        <v>0</v>
      </c>
      <c r="E4874" s="26" t="s">
        <v>68</v>
      </c>
      <c r="F4874" s="26" t="s">
        <v>63</v>
      </c>
    </row>
    <row r="4875" spans="1:6" x14ac:dyDescent="0.25">
      <c r="A4875" s="26">
        <v>800000634</v>
      </c>
      <c r="B4875" s="26" t="s">
        <v>1038</v>
      </c>
      <c r="C4875" s="26" t="s">
        <v>67</v>
      </c>
      <c r="D4875" s="27">
        <v>0</v>
      </c>
      <c r="E4875" s="26" t="s">
        <v>68</v>
      </c>
      <c r="F4875" s="26" t="s">
        <v>63</v>
      </c>
    </row>
    <row r="4876" spans="1:6" x14ac:dyDescent="0.25">
      <c r="A4876" s="26">
        <v>800000635</v>
      </c>
      <c r="B4876" s="26" t="s">
        <v>1039</v>
      </c>
      <c r="C4876" s="26" t="s">
        <v>67</v>
      </c>
      <c r="D4876" s="27">
        <v>0</v>
      </c>
      <c r="E4876" s="26" t="s">
        <v>68</v>
      </c>
      <c r="F4876" s="26" t="s">
        <v>63</v>
      </c>
    </row>
    <row r="4877" spans="1:6" x14ac:dyDescent="0.25">
      <c r="A4877" s="26">
        <v>800000636</v>
      </c>
      <c r="B4877" s="26" t="s">
        <v>1040</v>
      </c>
      <c r="C4877" s="26" t="s">
        <v>67</v>
      </c>
      <c r="D4877" s="27">
        <v>0</v>
      </c>
      <c r="E4877" s="26" t="s">
        <v>68</v>
      </c>
      <c r="F4877" s="26" t="s">
        <v>63</v>
      </c>
    </row>
    <row r="4878" spans="1:6" x14ac:dyDescent="0.25">
      <c r="A4878" s="26">
        <v>800000637</v>
      </c>
      <c r="B4878" s="26" t="s">
        <v>1041</v>
      </c>
      <c r="C4878" s="26" t="s">
        <v>67</v>
      </c>
      <c r="D4878" s="27">
        <v>0</v>
      </c>
      <c r="E4878" s="26" t="s">
        <v>68</v>
      </c>
      <c r="F4878" s="26" t="s">
        <v>63</v>
      </c>
    </row>
    <row r="4879" spans="1:6" x14ac:dyDescent="0.25">
      <c r="A4879" s="26">
        <v>800000638</v>
      </c>
      <c r="B4879" s="26" t="s">
        <v>1042</v>
      </c>
      <c r="C4879" s="26" t="s">
        <v>67</v>
      </c>
      <c r="D4879" s="27">
        <v>0</v>
      </c>
      <c r="E4879" s="26" t="s">
        <v>68</v>
      </c>
      <c r="F4879" s="26" t="s">
        <v>63</v>
      </c>
    </row>
    <row r="4880" spans="1:6" x14ac:dyDescent="0.25">
      <c r="A4880" s="26">
        <v>800000639</v>
      </c>
      <c r="B4880" s="26" t="s">
        <v>1043</v>
      </c>
      <c r="C4880" s="26" t="s">
        <v>67</v>
      </c>
      <c r="D4880" s="27">
        <v>0</v>
      </c>
      <c r="E4880" s="26" t="s">
        <v>68</v>
      </c>
      <c r="F4880" s="26" t="s">
        <v>63</v>
      </c>
    </row>
    <row r="4881" spans="1:6" x14ac:dyDescent="0.25">
      <c r="A4881" s="26">
        <v>800000640</v>
      </c>
      <c r="B4881" s="26" t="s">
        <v>1044</v>
      </c>
      <c r="C4881" s="26" t="s">
        <v>67</v>
      </c>
      <c r="D4881" s="27">
        <v>0</v>
      </c>
      <c r="E4881" s="26" t="s">
        <v>68</v>
      </c>
      <c r="F4881" s="26" t="s">
        <v>63</v>
      </c>
    </row>
    <row r="4882" spans="1:6" x14ac:dyDescent="0.25">
      <c r="A4882" s="26">
        <v>800000641</v>
      </c>
      <c r="B4882" s="26" t="s">
        <v>1045</v>
      </c>
      <c r="C4882" s="26" t="s">
        <v>67</v>
      </c>
      <c r="D4882" s="27">
        <v>0</v>
      </c>
      <c r="E4882" s="26" t="s">
        <v>68</v>
      </c>
      <c r="F4882" s="26" t="s">
        <v>63</v>
      </c>
    </row>
    <row r="4883" spans="1:6" x14ac:dyDescent="0.25">
      <c r="A4883" s="26">
        <v>800000642</v>
      </c>
      <c r="B4883" s="26" t="s">
        <v>1046</v>
      </c>
      <c r="C4883" s="26" t="s">
        <v>67</v>
      </c>
      <c r="D4883" s="27">
        <v>0</v>
      </c>
      <c r="E4883" s="26" t="s">
        <v>68</v>
      </c>
      <c r="F4883" s="26" t="s">
        <v>63</v>
      </c>
    </row>
    <row r="4884" spans="1:6" x14ac:dyDescent="0.25">
      <c r="A4884" s="26">
        <v>800000643</v>
      </c>
      <c r="B4884" s="26" t="s">
        <v>1047</v>
      </c>
      <c r="C4884" s="26" t="s">
        <v>67</v>
      </c>
      <c r="D4884" s="27">
        <v>0</v>
      </c>
      <c r="E4884" s="26" t="s">
        <v>68</v>
      </c>
      <c r="F4884" s="26" t="s">
        <v>63</v>
      </c>
    </row>
    <row r="4885" spans="1:6" x14ac:dyDescent="0.25">
      <c r="A4885" s="26">
        <v>800000645</v>
      </c>
      <c r="B4885" s="26" t="s">
        <v>1081</v>
      </c>
      <c r="C4885" s="26" t="s">
        <v>67</v>
      </c>
      <c r="D4885" s="27">
        <v>0</v>
      </c>
      <c r="E4885" s="26" t="s">
        <v>68</v>
      </c>
      <c r="F4885" s="26" t="s">
        <v>63</v>
      </c>
    </row>
    <row r="4886" spans="1:6" x14ac:dyDescent="0.25">
      <c r="A4886" s="26">
        <v>800000647</v>
      </c>
      <c r="B4886" s="26" t="s">
        <v>1082</v>
      </c>
      <c r="C4886" s="26" t="s">
        <v>67</v>
      </c>
      <c r="D4886" s="27">
        <v>0</v>
      </c>
      <c r="E4886" s="26" t="s">
        <v>68</v>
      </c>
      <c r="F4886" s="26" t="s">
        <v>63</v>
      </c>
    </row>
    <row r="4887" spans="1:6" x14ac:dyDescent="0.25">
      <c r="A4887" s="26">
        <v>800000648</v>
      </c>
      <c r="B4887" s="26" t="s">
        <v>1083</v>
      </c>
      <c r="C4887" s="26" t="s">
        <v>67</v>
      </c>
      <c r="D4887" s="27">
        <v>0</v>
      </c>
      <c r="E4887" s="26" t="s">
        <v>68</v>
      </c>
      <c r="F4887" s="26" t="s">
        <v>63</v>
      </c>
    </row>
    <row r="4888" spans="1:6" x14ac:dyDescent="0.25">
      <c r="A4888" s="26">
        <v>800000650</v>
      </c>
      <c r="B4888" s="26" t="s">
        <v>1084</v>
      </c>
      <c r="C4888" s="26" t="s">
        <v>67</v>
      </c>
      <c r="D4888" s="27">
        <v>0</v>
      </c>
      <c r="E4888" s="26" t="s">
        <v>68</v>
      </c>
      <c r="F4888" s="26" t="s">
        <v>63</v>
      </c>
    </row>
    <row r="4889" spans="1:6" x14ac:dyDescent="0.25">
      <c r="A4889" s="26">
        <v>800000651</v>
      </c>
      <c r="B4889" s="26" t="s">
        <v>1085</v>
      </c>
      <c r="C4889" s="26" t="s">
        <v>67</v>
      </c>
      <c r="D4889" s="27">
        <v>0</v>
      </c>
      <c r="E4889" s="26" t="s">
        <v>68</v>
      </c>
      <c r="F4889" s="26" t="s">
        <v>63</v>
      </c>
    </row>
    <row r="4890" spans="1:6" x14ac:dyDescent="0.25">
      <c r="A4890" s="26">
        <v>800000652</v>
      </c>
      <c r="B4890" s="26" t="s">
        <v>1086</v>
      </c>
      <c r="C4890" s="26" t="s">
        <v>67</v>
      </c>
      <c r="D4890" s="27">
        <v>0</v>
      </c>
      <c r="E4890" s="26" t="s">
        <v>68</v>
      </c>
      <c r="F4890" s="26" t="s">
        <v>63</v>
      </c>
    </row>
    <row r="4891" spans="1:6" x14ac:dyDescent="0.25">
      <c r="A4891" s="26">
        <v>800000653</v>
      </c>
      <c r="B4891" s="26" t="s">
        <v>1087</v>
      </c>
      <c r="C4891" s="26" t="s">
        <v>67</v>
      </c>
      <c r="D4891" s="27">
        <v>0</v>
      </c>
      <c r="E4891" s="26" t="s">
        <v>68</v>
      </c>
      <c r="F4891" s="26" t="s">
        <v>63</v>
      </c>
    </row>
    <row r="4892" spans="1:6" x14ac:dyDescent="0.25">
      <c r="A4892" s="26">
        <v>800000654</v>
      </c>
      <c r="B4892" s="26" t="s">
        <v>1088</v>
      </c>
      <c r="C4892" s="26" t="s">
        <v>67</v>
      </c>
      <c r="D4892" s="27">
        <v>0</v>
      </c>
      <c r="E4892" s="26" t="s">
        <v>68</v>
      </c>
      <c r="F4892" s="26" t="s">
        <v>63</v>
      </c>
    </row>
    <row r="4893" spans="1:6" x14ac:dyDescent="0.25">
      <c r="A4893" s="26">
        <v>800000655</v>
      </c>
      <c r="B4893" s="26" t="s">
        <v>1089</v>
      </c>
      <c r="C4893" s="26" t="s">
        <v>67</v>
      </c>
      <c r="D4893" s="27">
        <v>0</v>
      </c>
      <c r="E4893" s="26" t="s">
        <v>68</v>
      </c>
      <c r="F4893" s="26" t="s">
        <v>63</v>
      </c>
    </row>
    <row r="4894" spans="1:6" x14ac:dyDescent="0.25">
      <c r="A4894" s="26">
        <v>800000657</v>
      </c>
      <c r="B4894" s="26" t="s">
        <v>1081</v>
      </c>
      <c r="C4894" s="26" t="s">
        <v>67</v>
      </c>
      <c r="D4894" s="27">
        <v>0</v>
      </c>
      <c r="E4894" s="26" t="s">
        <v>68</v>
      </c>
      <c r="F4894" s="26" t="s">
        <v>63</v>
      </c>
    </row>
    <row r="4895" spans="1:6" x14ac:dyDescent="0.25">
      <c r="A4895" s="26">
        <v>800000658</v>
      </c>
      <c r="B4895" s="26" t="s">
        <v>1082</v>
      </c>
      <c r="C4895" s="26" t="s">
        <v>67</v>
      </c>
      <c r="D4895" s="27">
        <v>0</v>
      </c>
      <c r="E4895" s="26" t="s">
        <v>68</v>
      </c>
      <c r="F4895" s="26" t="s">
        <v>63</v>
      </c>
    </row>
    <row r="4896" spans="1:6" x14ac:dyDescent="0.25">
      <c r="A4896" s="26">
        <v>800000659</v>
      </c>
      <c r="B4896" s="26" t="s">
        <v>1083</v>
      </c>
      <c r="C4896" s="26" t="s">
        <v>67</v>
      </c>
      <c r="D4896" s="27">
        <v>0</v>
      </c>
      <c r="E4896" s="26" t="s">
        <v>68</v>
      </c>
      <c r="F4896" s="26" t="s">
        <v>63</v>
      </c>
    </row>
    <row r="4897" spans="1:6" x14ac:dyDescent="0.25">
      <c r="A4897" s="26">
        <v>800000660</v>
      </c>
      <c r="B4897" s="26" t="s">
        <v>1084</v>
      </c>
      <c r="C4897" s="26" t="s">
        <v>67</v>
      </c>
      <c r="D4897" s="27">
        <v>0</v>
      </c>
      <c r="E4897" s="26" t="s">
        <v>68</v>
      </c>
      <c r="F4897" s="26" t="s">
        <v>63</v>
      </c>
    </row>
    <row r="4898" spans="1:6" x14ac:dyDescent="0.25">
      <c r="A4898" s="26">
        <v>800000661</v>
      </c>
      <c r="B4898" s="26" t="s">
        <v>1085</v>
      </c>
      <c r="C4898" s="26" t="s">
        <v>67</v>
      </c>
      <c r="D4898" s="27">
        <v>0</v>
      </c>
      <c r="E4898" s="26" t="s">
        <v>68</v>
      </c>
      <c r="F4898" s="26" t="s">
        <v>63</v>
      </c>
    </row>
    <row r="4899" spans="1:6" x14ac:dyDescent="0.25">
      <c r="A4899" s="26">
        <v>800000662</v>
      </c>
      <c r="B4899" s="26" t="s">
        <v>1086</v>
      </c>
      <c r="C4899" s="26" t="s">
        <v>67</v>
      </c>
      <c r="D4899" s="27">
        <v>0</v>
      </c>
      <c r="E4899" s="26" t="s">
        <v>68</v>
      </c>
      <c r="F4899" s="26" t="s">
        <v>63</v>
      </c>
    </row>
    <row r="4900" spans="1:6" x14ac:dyDescent="0.25">
      <c r="A4900" s="26">
        <v>800000664</v>
      </c>
      <c r="B4900" s="26" t="s">
        <v>1089</v>
      </c>
      <c r="C4900" s="26" t="s">
        <v>67</v>
      </c>
      <c r="D4900" s="27">
        <v>0</v>
      </c>
      <c r="E4900" s="26" t="s">
        <v>68</v>
      </c>
      <c r="F4900" s="26" t="s">
        <v>63</v>
      </c>
    </row>
    <row r="4901" spans="1:6" x14ac:dyDescent="0.25">
      <c r="A4901" s="26">
        <v>800000666</v>
      </c>
      <c r="B4901" s="26" t="s">
        <v>1087</v>
      </c>
      <c r="C4901" s="26" t="s">
        <v>67</v>
      </c>
      <c r="D4901" s="27">
        <v>0</v>
      </c>
      <c r="E4901" s="26" t="s">
        <v>68</v>
      </c>
      <c r="F4901" s="26" t="s">
        <v>63</v>
      </c>
    </row>
    <row r="4902" spans="1:6" x14ac:dyDescent="0.25">
      <c r="A4902" s="26">
        <v>800000667</v>
      </c>
      <c r="B4902" s="26" t="s">
        <v>1088</v>
      </c>
      <c r="C4902" s="26" t="s">
        <v>67</v>
      </c>
      <c r="D4902" s="27">
        <v>0</v>
      </c>
      <c r="E4902" s="26" t="s">
        <v>68</v>
      </c>
      <c r="F4902" s="26" t="s">
        <v>63</v>
      </c>
    </row>
    <row r="4903" spans="1:6" x14ac:dyDescent="0.25">
      <c r="A4903" s="26">
        <v>800000669</v>
      </c>
      <c r="B4903" s="26" t="s">
        <v>1230</v>
      </c>
      <c r="C4903" s="26" t="s">
        <v>67</v>
      </c>
      <c r="D4903" s="27">
        <v>0</v>
      </c>
      <c r="E4903" s="26" t="s">
        <v>68</v>
      </c>
      <c r="F4903" s="26" t="s">
        <v>63</v>
      </c>
    </row>
    <row r="4904" spans="1:6" x14ac:dyDescent="0.25">
      <c r="A4904" s="26">
        <v>800000670</v>
      </c>
      <c r="B4904" s="26" t="s">
        <v>1231</v>
      </c>
      <c r="C4904" s="26" t="s">
        <v>67</v>
      </c>
      <c r="D4904" s="27">
        <v>0</v>
      </c>
      <c r="E4904" s="26" t="s">
        <v>68</v>
      </c>
      <c r="F4904" s="26" t="s">
        <v>63</v>
      </c>
    </row>
    <row r="4905" spans="1:6" x14ac:dyDescent="0.25">
      <c r="A4905" s="26">
        <v>800000671</v>
      </c>
      <c r="B4905" s="26" t="s">
        <v>1233</v>
      </c>
      <c r="C4905" s="26" t="s">
        <v>67</v>
      </c>
      <c r="D4905" s="27">
        <v>0</v>
      </c>
      <c r="E4905" s="26" t="s">
        <v>68</v>
      </c>
      <c r="F4905" s="26" t="s">
        <v>63</v>
      </c>
    </row>
    <row r="4906" spans="1:6" x14ac:dyDescent="0.25">
      <c r="A4906" s="26">
        <v>800000672</v>
      </c>
      <c r="B4906" s="26" t="s">
        <v>1232</v>
      </c>
      <c r="C4906" s="26" t="s">
        <v>67</v>
      </c>
      <c r="D4906" s="27">
        <v>0</v>
      </c>
      <c r="E4906" s="26" t="s">
        <v>68</v>
      </c>
      <c r="F4906" s="26" t="s">
        <v>63</v>
      </c>
    </row>
    <row r="4907" spans="1:6" x14ac:dyDescent="0.25">
      <c r="A4907" s="26">
        <v>800000673</v>
      </c>
      <c r="B4907" s="26" t="s">
        <v>568</v>
      </c>
      <c r="C4907" s="26" t="s">
        <v>72</v>
      </c>
      <c r="D4907" s="27">
        <v>0</v>
      </c>
      <c r="E4907" s="26" t="s">
        <v>68</v>
      </c>
      <c r="F4907" s="26" t="s">
        <v>63</v>
      </c>
    </row>
    <row r="4908" spans="1:6" x14ac:dyDescent="0.25">
      <c r="A4908" s="26">
        <v>800000674</v>
      </c>
      <c r="B4908" s="26" t="s">
        <v>569</v>
      </c>
      <c r="C4908" s="26" t="s">
        <v>72</v>
      </c>
      <c r="D4908" s="27">
        <v>0</v>
      </c>
      <c r="E4908" s="26" t="s">
        <v>68</v>
      </c>
      <c r="F4908" s="26" t="s">
        <v>63</v>
      </c>
    </row>
    <row r="4909" spans="1:6" x14ac:dyDescent="0.25">
      <c r="A4909" s="26">
        <v>800000678</v>
      </c>
      <c r="B4909" s="26" t="s">
        <v>1288</v>
      </c>
      <c r="C4909" s="26" t="s">
        <v>67</v>
      </c>
      <c r="D4909" s="27">
        <v>0</v>
      </c>
      <c r="E4909" s="26" t="s">
        <v>68</v>
      </c>
      <c r="F4909" s="26" t="s">
        <v>63</v>
      </c>
    </row>
    <row r="4910" spans="1:6" x14ac:dyDescent="0.25">
      <c r="A4910" s="26">
        <v>800000679</v>
      </c>
      <c r="B4910" s="26" t="s">
        <v>1289</v>
      </c>
      <c r="C4910" s="26" t="s">
        <v>67</v>
      </c>
      <c r="D4910" s="27">
        <v>0</v>
      </c>
      <c r="E4910" s="26" t="s">
        <v>68</v>
      </c>
      <c r="F4910" s="26" t="s">
        <v>63</v>
      </c>
    </row>
    <row r="4911" spans="1:6" x14ac:dyDescent="0.25">
      <c r="A4911" s="26">
        <v>800000680</v>
      </c>
      <c r="B4911" s="26" t="s">
        <v>1290</v>
      </c>
      <c r="C4911" s="26" t="s">
        <v>67</v>
      </c>
      <c r="D4911" s="27">
        <v>0</v>
      </c>
      <c r="E4911" s="26" t="s">
        <v>68</v>
      </c>
      <c r="F4911" s="26" t="s">
        <v>63</v>
      </c>
    </row>
    <row r="4912" spans="1:6" x14ac:dyDescent="0.25">
      <c r="A4912" s="26">
        <v>800000681</v>
      </c>
      <c r="B4912" s="26" t="s">
        <v>1291</v>
      </c>
      <c r="C4912" s="26" t="s">
        <v>67</v>
      </c>
      <c r="D4912" s="27">
        <v>0</v>
      </c>
      <c r="E4912" s="26" t="s">
        <v>68</v>
      </c>
      <c r="F4912" s="26" t="s">
        <v>63</v>
      </c>
    </row>
    <row r="4913" spans="1:12" x14ac:dyDescent="0.25">
      <c r="A4913" s="26">
        <v>800000682</v>
      </c>
      <c r="B4913" s="26" t="s">
        <v>527</v>
      </c>
      <c r="C4913" s="26" t="s">
        <v>72</v>
      </c>
      <c r="D4913" s="27">
        <v>0</v>
      </c>
      <c r="E4913" s="26" t="s">
        <v>68</v>
      </c>
      <c r="F4913" s="26" t="s">
        <v>63</v>
      </c>
    </row>
    <row r="4914" spans="1:12" x14ac:dyDescent="0.25">
      <c r="A4914" s="26">
        <v>800000683</v>
      </c>
      <c r="B4914" s="26" t="s">
        <v>528</v>
      </c>
      <c r="C4914" s="26" t="s">
        <v>72</v>
      </c>
      <c r="D4914" s="27">
        <v>0</v>
      </c>
      <c r="E4914" s="26" t="s">
        <v>68</v>
      </c>
      <c r="F4914" s="26" t="s">
        <v>63</v>
      </c>
    </row>
    <row r="4915" spans="1:12" x14ac:dyDescent="0.25">
      <c r="A4915" s="26">
        <v>800000684</v>
      </c>
      <c r="B4915" s="26" t="s">
        <v>529</v>
      </c>
      <c r="C4915" s="26" t="s">
        <v>72</v>
      </c>
      <c r="D4915" s="27">
        <v>0</v>
      </c>
      <c r="E4915" s="26" t="s">
        <v>68</v>
      </c>
      <c r="F4915" s="26" t="s">
        <v>63</v>
      </c>
    </row>
    <row r="4916" spans="1:12" x14ac:dyDescent="0.25">
      <c r="A4916" s="26">
        <v>800000685</v>
      </c>
      <c r="B4916" s="26" t="s">
        <v>1292</v>
      </c>
      <c r="C4916" s="26" t="s">
        <v>67</v>
      </c>
      <c r="D4916" s="27">
        <v>0</v>
      </c>
      <c r="E4916" s="26" t="s">
        <v>68</v>
      </c>
      <c r="F4916" s="26" t="s">
        <v>63</v>
      </c>
    </row>
    <row r="4917" spans="1:12" x14ac:dyDescent="0.25">
      <c r="A4917" s="26">
        <v>800000687</v>
      </c>
      <c r="B4917" s="26" t="s">
        <v>1292</v>
      </c>
      <c r="C4917" s="26" t="s">
        <v>67</v>
      </c>
      <c r="D4917" s="27">
        <v>0</v>
      </c>
      <c r="E4917" s="26" t="s">
        <v>68</v>
      </c>
      <c r="F4917" s="26" t="s">
        <v>63</v>
      </c>
    </row>
    <row r="4918" spans="1:12" x14ac:dyDescent="0.25">
      <c r="A4918" s="26">
        <v>800000689</v>
      </c>
      <c r="B4918" s="26" t="s">
        <v>981</v>
      </c>
      <c r="C4918" s="26" t="s">
        <v>67</v>
      </c>
      <c r="D4918" s="27">
        <v>0</v>
      </c>
      <c r="E4918" s="26" t="s">
        <v>68</v>
      </c>
      <c r="F4918" s="26" t="s">
        <v>63</v>
      </c>
    </row>
    <row r="4919" spans="1:12" x14ac:dyDescent="0.25">
      <c r="A4919" s="26">
        <v>800000690</v>
      </c>
      <c r="B4919" s="26" t="s">
        <v>982</v>
      </c>
      <c r="C4919" s="26" t="s">
        <v>67</v>
      </c>
      <c r="D4919" s="27">
        <v>0</v>
      </c>
      <c r="E4919" s="26" t="s">
        <v>68</v>
      </c>
      <c r="F4919" s="26" t="s">
        <v>63</v>
      </c>
    </row>
    <row r="4920" spans="1:12" x14ac:dyDescent="0.25">
      <c r="A4920" s="26">
        <v>800000691</v>
      </c>
      <c r="B4920" s="26" t="s">
        <v>1325</v>
      </c>
      <c r="C4920" s="26" t="s">
        <v>67</v>
      </c>
      <c r="D4920" s="27">
        <v>0</v>
      </c>
      <c r="E4920" s="26" t="s">
        <v>68</v>
      </c>
      <c r="F4920" s="26" t="s">
        <v>63</v>
      </c>
    </row>
    <row r="4921" spans="1:12" x14ac:dyDescent="0.25">
      <c r="A4921" s="19">
        <v>204253000</v>
      </c>
      <c r="B4921" s="19" t="s">
        <v>63</v>
      </c>
      <c r="C4921" s="19" t="s">
        <v>64</v>
      </c>
      <c r="D4921" s="20">
        <v>13.319000000000001</v>
      </c>
      <c r="E4921" s="20">
        <v>13.319000000000001</v>
      </c>
      <c r="F4921" s="19" t="s">
        <v>65</v>
      </c>
      <c r="G4921" s="19" t="s">
        <v>66</v>
      </c>
      <c r="H4921" s="19" t="s">
        <v>63</v>
      </c>
      <c r="I4921" s="21">
        <v>150</v>
      </c>
      <c r="J4921" s="19" t="s">
        <v>67</v>
      </c>
      <c r="K4921" s="21">
        <v>150</v>
      </c>
      <c r="L4921" s="19" t="s">
        <v>67</v>
      </c>
    </row>
    <row r="4922" spans="1:12" x14ac:dyDescent="0.25">
      <c r="A4922" s="26"/>
      <c r="B4922" s="26"/>
      <c r="C4922" s="26"/>
      <c r="D4922" s="26"/>
      <c r="E4922" s="26"/>
      <c r="F4922" s="26"/>
    </row>
    <row r="4923" spans="1:12" x14ac:dyDescent="0.25">
      <c r="A4923" s="26"/>
      <c r="B4923" s="26"/>
      <c r="C4923" s="26"/>
      <c r="D4923" s="26"/>
      <c r="E4923" s="26"/>
      <c r="F4923" s="26"/>
    </row>
    <row r="4924" spans="1:12" x14ac:dyDescent="0.25">
      <c r="A4924" s="26"/>
      <c r="B4924" s="26"/>
      <c r="C4924" s="26"/>
      <c r="D4924" s="26"/>
      <c r="E4924" s="26"/>
      <c r="F4924" s="26"/>
    </row>
    <row r="4925" spans="1:12" x14ac:dyDescent="0.25">
      <c r="A4925" s="26"/>
      <c r="B4925" s="26"/>
      <c r="C4925" s="26"/>
      <c r="D4925" s="26"/>
      <c r="E4925" s="26"/>
      <c r="F4925" s="26"/>
    </row>
    <row r="4926" spans="1:12" x14ac:dyDescent="0.25">
      <c r="A4926" s="26"/>
      <c r="B4926" s="26"/>
      <c r="C4926" s="26"/>
      <c r="D4926" s="26"/>
      <c r="E4926" s="26"/>
      <c r="F4926" s="26"/>
    </row>
    <row r="4927" spans="1:12" x14ac:dyDescent="0.25">
      <c r="A4927" s="26"/>
      <c r="B4927" s="26"/>
      <c r="C4927" s="26"/>
      <c r="D4927" s="26"/>
      <c r="E4927" s="26"/>
      <c r="F4927" s="26"/>
    </row>
    <row r="4928" spans="1:12" x14ac:dyDescent="0.25">
      <c r="A4928" s="26"/>
      <c r="B4928" s="26"/>
      <c r="C4928" s="26"/>
      <c r="D4928" s="26"/>
      <c r="E4928" s="26"/>
      <c r="F4928" s="26"/>
    </row>
    <row r="4929" spans="1:6" x14ac:dyDescent="0.25">
      <c r="A4929" s="26"/>
      <c r="B4929" s="26"/>
      <c r="C4929" s="26"/>
      <c r="D4929" s="26"/>
      <c r="E4929" s="26"/>
      <c r="F4929" s="26"/>
    </row>
    <row r="4930" spans="1:6" x14ac:dyDescent="0.25">
      <c r="A4930" s="26"/>
      <c r="B4930" s="26"/>
      <c r="C4930" s="26"/>
      <c r="D4930" s="26"/>
      <c r="E4930" s="26"/>
      <c r="F4930" s="26"/>
    </row>
    <row r="4931" spans="1:6" x14ac:dyDescent="0.25">
      <c r="A4931" s="26"/>
      <c r="B4931" s="26"/>
      <c r="C4931" s="26"/>
      <c r="D4931" s="26"/>
      <c r="E4931" s="26"/>
      <c r="F4931" s="26"/>
    </row>
    <row r="4932" spans="1:6" x14ac:dyDescent="0.25">
      <c r="A4932" s="26"/>
      <c r="B4932" s="26"/>
      <c r="C4932" s="26"/>
      <c r="D4932" s="26"/>
      <c r="E4932" s="26"/>
      <c r="F4932" s="26"/>
    </row>
    <row r="4933" spans="1:6" x14ac:dyDescent="0.25">
      <c r="A4933" s="26"/>
      <c r="B4933" s="26"/>
      <c r="C4933" s="26"/>
      <c r="D4933" s="26"/>
      <c r="E4933" s="26"/>
      <c r="F4933" s="26"/>
    </row>
    <row r="4934" spans="1:6" x14ac:dyDescent="0.25">
      <c r="A4934" s="26"/>
      <c r="B4934" s="26"/>
      <c r="C4934" s="26"/>
      <c r="D4934" s="26"/>
      <c r="E4934" s="26"/>
      <c r="F4934" s="26"/>
    </row>
    <row r="4935" spans="1:6" x14ac:dyDescent="0.25">
      <c r="A4935" s="26"/>
      <c r="B4935" s="26"/>
      <c r="C4935" s="26"/>
      <c r="D4935" s="26"/>
      <c r="E4935" s="26"/>
      <c r="F4935" s="26"/>
    </row>
    <row r="4936" spans="1:6" x14ac:dyDescent="0.25">
      <c r="A4936" s="26"/>
      <c r="B4936" s="26"/>
      <c r="C4936" s="26"/>
      <c r="D4936" s="26"/>
      <c r="E4936" s="26"/>
      <c r="F4936" s="26"/>
    </row>
    <row r="4937" spans="1:6" x14ac:dyDescent="0.25">
      <c r="A4937" s="26"/>
      <c r="B4937" s="26"/>
      <c r="C4937" s="26"/>
      <c r="D4937" s="26"/>
      <c r="E4937" s="26"/>
      <c r="F4937" s="26"/>
    </row>
    <row r="4938" spans="1:6" x14ac:dyDescent="0.25">
      <c r="A4938" s="26"/>
      <c r="B4938" s="26"/>
      <c r="C4938" s="26"/>
      <c r="D4938" s="26"/>
      <c r="E4938" s="26"/>
      <c r="F4938" s="26"/>
    </row>
    <row r="4939" spans="1:6" x14ac:dyDescent="0.25">
      <c r="A4939" s="26"/>
      <c r="B4939" s="26"/>
      <c r="C4939" s="26"/>
      <c r="D4939" s="26"/>
      <c r="E4939" s="26"/>
      <c r="F4939" s="26"/>
    </row>
    <row r="4940" spans="1:6" x14ac:dyDescent="0.25">
      <c r="A4940" s="26"/>
      <c r="B4940" s="26"/>
      <c r="C4940" s="26"/>
      <c r="D4940" s="26"/>
      <c r="E4940" s="26"/>
      <c r="F4940" s="26"/>
    </row>
    <row r="4941" spans="1:6" x14ac:dyDescent="0.25">
      <c r="A4941" s="26"/>
      <c r="B4941" s="26"/>
      <c r="C4941" s="26"/>
      <c r="D4941" s="26"/>
      <c r="E4941" s="26"/>
      <c r="F4941" s="26"/>
    </row>
  </sheetData>
  <autoFilter ref="A1:H4920" xr:uid="{CC30DE34-0109-4D74-BA26-5E7DF98D4EB5}">
    <sortState xmlns:xlrd2="http://schemas.microsoft.com/office/spreadsheetml/2017/richdata2" ref="A2:F4920">
      <sortCondition descending="1" ref="D1:D4920"/>
    </sortState>
  </autoFilter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6A84-B813-4809-8BD2-04B252C53010}">
  <dimension ref="A1:R1010"/>
  <sheetViews>
    <sheetView tabSelected="1" workbookViewId="0">
      <selection activeCell="Q3" sqref="Q3"/>
    </sheetView>
  </sheetViews>
  <sheetFormatPr defaultRowHeight="15" x14ac:dyDescent="0.25"/>
  <cols>
    <col min="2" max="2" width="12.5703125" customWidth="1"/>
    <col min="3" max="3" width="9.140625" style="2"/>
    <col min="4" max="5" width="13" customWidth="1"/>
    <col min="8" max="8" width="14" style="2" customWidth="1"/>
    <col min="10" max="10" width="12.42578125" style="2" customWidth="1"/>
    <col min="12" max="12" width="9.140625" style="2"/>
    <col min="14" max="14" width="12.140625" customWidth="1"/>
    <col min="15" max="15" width="12" customWidth="1"/>
    <col min="16" max="16" width="12.85546875" customWidth="1"/>
    <col min="17" max="17" width="13.7109375" customWidth="1"/>
  </cols>
  <sheetData>
    <row r="1" spans="1:18" x14ac:dyDescent="0.25">
      <c r="L1" s="2" t="s">
        <v>80</v>
      </c>
    </row>
    <row r="2" spans="1:18" ht="75" x14ac:dyDescent="0.25">
      <c r="A2" s="18" t="s">
        <v>57</v>
      </c>
      <c r="B2" s="18" t="s">
        <v>56</v>
      </c>
      <c r="C2" s="3" t="s">
        <v>1983</v>
      </c>
      <c r="D2" s="18" t="s">
        <v>55</v>
      </c>
      <c r="E2" s="18" t="s">
        <v>54</v>
      </c>
      <c r="F2" s="18" t="s">
        <v>53</v>
      </c>
      <c r="G2" s="18" t="s">
        <v>52</v>
      </c>
      <c r="H2" s="3" t="s">
        <v>58</v>
      </c>
      <c r="I2" s="18" t="s">
        <v>51</v>
      </c>
      <c r="J2" s="3" t="s">
        <v>59</v>
      </c>
      <c r="K2" s="18" t="s">
        <v>50</v>
      </c>
      <c r="L2" s="3" t="s">
        <v>60</v>
      </c>
      <c r="M2" s="18" t="s">
        <v>49</v>
      </c>
      <c r="N2" s="18" t="s">
        <v>48</v>
      </c>
      <c r="O2" s="18" t="s">
        <v>47</v>
      </c>
      <c r="P2" s="18" t="s">
        <v>46</v>
      </c>
      <c r="Q2" s="18" t="s">
        <v>45</v>
      </c>
      <c r="R2" s="18" t="s">
        <v>44</v>
      </c>
    </row>
    <row r="3" spans="1:18" x14ac:dyDescent="0.25">
      <c r="A3" s="18"/>
      <c r="B3" s="18"/>
      <c r="C3" s="3"/>
      <c r="D3" s="18"/>
      <c r="E3" s="18"/>
      <c r="F3" s="18"/>
      <c r="G3" s="18"/>
      <c r="H3" s="3">
        <f>ROUND(H4/1000000,1)</f>
        <v>5.3</v>
      </c>
      <c r="I3" s="18"/>
      <c r="J3" s="3">
        <f>ROUND(J4/1000000,1)</f>
        <v>-4</v>
      </c>
      <c r="K3" s="18"/>
      <c r="L3" s="3">
        <f>ROUND(L4/1000000,1)</f>
        <v>24.4</v>
      </c>
      <c r="M3" s="18"/>
      <c r="N3" s="3">
        <f>ROUND(N4/1000,1)</f>
        <v>16214.9</v>
      </c>
      <c r="O3" s="3">
        <f>ROUND(O4/1000,1)</f>
        <v>15557.6</v>
      </c>
      <c r="P3" s="3">
        <f>ROUND(P4/1000,1)</f>
        <v>-11675.3</v>
      </c>
      <c r="Q3" s="3">
        <f>ROUND(Q4/1000,1)</f>
        <v>20097.2</v>
      </c>
      <c r="R3" s="18"/>
    </row>
    <row r="4" spans="1:18" x14ac:dyDescent="0.25">
      <c r="A4" s="18"/>
      <c r="B4" s="18"/>
      <c r="C4" s="3"/>
      <c r="D4" s="18"/>
      <c r="E4" s="18"/>
      <c r="F4" s="18"/>
      <c r="G4" s="18"/>
      <c r="H4" s="2">
        <f>SUM(H5:H1010)</f>
        <v>5290756.8899999997</v>
      </c>
      <c r="I4" s="18"/>
      <c r="J4" s="2">
        <f>SUM(J5:J1010)</f>
        <v>-4046151.4299999997</v>
      </c>
      <c r="K4" s="18"/>
      <c r="L4" s="2">
        <f>SUM(L5:L1010)</f>
        <v>24390589.976000004</v>
      </c>
      <c r="M4" s="18"/>
      <c r="N4" s="2">
        <f>SUM(N5:N1010)</f>
        <v>16214930.029999992</v>
      </c>
      <c r="O4" s="2">
        <f>SUM(O5:O1010)</f>
        <v>15557558.649999999</v>
      </c>
      <c r="P4" s="2">
        <f>SUM(P5:P1010)</f>
        <v>-11675295.470000003</v>
      </c>
      <c r="Q4" s="2">
        <f>SUM(Q5:Q1010)</f>
        <v>20097193.210000005</v>
      </c>
      <c r="R4" s="18"/>
    </row>
    <row r="5" spans="1:18" x14ac:dyDescent="0.25">
      <c r="A5">
        <v>1035</v>
      </c>
      <c r="B5">
        <v>3220000</v>
      </c>
      <c r="C5" s="2">
        <f>VLOOKUP(B5,'вес новый'!$A$3:$F$4921,4,FALSE)</f>
        <v>2.0059999999999998</v>
      </c>
      <c r="D5" s="16">
        <v>44986</v>
      </c>
      <c r="E5" s="16">
        <v>45016</v>
      </c>
      <c r="F5">
        <v>0</v>
      </c>
      <c r="G5">
        <v>0</v>
      </c>
      <c r="H5" s="2">
        <f t="shared" ref="H4:H67" si="0">C5*G5</f>
        <v>0</v>
      </c>
      <c r="I5">
        <v>0</v>
      </c>
      <c r="J5" s="2">
        <f>C5*I5</f>
        <v>0</v>
      </c>
      <c r="K5">
        <v>0</v>
      </c>
      <c r="L5" s="2">
        <f>C5*K5</f>
        <v>0</v>
      </c>
      <c r="M5" t="s">
        <v>43</v>
      </c>
      <c r="N5">
        <v>0</v>
      </c>
      <c r="O5">
        <v>0</v>
      </c>
      <c r="P5">
        <v>0</v>
      </c>
      <c r="Q5">
        <v>0</v>
      </c>
      <c r="R5" t="s">
        <v>42</v>
      </c>
    </row>
    <row r="6" spans="1:18" x14ac:dyDescent="0.25">
      <c r="A6">
        <v>1035</v>
      </c>
      <c r="B6">
        <v>11309002</v>
      </c>
      <c r="C6" s="2">
        <f>VLOOKUP(B6,'вес новый'!$A$3:$F$4921,4,FALSE)</f>
        <v>0.73</v>
      </c>
      <c r="D6" s="16">
        <v>44986</v>
      </c>
      <c r="E6" s="16">
        <v>45016</v>
      </c>
      <c r="F6">
        <v>0</v>
      </c>
      <c r="G6">
        <v>0</v>
      </c>
      <c r="H6" s="2">
        <f t="shared" si="0"/>
        <v>0</v>
      </c>
      <c r="I6">
        <v>0</v>
      </c>
      <c r="J6" s="2">
        <f t="shared" ref="J6:J69" si="1">C6*I6</f>
        <v>0</v>
      </c>
      <c r="K6">
        <v>0</v>
      </c>
      <c r="L6" s="2">
        <f t="shared" ref="L6:L69" si="2">C6*K6</f>
        <v>0</v>
      </c>
      <c r="M6" t="s">
        <v>43</v>
      </c>
      <c r="N6">
        <v>0</v>
      </c>
      <c r="O6">
        <v>0</v>
      </c>
      <c r="P6">
        <v>0</v>
      </c>
      <c r="Q6">
        <v>0</v>
      </c>
      <c r="R6" t="s">
        <v>42</v>
      </c>
    </row>
    <row r="7" spans="1:18" x14ac:dyDescent="0.25">
      <c r="A7">
        <v>1035</v>
      </c>
      <c r="B7">
        <v>11347002</v>
      </c>
      <c r="C7" s="2">
        <f>VLOOKUP(B7,'вес новый'!$A$3:$F$4921,4,FALSE)</f>
        <v>1.2949999999999999</v>
      </c>
      <c r="D7" s="16">
        <v>44986</v>
      </c>
      <c r="E7" s="16">
        <v>45016</v>
      </c>
      <c r="F7">
        <v>0</v>
      </c>
      <c r="G7">
        <v>0</v>
      </c>
      <c r="H7" s="2">
        <f t="shared" si="0"/>
        <v>0</v>
      </c>
      <c r="I7">
        <v>0</v>
      </c>
      <c r="J7" s="2">
        <f t="shared" si="1"/>
        <v>0</v>
      </c>
      <c r="K7">
        <v>0</v>
      </c>
      <c r="L7" s="2">
        <f t="shared" si="2"/>
        <v>0</v>
      </c>
      <c r="M7" t="s">
        <v>43</v>
      </c>
      <c r="N7">
        <v>0</v>
      </c>
      <c r="O7">
        <v>0</v>
      </c>
      <c r="P7">
        <v>0</v>
      </c>
      <c r="Q7">
        <v>0</v>
      </c>
      <c r="R7" t="s">
        <v>42</v>
      </c>
    </row>
    <row r="8" spans="1:18" x14ac:dyDescent="0.25">
      <c r="A8">
        <v>1035</v>
      </c>
      <c r="B8">
        <v>11385005</v>
      </c>
      <c r="C8" s="2">
        <f>VLOOKUP(B8,'вес новый'!$A$3:$F$4921,4,FALSE)</f>
        <v>2.4020000000000001</v>
      </c>
      <c r="D8" s="16">
        <v>44986</v>
      </c>
      <c r="E8" s="16">
        <v>45016</v>
      </c>
      <c r="F8">
        <v>0</v>
      </c>
      <c r="G8">
        <v>0</v>
      </c>
      <c r="H8" s="2">
        <f t="shared" si="0"/>
        <v>0</v>
      </c>
      <c r="I8">
        <v>0</v>
      </c>
      <c r="J8" s="2">
        <f t="shared" si="1"/>
        <v>0</v>
      </c>
      <c r="K8">
        <v>0</v>
      </c>
      <c r="L8" s="2">
        <f t="shared" si="2"/>
        <v>0</v>
      </c>
      <c r="M8" t="s">
        <v>43</v>
      </c>
      <c r="N8">
        <v>0</v>
      </c>
      <c r="O8">
        <v>0</v>
      </c>
      <c r="P8">
        <v>0</v>
      </c>
      <c r="Q8">
        <v>0</v>
      </c>
      <c r="R8" t="s">
        <v>42</v>
      </c>
    </row>
    <row r="9" spans="1:18" x14ac:dyDescent="0.25">
      <c r="A9">
        <v>1035</v>
      </c>
      <c r="B9">
        <v>11522014</v>
      </c>
      <c r="C9" s="2">
        <f>VLOOKUP(B9,'вес новый'!$A$3:$F$4921,4,FALSE)</f>
        <v>1.2749999999999999</v>
      </c>
      <c r="D9" s="16">
        <v>44986</v>
      </c>
      <c r="E9" s="16">
        <v>45016</v>
      </c>
      <c r="F9">
        <v>0</v>
      </c>
      <c r="G9">
        <v>0</v>
      </c>
      <c r="H9" s="2">
        <f t="shared" si="0"/>
        <v>0</v>
      </c>
      <c r="I9">
        <v>0</v>
      </c>
      <c r="J9" s="2">
        <f t="shared" si="1"/>
        <v>0</v>
      </c>
      <c r="K9">
        <v>0</v>
      </c>
      <c r="L9" s="2">
        <f t="shared" si="2"/>
        <v>0</v>
      </c>
      <c r="M9" t="s">
        <v>43</v>
      </c>
      <c r="N9">
        <v>0</v>
      </c>
      <c r="O9">
        <v>0</v>
      </c>
      <c r="P9">
        <v>0</v>
      </c>
      <c r="Q9">
        <v>0</v>
      </c>
      <c r="R9" t="s">
        <v>42</v>
      </c>
    </row>
    <row r="10" spans="1:18" x14ac:dyDescent="0.25">
      <c r="A10">
        <v>1035</v>
      </c>
      <c r="B10">
        <v>11532005</v>
      </c>
      <c r="C10" s="2">
        <f>VLOOKUP(B10,'вес новый'!$A$3:$F$4921,4,FALSE)</f>
        <v>1.8129999999999999</v>
      </c>
      <c r="D10" s="16">
        <v>44986</v>
      </c>
      <c r="E10" s="16">
        <v>45016</v>
      </c>
      <c r="F10">
        <v>0</v>
      </c>
      <c r="G10">
        <v>0</v>
      </c>
      <c r="H10" s="2">
        <f t="shared" si="0"/>
        <v>0</v>
      </c>
      <c r="I10">
        <v>0</v>
      </c>
      <c r="J10" s="2">
        <f t="shared" si="1"/>
        <v>0</v>
      </c>
      <c r="K10">
        <v>0</v>
      </c>
      <c r="L10" s="2">
        <f t="shared" si="2"/>
        <v>0</v>
      </c>
      <c r="M10" t="s">
        <v>43</v>
      </c>
      <c r="N10">
        <v>0</v>
      </c>
      <c r="O10">
        <v>0</v>
      </c>
      <c r="P10">
        <v>0</v>
      </c>
      <c r="Q10">
        <v>0</v>
      </c>
      <c r="R10" t="s">
        <v>42</v>
      </c>
    </row>
    <row r="11" spans="1:18" x14ac:dyDescent="0.25">
      <c r="A11">
        <v>1035</v>
      </c>
      <c r="B11">
        <v>11536003</v>
      </c>
      <c r="C11" s="2">
        <f>VLOOKUP(B11,'вес новый'!$A$3:$F$4921,4,FALSE)</f>
        <v>1.522</v>
      </c>
      <c r="D11" s="16">
        <v>44986</v>
      </c>
      <c r="E11" s="16">
        <v>45016</v>
      </c>
      <c r="F11">
        <v>0</v>
      </c>
      <c r="G11">
        <v>0</v>
      </c>
      <c r="H11" s="2">
        <f t="shared" si="0"/>
        <v>0</v>
      </c>
      <c r="I11">
        <v>0</v>
      </c>
      <c r="J11" s="2">
        <f t="shared" si="1"/>
        <v>0</v>
      </c>
      <c r="K11">
        <v>0</v>
      </c>
      <c r="L11" s="2">
        <f t="shared" si="2"/>
        <v>0</v>
      </c>
      <c r="M11" t="s">
        <v>43</v>
      </c>
      <c r="N11">
        <v>0</v>
      </c>
      <c r="O11">
        <v>0</v>
      </c>
      <c r="P11">
        <v>0</v>
      </c>
      <c r="Q11">
        <v>0</v>
      </c>
      <c r="R11" t="s">
        <v>42</v>
      </c>
    </row>
    <row r="12" spans="1:18" x14ac:dyDescent="0.25">
      <c r="A12">
        <v>1035</v>
      </c>
      <c r="B12">
        <v>11536005</v>
      </c>
      <c r="C12" s="2">
        <f>VLOOKUP(B12,'вес новый'!$A$3:$F$4921,4,FALSE)</f>
        <v>1.556</v>
      </c>
      <c r="D12" s="16">
        <v>44986</v>
      </c>
      <c r="E12" s="16">
        <v>45016</v>
      </c>
      <c r="F12">
        <v>0</v>
      </c>
      <c r="G12">
        <v>0</v>
      </c>
      <c r="H12" s="2">
        <f t="shared" si="0"/>
        <v>0</v>
      </c>
      <c r="I12">
        <v>0</v>
      </c>
      <c r="J12" s="2">
        <f t="shared" si="1"/>
        <v>0</v>
      </c>
      <c r="K12">
        <v>0</v>
      </c>
      <c r="L12" s="2">
        <f t="shared" si="2"/>
        <v>0</v>
      </c>
      <c r="M12" t="s">
        <v>43</v>
      </c>
      <c r="N12">
        <v>0</v>
      </c>
      <c r="O12">
        <v>0</v>
      </c>
      <c r="P12">
        <v>0</v>
      </c>
      <c r="Q12">
        <v>0</v>
      </c>
      <c r="R12" t="s">
        <v>42</v>
      </c>
    </row>
    <row r="13" spans="1:18" x14ac:dyDescent="0.25">
      <c r="A13">
        <v>1035</v>
      </c>
      <c r="B13">
        <v>11536006</v>
      </c>
      <c r="C13" s="2">
        <f>VLOOKUP(B13,'вес новый'!$A$3:$F$4921,4,FALSE)</f>
        <v>1.5580000000000001</v>
      </c>
      <c r="D13" s="16">
        <v>44986</v>
      </c>
      <c r="E13" s="16">
        <v>45016</v>
      </c>
      <c r="F13">
        <v>0</v>
      </c>
      <c r="G13">
        <v>0</v>
      </c>
      <c r="H13" s="2">
        <f t="shared" si="0"/>
        <v>0</v>
      </c>
      <c r="I13">
        <v>0</v>
      </c>
      <c r="J13" s="2">
        <f t="shared" si="1"/>
        <v>0</v>
      </c>
      <c r="K13">
        <v>0</v>
      </c>
      <c r="L13" s="2">
        <f t="shared" si="2"/>
        <v>0</v>
      </c>
      <c r="M13" t="s">
        <v>43</v>
      </c>
      <c r="N13">
        <v>0</v>
      </c>
      <c r="O13">
        <v>0</v>
      </c>
      <c r="P13">
        <v>0</v>
      </c>
      <c r="Q13">
        <v>0</v>
      </c>
      <c r="R13" t="s">
        <v>42</v>
      </c>
    </row>
    <row r="14" spans="1:18" x14ac:dyDescent="0.25">
      <c r="A14">
        <v>1035</v>
      </c>
      <c r="B14">
        <v>11848004</v>
      </c>
      <c r="C14" s="2">
        <f>VLOOKUP(B14,'вес новый'!$A$3:$F$4921,4,FALSE)</f>
        <v>0.29599999999999999</v>
      </c>
      <c r="D14" s="16">
        <v>44986</v>
      </c>
      <c r="E14" s="16">
        <v>45016</v>
      </c>
      <c r="F14">
        <v>0</v>
      </c>
      <c r="G14">
        <v>0</v>
      </c>
      <c r="H14" s="2">
        <f t="shared" si="0"/>
        <v>0</v>
      </c>
      <c r="I14">
        <v>0</v>
      </c>
      <c r="J14" s="2">
        <f t="shared" si="1"/>
        <v>0</v>
      </c>
      <c r="K14">
        <v>0</v>
      </c>
      <c r="L14" s="2">
        <f t="shared" si="2"/>
        <v>0</v>
      </c>
      <c r="M14" t="s">
        <v>43</v>
      </c>
      <c r="N14">
        <v>0</v>
      </c>
      <c r="O14">
        <v>0</v>
      </c>
      <c r="P14">
        <v>0</v>
      </c>
      <c r="Q14">
        <v>0</v>
      </c>
      <c r="R14" t="s">
        <v>42</v>
      </c>
    </row>
    <row r="15" spans="1:18" x14ac:dyDescent="0.25">
      <c r="A15">
        <v>1035</v>
      </c>
      <c r="B15">
        <v>11960003</v>
      </c>
      <c r="C15" s="2">
        <f>VLOOKUP(B15,'вес новый'!$A$3:$F$4921,4,FALSE)</f>
        <v>0.27900000000000003</v>
      </c>
      <c r="D15" s="16">
        <v>44986</v>
      </c>
      <c r="E15" s="16">
        <v>45016</v>
      </c>
      <c r="F15">
        <v>0</v>
      </c>
      <c r="G15">
        <v>0</v>
      </c>
      <c r="H15" s="2">
        <f t="shared" si="0"/>
        <v>0</v>
      </c>
      <c r="I15">
        <v>0</v>
      </c>
      <c r="J15" s="2">
        <f t="shared" si="1"/>
        <v>0</v>
      </c>
      <c r="K15">
        <v>0</v>
      </c>
      <c r="L15" s="2">
        <f t="shared" si="2"/>
        <v>0</v>
      </c>
      <c r="M15" t="s">
        <v>43</v>
      </c>
      <c r="N15">
        <v>0</v>
      </c>
      <c r="O15">
        <v>0</v>
      </c>
      <c r="P15">
        <v>0</v>
      </c>
      <c r="Q15">
        <v>0</v>
      </c>
      <c r="R15" t="s">
        <v>42</v>
      </c>
    </row>
    <row r="16" spans="1:18" x14ac:dyDescent="0.25">
      <c r="A16">
        <v>1035</v>
      </c>
      <c r="B16">
        <v>12007002</v>
      </c>
      <c r="C16" s="2">
        <f>VLOOKUP(B16,'вес новый'!$A$3:$F$4921,4,FALSE)</f>
        <v>2.46</v>
      </c>
      <c r="D16" s="16">
        <v>44986</v>
      </c>
      <c r="E16" s="16">
        <v>45016</v>
      </c>
      <c r="F16">
        <v>0</v>
      </c>
      <c r="G16">
        <v>0</v>
      </c>
      <c r="H16" s="2">
        <f t="shared" si="0"/>
        <v>0</v>
      </c>
      <c r="I16">
        <v>0</v>
      </c>
      <c r="J16" s="2">
        <f t="shared" si="1"/>
        <v>0</v>
      </c>
      <c r="K16">
        <v>0</v>
      </c>
      <c r="L16" s="2">
        <f t="shared" si="2"/>
        <v>0</v>
      </c>
      <c r="M16" t="s">
        <v>43</v>
      </c>
      <c r="N16">
        <v>0</v>
      </c>
      <c r="O16">
        <v>0</v>
      </c>
      <c r="P16">
        <v>0</v>
      </c>
      <c r="Q16">
        <v>0</v>
      </c>
      <c r="R16" t="s">
        <v>42</v>
      </c>
    </row>
    <row r="17" spans="1:18" x14ac:dyDescent="0.25">
      <c r="A17">
        <v>1035</v>
      </c>
      <c r="B17">
        <v>12148002</v>
      </c>
      <c r="C17" s="2">
        <f>VLOOKUP(B17,'вес новый'!$A$3:$F$4921,4,FALSE)</f>
        <v>1.1040000000000001</v>
      </c>
      <c r="D17" s="16">
        <v>44986</v>
      </c>
      <c r="E17" s="16">
        <v>45016</v>
      </c>
      <c r="F17">
        <v>0</v>
      </c>
      <c r="G17">
        <v>0</v>
      </c>
      <c r="H17" s="2">
        <f t="shared" si="0"/>
        <v>0</v>
      </c>
      <c r="I17">
        <v>0</v>
      </c>
      <c r="J17" s="2">
        <f t="shared" si="1"/>
        <v>0</v>
      </c>
      <c r="K17">
        <v>0</v>
      </c>
      <c r="L17" s="2">
        <f t="shared" si="2"/>
        <v>0</v>
      </c>
      <c r="M17" t="s">
        <v>43</v>
      </c>
      <c r="N17">
        <v>0</v>
      </c>
      <c r="O17">
        <v>0</v>
      </c>
      <c r="P17">
        <v>0</v>
      </c>
      <c r="Q17">
        <v>0</v>
      </c>
      <c r="R17" t="s">
        <v>42</v>
      </c>
    </row>
    <row r="18" spans="1:18" x14ac:dyDescent="0.25">
      <c r="A18">
        <v>1035</v>
      </c>
      <c r="B18">
        <v>12171005</v>
      </c>
      <c r="C18" s="2">
        <f>VLOOKUP(B18,'вес новый'!$A$3:$F$4921,4,FALSE)</f>
        <v>1.1859999999999999</v>
      </c>
      <c r="D18" s="16">
        <v>44986</v>
      </c>
      <c r="E18" s="16">
        <v>45016</v>
      </c>
      <c r="F18">
        <v>0</v>
      </c>
      <c r="G18">
        <v>0</v>
      </c>
      <c r="H18" s="2">
        <f t="shared" si="0"/>
        <v>0</v>
      </c>
      <c r="I18">
        <v>0</v>
      </c>
      <c r="J18" s="2">
        <f t="shared" si="1"/>
        <v>0</v>
      </c>
      <c r="K18">
        <v>0</v>
      </c>
      <c r="L18" s="2">
        <f t="shared" si="2"/>
        <v>0</v>
      </c>
      <c r="M18" t="s">
        <v>43</v>
      </c>
      <c r="N18">
        <v>0</v>
      </c>
      <c r="O18">
        <v>0</v>
      </c>
      <c r="P18">
        <v>0</v>
      </c>
      <c r="Q18">
        <v>0</v>
      </c>
      <c r="R18" t="s">
        <v>42</v>
      </c>
    </row>
    <row r="19" spans="1:18" x14ac:dyDescent="0.25">
      <c r="A19">
        <v>1035</v>
      </c>
      <c r="B19">
        <v>12205004</v>
      </c>
      <c r="C19" s="2">
        <f>VLOOKUP(B19,'вес новый'!$A$3:$F$4921,4,FALSE)</f>
        <v>1.234</v>
      </c>
      <c r="D19" s="16">
        <v>44986</v>
      </c>
      <c r="E19" s="16">
        <v>45016</v>
      </c>
      <c r="F19">
        <v>0</v>
      </c>
      <c r="G19">
        <v>0</v>
      </c>
      <c r="H19" s="2">
        <f t="shared" si="0"/>
        <v>0</v>
      </c>
      <c r="I19">
        <v>0</v>
      </c>
      <c r="J19" s="2">
        <f t="shared" si="1"/>
        <v>0</v>
      </c>
      <c r="K19">
        <v>0</v>
      </c>
      <c r="L19" s="2">
        <f t="shared" si="2"/>
        <v>0</v>
      </c>
      <c r="M19" t="s">
        <v>43</v>
      </c>
      <c r="N19">
        <v>0</v>
      </c>
      <c r="O19">
        <v>0</v>
      </c>
      <c r="P19">
        <v>0</v>
      </c>
      <c r="Q19">
        <v>0</v>
      </c>
      <c r="R19" t="s">
        <v>42</v>
      </c>
    </row>
    <row r="20" spans="1:18" x14ac:dyDescent="0.25">
      <c r="A20">
        <v>1035</v>
      </c>
      <c r="B20">
        <v>12583002</v>
      </c>
      <c r="C20" s="2">
        <f>VLOOKUP(B20,'вес новый'!$A$3:$F$4921,4,FALSE)</f>
        <v>0.63900000000000001</v>
      </c>
      <c r="D20" s="16">
        <v>44986</v>
      </c>
      <c r="E20" s="16">
        <v>45016</v>
      </c>
      <c r="F20">
        <v>0</v>
      </c>
      <c r="G20">
        <v>0</v>
      </c>
      <c r="H20" s="2">
        <f t="shared" si="0"/>
        <v>0</v>
      </c>
      <c r="I20">
        <v>0</v>
      </c>
      <c r="J20" s="2">
        <f t="shared" si="1"/>
        <v>0</v>
      </c>
      <c r="K20">
        <v>0</v>
      </c>
      <c r="L20" s="2">
        <f t="shared" si="2"/>
        <v>0</v>
      </c>
      <c r="M20" t="s">
        <v>43</v>
      </c>
      <c r="N20">
        <v>0</v>
      </c>
      <c r="O20">
        <v>0</v>
      </c>
      <c r="P20">
        <v>0</v>
      </c>
      <c r="Q20">
        <v>0</v>
      </c>
      <c r="R20" t="s">
        <v>42</v>
      </c>
    </row>
    <row r="21" spans="1:18" x14ac:dyDescent="0.25">
      <c r="A21">
        <v>1035</v>
      </c>
      <c r="B21">
        <v>12658006</v>
      </c>
      <c r="C21" s="2">
        <f>VLOOKUP(B21,'вес новый'!$A$3:$F$4921,4,FALSE)</f>
        <v>1.0269999999999999</v>
      </c>
      <c r="D21" s="16">
        <v>44986</v>
      </c>
      <c r="E21" s="16">
        <v>45016</v>
      </c>
      <c r="F21">
        <v>0</v>
      </c>
      <c r="G21">
        <v>0</v>
      </c>
      <c r="H21" s="2">
        <f t="shared" si="0"/>
        <v>0</v>
      </c>
      <c r="I21">
        <v>0</v>
      </c>
      <c r="J21" s="2">
        <f t="shared" si="1"/>
        <v>0</v>
      </c>
      <c r="K21">
        <v>0</v>
      </c>
      <c r="L21" s="2">
        <f t="shared" si="2"/>
        <v>0</v>
      </c>
      <c r="M21" t="s">
        <v>43</v>
      </c>
      <c r="N21">
        <v>0</v>
      </c>
      <c r="O21">
        <v>0</v>
      </c>
      <c r="P21">
        <v>0</v>
      </c>
      <c r="Q21">
        <v>0</v>
      </c>
      <c r="R21" t="s">
        <v>42</v>
      </c>
    </row>
    <row r="22" spans="1:18" x14ac:dyDescent="0.25">
      <c r="A22">
        <v>1035</v>
      </c>
      <c r="B22">
        <v>12672001</v>
      </c>
      <c r="C22" s="2">
        <f>VLOOKUP(B22,'вес новый'!$A$3:$F$4921,4,FALSE)</f>
        <v>0.504</v>
      </c>
      <c r="D22" s="16">
        <v>44986</v>
      </c>
      <c r="E22" s="16">
        <v>45016</v>
      </c>
      <c r="F22">
        <v>0</v>
      </c>
      <c r="G22">
        <v>0</v>
      </c>
      <c r="H22" s="2">
        <f t="shared" si="0"/>
        <v>0</v>
      </c>
      <c r="I22">
        <v>0</v>
      </c>
      <c r="J22" s="2">
        <f t="shared" si="1"/>
        <v>0</v>
      </c>
      <c r="K22">
        <v>0</v>
      </c>
      <c r="L22" s="2">
        <f t="shared" si="2"/>
        <v>0</v>
      </c>
      <c r="M22" t="s">
        <v>43</v>
      </c>
      <c r="N22">
        <v>0</v>
      </c>
      <c r="O22">
        <v>0</v>
      </c>
      <c r="P22">
        <v>0</v>
      </c>
      <c r="Q22">
        <v>0</v>
      </c>
      <c r="R22" t="s">
        <v>42</v>
      </c>
    </row>
    <row r="23" spans="1:18" x14ac:dyDescent="0.25">
      <c r="A23">
        <v>1035</v>
      </c>
      <c r="B23">
        <v>12696014</v>
      </c>
      <c r="C23" s="2">
        <f>VLOOKUP(B23,'вес новый'!$A$3:$F$4921,4,FALSE)</f>
        <v>0.36699999999999999</v>
      </c>
      <c r="D23" s="16">
        <v>44986</v>
      </c>
      <c r="E23" s="16">
        <v>45016</v>
      </c>
      <c r="F23">
        <v>0</v>
      </c>
      <c r="G23">
        <v>0</v>
      </c>
      <c r="H23" s="2">
        <f t="shared" si="0"/>
        <v>0</v>
      </c>
      <c r="I23">
        <v>0</v>
      </c>
      <c r="J23" s="2">
        <f t="shared" si="1"/>
        <v>0</v>
      </c>
      <c r="K23">
        <v>0</v>
      </c>
      <c r="L23" s="2">
        <f t="shared" si="2"/>
        <v>0</v>
      </c>
      <c r="M23" t="s">
        <v>43</v>
      </c>
      <c r="N23">
        <v>0</v>
      </c>
      <c r="O23">
        <v>0</v>
      </c>
      <c r="P23">
        <v>0</v>
      </c>
      <c r="Q23">
        <v>0</v>
      </c>
      <c r="R23" t="s">
        <v>42</v>
      </c>
    </row>
    <row r="24" spans="1:18" x14ac:dyDescent="0.25">
      <c r="A24">
        <v>1035</v>
      </c>
      <c r="B24">
        <v>12697007</v>
      </c>
      <c r="C24" s="2">
        <f>VLOOKUP(B24,'вес новый'!$A$3:$F$4921,4,FALSE)</f>
        <v>1.486</v>
      </c>
      <c r="D24" s="16">
        <v>44986</v>
      </c>
      <c r="E24" s="16">
        <v>45016</v>
      </c>
      <c r="F24">
        <v>0</v>
      </c>
      <c r="G24">
        <v>0</v>
      </c>
      <c r="H24" s="2">
        <f t="shared" si="0"/>
        <v>0</v>
      </c>
      <c r="I24">
        <v>0</v>
      </c>
      <c r="J24" s="2">
        <f t="shared" si="1"/>
        <v>0</v>
      </c>
      <c r="K24">
        <v>0</v>
      </c>
      <c r="L24" s="2">
        <f t="shared" si="2"/>
        <v>0</v>
      </c>
      <c r="M24" t="s">
        <v>43</v>
      </c>
      <c r="N24">
        <v>0</v>
      </c>
      <c r="O24">
        <v>0</v>
      </c>
      <c r="P24">
        <v>0</v>
      </c>
      <c r="Q24">
        <v>0</v>
      </c>
      <c r="R24" t="s">
        <v>42</v>
      </c>
    </row>
    <row r="25" spans="1:18" x14ac:dyDescent="0.25">
      <c r="A25">
        <v>1035</v>
      </c>
      <c r="B25">
        <v>12710031</v>
      </c>
      <c r="C25" s="2">
        <f>VLOOKUP(B25,'вес новый'!$A$3:$F$4921,4,FALSE)</f>
        <v>0.50700000000000001</v>
      </c>
      <c r="D25" s="16">
        <v>44986</v>
      </c>
      <c r="E25" s="16">
        <v>45016</v>
      </c>
      <c r="F25">
        <v>0</v>
      </c>
      <c r="G25">
        <v>0</v>
      </c>
      <c r="H25" s="2">
        <f t="shared" si="0"/>
        <v>0</v>
      </c>
      <c r="I25">
        <v>0</v>
      </c>
      <c r="J25" s="2">
        <f t="shared" si="1"/>
        <v>0</v>
      </c>
      <c r="K25">
        <v>0</v>
      </c>
      <c r="L25" s="2">
        <f t="shared" si="2"/>
        <v>0</v>
      </c>
      <c r="M25" t="s">
        <v>43</v>
      </c>
      <c r="N25">
        <v>0</v>
      </c>
      <c r="O25">
        <v>0</v>
      </c>
      <c r="P25">
        <v>0</v>
      </c>
      <c r="Q25">
        <v>0</v>
      </c>
      <c r="R25" t="s">
        <v>42</v>
      </c>
    </row>
    <row r="26" spans="1:18" x14ac:dyDescent="0.25">
      <c r="A26">
        <v>1035</v>
      </c>
      <c r="B26">
        <v>12889001</v>
      </c>
      <c r="C26" s="2">
        <f>VLOOKUP(B26,'вес новый'!$A$3:$F$4921,4,FALSE)</f>
        <v>1.0369999999999999</v>
      </c>
      <c r="D26" s="16">
        <v>44986</v>
      </c>
      <c r="E26" s="16">
        <v>45016</v>
      </c>
      <c r="F26">
        <v>0</v>
      </c>
      <c r="G26">
        <v>0</v>
      </c>
      <c r="H26" s="2">
        <f t="shared" si="0"/>
        <v>0</v>
      </c>
      <c r="I26">
        <v>0</v>
      </c>
      <c r="J26" s="2">
        <f t="shared" si="1"/>
        <v>0</v>
      </c>
      <c r="K26">
        <v>0</v>
      </c>
      <c r="L26" s="2">
        <f t="shared" si="2"/>
        <v>0</v>
      </c>
      <c r="M26" t="s">
        <v>43</v>
      </c>
      <c r="N26">
        <v>0</v>
      </c>
      <c r="O26">
        <v>0</v>
      </c>
      <c r="P26">
        <v>0</v>
      </c>
      <c r="Q26">
        <v>0</v>
      </c>
      <c r="R26" t="s">
        <v>42</v>
      </c>
    </row>
    <row r="27" spans="1:18" x14ac:dyDescent="0.25">
      <c r="A27">
        <v>1035</v>
      </c>
      <c r="B27">
        <v>12889003</v>
      </c>
      <c r="C27" s="2">
        <f>VLOOKUP(B27,'вес новый'!$A$3:$F$4921,4,FALSE)</f>
        <v>1.0049999999999999</v>
      </c>
      <c r="D27" s="16">
        <v>44986</v>
      </c>
      <c r="E27" s="16">
        <v>45016</v>
      </c>
      <c r="F27">
        <v>0</v>
      </c>
      <c r="G27">
        <v>0</v>
      </c>
      <c r="H27" s="2">
        <f t="shared" si="0"/>
        <v>0</v>
      </c>
      <c r="I27">
        <v>0</v>
      </c>
      <c r="J27" s="2">
        <f t="shared" si="1"/>
        <v>0</v>
      </c>
      <c r="K27">
        <v>0</v>
      </c>
      <c r="L27" s="2">
        <f t="shared" si="2"/>
        <v>0</v>
      </c>
      <c r="M27" t="s">
        <v>43</v>
      </c>
      <c r="N27">
        <v>0</v>
      </c>
      <c r="O27">
        <v>0</v>
      </c>
      <c r="P27">
        <v>0</v>
      </c>
      <c r="Q27">
        <v>0</v>
      </c>
      <c r="R27" t="s">
        <v>42</v>
      </c>
    </row>
    <row r="28" spans="1:18" x14ac:dyDescent="0.25">
      <c r="A28">
        <v>1035</v>
      </c>
      <c r="B28">
        <v>12937005</v>
      </c>
      <c r="C28" s="2">
        <f>VLOOKUP(B28,'вес новый'!$A$3:$F$4921,4,FALSE)</f>
        <v>1.0289999999999999</v>
      </c>
      <c r="D28" s="16">
        <v>44986</v>
      </c>
      <c r="E28" s="16">
        <v>45016</v>
      </c>
      <c r="F28">
        <v>0</v>
      </c>
      <c r="G28">
        <v>0</v>
      </c>
      <c r="H28" s="2">
        <f t="shared" si="0"/>
        <v>0</v>
      </c>
      <c r="I28">
        <v>0</v>
      </c>
      <c r="J28" s="2">
        <f t="shared" si="1"/>
        <v>0</v>
      </c>
      <c r="K28">
        <v>0</v>
      </c>
      <c r="L28" s="2">
        <f t="shared" si="2"/>
        <v>0</v>
      </c>
      <c r="M28" t="s">
        <v>43</v>
      </c>
      <c r="N28">
        <v>0</v>
      </c>
      <c r="O28">
        <v>0</v>
      </c>
      <c r="P28">
        <v>0</v>
      </c>
      <c r="Q28">
        <v>0</v>
      </c>
      <c r="R28" t="s">
        <v>42</v>
      </c>
    </row>
    <row r="29" spans="1:18" x14ac:dyDescent="0.25">
      <c r="A29">
        <v>1035</v>
      </c>
      <c r="B29">
        <v>12937008</v>
      </c>
      <c r="C29" s="2">
        <f>VLOOKUP(B29,'вес новый'!$A$3:$F$4921,4,FALSE)</f>
        <v>1.2509999999999999</v>
      </c>
      <c r="D29" s="16">
        <v>44986</v>
      </c>
      <c r="E29" s="16">
        <v>45016</v>
      </c>
      <c r="F29">
        <v>0</v>
      </c>
      <c r="G29">
        <v>0</v>
      </c>
      <c r="H29" s="2">
        <f t="shared" si="0"/>
        <v>0</v>
      </c>
      <c r="I29">
        <v>0</v>
      </c>
      <c r="J29" s="2">
        <f t="shared" si="1"/>
        <v>0</v>
      </c>
      <c r="K29">
        <v>0</v>
      </c>
      <c r="L29" s="2">
        <f t="shared" si="2"/>
        <v>0</v>
      </c>
      <c r="M29" t="s">
        <v>43</v>
      </c>
      <c r="N29">
        <v>0</v>
      </c>
      <c r="O29">
        <v>0</v>
      </c>
      <c r="P29">
        <v>0</v>
      </c>
      <c r="Q29">
        <v>0</v>
      </c>
      <c r="R29" t="s">
        <v>42</v>
      </c>
    </row>
    <row r="30" spans="1:18" x14ac:dyDescent="0.25">
      <c r="A30">
        <v>1035</v>
      </c>
      <c r="B30">
        <v>13000000</v>
      </c>
      <c r="C30" s="2">
        <f>VLOOKUP(B30,'вес новый'!$A$3:$F$4921,4,FALSE)</f>
        <v>0.59</v>
      </c>
      <c r="D30" s="16">
        <v>44986</v>
      </c>
      <c r="E30" s="16">
        <v>45016</v>
      </c>
      <c r="F30" s="15">
        <v>8000</v>
      </c>
      <c r="G30">
        <v>0</v>
      </c>
      <c r="H30" s="2">
        <f t="shared" si="0"/>
        <v>0</v>
      </c>
      <c r="I30">
        <v>0</v>
      </c>
      <c r="J30" s="2">
        <f t="shared" si="1"/>
        <v>0</v>
      </c>
      <c r="K30" s="15">
        <v>8000</v>
      </c>
      <c r="L30" s="2">
        <f t="shared" si="2"/>
        <v>4720</v>
      </c>
      <c r="M30" t="s">
        <v>43</v>
      </c>
      <c r="N30" s="17">
        <v>10781.36</v>
      </c>
      <c r="O30">
        <v>0</v>
      </c>
      <c r="P30">
        <v>0</v>
      </c>
      <c r="Q30" s="17">
        <v>10781.36</v>
      </c>
      <c r="R30" t="s">
        <v>42</v>
      </c>
    </row>
    <row r="31" spans="1:18" x14ac:dyDescent="0.25">
      <c r="A31">
        <v>1035</v>
      </c>
      <c r="B31">
        <v>13000003</v>
      </c>
      <c r="C31" s="2">
        <f>VLOOKUP(B31,'вес новый'!$A$3:$F$4921,4,FALSE)</f>
        <v>0.69</v>
      </c>
      <c r="D31" s="16">
        <v>44986</v>
      </c>
      <c r="E31" s="16">
        <v>45016</v>
      </c>
      <c r="F31" s="15">
        <v>21000</v>
      </c>
      <c r="G31">
        <v>0</v>
      </c>
      <c r="H31" s="2">
        <f t="shared" si="0"/>
        <v>0</v>
      </c>
      <c r="I31">
        <v>0</v>
      </c>
      <c r="J31" s="2">
        <f t="shared" si="1"/>
        <v>0</v>
      </c>
      <c r="K31" s="15">
        <v>21000</v>
      </c>
      <c r="L31" s="2">
        <f t="shared" si="2"/>
        <v>14489.999999999998</v>
      </c>
      <c r="M31" t="s">
        <v>43</v>
      </c>
      <c r="N31" s="17">
        <v>20200.11</v>
      </c>
      <c r="O31">
        <v>0</v>
      </c>
      <c r="P31">
        <v>0</v>
      </c>
      <c r="Q31" s="17">
        <v>20200.11</v>
      </c>
      <c r="R31" t="s">
        <v>42</v>
      </c>
    </row>
    <row r="32" spans="1:18" x14ac:dyDescent="0.25">
      <c r="A32">
        <v>1035</v>
      </c>
      <c r="B32">
        <v>13011006</v>
      </c>
      <c r="C32" s="2">
        <f>VLOOKUP(B32,'вес новый'!$A$3:$F$4921,4,FALSE)</f>
        <v>1.032</v>
      </c>
      <c r="D32" s="16">
        <v>44986</v>
      </c>
      <c r="E32" s="16">
        <v>45016</v>
      </c>
      <c r="F32">
        <v>0</v>
      </c>
      <c r="G32">
        <v>0</v>
      </c>
      <c r="H32" s="2">
        <f t="shared" si="0"/>
        <v>0</v>
      </c>
      <c r="I32">
        <v>0</v>
      </c>
      <c r="J32" s="2">
        <f t="shared" si="1"/>
        <v>0</v>
      </c>
      <c r="K32">
        <v>0</v>
      </c>
      <c r="L32" s="2">
        <f t="shared" si="2"/>
        <v>0</v>
      </c>
      <c r="M32" t="s">
        <v>43</v>
      </c>
      <c r="N32">
        <v>0</v>
      </c>
      <c r="O32">
        <v>0</v>
      </c>
      <c r="P32">
        <v>0</v>
      </c>
      <c r="Q32">
        <v>0</v>
      </c>
      <c r="R32" t="s">
        <v>42</v>
      </c>
    </row>
    <row r="33" spans="1:18" x14ac:dyDescent="0.25">
      <c r="A33">
        <v>1035</v>
      </c>
      <c r="B33">
        <v>13105000</v>
      </c>
      <c r="C33" s="2">
        <f>VLOOKUP(B33,'вес новый'!$A$3:$F$4921,4,FALSE)</f>
        <v>2.0649999999999999</v>
      </c>
      <c r="D33" s="16">
        <v>44986</v>
      </c>
      <c r="E33" s="16">
        <v>45016</v>
      </c>
      <c r="F33">
        <v>0</v>
      </c>
      <c r="G33">
        <v>0</v>
      </c>
      <c r="H33" s="2">
        <f t="shared" si="0"/>
        <v>0</v>
      </c>
      <c r="I33">
        <v>0</v>
      </c>
      <c r="J33" s="2">
        <f t="shared" si="1"/>
        <v>0</v>
      </c>
      <c r="K33">
        <v>0</v>
      </c>
      <c r="L33" s="2">
        <f t="shared" si="2"/>
        <v>0</v>
      </c>
      <c r="M33" t="s">
        <v>43</v>
      </c>
      <c r="N33">
        <v>0</v>
      </c>
      <c r="O33">
        <v>0</v>
      </c>
      <c r="P33">
        <v>0</v>
      </c>
      <c r="Q33">
        <v>0</v>
      </c>
      <c r="R33" t="s">
        <v>42</v>
      </c>
    </row>
    <row r="34" spans="1:18" x14ac:dyDescent="0.25">
      <c r="A34">
        <v>1035</v>
      </c>
      <c r="B34">
        <v>13176012</v>
      </c>
      <c r="C34" s="2">
        <f>VLOOKUP(B34,'вес новый'!$A$3:$F$4921,4,FALSE)</f>
        <v>5.0060000000000002</v>
      </c>
      <c r="D34" s="16">
        <v>44986</v>
      </c>
      <c r="E34" s="16">
        <v>45016</v>
      </c>
      <c r="F34">
        <v>0</v>
      </c>
      <c r="G34">
        <v>0</v>
      </c>
      <c r="H34" s="2">
        <f t="shared" si="0"/>
        <v>0</v>
      </c>
      <c r="I34">
        <v>0</v>
      </c>
      <c r="J34" s="2">
        <f t="shared" si="1"/>
        <v>0</v>
      </c>
      <c r="K34">
        <v>0</v>
      </c>
      <c r="L34" s="2">
        <f t="shared" si="2"/>
        <v>0</v>
      </c>
      <c r="M34" t="s">
        <v>43</v>
      </c>
      <c r="N34">
        <v>0</v>
      </c>
      <c r="O34">
        <v>0</v>
      </c>
      <c r="P34">
        <v>0</v>
      </c>
      <c r="Q34">
        <v>0</v>
      </c>
      <c r="R34" t="s">
        <v>42</v>
      </c>
    </row>
    <row r="35" spans="1:18" x14ac:dyDescent="0.25">
      <c r="A35">
        <v>1035</v>
      </c>
      <c r="B35">
        <v>13176016</v>
      </c>
      <c r="C35" s="2">
        <f>VLOOKUP(B35,'вес новый'!$A$3:$F$4921,4,FALSE)</f>
        <v>5.13</v>
      </c>
      <c r="D35" s="16">
        <v>44986</v>
      </c>
      <c r="E35" s="16">
        <v>45016</v>
      </c>
      <c r="F35">
        <v>0</v>
      </c>
      <c r="G35">
        <v>0</v>
      </c>
      <c r="H35" s="2">
        <f t="shared" si="0"/>
        <v>0</v>
      </c>
      <c r="I35">
        <v>0</v>
      </c>
      <c r="J35" s="2">
        <f t="shared" si="1"/>
        <v>0</v>
      </c>
      <c r="K35">
        <v>0</v>
      </c>
      <c r="L35" s="2">
        <f t="shared" si="2"/>
        <v>0</v>
      </c>
      <c r="M35" t="s">
        <v>43</v>
      </c>
      <c r="N35">
        <v>0</v>
      </c>
      <c r="O35">
        <v>0</v>
      </c>
      <c r="P35">
        <v>0</v>
      </c>
      <c r="Q35">
        <v>0</v>
      </c>
      <c r="R35" t="s">
        <v>42</v>
      </c>
    </row>
    <row r="36" spans="1:18" x14ac:dyDescent="0.25">
      <c r="A36">
        <v>1035</v>
      </c>
      <c r="B36">
        <v>13326003</v>
      </c>
      <c r="C36" s="2">
        <f>VLOOKUP(B36,'вес новый'!$A$3:$F$4921,4,FALSE)</f>
        <v>1.661</v>
      </c>
      <c r="D36" s="16">
        <v>44986</v>
      </c>
      <c r="E36" s="16">
        <v>45016</v>
      </c>
      <c r="F36">
        <v>0</v>
      </c>
      <c r="G36">
        <v>0</v>
      </c>
      <c r="H36" s="2">
        <f t="shared" si="0"/>
        <v>0</v>
      </c>
      <c r="I36">
        <v>0</v>
      </c>
      <c r="J36" s="2">
        <f t="shared" si="1"/>
        <v>0</v>
      </c>
      <c r="K36">
        <v>0</v>
      </c>
      <c r="L36" s="2">
        <f t="shared" si="2"/>
        <v>0</v>
      </c>
      <c r="M36" t="s">
        <v>43</v>
      </c>
      <c r="N36">
        <v>0</v>
      </c>
      <c r="O36">
        <v>0</v>
      </c>
      <c r="P36">
        <v>0</v>
      </c>
      <c r="Q36">
        <v>0</v>
      </c>
      <c r="R36" t="s">
        <v>42</v>
      </c>
    </row>
    <row r="37" spans="1:18" x14ac:dyDescent="0.25">
      <c r="A37">
        <v>1035</v>
      </c>
      <c r="B37">
        <v>13355001</v>
      </c>
      <c r="C37" s="2">
        <f>VLOOKUP(B37,'вес новый'!$A$3:$F$4921,4,FALSE)</f>
        <v>1.0760000000000001</v>
      </c>
      <c r="D37" s="16">
        <v>44986</v>
      </c>
      <c r="E37" s="16">
        <v>45016</v>
      </c>
      <c r="F37">
        <v>0</v>
      </c>
      <c r="G37">
        <v>0</v>
      </c>
      <c r="H37" s="2">
        <f t="shared" si="0"/>
        <v>0</v>
      </c>
      <c r="I37">
        <v>0</v>
      </c>
      <c r="J37" s="2">
        <f t="shared" si="1"/>
        <v>0</v>
      </c>
      <c r="K37">
        <v>0</v>
      </c>
      <c r="L37" s="2">
        <f t="shared" si="2"/>
        <v>0</v>
      </c>
      <c r="M37" t="s">
        <v>43</v>
      </c>
      <c r="N37">
        <v>0</v>
      </c>
      <c r="O37">
        <v>0</v>
      </c>
      <c r="P37">
        <v>0</v>
      </c>
      <c r="Q37">
        <v>0</v>
      </c>
      <c r="R37" t="s">
        <v>42</v>
      </c>
    </row>
    <row r="38" spans="1:18" x14ac:dyDescent="0.25">
      <c r="A38">
        <v>1035</v>
      </c>
      <c r="B38">
        <v>13379005</v>
      </c>
      <c r="C38" s="2">
        <f>VLOOKUP(B38,'вес новый'!$A$3:$F$4921,4,FALSE)</f>
        <v>1.085</v>
      </c>
      <c r="D38" s="16">
        <v>44986</v>
      </c>
      <c r="E38" s="16">
        <v>45016</v>
      </c>
      <c r="F38">
        <v>0</v>
      </c>
      <c r="G38">
        <v>0</v>
      </c>
      <c r="H38" s="2">
        <f t="shared" si="0"/>
        <v>0</v>
      </c>
      <c r="I38">
        <v>0</v>
      </c>
      <c r="J38" s="2">
        <f t="shared" si="1"/>
        <v>0</v>
      </c>
      <c r="K38">
        <v>0</v>
      </c>
      <c r="L38" s="2">
        <f t="shared" si="2"/>
        <v>0</v>
      </c>
      <c r="M38" t="s">
        <v>43</v>
      </c>
      <c r="N38">
        <v>0</v>
      </c>
      <c r="O38">
        <v>0</v>
      </c>
      <c r="P38">
        <v>0</v>
      </c>
      <c r="Q38">
        <v>0</v>
      </c>
      <c r="R38" t="s">
        <v>42</v>
      </c>
    </row>
    <row r="39" spans="1:18" x14ac:dyDescent="0.25">
      <c r="A39">
        <v>1035</v>
      </c>
      <c r="B39">
        <v>13401004</v>
      </c>
      <c r="C39" s="2">
        <f>VLOOKUP(B39,'вес новый'!$A$3:$F$4921,4,FALSE)</f>
        <v>0.65</v>
      </c>
      <c r="D39" s="16">
        <v>44986</v>
      </c>
      <c r="E39" s="16">
        <v>45016</v>
      </c>
      <c r="F39">
        <v>0</v>
      </c>
      <c r="G39">
        <v>0</v>
      </c>
      <c r="H39" s="2">
        <f t="shared" si="0"/>
        <v>0</v>
      </c>
      <c r="I39">
        <v>0</v>
      </c>
      <c r="J39" s="2">
        <f t="shared" si="1"/>
        <v>0</v>
      </c>
      <c r="K39">
        <v>0</v>
      </c>
      <c r="L39" s="2">
        <f t="shared" si="2"/>
        <v>0</v>
      </c>
      <c r="M39" t="s">
        <v>43</v>
      </c>
      <c r="N39">
        <v>0</v>
      </c>
      <c r="O39">
        <v>0</v>
      </c>
      <c r="P39">
        <v>0</v>
      </c>
      <c r="Q39">
        <v>0</v>
      </c>
      <c r="R39" t="s">
        <v>42</v>
      </c>
    </row>
    <row r="40" spans="1:18" x14ac:dyDescent="0.25">
      <c r="A40">
        <v>1035</v>
      </c>
      <c r="B40">
        <v>13401006</v>
      </c>
      <c r="C40" s="2">
        <f>VLOOKUP(B40,'вес новый'!$A$3:$F$4921,4,FALSE)</f>
        <v>0.64400000000000002</v>
      </c>
      <c r="D40" s="16">
        <v>44986</v>
      </c>
      <c r="E40" s="16">
        <v>45016</v>
      </c>
      <c r="F40">
        <v>0</v>
      </c>
      <c r="G40">
        <v>0</v>
      </c>
      <c r="H40" s="2">
        <f t="shared" si="0"/>
        <v>0</v>
      </c>
      <c r="I40">
        <v>0</v>
      </c>
      <c r="J40" s="2">
        <f t="shared" si="1"/>
        <v>0</v>
      </c>
      <c r="K40">
        <v>0</v>
      </c>
      <c r="L40" s="2">
        <f t="shared" si="2"/>
        <v>0</v>
      </c>
      <c r="M40" t="s">
        <v>43</v>
      </c>
      <c r="N40">
        <v>0</v>
      </c>
      <c r="O40">
        <v>0</v>
      </c>
      <c r="P40">
        <v>0</v>
      </c>
      <c r="Q40">
        <v>0</v>
      </c>
      <c r="R40" t="s">
        <v>42</v>
      </c>
    </row>
    <row r="41" spans="1:18" x14ac:dyDescent="0.25">
      <c r="A41">
        <v>1035</v>
      </c>
      <c r="B41">
        <v>13525004</v>
      </c>
      <c r="C41" s="2">
        <f>VLOOKUP(B41,'вес новый'!$A$3:$F$4921,4,FALSE)</f>
        <v>0.72599999999999998</v>
      </c>
      <c r="D41" s="16">
        <v>44986</v>
      </c>
      <c r="E41" s="16">
        <v>45016</v>
      </c>
      <c r="F41">
        <v>0</v>
      </c>
      <c r="G41">
        <v>0</v>
      </c>
      <c r="H41" s="2">
        <f t="shared" si="0"/>
        <v>0</v>
      </c>
      <c r="I41">
        <v>0</v>
      </c>
      <c r="J41" s="2">
        <f t="shared" si="1"/>
        <v>0</v>
      </c>
      <c r="K41">
        <v>0</v>
      </c>
      <c r="L41" s="2">
        <f t="shared" si="2"/>
        <v>0</v>
      </c>
      <c r="M41" t="s">
        <v>43</v>
      </c>
      <c r="N41">
        <v>0</v>
      </c>
      <c r="O41">
        <v>0</v>
      </c>
      <c r="P41">
        <v>0</v>
      </c>
      <c r="Q41">
        <v>0</v>
      </c>
      <c r="R41" t="s">
        <v>42</v>
      </c>
    </row>
    <row r="42" spans="1:18" x14ac:dyDescent="0.25">
      <c r="A42">
        <v>1035</v>
      </c>
      <c r="B42">
        <v>13570000</v>
      </c>
      <c r="C42" s="2">
        <f>VLOOKUP(B42,'вес новый'!$A$3:$F$4921,4,FALSE)</f>
        <v>2.8929999999999998</v>
      </c>
      <c r="D42" s="16">
        <v>44986</v>
      </c>
      <c r="E42" s="16">
        <v>45016</v>
      </c>
      <c r="F42">
        <v>0</v>
      </c>
      <c r="G42">
        <v>0</v>
      </c>
      <c r="H42" s="2">
        <f t="shared" si="0"/>
        <v>0</v>
      </c>
      <c r="I42">
        <v>0</v>
      </c>
      <c r="J42" s="2">
        <f t="shared" si="1"/>
        <v>0</v>
      </c>
      <c r="K42">
        <v>0</v>
      </c>
      <c r="L42" s="2">
        <f t="shared" si="2"/>
        <v>0</v>
      </c>
      <c r="M42" t="s">
        <v>43</v>
      </c>
      <c r="N42">
        <v>0</v>
      </c>
      <c r="O42">
        <v>0</v>
      </c>
      <c r="P42">
        <v>0</v>
      </c>
      <c r="Q42">
        <v>0</v>
      </c>
      <c r="R42" t="s">
        <v>42</v>
      </c>
    </row>
    <row r="43" spans="1:18" x14ac:dyDescent="0.25">
      <c r="A43">
        <v>1035</v>
      </c>
      <c r="B43">
        <v>13571000</v>
      </c>
      <c r="C43" s="2">
        <f>VLOOKUP(B43,'вес новый'!$A$3:$F$4921,4,FALSE)</f>
        <v>2.8210000000000002</v>
      </c>
      <c r="D43" s="16">
        <v>44986</v>
      </c>
      <c r="E43" s="16">
        <v>45016</v>
      </c>
      <c r="F43">
        <v>0</v>
      </c>
      <c r="G43">
        <v>0</v>
      </c>
      <c r="H43" s="2">
        <f t="shared" si="0"/>
        <v>0</v>
      </c>
      <c r="I43">
        <v>0</v>
      </c>
      <c r="J43" s="2">
        <f t="shared" si="1"/>
        <v>0</v>
      </c>
      <c r="K43">
        <v>0</v>
      </c>
      <c r="L43" s="2">
        <f t="shared" si="2"/>
        <v>0</v>
      </c>
      <c r="M43" t="s">
        <v>43</v>
      </c>
      <c r="N43">
        <v>0</v>
      </c>
      <c r="O43">
        <v>0</v>
      </c>
      <c r="P43">
        <v>0</v>
      </c>
      <c r="Q43">
        <v>0</v>
      </c>
      <c r="R43" t="s">
        <v>42</v>
      </c>
    </row>
    <row r="44" spans="1:18" x14ac:dyDescent="0.25">
      <c r="A44">
        <v>1035</v>
      </c>
      <c r="B44">
        <v>13629002</v>
      </c>
      <c r="C44" s="2">
        <f>VLOOKUP(B44,'вес новый'!$A$3:$F$4921,4,FALSE)</f>
        <v>0.98199999999999998</v>
      </c>
      <c r="D44" s="16">
        <v>44986</v>
      </c>
      <c r="E44" s="16">
        <v>45016</v>
      </c>
      <c r="F44">
        <v>0</v>
      </c>
      <c r="G44">
        <v>0</v>
      </c>
      <c r="H44" s="2">
        <f t="shared" si="0"/>
        <v>0</v>
      </c>
      <c r="I44">
        <v>0</v>
      </c>
      <c r="J44" s="2">
        <f t="shared" si="1"/>
        <v>0</v>
      </c>
      <c r="K44">
        <v>0</v>
      </c>
      <c r="L44" s="2">
        <f t="shared" si="2"/>
        <v>0</v>
      </c>
      <c r="M44" t="s">
        <v>43</v>
      </c>
      <c r="N44">
        <v>0</v>
      </c>
      <c r="O44">
        <v>0</v>
      </c>
      <c r="P44">
        <v>0</v>
      </c>
      <c r="Q44">
        <v>0</v>
      </c>
      <c r="R44" t="s">
        <v>42</v>
      </c>
    </row>
    <row r="45" spans="1:18" x14ac:dyDescent="0.25">
      <c r="A45">
        <v>1035</v>
      </c>
      <c r="B45">
        <v>13681000</v>
      </c>
      <c r="C45" s="2">
        <f>VLOOKUP(B45,'вес новый'!$A$3:$F$4921,4,FALSE)</f>
        <v>0.747</v>
      </c>
      <c r="D45" s="16">
        <v>44986</v>
      </c>
      <c r="E45" s="16">
        <v>45016</v>
      </c>
      <c r="F45">
        <v>0</v>
      </c>
      <c r="G45">
        <v>0</v>
      </c>
      <c r="H45" s="2">
        <f t="shared" si="0"/>
        <v>0</v>
      </c>
      <c r="I45">
        <v>0</v>
      </c>
      <c r="J45" s="2">
        <f t="shared" si="1"/>
        <v>0</v>
      </c>
      <c r="K45">
        <v>0</v>
      </c>
      <c r="L45" s="2">
        <f t="shared" si="2"/>
        <v>0</v>
      </c>
      <c r="M45" t="s">
        <v>43</v>
      </c>
      <c r="N45">
        <v>0</v>
      </c>
      <c r="O45">
        <v>0</v>
      </c>
      <c r="P45">
        <v>0</v>
      </c>
      <c r="Q45">
        <v>0</v>
      </c>
      <c r="R45" t="s">
        <v>42</v>
      </c>
    </row>
    <row r="46" spans="1:18" x14ac:dyDescent="0.25">
      <c r="A46">
        <v>1035</v>
      </c>
      <c r="B46">
        <v>13872003</v>
      </c>
      <c r="C46" s="2">
        <f>VLOOKUP(B46,'вес новый'!$A$3:$F$4921,4,FALSE)</f>
        <v>1.391</v>
      </c>
      <c r="D46" s="16">
        <v>44986</v>
      </c>
      <c r="E46" s="16">
        <v>45016</v>
      </c>
      <c r="F46">
        <v>0</v>
      </c>
      <c r="G46">
        <v>0</v>
      </c>
      <c r="H46" s="2">
        <f t="shared" si="0"/>
        <v>0</v>
      </c>
      <c r="I46">
        <v>0</v>
      </c>
      <c r="J46" s="2">
        <f t="shared" si="1"/>
        <v>0</v>
      </c>
      <c r="K46">
        <v>0</v>
      </c>
      <c r="L46" s="2">
        <f t="shared" si="2"/>
        <v>0</v>
      </c>
      <c r="M46" t="s">
        <v>43</v>
      </c>
      <c r="N46">
        <v>0</v>
      </c>
      <c r="O46">
        <v>0</v>
      </c>
      <c r="P46">
        <v>0</v>
      </c>
      <c r="Q46">
        <v>0</v>
      </c>
      <c r="R46" t="s">
        <v>42</v>
      </c>
    </row>
    <row r="47" spans="1:18" x14ac:dyDescent="0.25">
      <c r="A47">
        <v>1035</v>
      </c>
      <c r="B47">
        <v>13956002</v>
      </c>
      <c r="C47" s="2">
        <f>VLOOKUP(B47,'вес новый'!$A$3:$F$4921,4,FALSE)</f>
        <v>1.218</v>
      </c>
      <c r="D47" s="16">
        <v>44986</v>
      </c>
      <c r="E47" s="16">
        <v>45016</v>
      </c>
      <c r="F47">
        <v>0</v>
      </c>
      <c r="G47">
        <v>0</v>
      </c>
      <c r="H47" s="2">
        <f t="shared" si="0"/>
        <v>0</v>
      </c>
      <c r="I47">
        <v>0</v>
      </c>
      <c r="J47" s="2">
        <f t="shared" si="1"/>
        <v>0</v>
      </c>
      <c r="K47">
        <v>0</v>
      </c>
      <c r="L47" s="2">
        <f t="shared" si="2"/>
        <v>0</v>
      </c>
      <c r="M47" t="s">
        <v>43</v>
      </c>
      <c r="N47">
        <v>0</v>
      </c>
      <c r="O47">
        <v>0</v>
      </c>
      <c r="P47">
        <v>0</v>
      </c>
      <c r="Q47">
        <v>0</v>
      </c>
      <c r="R47" t="s">
        <v>42</v>
      </c>
    </row>
    <row r="48" spans="1:18" x14ac:dyDescent="0.25">
      <c r="A48">
        <v>1035</v>
      </c>
      <c r="B48">
        <v>13956004</v>
      </c>
      <c r="C48" s="2">
        <f>VLOOKUP(B48,'вес новый'!$A$3:$F$4921,4,FALSE)</f>
        <v>1.228</v>
      </c>
      <c r="D48" s="16">
        <v>44986</v>
      </c>
      <c r="E48" s="16">
        <v>45016</v>
      </c>
      <c r="F48">
        <v>0</v>
      </c>
      <c r="G48">
        <v>0</v>
      </c>
      <c r="H48" s="2">
        <f t="shared" si="0"/>
        <v>0</v>
      </c>
      <c r="I48">
        <v>0</v>
      </c>
      <c r="J48" s="2">
        <f t="shared" si="1"/>
        <v>0</v>
      </c>
      <c r="K48">
        <v>0</v>
      </c>
      <c r="L48" s="2">
        <f t="shared" si="2"/>
        <v>0</v>
      </c>
      <c r="M48" t="s">
        <v>43</v>
      </c>
      <c r="N48">
        <v>0</v>
      </c>
      <c r="O48">
        <v>0</v>
      </c>
      <c r="P48">
        <v>0</v>
      </c>
      <c r="Q48">
        <v>0</v>
      </c>
      <c r="R48" t="s">
        <v>42</v>
      </c>
    </row>
    <row r="49" spans="1:18" x14ac:dyDescent="0.25">
      <c r="A49">
        <v>1035</v>
      </c>
      <c r="B49">
        <v>13965004</v>
      </c>
      <c r="C49" s="2">
        <f>VLOOKUP(B49,'вес новый'!$A$3:$F$4921,4,FALSE)</f>
        <v>7.585</v>
      </c>
      <c r="D49" s="16">
        <v>44986</v>
      </c>
      <c r="E49" s="16">
        <v>45016</v>
      </c>
      <c r="F49">
        <v>0</v>
      </c>
      <c r="G49">
        <v>0</v>
      </c>
      <c r="H49" s="2">
        <f t="shared" si="0"/>
        <v>0</v>
      </c>
      <c r="I49">
        <v>0</v>
      </c>
      <c r="J49" s="2">
        <f t="shared" si="1"/>
        <v>0</v>
      </c>
      <c r="K49">
        <v>0</v>
      </c>
      <c r="L49" s="2">
        <f t="shared" si="2"/>
        <v>0</v>
      </c>
      <c r="M49" t="s">
        <v>43</v>
      </c>
      <c r="N49">
        <v>0</v>
      </c>
      <c r="O49">
        <v>0</v>
      </c>
      <c r="P49">
        <v>0</v>
      </c>
      <c r="Q49">
        <v>0</v>
      </c>
      <c r="R49" t="s">
        <v>42</v>
      </c>
    </row>
    <row r="50" spans="1:18" x14ac:dyDescent="0.25">
      <c r="A50">
        <v>1035</v>
      </c>
      <c r="B50">
        <v>13966001</v>
      </c>
      <c r="C50" s="2">
        <f>VLOOKUP(B50,'вес новый'!$A$3:$F$4921,4,FALSE)</f>
        <v>0.34</v>
      </c>
      <c r="D50" s="16">
        <v>44986</v>
      </c>
      <c r="E50" s="16">
        <v>45016</v>
      </c>
      <c r="F50">
        <v>0</v>
      </c>
      <c r="G50">
        <v>0</v>
      </c>
      <c r="H50" s="2">
        <f t="shared" si="0"/>
        <v>0</v>
      </c>
      <c r="I50">
        <v>0</v>
      </c>
      <c r="J50" s="2">
        <f t="shared" si="1"/>
        <v>0</v>
      </c>
      <c r="K50">
        <v>0</v>
      </c>
      <c r="L50" s="2">
        <f t="shared" si="2"/>
        <v>0</v>
      </c>
      <c r="M50" t="s">
        <v>43</v>
      </c>
      <c r="N50">
        <v>0</v>
      </c>
      <c r="O50">
        <v>0</v>
      </c>
      <c r="P50">
        <v>0</v>
      </c>
      <c r="Q50">
        <v>0</v>
      </c>
      <c r="R50" t="s">
        <v>42</v>
      </c>
    </row>
    <row r="51" spans="1:18" x14ac:dyDescent="0.25">
      <c r="A51">
        <v>1035</v>
      </c>
      <c r="B51">
        <v>13976000</v>
      </c>
      <c r="C51" s="2">
        <f>VLOOKUP(B51,'вес новый'!$A$3:$F$4921,4,FALSE)</f>
        <v>2.7949999999999999</v>
      </c>
      <c r="D51" s="16">
        <v>44986</v>
      </c>
      <c r="E51" s="16">
        <v>45016</v>
      </c>
      <c r="F51">
        <v>0</v>
      </c>
      <c r="G51">
        <v>0</v>
      </c>
      <c r="H51" s="2">
        <f t="shared" si="0"/>
        <v>0</v>
      </c>
      <c r="I51">
        <v>0</v>
      </c>
      <c r="J51" s="2">
        <f t="shared" si="1"/>
        <v>0</v>
      </c>
      <c r="K51">
        <v>0</v>
      </c>
      <c r="L51" s="2">
        <f t="shared" si="2"/>
        <v>0</v>
      </c>
      <c r="M51" t="s">
        <v>43</v>
      </c>
      <c r="N51">
        <v>0</v>
      </c>
      <c r="O51">
        <v>0</v>
      </c>
      <c r="P51">
        <v>0</v>
      </c>
      <c r="Q51">
        <v>0</v>
      </c>
      <c r="R51" t="s">
        <v>42</v>
      </c>
    </row>
    <row r="52" spans="1:18" x14ac:dyDescent="0.25">
      <c r="A52">
        <v>1035</v>
      </c>
      <c r="B52">
        <v>14041003</v>
      </c>
      <c r="C52" s="2">
        <f>VLOOKUP(B52,'вес новый'!$A$3:$F$4921,4,FALSE)</f>
        <v>0.27600000000000002</v>
      </c>
      <c r="D52" s="16">
        <v>44986</v>
      </c>
      <c r="E52" s="16">
        <v>45016</v>
      </c>
      <c r="F52">
        <v>0</v>
      </c>
      <c r="G52">
        <v>0</v>
      </c>
      <c r="H52" s="2">
        <f t="shared" si="0"/>
        <v>0</v>
      </c>
      <c r="I52">
        <v>0</v>
      </c>
      <c r="J52" s="2">
        <f t="shared" si="1"/>
        <v>0</v>
      </c>
      <c r="K52">
        <v>0</v>
      </c>
      <c r="L52" s="2">
        <f t="shared" si="2"/>
        <v>0</v>
      </c>
      <c r="M52" t="s">
        <v>43</v>
      </c>
      <c r="N52">
        <v>0</v>
      </c>
      <c r="O52">
        <v>0</v>
      </c>
      <c r="P52">
        <v>0</v>
      </c>
      <c r="Q52">
        <v>0</v>
      </c>
      <c r="R52" t="s">
        <v>42</v>
      </c>
    </row>
    <row r="53" spans="1:18" x14ac:dyDescent="0.25">
      <c r="A53">
        <v>1035</v>
      </c>
      <c r="B53">
        <v>14072000</v>
      </c>
      <c r="C53" s="2">
        <f>VLOOKUP(B53,'вес новый'!$A$3:$F$4921,4,FALSE)</f>
        <v>0.45300000000000001</v>
      </c>
      <c r="D53" s="16">
        <v>44986</v>
      </c>
      <c r="E53" s="16">
        <v>45016</v>
      </c>
      <c r="F53">
        <v>0</v>
      </c>
      <c r="G53">
        <v>0</v>
      </c>
      <c r="H53" s="2">
        <f t="shared" si="0"/>
        <v>0</v>
      </c>
      <c r="I53">
        <v>0</v>
      </c>
      <c r="J53" s="2">
        <f t="shared" si="1"/>
        <v>0</v>
      </c>
      <c r="K53">
        <v>0</v>
      </c>
      <c r="L53" s="2">
        <f t="shared" si="2"/>
        <v>0</v>
      </c>
      <c r="M53" t="s">
        <v>43</v>
      </c>
      <c r="N53">
        <v>0</v>
      </c>
      <c r="O53">
        <v>0</v>
      </c>
      <c r="P53">
        <v>0</v>
      </c>
      <c r="Q53">
        <v>0</v>
      </c>
      <c r="R53" t="s">
        <v>42</v>
      </c>
    </row>
    <row r="54" spans="1:18" x14ac:dyDescent="0.25">
      <c r="A54">
        <v>1035</v>
      </c>
      <c r="B54">
        <v>14293002</v>
      </c>
      <c r="C54" s="2">
        <f>VLOOKUP(B54,'вес новый'!$A$3:$F$4921,4,FALSE)</f>
        <v>1.3360000000000001</v>
      </c>
      <c r="D54" s="16">
        <v>44986</v>
      </c>
      <c r="E54" s="16">
        <v>45016</v>
      </c>
      <c r="F54">
        <v>0</v>
      </c>
      <c r="G54">
        <v>0</v>
      </c>
      <c r="H54" s="2">
        <f t="shared" si="0"/>
        <v>0</v>
      </c>
      <c r="I54">
        <v>0</v>
      </c>
      <c r="J54" s="2">
        <f t="shared" si="1"/>
        <v>0</v>
      </c>
      <c r="K54">
        <v>0</v>
      </c>
      <c r="L54" s="2">
        <f t="shared" si="2"/>
        <v>0</v>
      </c>
      <c r="M54" t="s">
        <v>43</v>
      </c>
      <c r="N54">
        <v>0</v>
      </c>
      <c r="O54">
        <v>0</v>
      </c>
      <c r="P54">
        <v>0</v>
      </c>
      <c r="Q54">
        <v>0</v>
      </c>
      <c r="R54" t="s">
        <v>42</v>
      </c>
    </row>
    <row r="55" spans="1:18" x14ac:dyDescent="0.25">
      <c r="A55">
        <v>1035</v>
      </c>
      <c r="B55">
        <v>14293003</v>
      </c>
      <c r="C55" s="2">
        <f>VLOOKUP(B55,'вес новый'!$A$3:$F$4921,4,FALSE)</f>
        <v>1.47</v>
      </c>
      <c r="D55" s="16">
        <v>44986</v>
      </c>
      <c r="E55" s="16">
        <v>45016</v>
      </c>
      <c r="F55">
        <v>0</v>
      </c>
      <c r="G55">
        <v>0</v>
      </c>
      <c r="H55" s="2">
        <f t="shared" si="0"/>
        <v>0</v>
      </c>
      <c r="I55">
        <v>0</v>
      </c>
      <c r="J55" s="2">
        <f t="shared" si="1"/>
        <v>0</v>
      </c>
      <c r="K55">
        <v>0</v>
      </c>
      <c r="L55" s="2">
        <f t="shared" si="2"/>
        <v>0</v>
      </c>
      <c r="M55" t="s">
        <v>43</v>
      </c>
      <c r="N55">
        <v>0</v>
      </c>
      <c r="O55">
        <v>0</v>
      </c>
      <c r="P55">
        <v>0</v>
      </c>
      <c r="Q55">
        <v>0</v>
      </c>
      <c r="R55" t="s">
        <v>42</v>
      </c>
    </row>
    <row r="56" spans="1:18" x14ac:dyDescent="0.25">
      <c r="A56">
        <v>1035</v>
      </c>
      <c r="B56">
        <v>14304002</v>
      </c>
      <c r="C56" s="2">
        <f>VLOOKUP(B56,'вес новый'!$A$3:$F$4921,4,FALSE)</f>
        <v>4.1520000000000001</v>
      </c>
      <c r="D56" s="16">
        <v>44986</v>
      </c>
      <c r="E56" s="16">
        <v>45016</v>
      </c>
      <c r="F56">
        <v>0</v>
      </c>
      <c r="G56">
        <v>0</v>
      </c>
      <c r="H56" s="2">
        <f t="shared" si="0"/>
        <v>0</v>
      </c>
      <c r="I56">
        <v>0</v>
      </c>
      <c r="J56" s="2">
        <f t="shared" si="1"/>
        <v>0</v>
      </c>
      <c r="K56">
        <v>0</v>
      </c>
      <c r="L56" s="2">
        <f t="shared" si="2"/>
        <v>0</v>
      </c>
      <c r="M56" t="s">
        <v>43</v>
      </c>
      <c r="N56">
        <v>0</v>
      </c>
      <c r="O56">
        <v>0</v>
      </c>
      <c r="P56">
        <v>0</v>
      </c>
      <c r="Q56">
        <v>0</v>
      </c>
      <c r="R56" t="s">
        <v>42</v>
      </c>
    </row>
    <row r="57" spans="1:18" x14ac:dyDescent="0.25">
      <c r="A57">
        <v>1035</v>
      </c>
      <c r="B57">
        <v>14369005</v>
      </c>
      <c r="C57" s="2">
        <f>VLOOKUP(B57,'вес новый'!$A$3:$F$4921,4,FALSE)</f>
        <v>0.214</v>
      </c>
      <c r="D57" s="16">
        <v>44986</v>
      </c>
      <c r="E57" s="16">
        <v>45016</v>
      </c>
      <c r="F57">
        <v>0</v>
      </c>
      <c r="G57">
        <v>0</v>
      </c>
      <c r="H57" s="2">
        <f t="shared" si="0"/>
        <v>0</v>
      </c>
      <c r="I57">
        <v>0</v>
      </c>
      <c r="J57" s="2">
        <f t="shared" si="1"/>
        <v>0</v>
      </c>
      <c r="K57">
        <v>0</v>
      </c>
      <c r="L57" s="2">
        <f t="shared" si="2"/>
        <v>0</v>
      </c>
      <c r="M57" t="s">
        <v>43</v>
      </c>
      <c r="N57">
        <v>0</v>
      </c>
      <c r="O57">
        <v>0</v>
      </c>
      <c r="P57">
        <v>0</v>
      </c>
      <c r="Q57">
        <v>0</v>
      </c>
      <c r="R57" t="s">
        <v>42</v>
      </c>
    </row>
    <row r="58" spans="1:18" x14ac:dyDescent="0.25">
      <c r="A58">
        <v>1035</v>
      </c>
      <c r="B58">
        <v>14470001</v>
      </c>
      <c r="C58" s="2">
        <f>VLOOKUP(B58,'вес новый'!$A$3:$F$4921,4,FALSE)</f>
        <v>1.651</v>
      </c>
      <c r="D58" s="16">
        <v>44986</v>
      </c>
      <c r="E58" s="16">
        <v>45016</v>
      </c>
      <c r="F58">
        <v>0</v>
      </c>
      <c r="G58">
        <v>0</v>
      </c>
      <c r="H58" s="2">
        <f t="shared" si="0"/>
        <v>0</v>
      </c>
      <c r="I58">
        <v>0</v>
      </c>
      <c r="J58" s="2">
        <f t="shared" si="1"/>
        <v>0</v>
      </c>
      <c r="K58">
        <v>0</v>
      </c>
      <c r="L58" s="2">
        <f t="shared" si="2"/>
        <v>0</v>
      </c>
      <c r="M58" t="s">
        <v>43</v>
      </c>
      <c r="N58">
        <v>0</v>
      </c>
      <c r="O58">
        <v>0</v>
      </c>
      <c r="P58">
        <v>0</v>
      </c>
      <c r="Q58">
        <v>0</v>
      </c>
      <c r="R58" t="s">
        <v>42</v>
      </c>
    </row>
    <row r="59" spans="1:18" x14ac:dyDescent="0.25">
      <c r="A59">
        <v>1035</v>
      </c>
      <c r="B59">
        <v>14517001</v>
      </c>
      <c r="C59" s="2">
        <f>VLOOKUP(B59,'вес новый'!$A$3:$F$4921,4,FALSE)</f>
        <v>5.1909999999999998</v>
      </c>
      <c r="D59" s="16">
        <v>44986</v>
      </c>
      <c r="E59" s="16">
        <v>45016</v>
      </c>
      <c r="F59">
        <v>0</v>
      </c>
      <c r="G59">
        <v>0</v>
      </c>
      <c r="H59" s="2">
        <f t="shared" si="0"/>
        <v>0</v>
      </c>
      <c r="I59">
        <v>0</v>
      </c>
      <c r="J59" s="2">
        <f t="shared" si="1"/>
        <v>0</v>
      </c>
      <c r="K59">
        <v>0</v>
      </c>
      <c r="L59" s="2">
        <f t="shared" si="2"/>
        <v>0</v>
      </c>
      <c r="M59" t="s">
        <v>43</v>
      </c>
      <c r="N59">
        <v>0</v>
      </c>
      <c r="O59">
        <v>0</v>
      </c>
      <c r="P59">
        <v>0</v>
      </c>
      <c r="Q59">
        <v>0</v>
      </c>
      <c r="R59" t="s">
        <v>42</v>
      </c>
    </row>
    <row r="60" spans="1:18" x14ac:dyDescent="0.25">
      <c r="A60">
        <v>1035</v>
      </c>
      <c r="B60">
        <v>14519005</v>
      </c>
      <c r="C60" s="2">
        <f>VLOOKUP(B60,'вес новый'!$A$3:$F$4921,4,FALSE)</f>
        <v>2.7530000000000001</v>
      </c>
      <c r="D60" s="16">
        <v>44986</v>
      </c>
      <c r="E60" s="16">
        <v>45016</v>
      </c>
      <c r="F60">
        <v>0</v>
      </c>
      <c r="G60">
        <v>0</v>
      </c>
      <c r="H60" s="2">
        <f t="shared" si="0"/>
        <v>0</v>
      </c>
      <c r="I60">
        <v>0</v>
      </c>
      <c r="J60" s="2">
        <f t="shared" si="1"/>
        <v>0</v>
      </c>
      <c r="K60">
        <v>0</v>
      </c>
      <c r="L60" s="2">
        <f t="shared" si="2"/>
        <v>0</v>
      </c>
      <c r="M60" t="s">
        <v>43</v>
      </c>
      <c r="N60">
        <v>0</v>
      </c>
      <c r="O60">
        <v>0</v>
      </c>
      <c r="P60">
        <v>0</v>
      </c>
      <c r="Q60">
        <v>0</v>
      </c>
      <c r="R60" t="s">
        <v>42</v>
      </c>
    </row>
    <row r="61" spans="1:18" x14ac:dyDescent="0.25">
      <c r="A61">
        <v>1035</v>
      </c>
      <c r="B61">
        <v>14525006</v>
      </c>
      <c r="C61" s="2">
        <f>VLOOKUP(B61,'вес новый'!$A$3:$F$4921,4,FALSE)</f>
        <v>1.107</v>
      </c>
      <c r="D61" s="16">
        <v>44986</v>
      </c>
      <c r="E61" s="16">
        <v>45016</v>
      </c>
      <c r="F61">
        <v>0</v>
      </c>
      <c r="G61">
        <v>0</v>
      </c>
      <c r="H61" s="2">
        <f t="shared" si="0"/>
        <v>0</v>
      </c>
      <c r="I61">
        <v>0</v>
      </c>
      <c r="J61" s="2">
        <f t="shared" si="1"/>
        <v>0</v>
      </c>
      <c r="K61">
        <v>0</v>
      </c>
      <c r="L61" s="2">
        <f t="shared" si="2"/>
        <v>0</v>
      </c>
      <c r="M61" t="s">
        <v>43</v>
      </c>
      <c r="N61">
        <v>0</v>
      </c>
      <c r="O61">
        <v>0</v>
      </c>
      <c r="P61">
        <v>0</v>
      </c>
      <c r="Q61">
        <v>0</v>
      </c>
      <c r="R61" t="s">
        <v>42</v>
      </c>
    </row>
    <row r="62" spans="1:18" x14ac:dyDescent="0.25">
      <c r="A62">
        <v>1035</v>
      </c>
      <c r="B62">
        <v>14625003</v>
      </c>
      <c r="C62" s="2">
        <f>VLOOKUP(B62,'вес новый'!$A$3:$F$4921,4,FALSE)</f>
        <v>2.8570000000000002</v>
      </c>
      <c r="D62" s="16">
        <v>44986</v>
      </c>
      <c r="E62" s="16">
        <v>45016</v>
      </c>
      <c r="F62">
        <v>0</v>
      </c>
      <c r="G62">
        <v>0</v>
      </c>
      <c r="H62" s="2">
        <f t="shared" si="0"/>
        <v>0</v>
      </c>
      <c r="I62">
        <v>0</v>
      </c>
      <c r="J62" s="2">
        <f t="shared" si="1"/>
        <v>0</v>
      </c>
      <c r="K62">
        <v>0</v>
      </c>
      <c r="L62" s="2">
        <f t="shared" si="2"/>
        <v>0</v>
      </c>
      <c r="M62" t="s">
        <v>43</v>
      </c>
      <c r="N62">
        <v>0</v>
      </c>
      <c r="O62">
        <v>0</v>
      </c>
      <c r="P62">
        <v>0</v>
      </c>
      <c r="Q62">
        <v>0</v>
      </c>
      <c r="R62" t="s">
        <v>42</v>
      </c>
    </row>
    <row r="63" spans="1:18" x14ac:dyDescent="0.25">
      <c r="A63">
        <v>1035</v>
      </c>
      <c r="B63">
        <v>14700001</v>
      </c>
      <c r="C63" s="2">
        <f>VLOOKUP(B63,'вес новый'!$A$3:$F$4921,4,FALSE)</f>
        <v>2.86</v>
      </c>
      <c r="D63" s="16">
        <v>44986</v>
      </c>
      <c r="E63" s="16">
        <v>45016</v>
      </c>
      <c r="F63">
        <v>0</v>
      </c>
      <c r="G63">
        <v>0</v>
      </c>
      <c r="H63" s="2">
        <f t="shared" si="0"/>
        <v>0</v>
      </c>
      <c r="I63">
        <v>0</v>
      </c>
      <c r="J63" s="2">
        <f t="shared" si="1"/>
        <v>0</v>
      </c>
      <c r="K63">
        <v>0</v>
      </c>
      <c r="L63" s="2">
        <f t="shared" si="2"/>
        <v>0</v>
      </c>
      <c r="M63" t="s">
        <v>43</v>
      </c>
      <c r="N63">
        <v>0</v>
      </c>
      <c r="O63">
        <v>0</v>
      </c>
      <c r="P63">
        <v>0</v>
      </c>
      <c r="Q63">
        <v>0</v>
      </c>
      <c r="R63" t="s">
        <v>42</v>
      </c>
    </row>
    <row r="64" spans="1:18" x14ac:dyDescent="0.25">
      <c r="A64">
        <v>1035</v>
      </c>
      <c r="B64">
        <v>14731001</v>
      </c>
      <c r="C64" s="2">
        <f>VLOOKUP(B64,'вес новый'!$A$3:$F$4921,4,FALSE)</f>
        <v>1.2030000000000001</v>
      </c>
      <c r="D64" s="16">
        <v>44986</v>
      </c>
      <c r="E64" s="16">
        <v>45016</v>
      </c>
      <c r="F64">
        <v>0</v>
      </c>
      <c r="G64">
        <v>0</v>
      </c>
      <c r="H64" s="2">
        <f t="shared" si="0"/>
        <v>0</v>
      </c>
      <c r="I64">
        <v>0</v>
      </c>
      <c r="J64" s="2">
        <f t="shared" si="1"/>
        <v>0</v>
      </c>
      <c r="K64">
        <v>0</v>
      </c>
      <c r="L64" s="2">
        <f t="shared" si="2"/>
        <v>0</v>
      </c>
      <c r="M64" t="s">
        <v>43</v>
      </c>
      <c r="N64">
        <v>0</v>
      </c>
      <c r="O64">
        <v>0</v>
      </c>
      <c r="P64">
        <v>0</v>
      </c>
      <c r="Q64">
        <v>0</v>
      </c>
      <c r="R64" t="s">
        <v>42</v>
      </c>
    </row>
    <row r="65" spans="1:18" x14ac:dyDescent="0.25">
      <c r="A65">
        <v>1035</v>
      </c>
      <c r="B65">
        <v>14731003</v>
      </c>
      <c r="C65" s="2">
        <f>VLOOKUP(B65,'вес новый'!$A$3:$F$4921,4,FALSE)</f>
        <v>1.2250000000000001</v>
      </c>
      <c r="D65" s="16">
        <v>44986</v>
      </c>
      <c r="E65" s="16">
        <v>45016</v>
      </c>
      <c r="F65">
        <v>0</v>
      </c>
      <c r="G65">
        <v>0</v>
      </c>
      <c r="H65" s="2">
        <f t="shared" si="0"/>
        <v>0</v>
      </c>
      <c r="I65">
        <v>0</v>
      </c>
      <c r="J65" s="2">
        <f t="shared" si="1"/>
        <v>0</v>
      </c>
      <c r="K65">
        <v>0</v>
      </c>
      <c r="L65" s="2">
        <f t="shared" si="2"/>
        <v>0</v>
      </c>
      <c r="M65" t="s">
        <v>43</v>
      </c>
      <c r="N65">
        <v>0</v>
      </c>
      <c r="O65">
        <v>0</v>
      </c>
      <c r="P65">
        <v>0</v>
      </c>
      <c r="Q65">
        <v>0</v>
      </c>
      <c r="R65" t="s">
        <v>42</v>
      </c>
    </row>
    <row r="66" spans="1:18" x14ac:dyDescent="0.25">
      <c r="A66">
        <v>1035</v>
      </c>
      <c r="B66">
        <v>14944000</v>
      </c>
      <c r="C66" s="2">
        <f>VLOOKUP(B66,'вес новый'!$A$3:$F$4921,4,FALSE)</f>
        <v>3.0790000000000002</v>
      </c>
      <c r="D66" s="16">
        <v>44986</v>
      </c>
      <c r="E66" s="16">
        <v>45016</v>
      </c>
      <c r="F66">
        <v>0</v>
      </c>
      <c r="G66">
        <v>0</v>
      </c>
      <c r="H66" s="2">
        <f t="shared" si="0"/>
        <v>0</v>
      </c>
      <c r="I66">
        <v>0</v>
      </c>
      <c r="J66" s="2">
        <f t="shared" si="1"/>
        <v>0</v>
      </c>
      <c r="K66">
        <v>0</v>
      </c>
      <c r="L66" s="2">
        <f t="shared" si="2"/>
        <v>0</v>
      </c>
      <c r="M66" t="s">
        <v>43</v>
      </c>
      <c r="N66">
        <v>0</v>
      </c>
      <c r="O66">
        <v>0</v>
      </c>
      <c r="P66">
        <v>0</v>
      </c>
      <c r="Q66">
        <v>0</v>
      </c>
      <c r="R66" t="s">
        <v>42</v>
      </c>
    </row>
    <row r="67" spans="1:18" x14ac:dyDescent="0.25">
      <c r="A67">
        <v>1035</v>
      </c>
      <c r="B67">
        <v>15061001</v>
      </c>
      <c r="C67" s="2">
        <f>VLOOKUP(B67,'вес новый'!$A$3:$F$4921,4,FALSE)</f>
        <v>1.2849999999999999</v>
      </c>
      <c r="D67" s="16">
        <v>44986</v>
      </c>
      <c r="E67" s="16">
        <v>45016</v>
      </c>
      <c r="F67">
        <v>0</v>
      </c>
      <c r="G67">
        <v>0</v>
      </c>
      <c r="H67" s="2">
        <f t="shared" si="0"/>
        <v>0</v>
      </c>
      <c r="I67">
        <v>0</v>
      </c>
      <c r="J67" s="2">
        <f t="shared" si="1"/>
        <v>0</v>
      </c>
      <c r="K67">
        <v>0</v>
      </c>
      <c r="L67" s="2">
        <f t="shared" si="2"/>
        <v>0</v>
      </c>
      <c r="M67" t="s">
        <v>43</v>
      </c>
      <c r="N67">
        <v>0</v>
      </c>
      <c r="O67">
        <v>0</v>
      </c>
      <c r="P67">
        <v>0</v>
      </c>
      <c r="Q67">
        <v>0</v>
      </c>
      <c r="R67" t="s">
        <v>42</v>
      </c>
    </row>
    <row r="68" spans="1:18" x14ac:dyDescent="0.25">
      <c r="A68">
        <v>1035</v>
      </c>
      <c r="B68">
        <v>15101001</v>
      </c>
      <c r="C68" s="2">
        <f>VLOOKUP(B68,'вес новый'!$A$3:$F$4921,4,FALSE)</f>
        <v>1.4339999999999999</v>
      </c>
      <c r="D68" s="16">
        <v>44986</v>
      </c>
      <c r="E68" s="16">
        <v>45016</v>
      </c>
      <c r="F68">
        <v>0</v>
      </c>
      <c r="G68">
        <v>0</v>
      </c>
      <c r="H68" s="2">
        <f t="shared" ref="H68:H131" si="3">C68*G68</f>
        <v>0</v>
      </c>
      <c r="I68">
        <v>0</v>
      </c>
      <c r="J68" s="2">
        <f t="shared" si="1"/>
        <v>0</v>
      </c>
      <c r="K68">
        <v>0</v>
      </c>
      <c r="L68" s="2">
        <f t="shared" si="2"/>
        <v>0</v>
      </c>
      <c r="M68" t="s">
        <v>43</v>
      </c>
      <c r="N68">
        <v>0</v>
      </c>
      <c r="O68">
        <v>0</v>
      </c>
      <c r="P68">
        <v>0</v>
      </c>
      <c r="Q68">
        <v>0</v>
      </c>
      <c r="R68" t="s">
        <v>42</v>
      </c>
    </row>
    <row r="69" spans="1:18" x14ac:dyDescent="0.25">
      <c r="A69">
        <v>1035</v>
      </c>
      <c r="B69">
        <v>15109003</v>
      </c>
      <c r="C69" s="2">
        <f>VLOOKUP(B69,'вес новый'!$A$3:$F$4921,4,FALSE)</f>
        <v>4.92</v>
      </c>
      <c r="D69" s="16">
        <v>44986</v>
      </c>
      <c r="E69" s="16">
        <v>45016</v>
      </c>
      <c r="F69">
        <v>0</v>
      </c>
      <c r="G69">
        <v>0</v>
      </c>
      <c r="H69" s="2">
        <f t="shared" si="3"/>
        <v>0</v>
      </c>
      <c r="I69">
        <v>0</v>
      </c>
      <c r="J69" s="2">
        <f t="shared" si="1"/>
        <v>0</v>
      </c>
      <c r="K69">
        <v>0</v>
      </c>
      <c r="L69" s="2">
        <f t="shared" si="2"/>
        <v>0</v>
      </c>
      <c r="M69" t="s">
        <v>43</v>
      </c>
      <c r="N69">
        <v>0</v>
      </c>
      <c r="O69">
        <v>0</v>
      </c>
      <c r="P69">
        <v>0</v>
      </c>
      <c r="Q69">
        <v>0</v>
      </c>
      <c r="R69" t="s">
        <v>42</v>
      </c>
    </row>
    <row r="70" spans="1:18" x14ac:dyDescent="0.25">
      <c r="A70">
        <v>1035</v>
      </c>
      <c r="B70">
        <v>15200003</v>
      </c>
      <c r="C70" s="2">
        <f>VLOOKUP(B70,'вес новый'!$A$3:$F$4921,4,FALSE)</f>
        <v>2.9409999999999998</v>
      </c>
      <c r="D70" s="16">
        <v>44986</v>
      </c>
      <c r="E70" s="16">
        <v>45016</v>
      </c>
      <c r="F70">
        <v>0</v>
      </c>
      <c r="G70">
        <v>0</v>
      </c>
      <c r="H70" s="2">
        <f t="shared" si="3"/>
        <v>0</v>
      </c>
      <c r="I70">
        <v>0</v>
      </c>
      <c r="J70" s="2">
        <f t="shared" ref="J70:J133" si="4">C70*I70</f>
        <v>0</v>
      </c>
      <c r="K70">
        <v>0</v>
      </c>
      <c r="L70" s="2">
        <f t="shared" ref="L70:L133" si="5">C70*K70</f>
        <v>0</v>
      </c>
      <c r="M70" t="s">
        <v>43</v>
      </c>
      <c r="N70">
        <v>0</v>
      </c>
      <c r="O70">
        <v>0</v>
      </c>
      <c r="P70">
        <v>0</v>
      </c>
      <c r="Q70">
        <v>0</v>
      </c>
      <c r="R70" t="s">
        <v>42</v>
      </c>
    </row>
    <row r="71" spans="1:18" x14ac:dyDescent="0.25">
      <c r="A71">
        <v>1035</v>
      </c>
      <c r="B71">
        <v>15242002</v>
      </c>
      <c r="C71" s="2">
        <f>VLOOKUP(B71,'вес новый'!$A$3:$F$4921,4,FALSE)</f>
        <v>2.411</v>
      </c>
      <c r="D71" s="16">
        <v>44986</v>
      </c>
      <c r="E71" s="16">
        <v>45016</v>
      </c>
      <c r="F71">
        <v>0</v>
      </c>
      <c r="G71">
        <v>0</v>
      </c>
      <c r="H71" s="2">
        <f t="shared" si="3"/>
        <v>0</v>
      </c>
      <c r="I71">
        <v>0</v>
      </c>
      <c r="J71" s="2">
        <f t="shared" si="4"/>
        <v>0</v>
      </c>
      <c r="K71">
        <v>0</v>
      </c>
      <c r="L71" s="2">
        <f t="shared" si="5"/>
        <v>0</v>
      </c>
      <c r="M71" t="s">
        <v>43</v>
      </c>
      <c r="N71">
        <v>0</v>
      </c>
      <c r="O71">
        <v>0</v>
      </c>
      <c r="P71">
        <v>0</v>
      </c>
      <c r="Q71">
        <v>0</v>
      </c>
      <c r="R71" t="s">
        <v>42</v>
      </c>
    </row>
    <row r="72" spans="1:18" x14ac:dyDescent="0.25">
      <c r="A72">
        <v>1035</v>
      </c>
      <c r="B72">
        <v>15245000</v>
      </c>
      <c r="C72" s="2">
        <f>VLOOKUP(B72,'вес новый'!$A$3:$F$4921,4,FALSE)</f>
        <v>2.3370000000000002</v>
      </c>
      <c r="D72" s="16">
        <v>44986</v>
      </c>
      <c r="E72" s="16">
        <v>45016</v>
      </c>
      <c r="F72">
        <v>0</v>
      </c>
      <c r="G72">
        <v>0</v>
      </c>
      <c r="H72" s="2">
        <f t="shared" si="3"/>
        <v>0</v>
      </c>
      <c r="I72">
        <v>0</v>
      </c>
      <c r="J72" s="2">
        <f t="shared" si="4"/>
        <v>0</v>
      </c>
      <c r="K72">
        <v>0</v>
      </c>
      <c r="L72" s="2">
        <f t="shared" si="5"/>
        <v>0</v>
      </c>
      <c r="M72" t="s">
        <v>43</v>
      </c>
      <c r="N72">
        <v>0</v>
      </c>
      <c r="O72">
        <v>0</v>
      </c>
      <c r="P72">
        <v>0</v>
      </c>
      <c r="Q72">
        <v>0</v>
      </c>
      <c r="R72" t="s">
        <v>42</v>
      </c>
    </row>
    <row r="73" spans="1:18" x14ac:dyDescent="0.25">
      <c r="A73">
        <v>1035</v>
      </c>
      <c r="B73">
        <v>15265003</v>
      </c>
      <c r="C73" s="2">
        <f>VLOOKUP(B73,'вес новый'!$A$3:$F$4921,4,FALSE)</f>
        <v>4.657</v>
      </c>
      <c r="D73" s="16">
        <v>44986</v>
      </c>
      <c r="E73" s="16">
        <v>45016</v>
      </c>
      <c r="F73">
        <v>0</v>
      </c>
      <c r="G73">
        <v>0</v>
      </c>
      <c r="H73" s="2">
        <f t="shared" si="3"/>
        <v>0</v>
      </c>
      <c r="I73">
        <v>0</v>
      </c>
      <c r="J73" s="2">
        <f t="shared" si="4"/>
        <v>0</v>
      </c>
      <c r="K73">
        <v>0</v>
      </c>
      <c r="L73" s="2">
        <f t="shared" si="5"/>
        <v>0</v>
      </c>
      <c r="M73" t="s">
        <v>43</v>
      </c>
      <c r="N73">
        <v>0</v>
      </c>
      <c r="O73">
        <v>0</v>
      </c>
      <c r="P73">
        <v>0</v>
      </c>
      <c r="Q73">
        <v>0</v>
      </c>
      <c r="R73" t="s">
        <v>42</v>
      </c>
    </row>
    <row r="74" spans="1:18" x14ac:dyDescent="0.25">
      <c r="A74">
        <v>1035</v>
      </c>
      <c r="B74">
        <v>15265004</v>
      </c>
      <c r="C74" s="2">
        <f>VLOOKUP(B74,'вес новый'!$A$3:$F$4921,4,FALSE)</f>
        <v>4.6749999999999998</v>
      </c>
      <c r="D74" s="16">
        <v>44986</v>
      </c>
      <c r="E74" s="16">
        <v>45016</v>
      </c>
      <c r="F74">
        <v>0</v>
      </c>
      <c r="G74">
        <v>0</v>
      </c>
      <c r="H74" s="2">
        <f t="shared" si="3"/>
        <v>0</v>
      </c>
      <c r="I74">
        <v>0</v>
      </c>
      <c r="J74" s="2">
        <f t="shared" si="4"/>
        <v>0</v>
      </c>
      <c r="K74">
        <v>0</v>
      </c>
      <c r="L74" s="2">
        <f t="shared" si="5"/>
        <v>0</v>
      </c>
      <c r="M74" t="s">
        <v>43</v>
      </c>
      <c r="N74">
        <v>0</v>
      </c>
      <c r="O74">
        <v>0</v>
      </c>
      <c r="P74">
        <v>0</v>
      </c>
      <c r="Q74">
        <v>0</v>
      </c>
      <c r="R74" t="s">
        <v>42</v>
      </c>
    </row>
    <row r="75" spans="1:18" x14ac:dyDescent="0.25">
      <c r="A75">
        <v>1035</v>
      </c>
      <c r="B75">
        <v>15311001</v>
      </c>
      <c r="C75" s="2">
        <f>VLOOKUP(B75,'вес новый'!$A$3:$F$4921,4,FALSE)</f>
        <v>2.5169999999999999</v>
      </c>
      <c r="D75" s="16">
        <v>44986</v>
      </c>
      <c r="E75" s="16">
        <v>45016</v>
      </c>
      <c r="F75">
        <v>0</v>
      </c>
      <c r="G75">
        <v>0</v>
      </c>
      <c r="H75" s="2">
        <f t="shared" si="3"/>
        <v>0</v>
      </c>
      <c r="I75">
        <v>0</v>
      </c>
      <c r="J75" s="2">
        <f t="shared" si="4"/>
        <v>0</v>
      </c>
      <c r="K75">
        <v>0</v>
      </c>
      <c r="L75" s="2">
        <f t="shared" si="5"/>
        <v>0</v>
      </c>
      <c r="M75" t="s">
        <v>43</v>
      </c>
      <c r="N75">
        <v>0</v>
      </c>
      <c r="O75">
        <v>0</v>
      </c>
      <c r="P75">
        <v>0</v>
      </c>
      <c r="Q75">
        <v>0</v>
      </c>
      <c r="R75" t="s">
        <v>42</v>
      </c>
    </row>
    <row r="76" spans="1:18" x14ac:dyDescent="0.25">
      <c r="A76">
        <v>1035</v>
      </c>
      <c r="B76">
        <v>15325001</v>
      </c>
      <c r="C76" s="2">
        <f>VLOOKUP(B76,'вес новый'!$A$3:$F$4921,4,FALSE)</f>
        <v>3.569</v>
      </c>
      <c r="D76" s="16">
        <v>44986</v>
      </c>
      <c r="E76" s="16">
        <v>45016</v>
      </c>
      <c r="F76">
        <v>0</v>
      </c>
      <c r="G76">
        <v>0</v>
      </c>
      <c r="H76" s="2">
        <f t="shared" si="3"/>
        <v>0</v>
      </c>
      <c r="I76">
        <v>0</v>
      </c>
      <c r="J76" s="2">
        <f t="shared" si="4"/>
        <v>0</v>
      </c>
      <c r="K76">
        <v>0</v>
      </c>
      <c r="L76" s="2">
        <f t="shared" si="5"/>
        <v>0</v>
      </c>
      <c r="M76" t="s">
        <v>43</v>
      </c>
      <c r="N76">
        <v>0</v>
      </c>
      <c r="O76">
        <v>0</v>
      </c>
      <c r="P76">
        <v>0</v>
      </c>
      <c r="Q76">
        <v>0</v>
      </c>
      <c r="R76" t="s">
        <v>42</v>
      </c>
    </row>
    <row r="77" spans="1:18" x14ac:dyDescent="0.25">
      <c r="A77">
        <v>1035</v>
      </c>
      <c r="B77">
        <v>15371003</v>
      </c>
      <c r="C77" s="2">
        <f>VLOOKUP(B77,'вес новый'!$A$3:$F$4921,4,FALSE)</f>
        <v>2.0339999999999998</v>
      </c>
      <c r="D77" s="16">
        <v>44986</v>
      </c>
      <c r="E77" s="16">
        <v>45016</v>
      </c>
      <c r="F77">
        <v>0</v>
      </c>
      <c r="G77">
        <v>0</v>
      </c>
      <c r="H77" s="2">
        <f t="shared" si="3"/>
        <v>0</v>
      </c>
      <c r="I77">
        <v>0</v>
      </c>
      <c r="J77" s="2">
        <f t="shared" si="4"/>
        <v>0</v>
      </c>
      <c r="K77">
        <v>0</v>
      </c>
      <c r="L77" s="2">
        <f t="shared" si="5"/>
        <v>0</v>
      </c>
      <c r="M77" t="s">
        <v>43</v>
      </c>
      <c r="N77">
        <v>0</v>
      </c>
      <c r="O77">
        <v>0</v>
      </c>
      <c r="P77">
        <v>0</v>
      </c>
      <c r="Q77">
        <v>0</v>
      </c>
      <c r="R77" t="s">
        <v>42</v>
      </c>
    </row>
    <row r="78" spans="1:18" x14ac:dyDescent="0.25">
      <c r="A78">
        <v>1035</v>
      </c>
      <c r="B78">
        <v>15399000</v>
      </c>
      <c r="C78" s="2">
        <f>VLOOKUP(B78,'вес новый'!$A$3:$F$4921,4,FALSE)</f>
        <v>1.083</v>
      </c>
      <c r="D78" s="16">
        <v>44986</v>
      </c>
      <c r="E78" s="16">
        <v>45016</v>
      </c>
      <c r="F78">
        <v>0</v>
      </c>
      <c r="G78">
        <v>0</v>
      </c>
      <c r="H78" s="2">
        <f t="shared" si="3"/>
        <v>0</v>
      </c>
      <c r="I78">
        <v>0</v>
      </c>
      <c r="J78" s="2">
        <f t="shared" si="4"/>
        <v>0</v>
      </c>
      <c r="K78">
        <v>0</v>
      </c>
      <c r="L78" s="2">
        <f t="shared" si="5"/>
        <v>0</v>
      </c>
      <c r="M78" t="s">
        <v>43</v>
      </c>
      <c r="N78">
        <v>0</v>
      </c>
      <c r="O78">
        <v>0</v>
      </c>
      <c r="P78">
        <v>0</v>
      </c>
      <c r="Q78">
        <v>0</v>
      </c>
      <c r="R78" t="s">
        <v>42</v>
      </c>
    </row>
    <row r="79" spans="1:18" x14ac:dyDescent="0.25">
      <c r="A79">
        <v>1035</v>
      </c>
      <c r="B79">
        <v>15399001</v>
      </c>
      <c r="C79" s="2">
        <f>VLOOKUP(B79,'вес новый'!$A$3:$F$4921,4,FALSE)</f>
        <v>1.099</v>
      </c>
      <c r="D79" s="16">
        <v>44986</v>
      </c>
      <c r="E79" s="16">
        <v>45016</v>
      </c>
      <c r="F79">
        <v>0</v>
      </c>
      <c r="G79">
        <v>0</v>
      </c>
      <c r="H79" s="2">
        <f t="shared" si="3"/>
        <v>0</v>
      </c>
      <c r="I79">
        <v>0</v>
      </c>
      <c r="J79" s="2">
        <f t="shared" si="4"/>
        <v>0</v>
      </c>
      <c r="K79">
        <v>0</v>
      </c>
      <c r="L79" s="2">
        <f t="shared" si="5"/>
        <v>0</v>
      </c>
      <c r="M79" t="s">
        <v>43</v>
      </c>
      <c r="N79">
        <v>0</v>
      </c>
      <c r="O79">
        <v>0</v>
      </c>
      <c r="P79">
        <v>0</v>
      </c>
      <c r="Q79">
        <v>0</v>
      </c>
      <c r="R79" t="s">
        <v>42</v>
      </c>
    </row>
    <row r="80" spans="1:18" x14ac:dyDescent="0.25">
      <c r="A80">
        <v>1035</v>
      </c>
      <c r="B80">
        <v>15477002</v>
      </c>
      <c r="C80" s="2">
        <f>VLOOKUP(B80,'вес новый'!$A$3:$F$4921,4,FALSE)</f>
        <v>4.7629999999999999</v>
      </c>
      <c r="D80" s="16">
        <v>44986</v>
      </c>
      <c r="E80" s="16">
        <v>45016</v>
      </c>
      <c r="F80">
        <v>0</v>
      </c>
      <c r="G80">
        <v>0</v>
      </c>
      <c r="H80" s="2">
        <f t="shared" si="3"/>
        <v>0</v>
      </c>
      <c r="I80">
        <v>0</v>
      </c>
      <c r="J80" s="2">
        <f t="shared" si="4"/>
        <v>0</v>
      </c>
      <c r="K80">
        <v>0</v>
      </c>
      <c r="L80" s="2">
        <f t="shared" si="5"/>
        <v>0</v>
      </c>
      <c r="M80" t="s">
        <v>43</v>
      </c>
      <c r="N80">
        <v>0</v>
      </c>
      <c r="O80">
        <v>0</v>
      </c>
      <c r="P80">
        <v>0</v>
      </c>
      <c r="Q80">
        <v>0</v>
      </c>
      <c r="R80" t="s">
        <v>42</v>
      </c>
    </row>
    <row r="81" spans="1:18" x14ac:dyDescent="0.25">
      <c r="A81">
        <v>1035</v>
      </c>
      <c r="B81">
        <v>15519000</v>
      </c>
      <c r="C81" s="2">
        <f>VLOOKUP(B81,'вес новый'!$A$3:$F$4921,4,FALSE)</f>
        <v>0.21099999999999999</v>
      </c>
      <c r="D81" s="16">
        <v>44986</v>
      </c>
      <c r="E81" s="16">
        <v>45016</v>
      </c>
      <c r="F81">
        <v>0</v>
      </c>
      <c r="G81">
        <v>0</v>
      </c>
      <c r="H81" s="2">
        <f t="shared" si="3"/>
        <v>0</v>
      </c>
      <c r="I81">
        <v>0</v>
      </c>
      <c r="J81" s="2">
        <f t="shared" si="4"/>
        <v>0</v>
      </c>
      <c r="K81">
        <v>0</v>
      </c>
      <c r="L81" s="2">
        <f t="shared" si="5"/>
        <v>0</v>
      </c>
      <c r="M81" t="s">
        <v>43</v>
      </c>
      <c r="N81">
        <v>0</v>
      </c>
      <c r="O81">
        <v>0</v>
      </c>
      <c r="P81">
        <v>0</v>
      </c>
      <c r="Q81">
        <v>0</v>
      </c>
      <c r="R81" t="s">
        <v>42</v>
      </c>
    </row>
    <row r="82" spans="1:18" x14ac:dyDescent="0.25">
      <c r="A82">
        <v>1035</v>
      </c>
      <c r="B82">
        <v>15683001</v>
      </c>
      <c r="C82" s="2">
        <f>VLOOKUP(B82,'вес новый'!$A$3:$F$4921,4,FALSE)</f>
        <v>1.139</v>
      </c>
      <c r="D82" s="16">
        <v>44986</v>
      </c>
      <c r="E82" s="16">
        <v>45016</v>
      </c>
      <c r="F82">
        <v>0</v>
      </c>
      <c r="G82">
        <v>0</v>
      </c>
      <c r="H82" s="2">
        <f t="shared" si="3"/>
        <v>0</v>
      </c>
      <c r="I82">
        <v>0</v>
      </c>
      <c r="J82" s="2">
        <f t="shared" si="4"/>
        <v>0</v>
      </c>
      <c r="K82">
        <v>0</v>
      </c>
      <c r="L82" s="2">
        <f t="shared" si="5"/>
        <v>0</v>
      </c>
      <c r="M82" t="s">
        <v>43</v>
      </c>
      <c r="N82">
        <v>0</v>
      </c>
      <c r="O82">
        <v>0</v>
      </c>
      <c r="P82">
        <v>0</v>
      </c>
      <c r="Q82">
        <v>0</v>
      </c>
      <c r="R82" t="s">
        <v>42</v>
      </c>
    </row>
    <row r="83" spans="1:18" x14ac:dyDescent="0.25">
      <c r="A83">
        <v>1035</v>
      </c>
      <c r="B83">
        <v>15722000</v>
      </c>
      <c r="C83" s="2">
        <f>VLOOKUP(B83,'вес новый'!$A$3:$F$4921,4,FALSE)</f>
        <v>3.7530000000000001</v>
      </c>
      <c r="D83" s="16">
        <v>44986</v>
      </c>
      <c r="E83" s="16">
        <v>45016</v>
      </c>
      <c r="F83">
        <v>0</v>
      </c>
      <c r="G83">
        <v>0</v>
      </c>
      <c r="H83" s="2">
        <f t="shared" si="3"/>
        <v>0</v>
      </c>
      <c r="I83">
        <v>0</v>
      </c>
      <c r="J83" s="2">
        <f t="shared" si="4"/>
        <v>0</v>
      </c>
      <c r="K83">
        <v>0</v>
      </c>
      <c r="L83" s="2">
        <f t="shared" si="5"/>
        <v>0</v>
      </c>
      <c r="M83" t="s">
        <v>43</v>
      </c>
      <c r="N83">
        <v>0</v>
      </c>
      <c r="O83">
        <v>0</v>
      </c>
      <c r="P83">
        <v>0</v>
      </c>
      <c r="Q83">
        <v>0</v>
      </c>
      <c r="R83" t="s">
        <v>42</v>
      </c>
    </row>
    <row r="84" spans="1:18" x14ac:dyDescent="0.25">
      <c r="A84">
        <v>1035</v>
      </c>
      <c r="B84">
        <v>15747000</v>
      </c>
      <c r="C84" s="2">
        <f>VLOOKUP(B84,'вес новый'!$A$3:$F$4921,4,FALSE)</f>
        <v>2.2629999999999999</v>
      </c>
      <c r="D84" s="16">
        <v>44986</v>
      </c>
      <c r="E84" s="16">
        <v>45016</v>
      </c>
      <c r="F84">
        <v>0</v>
      </c>
      <c r="G84">
        <v>0</v>
      </c>
      <c r="H84" s="2">
        <f t="shared" si="3"/>
        <v>0</v>
      </c>
      <c r="I84">
        <v>0</v>
      </c>
      <c r="J84" s="2">
        <f t="shared" si="4"/>
        <v>0</v>
      </c>
      <c r="K84">
        <v>0</v>
      </c>
      <c r="L84" s="2">
        <f t="shared" si="5"/>
        <v>0</v>
      </c>
      <c r="M84" t="s">
        <v>43</v>
      </c>
      <c r="N84">
        <v>0</v>
      </c>
      <c r="O84">
        <v>0</v>
      </c>
      <c r="P84">
        <v>0</v>
      </c>
      <c r="Q84">
        <v>0</v>
      </c>
      <c r="R84" t="s">
        <v>42</v>
      </c>
    </row>
    <row r="85" spans="1:18" x14ac:dyDescent="0.25">
      <c r="A85">
        <v>1035</v>
      </c>
      <c r="B85">
        <v>15834002</v>
      </c>
      <c r="C85" s="2">
        <f>VLOOKUP(B85,'вес новый'!$A$3:$F$4921,4,FALSE)</f>
        <v>0.67600000000000005</v>
      </c>
      <c r="D85" s="16">
        <v>44986</v>
      </c>
      <c r="E85" s="16">
        <v>45016</v>
      </c>
      <c r="F85">
        <v>0</v>
      </c>
      <c r="G85">
        <v>0</v>
      </c>
      <c r="H85" s="2">
        <f t="shared" si="3"/>
        <v>0</v>
      </c>
      <c r="I85">
        <v>0</v>
      </c>
      <c r="J85" s="2">
        <f t="shared" si="4"/>
        <v>0</v>
      </c>
      <c r="K85">
        <v>0</v>
      </c>
      <c r="L85" s="2">
        <f t="shared" si="5"/>
        <v>0</v>
      </c>
      <c r="M85" t="s">
        <v>43</v>
      </c>
      <c r="N85">
        <v>0</v>
      </c>
      <c r="O85">
        <v>0</v>
      </c>
      <c r="P85">
        <v>0</v>
      </c>
      <c r="Q85">
        <v>0</v>
      </c>
      <c r="R85" t="s">
        <v>42</v>
      </c>
    </row>
    <row r="86" spans="1:18" x14ac:dyDescent="0.25">
      <c r="A86">
        <v>1035</v>
      </c>
      <c r="B86">
        <v>15857000</v>
      </c>
      <c r="C86" s="2">
        <f>VLOOKUP(B86,'вес новый'!$A$3:$F$4921,4,FALSE)</f>
        <v>1.855</v>
      </c>
      <c r="D86" s="16">
        <v>44986</v>
      </c>
      <c r="E86" s="16">
        <v>45016</v>
      </c>
      <c r="F86">
        <v>0</v>
      </c>
      <c r="G86">
        <v>0</v>
      </c>
      <c r="H86" s="2">
        <f t="shared" si="3"/>
        <v>0</v>
      </c>
      <c r="I86">
        <v>0</v>
      </c>
      <c r="J86" s="2">
        <f t="shared" si="4"/>
        <v>0</v>
      </c>
      <c r="K86">
        <v>0</v>
      </c>
      <c r="L86" s="2">
        <f t="shared" si="5"/>
        <v>0</v>
      </c>
      <c r="M86" t="s">
        <v>43</v>
      </c>
      <c r="N86">
        <v>0</v>
      </c>
      <c r="O86">
        <v>0</v>
      </c>
      <c r="P86">
        <v>0</v>
      </c>
      <c r="Q86">
        <v>0</v>
      </c>
      <c r="R86" t="s">
        <v>42</v>
      </c>
    </row>
    <row r="87" spans="1:18" x14ac:dyDescent="0.25">
      <c r="A87">
        <v>1035</v>
      </c>
      <c r="B87">
        <v>15973002</v>
      </c>
      <c r="C87" s="2">
        <f>VLOOKUP(B87,'вес новый'!$A$3:$F$4921,4,FALSE)</f>
        <v>5.8979999999999997</v>
      </c>
      <c r="D87" s="16">
        <v>44986</v>
      </c>
      <c r="E87" s="16">
        <v>45016</v>
      </c>
      <c r="F87">
        <v>0</v>
      </c>
      <c r="G87">
        <v>0</v>
      </c>
      <c r="H87" s="2">
        <f t="shared" si="3"/>
        <v>0</v>
      </c>
      <c r="I87">
        <v>0</v>
      </c>
      <c r="J87" s="2">
        <f t="shared" si="4"/>
        <v>0</v>
      </c>
      <c r="K87">
        <v>0</v>
      </c>
      <c r="L87" s="2">
        <f t="shared" si="5"/>
        <v>0</v>
      </c>
      <c r="M87" t="s">
        <v>43</v>
      </c>
      <c r="N87">
        <v>0</v>
      </c>
      <c r="O87">
        <v>0</v>
      </c>
      <c r="P87">
        <v>0</v>
      </c>
      <c r="Q87">
        <v>0</v>
      </c>
      <c r="R87" t="s">
        <v>42</v>
      </c>
    </row>
    <row r="88" spans="1:18" x14ac:dyDescent="0.25">
      <c r="A88">
        <v>1035</v>
      </c>
      <c r="B88">
        <v>16048000</v>
      </c>
      <c r="C88" s="2">
        <f>VLOOKUP(B88,'вес новый'!$A$3:$F$4921,4,FALSE)</f>
        <v>0.86299999999999999</v>
      </c>
      <c r="D88" s="16">
        <v>44986</v>
      </c>
      <c r="E88" s="16">
        <v>45016</v>
      </c>
      <c r="F88">
        <v>0</v>
      </c>
      <c r="G88">
        <v>0</v>
      </c>
      <c r="H88" s="2">
        <f t="shared" si="3"/>
        <v>0</v>
      </c>
      <c r="I88">
        <v>0</v>
      </c>
      <c r="J88" s="2">
        <f t="shared" si="4"/>
        <v>0</v>
      </c>
      <c r="K88">
        <v>0</v>
      </c>
      <c r="L88" s="2">
        <f t="shared" si="5"/>
        <v>0</v>
      </c>
      <c r="M88" t="s">
        <v>43</v>
      </c>
      <c r="N88">
        <v>0</v>
      </c>
      <c r="O88">
        <v>0</v>
      </c>
      <c r="P88">
        <v>0</v>
      </c>
      <c r="Q88">
        <v>0</v>
      </c>
      <c r="R88" t="s">
        <v>42</v>
      </c>
    </row>
    <row r="89" spans="1:18" x14ac:dyDescent="0.25">
      <c r="A89">
        <v>1035</v>
      </c>
      <c r="B89">
        <v>16105000</v>
      </c>
      <c r="C89" s="2">
        <f>VLOOKUP(B89,'вес новый'!$A$3:$F$4921,4,FALSE)</f>
        <v>1.0249999999999999</v>
      </c>
      <c r="D89" s="16">
        <v>44986</v>
      </c>
      <c r="E89" s="16">
        <v>45016</v>
      </c>
      <c r="F89">
        <v>0</v>
      </c>
      <c r="G89">
        <v>0</v>
      </c>
      <c r="H89" s="2">
        <f t="shared" si="3"/>
        <v>0</v>
      </c>
      <c r="I89">
        <v>0</v>
      </c>
      <c r="J89" s="2">
        <f t="shared" si="4"/>
        <v>0</v>
      </c>
      <c r="K89">
        <v>0</v>
      </c>
      <c r="L89" s="2">
        <f t="shared" si="5"/>
        <v>0</v>
      </c>
      <c r="M89" t="s">
        <v>43</v>
      </c>
      <c r="N89">
        <v>0</v>
      </c>
      <c r="O89">
        <v>0</v>
      </c>
      <c r="P89">
        <v>0</v>
      </c>
      <c r="Q89">
        <v>0</v>
      </c>
      <c r="R89" t="s">
        <v>42</v>
      </c>
    </row>
    <row r="90" spans="1:18" x14ac:dyDescent="0.25">
      <c r="A90">
        <v>1035</v>
      </c>
      <c r="B90">
        <v>16142000</v>
      </c>
      <c r="C90" s="2">
        <f>VLOOKUP(B90,'вес новый'!$A$3:$F$4921,4,FALSE)</f>
        <v>0.65300000000000002</v>
      </c>
      <c r="D90" s="16">
        <v>44986</v>
      </c>
      <c r="E90" s="16">
        <v>45016</v>
      </c>
      <c r="F90">
        <v>0</v>
      </c>
      <c r="G90">
        <v>0</v>
      </c>
      <c r="H90" s="2">
        <f t="shared" si="3"/>
        <v>0</v>
      </c>
      <c r="I90">
        <v>0</v>
      </c>
      <c r="J90" s="2">
        <f t="shared" si="4"/>
        <v>0</v>
      </c>
      <c r="K90">
        <v>0</v>
      </c>
      <c r="L90" s="2">
        <f t="shared" si="5"/>
        <v>0</v>
      </c>
      <c r="M90" t="s">
        <v>43</v>
      </c>
      <c r="N90">
        <v>0</v>
      </c>
      <c r="O90">
        <v>0</v>
      </c>
      <c r="P90">
        <v>0</v>
      </c>
      <c r="Q90">
        <v>0</v>
      </c>
      <c r="R90" t="s">
        <v>42</v>
      </c>
    </row>
    <row r="91" spans="1:18" x14ac:dyDescent="0.25">
      <c r="A91">
        <v>1035</v>
      </c>
      <c r="B91">
        <v>16166004</v>
      </c>
      <c r="C91" s="2">
        <f>VLOOKUP(B91,'вес новый'!$A$3:$F$4921,4,FALSE)</f>
        <v>0.75</v>
      </c>
      <c r="D91" s="16">
        <v>44986</v>
      </c>
      <c r="E91" s="16">
        <v>45016</v>
      </c>
      <c r="F91">
        <v>0</v>
      </c>
      <c r="G91">
        <v>0</v>
      </c>
      <c r="H91" s="2">
        <f t="shared" si="3"/>
        <v>0</v>
      </c>
      <c r="I91">
        <v>0</v>
      </c>
      <c r="J91" s="2">
        <f t="shared" si="4"/>
        <v>0</v>
      </c>
      <c r="K91">
        <v>0</v>
      </c>
      <c r="L91" s="2">
        <f t="shared" si="5"/>
        <v>0</v>
      </c>
      <c r="M91" t="s">
        <v>43</v>
      </c>
      <c r="N91">
        <v>0</v>
      </c>
      <c r="O91">
        <v>0</v>
      </c>
      <c r="P91">
        <v>0</v>
      </c>
      <c r="Q91">
        <v>0</v>
      </c>
      <c r="R91" t="s">
        <v>42</v>
      </c>
    </row>
    <row r="92" spans="1:18" x14ac:dyDescent="0.25">
      <c r="A92">
        <v>1035</v>
      </c>
      <c r="B92">
        <v>16186000</v>
      </c>
      <c r="C92" s="2">
        <f>VLOOKUP(B92,'вес новый'!$A$3:$F$4921,4,FALSE)</f>
        <v>1.631</v>
      </c>
      <c r="D92" s="16">
        <v>44986</v>
      </c>
      <c r="E92" s="16">
        <v>45016</v>
      </c>
      <c r="F92">
        <v>0</v>
      </c>
      <c r="G92">
        <v>0</v>
      </c>
      <c r="H92" s="2">
        <f t="shared" si="3"/>
        <v>0</v>
      </c>
      <c r="I92">
        <v>0</v>
      </c>
      <c r="J92" s="2">
        <f t="shared" si="4"/>
        <v>0</v>
      </c>
      <c r="K92">
        <v>0</v>
      </c>
      <c r="L92" s="2">
        <f t="shared" si="5"/>
        <v>0</v>
      </c>
      <c r="M92" t="s">
        <v>43</v>
      </c>
      <c r="N92">
        <v>0</v>
      </c>
      <c r="O92">
        <v>0</v>
      </c>
      <c r="P92">
        <v>0</v>
      </c>
      <c r="Q92">
        <v>0</v>
      </c>
      <c r="R92" t="s">
        <v>42</v>
      </c>
    </row>
    <row r="93" spans="1:18" x14ac:dyDescent="0.25">
      <c r="A93">
        <v>1035</v>
      </c>
      <c r="B93">
        <v>16231001</v>
      </c>
      <c r="C93" s="2">
        <f>VLOOKUP(B93,'вес новый'!$A$3:$F$4921,4,FALSE)</f>
        <v>3.028</v>
      </c>
      <c r="D93" s="16">
        <v>44986</v>
      </c>
      <c r="E93" s="16">
        <v>45016</v>
      </c>
      <c r="F93">
        <v>0</v>
      </c>
      <c r="G93">
        <v>0</v>
      </c>
      <c r="H93" s="2">
        <f t="shared" si="3"/>
        <v>0</v>
      </c>
      <c r="I93">
        <v>0</v>
      </c>
      <c r="J93" s="2">
        <f t="shared" si="4"/>
        <v>0</v>
      </c>
      <c r="K93">
        <v>0</v>
      </c>
      <c r="L93" s="2">
        <f t="shared" si="5"/>
        <v>0</v>
      </c>
      <c r="M93" t="s">
        <v>43</v>
      </c>
      <c r="N93">
        <v>0</v>
      </c>
      <c r="O93">
        <v>0</v>
      </c>
      <c r="P93">
        <v>0</v>
      </c>
      <c r="Q93">
        <v>0</v>
      </c>
      <c r="R93" t="s">
        <v>42</v>
      </c>
    </row>
    <row r="94" spans="1:18" x14ac:dyDescent="0.25">
      <c r="A94">
        <v>1035</v>
      </c>
      <c r="B94">
        <v>16231002</v>
      </c>
      <c r="C94" s="2">
        <f>VLOOKUP(B94,'вес новый'!$A$3:$F$4921,4,FALSE)</f>
        <v>3.1120000000000001</v>
      </c>
      <c r="D94" s="16">
        <v>44986</v>
      </c>
      <c r="E94" s="16">
        <v>45016</v>
      </c>
      <c r="F94">
        <v>0</v>
      </c>
      <c r="G94">
        <v>0</v>
      </c>
      <c r="H94" s="2">
        <f t="shared" si="3"/>
        <v>0</v>
      </c>
      <c r="I94">
        <v>0</v>
      </c>
      <c r="J94" s="2">
        <f t="shared" si="4"/>
        <v>0</v>
      </c>
      <c r="K94">
        <v>0</v>
      </c>
      <c r="L94" s="2">
        <f t="shared" si="5"/>
        <v>0</v>
      </c>
      <c r="M94" t="s">
        <v>43</v>
      </c>
      <c r="N94">
        <v>0</v>
      </c>
      <c r="O94">
        <v>0</v>
      </c>
      <c r="P94">
        <v>0</v>
      </c>
      <c r="Q94">
        <v>0</v>
      </c>
      <c r="R94" t="s">
        <v>42</v>
      </c>
    </row>
    <row r="95" spans="1:18" x14ac:dyDescent="0.25">
      <c r="A95">
        <v>1035</v>
      </c>
      <c r="B95">
        <v>16397003</v>
      </c>
      <c r="C95" s="2">
        <f>VLOOKUP(B95,'вес новый'!$A$3:$F$4921,4,FALSE)</f>
        <v>0.83599999999999997</v>
      </c>
      <c r="D95" s="16">
        <v>44986</v>
      </c>
      <c r="E95" s="16">
        <v>45016</v>
      </c>
      <c r="F95">
        <v>0</v>
      </c>
      <c r="G95">
        <v>0</v>
      </c>
      <c r="H95" s="2">
        <f t="shared" si="3"/>
        <v>0</v>
      </c>
      <c r="I95">
        <v>0</v>
      </c>
      <c r="J95" s="2">
        <f t="shared" si="4"/>
        <v>0</v>
      </c>
      <c r="K95">
        <v>0</v>
      </c>
      <c r="L95" s="2">
        <f t="shared" si="5"/>
        <v>0</v>
      </c>
      <c r="M95" t="s">
        <v>43</v>
      </c>
      <c r="N95">
        <v>0</v>
      </c>
      <c r="O95">
        <v>0</v>
      </c>
      <c r="P95">
        <v>0</v>
      </c>
      <c r="Q95">
        <v>0</v>
      </c>
      <c r="R95" t="s">
        <v>42</v>
      </c>
    </row>
    <row r="96" spans="1:18" x14ac:dyDescent="0.25">
      <c r="A96">
        <v>1035</v>
      </c>
      <c r="B96">
        <v>16398001</v>
      </c>
      <c r="C96" s="2">
        <f>VLOOKUP(B96,'вес новый'!$A$3:$F$4921,4,FALSE)</f>
        <v>3.63</v>
      </c>
      <c r="D96" s="16">
        <v>44986</v>
      </c>
      <c r="E96" s="16">
        <v>45016</v>
      </c>
      <c r="F96">
        <v>0</v>
      </c>
      <c r="G96">
        <v>0</v>
      </c>
      <c r="H96" s="2">
        <f t="shared" si="3"/>
        <v>0</v>
      </c>
      <c r="I96">
        <v>0</v>
      </c>
      <c r="J96" s="2">
        <f t="shared" si="4"/>
        <v>0</v>
      </c>
      <c r="K96">
        <v>0</v>
      </c>
      <c r="L96" s="2">
        <f t="shared" si="5"/>
        <v>0</v>
      </c>
      <c r="M96" t="s">
        <v>43</v>
      </c>
      <c r="N96">
        <v>0</v>
      </c>
      <c r="O96">
        <v>0</v>
      </c>
      <c r="P96">
        <v>0</v>
      </c>
      <c r="Q96">
        <v>0</v>
      </c>
      <c r="R96" t="s">
        <v>42</v>
      </c>
    </row>
    <row r="97" spans="1:18" x14ac:dyDescent="0.25">
      <c r="A97">
        <v>1035</v>
      </c>
      <c r="B97">
        <v>16399000</v>
      </c>
      <c r="C97" s="2">
        <f>VLOOKUP(B97,'вес новый'!$A$3:$F$4921,4,FALSE)</f>
        <v>0.47299999999999998</v>
      </c>
      <c r="D97" s="16">
        <v>44986</v>
      </c>
      <c r="E97" s="16">
        <v>45016</v>
      </c>
      <c r="F97">
        <v>0</v>
      </c>
      <c r="G97">
        <v>0</v>
      </c>
      <c r="H97" s="2">
        <f t="shared" si="3"/>
        <v>0</v>
      </c>
      <c r="I97">
        <v>0</v>
      </c>
      <c r="J97" s="2">
        <f t="shared" si="4"/>
        <v>0</v>
      </c>
      <c r="K97">
        <v>0</v>
      </c>
      <c r="L97" s="2">
        <f t="shared" si="5"/>
        <v>0</v>
      </c>
      <c r="M97" t="s">
        <v>43</v>
      </c>
      <c r="N97">
        <v>0</v>
      </c>
      <c r="O97">
        <v>0</v>
      </c>
      <c r="P97">
        <v>0</v>
      </c>
      <c r="Q97">
        <v>0</v>
      </c>
      <c r="R97" t="s">
        <v>42</v>
      </c>
    </row>
    <row r="98" spans="1:18" x14ac:dyDescent="0.25">
      <c r="A98">
        <v>1035</v>
      </c>
      <c r="B98">
        <v>16421003</v>
      </c>
      <c r="C98" s="2">
        <f>VLOOKUP(B98,'вес новый'!$A$3:$F$4921,4,FALSE)</f>
        <v>1.1060000000000001</v>
      </c>
      <c r="D98" s="16">
        <v>44986</v>
      </c>
      <c r="E98" s="16">
        <v>45016</v>
      </c>
      <c r="F98">
        <v>0</v>
      </c>
      <c r="G98">
        <v>0</v>
      </c>
      <c r="H98" s="2">
        <f t="shared" si="3"/>
        <v>0</v>
      </c>
      <c r="I98">
        <v>0</v>
      </c>
      <c r="J98" s="2">
        <f t="shared" si="4"/>
        <v>0</v>
      </c>
      <c r="K98">
        <v>0</v>
      </c>
      <c r="L98" s="2">
        <f t="shared" si="5"/>
        <v>0</v>
      </c>
      <c r="M98" t="s">
        <v>43</v>
      </c>
      <c r="N98">
        <v>0</v>
      </c>
      <c r="O98">
        <v>0</v>
      </c>
      <c r="P98">
        <v>0</v>
      </c>
      <c r="Q98">
        <v>0</v>
      </c>
      <c r="R98" t="s">
        <v>42</v>
      </c>
    </row>
    <row r="99" spans="1:18" x14ac:dyDescent="0.25">
      <c r="A99">
        <v>1035</v>
      </c>
      <c r="B99">
        <v>16423000</v>
      </c>
      <c r="C99" s="2">
        <f>VLOOKUP(B99,'вес новый'!$A$3:$F$4921,4,FALSE)</f>
        <v>3.226</v>
      </c>
      <c r="D99" s="16">
        <v>44986</v>
      </c>
      <c r="E99" s="16">
        <v>45016</v>
      </c>
      <c r="F99">
        <v>0</v>
      </c>
      <c r="G99">
        <v>0</v>
      </c>
      <c r="H99" s="2">
        <f t="shared" si="3"/>
        <v>0</v>
      </c>
      <c r="I99">
        <v>0</v>
      </c>
      <c r="J99" s="2">
        <f t="shared" si="4"/>
        <v>0</v>
      </c>
      <c r="K99">
        <v>0</v>
      </c>
      <c r="L99" s="2">
        <f t="shared" si="5"/>
        <v>0</v>
      </c>
      <c r="M99" t="s">
        <v>43</v>
      </c>
      <c r="N99">
        <v>0</v>
      </c>
      <c r="O99">
        <v>0</v>
      </c>
      <c r="P99">
        <v>0</v>
      </c>
      <c r="Q99">
        <v>0</v>
      </c>
      <c r="R99" t="s">
        <v>42</v>
      </c>
    </row>
    <row r="100" spans="1:18" x14ac:dyDescent="0.25">
      <c r="A100">
        <v>1035</v>
      </c>
      <c r="B100">
        <v>16423003</v>
      </c>
      <c r="C100" s="2">
        <f>VLOOKUP(B100,'вес новый'!$A$3:$F$4921,4,FALSE)</f>
        <v>3.9</v>
      </c>
      <c r="D100" s="16">
        <v>44986</v>
      </c>
      <c r="E100" s="16">
        <v>45016</v>
      </c>
      <c r="F100">
        <v>0</v>
      </c>
      <c r="G100">
        <v>0</v>
      </c>
      <c r="H100" s="2">
        <f t="shared" si="3"/>
        <v>0</v>
      </c>
      <c r="I100">
        <v>0</v>
      </c>
      <c r="J100" s="2">
        <f t="shared" si="4"/>
        <v>0</v>
      </c>
      <c r="K100">
        <v>0</v>
      </c>
      <c r="L100" s="2">
        <f t="shared" si="5"/>
        <v>0</v>
      </c>
      <c r="M100" t="s">
        <v>43</v>
      </c>
      <c r="N100">
        <v>0</v>
      </c>
      <c r="O100">
        <v>0</v>
      </c>
      <c r="P100">
        <v>0</v>
      </c>
      <c r="Q100">
        <v>0</v>
      </c>
      <c r="R100" t="s">
        <v>42</v>
      </c>
    </row>
    <row r="101" spans="1:18" x14ac:dyDescent="0.25">
      <c r="A101">
        <v>1035</v>
      </c>
      <c r="B101">
        <v>16432000</v>
      </c>
      <c r="C101" s="2">
        <f>VLOOKUP(B101,'вес новый'!$A$3:$F$4921,4,FALSE)</f>
        <v>4.8680000000000003</v>
      </c>
      <c r="D101" s="16">
        <v>44986</v>
      </c>
      <c r="E101" s="16">
        <v>45016</v>
      </c>
      <c r="F101">
        <v>0</v>
      </c>
      <c r="G101">
        <v>0</v>
      </c>
      <c r="H101" s="2">
        <f t="shared" si="3"/>
        <v>0</v>
      </c>
      <c r="I101">
        <v>0</v>
      </c>
      <c r="J101" s="2">
        <f t="shared" si="4"/>
        <v>0</v>
      </c>
      <c r="K101">
        <v>0</v>
      </c>
      <c r="L101" s="2">
        <f t="shared" si="5"/>
        <v>0</v>
      </c>
      <c r="M101" t="s">
        <v>43</v>
      </c>
      <c r="N101">
        <v>0</v>
      </c>
      <c r="O101">
        <v>0</v>
      </c>
      <c r="P101">
        <v>0</v>
      </c>
      <c r="Q101">
        <v>0</v>
      </c>
      <c r="R101" t="s">
        <v>42</v>
      </c>
    </row>
    <row r="102" spans="1:18" x14ac:dyDescent="0.25">
      <c r="A102">
        <v>1035</v>
      </c>
      <c r="B102">
        <v>16437002</v>
      </c>
      <c r="C102" s="2">
        <f>VLOOKUP(B102,'вес новый'!$A$3:$F$4921,4,FALSE)</f>
        <v>0.97299999999999998</v>
      </c>
      <c r="D102" s="16">
        <v>44986</v>
      </c>
      <c r="E102" s="16">
        <v>45016</v>
      </c>
      <c r="F102">
        <v>0</v>
      </c>
      <c r="G102">
        <v>0</v>
      </c>
      <c r="H102" s="2">
        <f t="shared" si="3"/>
        <v>0</v>
      </c>
      <c r="I102">
        <v>0</v>
      </c>
      <c r="J102" s="2">
        <f t="shared" si="4"/>
        <v>0</v>
      </c>
      <c r="K102">
        <v>0</v>
      </c>
      <c r="L102" s="2">
        <f t="shared" si="5"/>
        <v>0</v>
      </c>
      <c r="M102" t="s">
        <v>43</v>
      </c>
      <c r="N102">
        <v>0</v>
      </c>
      <c r="O102">
        <v>0</v>
      </c>
      <c r="P102">
        <v>0</v>
      </c>
      <c r="Q102">
        <v>0</v>
      </c>
      <c r="R102" t="s">
        <v>42</v>
      </c>
    </row>
    <row r="103" spans="1:18" x14ac:dyDescent="0.25">
      <c r="A103">
        <v>1035</v>
      </c>
      <c r="B103">
        <v>16441005</v>
      </c>
      <c r="C103" s="2">
        <f>VLOOKUP(B103,'вес новый'!$A$3:$F$4921,4,FALSE)</f>
        <v>1.643</v>
      </c>
      <c r="D103" s="16">
        <v>44986</v>
      </c>
      <c r="E103" s="16">
        <v>45016</v>
      </c>
      <c r="F103">
        <v>0</v>
      </c>
      <c r="G103">
        <v>0</v>
      </c>
      <c r="H103" s="2">
        <f t="shared" si="3"/>
        <v>0</v>
      </c>
      <c r="I103">
        <v>0</v>
      </c>
      <c r="J103" s="2">
        <f t="shared" si="4"/>
        <v>0</v>
      </c>
      <c r="K103">
        <v>0</v>
      </c>
      <c r="L103" s="2">
        <f t="shared" si="5"/>
        <v>0</v>
      </c>
      <c r="M103" t="s">
        <v>43</v>
      </c>
      <c r="N103">
        <v>0</v>
      </c>
      <c r="O103">
        <v>0</v>
      </c>
      <c r="P103">
        <v>0</v>
      </c>
      <c r="Q103">
        <v>0</v>
      </c>
      <c r="R103" t="s">
        <v>42</v>
      </c>
    </row>
    <row r="104" spans="1:18" x14ac:dyDescent="0.25">
      <c r="A104">
        <v>1035</v>
      </c>
      <c r="B104">
        <v>16445000</v>
      </c>
      <c r="C104" s="2">
        <f>VLOOKUP(B104,'вес новый'!$A$3:$F$4921,4,FALSE)</f>
        <v>5.3780000000000001</v>
      </c>
      <c r="D104" s="16">
        <v>44986</v>
      </c>
      <c r="E104" s="16">
        <v>45016</v>
      </c>
      <c r="F104">
        <v>0</v>
      </c>
      <c r="G104">
        <v>0</v>
      </c>
      <c r="H104" s="2">
        <f t="shared" si="3"/>
        <v>0</v>
      </c>
      <c r="I104">
        <v>0</v>
      </c>
      <c r="J104" s="2">
        <f t="shared" si="4"/>
        <v>0</v>
      </c>
      <c r="K104">
        <v>0</v>
      </c>
      <c r="L104" s="2">
        <f t="shared" si="5"/>
        <v>0</v>
      </c>
      <c r="M104" t="s">
        <v>43</v>
      </c>
      <c r="N104">
        <v>0</v>
      </c>
      <c r="O104">
        <v>0</v>
      </c>
      <c r="P104">
        <v>0</v>
      </c>
      <c r="Q104">
        <v>0</v>
      </c>
      <c r="R104" t="s">
        <v>42</v>
      </c>
    </row>
    <row r="105" spans="1:18" x14ac:dyDescent="0.25">
      <c r="A105">
        <v>1035</v>
      </c>
      <c r="B105">
        <v>16569002</v>
      </c>
      <c r="C105" s="2">
        <f>VLOOKUP(B105,'вес новый'!$A$3:$F$4921,4,FALSE)</f>
        <v>1.2869999999999999</v>
      </c>
      <c r="D105" s="16">
        <v>44986</v>
      </c>
      <c r="E105" s="16">
        <v>45016</v>
      </c>
      <c r="F105">
        <v>0</v>
      </c>
      <c r="G105">
        <v>0</v>
      </c>
      <c r="H105" s="2">
        <f t="shared" si="3"/>
        <v>0</v>
      </c>
      <c r="I105">
        <v>0</v>
      </c>
      <c r="J105" s="2">
        <f t="shared" si="4"/>
        <v>0</v>
      </c>
      <c r="K105">
        <v>0</v>
      </c>
      <c r="L105" s="2">
        <f t="shared" si="5"/>
        <v>0</v>
      </c>
      <c r="M105" t="s">
        <v>43</v>
      </c>
      <c r="N105">
        <v>0</v>
      </c>
      <c r="O105">
        <v>0</v>
      </c>
      <c r="P105">
        <v>0</v>
      </c>
      <c r="Q105">
        <v>0</v>
      </c>
      <c r="R105" t="s">
        <v>42</v>
      </c>
    </row>
    <row r="106" spans="1:18" x14ac:dyDescent="0.25">
      <c r="A106">
        <v>1035</v>
      </c>
      <c r="B106">
        <v>16596002</v>
      </c>
      <c r="C106" s="2">
        <f>VLOOKUP(B106,'вес новый'!$A$3:$F$4921,4,FALSE)</f>
        <v>2.5539999999999998</v>
      </c>
      <c r="D106" s="16">
        <v>44986</v>
      </c>
      <c r="E106" s="16">
        <v>45016</v>
      </c>
      <c r="F106">
        <v>0</v>
      </c>
      <c r="G106">
        <v>0</v>
      </c>
      <c r="H106" s="2">
        <f t="shared" si="3"/>
        <v>0</v>
      </c>
      <c r="I106">
        <v>0</v>
      </c>
      <c r="J106" s="2">
        <f t="shared" si="4"/>
        <v>0</v>
      </c>
      <c r="K106">
        <v>0</v>
      </c>
      <c r="L106" s="2">
        <f t="shared" si="5"/>
        <v>0</v>
      </c>
      <c r="M106" t="s">
        <v>43</v>
      </c>
      <c r="N106">
        <v>0</v>
      </c>
      <c r="O106">
        <v>0</v>
      </c>
      <c r="P106">
        <v>0</v>
      </c>
      <c r="Q106">
        <v>0</v>
      </c>
      <c r="R106" t="s">
        <v>42</v>
      </c>
    </row>
    <row r="107" spans="1:18" x14ac:dyDescent="0.25">
      <c r="A107">
        <v>1035</v>
      </c>
      <c r="B107">
        <v>16709000</v>
      </c>
      <c r="C107" s="2">
        <f>VLOOKUP(B107,'вес новый'!$A$3:$F$4921,4,FALSE)</f>
        <v>1.226</v>
      </c>
      <c r="D107" s="16">
        <v>44986</v>
      </c>
      <c r="E107" s="16">
        <v>45016</v>
      </c>
      <c r="F107">
        <v>0</v>
      </c>
      <c r="G107">
        <v>0</v>
      </c>
      <c r="H107" s="2">
        <f t="shared" si="3"/>
        <v>0</v>
      </c>
      <c r="I107">
        <v>0</v>
      </c>
      <c r="J107" s="2">
        <f t="shared" si="4"/>
        <v>0</v>
      </c>
      <c r="K107">
        <v>0</v>
      </c>
      <c r="L107" s="2">
        <f t="shared" si="5"/>
        <v>0</v>
      </c>
      <c r="M107" t="s">
        <v>43</v>
      </c>
      <c r="N107">
        <v>0</v>
      </c>
      <c r="O107">
        <v>0</v>
      </c>
      <c r="P107">
        <v>0</v>
      </c>
      <c r="Q107">
        <v>0</v>
      </c>
      <c r="R107" t="s">
        <v>42</v>
      </c>
    </row>
    <row r="108" spans="1:18" x14ac:dyDescent="0.25">
      <c r="A108">
        <v>1035</v>
      </c>
      <c r="B108">
        <v>16811000</v>
      </c>
      <c r="C108" s="2">
        <f>VLOOKUP(B108,'вес новый'!$A$3:$F$4921,4,FALSE)</f>
        <v>5.202</v>
      </c>
      <c r="D108" s="16">
        <v>44986</v>
      </c>
      <c r="E108" s="16">
        <v>45016</v>
      </c>
      <c r="F108">
        <v>0</v>
      </c>
      <c r="G108">
        <v>0</v>
      </c>
      <c r="H108" s="2">
        <f t="shared" si="3"/>
        <v>0</v>
      </c>
      <c r="I108">
        <v>0</v>
      </c>
      <c r="J108" s="2">
        <f t="shared" si="4"/>
        <v>0</v>
      </c>
      <c r="K108">
        <v>0</v>
      </c>
      <c r="L108" s="2">
        <f t="shared" si="5"/>
        <v>0</v>
      </c>
      <c r="M108" t="s">
        <v>43</v>
      </c>
      <c r="N108">
        <v>0</v>
      </c>
      <c r="O108">
        <v>0</v>
      </c>
      <c r="P108">
        <v>0</v>
      </c>
      <c r="Q108">
        <v>0</v>
      </c>
      <c r="R108" t="s">
        <v>42</v>
      </c>
    </row>
    <row r="109" spans="1:18" x14ac:dyDescent="0.25">
      <c r="A109">
        <v>1035</v>
      </c>
      <c r="B109">
        <v>16866002</v>
      </c>
      <c r="C109" s="2">
        <f>VLOOKUP(B109,'вес новый'!$A$3:$F$4921,4,FALSE)</f>
        <v>3.5449999999999999</v>
      </c>
      <c r="D109" s="16">
        <v>44986</v>
      </c>
      <c r="E109" s="16">
        <v>45016</v>
      </c>
      <c r="F109">
        <v>0</v>
      </c>
      <c r="G109">
        <v>0</v>
      </c>
      <c r="H109" s="2">
        <f t="shared" si="3"/>
        <v>0</v>
      </c>
      <c r="I109">
        <v>0</v>
      </c>
      <c r="J109" s="2">
        <f t="shared" si="4"/>
        <v>0</v>
      </c>
      <c r="K109">
        <v>0</v>
      </c>
      <c r="L109" s="2">
        <f t="shared" si="5"/>
        <v>0</v>
      </c>
      <c r="M109" t="s">
        <v>43</v>
      </c>
      <c r="N109">
        <v>0</v>
      </c>
      <c r="O109">
        <v>0</v>
      </c>
      <c r="P109">
        <v>0</v>
      </c>
      <c r="Q109">
        <v>0</v>
      </c>
      <c r="R109" t="s">
        <v>42</v>
      </c>
    </row>
    <row r="110" spans="1:18" x14ac:dyDescent="0.25">
      <c r="A110">
        <v>1035</v>
      </c>
      <c r="B110">
        <v>16888000</v>
      </c>
      <c r="C110" s="2">
        <f>VLOOKUP(B110,'вес новый'!$A$3:$F$4921,4,FALSE)</f>
        <v>0.499</v>
      </c>
      <c r="D110" s="16">
        <v>44986</v>
      </c>
      <c r="E110" s="16">
        <v>45016</v>
      </c>
      <c r="F110">
        <v>0</v>
      </c>
      <c r="G110">
        <v>0</v>
      </c>
      <c r="H110" s="2">
        <f t="shared" si="3"/>
        <v>0</v>
      </c>
      <c r="I110">
        <v>0</v>
      </c>
      <c r="J110" s="2">
        <f t="shared" si="4"/>
        <v>0</v>
      </c>
      <c r="K110">
        <v>0</v>
      </c>
      <c r="L110" s="2">
        <f t="shared" si="5"/>
        <v>0</v>
      </c>
      <c r="M110" t="s">
        <v>43</v>
      </c>
      <c r="N110">
        <v>0</v>
      </c>
      <c r="O110">
        <v>0</v>
      </c>
      <c r="P110">
        <v>0</v>
      </c>
      <c r="Q110">
        <v>0</v>
      </c>
      <c r="R110" t="s">
        <v>42</v>
      </c>
    </row>
    <row r="111" spans="1:18" x14ac:dyDescent="0.25">
      <c r="A111">
        <v>1035</v>
      </c>
      <c r="B111">
        <v>16896002</v>
      </c>
      <c r="C111" s="2">
        <f>VLOOKUP(B111,'вес новый'!$A$3:$F$4921,4,FALSE)</f>
        <v>1.337</v>
      </c>
      <c r="D111" s="16">
        <v>44986</v>
      </c>
      <c r="E111" s="16">
        <v>45016</v>
      </c>
      <c r="F111">
        <v>0</v>
      </c>
      <c r="G111">
        <v>0</v>
      </c>
      <c r="H111" s="2">
        <f t="shared" si="3"/>
        <v>0</v>
      </c>
      <c r="I111">
        <v>0</v>
      </c>
      <c r="J111" s="2">
        <f t="shared" si="4"/>
        <v>0</v>
      </c>
      <c r="K111">
        <v>0</v>
      </c>
      <c r="L111" s="2">
        <f t="shared" si="5"/>
        <v>0</v>
      </c>
      <c r="M111" t="s">
        <v>43</v>
      </c>
      <c r="N111">
        <v>0</v>
      </c>
      <c r="O111">
        <v>0</v>
      </c>
      <c r="P111">
        <v>0</v>
      </c>
      <c r="Q111">
        <v>0</v>
      </c>
      <c r="R111" t="s">
        <v>42</v>
      </c>
    </row>
    <row r="112" spans="1:18" x14ac:dyDescent="0.25">
      <c r="A112">
        <v>1035</v>
      </c>
      <c r="B112">
        <v>16980003</v>
      </c>
      <c r="C112" s="2">
        <f>VLOOKUP(B112,'вес новый'!$A$3:$F$4921,4,FALSE)</f>
        <v>3.629</v>
      </c>
      <c r="D112" s="16">
        <v>44986</v>
      </c>
      <c r="E112" s="16">
        <v>45016</v>
      </c>
      <c r="F112">
        <v>0</v>
      </c>
      <c r="G112">
        <v>0</v>
      </c>
      <c r="H112" s="2">
        <f t="shared" si="3"/>
        <v>0</v>
      </c>
      <c r="I112">
        <v>0</v>
      </c>
      <c r="J112" s="2">
        <f t="shared" si="4"/>
        <v>0</v>
      </c>
      <c r="K112">
        <v>0</v>
      </c>
      <c r="L112" s="2">
        <f t="shared" si="5"/>
        <v>0</v>
      </c>
      <c r="M112" t="s">
        <v>43</v>
      </c>
      <c r="N112">
        <v>0</v>
      </c>
      <c r="O112">
        <v>0</v>
      </c>
      <c r="P112">
        <v>0</v>
      </c>
      <c r="Q112">
        <v>0</v>
      </c>
      <c r="R112" t="s">
        <v>42</v>
      </c>
    </row>
    <row r="113" spans="1:18" x14ac:dyDescent="0.25">
      <c r="A113">
        <v>1035</v>
      </c>
      <c r="B113">
        <v>17009000</v>
      </c>
      <c r="C113" s="2">
        <f>VLOOKUP(B113,'вес новый'!$A$3:$F$4921,4,FALSE)</f>
        <v>6.843</v>
      </c>
      <c r="D113" s="16">
        <v>44986</v>
      </c>
      <c r="E113" s="16">
        <v>45016</v>
      </c>
      <c r="F113">
        <v>0</v>
      </c>
      <c r="G113">
        <v>0</v>
      </c>
      <c r="H113" s="2">
        <f t="shared" si="3"/>
        <v>0</v>
      </c>
      <c r="I113">
        <v>0</v>
      </c>
      <c r="J113" s="2">
        <f t="shared" si="4"/>
        <v>0</v>
      </c>
      <c r="K113">
        <v>0</v>
      </c>
      <c r="L113" s="2">
        <f t="shared" si="5"/>
        <v>0</v>
      </c>
      <c r="M113" t="s">
        <v>43</v>
      </c>
      <c r="N113">
        <v>0</v>
      </c>
      <c r="O113">
        <v>0</v>
      </c>
      <c r="P113">
        <v>0</v>
      </c>
      <c r="Q113">
        <v>0</v>
      </c>
      <c r="R113" t="s">
        <v>42</v>
      </c>
    </row>
    <row r="114" spans="1:18" x14ac:dyDescent="0.25">
      <c r="A114">
        <v>1035</v>
      </c>
      <c r="B114">
        <v>17018000</v>
      </c>
      <c r="C114" s="2">
        <f>VLOOKUP(B114,'вес новый'!$A$3:$F$4921,4,FALSE)</f>
        <v>1.5920000000000001</v>
      </c>
      <c r="D114" s="16">
        <v>44986</v>
      </c>
      <c r="E114" s="16">
        <v>45016</v>
      </c>
      <c r="F114">
        <v>0</v>
      </c>
      <c r="G114">
        <v>0</v>
      </c>
      <c r="H114" s="2">
        <f t="shared" si="3"/>
        <v>0</v>
      </c>
      <c r="I114">
        <v>0</v>
      </c>
      <c r="J114" s="2">
        <f t="shared" si="4"/>
        <v>0</v>
      </c>
      <c r="K114">
        <v>0</v>
      </c>
      <c r="L114" s="2">
        <f t="shared" si="5"/>
        <v>0</v>
      </c>
      <c r="M114" t="s">
        <v>43</v>
      </c>
      <c r="N114">
        <v>0</v>
      </c>
      <c r="O114">
        <v>0</v>
      </c>
      <c r="P114">
        <v>0</v>
      </c>
      <c r="Q114">
        <v>0</v>
      </c>
      <c r="R114" t="s">
        <v>42</v>
      </c>
    </row>
    <row r="115" spans="1:18" x14ac:dyDescent="0.25">
      <c r="A115">
        <v>1035</v>
      </c>
      <c r="B115">
        <v>17050001</v>
      </c>
      <c r="C115" s="2">
        <f>VLOOKUP(B115,'вес новый'!$A$3:$F$4921,4,FALSE)</f>
        <v>0.51</v>
      </c>
      <c r="D115" s="16">
        <v>44986</v>
      </c>
      <c r="E115" s="16">
        <v>45016</v>
      </c>
      <c r="F115">
        <v>0</v>
      </c>
      <c r="G115">
        <v>0</v>
      </c>
      <c r="H115" s="2">
        <f t="shared" si="3"/>
        <v>0</v>
      </c>
      <c r="I115">
        <v>0</v>
      </c>
      <c r="J115" s="2">
        <f t="shared" si="4"/>
        <v>0</v>
      </c>
      <c r="K115">
        <v>0</v>
      </c>
      <c r="L115" s="2">
        <f t="shared" si="5"/>
        <v>0</v>
      </c>
      <c r="M115" t="s">
        <v>43</v>
      </c>
      <c r="N115">
        <v>0</v>
      </c>
      <c r="O115">
        <v>0</v>
      </c>
      <c r="P115">
        <v>0</v>
      </c>
      <c r="Q115">
        <v>0</v>
      </c>
      <c r="R115" t="s">
        <v>42</v>
      </c>
    </row>
    <row r="116" spans="1:18" x14ac:dyDescent="0.25">
      <c r="A116">
        <v>1035</v>
      </c>
      <c r="B116">
        <v>17053003</v>
      </c>
      <c r="C116" s="2">
        <f>VLOOKUP(B116,'вес новый'!$A$3:$F$4921,4,FALSE)</f>
        <v>1.3260000000000001</v>
      </c>
      <c r="D116" s="16">
        <v>44986</v>
      </c>
      <c r="E116" s="16">
        <v>45016</v>
      </c>
      <c r="F116">
        <v>0</v>
      </c>
      <c r="G116">
        <v>0</v>
      </c>
      <c r="H116" s="2">
        <f t="shared" si="3"/>
        <v>0</v>
      </c>
      <c r="I116">
        <v>0</v>
      </c>
      <c r="J116" s="2">
        <f t="shared" si="4"/>
        <v>0</v>
      </c>
      <c r="K116">
        <v>0</v>
      </c>
      <c r="L116" s="2">
        <f t="shared" si="5"/>
        <v>0</v>
      </c>
      <c r="M116" t="s">
        <v>43</v>
      </c>
      <c r="N116">
        <v>0</v>
      </c>
      <c r="O116">
        <v>0</v>
      </c>
      <c r="P116">
        <v>0</v>
      </c>
      <c r="Q116">
        <v>0</v>
      </c>
      <c r="R116" t="s">
        <v>42</v>
      </c>
    </row>
    <row r="117" spans="1:18" x14ac:dyDescent="0.25">
      <c r="A117">
        <v>1035</v>
      </c>
      <c r="B117">
        <v>17099003</v>
      </c>
      <c r="C117" s="2">
        <f>VLOOKUP(B117,'вес новый'!$A$3:$F$4921,4,FALSE)</f>
        <v>4.6159999999999997</v>
      </c>
      <c r="D117" s="16">
        <v>44986</v>
      </c>
      <c r="E117" s="16">
        <v>45016</v>
      </c>
      <c r="F117">
        <v>0</v>
      </c>
      <c r="G117">
        <v>0</v>
      </c>
      <c r="H117" s="2">
        <f t="shared" si="3"/>
        <v>0</v>
      </c>
      <c r="I117">
        <v>0</v>
      </c>
      <c r="J117" s="2">
        <f t="shared" si="4"/>
        <v>0</v>
      </c>
      <c r="K117">
        <v>0</v>
      </c>
      <c r="L117" s="2">
        <f t="shared" si="5"/>
        <v>0</v>
      </c>
      <c r="M117" t="s">
        <v>43</v>
      </c>
      <c r="N117">
        <v>0</v>
      </c>
      <c r="O117">
        <v>0</v>
      </c>
      <c r="P117">
        <v>0</v>
      </c>
      <c r="Q117">
        <v>0</v>
      </c>
      <c r="R117" t="s">
        <v>42</v>
      </c>
    </row>
    <row r="118" spans="1:18" x14ac:dyDescent="0.25">
      <c r="A118">
        <v>1035</v>
      </c>
      <c r="B118">
        <v>17114001</v>
      </c>
      <c r="C118" s="2">
        <f>VLOOKUP(B118,'вес новый'!$A$3:$F$4921,4,FALSE)</f>
        <v>1.052</v>
      </c>
      <c r="D118" s="16">
        <v>44986</v>
      </c>
      <c r="E118" s="16">
        <v>45016</v>
      </c>
      <c r="F118">
        <v>0</v>
      </c>
      <c r="G118">
        <v>0</v>
      </c>
      <c r="H118" s="2">
        <f t="shared" si="3"/>
        <v>0</v>
      </c>
      <c r="I118">
        <v>0</v>
      </c>
      <c r="J118" s="2">
        <f t="shared" si="4"/>
        <v>0</v>
      </c>
      <c r="K118">
        <v>0</v>
      </c>
      <c r="L118" s="2">
        <f t="shared" si="5"/>
        <v>0</v>
      </c>
      <c r="M118" t="s">
        <v>43</v>
      </c>
      <c r="N118">
        <v>0</v>
      </c>
      <c r="O118">
        <v>0</v>
      </c>
      <c r="P118">
        <v>0</v>
      </c>
      <c r="Q118">
        <v>0</v>
      </c>
      <c r="R118" t="s">
        <v>42</v>
      </c>
    </row>
    <row r="119" spans="1:18" x14ac:dyDescent="0.25">
      <c r="A119">
        <v>1035</v>
      </c>
      <c r="B119">
        <v>17129002</v>
      </c>
      <c r="C119" s="2">
        <f>VLOOKUP(B119,'вес новый'!$A$3:$F$4921,4,FALSE)</f>
        <v>5.7830000000000004</v>
      </c>
      <c r="D119" s="16">
        <v>44986</v>
      </c>
      <c r="E119" s="16">
        <v>45016</v>
      </c>
      <c r="F119">
        <v>0</v>
      </c>
      <c r="G119">
        <v>0</v>
      </c>
      <c r="H119" s="2">
        <f t="shared" si="3"/>
        <v>0</v>
      </c>
      <c r="I119">
        <v>0</v>
      </c>
      <c r="J119" s="2">
        <f t="shared" si="4"/>
        <v>0</v>
      </c>
      <c r="K119">
        <v>0</v>
      </c>
      <c r="L119" s="2">
        <f t="shared" si="5"/>
        <v>0</v>
      </c>
      <c r="M119" t="s">
        <v>43</v>
      </c>
      <c r="N119">
        <v>0</v>
      </c>
      <c r="O119">
        <v>0</v>
      </c>
      <c r="P119">
        <v>0</v>
      </c>
      <c r="Q119">
        <v>0</v>
      </c>
      <c r="R119" t="s">
        <v>42</v>
      </c>
    </row>
    <row r="120" spans="1:18" x14ac:dyDescent="0.25">
      <c r="A120">
        <v>1035</v>
      </c>
      <c r="B120">
        <v>17143001</v>
      </c>
      <c r="C120" s="2">
        <f>VLOOKUP(B120,'вес новый'!$A$3:$F$4921,4,FALSE)</f>
        <v>4.1859999999999999</v>
      </c>
      <c r="D120" s="16">
        <v>44986</v>
      </c>
      <c r="E120" s="16">
        <v>45016</v>
      </c>
      <c r="F120">
        <v>0</v>
      </c>
      <c r="G120">
        <v>0</v>
      </c>
      <c r="H120" s="2">
        <f t="shared" si="3"/>
        <v>0</v>
      </c>
      <c r="I120">
        <v>0</v>
      </c>
      <c r="J120" s="2">
        <f t="shared" si="4"/>
        <v>0</v>
      </c>
      <c r="K120">
        <v>0</v>
      </c>
      <c r="L120" s="2">
        <f t="shared" si="5"/>
        <v>0</v>
      </c>
      <c r="M120" t="s">
        <v>43</v>
      </c>
      <c r="N120">
        <v>0</v>
      </c>
      <c r="O120">
        <v>0</v>
      </c>
      <c r="P120">
        <v>0</v>
      </c>
      <c r="Q120">
        <v>0</v>
      </c>
      <c r="R120" t="s">
        <v>42</v>
      </c>
    </row>
    <row r="121" spans="1:18" x14ac:dyDescent="0.25">
      <c r="A121">
        <v>1035</v>
      </c>
      <c r="B121">
        <v>17160001</v>
      </c>
      <c r="C121" s="2">
        <f>VLOOKUP(B121,'вес новый'!$A$3:$F$4921,4,FALSE)</f>
        <v>1.0589999999999999</v>
      </c>
      <c r="D121" s="16">
        <v>44986</v>
      </c>
      <c r="E121" s="16">
        <v>45016</v>
      </c>
      <c r="F121">
        <v>0</v>
      </c>
      <c r="G121">
        <v>0</v>
      </c>
      <c r="H121" s="2">
        <f t="shared" si="3"/>
        <v>0</v>
      </c>
      <c r="I121">
        <v>0</v>
      </c>
      <c r="J121" s="2">
        <f t="shared" si="4"/>
        <v>0</v>
      </c>
      <c r="K121">
        <v>0</v>
      </c>
      <c r="L121" s="2">
        <f t="shared" si="5"/>
        <v>0</v>
      </c>
      <c r="M121" t="s">
        <v>43</v>
      </c>
      <c r="N121">
        <v>0</v>
      </c>
      <c r="O121">
        <v>0</v>
      </c>
      <c r="P121">
        <v>0</v>
      </c>
      <c r="Q121">
        <v>0</v>
      </c>
      <c r="R121" t="s">
        <v>42</v>
      </c>
    </row>
    <row r="122" spans="1:18" x14ac:dyDescent="0.25">
      <c r="A122">
        <v>1035</v>
      </c>
      <c r="B122">
        <v>17167001</v>
      </c>
      <c r="C122" s="2">
        <f>VLOOKUP(B122,'вес новый'!$A$3:$F$4921,4,FALSE)</f>
        <v>4.1980000000000004</v>
      </c>
      <c r="D122" s="16">
        <v>44986</v>
      </c>
      <c r="E122" s="16">
        <v>45016</v>
      </c>
      <c r="F122">
        <v>0</v>
      </c>
      <c r="G122">
        <v>0</v>
      </c>
      <c r="H122" s="2">
        <f t="shared" si="3"/>
        <v>0</v>
      </c>
      <c r="I122">
        <v>0</v>
      </c>
      <c r="J122" s="2">
        <f t="shared" si="4"/>
        <v>0</v>
      </c>
      <c r="K122">
        <v>0</v>
      </c>
      <c r="L122" s="2">
        <f t="shared" si="5"/>
        <v>0</v>
      </c>
      <c r="M122" t="s">
        <v>43</v>
      </c>
      <c r="N122">
        <v>0</v>
      </c>
      <c r="O122">
        <v>0</v>
      </c>
      <c r="P122">
        <v>0</v>
      </c>
      <c r="Q122">
        <v>0</v>
      </c>
      <c r="R122" t="s">
        <v>42</v>
      </c>
    </row>
    <row r="123" spans="1:18" x14ac:dyDescent="0.25">
      <c r="A123">
        <v>1035</v>
      </c>
      <c r="B123">
        <v>17177000</v>
      </c>
      <c r="C123" s="2">
        <f>VLOOKUP(B123,'вес новый'!$A$3:$F$4921,4,FALSE)</f>
        <v>2.5169999999999999</v>
      </c>
      <c r="D123" s="16">
        <v>44986</v>
      </c>
      <c r="E123" s="16">
        <v>45016</v>
      </c>
      <c r="F123">
        <v>0</v>
      </c>
      <c r="G123">
        <v>0</v>
      </c>
      <c r="H123" s="2">
        <f t="shared" si="3"/>
        <v>0</v>
      </c>
      <c r="I123">
        <v>0</v>
      </c>
      <c r="J123" s="2">
        <f t="shared" si="4"/>
        <v>0</v>
      </c>
      <c r="K123">
        <v>0</v>
      </c>
      <c r="L123" s="2">
        <f t="shared" si="5"/>
        <v>0</v>
      </c>
      <c r="M123" t="s">
        <v>43</v>
      </c>
      <c r="N123">
        <v>0</v>
      </c>
      <c r="O123">
        <v>0</v>
      </c>
      <c r="P123">
        <v>0</v>
      </c>
      <c r="Q123">
        <v>0</v>
      </c>
      <c r="R123" t="s">
        <v>42</v>
      </c>
    </row>
    <row r="124" spans="1:18" x14ac:dyDescent="0.25">
      <c r="A124">
        <v>1035</v>
      </c>
      <c r="B124">
        <v>17194001</v>
      </c>
      <c r="C124" s="2">
        <f>VLOOKUP(B124,'вес новый'!$A$3:$F$4921,4,FALSE)</f>
        <v>2.0430000000000001</v>
      </c>
      <c r="D124" s="16">
        <v>44986</v>
      </c>
      <c r="E124" s="16">
        <v>45016</v>
      </c>
      <c r="F124">
        <v>0</v>
      </c>
      <c r="G124">
        <v>0</v>
      </c>
      <c r="H124" s="2">
        <f t="shared" si="3"/>
        <v>0</v>
      </c>
      <c r="I124">
        <v>0</v>
      </c>
      <c r="J124" s="2">
        <f t="shared" si="4"/>
        <v>0</v>
      </c>
      <c r="K124">
        <v>0</v>
      </c>
      <c r="L124" s="2">
        <f t="shared" si="5"/>
        <v>0</v>
      </c>
      <c r="M124" t="s">
        <v>43</v>
      </c>
      <c r="N124">
        <v>0</v>
      </c>
      <c r="O124">
        <v>0</v>
      </c>
      <c r="P124">
        <v>0</v>
      </c>
      <c r="Q124">
        <v>0</v>
      </c>
      <c r="R124" t="s">
        <v>42</v>
      </c>
    </row>
    <row r="125" spans="1:18" x14ac:dyDescent="0.25">
      <c r="A125">
        <v>1035</v>
      </c>
      <c r="B125">
        <v>17210001</v>
      </c>
      <c r="C125" s="2">
        <f>VLOOKUP(B125,'вес новый'!$A$3:$F$4921,4,FALSE)</f>
        <v>6.3529999999999998</v>
      </c>
      <c r="D125" s="16">
        <v>44986</v>
      </c>
      <c r="E125" s="16">
        <v>45016</v>
      </c>
      <c r="F125">
        <v>0</v>
      </c>
      <c r="G125">
        <v>0</v>
      </c>
      <c r="H125" s="2">
        <f t="shared" si="3"/>
        <v>0</v>
      </c>
      <c r="I125">
        <v>0</v>
      </c>
      <c r="J125" s="2">
        <f t="shared" si="4"/>
        <v>0</v>
      </c>
      <c r="K125">
        <v>0</v>
      </c>
      <c r="L125" s="2">
        <f t="shared" si="5"/>
        <v>0</v>
      </c>
      <c r="M125" t="s">
        <v>43</v>
      </c>
      <c r="N125">
        <v>0</v>
      </c>
      <c r="O125">
        <v>0</v>
      </c>
      <c r="P125">
        <v>0</v>
      </c>
      <c r="Q125">
        <v>0</v>
      </c>
      <c r="R125" t="s">
        <v>42</v>
      </c>
    </row>
    <row r="126" spans="1:18" x14ac:dyDescent="0.25">
      <c r="A126">
        <v>1035</v>
      </c>
      <c r="B126">
        <v>17370001</v>
      </c>
      <c r="C126" s="2">
        <f>VLOOKUP(B126,'вес новый'!$A$3:$F$4921,4,FALSE)</f>
        <v>3.2160000000000002</v>
      </c>
      <c r="D126" s="16">
        <v>44986</v>
      </c>
      <c r="E126" s="16">
        <v>45016</v>
      </c>
      <c r="F126">
        <v>0</v>
      </c>
      <c r="G126">
        <v>0</v>
      </c>
      <c r="H126" s="2">
        <f t="shared" si="3"/>
        <v>0</v>
      </c>
      <c r="I126">
        <v>0</v>
      </c>
      <c r="J126" s="2">
        <f t="shared" si="4"/>
        <v>0</v>
      </c>
      <c r="K126">
        <v>0</v>
      </c>
      <c r="L126" s="2">
        <f t="shared" si="5"/>
        <v>0</v>
      </c>
      <c r="M126" t="s">
        <v>43</v>
      </c>
      <c r="N126">
        <v>0</v>
      </c>
      <c r="O126">
        <v>0</v>
      </c>
      <c r="P126">
        <v>0</v>
      </c>
      <c r="Q126">
        <v>0</v>
      </c>
      <c r="R126" t="s">
        <v>42</v>
      </c>
    </row>
    <row r="127" spans="1:18" x14ac:dyDescent="0.25">
      <c r="A127">
        <v>1035</v>
      </c>
      <c r="B127">
        <v>17529000</v>
      </c>
      <c r="C127" s="2">
        <f>VLOOKUP(B127,'вес новый'!$A$3:$F$4921,4,FALSE)</f>
        <v>5.4539999999999997</v>
      </c>
      <c r="D127" s="16">
        <v>44986</v>
      </c>
      <c r="E127" s="16">
        <v>45016</v>
      </c>
      <c r="F127">
        <v>0</v>
      </c>
      <c r="G127">
        <v>0</v>
      </c>
      <c r="H127" s="2">
        <f t="shared" si="3"/>
        <v>0</v>
      </c>
      <c r="I127">
        <v>0</v>
      </c>
      <c r="J127" s="2">
        <f t="shared" si="4"/>
        <v>0</v>
      </c>
      <c r="K127">
        <v>0</v>
      </c>
      <c r="L127" s="2">
        <f t="shared" si="5"/>
        <v>0</v>
      </c>
      <c r="M127" t="s">
        <v>43</v>
      </c>
      <c r="N127">
        <v>0</v>
      </c>
      <c r="O127">
        <v>0</v>
      </c>
      <c r="P127">
        <v>0</v>
      </c>
      <c r="Q127">
        <v>0</v>
      </c>
      <c r="R127" t="s">
        <v>42</v>
      </c>
    </row>
    <row r="128" spans="1:18" x14ac:dyDescent="0.25">
      <c r="A128">
        <v>1035</v>
      </c>
      <c r="B128">
        <v>17530000</v>
      </c>
      <c r="C128" s="2">
        <f>VLOOKUP(B128,'вес новый'!$A$3:$F$4921,4,FALSE)</f>
        <v>0.71299999999999997</v>
      </c>
      <c r="D128" s="16">
        <v>44986</v>
      </c>
      <c r="E128" s="16">
        <v>45016</v>
      </c>
      <c r="F128">
        <v>0</v>
      </c>
      <c r="G128">
        <v>0</v>
      </c>
      <c r="H128" s="2">
        <f t="shared" si="3"/>
        <v>0</v>
      </c>
      <c r="I128">
        <v>0</v>
      </c>
      <c r="J128" s="2">
        <f t="shared" si="4"/>
        <v>0</v>
      </c>
      <c r="K128">
        <v>0</v>
      </c>
      <c r="L128" s="2">
        <f t="shared" si="5"/>
        <v>0</v>
      </c>
      <c r="M128" t="s">
        <v>43</v>
      </c>
      <c r="N128">
        <v>0</v>
      </c>
      <c r="O128">
        <v>0</v>
      </c>
      <c r="P128">
        <v>0</v>
      </c>
      <c r="Q128">
        <v>0</v>
      </c>
      <c r="R128" t="s">
        <v>42</v>
      </c>
    </row>
    <row r="129" spans="1:18" x14ac:dyDescent="0.25">
      <c r="A129">
        <v>1035</v>
      </c>
      <c r="B129">
        <v>17561002</v>
      </c>
      <c r="C129" s="2">
        <f>VLOOKUP(B129,'вес новый'!$A$3:$F$4921,4,FALSE)</f>
        <v>1.4650000000000001</v>
      </c>
      <c r="D129" s="16">
        <v>44986</v>
      </c>
      <c r="E129" s="16">
        <v>45016</v>
      </c>
      <c r="F129">
        <v>0</v>
      </c>
      <c r="G129">
        <v>0</v>
      </c>
      <c r="H129" s="2">
        <f t="shared" si="3"/>
        <v>0</v>
      </c>
      <c r="I129">
        <v>0</v>
      </c>
      <c r="J129" s="2">
        <f t="shared" si="4"/>
        <v>0</v>
      </c>
      <c r="K129">
        <v>0</v>
      </c>
      <c r="L129" s="2">
        <f t="shared" si="5"/>
        <v>0</v>
      </c>
      <c r="M129" t="s">
        <v>43</v>
      </c>
      <c r="N129">
        <v>0</v>
      </c>
      <c r="O129">
        <v>0</v>
      </c>
      <c r="P129">
        <v>0</v>
      </c>
      <c r="Q129">
        <v>0</v>
      </c>
      <c r="R129" t="s">
        <v>42</v>
      </c>
    </row>
    <row r="130" spans="1:18" x14ac:dyDescent="0.25">
      <c r="A130">
        <v>1035</v>
      </c>
      <c r="B130">
        <v>17562008</v>
      </c>
      <c r="C130" s="2">
        <f>VLOOKUP(B130,'вес новый'!$A$3:$F$4921,4,FALSE)</f>
        <v>1.4550000000000001</v>
      </c>
      <c r="D130" s="16">
        <v>44986</v>
      </c>
      <c r="E130" s="16">
        <v>45016</v>
      </c>
      <c r="F130">
        <v>0</v>
      </c>
      <c r="G130">
        <v>0</v>
      </c>
      <c r="H130" s="2">
        <f t="shared" si="3"/>
        <v>0</v>
      </c>
      <c r="I130">
        <v>0</v>
      </c>
      <c r="J130" s="2">
        <f t="shared" si="4"/>
        <v>0</v>
      </c>
      <c r="K130">
        <v>0</v>
      </c>
      <c r="L130" s="2">
        <f t="shared" si="5"/>
        <v>0</v>
      </c>
      <c r="M130" t="s">
        <v>43</v>
      </c>
      <c r="N130">
        <v>0</v>
      </c>
      <c r="O130">
        <v>0</v>
      </c>
      <c r="P130">
        <v>0</v>
      </c>
      <c r="Q130">
        <v>0</v>
      </c>
      <c r="R130" t="s">
        <v>42</v>
      </c>
    </row>
    <row r="131" spans="1:18" x14ac:dyDescent="0.25">
      <c r="A131">
        <v>1035</v>
      </c>
      <c r="B131">
        <v>17573002</v>
      </c>
      <c r="C131" s="2">
        <f>VLOOKUP(B131,'вес новый'!$A$3:$F$4921,4,FALSE)</f>
        <v>1.72</v>
      </c>
      <c r="D131" s="16">
        <v>44986</v>
      </c>
      <c r="E131" s="16">
        <v>45016</v>
      </c>
      <c r="F131">
        <v>0</v>
      </c>
      <c r="G131">
        <v>0</v>
      </c>
      <c r="H131" s="2">
        <f t="shared" si="3"/>
        <v>0</v>
      </c>
      <c r="I131">
        <v>0</v>
      </c>
      <c r="J131" s="2">
        <f t="shared" si="4"/>
        <v>0</v>
      </c>
      <c r="K131">
        <v>0</v>
      </c>
      <c r="L131" s="2">
        <f t="shared" si="5"/>
        <v>0</v>
      </c>
      <c r="M131" t="s">
        <v>43</v>
      </c>
      <c r="N131">
        <v>0</v>
      </c>
      <c r="O131">
        <v>0</v>
      </c>
      <c r="P131">
        <v>0</v>
      </c>
      <c r="Q131">
        <v>0</v>
      </c>
      <c r="R131" t="s">
        <v>42</v>
      </c>
    </row>
    <row r="132" spans="1:18" x14ac:dyDescent="0.25">
      <c r="A132">
        <v>1035</v>
      </c>
      <c r="B132">
        <v>17581001</v>
      </c>
      <c r="C132" s="2">
        <f>VLOOKUP(B132,'вес новый'!$A$3:$F$4921,4,FALSE)</f>
        <v>1.804</v>
      </c>
      <c r="D132" s="16">
        <v>44986</v>
      </c>
      <c r="E132" s="16">
        <v>45016</v>
      </c>
      <c r="F132">
        <v>0</v>
      </c>
      <c r="G132">
        <v>0</v>
      </c>
      <c r="H132" s="2">
        <f t="shared" ref="H132:H195" si="6">C132*G132</f>
        <v>0</v>
      </c>
      <c r="I132">
        <v>0</v>
      </c>
      <c r="J132" s="2">
        <f t="shared" si="4"/>
        <v>0</v>
      </c>
      <c r="K132">
        <v>0</v>
      </c>
      <c r="L132" s="2">
        <f t="shared" si="5"/>
        <v>0</v>
      </c>
      <c r="M132" t="s">
        <v>43</v>
      </c>
      <c r="N132">
        <v>0</v>
      </c>
      <c r="O132">
        <v>0</v>
      </c>
      <c r="P132">
        <v>0</v>
      </c>
      <c r="Q132">
        <v>0</v>
      </c>
      <c r="R132" t="s">
        <v>42</v>
      </c>
    </row>
    <row r="133" spans="1:18" x14ac:dyDescent="0.25">
      <c r="A133">
        <v>1035</v>
      </c>
      <c r="B133">
        <v>17613000</v>
      </c>
      <c r="C133" s="2">
        <f>VLOOKUP(B133,'вес новый'!$A$3:$F$4921,4,FALSE)</f>
        <v>6.7060000000000004</v>
      </c>
      <c r="D133" s="16">
        <v>44986</v>
      </c>
      <c r="E133" s="16">
        <v>45016</v>
      </c>
      <c r="F133">
        <v>0</v>
      </c>
      <c r="G133">
        <v>0</v>
      </c>
      <c r="H133" s="2">
        <f t="shared" si="6"/>
        <v>0</v>
      </c>
      <c r="I133">
        <v>0</v>
      </c>
      <c r="J133" s="2">
        <f t="shared" si="4"/>
        <v>0</v>
      </c>
      <c r="K133">
        <v>0</v>
      </c>
      <c r="L133" s="2">
        <f t="shared" si="5"/>
        <v>0</v>
      </c>
      <c r="M133" t="s">
        <v>43</v>
      </c>
      <c r="N133">
        <v>0</v>
      </c>
      <c r="O133">
        <v>0</v>
      </c>
      <c r="P133">
        <v>0</v>
      </c>
      <c r="Q133">
        <v>0</v>
      </c>
      <c r="R133" t="s">
        <v>42</v>
      </c>
    </row>
    <row r="134" spans="1:18" x14ac:dyDescent="0.25">
      <c r="A134">
        <v>1035</v>
      </c>
      <c r="B134">
        <v>17688000</v>
      </c>
      <c r="C134" s="2">
        <f>VLOOKUP(B134,'вес новый'!$A$3:$F$4921,4,FALSE)</f>
        <v>1.88</v>
      </c>
      <c r="D134" s="16">
        <v>44986</v>
      </c>
      <c r="E134" s="16">
        <v>45016</v>
      </c>
      <c r="F134">
        <v>0</v>
      </c>
      <c r="G134">
        <v>0</v>
      </c>
      <c r="H134" s="2">
        <f t="shared" si="6"/>
        <v>0</v>
      </c>
      <c r="I134">
        <v>0</v>
      </c>
      <c r="J134" s="2">
        <f t="shared" ref="J134:J197" si="7">C134*I134</f>
        <v>0</v>
      </c>
      <c r="K134">
        <v>0</v>
      </c>
      <c r="L134" s="2">
        <f t="shared" ref="L134:L197" si="8">C134*K134</f>
        <v>0</v>
      </c>
      <c r="M134" t="s">
        <v>43</v>
      </c>
      <c r="N134">
        <v>0</v>
      </c>
      <c r="O134">
        <v>0</v>
      </c>
      <c r="P134">
        <v>0</v>
      </c>
      <c r="Q134">
        <v>0</v>
      </c>
      <c r="R134" t="s">
        <v>42</v>
      </c>
    </row>
    <row r="135" spans="1:18" x14ac:dyDescent="0.25">
      <c r="A135">
        <v>1035</v>
      </c>
      <c r="B135">
        <v>17699004</v>
      </c>
      <c r="C135" s="2">
        <f>VLOOKUP(B135,'вес новый'!$A$3:$F$4921,4,FALSE)</f>
        <v>2.5459999999999998</v>
      </c>
      <c r="D135" s="16">
        <v>44986</v>
      </c>
      <c r="E135" s="16">
        <v>45016</v>
      </c>
      <c r="F135">
        <v>0</v>
      </c>
      <c r="G135">
        <v>0</v>
      </c>
      <c r="H135" s="2">
        <f t="shared" si="6"/>
        <v>0</v>
      </c>
      <c r="I135">
        <v>0</v>
      </c>
      <c r="J135" s="2">
        <f t="shared" si="7"/>
        <v>0</v>
      </c>
      <c r="K135">
        <v>0</v>
      </c>
      <c r="L135" s="2">
        <f t="shared" si="8"/>
        <v>0</v>
      </c>
      <c r="M135" t="s">
        <v>43</v>
      </c>
      <c r="N135">
        <v>0</v>
      </c>
      <c r="O135">
        <v>0</v>
      </c>
      <c r="P135">
        <v>0</v>
      </c>
      <c r="Q135">
        <v>0</v>
      </c>
      <c r="R135" t="s">
        <v>42</v>
      </c>
    </row>
    <row r="136" spans="1:18" x14ac:dyDescent="0.25">
      <c r="A136">
        <v>1035</v>
      </c>
      <c r="B136">
        <v>17714000</v>
      </c>
      <c r="C136" s="2">
        <f>VLOOKUP(B136,'вес новый'!$A$3:$F$4921,4,FALSE)</f>
        <v>1.6479999999999999</v>
      </c>
      <c r="D136" s="16">
        <v>44986</v>
      </c>
      <c r="E136" s="16">
        <v>45016</v>
      </c>
      <c r="F136">
        <v>0</v>
      </c>
      <c r="G136">
        <v>0</v>
      </c>
      <c r="H136" s="2">
        <f t="shared" si="6"/>
        <v>0</v>
      </c>
      <c r="I136">
        <v>0</v>
      </c>
      <c r="J136" s="2">
        <f t="shared" si="7"/>
        <v>0</v>
      </c>
      <c r="K136">
        <v>0</v>
      </c>
      <c r="L136" s="2">
        <f t="shared" si="8"/>
        <v>0</v>
      </c>
      <c r="M136" t="s">
        <v>43</v>
      </c>
      <c r="N136">
        <v>0</v>
      </c>
      <c r="O136">
        <v>0</v>
      </c>
      <c r="P136">
        <v>0</v>
      </c>
      <c r="Q136">
        <v>0</v>
      </c>
      <c r="R136" t="s">
        <v>42</v>
      </c>
    </row>
    <row r="137" spans="1:18" x14ac:dyDescent="0.25">
      <c r="A137">
        <v>1035</v>
      </c>
      <c r="B137">
        <v>17715000</v>
      </c>
      <c r="C137" s="2">
        <f>VLOOKUP(B137,'вес новый'!$A$3:$F$4921,4,FALSE)</f>
        <v>2.8010000000000002</v>
      </c>
      <c r="D137" s="16">
        <v>44986</v>
      </c>
      <c r="E137" s="16">
        <v>45016</v>
      </c>
      <c r="F137">
        <v>0</v>
      </c>
      <c r="G137">
        <v>0</v>
      </c>
      <c r="H137" s="2">
        <f t="shared" si="6"/>
        <v>0</v>
      </c>
      <c r="I137">
        <v>0</v>
      </c>
      <c r="J137" s="2">
        <f t="shared" si="7"/>
        <v>0</v>
      </c>
      <c r="K137">
        <v>0</v>
      </c>
      <c r="L137" s="2">
        <f t="shared" si="8"/>
        <v>0</v>
      </c>
      <c r="M137" t="s">
        <v>43</v>
      </c>
      <c r="N137">
        <v>0</v>
      </c>
      <c r="O137">
        <v>0</v>
      </c>
      <c r="P137">
        <v>0</v>
      </c>
      <c r="Q137">
        <v>0</v>
      </c>
      <c r="R137" t="s">
        <v>42</v>
      </c>
    </row>
    <row r="138" spans="1:18" x14ac:dyDescent="0.25">
      <c r="A138">
        <v>1035</v>
      </c>
      <c r="B138">
        <v>17718002</v>
      </c>
      <c r="C138" s="2">
        <f>VLOOKUP(B138,'вес новый'!$A$3:$F$4921,4,FALSE)</f>
        <v>1.052</v>
      </c>
      <c r="D138" s="16">
        <v>44986</v>
      </c>
      <c r="E138" s="16">
        <v>45016</v>
      </c>
      <c r="F138">
        <v>0</v>
      </c>
      <c r="G138">
        <v>0</v>
      </c>
      <c r="H138" s="2">
        <f t="shared" si="6"/>
        <v>0</v>
      </c>
      <c r="I138">
        <v>0</v>
      </c>
      <c r="J138" s="2">
        <f t="shared" si="7"/>
        <v>0</v>
      </c>
      <c r="K138">
        <v>0</v>
      </c>
      <c r="L138" s="2">
        <f t="shared" si="8"/>
        <v>0</v>
      </c>
      <c r="M138" t="s">
        <v>43</v>
      </c>
      <c r="N138">
        <v>0</v>
      </c>
      <c r="O138">
        <v>0</v>
      </c>
      <c r="P138">
        <v>0</v>
      </c>
      <c r="Q138">
        <v>0</v>
      </c>
      <c r="R138" t="s">
        <v>42</v>
      </c>
    </row>
    <row r="139" spans="1:18" x14ac:dyDescent="0.25">
      <c r="A139">
        <v>1035</v>
      </c>
      <c r="B139">
        <v>17732003</v>
      </c>
      <c r="C139" s="2">
        <f>VLOOKUP(B139,'вес новый'!$A$3:$F$4921,4,FALSE)</f>
        <v>1.726</v>
      </c>
      <c r="D139" s="16">
        <v>44986</v>
      </c>
      <c r="E139" s="16">
        <v>45016</v>
      </c>
      <c r="F139">
        <v>0</v>
      </c>
      <c r="G139">
        <v>0</v>
      </c>
      <c r="H139" s="2">
        <f t="shared" si="6"/>
        <v>0</v>
      </c>
      <c r="I139">
        <v>0</v>
      </c>
      <c r="J139" s="2">
        <f t="shared" si="7"/>
        <v>0</v>
      </c>
      <c r="K139">
        <v>0</v>
      </c>
      <c r="L139" s="2">
        <f t="shared" si="8"/>
        <v>0</v>
      </c>
      <c r="M139" t="s">
        <v>43</v>
      </c>
      <c r="N139">
        <v>0</v>
      </c>
      <c r="O139">
        <v>0</v>
      </c>
      <c r="P139">
        <v>0</v>
      </c>
      <c r="Q139">
        <v>0</v>
      </c>
      <c r="R139" t="s">
        <v>42</v>
      </c>
    </row>
    <row r="140" spans="1:18" x14ac:dyDescent="0.25">
      <c r="A140">
        <v>1035</v>
      </c>
      <c r="B140">
        <v>17783004</v>
      </c>
      <c r="C140" s="2">
        <f>VLOOKUP(B140,'вес новый'!$A$3:$F$4921,4,FALSE)</f>
        <v>2.5270000000000001</v>
      </c>
      <c r="D140" s="16">
        <v>44986</v>
      </c>
      <c r="E140" s="16">
        <v>45016</v>
      </c>
      <c r="F140">
        <v>0</v>
      </c>
      <c r="G140">
        <v>0</v>
      </c>
      <c r="H140" s="2">
        <f t="shared" si="6"/>
        <v>0</v>
      </c>
      <c r="I140">
        <v>0</v>
      </c>
      <c r="J140" s="2">
        <f t="shared" si="7"/>
        <v>0</v>
      </c>
      <c r="K140">
        <v>0</v>
      </c>
      <c r="L140" s="2">
        <f t="shared" si="8"/>
        <v>0</v>
      </c>
      <c r="M140" t="s">
        <v>43</v>
      </c>
      <c r="N140">
        <v>0</v>
      </c>
      <c r="O140">
        <v>0</v>
      </c>
      <c r="P140">
        <v>0</v>
      </c>
      <c r="Q140">
        <v>0</v>
      </c>
      <c r="R140" t="s">
        <v>42</v>
      </c>
    </row>
    <row r="141" spans="1:18" x14ac:dyDescent="0.25">
      <c r="A141">
        <v>1035</v>
      </c>
      <c r="B141">
        <v>17797002</v>
      </c>
      <c r="C141" s="2">
        <f>VLOOKUP(B141,'вес новый'!$A$3:$F$4921,4,FALSE)</f>
        <v>1.1240000000000001</v>
      </c>
      <c r="D141" s="16">
        <v>44986</v>
      </c>
      <c r="E141" s="16">
        <v>45016</v>
      </c>
      <c r="F141">
        <v>0</v>
      </c>
      <c r="G141">
        <v>0</v>
      </c>
      <c r="H141" s="2">
        <f t="shared" si="6"/>
        <v>0</v>
      </c>
      <c r="I141">
        <v>0</v>
      </c>
      <c r="J141" s="2">
        <f t="shared" si="7"/>
        <v>0</v>
      </c>
      <c r="K141">
        <v>0</v>
      </c>
      <c r="L141" s="2">
        <f t="shared" si="8"/>
        <v>0</v>
      </c>
      <c r="M141" t="s">
        <v>43</v>
      </c>
      <c r="N141">
        <v>0</v>
      </c>
      <c r="O141">
        <v>0</v>
      </c>
      <c r="P141">
        <v>0</v>
      </c>
      <c r="Q141">
        <v>0</v>
      </c>
      <c r="R141" t="s">
        <v>42</v>
      </c>
    </row>
    <row r="142" spans="1:18" x14ac:dyDescent="0.25">
      <c r="A142">
        <v>1035</v>
      </c>
      <c r="B142">
        <v>17842002</v>
      </c>
      <c r="C142" s="2">
        <f>VLOOKUP(B142,'вес новый'!$A$3:$F$4921,4,FALSE)</f>
        <v>0.74199999999999999</v>
      </c>
      <c r="D142" s="16">
        <v>44986</v>
      </c>
      <c r="E142" s="16">
        <v>45016</v>
      </c>
      <c r="F142">
        <v>0</v>
      </c>
      <c r="G142">
        <v>0</v>
      </c>
      <c r="H142" s="2">
        <f t="shared" si="6"/>
        <v>0</v>
      </c>
      <c r="I142">
        <v>0</v>
      </c>
      <c r="J142" s="2">
        <f t="shared" si="7"/>
        <v>0</v>
      </c>
      <c r="K142">
        <v>0</v>
      </c>
      <c r="L142" s="2">
        <f t="shared" si="8"/>
        <v>0</v>
      </c>
      <c r="M142" t="s">
        <v>43</v>
      </c>
      <c r="N142">
        <v>0</v>
      </c>
      <c r="O142">
        <v>0</v>
      </c>
      <c r="P142">
        <v>0</v>
      </c>
      <c r="Q142">
        <v>0</v>
      </c>
      <c r="R142" t="s">
        <v>42</v>
      </c>
    </row>
    <row r="143" spans="1:18" x14ac:dyDescent="0.25">
      <c r="A143">
        <v>1035</v>
      </c>
      <c r="B143">
        <v>17890001</v>
      </c>
      <c r="C143" s="2">
        <f>VLOOKUP(B143,'вес новый'!$A$3:$F$4921,4,FALSE)</f>
        <v>4.0369999999999999</v>
      </c>
      <c r="D143" s="16">
        <v>44986</v>
      </c>
      <c r="E143" s="16">
        <v>45016</v>
      </c>
      <c r="F143">
        <v>0</v>
      </c>
      <c r="G143">
        <v>0</v>
      </c>
      <c r="H143" s="2">
        <f t="shared" si="6"/>
        <v>0</v>
      </c>
      <c r="I143">
        <v>0</v>
      </c>
      <c r="J143" s="2">
        <f t="shared" si="7"/>
        <v>0</v>
      </c>
      <c r="K143">
        <v>0</v>
      </c>
      <c r="L143" s="2">
        <f t="shared" si="8"/>
        <v>0</v>
      </c>
      <c r="M143" t="s">
        <v>43</v>
      </c>
      <c r="N143">
        <v>0</v>
      </c>
      <c r="O143">
        <v>0</v>
      </c>
      <c r="P143">
        <v>0</v>
      </c>
      <c r="Q143">
        <v>0</v>
      </c>
      <c r="R143" t="s">
        <v>42</v>
      </c>
    </row>
    <row r="144" spans="1:18" x14ac:dyDescent="0.25">
      <c r="A144">
        <v>1035</v>
      </c>
      <c r="B144">
        <v>17891003</v>
      </c>
      <c r="C144" s="2">
        <f>VLOOKUP(B144,'вес новый'!$A$3:$F$4921,4,FALSE)</f>
        <v>1.97</v>
      </c>
      <c r="D144" s="16">
        <v>44986</v>
      </c>
      <c r="E144" s="16">
        <v>45016</v>
      </c>
      <c r="F144">
        <v>0</v>
      </c>
      <c r="G144">
        <v>0</v>
      </c>
      <c r="H144" s="2">
        <f t="shared" si="6"/>
        <v>0</v>
      </c>
      <c r="I144">
        <v>0</v>
      </c>
      <c r="J144" s="2">
        <f t="shared" si="7"/>
        <v>0</v>
      </c>
      <c r="K144">
        <v>0</v>
      </c>
      <c r="L144" s="2">
        <f t="shared" si="8"/>
        <v>0</v>
      </c>
      <c r="M144" t="s">
        <v>43</v>
      </c>
      <c r="N144">
        <v>0</v>
      </c>
      <c r="O144">
        <v>0</v>
      </c>
      <c r="P144">
        <v>0</v>
      </c>
      <c r="Q144">
        <v>0</v>
      </c>
      <c r="R144" t="s">
        <v>42</v>
      </c>
    </row>
    <row r="145" spans="1:18" x14ac:dyDescent="0.25">
      <c r="A145">
        <v>1035</v>
      </c>
      <c r="B145">
        <v>17924000</v>
      </c>
      <c r="C145" s="2">
        <f>VLOOKUP(B145,'вес новый'!$A$3:$F$4921,4,FALSE)</f>
        <v>2.9620000000000002</v>
      </c>
      <c r="D145" s="16">
        <v>44986</v>
      </c>
      <c r="E145" s="16">
        <v>45016</v>
      </c>
      <c r="F145">
        <v>0</v>
      </c>
      <c r="G145">
        <v>0</v>
      </c>
      <c r="H145" s="2">
        <f t="shared" si="6"/>
        <v>0</v>
      </c>
      <c r="I145">
        <v>0</v>
      </c>
      <c r="J145" s="2">
        <f t="shared" si="7"/>
        <v>0</v>
      </c>
      <c r="K145">
        <v>0</v>
      </c>
      <c r="L145" s="2">
        <f t="shared" si="8"/>
        <v>0</v>
      </c>
      <c r="M145" t="s">
        <v>43</v>
      </c>
      <c r="N145">
        <v>0</v>
      </c>
      <c r="O145">
        <v>0</v>
      </c>
      <c r="P145">
        <v>0</v>
      </c>
      <c r="Q145">
        <v>0</v>
      </c>
      <c r="R145" t="s">
        <v>42</v>
      </c>
    </row>
    <row r="146" spans="1:18" x14ac:dyDescent="0.25">
      <c r="A146">
        <v>1035</v>
      </c>
      <c r="B146">
        <v>17928003</v>
      </c>
      <c r="C146" s="2">
        <f>VLOOKUP(B146,'вес новый'!$A$3:$F$4921,4,FALSE)</f>
        <v>2.0459999999999998</v>
      </c>
      <c r="D146" s="16">
        <v>44986</v>
      </c>
      <c r="E146" s="16">
        <v>45016</v>
      </c>
      <c r="F146">
        <v>0</v>
      </c>
      <c r="G146">
        <v>0</v>
      </c>
      <c r="H146" s="2">
        <f t="shared" si="6"/>
        <v>0</v>
      </c>
      <c r="I146">
        <v>0</v>
      </c>
      <c r="J146" s="2">
        <f t="shared" si="7"/>
        <v>0</v>
      </c>
      <c r="K146">
        <v>0</v>
      </c>
      <c r="L146" s="2">
        <f t="shared" si="8"/>
        <v>0</v>
      </c>
      <c r="M146" t="s">
        <v>43</v>
      </c>
      <c r="N146">
        <v>0</v>
      </c>
      <c r="O146">
        <v>0</v>
      </c>
      <c r="P146">
        <v>0</v>
      </c>
      <c r="Q146">
        <v>0</v>
      </c>
      <c r="R146" t="s">
        <v>42</v>
      </c>
    </row>
    <row r="147" spans="1:18" x14ac:dyDescent="0.25">
      <c r="A147">
        <v>1035</v>
      </c>
      <c r="B147">
        <v>17930000</v>
      </c>
      <c r="C147" s="2">
        <f>VLOOKUP(B147,'вес новый'!$A$3:$F$4921,4,FALSE)</f>
        <v>9.5630000000000006</v>
      </c>
      <c r="D147" s="16">
        <v>44986</v>
      </c>
      <c r="E147" s="16">
        <v>45016</v>
      </c>
      <c r="F147">
        <v>0</v>
      </c>
      <c r="G147">
        <v>0</v>
      </c>
      <c r="H147" s="2">
        <f t="shared" si="6"/>
        <v>0</v>
      </c>
      <c r="I147">
        <v>0</v>
      </c>
      <c r="J147" s="2">
        <f t="shared" si="7"/>
        <v>0</v>
      </c>
      <c r="K147">
        <v>0</v>
      </c>
      <c r="L147" s="2">
        <f t="shared" si="8"/>
        <v>0</v>
      </c>
      <c r="M147" t="s">
        <v>43</v>
      </c>
      <c r="N147">
        <v>0</v>
      </c>
      <c r="O147">
        <v>0</v>
      </c>
      <c r="P147">
        <v>0</v>
      </c>
      <c r="Q147">
        <v>0</v>
      </c>
      <c r="R147" t="s">
        <v>42</v>
      </c>
    </row>
    <row r="148" spans="1:18" x14ac:dyDescent="0.25">
      <c r="A148">
        <v>1035</v>
      </c>
      <c r="B148">
        <v>17962000</v>
      </c>
      <c r="C148" s="2">
        <f>VLOOKUP(B148,'вес новый'!$A$3:$F$4921,4,FALSE)</f>
        <v>4.4290000000000003</v>
      </c>
      <c r="D148" s="16">
        <v>44986</v>
      </c>
      <c r="E148" s="16">
        <v>45016</v>
      </c>
      <c r="F148">
        <v>0</v>
      </c>
      <c r="G148">
        <v>0</v>
      </c>
      <c r="H148" s="2">
        <f t="shared" si="6"/>
        <v>0</v>
      </c>
      <c r="I148">
        <v>0</v>
      </c>
      <c r="J148" s="2">
        <f t="shared" si="7"/>
        <v>0</v>
      </c>
      <c r="K148">
        <v>0</v>
      </c>
      <c r="L148" s="2">
        <f t="shared" si="8"/>
        <v>0</v>
      </c>
      <c r="M148" t="s">
        <v>43</v>
      </c>
      <c r="N148">
        <v>0</v>
      </c>
      <c r="O148">
        <v>0</v>
      </c>
      <c r="P148">
        <v>0</v>
      </c>
      <c r="Q148">
        <v>0</v>
      </c>
      <c r="R148" t="s">
        <v>42</v>
      </c>
    </row>
    <row r="149" spans="1:18" x14ac:dyDescent="0.25">
      <c r="A149">
        <v>1035</v>
      </c>
      <c r="B149">
        <v>17979000</v>
      </c>
      <c r="C149" s="2">
        <f>VLOOKUP(B149,'вес новый'!$A$3:$F$4921,4,FALSE)</f>
        <v>0.60599999999999998</v>
      </c>
      <c r="D149" s="16">
        <v>44986</v>
      </c>
      <c r="E149" s="16">
        <v>45016</v>
      </c>
      <c r="F149">
        <v>0</v>
      </c>
      <c r="G149">
        <v>0</v>
      </c>
      <c r="H149" s="2">
        <f t="shared" si="6"/>
        <v>0</v>
      </c>
      <c r="I149">
        <v>0</v>
      </c>
      <c r="J149" s="2">
        <f t="shared" si="7"/>
        <v>0</v>
      </c>
      <c r="K149">
        <v>0</v>
      </c>
      <c r="L149" s="2">
        <f t="shared" si="8"/>
        <v>0</v>
      </c>
      <c r="M149" t="s">
        <v>43</v>
      </c>
      <c r="N149">
        <v>0</v>
      </c>
      <c r="O149">
        <v>0</v>
      </c>
      <c r="P149">
        <v>0</v>
      </c>
      <c r="Q149">
        <v>0</v>
      </c>
      <c r="R149" t="s">
        <v>42</v>
      </c>
    </row>
    <row r="150" spans="1:18" x14ac:dyDescent="0.25">
      <c r="A150">
        <v>1035</v>
      </c>
      <c r="B150">
        <v>17982001</v>
      </c>
      <c r="C150" s="2">
        <f>VLOOKUP(B150,'вес новый'!$A$3:$F$4921,4,FALSE)</f>
        <v>0.44600000000000001</v>
      </c>
      <c r="D150" s="16">
        <v>44986</v>
      </c>
      <c r="E150" s="16">
        <v>45016</v>
      </c>
      <c r="F150">
        <v>0</v>
      </c>
      <c r="G150">
        <v>0</v>
      </c>
      <c r="H150" s="2">
        <f t="shared" si="6"/>
        <v>0</v>
      </c>
      <c r="I150">
        <v>0</v>
      </c>
      <c r="J150" s="2">
        <f t="shared" si="7"/>
        <v>0</v>
      </c>
      <c r="K150">
        <v>0</v>
      </c>
      <c r="L150" s="2">
        <f t="shared" si="8"/>
        <v>0</v>
      </c>
      <c r="M150" t="s">
        <v>43</v>
      </c>
      <c r="N150">
        <v>0</v>
      </c>
      <c r="O150">
        <v>0</v>
      </c>
      <c r="P150">
        <v>0</v>
      </c>
      <c r="Q150">
        <v>0</v>
      </c>
      <c r="R150" t="s">
        <v>42</v>
      </c>
    </row>
    <row r="151" spans="1:18" x14ac:dyDescent="0.25">
      <c r="A151">
        <v>1035</v>
      </c>
      <c r="B151">
        <v>17982003</v>
      </c>
      <c r="C151" s="2">
        <f>VLOOKUP(B151,'вес новый'!$A$3:$F$4921,4,FALSE)</f>
        <v>0.50800000000000001</v>
      </c>
      <c r="D151" s="16">
        <v>44986</v>
      </c>
      <c r="E151" s="16">
        <v>45016</v>
      </c>
      <c r="F151">
        <v>0</v>
      </c>
      <c r="G151">
        <v>0</v>
      </c>
      <c r="H151" s="2">
        <f t="shared" si="6"/>
        <v>0</v>
      </c>
      <c r="I151">
        <v>0</v>
      </c>
      <c r="J151" s="2">
        <f t="shared" si="7"/>
        <v>0</v>
      </c>
      <c r="K151">
        <v>0</v>
      </c>
      <c r="L151" s="2">
        <f t="shared" si="8"/>
        <v>0</v>
      </c>
      <c r="M151" t="s">
        <v>43</v>
      </c>
      <c r="N151">
        <v>0</v>
      </c>
      <c r="O151">
        <v>0</v>
      </c>
      <c r="P151">
        <v>0</v>
      </c>
      <c r="Q151">
        <v>0</v>
      </c>
      <c r="R151" t="s">
        <v>42</v>
      </c>
    </row>
    <row r="152" spans="1:18" x14ac:dyDescent="0.25">
      <c r="A152">
        <v>1035</v>
      </c>
      <c r="B152">
        <v>18030000</v>
      </c>
      <c r="C152" s="2">
        <f>VLOOKUP(B152,'вес новый'!$A$3:$F$4921,4,FALSE)</f>
        <v>1.0720000000000001</v>
      </c>
      <c r="D152" s="16">
        <v>44986</v>
      </c>
      <c r="E152" s="16">
        <v>45016</v>
      </c>
      <c r="F152">
        <v>0</v>
      </c>
      <c r="G152">
        <v>0</v>
      </c>
      <c r="H152" s="2">
        <f t="shared" si="6"/>
        <v>0</v>
      </c>
      <c r="I152">
        <v>0</v>
      </c>
      <c r="J152" s="2">
        <f t="shared" si="7"/>
        <v>0</v>
      </c>
      <c r="K152">
        <v>0</v>
      </c>
      <c r="L152" s="2">
        <f t="shared" si="8"/>
        <v>0</v>
      </c>
      <c r="M152" t="s">
        <v>43</v>
      </c>
      <c r="N152">
        <v>0</v>
      </c>
      <c r="O152">
        <v>0</v>
      </c>
      <c r="P152">
        <v>0</v>
      </c>
      <c r="Q152">
        <v>0</v>
      </c>
      <c r="R152" t="s">
        <v>42</v>
      </c>
    </row>
    <row r="153" spans="1:18" x14ac:dyDescent="0.25">
      <c r="A153">
        <v>1035</v>
      </c>
      <c r="B153">
        <v>18075005</v>
      </c>
      <c r="C153" s="2">
        <f>VLOOKUP(B153,'вес новый'!$A$3:$F$4921,4,FALSE)</f>
        <v>1.4710000000000001</v>
      </c>
      <c r="D153" s="16">
        <v>44986</v>
      </c>
      <c r="E153" s="16">
        <v>45016</v>
      </c>
      <c r="F153">
        <v>0</v>
      </c>
      <c r="G153">
        <v>0</v>
      </c>
      <c r="H153" s="2">
        <f t="shared" si="6"/>
        <v>0</v>
      </c>
      <c r="I153">
        <v>0</v>
      </c>
      <c r="J153" s="2">
        <f t="shared" si="7"/>
        <v>0</v>
      </c>
      <c r="K153">
        <v>0</v>
      </c>
      <c r="L153" s="2">
        <f t="shared" si="8"/>
        <v>0</v>
      </c>
      <c r="M153" t="s">
        <v>43</v>
      </c>
      <c r="N153">
        <v>0</v>
      </c>
      <c r="O153">
        <v>0</v>
      </c>
      <c r="P153">
        <v>0</v>
      </c>
      <c r="Q153">
        <v>0</v>
      </c>
      <c r="R153" t="s">
        <v>42</v>
      </c>
    </row>
    <row r="154" spans="1:18" x14ac:dyDescent="0.25">
      <c r="A154">
        <v>1035</v>
      </c>
      <c r="B154">
        <v>18078001</v>
      </c>
      <c r="C154" s="2">
        <f>VLOOKUP(B154,'вес новый'!$A$3:$F$4921,4,FALSE)</f>
        <v>1.2350000000000001</v>
      </c>
      <c r="D154" s="16">
        <v>44986</v>
      </c>
      <c r="E154" s="16">
        <v>45016</v>
      </c>
      <c r="F154">
        <v>0</v>
      </c>
      <c r="G154">
        <v>0</v>
      </c>
      <c r="H154" s="2">
        <f t="shared" si="6"/>
        <v>0</v>
      </c>
      <c r="I154">
        <v>0</v>
      </c>
      <c r="J154" s="2">
        <f t="shared" si="7"/>
        <v>0</v>
      </c>
      <c r="K154">
        <v>0</v>
      </c>
      <c r="L154" s="2">
        <f t="shared" si="8"/>
        <v>0</v>
      </c>
      <c r="M154" t="s">
        <v>43</v>
      </c>
      <c r="N154">
        <v>0</v>
      </c>
      <c r="O154">
        <v>0</v>
      </c>
      <c r="P154">
        <v>0</v>
      </c>
      <c r="Q154">
        <v>0</v>
      </c>
      <c r="R154" t="s">
        <v>42</v>
      </c>
    </row>
    <row r="155" spans="1:18" x14ac:dyDescent="0.25">
      <c r="A155">
        <v>1035</v>
      </c>
      <c r="B155">
        <v>18103001</v>
      </c>
      <c r="C155" s="2">
        <f>VLOOKUP(B155,'вес новый'!$A$3:$F$4921,4,FALSE)</f>
        <v>0.192</v>
      </c>
      <c r="D155" s="16">
        <v>44986</v>
      </c>
      <c r="E155" s="16">
        <v>45016</v>
      </c>
      <c r="F155">
        <v>0</v>
      </c>
      <c r="G155">
        <v>0</v>
      </c>
      <c r="H155" s="2">
        <f t="shared" si="6"/>
        <v>0</v>
      </c>
      <c r="I155">
        <v>0</v>
      </c>
      <c r="J155" s="2">
        <f t="shared" si="7"/>
        <v>0</v>
      </c>
      <c r="K155">
        <v>0</v>
      </c>
      <c r="L155" s="2">
        <f t="shared" si="8"/>
        <v>0</v>
      </c>
      <c r="M155" t="s">
        <v>43</v>
      </c>
      <c r="N155">
        <v>0</v>
      </c>
      <c r="O155">
        <v>0</v>
      </c>
      <c r="P155">
        <v>0</v>
      </c>
      <c r="Q155">
        <v>0</v>
      </c>
      <c r="R155" t="s">
        <v>42</v>
      </c>
    </row>
    <row r="156" spans="1:18" x14ac:dyDescent="0.25">
      <c r="A156">
        <v>1035</v>
      </c>
      <c r="B156">
        <v>18116000</v>
      </c>
      <c r="C156" s="2">
        <f>VLOOKUP(B156,'вес новый'!$A$3:$F$4921,4,FALSE)</f>
        <v>0.94099999999999995</v>
      </c>
      <c r="D156" s="16">
        <v>44986</v>
      </c>
      <c r="E156" s="16">
        <v>45016</v>
      </c>
      <c r="F156">
        <v>0</v>
      </c>
      <c r="G156">
        <v>0</v>
      </c>
      <c r="H156" s="2">
        <f t="shared" si="6"/>
        <v>0</v>
      </c>
      <c r="I156">
        <v>0</v>
      </c>
      <c r="J156" s="2">
        <f t="shared" si="7"/>
        <v>0</v>
      </c>
      <c r="K156">
        <v>0</v>
      </c>
      <c r="L156" s="2">
        <f t="shared" si="8"/>
        <v>0</v>
      </c>
      <c r="M156" t="s">
        <v>43</v>
      </c>
      <c r="N156">
        <v>0</v>
      </c>
      <c r="O156">
        <v>0</v>
      </c>
      <c r="P156">
        <v>0</v>
      </c>
      <c r="Q156">
        <v>0</v>
      </c>
      <c r="R156" t="s">
        <v>42</v>
      </c>
    </row>
    <row r="157" spans="1:18" x14ac:dyDescent="0.25">
      <c r="A157">
        <v>1035</v>
      </c>
      <c r="B157">
        <v>18141000</v>
      </c>
      <c r="C157" s="2">
        <f>VLOOKUP(B157,'вес новый'!$A$3:$F$4921,4,FALSE)</f>
        <v>1.7230000000000001</v>
      </c>
      <c r="D157" s="16">
        <v>44986</v>
      </c>
      <c r="E157" s="16">
        <v>45016</v>
      </c>
      <c r="F157">
        <v>0</v>
      </c>
      <c r="G157">
        <v>0</v>
      </c>
      <c r="H157" s="2">
        <f t="shared" si="6"/>
        <v>0</v>
      </c>
      <c r="I157">
        <v>0</v>
      </c>
      <c r="J157" s="2">
        <f t="shared" si="7"/>
        <v>0</v>
      </c>
      <c r="K157">
        <v>0</v>
      </c>
      <c r="L157" s="2">
        <f t="shared" si="8"/>
        <v>0</v>
      </c>
      <c r="M157" t="s">
        <v>43</v>
      </c>
      <c r="N157">
        <v>0</v>
      </c>
      <c r="O157">
        <v>0</v>
      </c>
      <c r="P157">
        <v>0</v>
      </c>
      <c r="Q157">
        <v>0</v>
      </c>
      <c r="R157" t="s">
        <v>42</v>
      </c>
    </row>
    <row r="158" spans="1:18" x14ac:dyDescent="0.25">
      <c r="A158">
        <v>1035</v>
      </c>
      <c r="B158">
        <v>18162000</v>
      </c>
      <c r="C158" s="2">
        <f>VLOOKUP(B158,'вес новый'!$A$3:$F$4921,4,FALSE)</f>
        <v>0.85399999999999998</v>
      </c>
      <c r="D158" s="16">
        <v>44986</v>
      </c>
      <c r="E158" s="16">
        <v>45016</v>
      </c>
      <c r="F158">
        <v>0</v>
      </c>
      <c r="G158">
        <v>0</v>
      </c>
      <c r="H158" s="2">
        <f t="shared" si="6"/>
        <v>0</v>
      </c>
      <c r="I158">
        <v>0</v>
      </c>
      <c r="J158" s="2">
        <f t="shared" si="7"/>
        <v>0</v>
      </c>
      <c r="K158">
        <v>0</v>
      </c>
      <c r="L158" s="2">
        <f t="shared" si="8"/>
        <v>0</v>
      </c>
      <c r="M158" t="s">
        <v>43</v>
      </c>
      <c r="N158">
        <v>0</v>
      </c>
      <c r="O158">
        <v>0</v>
      </c>
      <c r="P158">
        <v>0</v>
      </c>
      <c r="Q158">
        <v>0</v>
      </c>
      <c r="R158" t="s">
        <v>42</v>
      </c>
    </row>
    <row r="159" spans="1:18" x14ac:dyDescent="0.25">
      <c r="A159">
        <v>1035</v>
      </c>
      <c r="B159">
        <v>18165000</v>
      </c>
      <c r="C159" s="2">
        <f>VLOOKUP(B159,'вес новый'!$A$3:$F$4921,4,FALSE)</f>
        <v>4.9640000000000004</v>
      </c>
      <c r="D159" s="16">
        <v>44986</v>
      </c>
      <c r="E159" s="16">
        <v>45016</v>
      </c>
      <c r="F159">
        <v>0</v>
      </c>
      <c r="G159">
        <v>0</v>
      </c>
      <c r="H159" s="2">
        <f t="shared" si="6"/>
        <v>0</v>
      </c>
      <c r="I159">
        <v>0</v>
      </c>
      <c r="J159" s="2">
        <f t="shared" si="7"/>
        <v>0</v>
      </c>
      <c r="K159">
        <v>0</v>
      </c>
      <c r="L159" s="2">
        <f t="shared" si="8"/>
        <v>0</v>
      </c>
      <c r="M159" t="s">
        <v>43</v>
      </c>
      <c r="N159">
        <v>0</v>
      </c>
      <c r="O159">
        <v>0</v>
      </c>
      <c r="P159">
        <v>0</v>
      </c>
      <c r="Q159">
        <v>0</v>
      </c>
      <c r="R159" t="s">
        <v>42</v>
      </c>
    </row>
    <row r="160" spans="1:18" x14ac:dyDescent="0.25">
      <c r="A160">
        <v>1035</v>
      </c>
      <c r="B160">
        <v>18174002</v>
      </c>
      <c r="C160" s="2">
        <f>VLOOKUP(B160,'вес новый'!$A$3:$F$4921,4,FALSE)</f>
        <v>4.6150000000000002</v>
      </c>
      <c r="D160" s="16">
        <v>44986</v>
      </c>
      <c r="E160" s="16">
        <v>45016</v>
      </c>
      <c r="F160">
        <v>0</v>
      </c>
      <c r="G160">
        <v>0</v>
      </c>
      <c r="H160" s="2">
        <f t="shared" si="6"/>
        <v>0</v>
      </c>
      <c r="I160">
        <v>0</v>
      </c>
      <c r="J160" s="2">
        <f t="shared" si="7"/>
        <v>0</v>
      </c>
      <c r="K160">
        <v>0</v>
      </c>
      <c r="L160" s="2">
        <f t="shared" si="8"/>
        <v>0</v>
      </c>
      <c r="M160" t="s">
        <v>43</v>
      </c>
      <c r="N160">
        <v>0</v>
      </c>
      <c r="O160">
        <v>0</v>
      </c>
      <c r="P160">
        <v>0</v>
      </c>
      <c r="Q160">
        <v>0</v>
      </c>
      <c r="R160" t="s">
        <v>42</v>
      </c>
    </row>
    <row r="161" spans="1:18" x14ac:dyDescent="0.25">
      <c r="A161">
        <v>1035</v>
      </c>
      <c r="B161">
        <v>18279003</v>
      </c>
      <c r="C161" s="2">
        <f>VLOOKUP(B161,'вес новый'!$A$3:$F$4921,4,FALSE)</f>
        <v>1.181</v>
      </c>
      <c r="D161" s="16">
        <v>44986</v>
      </c>
      <c r="E161" s="16">
        <v>45016</v>
      </c>
      <c r="F161">
        <v>0</v>
      </c>
      <c r="G161">
        <v>0</v>
      </c>
      <c r="H161" s="2">
        <f t="shared" si="6"/>
        <v>0</v>
      </c>
      <c r="I161">
        <v>0</v>
      </c>
      <c r="J161" s="2">
        <f t="shared" si="7"/>
        <v>0</v>
      </c>
      <c r="K161">
        <v>0</v>
      </c>
      <c r="L161" s="2">
        <f t="shared" si="8"/>
        <v>0</v>
      </c>
      <c r="M161" t="s">
        <v>43</v>
      </c>
      <c r="N161">
        <v>0</v>
      </c>
      <c r="O161">
        <v>0</v>
      </c>
      <c r="P161">
        <v>0</v>
      </c>
      <c r="Q161">
        <v>0</v>
      </c>
      <c r="R161" t="s">
        <v>42</v>
      </c>
    </row>
    <row r="162" spans="1:18" x14ac:dyDescent="0.25">
      <c r="A162">
        <v>1035</v>
      </c>
      <c r="B162">
        <v>18322001</v>
      </c>
      <c r="C162" s="2">
        <f>VLOOKUP(B162,'вес новый'!$A$3:$F$4921,4,FALSE)</f>
        <v>0.94499999999999995</v>
      </c>
      <c r="D162" s="16">
        <v>44986</v>
      </c>
      <c r="E162" s="16">
        <v>45016</v>
      </c>
      <c r="F162">
        <v>0</v>
      </c>
      <c r="G162">
        <v>0</v>
      </c>
      <c r="H162" s="2">
        <f t="shared" si="6"/>
        <v>0</v>
      </c>
      <c r="I162">
        <v>0</v>
      </c>
      <c r="J162" s="2">
        <f t="shared" si="7"/>
        <v>0</v>
      </c>
      <c r="K162">
        <v>0</v>
      </c>
      <c r="L162" s="2">
        <f t="shared" si="8"/>
        <v>0</v>
      </c>
      <c r="M162" t="s">
        <v>43</v>
      </c>
      <c r="N162">
        <v>0</v>
      </c>
      <c r="O162">
        <v>0</v>
      </c>
      <c r="P162">
        <v>0</v>
      </c>
      <c r="Q162">
        <v>0</v>
      </c>
      <c r="R162" t="s">
        <v>42</v>
      </c>
    </row>
    <row r="163" spans="1:18" x14ac:dyDescent="0.25">
      <c r="A163">
        <v>1035</v>
      </c>
      <c r="B163">
        <v>18368000</v>
      </c>
      <c r="C163" s="2">
        <f>VLOOKUP(B163,'вес новый'!$A$3:$F$4921,4,FALSE)</f>
        <v>2.2650000000000001</v>
      </c>
      <c r="D163" s="16">
        <v>44986</v>
      </c>
      <c r="E163" s="16">
        <v>45016</v>
      </c>
      <c r="F163">
        <v>0</v>
      </c>
      <c r="G163">
        <v>0</v>
      </c>
      <c r="H163" s="2">
        <f t="shared" si="6"/>
        <v>0</v>
      </c>
      <c r="I163">
        <v>0</v>
      </c>
      <c r="J163" s="2">
        <f t="shared" si="7"/>
        <v>0</v>
      </c>
      <c r="K163">
        <v>0</v>
      </c>
      <c r="L163" s="2">
        <f t="shared" si="8"/>
        <v>0</v>
      </c>
      <c r="M163" t="s">
        <v>43</v>
      </c>
      <c r="N163">
        <v>0</v>
      </c>
      <c r="O163">
        <v>0</v>
      </c>
      <c r="P163">
        <v>0</v>
      </c>
      <c r="Q163">
        <v>0</v>
      </c>
      <c r="R163" t="s">
        <v>42</v>
      </c>
    </row>
    <row r="164" spans="1:18" x14ac:dyDescent="0.25">
      <c r="A164">
        <v>1035</v>
      </c>
      <c r="B164">
        <v>18369002</v>
      </c>
      <c r="C164" s="2">
        <f>VLOOKUP(B164,'вес новый'!$A$3:$F$4921,4,FALSE)</f>
        <v>0.30299999999999999</v>
      </c>
      <c r="D164" s="16">
        <v>44986</v>
      </c>
      <c r="E164" s="16">
        <v>45016</v>
      </c>
      <c r="F164">
        <v>0</v>
      </c>
      <c r="G164">
        <v>0</v>
      </c>
      <c r="H164" s="2">
        <f t="shared" si="6"/>
        <v>0</v>
      </c>
      <c r="I164">
        <v>0</v>
      </c>
      <c r="J164" s="2">
        <f t="shared" si="7"/>
        <v>0</v>
      </c>
      <c r="K164">
        <v>0</v>
      </c>
      <c r="L164" s="2">
        <f t="shared" si="8"/>
        <v>0</v>
      </c>
      <c r="M164" t="s">
        <v>43</v>
      </c>
      <c r="N164">
        <v>0</v>
      </c>
      <c r="O164">
        <v>0</v>
      </c>
      <c r="P164">
        <v>0</v>
      </c>
      <c r="Q164">
        <v>0</v>
      </c>
      <c r="R164" t="s">
        <v>42</v>
      </c>
    </row>
    <row r="165" spans="1:18" x14ac:dyDescent="0.25">
      <c r="A165">
        <v>1035</v>
      </c>
      <c r="B165">
        <v>18402001</v>
      </c>
      <c r="C165" s="2">
        <f>VLOOKUP(B165,'вес новый'!$A$3:$F$4921,4,FALSE)</f>
        <v>1.982</v>
      </c>
      <c r="D165" s="16">
        <v>44986</v>
      </c>
      <c r="E165" s="16">
        <v>45016</v>
      </c>
      <c r="F165">
        <v>0</v>
      </c>
      <c r="G165">
        <v>0</v>
      </c>
      <c r="H165" s="2">
        <f t="shared" si="6"/>
        <v>0</v>
      </c>
      <c r="I165">
        <v>0</v>
      </c>
      <c r="J165" s="2">
        <f t="shared" si="7"/>
        <v>0</v>
      </c>
      <c r="K165">
        <v>0</v>
      </c>
      <c r="L165" s="2">
        <f t="shared" si="8"/>
        <v>0</v>
      </c>
      <c r="M165" t="s">
        <v>43</v>
      </c>
      <c r="N165">
        <v>0</v>
      </c>
      <c r="O165">
        <v>0</v>
      </c>
      <c r="P165">
        <v>0</v>
      </c>
      <c r="Q165">
        <v>0</v>
      </c>
      <c r="R165" t="s">
        <v>42</v>
      </c>
    </row>
    <row r="166" spans="1:18" x14ac:dyDescent="0.25">
      <c r="A166">
        <v>1035</v>
      </c>
      <c r="B166">
        <v>18405002</v>
      </c>
      <c r="C166" s="2">
        <f>VLOOKUP(B166,'вес новый'!$A$3:$F$4921,4,FALSE)</f>
        <v>1.044</v>
      </c>
      <c r="D166" s="16">
        <v>44986</v>
      </c>
      <c r="E166" s="16">
        <v>45016</v>
      </c>
      <c r="F166">
        <v>0</v>
      </c>
      <c r="G166">
        <v>0</v>
      </c>
      <c r="H166" s="2">
        <f t="shared" si="6"/>
        <v>0</v>
      </c>
      <c r="I166">
        <v>0</v>
      </c>
      <c r="J166" s="2">
        <f t="shared" si="7"/>
        <v>0</v>
      </c>
      <c r="K166">
        <v>0</v>
      </c>
      <c r="L166" s="2">
        <f t="shared" si="8"/>
        <v>0</v>
      </c>
      <c r="M166" t="s">
        <v>43</v>
      </c>
      <c r="N166">
        <v>0</v>
      </c>
      <c r="O166">
        <v>0</v>
      </c>
      <c r="P166">
        <v>0</v>
      </c>
      <c r="Q166">
        <v>0</v>
      </c>
      <c r="R166" t="s">
        <v>42</v>
      </c>
    </row>
    <row r="167" spans="1:18" x14ac:dyDescent="0.25">
      <c r="A167">
        <v>1035</v>
      </c>
      <c r="B167">
        <v>18526000</v>
      </c>
      <c r="C167" s="2">
        <f>VLOOKUP(B167,'вес новый'!$A$3:$F$4921,4,FALSE)</f>
        <v>0.77</v>
      </c>
      <c r="D167" s="16">
        <v>44986</v>
      </c>
      <c r="E167" s="16">
        <v>45016</v>
      </c>
      <c r="F167">
        <v>0</v>
      </c>
      <c r="G167">
        <v>0</v>
      </c>
      <c r="H167" s="2">
        <f t="shared" si="6"/>
        <v>0</v>
      </c>
      <c r="I167">
        <v>0</v>
      </c>
      <c r="J167" s="2">
        <f t="shared" si="7"/>
        <v>0</v>
      </c>
      <c r="K167">
        <v>0</v>
      </c>
      <c r="L167" s="2">
        <f t="shared" si="8"/>
        <v>0</v>
      </c>
      <c r="M167" t="s">
        <v>43</v>
      </c>
      <c r="N167">
        <v>0</v>
      </c>
      <c r="O167">
        <v>0</v>
      </c>
      <c r="P167">
        <v>0</v>
      </c>
      <c r="Q167">
        <v>0</v>
      </c>
      <c r="R167" t="s">
        <v>42</v>
      </c>
    </row>
    <row r="168" spans="1:18" x14ac:dyDescent="0.25">
      <c r="A168">
        <v>1035</v>
      </c>
      <c r="B168">
        <v>18553002</v>
      </c>
      <c r="C168" s="2">
        <f>VLOOKUP(B168,'вес новый'!$A$3:$F$4921,4,FALSE)</f>
        <v>2.4449999999999998</v>
      </c>
      <c r="D168" s="16">
        <v>44986</v>
      </c>
      <c r="E168" s="16">
        <v>45016</v>
      </c>
      <c r="F168">
        <v>0</v>
      </c>
      <c r="G168">
        <v>0</v>
      </c>
      <c r="H168" s="2">
        <f t="shared" si="6"/>
        <v>0</v>
      </c>
      <c r="I168">
        <v>0</v>
      </c>
      <c r="J168" s="2">
        <f t="shared" si="7"/>
        <v>0</v>
      </c>
      <c r="K168">
        <v>0</v>
      </c>
      <c r="L168" s="2">
        <f t="shared" si="8"/>
        <v>0</v>
      </c>
      <c r="M168" t="s">
        <v>43</v>
      </c>
      <c r="N168">
        <v>0</v>
      </c>
      <c r="O168">
        <v>0</v>
      </c>
      <c r="P168">
        <v>0</v>
      </c>
      <c r="Q168">
        <v>0</v>
      </c>
      <c r="R168" t="s">
        <v>42</v>
      </c>
    </row>
    <row r="169" spans="1:18" x14ac:dyDescent="0.25">
      <c r="A169">
        <v>1035</v>
      </c>
      <c r="B169">
        <v>18556000</v>
      </c>
      <c r="C169" s="2">
        <f>VLOOKUP(B169,'вес новый'!$A$3:$F$4921,4,FALSE)</f>
        <v>2.504</v>
      </c>
      <c r="D169" s="16">
        <v>44986</v>
      </c>
      <c r="E169" s="16">
        <v>45016</v>
      </c>
      <c r="F169">
        <v>0</v>
      </c>
      <c r="G169">
        <v>0</v>
      </c>
      <c r="H169" s="2">
        <f t="shared" si="6"/>
        <v>0</v>
      </c>
      <c r="I169">
        <v>0</v>
      </c>
      <c r="J169" s="2">
        <f t="shared" si="7"/>
        <v>0</v>
      </c>
      <c r="K169">
        <v>0</v>
      </c>
      <c r="L169" s="2">
        <f t="shared" si="8"/>
        <v>0</v>
      </c>
      <c r="M169" t="s">
        <v>43</v>
      </c>
      <c r="N169">
        <v>0</v>
      </c>
      <c r="O169">
        <v>0</v>
      </c>
      <c r="P169">
        <v>0</v>
      </c>
      <c r="Q169">
        <v>0</v>
      </c>
      <c r="R169" t="s">
        <v>42</v>
      </c>
    </row>
    <row r="170" spans="1:18" x14ac:dyDescent="0.25">
      <c r="A170">
        <v>1035</v>
      </c>
      <c r="B170">
        <v>18572002</v>
      </c>
      <c r="C170" s="2">
        <f>VLOOKUP(B170,'вес новый'!$A$3:$F$4921,4,FALSE)</f>
        <v>1.147</v>
      </c>
      <c r="D170" s="16">
        <v>44986</v>
      </c>
      <c r="E170" s="16">
        <v>45016</v>
      </c>
      <c r="F170">
        <v>0</v>
      </c>
      <c r="G170">
        <v>0</v>
      </c>
      <c r="H170" s="2">
        <f t="shared" si="6"/>
        <v>0</v>
      </c>
      <c r="I170">
        <v>0</v>
      </c>
      <c r="J170" s="2">
        <f t="shared" si="7"/>
        <v>0</v>
      </c>
      <c r="K170">
        <v>0</v>
      </c>
      <c r="L170" s="2">
        <f t="shared" si="8"/>
        <v>0</v>
      </c>
      <c r="M170" t="s">
        <v>43</v>
      </c>
      <c r="N170">
        <v>0</v>
      </c>
      <c r="O170">
        <v>0</v>
      </c>
      <c r="P170">
        <v>0</v>
      </c>
      <c r="Q170">
        <v>0</v>
      </c>
      <c r="R170" t="s">
        <v>42</v>
      </c>
    </row>
    <row r="171" spans="1:18" x14ac:dyDescent="0.25">
      <c r="A171">
        <v>1035</v>
      </c>
      <c r="B171">
        <v>18592001</v>
      </c>
      <c r="C171" s="2">
        <f>VLOOKUP(B171,'вес новый'!$A$3:$F$4921,4,FALSE)</f>
        <v>2.5329999999999999</v>
      </c>
      <c r="D171" s="16">
        <v>44986</v>
      </c>
      <c r="E171" s="16">
        <v>45016</v>
      </c>
      <c r="F171">
        <v>0</v>
      </c>
      <c r="G171">
        <v>0</v>
      </c>
      <c r="H171" s="2">
        <f t="shared" si="6"/>
        <v>0</v>
      </c>
      <c r="I171">
        <v>0</v>
      </c>
      <c r="J171" s="2">
        <f t="shared" si="7"/>
        <v>0</v>
      </c>
      <c r="K171">
        <v>0</v>
      </c>
      <c r="L171" s="2">
        <f t="shared" si="8"/>
        <v>0</v>
      </c>
      <c r="M171" t="s">
        <v>43</v>
      </c>
      <c r="N171">
        <v>0</v>
      </c>
      <c r="O171">
        <v>0</v>
      </c>
      <c r="P171">
        <v>0</v>
      </c>
      <c r="Q171">
        <v>0</v>
      </c>
      <c r="R171" t="s">
        <v>42</v>
      </c>
    </row>
    <row r="172" spans="1:18" x14ac:dyDescent="0.25">
      <c r="A172">
        <v>1035</v>
      </c>
      <c r="B172">
        <v>18592003</v>
      </c>
      <c r="C172" s="2">
        <f>VLOOKUP(B172,'вес новый'!$A$3:$F$4921,4,FALSE)</f>
        <v>2.2989999999999999</v>
      </c>
      <c r="D172" s="16">
        <v>44986</v>
      </c>
      <c r="E172" s="16">
        <v>45016</v>
      </c>
      <c r="F172">
        <v>0</v>
      </c>
      <c r="G172">
        <v>0</v>
      </c>
      <c r="H172" s="2">
        <f t="shared" si="6"/>
        <v>0</v>
      </c>
      <c r="I172">
        <v>0</v>
      </c>
      <c r="J172" s="2">
        <f t="shared" si="7"/>
        <v>0</v>
      </c>
      <c r="K172">
        <v>0</v>
      </c>
      <c r="L172" s="2">
        <f t="shared" si="8"/>
        <v>0</v>
      </c>
      <c r="M172" t="s">
        <v>43</v>
      </c>
      <c r="N172">
        <v>0</v>
      </c>
      <c r="O172">
        <v>0</v>
      </c>
      <c r="P172">
        <v>0</v>
      </c>
      <c r="Q172">
        <v>0</v>
      </c>
      <c r="R172" t="s">
        <v>42</v>
      </c>
    </row>
    <row r="173" spans="1:18" x14ac:dyDescent="0.25">
      <c r="A173">
        <v>1035</v>
      </c>
      <c r="B173">
        <v>18603003</v>
      </c>
      <c r="C173" s="2">
        <f>VLOOKUP(B173,'вес новый'!$A$3:$F$4921,4,FALSE)</f>
        <v>2.1190000000000002</v>
      </c>
      <c r="D173" s="16">
        <v>44986</v>
      </c>
      <c r="E173" s="16">
        <v>45016</v>
      </c>
      <c r="F173">
        <v>0</v>
      </c>
      <c r="G173">
        <v>0</v>
      </c>
      <c r="H173" s="2">
        <f t="shared" si="6"/>
        <v>0</v>
      </c>
      <c r="I173">
        <v>0</v>
      </c>
      <c r="J173" s="2">
        <f t="shared" si="7"/>
        <v>0</v>
      </c>
      <c r="K173">
        <v>0</v>
      </c>
      <c r="L173" s="2">
        <f t="shared" si="8"/>
        <v>0</v>
      </c>
      <c r="M173" t="s">
        <v>43</v>
      </c>
      <c r="N173">
        <v>0</v>
      </c>
      <c r="O173">
        <v>0</v>
      </c>
      <c r="P173">
        <v>0</v>
      </c>
      <c r="Q173">
        <v>0</v>
      </c>
      <c r="R173" t="s">
        <v>42</v>
      </c>
    </row>
    <row r="174" spans="1:18" x14ac:dyDescent="0.25">
      <c r="A174">
        <v>1035</v>
      </c>
      <c r="B174">
        <v>18610001</v>
      </c>
      <c r="C174" s="2">
        <f>VLOOKUP(B174,'вес новый'!$A$3:$F$4921,4,FALSE)</f>
        <v>1.3680000000000001</v>
      </c>
      <c r="D174" s="16">
        <v>44986</v>
      </c>
      <c r="E174" s="16">
        <v>45016</v>
      </c>
      <c r="F174">
        <v>0</v>
      </c>
      <c r="G174">
        <v>0</v>
      </c>
      <c r="H174" s="2">
        <f t="shared" si="6"/>
        <v>0</v>
      </c>
      <c r="I174">
        <v>0</v>
      </c>
      <c r="J174" s="2">
        <f t="shared" si="7"/>
        <v>0</v>
      </c>
      <c r="K174">
        <v>0</v>
      </c>
      <c r="L174" s="2">
        <f t="shared" si="8"/>
        <v>0</v>
      </c>
      <c r="M174" t="s">
        <v>43</v>
      </c>
      <c r="N174">
        <v>0</v>
      </c>
      <c r="O174">
        <v>0</v>
      </c>
      <c r="P174">
        <v>0</v>
      </c>
      <c r="Q174">
        <v>0</v>
      </c>
      <c r="R174" t="s">
        <v>42</v>
      </c>
    </row>
    <row r="175" spans="1:18" x14ac:dyDescent="0.25">
      <c r="A175">
        <v>1035</v>
      </c>
      <c r="B175">
        <v>18610003</v>
      </c>
      <c r="C175" s="2">
        <f>VLOOKUP(B175,'вес новый'!$A$3:$F$4921,4,FALSE)</f>
        <v>1.359</v>
      </c>
      <c r="D175" s="16">
        <v>44986</v>
      </c>
      <c r="E175" s="16">
        <v>45016</v>
      </c>
      <c r="F175">
        <v>0</v>
      </c>
      <c r="G175">
        <v>0</v>
      </c>
      <c r="H175" s="2">
        <f t="shared" si="6"/>
        <v>0</v>
      </c>
      <c r="I175">
        <v>0</v>
      </c>
      <c r="J175" s="2">
        <f t="shared" si="7"/>
        <v>0</v>
      </c>
      <c r="K175">
        <v>0</v>
      </c>
      <c r="L175" s="2">
        <f t="shared" si="8"/>
        <v>0</v>
      </c>
      <c r="M175" t="s">
        <v>43</v>
      </c>
      <c r="N175">
        <v>0</v>
      </c>
      <c r="O175">
        <v>0</v>
      </c>
      <c r="P175">
        <v>0</v>
      </c>
      <c r="Q175">
        <v>0</v>
      </c>
      <c r="R175" t="s">
        <v>42</v>
      </c>
    </row>
    <row r="176" spans="1:18" x14ac:dyDescent="0.25">
      <c r="A176">
        <v>1035</v>
      </c>
      <c r="B176">
        <v>18665002</v>
      </c>
      <c r="C176" s="2">
        <f>VLOOKUP(B176,'вес новый'!$A$3:$F$4921,4,FALSE)</f>
        <v>3.0150000000000001</v>
      </c>
      <c r="D176" s="16">
        <v>44986</v>
      </c>
      <c r="E176" s="16">
        <v>45016</v>
      </c>
      <c r="F176">
        <v>0</v>
      </c>
      <c r="G176">
        <v>0</v>
      </c>
      <c r="H176" s="2">
        <f t="shared" si="6"/>
        <v>0</v>
      </c>
      <c r="I176">
        <v>0</v>
      </c>
      <c r="J176" s="2">
        <f t="shared" si="7"/>
        <v>0</v>
      </c>
      <c r="K176">
        <v>0</v>
      </c>
      <c r="L176" s="2">
        <f t="shared" si="8"/>
        <v>0</v>
      </c>
      <c r="M176" t="s">
        <v>43</v>
      </c>
      <c r="N176">
        <v>0</v>
      </c>
      <c r="O176">
        <v>0</v>
      </c>
      <c r="P176">
        <v>0</v>
      </c>
      <c r="Q176">
        <v>0</v>
      </c>
      <c r="R176" t="s">
        <v>42</v>
      </c>
    </row>
    <row r="177" spans="1:18" x14ac:dyDescent="0.25">
      <c r="A177">
        <v>1035</v>
      </c>
      <c r="B177">
        <v>18678001</v>
      </c>
      <c r="C177" s="2">
        <f>VLOOKUP(B177,'вес новый'!$A$3:$F$4921,4,FALSE)</f>
        <v>9.4320000000000004</v>
      </c>
      <c r="D177" s="16">
        <v>44986</v>
      </c>
      <c r="E177" s="16">
        <v>45016</v>
      </c>
      <c r="F177">
        <v>0</v>
      </c>
      <c r="G177">
        <v>0</v>
      </c>
      <c r="H177" s="2">
        <f t="shared" si="6"/>
        <v>0</v>
      </c>
      <c r="I177">
        <v>0</v>
      </c>
      <c r="J177" s="2">
        <f t="shared" si="7"/>
        <v>0</v>
      </c>
      <c r="K177">
        <v>0</v>
      </c>
      <c r="L177" s="2">
        <f t="shared" si="8"/>
        <v>0</v>
      </c>
      <c r="M177" t="s">
        <v>43</v>
      </c>
      <c r="N177">
        <v>0</v>
      </c>
      <c r="O177">
        <v>0</v>
      </c>
      <c r="P177">
        <v>0</v>
      </c>
      <c r="Q177">
        <v>0</v>
      </c>
      <c r="R177" t="s">
        <v>42</v>
      </c>
    </row>
    <row r="178" spans="1:18" x14ac:dyDescent="0.25">
      <c r="A178">
        <v>1035</v>
      </c>
      <c r="B178">
        <v>18678002</v>
      </c>
      <c r="C178" s="2">
        <f>VLOOKUP(B178,'вес новый'!$A$3:$F$4921,4,FALSE)</f>
        <v>9.3580000000000005</v>
      </c>
      <c r="D178" s="16">
        <v>44986</v>
      </c>
      <c r="E178" s="16">
        <v>45016</v>
      </c>
      <c r="F178">
        <v>0</v>
      </c>
      <c r="G178">
        <v>0</v>
      </c>
      <c r="H178" s="2">
        <f t="shared" si="6"/>
        <v>0</v>
      </c>
      <c r="I178">
        <v>0</v>
      </c>
      <c r="J178" s="2">
        <f t="shared" si="7"/>
        <v>0</v>
      </c>
      <c r="K178">
        <v>0</v>
      </c>
      <c r="L178" s="2">
        <f t="shared" si="8"/>
        <v>0</v>
      </c>
      <c r="M178" t="s">
        <v>43</v>
      </c>
      <c r="N178">
        <v>0</v>
      </c>
      <c r="O178">
        <v>0</v>
      </c>
      <c r="P178">
        <v>0</v>
      </c>
      <c r="Q178">
        <v>0</v>
      </c>
      <c r="R178" t="s">
        <v>42</v>
      </c>
    </row>
    <row r="179" spans="1:18" x14ac:dyDescent="0.25">
      <c r="A179">
        <v>1035</v>
      </c>
      <c r="B179">
        <v>18678003</v>
      </c>
      <c r="C179" s="2">
        <f>VLOOKUP(B179,'вес новый'!$A$3:$F$4921,4,FALSE)</f>
        <v>9.5549999999999997</v>
      </c>
      <c r="D179" s="16">
        <v>44986</v>
      </c>
      <c r="E179" s="16">
        <v>45016</v>
      </c>
      <c r="F179">
        <v>0</v>
      </c>
      <c r="G179">
        <v>0</v>
      </c>
      <c r="H179" s="2">
        <f t="shared" si="6"/>
        <v>0</v>
      </c>
      <c r="I179">
        <v>0</v>
      </c>
      <c r="J179" s="2">
        <f t="shared" si="7"/>
        <v>0</v>
      </c>
      <c r="K179">
        <v>0</v>
      </c>
      <c r="L179" s="2">
        <f t="shared" si="8"/>
        <v>0</v>
      </c>
      <c r="M179" t="s">
        <v>43</v>
      </c>
      <c r="N179">
        <v>0</v>
      </c>
      <c r="O179">
        <v>0</v>
      </c>
      <c r="P179">
        <v>0</v>
      </c>
      <c r="Q179">
        <v>0</v>
      </c>
      <c r="R179" t="s">
        <v>42</v>
      </c>
    </row>
    <row r="180" spans="1:18" x14ac:dyDescent="0.25">
      <c r="A180">
        <v>1035</v>
      </c>
      <c r="B180">
        <v>18682001</v>
      </c>
      <c r="C180" s="2">
        <f>VLOOKUP(B180,'вес новый'!$A$3:$F$4921,4,FALSE)</f>
        <v>1.464</v>
      </c>
      <c r="D180" s="16">
        <v>44986</v>
      </c>
      <c r="E180" s="16">
        <v>45016</v>
      </c>
      <c r="F180">
        <v>0</v>
      </c>
      <c r="G180">
        <v>0</v>
      </c>
      <c r="H180" s="2">
        <f t="shared" si="6"/>
        <v>0</v>
      </c>
      <c r="I180">
        <v>0</v>
      </c>
      <c r="J180" s="2">
        <f t="shared" si="7"/>
        <v>0</v>
      </c>
      <c r="K180">
        <v>0</v>
      </c>
      <c r="L180" s="2">
        <f t="shared" si="8"/>
        <v>0</v>
      </c>
      <c r="M180" t="s">
        <v>43</v>
      </c>
      <c r="N180">
        <v>0</v>
      </c>
      <c r="O180">
        <v>0</v>
      </c>
      <c r="P180">
        <v>0</v>
      </c>
      <c r="Q180">
        <v>0</v>
      </c>
      <c r="R180" t="s">
        <v>42</v>
      </c>
    </row>
    <row r="181" spans="1:18" x14ac:dyDescent="0.25">
      <c r="A181">
        <v>1035</v>
      </c>
      <c r="B181">
        <v>18701000</v>
      </c>
      <c r="C181" s="2">
        <f>VLOOKUP(B181,'вес новый'!$A$3:$F$4921,4,FALSE)</f>
        <v>1.9079999999999999</v>
      </c>
      <c r="D181" s="16">
        <v>44986</v>
      </c>
      <c r="E181" s="16">
        <v>45016</v>
      </c>
      <c r="F181">
        <v>0</v>
      </c>
      <c r="G181">
        <v>0</v>
      </c>
      <c r="H181" s="2">
        <f t="shared" si="6"/>
        <v>0</v>
      </c>
      <c r="I181">
        <v>0</v>
      </c>
      <c r="J181" s="2">
        <f t="shared" si="7"/>
        <v>0</v>
      </c>
      <c r="K181">
        <v>0</v>
      </c>
      <c r="L181" s="2">
        <f t="shared" si="8"/>
        <v>0</v>
      </c>
      <c r="M181" t="s">
        <v>43</v>
      </c>
      <c r="N181">
        <v>0</v>
      </c>
      <c r="O181">
        <v>0</v>
      </c>
      <c r="P181">
        <v>0</v>
      </c>
      <c r="Q181">
        <v>0</v>
      </c>
      <c r="R181" t="s">
        <v>42</v>
      </c>
    </row>
    <row r="182" spans="1:18" x14ac:dyDescent="0.25">
      <c r="A182">
        <v>1035</v>
      </c>
      <c r="B182">
        <v>18751001</v>
      </c>
      <c r="C182" s="2">
        <f>VLOOKUP(B182,'вес новый'!$A$3:$F$4921,4,FALSE)</f>
        <v>0.628</v>
      </c>
      <c r="D182" s="16">
        <v>44986</v>
      </c>
      <c r="E182" s="16">
        <v>45016</v>
      </c>
      <c r="F182">
        <v>0</v>
      </c>
      <c r="G182">
        <v>0</v>
      </c>
      <c r="H182" s="2">
        <f t="shared" si="6"/>
        <v>0</v>
      </c>
      <c r="I182">
        <v>0</v>
      </c>
      <c r="J182" s="2">
        <f t="shared" si="7"/>
        <v>0</v>
      </c>
      <c r="K182">
        <v>0</v>
      </c>
      <c r="L182" s="2">
        <f t="shared" si="8"/>
        <v>0</v>
      </c>
      <c r="M182" t="s">
        <v>43</v>
      </c>
      <c r="N182">
        <v>0</v>
      </c>
      <c r="O182">
        <v>0</v>
      </c>
      <c r="P182">
        <v>0</v>
      </c>
      <c r="Q182">
        <v>0</v>
      </c>
      <c r="R182" t="s">
        <v>42</v>
      </c>
    </row>
    <row r="183" spans="1:18" x14ac:dyDescent="0.25">
      <c r="A183">
        <v>1035</v>
      </c>
      <c r="B183">
        <v>18795000</v>
      </c>
      <c r="C183" s="2">
        <f>VLOOKUP(B183,'вес новый'!$A$3:$F$4921,4,FALSE)</f>
        <v>0.84499999999999997</v>
      </c>
      <c r="D183" s="16">
        <v>44986</v>
      </c>
      <c r="E183" s="16">
        <v>45016</v>
      </c>
      <c r="F183">
        <v>0</v>
      </c>
      <c r="G183">
        <v>0</v>
      </c>
      <c r="H183" s="2">
        <f t="shared" si="6"/>
        <v>0</v>
      </c>
      <c r="I183">
        <v>0</v>
      </c>
      <c r="J183" s="2">
        <f t="shared" si="7"/>
        <v>0</v>
      </c>
      <c r="K183">
        <v>0</v>
      </c>
      <c r="L183" s="2">
        <f t="shared" si="8"/>
        <v>0</v>
      </c>
      <c r="M183" t="s">
        <v>43</v>
      </c>
      <c r="N183">
        <v>0</v>
      </c>
      <c r="O183">
        <v>0</v>
      </c>
      <c r="P183">
        <v>0</v>
      </c>
      <c r="Q183">
        <v>0</v>
      </c>
      <c r="R183" t="s">
        <v>42</v>
      </c>
    </row>
    <row r="184" spans="1:18" x14ac:dyDescent="0.25">
      <c r="A184">
        <v>1035</v>
      </c>
      <c r="B184">
        <v>18948000</v>
      </c>
      <c r="C184" s="2">
        <f>VLOOKUP(B184,'вес новый'!$A$3:$F$4921,4,FALSE)</f>
        <v>4.16</v>
      </c>
      <c r="D184" s="16">
        <v>44986</v>
      </c>
      <c r="E184" s="16">
        <v>45016</v>
      </c>
      <c r="F184">
        <v>0</v>
      </c>
      <c r="G184">
        <v>0</v>
      </c>
      <c r="H184" s="2">
        <f t="shared" si="6"/>
        <v>0</v>
      </c>
      <c r="I184">
        <v>0</v>
      </c>
      <c r="J184" s="2">
        <f t="shared" si="7"/>
        <v>0</v>
      </c>
      <c r="K184">
        <v>0</v>
      </c>
      <c r="L184" s="2">
        <f t="shared" si="8"/>
        <v>0</v>
      </c>
      <c r="M184" t="s">
        <v>43</v>
      </c>
      <c r="N184">
        <v>0</v>
      </c>
      <c r="O184">
        <v>0</v>
      </c>
      <c r="P184">
        <v>0</v>
      </c>
      <c r="Q184">
        <v>0</v>
      </c>
      <c r="R184" t="s">
        <v>42</v>
      </c>
    </row>
    <row r="185" spans="1:18" x14ac:dyDescent="0.25">
      <c r="A185">
        <v>1035</v>
      </c>
      <c r="B185">
        <v>18948001</v>
      </c>
      <c r="C185" s="2">
        <f>VLOOKUP(B185,'вес новый'!$A$3:$F$4921,4,FALSE)</f>
        <v>4.048</v>
      </c>
      <c r="D185" s="16">
        <v>44986</v>
      </c>
      <c r="E185" s="16">
        <v>45016</v>
      </c>
      <c r="F185">
        <v>0</v>
      </c>
      <c r="G185">
        <v>0</v>
      </c>
      <c r="H185" s="2">
        <f t="shared" si="6"/>
        <v>0</v>
      </c>
      <c r="I185">
        <v>0</v>
      </c>
      <c r="J185" s="2">
        <f t="shared" si="7"/>
        <v>0</v>
      </c>
      <c r="K185">
        <v>0</v>
      </c>
      <c r="L185" s="2">
        <f t="shared" si="8"/>
        <v>0</v>
      </c>
      <c r="M185" t="s">
        <v>43</v>
      </c>
      <c r="N185">
        <v>0</v>
      </c>
      <c r="O185">
        <v>0</v>
      </c>
      <c r="P185">
        <v>0</v>
      </c>
      <c r="Q185">
        <v>0</v>
      </c>
      <c r="R185" t="s">
        <v>42</v>
      </c>
    </row>
    <row r="186" spans="1:18" x14ac:dyDescent="0.25">
      <c r="A186">
        <v>1035</v>
      </c>
      <c r="B186">
        <v>18959001</v>
      </c>
      <c r="C186" s="2">
        <f>VLOOKUP(B186,'вес новый'!$A$3:$F$4921,4,FALSE)</f>
        <v>2.9129999999999998</v>
      </c>
      <c r="D186" s="16">
        <v>44986</v>
      </c>
      <c r="E186" s="16">
        <v>45016</v>
      </c>
      <c r="F186">
        <v>0</v>
      </c>
      <c r="G186">
        <v>0</v>
      </c>
      <c r="H186" s="2">
        <f t="shared" si="6"/>
        <v>0</v>
      </c>
      <c r="I186">
        <v>0</v>
      </c>
      <c r="J186" s="2">
        <f t="shared" si="7"/>
        <v>0</v>
      </c>
      <c r="K186">
        <v>0</v>
      </c>
      <c r="L186" s="2">
        <f t="shared" si="8"/>
        <v>0</v>
      </c>
      <c r="M186" t="s">
        <v>43</v>
      </c>
      <c r="N186">
        <v>0</v>
      </c>
      <c r="O186">
        <v>0</v>
      </c>
      <c r="P186">
        <v>0</v>
      </c>
      <c r="Q186">
        <v>0</v>
      </c>
      <c r="R186" t="s">
        <v>42</v>
      </c>
    </row>
    <row r="187" spans="1:18" x14ac:dyDescent="0.25">
      <c r="A187">
        <v>1035</v>
      </c>
      <c r="B187">
        <v>18974001</v>
      </c>
      <c r="C187" s="2">
        <f>VLOOKUP(B187,'вес новый'!$A$3:$F$4921,4,FALSE)</f>
        <v>0.55100000000000005</v>
      </c>
      <c r="D187" s="16">
        <v>44986</v>
      </c>
      <c r="E187" s="16">
        <v>45016</v>
      </c>
      <c r="F187">
        <v>0</v>
      </c>
      <c r="G187">
        <v>0</v>
      </c>
      <c r="H187" s="2">
        <f t="shared" si="6"/>
        <v>0</v>
      </c>
      <c r="I187">
        <v>0</v>
      </c>
      <c r="J187" s="2">
        <f t="shared" si="7"/>
        <v>0</v>
      </c>
      <c r="K187">
        <v>0</v>
      </c>
      <c r="L187" s="2">
        <f t="shared" si="8"/>
        <v>0</v>
      </c>
      <c r="M187" t="s">
        <v>43</v>
      </c>
      <c r="N187">
        <v>0</v>
      </c>
      <c r="O187">
        <v>0</v>
      </c>
      <c r="P187">
        <v>0</v>
      </c>
      <c r="Q187">
        <v>0</v>
      </c>
      <c r="R187" t="s">
        <v>42</v>
      </c>
    </row>
    <row r="188" spans="1:18" x14ac:dyDescent="0.25">
      <c r="A188">
        <v>1035</v>
      </c>
      <c r="B188">
        <v>18986000</v>
      </c>
      <c r="C188" s="2">
        <f>VLOOKUP(B188,'вес новый'!$A$3:$F$4921,4,FALSE)</f>
        <v>2.0099999999999998</v>
      </c>
      <c r="D188" s="16">
        <v>44986</v>
      </c>
      <c r="E188" s="16">
        <v>45016</v>
      </c>
      <c r="F188">
        <v>0</v>
      </c>
      <c r="G188">
        <v>0</v>
      </c>
      <c r="H188" s="2">
        <f t="shared" si="6"/>
        <v>0</v>
      </c>
      <c r="I188">
        <v>0</v>
      </c>
      <c r="J188" s="2">
        <f t="shared" si="7"/>
        <v>0</v>
      </c>
      <c r="K188">
        <v>0</v>
      </c>
      <c r="L188" s="2">
        <f t="shared" si="8"/>
        <v>0</v>
      </c>
      <c r="M188" t="s">
        <v>43</v>
      </c>
      <c r="N188">
        <v>0</v>
      </c>
      <c r="O188">
        <v>0</v>
      </c>
      <c r="P188">
        <v>0</v>
      </c>
      <c r="Q188">
        <v>0</v>
      </c>
      <c r="R188" t="s">
        <v>42</v>
      </c>
    </row>
    <row r="189" spans="1:18" x14ac:dyDescent="0.25">
      <c r="A189">
        <v>1035</v>
      </c>
      <c r="B189">
        <v>19041002</v>
      </c>
      <c r="C189" s="2">
        <f>VLOOKUP(B189,'вес новый'!$A$3:$F$4921,4,FALSE)</f>
        <v>4.3</v>
      </c>
      <c r="D189" s="16">
        <v>44986</v>
      </c>
      <c r="E189" s="16">
        <v>45016</v>
      </c>
      <c r="F189">
        <v>0</v>
      </c>
      <c r="G189">
        <v>0</v>
      </c>
      <c r="H189" s="2">
        <f t="shared" si="6"/>
        <v>0</v>
      </c>
      <c r="I189">
        <v>0</v>
      </c>
      <c r="J189" s="2">
        <f t="shared" si="7"/>
        <v>0</v>
      </c>
      <c r="K189">
        <v>0</v>
      </c>
      <c r="L189" s="2">
        <f t="shared" si="8"/>
        <v>0</v>
      </c>
      <c r="M189" t="s">
        <v>43</v>
      </c>
      <c r="N189">
        <v>0</v>
      </c>
      <c r="O189">
        <v>0</v>
      </c>
      <c r="P189">
        <v>0</v>
      </c>
      <c r="Q189">
        <v>0</v>
      </c>
      <c r="R189" t="s">
        <v>42</v>
      </c>
    </row>
    <row r="190" spans="1:18" x14ac:dyDescent="0.25">
      <c r="A190">
        <v>1035</v>
      </c>
      <c r="B190">
        <v>19050000</v>
      </c>
      <c r="C190" s="2">
        <f>VLOOKUP(B190,'вес новый'!$A$3:$F$4921,4,FALSE)</f>
        <v>1.4470000000000001</v>
      </c>
      <c r="D190" s="16">
        <v>44986</v>
      </c>
      <c r="E190" s="16">
        <v>45016</v>
      </c>
      <c r="F190">
        <v>0</v>
      </c>
      <c r="G190">
        <v>0</v>
      </c>
      <c r="H190" s="2">
        <f t="shared" si="6"/>
        <v>0</v>
      </c>
      <c r="I190">
        <v>0</v>
      </c>
      <c r="J190" s="2">
        <f t="shared" si="7"/>
        <v>0</v>
      </c>
      <c r="K190">
        <v>0</v>
      </c>
      <c r="L190" s="2">
        <f t="shared" si="8"/>
        <v>0</v>
      </c>
      <c r="M190" t="s">
        <v>43</v>
      </c>
      <c r="N190">
        <v>0</v>
      </c>
      <c r="O190">
        <v>0</v>
      </c>
      <c r="P190">
        <v>0</v>
      </c>
      <c r="Q190">
        <v>0</v>
      </c>
      <c r="R190" t="s">
        <v>42</v>
      </c>
    </row>
    <row r="191" spans="1:18" x14ac:dyDescent="0.25">
      <c r="A191">
        <v>1035</v>
      </c>
      <c r="B191">
        <v>19059001</v>
      </c>
      <c r="C191" s="2">
        <f>VLOOKUP(B191,'вес новый'!$A$3:$F$4921,4,FALSE)</f>
        <v>2.5139999999999998</v>
      </c>
      <c r="D191" s="16">
        <v>44986</v>
      </c>
      <c r="E191" s="16">
        <v>45016</v>
      </c>
      <c r="F191">
        <v>0</v>
      </c>
      <c r="G191">
        <v>0</v>
      </c>
      <c r="H191" s="2">
        <f t="shared" si="6"/>
        <v>0</v>
      </c>
      <c r="I191">
        <v>0</v>
      </c>
      <c r="J191" s="2">
        <f t="shared" si="7"/>
        <v>0</v>
      </c>
      <c r="K191">
        <v>0</v>
      </c>
      <c r="L191" s="2">
        <f t="shared" si="8"/>
        <v>0</v>
      </c>
      <c r="M191" t="s">
        <v>43</v>
      </c>
      <c r="N191">
        <v>0</v>
      </c>
      <c r="O191">
        <v>0</v>
      </c>
      <c r="P191">
        <v>0</v>
      </c>
      <c r="Q191">
        <v>0</v>
      </c>
      <c r="R191" t="s">
        <v>42</v>
      </c>
    </row>
    <row r="192" spans="1:18" x14ac:dyDescent="0.25">
      <c r="A192">
        <v>1035</v>
      </c>
      <c r="B192">
        <v>19059002</v>
      </c>
      <c r="C192" s="2">
        <f>VLOOKUP(B192,'вес новый'!$A$3:$F$4921,4,FALSE)</f>
        <v>2.4950000000000001</v>
      </c>
      <c r="D192" s="16">
        <v>44986</v>
      </c>
      <c r="E192" s="16">
        <v>45016</v>
      </c>
      <c r="F192">
        <v>0</v>
      </c>
      <c r="G192">
        <v>0</v>
      </c>
      <c r="H192" s="2">
        <f t="shared" si="6"/>
        <v>0</v>
      </c>
      <c r="I192">
        <v>0</v>
      </c>
      <c r="J192" s="2">
        <f t="shared" si="7"/>
        <v>0</v>
      </c>
      <c r="K192">
        <v>0</v>
      </c>
      <c r="L192" s="2">
        <f t="shared" si="8"/>
        <v>0</v>
      </c>
      <c r="M192" t="s">
        <v>43</v>
      </c>
      <c r="N192">
        <v>0</v>
      </c>
      <c r="O192">
        <v>0</v>
      </c>
      <c r="P192">
        <v>0</v>
      </c>
      <c r="Q192">
        <v>0</v>
      </c>
      <c r="R192" t="s">
        <v>42</v>
      </c>
    </row>
    <row r="193" spans="1:18" x14ac:dyDescent="0.25">
      <c r="A193">
        <v>1035</v>
      </c>
      <c r="B193">
        <v>19059003</v>
      </c>
      <c r="C193" s="2">
        <f>VLOOKUP(B193,'вес новый'!$A$3:$F$4921,4,FALSE)</f>
        <v>2.3050000000000002</v>
      </c>
      <c r="D193" s="16">
        <v>44986</v>
      </c>
      <c r="E193" s="16">
        <v>45016</v>
      </c>
      <c r="F193">
        <v>0</v>
      </c>
      <c r="G193">
        <v>0</v>
      </c>
      <c r="H193" s="2">
        <f t="shared" si="6"/>
        <v>0</v>
      </c>
      <c r="I193">
        <v>0</v>
      </c>
      <c r="J193" s="2">
        <f t="shared" si="7"/>
        <v>0</v>
      </c>
      <c r="K193">
        <v>0</v>
      </c>
      <c r="L193" s="2">
        <f t="shared" si="8"/>
        <v>0</v>
      </c>
      <c r="M193" t="s">
        <v>43</v>
      </c>
      <c r="N193">
        <v>0</v>
      </c>
      <c r="O193">
        <v>0</v>
      </c>
      <c r="P193">
        <v>0</v>
      </c>
      <c r="Q193">
        <v>0</v>
      </c>
      <c r="R193" t="s">
        <v>42</v>
      </c>
    </row>
    <row r="194" spans="1:18" x14ac:dyDescent="0.25">
      <c r="A194">
        <v>1035</v>
      </c>
      <c r="B194">
        <v>19205001</v>
      </c>
      <c r="C194" s="2">
        <f>VLOOKUP(B194,'вес новый'!$A$3:$F$4921,4,FALSE)</f>
        <v>1.6419999999999999</v>
      </c>
      <c r="D194" s="16">
        <v>44986</v>
      </c>
      <c r="E194" s="16">
        <v>45016</v>
      </c>
      <c r="F194">
        <v>0</v>
      </c>
      <c r="G194">
        <v>0</v>
      </c>
      <c r="H194" s="2">
        <f t="shared" si="6"/>
        <v>0</v>
      </c>
      <c r="I194">
        <v>0</v>
      </c>
      <c r="J194" s="2">
        <f t="shared" si="7"/>
        <v>0</v>
      </c>
      <c r="K194">
        <v>0</v>
      </c>
      <c r="L194" s="2">
        <f t="shared" si="8"/>
        <v>0</v>
      </c>
      <c r="M194" t="s">
        <v>43</v>
      </c>
      <c r="N194">
        <v>0</v>
      </c>
      <c r="O194">
        <v>0</v>
      </c>
      <c r="P194">
        <v>0</v>
      </c>
      <c r="Q194">
        <v>0</v>
      </c>
      <c r="R194" t="s">
        <v>42</v>
      </c>
    </row>
    <row r="195" spans="1:18" x14ac:dyDescent="0.25">
      <c r="A195">
        <v>1035</v>
      </c>
      <c r="B195">
        <v>19205003</v>
      </c>
      <c r="C195" s="2">
        <f>VLOOKUP(B195,'вес новый'!$A$3:$F$4921,4,FALSE)</f>
        <v>1.6479999999999999</v>
      </c>
      <c r="D195" s="16">
        <v>44986</v>
      </c>
      <c r="E195" s="16">
        <v>45016</v>
      </c>
      <c r="F195">
        <v>0</v>
      </c>
      <c r="G195">
        <v>0</v>
      </c>
      <c r="H195" s="2">
        <f t="shared" si="6"/>
        <v>0</v>
      </c>
      <c r="I195">
        <v>0</v>
      </c>
      <c r="J195" s="2">
        <f t="shared" si="7"/>
        <v>0</v>
      </c>
      <c r="K195">
        <v>0</v>
      </c>
      <c r="L195" s="2">
        <f t="shared" si="8"/>
        <v>0</v>
      </c>
      <c r="M195" t="s">
        <v>43</v>
      </c>
      <c r="N195">
        <v>0</v>
      </c>
      <c r="O195">
        <v>0</v>
      </c>
      <c r="P195">
        <v>0</v>
      </c>
      <c r="Q195">
        <v>0</v>
      </c>
      <c r="R195" t="s">
        <v>42</v>
      </c>
    </row>
    <row r="196" spans="1:18" x14ac:dyDescent="0.25">
      <c r="A196">
        <v>1035</v>
      </c>
      <c r="B196">
        <v>19230000</v>
      </c>
      <c r="C196" s="2">
        <f>VLOOKUP(B196,'вес новый'!$A$3:$F$4921,4,FALSE)</f>
        <v>1.1499999999999999</v>
      </c>
      <c r="D196" s="16">
        <v>44986</v>
      </c>
      <c r="E196" s="16">
        <v>45016</v>
      </c>
      <c r="F196">
        <v>0</v>
      </c>
      <c r="G196">
        <v>0</v>
      </c>
      <c r="H196" s="2">
        <f t="shared" ref="H196:H259" si="9">C196*G196</f>
        <v>0</v>
      </c>
      <c r="I196">
        <v>0</v>
      </c>
      <c r="J196" s="2">
        <f t="shared" si="7"/>
        <v>0</v>
      </c>
      <c r="K196">
        <v>0</v>
      </c>
      <c r="L196" s="2">
        <f t="shared" si="8"/>
        <v>0</v>
      </c>
      <c r="M196" t="s">
        <v>43</v>
      </c>
      <c r="N196">
        <v>0</v>
      </c>
      <c r="O196">
        <v>0</v>
      </c>
      <c r="P196">
        <v>0</v>
      </c>
      <c r="Q196">
        <v>0</v>
      </c>
      <c r="R196" t="s">
        <v>42</v>
      </c>
    </row>
    <row r="197" spans="1:18" x14ac:dyDescent="0.25">
      <c r="A197">
        <v>1035</v>
      </c>
      <c r="B197">
        <v>19236004</v>
      </c>
      <c r="C197" s="2">
        <f>VLOOKUP(B197,'вес новый'!$A$3:$F$4921,4,FALSE)</f>
        <v>1.246</v>
      </c>
      <c r="D197" s="16">
        <v>44986</v>
      </c>
      <c r="E197" s="16">
        <v>45016</v>
      </c>
      <c r="F197">
        <v>0</v>
      </c>
      <c r="G197">
        <v>0</v>
      </c>
      <c r="H197" s="2">
        <f t="shared" si="9"/>
        <v>0</v>
      </c>
      <c r="I197">
        <v>0</v>
      </c>
      <c r="J197" s="2">
        <f t="shared" si="7"/>
        <v>0</v>
      </c>
      <c r="K197">
        <v>0</v>
      </c>
      <c r="L197" s="2">
        <f t="shared" si="8"/>
        <v>0</v>
      </c>
      <c r="M197" t="s">
        <v>43</v>
      </c>
      <c r="N197">
        <v>0</v>
      </c>
      <c r="O197">
        <v>0</v>
      </c>
      <c r="P197">
        <v>0</v>
      </c>
      <c r="Q197">
        <v>0</v>
      </c>
      <c r="R197" t="s">
        <v>42</v>
      </c>
    </row>
    <row r="198" spans="1:18" x14ac:dyDescent="0.25">
      <c r="A198">
        <v>1035</v>
      </c>
      <c r="B198">
        <v>19246000</v>
      </c>
      <c r="C198" s="2">
        <f>VLOOKUP(B198,'вес новый'!$A$3:$F$4921,4,FALSE)</f>
        <v>0.98799999999999999</v>
      </c>
      <c r="D198" s="16">
        <v>44986</v>
      </c>
      <c r="E198" s="16">
        <v>45016</v>
      </c>
      <c r="F198">
        <v>0</v>
      </c>
      <c r="G198">
        <v>0</v>
      </c>
      <c r="H198" s="2">
        <f t="shared" si="9"/>
        <v>0</v>
      </c>
      <c r="I198">
        <v>0</v>
      </c>
      <c r="J198" s="2">
        <f t="shared" ref="J198:J261" si="10">C198*I198</f>
        <v>0</v>
      </c>
      <c r="K198">
        <v>0</v>
      </c>
      <c r="L198" s="2">
        <f t="shared" ref="L198:L261" si="11">C198*K198</f>
        <v>0</v>
      </c>
      <c r="M198" t="s">
        <v>43</v>
      </c>
      <c r="N198">
        <v>0</v>
      </c>
      <c r="O198">
        <v>0</v>
      </c>
      <c r="P198">
        <v>0</v>
      </c>
      <c r="Q198">
        <v>0</v>
      </c>
      <c r="R198" t="s">
        <v>42</v>
      </c>
    </row>
    <row r="199" spans="1:18" x14ac:dyDescent="0.25">
      <c r="A199">
        <v>1035</v>
      </c>
      <c r="B199">
        <v>19300001</v>
      </c>
      <c r="C199" s="2">
        <f>VLOOKUP(B199,'вес новый'!$A$3:$F$4921,4,FALSE)</f>
        <v>2.2709999999999999</v>
      </c>
      <c r="D199" s="16">
        <v>44986</v>
      </c>
      <c r="E199" s="16">
        <v>45016</v>
      </c>
      <c r="F199">
        <v>0</v>
      </c>
      <c r="G199">
        <v>0</v>
      </c>
      <c r="H199" s="2">
        <f t="shared" si="9"/>
        <v>0</v>
      </c>
      <c r="I199">
        <v>0</v>
      </c>
      <c r="J199" s="2">
        <f t="shared" si="10"/>
        <v>0</v>
      </c>
      <c r="K199">
        <v>0</v>
      </c>
      <c r="L199" s="2">
        <f t="shared" si="11"/>
        <v>0</v>
      </c>
      <c r="M199" t="s">
        <v>43</v>
      </c>
      <c r="N199">
        <v>0</v>
      </c>
      <c r="O199">
        <v>0</v>
      </c>
      <c r="P199">
        <v>0</v>
      </c>
      <c r="Q199">
        <v>0</v>
      </c>
      <c r="R199" t="s">
        <v>42</v>
      </c>
    </row>
    <row r="200" spans="1:18" x14ac:dyDescent="0.25">
      <c r="A200">
        <v>1035</v>
      </c>
      <c r="B200">
        <v>19405001</v>
      </c>
      <c r="C200" s="2">
        <f>VLOOKUP(B200,'вес новый'!$A$3:$F$4921,4,FALSE)</f>
        <v>0.35599999999999998</v>
      </c>
      <c r="D200" s="16">
        <v>44986</v>
      </c>
      <c r="E200" s="16">
        <v>45016</v>
      </c>
      <c r="F200">
        <v>0</v>
      </c>
      <c r="G200">
        <v>0</v>
      </c>
      <c r="H200" s="2">
        <f t="shared" si="9"/>
        <v>0</v>
      </c>
      <c r="I200">
        <v>0</v>
      </c>
      <c r="J200" s="2">
        <f t="shared" si="10"/>
        <v>0</v>
      </c>
      <c r="K200">
        <v>0</v>
      </c>
      <c r="L200" s="2">
        <f t="shared" si="11"/>
        <v>0</v>
      </c>
      <c r="M200" t="s">
        <v>43</v>
      </c>
      <c r="N200">
        <v>0</v>
      </c>
      <c r="O200">
        <v>0</v>
      </c>
      <c r="P200">
        <v>0</v>
      </c>
      <c r="Q200">
        <v>0</v>
      </c>
      <c r="R200" t="s">
        <v>42</v>
      </c>
    </row>
    <row r="201" spans="1:18" x14ac:dyDescent="0.25">
      <c r="A201">
        <v>1035</v>
      </c>
      <c r="B201">
        <v>19450001</v>
      </c>
      <c r="C201" s="2">
        <f>VLOOKUP(B201,'вес новый'!$A$3:$F$4921,4,FALSE)</f>
        <v>2.157</v>
      </c>
      <c r="D201" s="16">
        <v>44986</v>
      </c>
      <c r="E201" s="16">
        <v>45016</v>
      </c>
      <c r="F201">
        <v>0</v>
      </c>
      <c r="G201">
        <v>0</v>
      </c>
      <c r="H201" s="2">
        <f t="shared" si="9"/>
        <v>0</v>
      </c>
      <c r="I201">
        <v>0</v>
      </c>
      <c r="J201" s="2">
        <f t="shared" si="10"/>
        <v>0</v>
      </c>
      <c r="K201">
        <v>0</v>
      </c>
      <c r="L201" s="2">
        <f t="shared" si="11"/>
        <v>0</v>
      </c>
      <c r="M201" t="s">
        <v>43</v>
      </c>
      <c r="N201">
        <v>0</v>
      </c>
      <c r="O201">
        <v>0</v>
      </c>
      <c r="P201">
        <v>0</v>
      </c>
      <c r="Q201">
        <v>0</v>
      </c>
      <c r="R201" t="s">
        <v>42</v>
      </c>
    </row>
    <row r="202" spans="1:18" x14ac:dyDescent="0.25">
      <c r="A202">
        <v>1035</v>
      </c>
      <c r="B202">
        <v>19454001</v>
      </c>
      <c r="C202" s="2">
        <f>VLOOKUP(B202,'вес новый'!$A$3:$F$4921,4,FALSE)</f>
        <v>2.2130000000000001</v>
      </c>
      <c r="D202" s="16">
        <v>44986</v>
      </c>
      <c r="E202" s="16">
        <v>45016</v>
      </c>
      <c r="F202">
        <v>0</v>
      </c>
      <c r="G202">
        <v>0</v>
      </c>
      <c r="H202" s="2">
        <f t="shared" si="9"/>
        <v>0</v>
      </c>
      <c r="I202">
        <v>0</v>
      </c>
      <c r="J202" s="2">
        <f t="shared" si="10"/>
        <v>0</v>
      </c>
      <c r="K202">
        <v>0</v>
      </c>
      <c r="L202" s="2">
        <f t="shared" si="11"/>
        <v>0</v>
      </c>
      <c r="M202" t="s">
        <v>43</v>
      </c>
      <c r="N202">
        <v>0</v>
      </c>
      <c r="O202">
        <v>0</v>
      </c>
      <c r="P202">
        <v>0</v>
      </c>
      <c r="Q202">
        <v>0</v>
      </c>
      <c r="R202" t="s">
        <v>42</v>
      </c>
    </row>
    <row r="203" spans="1:18" x14ac:dyDescent="0.25">
      <c r="A203">
        <v>1035</v>
      </c>
      <c r="B203">
        <v>19554000</v>
      </c>
      <c r="C203" s="2">
        <f>VLOOKUP(B203,'вес новый'!$A$3:$F$4921,4,FALSE)</f>
        <v>2.36</v>
      </c>
      <c r="D203" s="16">
        <v>44986</v>
      </c>
      <c r="E203" s="16">
        <v>45016</v>
      </c>
      <c r="F203">
        <v>0</v>
      </c>
      <c r="G203">
        <v>0</v>
      </c>
      <c r="H203" s="2">
        <f t="shared" si="9"/>
        <v>0</v>
      </c>
      <c r="I203">
        <v>0</v>
      </c>
      <c r="J203" s="2">
        <f t="shared" si="10"/>
        <v>0</v>
      </c>
      <c r="K203">
        <v>0</v>
      </c>
      <c r="L203" s="2">
        <f t="shared" si="11"/>
        <v>0</v>
      </c>
      <c r="M203" t="s">
        <v>43</v>
      </c>
      <c r="N203">
        <v>0</v>
      </c>
      <c r="O203">
        <v>0</v>
      </c>
      <c r="P203">
        <v>0</v>
      </c>
      <c r="Q203">
        <v>0</v>
      </c>
      <c r="R203" t="s">
        <v>42</v>
      </c>
    </row>
    <row r="204" spans="1:18" x14ac:dyDescent="0.25">
      <c r="A204">
        <v>1035</v>
      </c>
      <c r="B204">
        <v>19570000</v>
      </c>
      <c r="C204" s="2">
        <f>VLOOKUP(B204,'вес новый'!$A$3:$F$4921,4,FALSE)</f>
        <v>0.70799999999999996</v>
      </c>
      <c r="D204" s="16">
        <v>44986</v>
      </c>
      <c r="E204" s="16">
        <v>45016</v>
      </c>
      <c r="F204">
        <v>0</v>
      </c>
      <c r="G204">
        <v>0</v>
      </c>
      <c r="H204" s="2">
        <f t="shared" si="9"/>
        <v>0</v>
      </c>
      <c r="I204">
        <v>0</v>
      </c>
      <c r="J204" s="2">
        <f t="shared" si="10"/>
        <v>0</v>
      </c>
      <c r="K204">
        <v>0</v>
      </c>
      <c r="L204" s="2">
        <f t="shared" si="11"/>
        <v>0</v>
      </c>
      <c r="M204" t="s">
        <v>43</v>
      </c>
      <c r="N204">
        <v>0</v>
      </c>
      <c r="O204">
        <v>0</v>
      </c>
      <c r="P204">
        <v>0</v>
      </c>
      <c r="Q204">
        <v>0</v>
      </c>
      <c r="R204" t="s">
        <v>42</v>
      </c>
    </row>
    <row r="205" spans="1:18" x14ac:dyDescent="0.25">
      <c r="A205">
        <v>1035</v>
      </c>
      <c r="B205">
        <v>19595000</v>
      </c>
      <c r="C205" s="2">
        <f>VLOOKUP(B205,'вес новый'!$A$3:$F$4921,4,FALSE)</f>
        <v>6.2930000000000001</v>
      </c>
      <c r="D205" s="16">
        <v>44986</v>
      </c>
      <c r="E205" s="16">
        <v>45016</v>
      </c>
      <c r="F205">
        <v>0</v>
      </c>
      <c r="G205">
        <v>0</v>
      </c>
      <c r="H205" s="2">
        <f t="shared" si="9"/>
        <v>0</v>
      </c>
      <c r="I205">
        <v>0</v>
      </c>
      <c r="J205" s="2">
        <f t="shared" si="10"/>
        <v>0</v>
      </c>
      <c r="K205">
        <v>0</v>
      </c>
      <c r="L205" s="2">
        <f t="shared" si="11"/>
        <v>0</v>
      </c>
      <c r="M205" t="s">
        <v>43</v>
      </c>
      <c r="N205">
        <v>0</v>
      </c>
      <c r="O205">
        <v>0</v>
      </c>
      <c r="P205">
        <v>0</v>
      </c>
      <c r="Q205">
        <v>0</v>
      </c>
      <c r="R205" t="s">
        <v>42</v>
      </c>
    </row>
    <row r="206" spans="1:18" x14ac:dyDescent="0.25">
      <c r="A206">
        <v>1035</v>
      </c>
      <c r="B206">
        <v>19602001</v>
      </c>
      <c r="C206" s="2">
        <f>VLOOKUP(B206,'вес новый'!$A$3:$F$4921,4,FALSE)</f>
        <v>1.6619999999999999</v>
      </c>
      <c r="D206" s="16">
        <v>44986</v>
      </c>
      <c r="E206" s="16">
        <v>45016</v>
      </c>
      <c r="F206">
        <v>0</v>
      </c>
      <c r="G206">
        <v>0</v>
      </c>
      <c r="H206" s="2">
        <f t="shared" si="9"/>
        <v>0</v>
      </c>
      <c r="I206">
        <v>0</v>
      </c>
      <c r="J206" s="2">
        <f t="shared" si="10"/>
        <v>0</v>
      </c>
      <c r="K206">
        <v>0</v>
      </c>
      <c r="L206" s="2">
        <f t="shared" si="11"/>
        <v>0</v>
      </c>
      <c r="M206" t="s">
        <v>43</v>
      </c>
      <c r="N206">
        <v>0</v>
      </c>
      <c r="O206">
        <v>0</v>
      </c>
      <c r="P206">
        <v>0</v>
      </c>
      <c r="Q206">
        <v>0</v>
      </c>
      <c r="R206" t="s">
        <v>42</v>
      </c>
    </row>
    <row r="207" spans="1:18" x14ac:dyDescent="0.25">
      <c r="A207">
        <v>1035</v>
      </c>
      <c r="B207">
        <v>19608000</v>
      </c>
      <c r="C207" s="2">
        <f>VLOOKUP(B207,'вес новый'!$A$3:$F$4921,4,FALSE)</f>
        <v>2.1930000000000001</v>
      </c>
      <c r="D207" s="16">
        <v>44986</v>
      </c>
      <c r="E207" s="16">
        <v>45016</v>
      </c>
      <c r="F207">
        <v>0</v>
      </c>
      <c r="G207">
        <v>0</v>
      </c>
      <c r="H207" s="2">
        <f t="shared" si="9"/>
        <v>0</v>
      </c>
      <c r="I207">
        <v>0</v>
      </c>
      <c r="J207" s="2">
        <f t="shared" si="10"/>
        <v>0</v>
      </c>
      <c r="K207">
        <v>0</v>
      </c>
      <c r="L207" s="2">
        <f t="shared" si="11"/>
        <v>0</v>
      </c>
      <c r="M207" t="s">
        <v>43</v>
      </c>
      <c r="N207">
        <v>0</v>
      </c>
      <c r="O207">
        <v>0</v>
      </c>
      <c r="P207">
        <v>0</v>
      </c>
      <c r="Q207">
        <v>0</v>
      </c>
      <c r="R207" t="s">
        <v>42</v>
      </c>
    </row>
    <row r="208" spans="1:18" x14ac:dyDescent="0.25">
      <c r="A208">
        <v>1035</v>
      </c>
      <c r="B208">
        <v>19685001</v>
      </c>
      <c r="C208" s="2">
        <f>VLOOKUP(B208,'вес новый'!$A$3:$F$4921,4,FALSE)</f>
        <v>4.2960000000000003</v>
      </c>
      <c r="D208" s="16">
        <v>44986</v>
      </c>
      <c r="E208" s="16">
        <v>45016</v>
      </c>
      <c r="F208">
        <v>0</v>
      </c>
      <c r="G208">
        <v>0</v>
      </c>
      <c r="H208" s="2">
        <f t="shared" si="9"/>
        <v>0</v>
      </c>
      <c r="I208">
        <v>0</v>
      </c>
      <c r="J208" s="2">
        <f t="shared" si="10"/>
        <v>0</v>
      </c>
      <c r="K208">
        <v>0</v>
      </c>
      <c r="L208" s="2">
        <f t="shared" si="11"/>
        <v>0</v>
      </c>
      <c r="M208" t="s">
        <v>43</v>
      </c>
      <c r="N208">
        <v>0</v>
      </c>
      <c r="O208">
        <v>0</v>
      </c>
      <c r="P208">
        <v>0</v>
      </c>
      <c r="Q208">
        <v>0</v>
      </c>
      <c r="R208" t="s">
        <v>42</v>
      </c>
    </row>
    <row r="209" spans="1:18" x14ac:dyDescent="0.25">
      <c r="A209">
        <v>1035</v>
      </c>
      <c r="B209">
        <v>19752001</v>
      </c>
      <c r="C209" s="2">
        <f>VLOOKUP(B209,'вес новый'!$A$3:$F$4921,4,FALSE)</f>
        <v>1.6539999999999999</v>
      </c>
      <c r="D209" s="16">
        <v>44986</v>
      </c>
      <c r="E209" s="16">
        <v>45016</v>
      </c>
      <c r="F209">
        <v>0</v>
      </c>
      <c r="G209">
        <v>0</v>
      </c>
      <c r="H209" s="2">
        <f t="shared" si="9"/>
        <v>0</v>
      </c>
      <c r="I209">
        <v>0</v>
      </c>
      <c r="J209" s="2">
        <f t="shared" si="10"/>
        <v>0</v>
      </c>
      <c r="K209">
        <v>0</v>
      </c>
      <c r="L209" s="2">
        <f t="shared" si="11"/>
        <v>0</v>
      </c>
      <c r="M209" t="s">
        <v>43</v>
      </c>
      <c r="N209">
        <v>0</v>
      </c>
      <c r="O209">
        <v>0</v>
      </c>
      <c r="P209">
        <v>0</v>
      </c>
      <c r="Q209">
        <v>0</v>
      </c>
      <c r="R209" t="s">
        <v>42</v>
      </c>
    </row>
    <row r="210" spans="1:18" x14ac:dyDescent="0.25">
      <c r="A210">
        <v>1035</v>
      </c>
      <c r="B210">
        <v>19844000</v>
      </c>
      <c r="C210" s="2">
        <f>VLOOKUP(B210,'вес новый'!$A$3:$F$4921,4,FALSE)</f>
        <v>2.6880000000000002</v>
      </c>
      <c r="D210" s="16">
        <v>44986</v>
      </c>
      <c r="E210" s="16">
        <v>45016</v>
      </c>
      <c r="F210">
        <v>0</v>
      </c>
      <c r="G210">
        <v>0</v>
      </c>
      <c r="H210" s="2">
        <f t="shared" si="9"/>
        <v>0</v>
      </c>
      <c r="I210">
        <v>0</v>
      </c>
      <c r="J210" s="2">
        <f t="shared" si="10"/>
        <v>0</v>
      </c>
      <c r="K210">
        <v>0</v>
      </c>
      <c r="L210" s="2">
        <f t="shared" si="11"/>
        <v>0</v>
      </c>
      <c r="M210" t="s">
        <v>43</v>
      </c>
      <c r="N210">
        <v>0</v>
      </c>
      <c r="O210">
        <v>0</v>
      </c>
      <c r="P210">
        <v>0</v>
      </c>
      <c r="Q210">
        <v>0</v>
      </c>
      <c r="R210" t="s">
        <v>42</v>
      </c>
    </row>
    <row r="211" spans="1:18" x14ac:dyDescent="0.25">
      <c r="A211">
        <v>1035</v>
      </c>
      <c r="B211">
        <v>19852000</v>
      </c>
      <c r="C211" s="2">
        <f>VLOOKUP(B211,'вес новый'!$A$3:$F$4921,4,FALSE)</f>
        <v>1.5329999999999999</v>
      </c>
      <c r="D211" s="16">
        <v>44986</v>
      </c>
      <c r="E211" s="16">
        <v>45016</v>
      </c>
      <c r="F211">
        <v>0</v>
      </c>
      <c r="G211">
        <v>0</v>
      </c>
      <c r="H211" s="2">
        <f t="shared" si="9"/>
        <v>0</v>
      </c>
      <c r="I211">
        <v>0</v>
      </c>
      <c r="J211" s="2">
        <f t="shared" si="10"/>
        <v>0</v>
      </c>
      <c r="K211">
        <v>0</v>
      </c>
      <c r="L211" s="2">
        <f t="shared" si="11"/>
        <v>0</v>
      </c>
      <c r="M211" t="s">
        <v>43</v>
      </c>
      <c r="N211">
        <v>0</v>
      </c>
      <c r="O211">
        <v>0</v>
      </c>
      <c r="P211">
        <v>0</v>
      </c>
      <c r="Q211">
        <v>0</v>
      </c>
      <c r="R211" t="s">
        <v>42</v>
      </c>
    </row>
    <row r="212" spans="1:18" x14ac:dyDescent="0.25">
      <c r="A212">
        <v>1035</v>
      </c>
      <c r="B212">
        <v>19868000</v>
      </c>
      <c r="C212" s="2">
        <f>VLOOKUP(B212,'вес новый'!$A$3:$F$4921,4,FALSE)</f>
        <v>1.7929999999999999</v>
      </c>
      <c r="D212" s="16">
        <v>44986</v>
      </c>
      <c r="E212" s="16">
        <v>45016</v>
      </c>
      <c r="F212">
        <v>0</v>
      </c>
      <c r="G212">
        <v>0</v>
      </c>
      <c r="H212" s="2">
        <f t="shared" si="9"/>
        <v>0</v>
      </c>
      <c r="I212">
        <v>0</v>
      </c>
      <c r="J212" s="2">
        <f t="shared" si="10"/>
        <v>0</v>
      </c>
      <c r="K212">
        <v>0</v>
      </c>
      <c r="L212" s="2">
        <f t="shared" si="11"/>
        <v>0</v>
      </c>
      <c r="M212" t="s">
        <v>43</v>
      </c>
      <c r="N212">
        <v>0</v>
      </c>
      <c r="O212">
        <v>0</v>
      </c>
      <c r="P212">
        <v>0</v>
      </c>
      <c r="Q212">
        <v>0</v>
      </c>
      <c r="R212" t="s">
        <v>42</v>
      </c>
    </row>
    <row r="213" spans="1:18" x14ac:dyDescent="0.25">
      <c r="A213">
        <v>1035</v>
      </c>
      <c r="B213">
        <v>19868001</v>
      </c>
      <c r="C213" s="2">
        <f>VLOOKUP(B213,'вес новый'!$A$3:$F$4921,4,FALSE)</f>
        <v>1.61</v>
      </c>
      <c r="D213" s="16">
        <v>44986</v>
      </c>
      <c r="E213" s="16">
        <v>45016</v>
      </c>
      <c r="F213">
        <v>0</v>
      </c>
      <c r="G213">
        <v>0</v>
      </c>
      <c r="H213" s="2">
        <f t="shared" si="9"/>
        <v>0</v>
      </c>
      <c r="I213">
        <v>0</v>
      </c>
      <c r="J213" s="2">
        <f t="shared" si="10"/>
        <v>0</v>
      </c>
      <c r="K213">
        <v>0</v>
      </c>
      <c r="L213" s="2">
        <f t="shared" si="11"/>
        <v>0</v>
      </c>
      <c r="M213" t="s">
        <v>43</v>
      </c>
      <c r="N213">
        <v>0</v>
      </c>
      <c r="O213">
        <v>0</v>
      </c>
      <c r="P213">
        <v>0</v>
      </c>
      <c r="Q213">
        <v>0</v>
      </c>
      <c r="R213" t="s">
        <v>42</v>
      </c>
    </row>
    <row r="214" spans="1:18" x14ac:dyDescent="0.25">
      <c r="A214">
        <v>1035</v>
      </c>
      <c r="B214">
        <v>19869000</v>
      </c>
      <c r="C214" s="2">
        <f>VLOOKUP(B214,'вес новый'!$A$3:$F$4921,4,FALSE)</f>
        <v>1.0589999999999999</v>
      </c>
      <c r="D214" s="16">
        <v>44986</v>
      </c>
      <c r="E214" s="16">
        <v>45016</v>
      </c>
      <c r="F214">
        <v>0</v>
      </c>
      <c r="G214">
        <v>0</v>
      </c>
      <c r="H214" s="2">
        <f t="shared" si="9"/>
        <v>0</v>
      </c>
      <c r="I214">
        <v>0</v>
      </c>
      <c r="J214" s="2">
        <f t="shared" si="10"/>
        <v>0</v>
      </c>
      <c r="K214">
        <v>0</v>
      </c>
      <c r="L214" s="2">
        <f t="shared" si="11"/>
        <v>0</v>
      </c>
      <c r="M214" t="s">
        <v>43</v>
      </c>
      <c r="N214">
        <v>0</v>
      </c>
      <c r="O214">
        <v>0</v>
      </c>
      <c r="P214">
        <v>0</v>
      </c>
      <c r="Q214">
        <v>0</v>
      </c>
      <c r="R214" t="s">
        <v>42</v>
      </c>
    </row>
    <row r="215" spans="1:18" x14ac:dyDescent="0.25">
      <c r="A215">
        <v>1035</v>
      </c>
      <c r="B215">
        <v>19869001</v>
      </c>
      <c r="C215" s="2">
        <f>VLOOKUP(B215,'вес новый'!$A$3:$F$4921,4,FALSE)</f>
        <v>1.0589999999999999</v>
      </c>
      <c r="D215" s="16">
        <v>44986</v>
      </c>
      <c r="E215" s="16">
        <v>45016</v>
      </c>
      <c r="F215">
        <v>0</v>
      </c>
      <c r="G215">
        <v>0</v>
      </c>
      <c r="H215" s="2">
        <f t="shared" si="9"/>
        <v>0</v>
      </c>
      <c r="I215">
        <v>0</v>
      </c>
      <c r="J215" s="2">
        <f t="shared" si="10"/>
        <v>0</v>
      </c>
      <c r="K215">
        <v>0</v>
      </c>
      <c r="L215" s="2">
        <f t="shared" si="11"/>
        <v>0</v>
      </c>
      <c r="M215" t="s">
        <v>43</v>
      </c>
      <c r="N215">
        <v>0</v>
      </c>
      <c r="O215">
        <v>0</v>
      </c>
      <c r="P215">
        <v>0</v>
      </c>
      <c r="Q215">
        <v>0</v>
      </c>
      <c r="R215" t="s">
        <v>42</v>
      </c>
    </row>
    <row r="216" spans="1:18" x14ac:dyDescent="0.25">
      <c r="A216">
        <v>1035</v>
      </c>
      <c r="B216">
        <v>19869002</v>
      </c>
      <c r="C216" s="2">
        <f>VLOOKUP(B216,'вес новый'!$A$3:$F$4921,4,FALSE)</f>
        <v>0.99199999999999999</v>
      </c>
      <c r="D216" s="16">
        <v>44986</v>
      </c>
      <c r="E216" s="16">
        <v>45016</v>
      </c>
      <c r="F216">
        <v>0</v>
      </c>
      <c r="G216">
        <v>0</v>
      </c>
      <c r="H216" s="2">
        <f t="shared" si="9"/>
        <v>0</v>
      </c>
      <c r="I216">
        <v>0</v>
      </c>
      <c r="J216" s="2">
        <f t="shared" si="10"/>
        <v>0</v>
      </c>
      <c r="K216">
        <v>0</v>
      </c>
      <c r="L216" s="2">
        <f t="shared" si="11"/>
        <v>0</v>
      </c>
      <c r="M216" t="s">
        <v>43</v>
      </c>
      <c r="N216">
        <v>0</v>
      </c>
      <c r="O216">
        <v>0</v>
      </c>
      <c r="P216">
        <v>0</v>
      </c>
      <c r="Q216">
        <v>0</v>
      </c>
      <c r="R216" t="s">
        <v>42</v>
      </c>
    </row>
    <row r="217" spans="1:18" x14ac:dyDescent="0.25">
      <c r="A217">
        <v>1035</v>
      </c>
      <c r="B217">
        <v>19872000</v>
      </c>
      <c r="C217" s="2">
        <f>VLOOKUP(B217,'вес новый'!$A$3:$F$4921,4,FALSE)</f>
        <v>2.2229999999999999</v>
      </c>
      <c r="D217" s="16">
        <v>44986</v>
      </c>
      <c r="E217" s="16">
        <v>45016</v>
      </c>
      <c r="F217">
        <v>0</v>
      </c>
      <c r="G217">
        <v>0</v>
      </c>
      <c r="H217" s="2">
        <f t="shared" si="9"/>
        <v>0</v>
      </c>
      <c r="I217">
        <v>0</v>
      </c>
      <c r="J217" s="2">
        <f t="shared" si="10"/>
        <v>0</v>
      </c>
      <c r="K217">
        <v>0</v>
      </c>
      <c r="L217" s="2">
        <f t="shared" si="11"/>
        <v>0</v>
      </c>
      <c r="M217" t="s">
        <v>43</v>
      </c>
      <c r="N217">
        <v>0</v>
      </c>
      <c r="O217">
        <v>0</v>
      </c>
      <c r="P217">
        <v>0</v>
      </c>
      <c r="Q217">
        <v>0</v>
      </c>
      <c r="R217" t="s">
        <v>42</v>
      </c>
    </row>
    <row r="218" spans="1:18" x14ac:dyDescent="0.25">
      <c r="A218">
        <v>1035</v>
      </c>
      <c r="B218">
        <v>19930001</v>
      </c>
      <c r="C218" s="2">
        <f>VLOOKUP(B218,'вес новый'!$A$3:$F$4921,4,FALSE)</f>
        <v>1.42</v>
      </c>
      <c r="D218" s="16">
        <v>44986</v>
      </c>
      <c r="E218" s="16">
        <v>45016</v>
      </c>
      <c r="F218">
        <v>0</v>
      </c>
      <c r="G218">
        <v>0</v>
      </c>
      <c r="H218" s="2">
        <f t="shared" si="9"/>
        <v>0</v>
      </c>
      <c r="I218">
        <v>0</v>
      </c>
      <c r="J218" s="2">
        <f t="shared" si="10"/>
        <v>0</v>
      </c>
      <c r="K218">
        <v>0</v>
      </c>
      <c r="L218" s="2">
        <f t="shared" si="11"/>
        <v>0</v>
      </c>
      <c r="M218" t="s">
        <v>43</v>
      </c>
      <c r="N218">
        <v>0</v>
      </c>
      <c r="O218">
        <v>0</v>
      </c>
      <c r="P218">
        <v>0</v>
      </c>
      <c r="Q218">
        <v>0</v>
      </c>
      <c r="R218" t="s">
        <v>42</v>
      </c>
    </row>
    <row r="219" spans="1:18" x14ac:dyDescent="0.25">
      <c r="A219">
        <v>1035</v>
      </c>
      <c r="B219">
        <v>19942000</v>
      </c>
      <c r="C219" s="2">
        <f>VLOOKUP(B219,'вес новый'!$A$3:$F$4921,4,FALSE)</f>
        <v>5.07</v>
      </c>
      <c r="D219" s="16">
        <v>44986</v>
      </c>
      <c r="E219" s="16">
        <v>45016</v>
      </c>
      <c r="F219">
        <v>0</v>
      </c>
      <c r="G219">
        <v>0</v>
      </c>
      <c r="H219" s="2">
        <f t="shared" si="9"/>
        <v>0</v>
      </c>
      <c r="I219">
        <v>0</v>
      </c>
      <c r="J219" s="2">
        <f t="shared" si="10"/>
        <v>0</v>
      </c>
      <c r="K219">
        <v>0</v>
      </c>
      <c r="L219" s="2">
        <f t="shared" si="11"/>
        <v>0</v>
      </c>
      <c r="M219" t="s">
        <v>43</v>
      </c>
      <c r="N219">
        <v>0</v>
      </c>
      <c r="O219">
        <v>0</v>
      </c>
      <c r="P219">
        <v>0</v>
      </c>
      <c r="Q219">
        <v>0</v>
      </c>
      <c r="R219" t="s">
        <v>42</v>
      </c>
    </row>
    <row r="220" spans="1:18" x14ac:dyDescent="0.25">
      <c r="A220">
        <v>1035</v>
      </c>
      <c r="B220">
        <v>19942001</v>
      </c>
      <c r="C220" s="2">
        <f>VLOOKUP(B220,'вес новый'!$A$3:$F$4921,4,FALSE)</f>
        <v>5.57</v>
      </c>
      <c r="D220" s="16">
        <v>44986</v>
      </c>
      <c r="E220" s="16">
        <v>45016</v>
      </c>
      <c r="F220">
        <v>0</v>
      </c>
      <c r="G220">
        <v>0</v>
      </c>
      <c r="H220" s="2">
        <f t="shared" si="9"/>
        <v>0</v>
      </c>
      <c r="I220">
        <v>0</v>
      </c>
      <c r="J220" s="2">
        <f t="shared" si="10"/>
        <v>0</v>
      </c>
      <c r="K220">
        <v>0</v>
      </c>
      <c r="L220" s="2">
        <f t="shared" si="11"/>
        <v>0</v>
      </c>
      <c r="M220" t="s">
        <v>43</v>
      </c>
      <c r="N220">
        <v>0</v>
      </c>
      <c r="O220">
        <v>0</v>
      </c>
      <c r="P220">
        <v>0</v>
      </c>
      <c r="Q220">
        <v>0</v>
      </c>
      <c r="R220" t="s">
        <v>42</v>
      </c>
    </row>
    <row r="221" spans="1:18" x14ac:dyDescent="0.25">
      <c r="A221">
        <v>1035</v>
      </c>
      <c r="B221">
        <v>20020001</v>
      </c>
      <c r="C221" s="2">
        <f>VLOOKUP(B221,'вес новый'!$A$3:$F$4921,4,FALSE)</f>
        <v>3.4689999999999999</v>
      </c>
      <c r="D221" s="16">
        <v>44986</v>
      </c>
      <c r="E221" s="16">
        <v>45016</v>
      </c>
      <c r="F221">
        <v>0</v>
      </c>
      <c r="G221">
        <v>0</v>
      </c>
      <c r="H221" s="2">
        <f t="shared" si="9"/>
        <v>0</v>
      </c>
      <c r="I221">
        <v>0</v>
      </c>
      <c r="J221" s="2">
        <f t="shared" si="10"/>
        <v>0</v>
      </c>
      <c r="K221">
        <v>0</v>
      </c>
      <c r="L221" s="2">
        <f t="shared" si="11"/>
        <v>0</v>
      </c>
      <c r="M221" t="s">
        <v>43</v>
      </c>
      <c r="N221">
        <v>0</v>
      </c>
      <c r="O221">
        <v>0</v>
      </c>
      <c r="P221">
        <v>0</v>
      </c>
      <c r="Q221">
        <v>0</v>
      </c>
      <c r="R221" t="s">
        <v>42</v>
      </c>
    </row>
    <row r="222" spans="1:18" x14ac:dyDescent="0.25">
      <c r="A222">
        <v>1035</v>
      </c>
      <c r="B222">
        <v>20037001</v>
      </c>
      <c r="C222" s="2">
        <f>VLOOKUP(B222,'вес новый'!$A$3:$F$4921,4,FALSE)</f>
        <v>4.5</v>
      </c>
      <c r="D222" s="16">
        <v>44986</v>
      </c>
      <c r="E222" s="16">
        <v>45016</v>
      </c>
      <c r="F222">
        <v>0</v>
      </c>
      <c r="G222">
        <v>0</v>
      </c>
      <c r="H222" s="2">
        <f t="shared" si="9"/>
        <v>0</v>
      </c>
      <c r="I222">
        <v>0</v>
      </c>
      <c r="J222" s="2">
        <f t="shared" si="10"/>
        <v>0</v>
      </c>
      <c r="K222">
        <v>0</v>
      </c>
      <c r="L222" s="2">
        <f t="shared" si="11"/>
        <v>0</v>
      </c>
      <c r="M222" t="s">
        <v>43</v>
      </c>
      <c r="N222">
        <v>0</v>
      </c>
      <c r="O222">
        <v>0</v>
      </c>
      <c r="P222">
        <v>0</v>
      </c>
      <c r="Q222">
        <v>0</v>
      </c>
      <c r="R222" t="s">
        <v>42</v>
      </c>
    </row>
    <row r="223" spans="1:18" x14ac:dyDescent="0.25">
      <c r="A223">
        <v>1035</v>
      </c>
      <c r="B223">
        <v>20118000</v>
      </c>
      <c r="C223" s="2">
        <f>VLOOKUP(B223,'вес новый'!$A$3:$F$4921,4,FALSE)</f>
        <v>1.47</v>
      </c>
      <c r="D223" s="16">
        <v>44986</v>
      </c>
      <c r="E223" s="16">
        <v>45016</v>
      </c>
      <c r="F223">
        <v>0</v>
      </c>
      <c r="G223">
        <v>0</v>
      </c>
      <c r="H223" s="2">
        <f t="shared" si="9"/>
        <v>0</v>
      </c>
      <c r="I223">
        <v>0</v>
      </c>
      <c r="J223" s="2">
        <f t="shared" si="10"/>
        <v>0</v>
      </c>
      <c r="K223">
        <v>0</v>
      </c>
      <c r="L223" s="2">
        <f t="shared" si="11"/>
        <v>0</v>
      </c>
      <c r="M223" t="s">
        <v>43</v>
      </c>
      <c r="N223">
        <v>0</v>
      </c>
      <c r="O223">
        <v>0</v>
      </c>
      <c r="P223">
        <v>0</v>
      </c>
      <c r="Q223">
        <v>0</v>
      </c>
      <c r="R223" t="s">
        <v>42</v>
      </c>
    </row>
    <row r="224" spans="1:18" x14ac:dyDescent="0.25">
      <c r="A224">
        <v>1035</v>
      </c>
      <c r="B224">
        <v>20215001</v>
      </c>
      <c r="C224" s="2">
        <f>VLOOKUP(B224,'вес новый'!$A$3:$F$4921,4,FALSE)</f>
        <v>0.97099999999999997</v>
      </c>
      <c r="D224" s="16">
        <v>44986</v>
      </c>
      <c r="E224" s="16">
        <v>45016</v>
      </c>
      <c r="F224">
        <v>0</v>
      </c>
      <c r="G224">
        <v>0</v>
      </c>
      <c r="H224" s="2">
        <f t="shared" si="9"/>
        <v>0</v>
      </c>
      <c r="I224">
        <v>0</v>
      </c>
      <c r="J224" s="2">
        <f t="shared" si="10"/>
        <v>0</v>
      </c>
      <c r="K224">
        <v>0</v>
      </c>
      <c r="L224" s="2">
        <f t="shared" si="11"/>
        <v>0</v>
      </c>
      <c r="M224" t="s">
        <v>43</v>
      </c>
      <c r="N224">
        <v>0</v>
      </c>
      <c r="O224">
        <v>0</v>
      </c>
      <c r="P224">
        <v>0</v>
      </c>
      <c r="Q224">
        <v>0</v>
      </c>
      <c r="R224" t="s">
        <v>42</v>
      </c>
    </row>
    <row r="225" spans="1:18" x14ac:dyDescent="0.25">
      <c r="A225">
        <v>1035</v>
      </c>
      <c r="B225">
        <v>20265001</v>
      </c>
      <c r="C225" s="2">
        <f>VLOOKUP(B225,'вес новый'!$A$3:$F$4921,4,FALSE)</f>
        <v>3.0819999999999999</v>
      </c>
      <c r="D225" s="16">
        <v>44986</v>
      </c>
      <c r="E225" s="16">
        <v>45016</v>
      </c>
      <c r="F225">
        <v>0</v>
      </c>
      <c r="G225">
        <v>0</v>
      </c>
      <c r="H225" s="2">
        <f t="shared" si="9"/>
        <v>0</v>
      </c>
      <c r="I225">
        <v>0</v>
      </c>
      <c r="J225" s="2">
        <f t="shared" si="10"/>
        <v>0</v>
      </c>
      <c r="K225">
        <v>0</v>
      </c>
      <c r="L225" s="2">
        <f t="shared" si="11"/>
        <v>0</v>
      </c>
      <c r="M225" t="s">
        <v>43</v>
      </c>
      <c r="N225">
        <v>0</v>
      </c>
      <c r="O225">
        <v>0</v>
      </c>
      <c r="P225">
        <v>0</v>
      </c>
      <c r="Q225">
        <v>0</v>
      </c>
      <c r="R225" t="s">
        <v>42</v>
      </c>
    </row>
    <row r="226" spans="1:18" x14ac:dyDescent="0.25">
      <c r="A226">
        <v>1035</v>
      </c>
      <c r="B226">
        <v>20577000</v>
      </c>
      <c r="C226" s="2">
        <f>VLOOKUP(B226,'вес новый'!$A$3:$F$4921,4,FALSE)</f>
        <v>2.19</v>
      </c>
      <c r="D226" s="16">
        <v>44986</v>
      </c>
      <c r="E226" s="16">
        <v>45016</v>
      </c>
      <c r="F226">
        <v>0</v>
      </c>
      <c r="G226">
        <v>0</v>
      </c>
      <c r="H226" s="2">
        <f t="shared" si="9"/>
        <v>0</v>
      </c>
      <c r="I226">
        <v>0</v>
      </c>
      <c r="J226" s="2">
        <f t="shared" si="10"/>
        <v>0</v>
      </c>
      <c r="K226">
        <v>0</v>
      </c>
      <c r="L226" s="2">
        <f t="shared" si="11"/>
        <v>0</v>
      </c>
      <c r="M226" t="s">
        <v>43</v>
      </c>
      <c r="N226">
        <v>0</v>
      </c>
      <c r="O226">
        <v>0</v>
      </c>
      <c r="P226">
        <v>0</v>
      </c>
      <c r="Q226">
        <v>0</v>
      </c>
      <c r="R226" t="s">
        <v>42</v>
      </c>
    </row>
    <row r="227" spans="1:18" x14ac:dyDescent="0.25">
      <c r="A227">
        <v>1035</v>
      </c>
      <c r="B227">
        <v>20586001</v>
      </c>
      <c r="C227" s="2">
        <f>VLOOKUP(B227,'вес новый'!$A$3:$F$4921,4,FALSE)</f>
        <v>0.17799999999999999</v>
      </c>
      <c r="D227" s="16">
        <v>44986</v>
      </c>
      <c r="E227" s="16">
        <v>45016</v>
      </c>
      <c r="F227">
        <v>0</v>
      </c>
      <c r="G227">
        <v>0</v>
      </c>
      <c r="H227" s="2">
        <f t="shared" si="9"/>
        <v>0</v>
      </c>
      <c r="I227">
        <v>0</v>
      </c>
      <c r="J227" s="2">
        <f t="shared" si="10"/>
        <v>0</v>
      </c>
      <c r="K227">
        <v>0</v>
      </c>
      <c r="L227" s="2">
        <f t="shared" si="11"/>
        <v>0</v>
      </c>
      <c r="M227" t="s">
        <v>43</v>
      </c>
      <c r="N227">
        <v>0</v>
      </c>
      <c r="O227">
        <v>0</v>
      </c>
      <c r="P227">
        <v>0</v>
      </c>
      <c r="Q227">
        <v>0</v>
      </c>
      <c r="R227" t="s">
        <v>42</v>
      </c>
    </row>
    <row r="228" spans="1:18" x14ac:dyDescent="0.25">
      <c r="A228">
        <v>1035</v>
      </c>
      <c r="B228">
        <v>20685001</v>
      </c>
      <c r="C228" s="2">
        <f>VLOOKUP(B228,'вес новый'!$A$3:$F$4921,4,FALSE)</f>
        <v>2.5019999999999998</v>
      </c>
      <c r="D228" s="16">
        <v>44986</v>
      </c>
      <c r="E228" s="16">
        <v>45016</v>
      </c>
      <c r="F228">
        <v>0</v>
      </c>
      <c r="G228">
        <v>0</v>
      </c>
      <c r="H228" s="2">
        <f t="shared" si="9"/>
        <v>0</v>
      </c>
      <c r="I228">
        <v>0</v>
      </c>
      <c r="J228" s="2">
        <f t="shared" si="10"/>
        <v>0</v>
      </c>
      <c r="K228">
        <v>0</v>
      </c>
      <c r="L228" s="2">
        <f t="shared" si="11"/>
        <v>0</v>
      </c>
      <c r="M228" t="s">
        <v>43</v>
      </c>
      <c r="N228">
        <v>0</v>
      </c>
      <c r="O228">
        <v>0</v>
      </c>
      <c r="P228">
        <v>0</v>
      </c>
      <c r="Q228">
        <v>0</v>
      </c>
      <c r="R228" t="s">
        <v>42</v>
      </c>
    </row>
    <row r="229" spans="1:18" x14ac:dyDescent="0.25">
      <c r="A229">
        <v>1035</v>
      </c>
      <c r="B229">
        <v>20695002</v>
      </c>
      <c r="C229" s="2">
        <f>VLOOKUP(B229,'вес новый'!$A$3:$F$4921,4,FALSE)</f>
        <v>0.79600000000000004</v>
      </c>
      <c r="D229" s="16">
        <v>44986</v>
      </c>
      <c r="E229" s="16">
        <v>45016</v>
      </c>
      <c r="F229">
        <v>0</v>
      </c>
      <c r="G229">
        <v>0</v>
      </c>
      <c r="H229" s="2">
        <f t="shared" si="9"/>
        <v>0</v>
      </c>
      <c r="I229">
        <v>0</v>
      </c>
      <c r="J229" s="2">
        <f t="shared" si="10"/>
        <v>0</v>
      </c>
      <c r="K229">
        <v>0</v>
      </c>
      <c r="L229" s="2">
        <f t="shared" si="11"/>
        <v>0</v>
      </c>
      <c r="M229" t="s">
        <v>43</v>
      </c>
      <c r="N229">
        <v>0</v>
      </c>
      <c r="O229">
        <v>0</v>
      </c>
      <c r="P229">
        <v>0</v>
      </c>
      <c r="Q229">
        <v>0</v>
      </c>
      <c r="R229" t="s">
        <v>42</v>
      </c>
    </row>
    <row r="230" spans="1:18" x14ac:dyDescent="0.25">
      <c r="A230">
        <v>1035</v>
      </c>
      <c r="B230">
        <v>20703001</v>
      </c>
      <c r="C230" s="2">
        <f>VLOOKUP(B230,'вес новый'!$A$3:$F$4921,4,FALSE)</f>
        <v>0.90100000000000002</v>
      </c>
      <c r="D230" s="16">
        <v>44986</v>
      </c>
      <c r="E230" s="16">
        <v>45016</v>
      </c>
      <c r="F230">
        <v>0</v>
      </c>
      <c r="G230">
        <v>0</v>
      </c>
      <c r="H230" s="2">
        <f t="shared" si="9"/>
        <v>0</v>
      </c>
      <c r="I230">
        <v>0</v>
      </c>
      <c r="J230" s="2">
        <f t="shared" si="10"/>
        <v>0</v>
      </c>
      <c r="K230">
        <v>0</v>
      </c>
      <c r="L230" s="2">
        <f t="shared" si="11"/>
        <v>0</v>
      </c>
      <c r="M230" t="s">
        <v>43</v>
      </c>
      <c r="N230">
        <v>0</v>
      </c>
      <c r="O230">
        <v>0</v>
      </c>
      <c r="P230">
        <v>0</v>
      </c>
      <c r="Q230">
        <v>0</v>
      </c>
      <c r="R230" t="s">
        <v>42</v>
      </c>
    </row>
    <row r="231" spans="1:18" x14ac:dyDescent="0.25">
      <c r="A231">
        <v>1035</v>
      </c>
      <c r="B231">
        <v>20714000</v>
      </c>
      <c r="C231" s="2">
        <f>VLOOKUP(B231,'вес новый'!$A$3:$F$4921,4,FALSE)</f>
        <v>5.0670000000000002</v>
      </c>
      <c r="D231" s="16">
        <v>44986</v>
      </c>
      <c r="E231" s="16">
        <v>45016</v>
      </c>
      <c r="F231">
        <v>0</v>
      </c>
      <c r="G231">
        <v>0</v>
      </c>
      <c r="H231" s="2">
        <f t="shared" si="9"/>
        <v>0</v>
      </c>
      <c r="I231">
        <v>0</v>
      </c>
      <c r="J231" s="2">
        <f t="shared" si="10"/>
        <v>0</v>
      </c>
      <c r="K231">
        <v>0</v>
      </c>
      <c r="L231" s="2">
        <f t="shared" si="11"/>
        <v>0</v>
      </c>
      <c r="M231" t="s">
        <v>43</v>
      </c>
      <c r="N231">
        <v>0</v>
      </c>
      <c r="O231">
        <v>0</v>
      </c>
      <c r="P231">
        <v>0</v>
      </c>
      <c r="Q231">
        <v>0</v>
      </c>
      <c r="R231" t="s">
        <v>42</v>
      </c>
    </row>
    <row r="232" spans="1:18" x14ac:dyDescent="0.25">
      <c r="A232">
        <v>1035</v>
      </c>
      <c r="B232">
        <v>20746001</v>
      </c>
      <c r="C232" s="2">
        <f>VLOOKUP(B232,'вес новый'!$A$3:$F$4921,4,FALSE)</f>
        <v>0.58799999999999997</v>
      </c>
      <c r="D232" s="16">
        <v>44986</v>
      </c>
      <c r="E232" s="16">
        <v>45016</v>
      </c>
      <c r="F232">
        <v>0</v>
      </c>
      <c r="G232">
        <v>0</v>
      </c>
      <c r="H232" s="2">
        <f t="shared" si="9"/>
        <v>0</v>
      </c>
      <c r="I232">
        <v>0</v>
      </c>
      <c r="J232" s="2">
        <f t="shared" si="10"/>
        <v>0</v>
      </c>
      <c r="K232">
        <v>0</v>
      </c>
      <c r="L232" s="2">
        <f t="shared" si="11"/>
        <v>0</v>
      </c>
      <c r="M232" t="s">
        <v>43</v>
      </c>
      <c r="N232">
        <v>0</v>
      </c>
      <c r="O232">
        <v>0</v>
      </c>
      <c r="P232">
        <v>0</v>
      </c>
      <c r="Q232">
        <v>0</v>
      </c>
      <c r="R232" t="s">
        <v>42</v>
      </c>
    </row>
    <row r="233" spans="1:18" x14ac:dyDescent="0.25">
      <c r="A233">
        <v>1035</v>
      </c>
      <c r="B233">
        <v>20747003</v>
      </c>
      <c r="C233" s="2">
        <f>VLOOKUP(B233,'вес новый'!$A$3:$F$4921,4,FALSE)</f>
        <v>2.0219999999999998</v>
      </c>
      <c r="D233" s="16">
        <v>44986</v>
      </c>
      <c r="E233" s="16">
        <v>45016</v>
      </c>
      <c r="F233">
        <v>0</v>
      </c>
      <c r="G233">
        <v>0</v>
      </c>
      <c r="H233" s="2">
        <f t="shared" si="9"/>
        <v>0</v>
      </c>
      <c r="I233">
        <v>0</v>
      </c>
      <c r="J233" s="2">
        <f t="shared" si="10"/>
        <v>0</v>
      </c>
      <c r="K233">
        <v>0</v>
      </c>
      <c r="L233" s="2">
        <f t="shared" si="11"/>
        <v>0</v>
      </c>
      <c r="M233" t="s">
        <v>43</v>
      </c>
      <c r="N233">
        <v>0</v>
      </c>
      <c r="O233">
        <v>0</v>
      </c>
      <c r="P233">
        <v>0</v>
      </c>
      <c r="Q233">
        <v>0</v>
      </c>
      <c r="R233" t="s">
        <v>42</v>
      </c>
    </row>
    <row r="234" spans="1:18" x14ac:dyDescent="0.25">
      <c r="A234">
        <v>1035</v>
      </c>
      <c r="B234">
        <v>20748005</v>
      </c>
      <c r="C234" s="2">
        <f>VLOOKUP(B234,'вес новый'!$A$3:$F$4921,4,FALSE)</f>
        <v>1.9650000000000001</v>
      </c>
      <c r="D234" s="16">
        <v>44986</v>
      </c>
      <c r="E234" s="16">
        <v>45016</v>
      </c>
      <c r="F234">
        <v>0</v>
      </c>
      <c r="G234">
        <v>0</v>
      </c>
      <c r="H234" s="2">
        <f t="shared" si="9"/>
        <v>0</v>
      </c>
      <c r="I234">
        <v>0</v>
      </c>
      <c r="J234" s="2">
        <f t="shared" si="10"/>
        <v>0</v>
      </c>
      <c r="K234">
        <v>0</v>
      </c>
      <c r="L234" s="2">
        <f t="shared" si="11"/>
        <v>0</v>
      </c>
      <c r="M234" t="s">
        <v>43</v>
      </c>
      <c r="N234">
        <v>0</v>
      </c>
      <c r="O234">
        <v>0</v>
      </c>
      <c r="P234">
        <v>0</v>
      </c>
      <c r="Q234">
        <v>0</v>
      </c>
      <c r="R234" t="s">
        <v>42</v>
      </c>
    </row>
    <row r="235" spans="1:18" x14ac:dyDescent="0.25">
      <c r="A235">
        <v>1035</v>
      </c>
      <c r="B235">
        <v>20749004</v>
      </c>
      <c r="C235" s="2">
        <f>VLOOKUP(B235,'вес новый'!$A$3:$F$4921,4,FALSE)</f>
        <v>2.04</v>
      </c>
      <c r="D235" s="16">
        <v>44986</v>
      </c>
      <c r="E235" s="16">
        <v>45016</v>
      </c>
      <c r="F235" s="15">
        <v>143200</v>
      </c>
      <c r="G235" s="15">
        <v>370000</v>
      </c>
      <c r="H235" s="2">
        <f t="shared" si="9"/>
        <v>754800</v>
      </c>
      <c r="I235">
        <v>-234000</v>
      </c>
      <c r="J235" s="2">
        <f t="shared" si="10"/>
        <v>-477360</v>
      </c>
      <c r="K235" s="15">
        <v>279200</v>
      </c>
      <c r="L235" s="2">
        <f t="shared" si="11"/>
        <v>569568</v>
      </c>
      <c r="M235" t="s">
        <v>43</v>
      </c>
      <c r="N235" s="17">
        <v>390933.14</v>
      </c>
      <c r="O235" s="17">
        <v>893809</v>
      </c>
      <c r="P235">
        <v>-610278.69999999995</v>
      </c>
      <c r="Q235" s="17">
        <v>674463.44</v>
      </c>
      <c r="R235" t="s">
        <v>42</v>
      </c>
    </row>
    <row r="236" spans="1:18" x14ac:dyDescent="0.25">
      <c r="A236">
        <v>1035</v>
      </c>
      <c r="B236">
        <v>20761001</v>
      </c>
      <c r="C236" s="2">
        <f>VLOOKUP(B236,'вес новый'!$A$3:$F$4921,4,FALSE)</f>
        <v>6.08</v>
      </c>
      <c r="D236" s="16">
        <v>44986</v>
      </c>
      <c r="E236" s="16">
        <v>45016</v>
      </c>
      <c r="F236">
        <v>0</v>
      </c>
      <c r="G236">
        <v>0</v>
      </c>
      <c r="H236" s="2">
        <f t="shared" si="9"/>
        <v>0</v>
      </c>
      <c r="I236">
        <v>0</v>
      </c>
      <c r="J236" s="2">
        <f t="shared" si="10"/>
        <v>0</v>
      </c>
      <c r="K236">
        <v>0</v>
      </c>
      <c r="L236" s="2">
        <f t="shared" si="11"/>
        <v>0</v>
      </c>
      <c r="M236" t="s">
        <v>43</v>
      </c>
      <c r="N236">
        <v>0</v>
      </c>
      <c r="O236">
        <v>0</v>
      </c>
      <c r="P236">
        <v>0</v>
      </c>
      <c r="Q236">
        <v>0</v>
      </c>
      <c r="R236" t="s">
        <v>42</v>
      </c>
    </row>
    <row r="237" spans="1:18" x14ac:dyDescent="0.25">
      <c r="A237">
        <v>1035</v>
      </c>
      <c r="B237">
        <v>20848001</v>
      </c>
      <c r="C237" s="2">
        <f>VLOOKUP(B237,'вес новый'!$A$3:$F$4921,4,FALSE)</f>
        <v>2.637</v>
      </c>
      <c r="D237" s="16">
        <v>44986</v>
      </c>
      <c r="E237" s="16">
        <v>45016</v>
      </c>
      <c r="F237">
        <v>0</v>
      </c>
      <c r="G237">
        <v>0</v>
      </c>
      <c r="H237" s="2">
        <f t="shared" si="9"/>
        <v>0</v>
      </c>
      <c r="I237">
        <v>0</v>
      </c>
      <c r="J237" s="2">
        <f t="shared" si="10"/>
        <v>0</v>
      </c>
      <c r="K237">
        <v>0</v>
      </c>
      <c r="L237" s="2">
        <f t="shared" si="11"/>
        <v>0</v>
      </c>
      <c r="M237" t="s">
        <v>43</v>
      </c>
      <c r="N237">
        <v>0</v>
      </c>
      <c r="O237">
        <v>0</v>
      </c>
      <c r="P237">
        <v>0</v>
      </c>
      <c r="Q237">
        <v>0</v>
      </c>
      <c r="R237" t="s">
        <v>42</v>
      </c>
    </row>
    <row r="238" spans="1:18" x14ac:dyDescent="0.25">
      <c r="A238">
        <v>1035</v>
      </c>
      <c r="B238">
        <v>20849000</v>
      </c>
      <c r="C238" s="2">
        <f>VLOOKUP(B238,'вес новый'!$A$3:$F$4921,4,FALSE)</f>
        <v>1.377</v>
      </c>
      <c r="D238" s="16">
        <v>44986</v>
      </c>
      <c r="E238" s="16">
        <v>45016</v>
      </c>
      <c r="F238">
        <v>0</v>
      </c>
      <c r="G238">
        <v>0</v>
      </c>
      <c r="H238" s="2">
        <f t="shared" si="9"/>
        <v>0</v>
      </c>
      <c r="I238">
        <v>0</v>
      </c>
      <c r="J238" s="2">
        <f t="shared" si="10"/>
        <v>0</v>
      </c>
      <c r="K238">
        <v>0</v>
      </c>
      <c r="L238" s="2">
        <f t="shared" si="11"/>
        <v>0</v>
      </c>
      <c r="M238" t="s">
        <v>43</v>
      </c>
      <c r="N238">
        <v>0</v>
      </c>
      <c r="O238">
        <v>0</v>
      </c>
      <c r="P238">
        <v>0</v>
      </c>
      <c r="Q238">
        <v>0</v>
      </c>
      <c r="R238" t="s">
        <v>42</v>
      </c>
    </row>
    <row r="239" spans="1:18" x14ac:dyDescent="0.25">
      <c r="A239">
        <v>1035</v>
      </c>
      <c r="B239">
        <v>51833004</v>
      </c>
      <c r="C239" s="2">
        <f>VLOOKUP(B239,'вес новый'!$A$3:$F$4921,4,FALSE)</f>
        <v>0.25</v>
      </c>
      <c r="D239" s="16">
        <v>44986</v>
      </c>
      <c r="E239" s="16">
        <v>45016</v>
      </c>
      <c r="F239">
        <v>0</v>
      </c>
      <c r="G239">
        <v>0</v>
      </c>
      <c r="H239" s="2">
        <f t="shared" si="9"/>
        <v>0</v>
      </c>
      <c r="I239">
        <v>0</v>
      </c>
      <c r="J239" s="2">
        <f t="shared" si="10"/>
        <v>0</v>
      </c>
      <c r="K239">
        <v>0</v>
      </c>
      <c r="L239" s="2">
        <f t="shared" si="11"/>
        <v>0</v>
      </c>
      <c r="M239" t="s">
        <v>43</v>
      </c>
      <c r="N239">
        <v>0</v>
      </c>
      <c r="O239">
        <v>0</v>
      </c>
      <c r="P239">
        <v>0</v>
      </c>
      <c r="Q239">
        <v>0</v>
      </c>
      <c r="R239" t="s">
        <v>42</v>
      </c>
    </row>
    <row r="240" spans="1:18" x14ac:dyDescent="0.25">
      <c r="A240">
        <v>1035</v>
      </c>
      <c r="B240">
        <v>51857006</v>
      </c>
      <c r="C240" s="2">
        <f>VLOOKUP(B240,'вес новый'!$A$3:$F$4921,4,FALSE)</f>
        <v>0.12</v>
      </c>
      <c r="D240" s="16">
        <v>44986</v>
      </c>
      <c r="E240" s="16">
        <v>45016</v>
      </c>
      <c r="F240">
        <v>0</v>
      </c>
      <c r="G240">
        <v>0</v>
      </c>
      <c r="H240" s="2">
        <f t="shared" si="9"/>
        <v>0</v>
      </c>
      <c r="I240">
        <v>0</v>
      </c>
      <c r="J240" s="2">
        <f t="shared" si="10"/>
        <v>0</v>
      </c>
      <c r="K240">
        <v>0</v>
      </c>
      <c r="L240" s="2">
        <f t="shared" si="11"/>
        <v>0</v>
      </c>
      <c r="M240" t="s">
        <v>43</v>
      </c>
      <c r="N240">
        <v>0</v>
      </c>
      <c r="O240">
        <v>0</v>
      </c>
      <c r="P240">
        <v>0</v>
      </c>
      <c r="Q240">
        <v>0</v>
      </c>
      <c r="R240" t="s">
        <v>42</v>
      </c>
    </row>
    <row r="241" spans="1:18" x14ac:dyDescent="0.25">
      <c r="A241">
        <v>1035</v>
      </c>
      <c r="B241">
        <v>51859002</v>
      </c>
      <c r="C241" s="2">
        <f>VLOOKUP(B241,'вес новый'!$A$3:$F$4921,4,FALSE)</f>
        <v>0.115</v>
      </c>
      <c r="D241" s="16">
        <v>44986</v>
      </c>
      <c r="E241" s="16">
        <v>45016</v>
      </c>
      <c r="F241">
        <v>0</v>
      </c>
      <c r="G241">
        <v>0</v>
      </c>
      <c r="H241" s="2">
        <f t="shared" si="9"/>
        <v>0</v>
      </c>
      <c r="I241">
        <v>0</v>
      </c>
      <c r="J241" s="2">
        <f t="shared" si="10"/>
        <v>0</v>
      </c>
      <c r="K241">
        <v>0</v>
      </c>
      <c r="L241" s="2">
        <f t="shared" si="11"/>
        <v>0</v>
      </c>
      <c r="M241" t="s">
        <v>43</v>
      </c>
      <c r="N241">
        <v>0</v>
      </c>
      <c r="O241">
        <v>0</v>
      </c>
      <c r="P241">
        <v>0</v>
      </c>
      <c r="Q241">
        <v>0</v>
      </c>
      <c r="R241" t="s">
        <v>42</v>
      </c>
    </row>
    <row r="242" spans="1:18" x14ac:dyDescent="0.25">
      <c r="A242">
        <v>1035</v>
      </c>
      <c r="B242">
        <v>52210005</v>
      </c>
      <c r="C242" s="2">
        <f>VLOOKUP(B242,'вес новый'!$A$3:$F$4921,4,FALSE)</f>
        <v>1.48</v>
      </c>
      <c r="D242" s="16">
        <v>44986</v>
      </c>
      <c r="E242" s="16">
        <v>45016</v>
      </c>
      <c r="F242">
        <v>0</v>
      </c>
      <c r="G242">
        <v>0</v>
      </c>
      <c r="H242" s="2">
        <f t="shared" si="9"/>
        <v>0</v>
      </c>
      <c r="I242">
        <v>0</v>
      </c>
      <c r="J242" s="2">
        <f t="shared" si="10"/>
        <v>0</v>
      </c>
      <c r="K242">
        <v>0</v>
      </c>
      <c r="L242" s="2">
        <f t="shared" si="11"/>
        <v>0</v>
      </c>
      <c r="M242" t="s">
        <v>43</v>
      </c>
      <c r="N242">
        <v>0</v>
      </c>
      <c r="O242">
        <v>0</v>
      </c>
      <c r="P242">
        <v>0</v>
      </c>
      <c r="Q242">
        <v>0</v>
      </c>
      <c r="R242" t="s">
        <v>42</v>
      </c>
    </row>
    <row r="243" spans="1:18" x14ac:dyDescent="0.25">
      <c r="A243">
        <v>1035</v>
      </c>
      <c r="B243">
        <v>52210006</v>
      </c>
      <c r="C243" s="2">
        <f>VLOOKUP(B243,'вес новый'!$A$3:$F$4921,4,FALSE)</f>
        <v>1.478</v>
      </c>
      <c r="D243" s="16">
        <v>44986</v>
      </c>
      <c r="E243" s="16">
        <v>45016</v>
      </c>
      <c r="F243">
        <v>0</v>
      </c>
      <c r="G243">
        <v>0</v>
      </c>
      <c r="H243" s="2">
        <f t="shared" si="9"/>
        <v>0</v>
      </c>
      <c r="I243">
        <v>0</v>
      </c>
      <c r="J243" s="2">
        <f t="shared" si="10"/>
        <v>0</v>
      </c>
      <c r="K243">
        <v>0</v>
      </c>
      <c r="L243" s="2">
        <f t="shared" si="11"/>
        <v>0</v>
      </c>
      <c r="M243" t="s">
        <v>43</v>
      </c>
      <c r="N243">
        <v>0</v>
      </c>
      <c r="O243">
        <v>0</v>
      </c>
      <c r="P243">
        <v>0</v>
      </c>
      <c r="Q243">
        <v>0</v>
      </c>
      <c r="R243" t="s">
        <v>42</v>
      </c>
    </row>
    <row r="244" spans="1:18" x14ac:dyDescent="0.25">
      <c r="A244">
        <v>1035</v>
      </c>
      <c r="B244">
        <v>52233005</v>
      </c>
      <c r="C244" s="2">
        <f>VLOOKUP(B244,'вес новый'!$A$3:$F$4921,4,FALSE)</f>
        <v>0.19</v>
      </c>
      <c r="D244" s="16">
        <v>44986</v>
      </c>
      <c r="E244" s="16">
        <v>45016</v>
      </c>
      <c r="F244">
        <v>0</v>
      </c>
      <c r="G244">
        <v>0</v>
      </c>
      <c r="H244" s="2">
        <f t="shared" si="9"/>
        <v>0</v>
      </c>
      <c r="I244">
        <v>0</v>
      </c>
      <c r="J244" s="2">
        <f t="shared" si="10"/>
        <v>0</v>
      </c>
      <c r="K244">
        <v>0</v>
      </c>
      <c r="L244" s="2">
        <f t="shared" si="11"/>
        <v>0</v>
      </c>
      <c r="M244" t="s">
        <v>43</v>
      </c>
      <c r="N244">
        <v>0</v>
      </c>
      <c r="O244">
        <v>0</v>
      </c>
      <c r="P244">
        <v>0</v>
      </c>
      <c r="Q244">
        <v>0</v>
      </c>
      <c r="R244" t="s">
        <v>42</v>
      </c>
    </row>
    <row r="245" spans="1:18" x14ac:dyDescent="0.25">
      <c r="A245">
        <v>1035</v>
      </c>
      <c r="B245">
        <v>52675006</v>
      </c>
      <c r="C245" s="2">
        <f>VLOOKUP(B245,'вес новый'!$A$3:$F$4921,4,FALSE)</f>
        <v>0.40200000000000002</v>
      </c>
      <c r="D245" s="16">
        <v>44986</v>
      </c>
      <c r="E245" s="16">
        <v>45016</v>
      </c>
      <c r="F245">
        <v>0</v>
      </c>
      <c r="G245">
        <v>0</v>
      </c>
      <c r="H245" s="2">
        <f t="shared" si="9"/>
        <v>0</v>
      </c>
      <c r="I245">
        <v>0</v>
      </c>
      <c r="J245" s="2">
        <f t="shared" si="10"/>
        <v>0</v>
      </c>
      <c r="K245">
        <v>0</v>
      </c>
      <c r="L245" s="2">
        <f t="shared" si="11"/>
        <v>0</v>
      </c>
      <c r="M245" t="s">
        <v>43</v>
      </c>
      <c r="N245">
        <v>0</v>
      </c>
      <c r="O245">
        <v>0</v>
      </c>
      <c r="P245">
        <v>0</v>
      </c>
      <c r="Q245">
        <v>0</v>
      </c>
      <c r="R245" t="s">
        <v>42</v>
      </c>
    </row>
    <row r="246" spans="1:18" x14ac:dyDescent="0.25">
      <c r="A246">
        <v>1035</v>
      </c>
      <c r="B246">
        <v>53074002</v>
      </c>
      <c r="C246" s="2">
        <f>VLOOKUP(B246,'вес новый'!$A$3:$F$4921,4,FALSE)</f>
        <v>0.88</v>
      </c>
      <c r="D246" s="16">
        <v>44986</v>
      </c>
      <c r="E246" s="16">
        <v>45016</v>
      </c>
      <c r="F246">
        <v>0</v>
      </c>
      <c r="G246">
        <v>0</v>
      </c>
      <c r="H246" s="2">
        <f t="shared" si="9"/>
        <v>0</v>
      </c>
      <c r="I246">
        <v>0</v>
      </c>
      <c r="J246" s="2">
        <f t="shared" si="10"/>
        <v>0</v>
      </c>
      <c r="K246">
        <v>0</v>
      </c>
      <c r="L246" s="2">
        <f t="shared" si="11"/>
        <v>0</v>
      </c>
      <c r="M246" t="s">
        <v>43</v>
      </c>
      <c r="N246">
        <v>0</v>
      </c>
      <c r="O246">
        <v>0</v>
      </c>
      <c r="P246">
        <v>0</v>
      </c>
      <c r="Q246">
        <v>0</v>
      </c>
      <c r="R246" t="s">
        <v>42</v>
      </c>
    </row>
    <row r="247" spans="1:18" x14ac:dyDescent="0.25">
      <c r="A247">
        <v>1035</v>
      </c>
      <c r="B247">
        <v>53075000</v>
      </c>
      <c r="C247" s="2">
        <f>VLOOKUP(B247,'вес новый'!$A$3:$F$4921,4,FALSE)</f>
        <v>4.1310000000000002</v>
      </c>
      <c r="D247" s="16">
        <v>44986</v>
      </c>
      <c r="E247" s="16">
        <v>45016</v>
      </c>
      <c r="F247">
        <v>0</v>
      </c>
      <c r="G247">
        <v>0</v>
      </c>
      <c r="H247" s="2">
        <f t="shared" si="9"/>
        <v>0</v>
      </c>
      <c r="I247">
        <v>0</v>
      </c>
      <c r="J247" s="2">
        <f t="shared" si="10"/>
        <v>0</v>
      </c>
      <c r="K247">
        <v>0</v>
      </c>
      <c r="L247" s="2">
        <f t="shared" si="11"/>
        <v>0</v>
      </c>
      <c r="M247" t="s">
        <v>43</v>
      </c>
      <c r="N247">
        <v>0</v>
      </c>
      <c r="O247">
        <v>0</v>
      </c>
      <c r="P247">
        <v>0</v>
      </c>
      <c r="Q247">
        <v>0</v>
      </c>
      <c r="R247" t="s">
        <v>42</v>
      </c>
    </row>
    <row r="248" spans="1:18" x14ac:dyDescent="0.25">
      <c r="A248">
        <v>1035</v>
      </c>
      <c r="B248">
        <v>53312008</v>
      </c>
      <c r="C248" s="2">
        <f>VLOOKUP(B248,'вес новый'!$A$3:$F$4921,4,FALSE)</f>
        <v>4.59</v>
      </c>
      <c r="D248" s="16">
        <v>44986</v>
      </c>
      <c r="E248" s="16">
        <v>45016</v>
      </c>
      <c r="F248">
        <v>0</v>
      </c>
      <c r="G248">
        <v>0</v>
      </c>
      <c r="H248" s="2">
        <f t="shared" si="9"/>
        <v>0</v>
      </c>
      <c r="I248">
        <v>0</v>
      </c>
      <c r="J248" s="2">
        <f t="shared" si="10"/>
        <v>0</v>
      </c>
      <c r="K248">
        <v>0</v>
      </c>
      <c r="L248" s="2">
        <f t="shared" si="11"/>
        <v>0</v>
      </c>
      <c r="M248" t="s">
        <v>43</v>
      </c>
      <c r="N248">
        <v>0</v>
      </c>
      <c r="O248">
        <v>0</v>
      </c>
      <c r="P248">
        <v>0</v>
      </c>
      <c r="Q248">
        <v>0</v>
      </c>
      <c r="R248" t="s">
        <v>42</v>
      </c>
    </row>
    <row r="249" spans="1:18" x14ac:dyDescent="0.25">
      <c r="A249">
        <v>1035</v>
      </c>
      <c r="B249">
        <v>53760004</v>
      </c>
      <c r="C249" s="2">
        <f>VLOOKUP(B249,'вес новый'!$A$3:$F$4921,4,FALSE)</f>
        <v>0.61199999999999999</v>
      </c>
      <c r="D249" s="16">
        <v>44986</v>
      </c>
      <c r="E249" s="16">
        <v>45016</v>
      </c>
      <c r="F249">
        <v>0</v>
      </c>
      <c r="G249">
        <v>0</v>
      </c>
      <c r="H249" s="2">
        <f t="shared" si="9"/>
        <v>0</v>
      </c>
      <c r="I249">
        <v>0</v>
      </c>
      <c r="J249" s="2">
        <f t="shared" si="10"/>
        <v>0</v>
      </c>
      <c r="K249">
        <v>0</v>
      </c>
      <c r="L249" s="2">
        <f t="shared" si="11"/>
        <v>0</v>
      </c>
      <c r="M249" t="s">
        <v>43</v>
      </c>
      <c r="N249">
        <v>0</v>
      </c>
      <c r="O249">
        <v>0</v>
      </c>
      <c r="P249">
        <v>0</v>
      </c>
      <c r="Q249">
        <v>0</v>
      </c>
      <c r="R249" t="s">
        <v>42</v>
      </c>
    </row>
    <row r="250" spans="1:18" x14ac:dyDescent="0.25">
      <c r="A250">
        <v>1035</v>
      </c>
      <c r="B250">
        <v>53785002</v>
      </c>
      <c r="C250" s="2">
        <f>VLOOKUP(B250,'вес новый'!$A$3:$F$4921,4,FALSE)</f>
        <v>0.29099999999999998</v>
      </c>
      <c r="D250" s="16">
        <v>44986</v>
      </c>
      <c r="E250" s="16">
        <v>45016</v>
      </c>
      <c r="F250">
        <v>0</v>
      </c>
      <c r="G250">
        <v>0</v>
      </c>
      <c r="H250" s="2">
        <f t="shared" si="9"/>
        <v>0</v>
      </c>
      <c r="I250">
        <v>0</v>
      </c>
      <c r="J250" s="2">
        <f t="shared" si="10"/>
        <v>0</v>
      </c>
      <c r="K250">
        <v>0</v>
      </c>
      <c r="L250" s="2">
        <f t="shared" si="11"/>
        <v>0</v>
      </c>
      <c r="M250" t="s">
        <v>43</v>
      </c>
      <c r="N250">
        <v>0</v>
      </c>
      <c r="O250">
        <v>0</v>
      </c>
      <c r="P250">
        <v>0</v>
      </c>
      <c r="Q250">
        <v>0</v>
      </c>
      <c r="R250" t="s">
        <v>42</v>
      </c>
    </row>
    <row r="251" spans="1:18" x14ac:dyDescent="0.25">
      <c r="A251">
        <v>1035</v>
      </c>
      <c r="B251">
        <v>53853005</v>
      </c>
      <c r="C251" s="2">
        <f>VLOOKUP(B251,'вес новый'!$A$3:$F$4921,4,FALSE)</f>
        <v>0.46200000000000002</v>
      </c>
      <c r="D251" s="16">
        <v>44986</v>
      </c>
      <c r="E251" s="16">
        <v>45016</v>
      </c>
      <c r="F251">
        <v>0</v>
      </c>
      <c r="G251">
        <v>0</v>
      </c>
      <c r="H251" s="2">
        <f t="shared" si="9"/>
        <v>0</v>
      </c>
      <c r="I251">
        <v>0</v>
      </c>
      <c r="J251" s="2">
        <f t="shared" si="10"/>
        <v>0</v>
      </c>
      <c r="K251">
        <v>0</v>
      </c>
      <c r="L251" s="2">
        <f t="shared" si="11"/>
        <v>0</v>
      </c>
      <c r="M251" t="s">
        <v>43</v>
      </c>
      <c r="N251">
        <v>0</v>
      </c>
      <c r="O251">
        <v>0</v>
      </c>
      <c r="P251">
        <v>0</v>
      </c>
      <c r="Q251">
        <v>0</v>
      </c>
      <c r="R251" t="s">
        <v>42</v>
      </c>
    </row>
    <row r="252" spans="1:18" x14ac:dyDescent="0.25">
      <c r="A252">
        <v>1035</v>
      </c>
      <c r="B252">
        <v>53901014</v>
      </c>
      <c r="C252" s="2">
        <f>VLOOKUP(B252,'вес новый'!$A$3:$F$4921,4,FALSE)</f>
        <v>15</v>
      </c>
      <c r="D252" s="16">
        <v>44986</v>
      </c>
      <c r="E252" s="16">
        <v>45016</v>
      </c>
      <c r="F252">
        <v>0</v>
      </c>
      <c r="G252">
        <v>0</v>
      </c>
      <c r="H252" s="2">
        <f t="shared" si="9"/>
        <v>0</v>
      </c>
      <c r="I252">
        <v>0</v>
      </c>
      <c r="J252" s="2">
        <f t="shared" si="10"/>
        <v>0</v>
      </c>
      <c r="K252">
        <v>0</v>
      </c>
      <c r="L252" s="2">
        <f t="shared" si="11"/>
        <v>0</v>
      </c>
      <c r="M252" t="s">
        <v>43</v>
      </c>
      <c r="N252">
        <v>0</v>
      </c>
      <c r="O252">
        <v>0</v>
      </c>
      <c r="P252">
        <v>0</v>
      </c>
      <c r="Q252">
        <v>0</v>
      </c>
      <c r="R252" t="s">
        <v>42</v>
      </c>
    </row>
    <row r="253" spans="1:18" x14ac:dyDescent="0.25">
      <c r="A253">
        <v>1035</v>
      </c>
      <c r="B253">
        <v>54044016</v>
      </c>
      <c r="C253" s="2">
        <f>VLOOKUP(B253,'вес новый'!$A$3:$F$4921,4,FALSE)</f>
        <v>1.65</v>
      </c>
      <c r="D253" s="16">
        <v>44986</v>
      </c>
      <c r="E253" s="16">
        <v>45016</v>
      </c>
      <c r="F253">
        <v>0</v>
      </c>
      <c r="G253">
        <v>0</v>
      </c>
      <c r="H253" s="2">
        <f t="shared" si="9"/>
        <v>0</v>
      </c>
      <c r="I253">
        <v>0</v>
      </c>
      <c r="J253" s="2">
        <f t="shared" si="10"/>
        <v>0</v>
      </c>
      <c r="K253">
        <v>0</v>
      </c>
      <c r="L253" s="2">
        <f t="shared" si="11"/>
        <v>0</v>
      </c>
      <c r="M253" t="s">
        <v>43</v>
      </c>
      <c r="N253">
        <v>0</v>
      </c>
      <c r="O253">
        <v>0</v>
      </c>
      <c r="P253">
        <v>0</v>
      </c>
      <c r="Q253">
        <v>0</v>
      </c>
      <c r="R253" t="s">
        <v>42</v>
      </c>
    </row>
    <row r="254" spans="1:18" x14ac:dyDescent="0.25">
      <c r="A254">
        <v>1035</v>
      </c>
      <c r="B254">
        <v>54177001</v>
      </c>
      <c r="C254" s="2">
        <f>VLOOKUP(B254,'вес новый'!$A$3:$F$4921,4,FALSE)</f>
        <v>4.1660000000000004</v>
      </c>
      <c r="D254" s="16">
        <v>44986</v>
      </c>
      <c r="E254" s="16">
        <v>45016</v>
      </c>
      <c r="F254">
        <v>0</v>
      </c>
      <c r="G254">
        <v>0</v>
      </c>
      <c r="H254" s="2">
        <f t="shared" si="9"/>
        <v>0</v>
      </c>
      <c r="I254">
        <v>0</v>
      </c>
      <c r="J254" s="2">
        <f t="shared" si="10"/>
        <v>0</v>
      </c>
      <c r="K254">
        <v>0</v>
      </c>
      <c r="L254" s="2">
        <f t="shared" si="11"/>
        <v>0</v>
      </c>
      <c r="M254" t="s">
        <v>43</v>
      </c>
      <c r="N254">
        <v>0</v>
      </c>
      <c r="O254">
        <v>0</v>
      </c>
      <c r="P254">
        <v>0</v>
      </c>
      <c r="Q254">
        <v>0</v>
      </c>
      <c r="R254" t="s">
        <v>42</v>
      </c>
    </row>
    <row r="255" spans="1:18" x14ac:dyDescent="0.25">
      <c r="A255">
        <v>1035</v>
      </c>
      <c r="B255">
        <v>54179000</v>
      </c>
      <c r="C255" s="2">
        <f>VLOOKUP(B255,'вес новый'!$A$3:$F$4921,4,FALSE)</f>
        <v>8.0779999999999994</v>
      </c>
      <c r="D255" s="16">
        <v>44986</v>
      </c>
      <c r="E255" s="16">
        <v>45016</v>
      </c>
      <c r="F255">
        <v>0</v>
      </c>
      <c r="G255">
        <v>0</v>
      </c>
      <c r="H255" s="2">
        <f t="shared" si="9"/>
        <v>0</v>
      </c>
      <c r="I255">
        <v>0</v>
      </c>
      <c r="J255" s="2">
        <f t="shared" si="10"/>
        <v>0</v>
      </c>
      <c r="K255">
        <v>0</v>
      </c>
      <c r="L255" s="2">
        <f t="shared" si="11"/>
        <v>0</v>
      </c>
      <c r="M255" t="s">
        <v>43</v>
      </c>
      <c r="N255">
        <v>0</v>
      </c>
      <c r="O255">
        <v>0</v>
      </c>
      <c r="P255">
        <v>0</v>
      </c>
      <c r="Q255">
        <v>0</v>
      </c>
      <c r="R255" t="s">
        <v>42</v>
      </c>
    </row>
    <row r="256" spans="1:18" x14ac:dyDescent="0.25">
      <c r="A256">
        <v>1035</v>
      </c>
      <c r="B256">
        <v>54353001</v>
      </c>
      <c r="C256" s="2">
        <f>VLOOKUP(B256,'вес новый'!$A$3:$F$4921,4,FALSE)</f>
        <v>3.0009999999999999</v>
      </c>
      <c r="D256" s="16">
        <v>44986</v>
      </c>
      <c r="E256" s="16">
        <v>45016</v>
      </c>
      <c r="F256">
        <v>0</v>
      </c>
      <c r="G256">
        <v>0</v>
      </c>
      <c r="H256" s="2">
        <f t="shared" si="9"/>
        <v>0</v>
      </c>
      <c r="I256">
        <v>0</v>
      </c>
      <c r="J256" s="2">
        <f t="shared" si="10"/>
        <v>0</v>
      </c>
      <c r="K256">
        <v>0</v>
      </c>
      <c r="L256" s="2">
        <f t="shared" si="11"/>
        <v>0</v>
      </c>
      <c r="M256" t="s">
        <v>43</v>
      </c>
      <c r="N256">
        <v>0</v>
      </c>
      <c r="O256">
        <v>0</v>
      </c>
      <c r="P256">
        <v>0</v>
      </c>
      <c r="Q256">
        <v>0</v>
      </c>
      <c r="R256" t="s">
        <v>42</v>
      </c>
    </row>
    <row r="257" spans="1:18" x14ac:dyDescent="0.25">
      <c r="A257">
        <v>1035</v>
      </c>
      <c r="B257">
        <v>54444001</v>
      </c>
      <c r="C257" s="2">
        <f>VLOOKUP(B257,'вес новый'!$A$3:$F$4921,4,FALSE)</f>
        <v>0.184</v>
      </c>
      <c r="D257" s="16">
        <v>44986</v>
      </c>
      <c r="E257" s="16">
        <v>45016</v>
      </c>
      <c r="F257">
        <v>0</v>
      </c>
      <c r="G257">
        <v>0</v>
      </c>
      <c r="H257" s="2">
        <f t="shared" si="9"/>
        <v>0</v>
      </c>
      <c r="I257">
        <v>0</v>
      </c>
      <c r="J257" s="2">
        <f t="shared" si="10"/>
        <v>0</v>
      </c>
      <c r="K257">
        <v>0</v>
      </c>
      <c r="L257" s="2">
        <f t="shared" si="11"/>
        <v>0</v>
      </c>
      <c r="M257" t="s">
        <v>43</v>
      </c>
      <c r="N257">
        <v>0</v>
      </c>
      <c r="O257">
        <v>0</v>
      </c>
      <c r="P257">
        <v>0</v>
      </c>
      <c r="Q257">
        <v>0</v>
      </c>
      <c r="R257" t="s">
        <v>42</v>
      </c>
    </row>
    <row r="258" spans="1:18" x14ac:dyDescent="0.25">
      <c r="A258">
        <v>1035</v>
      </c>
      <c r="B258">
        <v>54478001</v>
      </c>
      <c r="C258" s="2">
        <f>VLOOKUP(B258,'вес новый'!$A$3:$F$4921,4,FALSE)</f>
        <v>2.766</v>
      </c>
      <c r="D258" s="16">
        <v>44986</v>
      </c>
      <c r="E258" s="16">
        <v>45016</v>
      </c>
      <c r="F258">
        <v>0</v>
      </c>
      <c r="G258">
        <v>0</v>
      </c>
      <c r="H258" s="2">
        <f t="shared" si="9"/>
        <v>0</v>
      </c>
      <c r="I258">
        <v>0</v>
      </c>
      <c r="J258" s="2">
        <f t="shared" si="10"/>
        <v>0</v>
      </c>
      <c r="K258">
        <v>0</v>
      </c>
      <c r="L258" s="2">
        <f t="shared" si="11"/>
        <v>0</v>
      </c>
      <c r="M258" t="s">
        <v>43</v>
      </c>
      <c r="N258">
        <v>0</v>
      </c>
      <c r="O258">
        <v>0</v>
      </c>
      <c r="P258">
        <v>0</v>
      </c>
      <c r="Q258">
        <v>0</v>
      </c>
      <c r="R258" t="s">
        <v>42</v>
      </c>
    </row>
    <row r="259" spans="1:18" x14ac:dyDescent="0.25">
      <c r="A259">
        <v>1035</v>
      </c>
      <c r="B259">
        <v>54489000</v>
      </c>
      <c r="C259" s="2">
        <f>VLOOKUP(B259,'вес новый'!$A$3:$F$4921,4,FALSE)</f>
        <v>5.3959999999999999</v>
      </c>
      <c r="D259" s="16">
        <v>44986</v>
      </c>
      <c r="E259" s="16">
        <v>45016</v>
      </c>
      <c r="F259">
        <v>0</v>
      </c>
      <c r="G259">
        <v>0</v>
      </c>
      <c r="H259" s="2">
        <f t="shared" si="9"/>
        <v>0</v>
      </c>
      <c r="I259">
        <v>0</v>
      </c>
      <c r="J259" s="2">
        <f t="shared" si="10"/>
        <v>0</v>
      </c>
      <c r="K259">
        <v>0</v>
      </c>
      <c r="L259" s="2">
        <f t="shared" si="11"/>
        <v>0</v>
      </c>
      <c r="M259" t="s">
        <v>43</v>
      </c>
      <c r="N259">
        <v>0</v>
      </c>
      <c r="O259">
        <v>0</v>
      </c>
      <c r="P259">
        <v>0</v>
      </c>
      <c r="Q259">
        <v>0</v>
      </c>
      <c r="R259" t="s">
        <v>42</v>
      </c>
    </row>
    <row r="260" spans="1:18" x14ac:dyDescent="0.25">
      <c r="A260">
        <v>1035</v>
      </c>
      <c r="B260">
        <v>54573000</v>
      </c>
      <c r="C260" s="2">
        <f>VLOOKUP(B260,'вес новый'!$A$3:$F$4921,4,FALSE)</f>
        <v>3.9870000000000001</v>
      </c>
      <c r="D260" s="16">
        <v>44986</v>
      </c>
      <c r="E260" s="16">
        <v>45016</v>
      </c>
      <c r="F260">
        <v>0</v>
      </c>
      <c r="G260">
        <v>0</v>
      </c>
      <c r="H260" s="2">
        <f t="shared" ref="H260:H323" si="12">C260*G260</f>
        <v>0</v>
      </c>
      <c r="I260">
        <v>0</v>
      </c>
      <c r="J260" s="2">
        <f t="shared" si="10"/>
        <v>0</v>
      </c>
      <c r="K260">
        <v>0</v>
      </c>
      <c r="L260" s="2">
        <f t="shared" si="11"/>
        <v>0</v>
      </c>
      <c r="M260" t="s">
        <v>43</v>
      </c>
      <c r="N260">
        <v>0</v>
      </c>
      <c r="O260">
        <v>0</v>
      </c>
      <c r="P260">
        <v>0</v>
      </c>
      <c r="Q260">
        <v>0</v>
      </c>
      <c r="R260" t="s">
        <v>42</v>
      </c>
    </row>
    <row r="261" spans="1:18" x14ac:dyDescent="0.25">
      <c r="A261">
        <v>1035</v>
      </c>
      <c r="B261">
        <v>54712014</v>
      </c>
      <c r="C261" s="2">
        <f>VLOOKUP(B261,'вес новый'!$A$3:$F$4921,4,FALSE)</f>
        <v>0.59</v>
      </c>
      <c r="D261" s="16">
        <v>44986</v>
      </c>
      <c r="E261" s="16">
        <v>45016</v>
      </c>
      <c r="F261">
        <v>0</v>
      </c>
      <c r="G261">
        <v>0</v>
      </c>
      <c r="H261" s="2">
        <f t="shared" si="12"/>
        <v>0</v>
      </c>
      <c r="I261">
        <v>0</v>
      </c>
      <c r="J261" s="2">
        <f t="shared" si="10"/>
        <v>0</v>
      </c>
      <c r="K261">
        <v>0</v>
      </c>
      <c r="L261" s="2">
        <f t="shared" si="11"/>
        <v>0</v>
      </c>
      <c r="M261" t="s">
        <v>43</v>
      </c>
      <c r="N261">
        <v>0</v>
      </c>
      <c r="O261">
        <v>0</v>
      </c>
      <c r="P261">
        <v>0</v>
      </c>
      <c r="Q261">
        <v>0</v>
      </c>
      <c r="R261" t="s">
        <v>42</v>
      </c>
    </row>
    <row r="262" spans="1:18" x14ac:dyDescent="0.25">
      <c r="A262">
        <v>1035</v>
      </c>
      <c r="B262">
        <v>54721004</v>
      </c>
      <c r="C262" s="2">
        <f>VLOOKUP(B262,'вес новый'!$A$3:$F$4921,4,FALSE)</f>
        <v>5.5</v>
      </c>
      <c r="D262" s="16">
        <v>44986</v>
      </c>
      <c r="E262" s="16">
        <v>45016</v>
      </c>
      <c r="F262">
        <v>0</v>
      </c>
      <c r="G262">
        <v>0</v>
      </c>
      <c r="H262" s="2">
        <f t="shared" si="12"/>
        <v>0</v>
      </c>
      <c r="I262">
        <v>0</v>
      </c>
      <c r="J262" s="2">
        <f t="shared" ref="J262:J325" si="13">C262*I262</f>
        <v>0</v>
      </c>
      <c r="K262">
        <v>0</v>
      </c>
      <c r="L262" s="2">
        <f t="shared" ref="L262:L325" si="14">C262*K262</f>
        <v>0</v>
      </c>
      <c r="M262" t="s">
        <v>43</v>
      </c>
      <c r="N262">
        <v>0</v>
      </c>
      <c r="O262">
        <v>0</v>
      </c>
      <c r="P262">
        <v>0</v>
      </c>
      <c r="Q262">
        <v>0</v>
      </c>
      <c r="R262" t="s">
        <v>42</v>
      </c>
    </row>
    <row r="263" spans="1:18" x14ac:dyDescent="0.25">
      <c r="A263">
        <v>1035</v>
      </c>
      <c r="B263">
        <v>54750000</v>
      </c>
      <c r="C263" s="2">
        <f>VLOOKUP(B263,'вес новый'!$A$3:$F$4921,4,FALSE)</f>
        <v>4.2789999999999999</v>
      </c>
      <c r="D263" s="16">
        <v>44986</v>
      </c>
      <c r="E263" s="16">
        <v>45016</v>
      </c>
      <c r="F263">
        <v>0</v>
      </c>
      <c r="G263">
        <v>0</v>
      </c>
      <c r="H263" s="2">
        <f t="shared" si="12"/>
        <v>0</v>
      </c>
      <c r="I263">
        <v>0</v>
      </c>
      <c r="J263" s="2">
        <f t="shared" si="13"/>
        <v>0</v>
      </c>
      <c r="K263">
        <v>0</v>
      </c>
      <c r="L263" s="2">
        <f t="shared" si="14"/>
        <v>0</v>
      </c>
      <c r="M263" t="s">
        <v>43</v>
      </c>
      <c r="N263">
        <v>0</v>
      </c>
      <c r="O263">
        <v>0</v>
      </c>
      <c r="P263">
        <v>0</v>
      </c>
      <c r="Q263">
        <v>0</v>
      </c>
      <c r="R263" t="s">
        <v>42</v>
      </c>
    </row>
    <row r="264" spans="1:18" x14ac:dyDescent="0.25">
      <c r="A264">
        <v>1035</v>
      </c>
      <c r="B264">
        <v>54799001</v>
      </c>
      <c r="C264" s="2">
        <f>VLOOKUP(B264,'вес новый'!$A$3:$F$4921,4,FALSE)</f>
        <v>3.7410000000000001</v>
      </c>
      <c r="D264" s="16">
        <v>44986</v>
      </c>
      <c r="E264" s="16">
        <v>45016</v>
      </c>
      <c r="F264">
        <v>0</v>
      </c>
      <c r="G264">
        <v>0</v>
      </c>
      <c r="H264" s="2">
        <f t="shared" si="12"/>
        <v>0</v>
      </c>
      <c r="I264">
        <v>0</v>
      </c>
      <c r="J264" s="2">
        <f t="shared" si="13"/>
        <v>0</v>
      </c>
      <c r="K264">
        <v>0</v>
      </c>
      <c r="L264" s="2">
        <f t="shared" si="14"/>
        <v>0</v>
      </c>
      <c r="M264" t="s">
        <v>43</v>
      </c>
      <c r="N264">
        <v>0</v>
      </c>
      <c r="O264">
        <v>0</v>
      </c>
      <c r="P264">
        <v>0</v>
      </c>
      <c r="Q264">
        <v>0</v>
      </c>
      <c r="R264" t="s">
        <v>42</v>
      </c>
    </row>
    <row r="265" spans="1:18" x14ac:dyDescent="0.25">
      <c r="A265">
        <v>1035</v>
      </c>
      <c r="B265">
        <v>54836003</v>
      </c>
      <c r="C265" s="2">
        <f>VLOOKUP(B265,'вес новый'!$A$3:$F$4921,4,FALSE)</f>
        <v>3.82</v>
      </c>
      <c r="D265" s="16">
        <v>44986</v>
      </c>
      <c r="E265" s="16">
        <v>45016</v>
      </c>
      <c r="F265">
        <v>0</v>
      </c>
      <c r="G265">
        <v>0</v>
      </c>
      <c r="H265" s="2">
        <f t="shared" si="12"/>
        <v>0</v>
      </c>
      <c r="I265">
        <v>0</v>
      </c>
      <c r="J265" s="2">
        <f t="shared" si="13"/>
        <v>0</v>
      </c>
      <c r="K265">
        <v>0</v>
      </c>
      <c r="L265" s="2">
        <f t="shared" si="14"/>
        <v>0</v>
      </c>
      <c r="M265" t="s">
        <v>43</v>
      </c>
      <c r="N265">
        <v>0</v>
      </c>
      <c r="O265">
        <v>0</v>
      </c>
      <c r="P265">
        <v>0</v>
      </c>
      <c r="Q265">
        <v>0</v>
      </c>
      <c r="R265" t="s">
        <v>42</v>
      </c>
    </row>
    <row r="266" spans="1:18" x14ac:dyDescent="0.25">
      <c r="A266">
        <v>1035</v>
      </c>
      <c r="B266">
        <v>54836004</v>
      </c>
      <c r="C266" s="2">
        <f>VLOOKUP(B266,'вес новый'!$A$3:$F$4921,4,FALSE)</f>
        <v>3.82</v>
      </c>
      <c r="D266" s="16">
        <v>44986</v>
      </c>
      <c r="E266" s="16">
        <v>45016</v>
      </c>
      <c r="F266">
        <v>0</v>
      </c>
      <c r="G266">
        <v>0</v>
      </c>
      <c r="H266" s="2">
        <f t="shared" si="12"/>
        <v>0</v>
      </c>
      <c r="I266">
        <v>0</v>
      </c>
      <c r="J266" s="2">
        <f t="shared" si="13"/>
        <v>0</v>
      </c>
      <c r="K266">
        <v>0</v>
      </c>
      <c r="L266" s="2">
        <f t="shared" si="14"/>
        <v>0</v>
      </c>
      <c r="M266" t="s">
        <v>43</v>
      </c>
      <c r="N266">
        <v>0</v>
      </c>
      <c r="O266">
        <v>0</v>
      </c>
      <c r="P266">
        <v>0</v>
      </c>
      <c r="Q266">
        <v>0</v>
      </c>
      <c r="R266" t="s">
        <v>42</v>
      </c>
    </row>
    <row r="267" spans="1:18" x14ac:dyDescent="0.25">
      <c r="A267">
        <v>1035</v>
      </c>
      <c r="B267">
        <v>54836013</v>
      </c>
      <c r="C267" s="2">
        <f>VLOOKUP(B267,'вес новый'!$A$3:$F$4921,4,FALSE)</f>
        <v>3.7759999999999998</v>
      </c>
      <c r="D267" s="16">
        <v>44986</v>
      </c>
      <c r="E267" s="16">
        <v>45016</v>
      </c>
      <c r="F267">
        <v>0</v>
      </c>
      <c r="G267">
        <v>0</v>
      </c>
      <c r="H267" s="2">
        <f t="shared" si="12"/>
        <v>0</v>
      </c>
      <c r="I267">
        <v>0</v>
      </c>
      <c r="J267" s="2">
        <f t="shared" si="13"/>
        <v>0</v>
      </c>
      <c r="K267">
        <v>0</v>
      </c>
      <c r="L267" s="2">
        <f t="shared" si="14"/>
        <v>0</v>
      </c>
      <c r="M267" t="s">
        <v>43</v>
      </c>
      <c r="N267">
        <v>0</v>
      </c>
      <c r="O267">
        <v>0</v>
      </c>
      <c r="P267">
        <v>0</v>
      </c>
      <c r="Q267">
        <v>0</v>
      </c>
      <c r="R267" t="s">
        <v>42</v>
      </c>
    </row>
    <row r="268" spans="1:18" x14ac:dyDescent="0.25">
      <c r="A268">
        <v>1035</v>
      </c>
      <c r="B268">
        <v>54923001</v>
      </c>
      <c r="C268" s="2">
        <f>VLOOKUP(B268,'вес новый'!$A$3:$F$4921,4,FALSE)</f>
        <v>1.45</v>
      </c>
      <c r="D268" s="16">
        <v>44986</v>
      </c>
      <c r="E268" s="16">
        <v>45016</v>
      </c>
      <c r="F268">
        <v>0</v>
      </c>
      <c r="G268">
        <v>0</v>
      </c>
      <c r="H268" s="2">
        <f t="shared" si="12"/>
        <v>0</v>
      </c>
      <c r="I268">
        <v>0</v>
      </c>
      <c r="J268" s="2">
        <f t="shared" si="13"/>
        <v>0</v>
      </c>
      <c r="K268">
        <v>0</v>
      </c>
      <c r="L268" s="2">
        <f t="shared" si="14"/>
        <v>0</v>
      </c>
      <c r="M268" t="s">
        <v>43</v>
      </c>
      <c r="N268">
        <v>0</v>
      </c>
      <c r="O268">
        <v>0</v>
      </c>
      <c r="P268">
        <v>0</v>
      </c>
      <c r="Q268">
        <v>0</v>
      </c>
      <c r="R268" t="s">
        <v>42</v>
      </c>
    </row>
    <row r="269" spans="1:18" x14ac:dyDescent="0.25">
      <c r="A269">
        <v>1035</v>
      </c>
      <c r="B269">
        <v>54928010</v>
      </c>
      <c r="C269" s="2">
        <f>VLOOKUP(B269,'вес новый'!$A$3:$F$4921,4,FALSE)</f>
        <v>0.87</v>
      </c>
      <c r="D269" s="16">
        <v>44986</v>
      </c>
      <c r="E269" s="16">
        <v>45016</v>
      </c>
      <c r="F269">
        <v>0</v>
      </c>
      <c r="G269">
        <v>0</v>
      </c>
      <c r="H269" s="2">
        <f t="shared" si="12"/>
        <v>0</v>
      </c>
      <c r="I269">
        <v>0</v>
      </c>
      <c r="J269" s="2">
        <f t="shared" si="13"/>
        <v>0</v>
      </c>
      <c r="K269">
        <v>0</v>
      </c>
      <c r="L269" s="2">
        <f t="shared" si="14"/>
        <v>0</v>
      </c>
      <c r="M269" t="s">
        <v>43</v>
      </c>
      <c r="N269">
        <v>0</v>
      </c>
      <c r="O269">
        <v>0</v>
      </c>
      <c r="P269">
        <v>0</v>
      </c>
      <c r="Q269">
        <v>0</v>
      </c>
      <c r="R269" t="s">
        <v>42</v>
      </c>
    </row>
    <row r="270" spans="1:18" x14ac:dyDescent="0.25">
      <c r="A270">
        <v>1035</v>
      </c>
      <c r="B270">
        <v>55111000</v>
      </c>
      <c r="C270" s="2">
        <f>VLOOKUP(B270,'вес новый'!$A$3:$F$4921,4,FALSE)</f>
        <v>0.82799999999999996</v>
      </c>
      <c r="D270" s="16">
        <v>44986</v>
      </c>
      <c r="E270" s="16">
        <v>45016</v>
      </c>
      <c r="F270">
        <v>0</v>
      </c>
      <c r="G270">
        <v>0</v>
      </c>
      <c r="H270" s="2">
        <f t="shared" si="12"/>
        <v>0</v>
      </c>
      <c r="I270">
        <v>0</v>
      </c>
      <c r="J270" s="2">
        <f t="shared" si="13"/>
        <v>0</v>
      </c>
      <c r="K270">
        <v>0</v>
      </c>
      <c r="L270" s="2">
        <f t="shared" si="14"/>
        <v>0</v>
      </c>
      <c r="M270" t="s">
        <v>43</v>
      </c>
      <c r="N270">
        <v>0</v>
      </c>
      <c r="O270">
        <v>0</v>
      </c>
      <c r="P270">
        <v>0</v>
      </c>
      <c r="Q270">
        <v>0</v>
      </c>
      <c r="R270" t="s">
        <v>42</v>
      </c>
    </row>
    <row r="271" spans="1:18" x14ac:dyDescent="0.25">
      <c r="A271">
        <v>1035</v>
      </c>
      <c r="B271">
        <v>55131013</v>
      </c>
      <c r="C271" s="2">
        <f>VLOOKUP(B271,'вес новый'!$A$3:$F$4921,4,FALSE)</f>
        <v>4.8479999999999999</v>
      </c>
      <c r="D271" s="16">
        <v>44986</v>
      </c>
      <c r="E271" s="16">
        <v>45016</v>
      </c>
      <c r="F271">
        <v>0</v>
      </c>
      <c r="G271">
        <v>0</v>
      </c>
      <c r="H271" s="2">
        <f t="shared" si="12"/>
        <v>0</v>
      </c>
      <c r="I271">
        <v>0</v>
      </c>
      <c r="J271" s="2">
        <f t="shared" si="13"/>
        <v>0</v>
      </c>
      <c r="K271">
        <v>0</v>
      </c>
      <c r="L271" s="2">
        <f t="shared" si="14"/>
        <v>0</v>
      </c>
      <c r="M271" t="s">
        <v>43</v>
      </c>
      <c r="N271">
        <v>0</v>
      </c>
      <c r="O271">
        <v>0</v>
      </c>
      <c r="P271">
        <v>0</v>
      </c>
      <c r="Q271">
        <v>0</v>
      </c>
      <c r="R271" t="s">
        <v>42</v>
      </c>
    </row>
    <row r="272" spans="1:18" x14ac:dyDescent="0.25">
      <c r="A272">
        <v>1035</v>
      </c>
      <c r="B272">
        <v>55172003</v>
      </c>
      <c r="C272" s="2">
        <f>VLOOKUP(B272,'вес новый'!$A$3:$F$4921,4,FALSE)</f>
        <v>2.774</v>
      </c>
      <c r="D272" s="16">
        <v>44986</v>
      </c>
      <c r="E272" s="16">
        <v>45016</v>
      </c>
      <c r="F272">
        <v>0</v>
      </c>
      <c r="G272">
        <v>0</v>
      </c>
      <c r="H272" s="2">
        <f t="shared" si="12"/>
        <v>0</v>
      </c>
      <c r="I272">
        <v>0</v>
      </c>
      <c r="J272" s="2">
        <f t="shared" si="13"/>
        <v>0</v>
      </c>
      <c r="K272">
        <v>0</v>
      </c>
      <c r="L272" s="2">
        <f t="shared" si="14"/>
        <v>0</v>
      </c>
      <c r="M272" t="s">
        <v>43</v>
      </c>
      <c r="N272">
        <v>0</v>
      </c>
      <c r="O272">
        <v>0</v>
      </c>
      <c r="P272">
        <v>0</v>
      </c>
      <c r="Q272">
        <v>0</v>
      </c>
      <c r="R272" t="s">
        <v>42</v>
      </c>
    </row>
    <row r="273" spans="1:18" x14ac:dyDescent="0.25">
      <c r="A273">
        <v>1035</v>
      </c>
      <c r="B273">
        <v>55173000</v>
      </c>
      <c r="C273" s="2">
        <f>VLOOKUP(B273,'вес новый'!$A$3:$F$4921,4,FALSE)</f>
        <v>3.0579999999999998</v>
      </c>
      <c r="D273" s="16">
        <v>44986</v>
      </c>
      <c r="E273" s="16">
        <v>45016</v>
      </c>
      <c r="F273">
        <v>0</v>
      </c>
      <c r="G273">
        <v>0</v>
      </c>
      <c r="H273" s="2">
        <f t="shared" si="12"/>
        <v>0</v>
      </c>
      <c r="I273">
        <v>0</v>
      </c>
      <c r="J273" s="2">
        <f t="shared" si="13"/>
        <v>0</v>
      </c>
      <c r="K273">
        <v>0</v>
      </c>
      <c r="L273" s="2">
        <f t="shared" si="14"/>
        <v>0</v>
      </c>
      <c r="M273" t="s">
        <v>43</v>
      </c>
      <c r="N273">
        <v>0</v>
      </c>
      <c r="O273">
        <v>0</v>
      </c>
      <c r="P273">
        <v>0</v>
      </c>
      <c r="Q273">
        <v>0</v>
      </c>
      <c r="R273" t="s">
        <v>42</v>
      </c>
    </row>
    <row r="274" spans="1:18" x14ac:dyDescent="0.25">
      <c r="A274">
        <v>1035</v>
      </c>
      <c r="B274">
        <v>55272001</v>
      </c>
      <c r="C274" s="2">
        <f>VLOOKUP(B274,'вес новый'!$A$3:$F$4921,4,FALSE)</f>
        <v>4.37</v>
      </c>
      <c r="D274" s="16">
        <v>44986</v>
      </c>
      <c r="E274" s="16">
        <v>45016</v>
      </c>
      <c r="F274">
        <v>0</v>
      </c>
      <c r="G274">
        <v>0</v>
      </c>
      <c r="H274" s="2">
        <f t="shared" si="12"/>
        <v>0</v>
      </c>
      <c r="I274">
        <v>0</v>
      </c>
      <c r="J274" s="2">
        <f t="shared" si="13"/>
        <v>0</v>
      </c>
      <c r="K274">
        <v>0</v>
      </c>
      <c r="L274" s="2">
        <f t="shared" si="14"/>
        <v>0</v>
      </c>
      <c r="M274" t="s">
        <v>43</v>
      </c>
      <c r="N274">
        <v>0</v>
      </c>
      <c r="O274">
        <v>0</v>
      </c>
      <c r="P274">
        <v>0</v>
      </c>
      <c r="Q274">
        <v>0</v>
      </c>
      <c r="R274" t="s">
        <v>42</v>
      </c>
    </row>
    <row r="275" spans="1:18" x14ac:dyDescent="0.25">
      <c r="A275">
        <v>1035</v>
      </c>
      <c r="B275">
        <v>55310010</v>
      </c>
      <c r="C275" s="2">
        <f>VLOOKUP(B275,'вес новый'!$A$3:$F$4921,4,FALSE)</f>
        <v>2.0289999999999999</v>
      </c>
      <c r="D275" s="16">
        <v>44986</v>
      </c>
      <c r="E275" s="16">
        <v>45016</v>
      </c>
      <c r="F275">
        <v>0</v>
      </c>
      <c r="G275">
        <v>0</v>
      </c>
      <c r="H275" s="2">
        <f t="shared" si="12"/>
        <v>0</v>
      </c>
      <c r="I275">
        <v>0</v>
      </c>
      <c r="J275" s="2">
        <f t="shared" si="13"/>
        <v>0</v>
      </c>
      <c r="K275">
        <v>0</v>
      </c>
      <c r="L275" s="2">
        <f t="shared" si="14"/>
        <v>0</v>
      </c>
      <c r="M275" t="s">
        <v>43</v>
      </c>
      <c r="N275">
        <v>0</v>
      </c>
      <c r="O275">
        <v>0</v>
      </c>
      <c r="P275">
        <v>0</v>
      </c>
      <c r="Q275">
        <v>0</v>
      </c>
      <c r="R275" t="s">
        <v>42</v>
      </c>
    </row>
    <row r="276" spans="1:18" x14ac:dyDescent="0.25">
      <c r="A276">
        <v>1035</v>
      </c>
      <c r="B276">
        <v>55359001</v>
      </c>
      <c r="C276" s="2">
        <f>VLOOKUP(B276,'вес новый'!$A$3:$F$4921,4,FALSE)</f>
        <v>3.49</v>
      </c>
      <c r="D276" s="16">
        <v>44986</v>
      </c>
      <c r="E276" s="16">
        <v>45016</v>
      </c>
      <c r="F276">
        <v>0</v>
      </c>
      <c r="G276">
        <v>0</v>
      </c>
      <c r="H276" s="2">
        <f t="shared" si="12"/>
        <v>0</v>
      </c>
      <c r="I276">
        <v>0</v>
      </c>
      <c r="J276" s="2">
        <f t="shared" si="13"/>
        <v>0</v>
      </c>
      <c r="K276">
        <v>0</v>
      </c>
      <c r="L276" s="2">
        <f t="shared" si="14"/>
        <v>0</v>
      </c>
      <c r="M276" t="s">
        <v>43</v>
      </c>
      <c r="N276">
        <v>0</v>
      </c>
      <c r="O276">
        <v>0</v>
      </c>
      <c r="P276">
        <v>0</v>
      </c>
      <c r="Q276">
        <v>0</v>
      </c>
      <c r="R276" t="s">
        <v>42</v>
      </c>
    </row>
    <row r="277" spans="1:18" x14ac:dyDescent="0.25">
      <c r="A277">
        <v>1035</v>
      </c>
      <c r="B277">
        <v>55386001</v>
      </c>
      <c r="C277" s="2">
        <f>VLOOKUP(B277,'вес новый'!$A$3:$F$4921,4,FALSE)</f>
        <v>4.1920000000000002</v>
      </c>
      <c r="D277" s="16">
        <v>44986</v>
      </c>
      <c r="E277" s="16">
        <v>45016</v>
      </c>
      <c r="F277">
        <v>0</v>
      </c>
      <c r="G277">
        <v>0</v>
      </c>
      <c r="H277" s="2">
        <f t="shared" si="12"/>
        <v>0</v>
      </c>
      <c r="I277">
        <v>0</v>
      </c>
      <c r="J277" s="2">
        <f t="shared" si="13"/>
        <v>0</v>
      </c>
      <c r="K277">
        <v>0</v>
      </c>
      <c r="L277" s="2">
        <f t="shared" si="14"/>
        <v>0</v>
      </c>
      <c r="M277" t="s">
        <v>43</v>
      </c>
      <c r="N277">
        <v>0</v>
      </c>
      <c r="O277">
        <v>0</v>
      </c>
      <c r="P277">
        <v>0</v>
      </c>
      <c r="Q277">
        <v>0</v>
      </c>
      <c r="R277" t="s">
        <v>42</v>
      </c>
    </row>
    <row r="278" spans="1:18" x14ac:dyDescent="0.25">
      <c r="A278">
        <v>1035</v>
      </c>
      <c r="B278">
        <v>55526001</v>
      </c>
      <c r="C278" s="2">
        <f>VLOOKUP(B278,'вес новый'!$A$3:$F$4921,4,FALSE)</f>
        <v>3.0369999999999999</v>
      </c>
      <c r="D278" s="16">
        <v>44986</v>
      </c>
      <c r="E278" s="16">
        <v>45016</v>
      </c>
      <c r="F278">
        <v>0</v>
      </c>
      <c r="G278">
        <v>0</v>
      </c>
      <c r="H278" s="2">
        <f t="shared" si="12"/>
        <v>0</v>
      </c>
      <c r="I278">
        <v>0</v>
      </c>
      <c r="J278" s="2">
        <f t="shared" si="13"/>
        <v>0</v>
      </c>
      <c r="K278">
        <v>0</v>
      </c>
      <c r="L278" s="2">
        <f t="shared" si="14"/>
        <v>0</v>
      </c>
      <c r="M278" t="s">
        <v>43</v>
      </c>
      <c r="N278">
        <v>0</v>
      </c>
      <c r="O278">
        <v>0</v>
      </c>
      <c r="P278">
        <v>0</v>
      </c>
      <c r="Q278">
        <v>0</v>
      </c>
      <c r="R278" t="s">
        <v>42</v>
      </c>
    </row>
    <row r="279" spans="1:18" x14ac:dyDescent="0.25">
      <c r="A279">
        <v>1035</v>
      </c>
      <c r="B279">
        <v>55526002</v>
      </c>
      <c r="C279" s="2">
        <f>VLOOKUP(B279,'вес новый'!$A$3:$F$4921,4,FALSE)</f>
        <v>1</v>
      </c>
      <c r="D279" s="16">
        <v>44986</v>
      </c>
      <c r="E279" s="16">
        <v>45016</v>
      </c>
      <c r="F279">
        <v>0</v>
      </c>
      <c r="G279">
        <v>0</v>
      </c>
      <c r="H279" s="2">
        <f t="shared" si="12"/>
        <v>0</v>
      </c>
      <c r="I279">
        <v>0</v>
      </c>
      <c r="J279" s="2">
        <f t="shared" si="13"/>
        <v>0</v>
      </c>
      <c r="K279">
        <v>0</v>
      </c>
      <c r="L279" s="2">
        <f t="shared" si="14"/>
        <v>0</v>
      </c>
      <c r="M279" t="s">
        <v>43</v>
      </c>
      <c r="N279">
        <v>0</v>
      </c>
      <c r="O279">
        <v>0</v>
      </c>
      <c r="P279">
        <v>0</v>
      </c>
      <c r="Q279">
        <v>0</v>
      </c>
      <c r="R279" t="s">
        <v>42</v>
      </c>
    </row>
    <row r="280" spans="1:18" x14ac:dyDescent="0.25">
      <c r="A280">
        <v>1035</v>
      </c>
      <c r="B280">
        <v>55543001</v>
      </c>
      <c r="C280" s="2">
        <f>VLOOKUP(B280,'вес новый'!$A$3:$F$4921,4,FALSE)</f>
        <v>1.5840000000000001</v>
      </c>
      <c r="D280" s="16">
        <v>44986</v>
      </c>
      <c r="E280" s="16">
        <v>45016</v>
      </c>
      <c r="F280">
        <v>0</v>
      </c>
      <c r="G280">
        <v>0</v>
      </c>
      <c r="H280" s="2">
        <f t="shared" si="12"/>
        <v>0</v>
      </c>
      <c r="I280">
        <v>0</v>
      </c>
      <c r="J280" s="2">
        <f t="shared" si="13"/>
        <v>0</v>
      </c>
      <c r="K280">
        <v>0</v>
      </c>
      <c r="L280" s="2">
        <f t="shared" si="14"/>
        <v>0</v>
      </c>
      <c r="M280" t="s">
        <v>43</v>
      </c>
      <c r="N280">
        <v>0</v>
      </c>
      <c r="O280">
        <v>0</v>
      </c>
      <c r="P280">
        <v>0</v>
      </c>
      <c r="Q280">
        <v>0</v>
      </c>
      <c r="R280" t="s">
        <v>42</v>
      </c>
    </row>
    <row r="281" spans="1:18" x14ac:dyDescent="0.25">
      <c r="A281">
        <v>1035</v>
      </c>
      <c r="B281">
        <v>55639007</v>
      </c>
      <c r="C281" s="2">
        <f>VLOOKUP(B281,'вес новый'!$A$3:$F$4921,4,FALSE)</f>
        <v>0.89500000000000002</v>
      </c>
      <c r="D281" s="16">
        <v>44986</v>
      </c>
      <c r="E281" s="16">
        <v>45016</v>
      </c>
      <c r="F281">
        <v>0</v>
      </c>
      <c r="G281">
        <v>0</v>
      </c>
      <c r="H281" s="2">
        <f t="shared" si="12"/>
        <v>0</v>
      </c>
      <c r="I281">
        <v>0</v>
      </c>
      <c r="J281" s="2">
        <f t="shared" si="13"/>
        <v>0</v>
      </c>
      <c r="K281">
        <v>0</v>
      </c>
      <c r="L281" s="2">
        <f t="shared" si="14"/>
        <v>0</v>
      </c>
      <c r="M281" t="s">
        <v>43</v>
      </c>
      <c r="N281">
        <v>0</v>
      </c>
      <c r="O281">
        <v>0</v>
      </c>
      <c r="P281">
        <v>0</v>
      </c>
      <c r="Q281">
        <v>0</v>
      </c>
      <c r="R281" t="s">
        <v>42</v>
      </c>
    </row>
    <row r="282" spans="1:18" x14ac:dyDescent="0.25">
      <c r="A282">
        <v>1035</v>
      </c>
      <c r="B282">
        <v>55657003</v>
      </c>
      <c r="C282" s="2">
        <f>VLOOKUP(B282,'вес новый'!$A$3:$F$4921,4,FALSE)</f>
        <v>2.1240000000000001</v>
      </c>
      <c r="D282" s="16">
        <v>44986</v>
      </c>
      <c r="E282" s="16">
        <v>45016</v>
      </c>
      <c r="F282">
        <v>0</v>
      </c>
      <c r="G282">
        <v>0</v>
      </c>
      <c r="H282" s="2">
        <f t="shared" si="12"/>
        <v>0</v>
      </c>
      <c r="I282">
        <v>0</v>
      </c>
      <c r="J282" s="2">
        <f t="shared" si="13"/>
        <v>0</v>
      </c>
      <c r="K282">
        <v>0</v>
      </c>
      <c r="L282" s="2">
        <f t="shared" si="14"/>
        <v>0</v>
      </c>
      <c r="M282" t="s">
        <v>43</v>
      </c>
      <c r="N282">
        <v>0</v>
      </c>
      <c r="O282">
        <v>0</v>
      </c>
      <c r="P282">
        <v>0</v>
      </c>
      <c r="Q282">
        <v>0</v>
      </c>
      <c r="R282" t="s">
        <v>42</v>
      </c>
    </row>
    <row r="283" spans="1:18" x14ac:dyDescent="0.25">
      <c r="A283">
        <v>1035</v>
      </c>
      <c r="B283">
        <v>55819002</v>
      </c>
      <c r="C283" s="2">
        <f>VLOOKUP(B283,'вес новый'!$A$3:$F$4921,4,FALSE)</f>
        <v>3.9809999999999999</v>
      </c>
      <c r="D283" s="16">
        <v>44986</v>
      </c>
      <c r="E283" s="16">
        <v>45016</v>
      </c>
      <c r="F283">
        <v>0</v>
      </c>
      <c r="G283">
        <v>0</v>
      </c>
      <c r="H283" s="2">
        <f t="shared" si="12"/>
        <v>0</v>
      </c>
      <c r="I283">
        <v>0</v>
      </c>
      <c r="J283" s="2">
        <f t="shared" si="13"/>
        <v>0</v>
      </c>
      <c r="K283">
        <v>0</v>
      </c>
      <c r="L283" s="2">
        <f t="shared" si="14"/>
        <v>0</v>
      </c>
      <c r="M283" t="s">
        <v>43</v>
      </c>
      <c r="N283">
        <v>0</v>
      </c>
      <c r="O283">
        <v>0</v>
      </c>
      <c r="P283">
        <v>0</v>
      </c>
      <c r="Q283">
        <v>0</v>
      </c>
      <c r="R283" t="s">
        <v>42</v>
      </c>
    </row>
    <row r="284" spans="1:18" x14ac:dyDescent="0.25">
      <c r="A284">
        <v>1035</v>
      </c>
      <c r="B284">
        <v>55961000</v>
      </c>
      <c r="C284" s="2">
        <f>VLOOKUP(B284,'вес новый'!$A$3:$F$4921,4,FALSE)</f>
        <v>3.0219999999999998</v>
      </c>
      <c r="D284" s="16">
        <v>44986</v>
      </c>
      <c r="E284" s="16">
        <v>45016</v>
      </c>
      <c r="F284">
        <v>0</v>
      </c>
      <c r="G284">
        <v>0</v>
      </c>
      <c r="H284" s="2">
        <f t="shared" si="12"/>
        <v>0</v>
      </c>
      <c r="I284">
        <v>0</v>
      </c>
      <c r="J284" s="2">
        <f t="shared" si="13"/>
        <v>0</v>
      </c>
      <c r="K284">
        <v>0</v>
      </c>
      <c r="L284" s="2">
        <f t="shared" si="14"/>
        <v>0</v>
      </c>
      <c r="M284" t="s">
        <v>43</v>
      </c>
      <c r="N284">
        <v>0</v>
      </c>
      <c r="O284">
        <v>0</v>
      </c>
      <c r="P284">
        <v>0</v>
      </c>
      <c r="Q284">
        <v>0</v>
      </c>
      <c r="R284" t="s">
        <v>42</v>
      </c>
    </row>
    <row r="285" spans="1:18" x14ac:dyDescent="0.25">
      <c r="A285">
        <v>1035</v>
      </c>
      <c r="B285">
        <v>55966001</v>
      </c>
      <c r="C285" s="2">
        <f>VLOOKUP(B285,'вес новый'!$A$3:$F$4921,4,FALSE)</f>
        <v>3.0579999999999998</v>
      </c>
      <c r="D285" s="16">
        <v>44986</v>
      </c>
      <c r="E285" s="16">
        <v>45016</v>
      </c>
      <c r="F285">
        <v>0</v>
      </c>
      <c r="G285">
        <v>0</v>
      </c>
      <c r="H285" s="2">
        <f t="shared" si="12"/>
        <v>0</v>
      </c>
      <c r="I285">
        <v>0</v>
      </c>
      <c r="J285" s="2">
        <f t="shared" si="13"/>
        <v>0</v>
      </c>
      <c r="K285">
        <v>0</v>
      </c>
      <c r="L285" s="2">
        <f t="shared" si="14"/>
        <v>0</v>
      </c>
      <c r="M285" t="s">
        <v>43</v>
      </c>
      <c r="N285">
        <v>0</v>
      </c>
      <c r="O285">
        <v>0</v>
      </c>
      <c r="P285">
        <v>0</v>
      </c>
      <c r="Q285">
        <v>0</v>
      </c>
      <c r="R285" t="s">
        <v>42</v>
      </c>
    </row>
    <row r="286" spans="1:18" x14ac:dyDescent="0.25">
      <c r="A286">
        <v>1035</v>
      </c>
      <c r="B286">
        <v>55973000</v>
      </c>
      <c r="C286" s="2">
        <f>VLOOKUP(B286,'вес новый'!$A$3:$F$4921,4,FALSE)</f>
        <v>0.40899999999999997</v>
      </c>
      <c r="D286" s="16">
        <v>44986</v>
      </c>
      <c r="E286" s="16">
        <v>45016</v>
      </c>
      <c r="F286">
        <v>0</v>
      </c>
      <c r="G286">
        <v>0</v>
      </c>
      <c r="H286" s="2">
        <f t="shared" si="12"/>
        <v>0</v>
      </c>
      <c r="I286">
        <v>0</v>
      </c>
      <c r="J286" s="2">
        <f t="shared" si="13"/>
        <v>0</v>
      </c>
      <c r="K286">
        <v>0</v>
      </c>
      <c r="L286" s="2">
        <f t="shared" si="14"/>
        <v>0</v>
      </c>
      <c r="M286" t="s">
        <v>43</v>
      </c>
      <c r="N286">
        <v>0</v>
      </c>
      <c r="O286">
        <v>0</v>
      </c>
      <c r="P286">
        <v>0</v>
      </c>
      <c r="Q286">
        <v>0</v>
      </c>
      <c r="R286" t="s">
        <v>42</v>
      </c>
    </row>
    <row r="287" spans="1:18" x14ac:dyDescent="0.25">
      <c r="A287">
        <v>1035</v>
      </c>
      <c r="B287">
        <v>55975000</v>
      </c>
      <c r="C287" s="2">
        <f>VLOOKUP(B287,'вес новый'!$A$3:$F$4921,4,FALSE)</f>
        <v>0.83399999999999996</v>
      </c>
      <c r="D287" s="16">
        <v>44986</v>
      </c>
      <c r="E287" s="16">
        <v>45016</v>
      </c>
      <c r="F287">
        <v>0</v>
      </c>
      <c r="G287">
        <v>0</v>
      </c>
      <c r="H287" s="2">
        <f t="shared" si="12"/>
        <v>0</v>
      </c>
      <c r="I287">
        <v>0</v>
      </c>
      <c r="J287" s="2">
        <f t="shared" si="13"/>
        <v>0</v>
      </c>
      <c r="K287">
        <v>0</v>
      </c>
      <c r="L287" s="2">
        <f t="shared" si="14"/>
        <v>0</v>
      </c>
      <c r="M287" t="s">
        <v>43</v>
      </c>
      <c r="N287">
        <v>0</v>
      </c>
      <c r="O287">
        <v>0</v>
      </c>
      <c r="P287">
        <v>0</v>
      </c>
      <c r="Q287">
        <v>0</v>
      </c>
      <c r="R287" t="s">
        <v>42</v>
      </c>
    </row>
    <row r="288" spans="1:18" x14ac:dyDescent="0.25">
      <c r="A288">
        <v>1035</v>
      </c>
      <c r="B288">
        <v>56080001</v>
      </c>
      <c r="C288" s="2">
        <f>VLOOKUP(B288,'вес новый'!$A$3:$F$4921,4,FALSE)</f>
        <v>4.0830000000000002</v>
      </c>
      <c r="D288" s="16">
        <v>44986</v>
      </c>
      <c r="E288" s="16">
        <v>45016</v>
      </c>
      <c r="F288" s="15">
        <v>17310</v>
      </c>
      <c r="G288">
        <v>0</v>
      </c>
      <c r="H288" s="2">
        <f t="shared" si="12"/>
        <v>0</v>
      </c>
      <c r="I288">
        <v>0</v>
      </c>
      <c r="J288" s="2">
        <f t="shared" si="13"/>
        <v>0</v>
      </c>
      <c r="K288" s="15">
        <v>17310</v>
      </c>
      <c r="L288" s="2">
        <f t="shared" si="14"/>
        <v>70676.73000000001</v>
      </c>
      <c r="M288" t="s">
        <v>43</v>
      </c>
      <c r="N288" s="17">
        <v>147651.37</v>
      </c>
      <c r="O288">
        <v>0</v>
      </c>
      <c r="P288">
        <v>0</v>
      </c>
      <c r="Q288" s="17">
        <v>147651.37</v>
      </c>
      <c r="R288" t="s">
        <v>42</v>
      </c>
    </row>
    <row r="289" spans="1:18" x14ac:dyDescent="0.25">
      <c r="A289">
        <v>1035</v>
      </c>
      <c r="B289">
        <v>56150000</v>
      </c>
      <c r="C289" s="2">
        <f>VLOOKUP(B289,'вес новый'!$A$3:$F$4921,4,FALSE)</f>
        <v>1.284</v>
      </c>
      <c r="D289" s="16">
        <v>44986</v>
      </c>
      <c r="E289" s="16">
        <v>45016</v>
      </c>
      <c r="F289">
        <v>0</v>
      </c>
      <c r="G289">
        <v>0</v>
      </c>
      <c r="H289" s="2">
        <f t="shared" si="12"/>
        <v>0</v>
      </c>
      <c r="I289">
        <v>0</v>
      </c>
      <c r="J289" s="2">
        <f t="shared" si="13"/>
        <v>0</v>
      </c>
      <c r="K289">
        <v>0</v>
      </c>
      <c r="L289" s="2">
        <f t="shared" si="14"/>
        <v>0</v>
      </c>
      <c r="M289" t="s">
        <v>43</v>
      </c>
      <c r="N289">
        <v>0</v>
      </c>
      <c r="O289">
        <v>0</v>
      </c>
      <c r="P289">
        <v>0</v>
      </c>
      <c r="Q289">
        <v>0</v>
      </c>
      <c r="R289" t="s">
        <v>42</v>
      </c>
    </row>
    <row r="290" spans="1:18" x14ac:dyDescent="0.25">
      <c r="A290">
        <v>1035</v>
      </c>
      <c r="B290">
        <v>56151000</v>
      </c>
      <c r="C290" s="2">
        <f>VLOOKUP(B290,'вес новый'!$A$3:$F$4921,4,FALSE)</f>
        <v>0.88500000000000001</v>
      </c>
      <c r="D290" s="16">
        <v>44986</v>
      </c>
      <c r="E290" s="16">
        <v>45016</v>
      </c>
      <c r="F290">
        <v>0</v>
      </c>
      <c r="G290">
        <v>0</v>
      </c>
      <c r="H290" s="2">
        <f t="shared" si="12"/>
        <v>0</v>
      </c>
      <c r="I290">
        <v>0</v>
      </c>
      <c r="J290" s="2">
        <f t="shared" si="13"/>
        <v>0</v>
      </c>
      <c r="K290">
        <v>0</v>
      </c>
      <c r="L290" s="2">
        <f t="shared" si="14"/>
        <v>0</v>
      </c>
      <c r="M290" t="s">
        <v>43</v>
      </c>
      <c r="N290">
        <v>0</v>
      </c>
      <c r="O290">
        <v>0</v>
      </c>
      <c r="P290">
        <v>0</v>
      </c>
      <c r="Q290">
        <v>0</v>
      </c>
      <c r="R290" t="s">
        <v>42</v>
      </c>
    </row>
    <row r="291" spans="1:18" x14ac:dyDescent="0.25">
      <c r="A291">
        <v>1035</v>
      </c>
      <c r="B291">
        <v>56256001</v>
      </c>
      <c r="C291" s="2">
        <f>VLOOKUP(B291,'вес новый'!$A$3:$F$4921,4,FALSE)</f>
        <v>1.425</v>
      </c>
      <c r="D291" s="16">
        <v>44986</v>
      </c>
      <c r="E291" s="16">
        <v>45016</v>
      </c>
      <c r="F291">
        <v>0</v>
      </c>
      <c r="G291">
        <v>0</v>
      </c>
      <c r="H291" s="2">
        <f t="shared" si="12"/>
        <v>0</v>
      </c>
      <c r="I291">
        <v>0</v>
      </c>
      <c r="J291" s="2">
        <f t="shared" si="13"/>
        <v>0</v>
      </c>
      <c r="K291">
        <v>0</v>
      </c>
      <c r="L291" s="2">
        <f t="shared" si="14"/>
        <v>0</v>
      </c>
      <c r="M291" t="s">
        <v>43</v>
      </c>
      <c r="N291">
        <v>0</v>
      </c>
      <c r="O291">
        <v>0</v>
      </c>
      <c r="P291">
        <v>0</v>
      </c>
      <c r="Q291">
        <v>0</v>
      </c>
      <c r="R291" t="s">
        <v>42</v>
      </c>
    </row>
    <row r="292" spans="1:18" x14ac:dyDescent="0.25">
      <c r="A292">
        <v>1035</v>
      </c>
      <c r="B292">
        <v>56263000</v>
      </c>
      <c r="C292" s="2">
        <f>VLOOKUP(B292,'вес новый'!$A$3:$F$4921,4,FALSE)</f>
        <v>1.79</v>
      </c>
      <c r="D292" s="16">
        <v>44986</v>
      </c>
      <c r="E292" s="16">
        <v>45016</v>
      </c>
      <c r="F292">
        <v>0</v>
      </c>
      <c r="G292">
        <v>0</v>
      </c>
      <c r="H292" s="2">
        <f t="shared" si="12"/>
        <v>0</v>
      </c>
      <c r="I292">
        <v>0</v>
      </c>
      <c r="J292" s="2">
        <f t="shared" si="13"/>
        <v>0</v>
      </c>
      <c r="K292">
        <v>0</v>
      </c>
      <c r="L292" s="2">
        <f t="shared" si="14"/>
        <v>0</v>
      </c>
      <c r="M292" t="s">
        <v>43</v>
      </c>
      <c r="N292">
        <v>0</v>
      </c>
      <c r="O292">
        <v>0</v>
      </c>
      <c r="P292">
        <v>0</v>
      </c>
      <c r="Q292">
        <v>0</v>
      </c>
      <c r="R292" t="s">
        <v>42</v>
      </c>
    </row>
    <row r="293" spans="1:18" x14ac:dyDescent="0.25">
      <c r="A293">
        <v>1035</v>
      </c>
      <c r="B293">
        <v>56282003</v>
      </c>
      <c r="C293" s="2">
        <f>VLOOKUP(B293,'вес новый'!$A$3:$F$4921,4,FALSE)</f>
        <v>4.6459999999999999</v>
      </c>
      <c r="D293" s="16">
        <v>44986</v>
      </c>
      <c r="E293" s="16">
        <v>45016</v>
      </c>
      <c r="F293">
        <v>0</v>
      </c>
      <c r="G293">
        <v>0</v>
      </c>
      <c r="H293" s="2">
        <f t="shared" si="12"/>
        <v>0</v>
      </c>
      <c r="I293">
        <v>0</v>
      </c>
      <c r="J293" s="2">
        <f t="shared" si="13"/>
        <v>0</v>
      </c>
      <c r="K293">
        <v>0</v>
      </c>
      <c r="L293" s="2">
        <f t="shared" si="14"/>
        <v>0</v>
      </c>
      <c r="M293" t="s">
        <v>43</v>
      </c>
      <c r="N293">
        <v>0</v>
      </c>
      <c r="O293">
        <v>0</v>
      </c>
      <c r="P293">
        <v>0</v>
      </c>
      <c r="Q293">
        <v>0</v>
      </c>
      <c r="R293" t="s">
        <v>42</v>
      </c>
    </row>
    <row r="294" spans="1:18" x14ac:dyDescent="0.25">
      <c r="A294">
        <v>1035</v>
      </c>
      <c r="B294">
        <v>56286000</v>
      </c>
      <c r="C294" s="2">
        <f>VLOOKUP(B294,'вес новый'!$A$3:$F$4921,4,FALSE)</f>
        <v>0.31</v>
      </c>
      <c r="D294" s="16">
        <v>44986</v>
      </c>
      <c r="E294" s="16">
        <v>45016</v>
      </c>
      <c r="F294" s="15">
        <v>79462</v>
      </c>
      <c r="G294" s="15">
        <v>37370</v>
      </c>
      <c r="H294" s="2">
        <f t="shared" si="12"/>
        <v>11584.7</v>
      </c>
      <c r="I294">
        <v>-59270</v>
      </c>
      <c r="J294" s="2">
        <f t="shared" si="13"/>
        <v>-18373.7</v>
      </c>
      <c r="K294" s="15">
        <v>57562</v>
      </c>
      <c r="L294" s="2">
        <f t="shared" si="14"/>
        <v>17844.22</v>
      </c>
      <c r="M294" t="s">
        <v>43</v>
      </c>
      <c r="N294" s="17">
        <v>174206.93</v>
      </c>
      <c r="O294" s="17">
        <v>81927.38</v>
      </c>
      <c r="P294">
        <v>-129939.4</v>
      </c>
      <c r="Q294" s="17">
        <v>126194.91</v>
      </c>
      <c r="R294" t="s">
        <v>42</v>
      </c>
    </row>
    <row r="295" spans="1:18" x14ac:dyDescent="0.25">
      <c r="A295">
        <v>1035</v>
      </c>
      <c r="B295">
        <v>56287000</v>
      </c>
      <c r="C295" s="2">
        <f>VLOOKUP(B295,'вес новый'!$A$3:$F$4921,4,FALSE)</f>
        <v>0.11</v>
      </c>
      <c r="D295" s="16">
        <v>44986</v>
      </c>
      <c r="E295" s="16">
        <v>45016</v>
      </c>
      <c r="F295" s="15">
        <v>37100</v>
      </c>
      <c r="G295" s="15">
        <v>108537</v>
      </c>
      <c r="H295" s="2">
        <f t="shared" si="12"/>
        <v>11939.07</v>
      </c>
      <c r="I295">
        <v>-129837</v>
      </c>
      <c r="J295" s="2">
        <f t="shared" si="13"/>
        <v>-14282.07</v>
      </c>
      <c r="K295" s="15">
        <v>15800</v>
      </c>
      <c r="L295" s="2">
        <f t="shared" si="14"/>
        <v>1738</v>
      </c>
      <c r="M295" t="s">
        <v>43</v>
      </c>
      <c r="N295" s="17">
        <v>37502.160000000003</v>
      </c>
      <c r="O295" s="17">
        <v>58513.38</v>
      </c>
      <c r="P295">
        <v>-87497.600000000006</v>
      </c>
      <c r="Q295" s="17">
        <v>8517.94</v>
      </c>
      <c r="R295" t="s">
        <v>42</v>
      </c>
    </row>
    <row r="296" spans="1:18" x14ac:dyDescent="0.25">
      <c r="A296">
        <v>1035</v>
      </c>
      <c r="B296">
        <v>56350000</v>
      </c>
      <c r="C296" s="2">
        <f>VLOOKUP(B296,'вес новый'!$A$3:$F$4921,4,FALSE)</f>
        <v>1.5780000000000001</v>
      </c>
      <c r="D296" s="16">
        <v>44986</v>
      </c>
      <c r="E296" s="16">
        <v>45016</v>
      </c>
      <c r="F296">
        <v>0</v>
      </c>
      <c r="G296">
        <v>0</v>
      </c>
      <c r="H296" s="2">
        <f t="shared" si="12"/>
        <v>0</v>
      </c>
      <c r="I296">
        <v>0</v>
      </c>
      <c r="J296" s="2">
        <f t="shared" si="13"/>
        <v>0</v>
      </c>
      <c r="K296">
        <v>0</v>
      </c>
      <c r="L296" s="2">
        <f t="shared" si="14"/>
        <v>0</v>
      </c>
      <c r="M296" t="s">
        <v>43</v>
      </c>
      <c r="N296">
        <v>0</v>
      </c>
      <c r="O296">
        <v>0</v>
      </c>
      <c r="P296">
        <v>0</v>
      </c>
      <c r="Q296">
        <v>0</v>
      </c>
      <c r="R296" t="s">
        <v>42</v>
      </c>
    </row>
    <row r="297" spans="1:18" x14ac:dyDescent="0.25">
      <c r="A297">
        <v>1035</v>
      </c>
      <c r="B297">
        <v>56369001</v>
      </c>
      <c r="C297" s="2">
        <f>VLOOKUP(B297,'вес новый'!$A$3:$F$4921,4,FALSE)</f>
        <v>0.57899999999999996</v>
      </c>
      <c r="D297" s="16">
        <v>44986</v>
      </c>
      <c r="E297" s="16">
        <v>45016</v>
      </c>
      <c r="F297">
        <v>0</v>
      </c>
      <c r="G297">
        <v>0</v>
      </c>
      <c r="H297" s="2">
        <f t="shared" si="12"/>
        <v>0</v>
      </c>
      <c r="I297">
        <v>0</v>
      </c>
      <c r="J297" s="2">
        <f t="shared" si="13"/>
        <v>0</v>
      </c>
      <c r="K297">
        <v>0</v>
      </c>
      <c r="L297" s="2">
        <f t="shared" si="14"/>
        <v>0</v>
      </c>
      <c r="M297" t="s">
        <v>43</v>
      </c>
      <c r="N297">
        <v>0</v>
      </c>
      <c r="O297">
        <v>0</v>
      </c>
      <c r="P297">
        <v>0</v>
      </c>
      <c r="Q297">
        <v>0</v>
      </c>
      <c r="R297" t="s">
        <v>42</v>
      </c>
    </row>
    <row r="298" spans="1:18" x14ac:dyDescent="0.25">
      <c r="A298">
        <v>1035</v>
      </c>
      <c r="B298">
        <v>56490000</v>
      </c>
      <c r="C298" s="2">
        <f>VLOOKUP(B298,'вес новый'!$A$3:$F$4921,4,FALSE)</f>
        <v>1</v>
      </c>
      <c r="D298" s="16">
        <v>44986</v>
      </c>
      <c r="E298" s="16">
        <v>45016</v>
      </c>
      <c r="F298">
        <v>0</v>
      </c>
      <c r="G298">
        <v>0</v>
      </c>
      <c r="H298" s="2">
        <f t="shared" si="12"/>
        <v>0</v>
      </c>
      <c r="I298">
        <v>0</v>
      </c>
      <c r="J298" s="2">
        <f t="shared" si="13"/>
        <v>0</v>
      </c>
      <c r="K298">
        <v>0</v>
      </c>
      <c r="L298" s="2">
        <f t="shared" si="14"/>
        <v>0</v>
      </c>
      <c r="M298" t="s">
        <v>43</v>
      </c>
      <c r="N298">
        <v>0</v>
      </c>
      <c r="O298">
        <v>0</v>
      </c>
      <c r="P298">
        <v>0</v>
      </c>
      <c r="Q298">
        <v>0</v>
      </c>
      <c r="R298" t="s">
        <v>42</v>
      </c>
    </row>
    <row r="299" spans="1:18" x14ac:dyDescent="0.25">
      <c r="A299">
        <v>1035</v>
      </c>
      <c r="B299">
        <v>56555009</v>
      </c>
      <c r="C299" s="2">
        <f>VLOOKUP(B299,'вес новый'!$A$3:$F$4921,4,FALSE)</f>
        <v>4.66</v>
      </c>
      <c r="D299" s="16">
        <v>44986</v>
      </c>
      <c r="E299" s="16">
        <v>45016</v>
      </c>
      <c r="F299">
        <v>0</v>
      </c>
      <c r="G299">
        <v>0</v>
      </c>
      <c r="H299" s="2">
        <f t="shared" si="12"/>
        <v>0</v>
      </c>
      <c r="I299">
        <v>0</v>
      </c>
      <c r="J299" s="2">
        <f t="shared" si="13"/>
        <v>0</v>
      </c>
      <c r="K299">
        <v>0</v>
      </c>
      <c r="L299" s="2">
        <f t="shared" si="14"/>
        <v>0</v>
      </c>
      <c r="M299" t="s">
        <v>43</v>
      </c>
      <c r="N299">
        <v>0</v>
      </c>
      <c r="O299">
        <v>0</v>
      </c>
      <c r="P299">
        <v>0</v>
      </c>
      <c r="Q299">
        <v>0</v>
      </c>
      <c r="R299" t="s">
        <v>42</v>
      </c>
    </row>
    <row r="300" spans="1:18" x14ac:dyDescent="0.25">
      <c r="A300">
        <v>1035</v>
      </c>
      <c r="B300">
        <v>56556003</v>
      </c>
      <c r="C300" s="2">
        <f>VLOOKUP(B300,'вес новый'!$A$3:$F$4921,4,FALSE)</f>
        <v>0.48099999999999998</v>
      </c>
      <c r="D300" s="16">
        <v>44986</v>
      </c>
      <c r="E300" s="16">
        <v>45016</v>
      </c>
      <c r="F300">
        <v>0</v>
      </c>
      <c r="G300">
        <v>0</v>
      </c>
      <c r="H300" s="2">
        <f t="shared" si="12"/>
        <v>0</v>
      </c>
      <c r="I300">
        <v>0</v>
      </c>
      <c r="J300" s="2">
        <f t="shared" si="13"/>
        <v>0</v>
      </c>
      <c r="K300">
        <v>0</v>
      </c>
      <c r="L300" s="2">
        <f t="shared" si="14"/>
        <v>0</v>
      </c>
      <c r="M300" t="s">
        <v>43</v>
      </c>
      <c r="N300">
        <v>0</v>
      </c>
      <c r="O300">
        <v>0</v>
      </c>
      <c r="P300">
        <v>0</v>
      </c>
      <c r="Q300">
        <v>0</v>
      </c>
      <c r="R300" t="s">
        <v>42</v>
      </c>
    </row>
    <row r="301" spans="1:18" x14ac:dyDescent="0.25">
      <c r="A301">
        <v>1035</v>
      </c>
      <c r="B301">
        <v>56556030</v>
      </c>
      <c r="C301" s="2">
        <f>VLOOKUP(B301,'вес новый'!$A$3:$F$4921,4,FALSE)</f>
        <v>0.48299999999999998</v>
      </c>
      <c r="D301" s="16">
        <v>44986</v>
      </c>
      <c r="E301" s="16">
        <v>45016</v>
      </c>
      <c r="F301">
        <v>0</v>
      </c>
      <c r="G301">
        <v>0</v>
      </c>
      <c r="H301" s="2">
        <f t="shared" si="12"/>
        <v>0</v>
      </c>
      <c r="I301">
        <v>0</v>
      </c>
      <c r="J301" s="2">
        <f t="shared" si="13"/>
        <v>0</v>
      </c>
      <c r="K301">
        <v>0</v>
      </c>
      <c r="L301" s="2">
        <f t="shared" si="14"/>
        <v>0</v>
      </c>
      <c r="M301" t="s">
        <v>43</v>
      </c>
      <c r="N301">
        <v>0</v>
      </c>
      <c r="O301">
        <v>0</v>
      </c>
      <c r="P301">
        <v>0</v>
      </c>
      <c r="Q301">
        <v>0</v>
      </c>
      <c r="R301" t="s">
        <v>42</v>
      </c>
    </row>
    <row r="302" spans="1:18" x14ac:dyDescent="0.25">
      <c r="A302">
        <v>1035</v>
      </c>
      <c r="B302">
        <v>56557009</v>
      </c>
      <c r="C302" s="2">
        <f>VLOOKUP(B302,'вес новый'!$A$3:$F$4921,4,FALSE)</f>
        <v>5.2</v>
      </c>
      <c r="D302" s="16">
        <v>44986</v>
      </c>
      <c r="E302" s="16">
        <v>45016</v>
      </c>
      <c r="F302">
        <v>0</v>
      </c>
      <c r="G302">
        <v>0</v>
      </c>
      <c r="H302" s="2">
        <f t="shared" si="12"/>
        <v>0</v>
      </c>
      <c r="I302">
        <v>0</v>
      </c>
      <c r="J302" s="2">
        <f t="shared" si="13"/>
        <v>0</v>
      </c>
      <c r="K302">
        <v>0</v>
      </c>
      <c r="L302" s="2">
        <f t="shared" si="14"/>
        <v>0</v>
      </c>
      <c r="M302" t="s">
        <v>43</v>
      </c>
      <c r="N302">
        <v>0</v>
      </c>
      <c r="O302">
        <v>0</v>
      </c>
      <c r="P302">
        <v>0</v>
      </c>
      <c r="Q302">
        <v>0</v>
      </c>
      <c r="R302" t="s">
        <v>42</v>
      </c>
    </row>
    <row r="303" spans="1:18" x14ac:dyDescent="0.25">
      <c r="A303">
        <v>1035</v>
      </c>
      <c r="B303">
        <v>56563001</v>
      </c>
      <c r="C303" s="2">
        <f>VLOOKUP(B303,'вес новый'!$A$3:$F$4921,4,FALSE)</f>
        <v>2.5630000000000002</v>
      </c>
      <c r="D303" s="16">
        <v>44986</v>
      </c>
      <c r="E303" s="16">
        <v>45016</v>
      </c>
      <c r="F303">
        <v>0</v>
      </c>
      <c r="G303">
        <v>0</v>
      </c>
      <c r="H303" s="2">
        <f t="shared" si="12"/>
        <v>0</v>
      </c>
      <c r="I303">
        <v>0</v>
      </c>
      <c r="J303" s="2">
        <f t="shared" si="13"/>
        <v>0</v>
      </c>
      <c r="K303">
        <v>0</v>
      </c>
      <c r="L303" s="2">
        <f t="shared" si="14"/>
        <v>0</v>
      </c>
      <c r="M303" t="s">
        <v>43</v>
      </c>
      <c r="N303">
        <v>0</v>
      </c>
      <c r="O303">
        <v>0</v>
      </c>
      <c r="P303">
        <v>0</v>
      </c>
      <c r="Q303">
        <v>0</v>
      </c>
      <c r="R303" t="s">
        <v>42</v>
      </c>
    </row>
    <row r="304" spans="1:18" x14ac:dyDescent="0.25">
      <c r="A304">
        <v>1035</v>
      </c>
      <c r="B304">
        <v>56584000</v>
      </c>
      <c r="C304" s="2">
        <f>VLOOKUP(B304,'вес новый'!$A$3:$F$4921,4,FALSE)</f>
        <v>1.123</v>
      </c>
      <c r="D304" s="16">
        <v>44986</v>
      </c>
      <c r="E304" s="16">
        <v>45016</v>
      </c>
      <c r="F304">
        <v>0</v>
      </c>
      <c r="G304">
        <v>0</v>
      </c>
      <c r="H304" s="2">
        <f t="shared" si="12"/>
        <v>0</v>
      </c>
      <c r="I304">
        <v>0</v>
      </c>
      <c r="J304" s="2">
        <f t="shared" si="13"/>
        <v>0</v>
      </c>
      <c r="K304">
        <v>0</v>
      </c>
      <c r="L304" s="2">
        <f t="shared" si="14"/>
        <v>0</v>
      </c>
      <c r="M304" t="s">
        <v>43</v>
      </c>
      <c r="N304">
        <v>0</v>
      </c>
      <c r="O304">
        <v>0</v>
      </c>
      <c r="P304">
        <v>0</v>
      </c>
      <c r="Q304">
        <v>0</v>
      </c>
      <c r="R304" t="s">
        <v>42</v>
      </c>
    </row>
    <row r="305" spans="1:18" x14ac:dyDescent="0.25">
      <c r="A305">
        <v>1035</v>
      </c>
      <c r="B305">
        <v>56584011</v>
      </c>
      <c r="C305" s="2">
        <f>VLOOKUP(B305,'вес новый'!$A$3:$F$4921,4,FALSE)</f>
        <v>1.105</v>
      </c>
      <c r="D305" s="16">
        <v>44986</v>
      </c>
      <c r="E305" s="16">
        <v>45016</v>
      </c>
      <c r="F305">
        <v>0</v>
      </c>
      <c r="G305">
        <v>0</v>
      </c>
      <c r="H305" s="2">
        <f t="shared" si="12"/>
        <v>0</v>
      </c>
      <c r="I305">
        <v>0</v>
      </c>
      <c r="J305" s="2">
        <f t="shared" si="13"/>
        <v>0</v>
      </c>
      <c r="K305">
        <v>0</v>
      </c>
      <c r="L305" s="2">
        <f t="shared" si="14"/>
        <v>0</v>
      </c>
      <c r="M305" t="s">
        <v>43</v>
      </c>
      <c r="N305">
        <v>0</v>
      </c>
      <c r="O305">
        <v>0</v>
      </c>
      <c r="P305">
        <v>0</v>
      </c>
      <c r="Q305">
        <v>0</v>
      </c>
      <c r="R305" t="s">
        <v>42</v>
      </c>
    </row>
    <row r="306" spans="1:18" x14ac:dyDescent="0.25">
      <c r="A306">
        <v>1035</v>
      </c>
      <c r="B306">
        <v>56592000</v>
      </c>
      <c r="C306" s="2">
        <f>VLOOKUP(B306,'вес новый'!$A$3:$F$4921,4,FALSE)</f>
        <v>0.85399999999999998</v>
      </c>
      <c r="D306" s="16">
        <v>44986</v>
      </c>
      <c r="E306" s="16">
        <v>45016</v>
      </c>
      <c r="F306">
        <v>0</v>
      </c>
      <c r="G306">
        <v>0</v>
      </c>
      <c r="H306" s="2">
        <f t="shared" si="12"/>
        <v>0</v>
      </c>
      <c r="I306">
        <v>0</v>
      </c>
      <c r="J306" s="2">
        <f t="shared" si="13"/>
        <v>0</v>
      </c>
      <c r="K306">
        <v>0</v>
      </c>
      <c r="L306" s="2">
        <f t="shared" si="14"/>
        <v>0</v>
      </c>
      <c r="M306" t="s">
        <v>43</v>
      </c>
      <c r="N306">
        <v>0</v>
      </c>
      <c r="O306">
        <v>0</v>
      </c>
      <c r="P306">
        <v>0</v>
      </c>
      <c r="Q306">
        <v>0</v>
      </c>
      <c r="R306" t="s">
        <v>42</v>
      </c>
    </row>
    <row r="307" spans="1:18" x14ac:dyDescent="0.25">
      <c r="A307">
        <v>1035</v>
      </c>
      <c r="B307">
        <v>56657000</v>
      </c>
      <c r="C307" s="2">
        <f>VLOOKUP(B307,'вес новый'!$A$3:$F$4921,4,FALSE)</f>
        <v>4.101</v>
      </c>
      <c r="D307" s="16">
        <v>44986</v>
      </c>
      <c r="E307" s="16">
        <v>45016</v>
      </c>
      <c r="F307">
        <v>0</v>
      </c>
      <c r="G307">
        <v>0</v>
      </c>
      <c r="H307" s="2">
        <f t="shared" si="12"/>
        <v>0</v>
      </c>
      <c r="I307">
        <v>0</v>
      </c>
      <c r="J307" s="2">
        <f t="shared" si="13"/>
        <v>0</v>
      </c>
      <c r="K307">
        <v>0</v>
      </c>
      <c r="L307" s="2">
        <f t="shared" si="14"/>
        <v>0</v>
      </c>
      <c r="M307" t="s">
        <v>43</v>
      </c>
      <c r="N307">
        <v>0</v>
      </c>
      <c r="O307">
        <v>0</v>
      </c>
      <c r="P307">
        <v>0</v>
      </c>
      <c r="Q307">
        <v>0</v>
      </c>
      <c r="R307" t="s">
        <v>42</v>
      </c>
    </row>
    <row r="308" spans="1:18" x14ac:dyDescent="0.25">
      <c r="A308">
        <v>1035</v>
      </c>
      <c r="B308">
        <v>56666000</v>
      </c>
      <c r="C308" s="2">
        <f>VLOOKUP(B308,'вес новый'!$A$3:$F$4921,4,FALSE)</f>
        <v>0.314</v>
      </c>
      <c r="D308" s="16">
        <v>44986</v>
      </c>
      <c r="E308" s="16">
        <v>45016</v>
      </c>
      <c r="F308" s="15">
        <v>9900</v>
      </c>
      <c r="G308">
        <v>0</v>
      </c>
      <c r="H308" s="2">
        <f t="shared" si="12"/>
        <v>0</v>
      </c>
      <c r="I308">
        <v>0</v>
      </c>
      <c r="J308" s="2">
        <f t="shared" si="13"/>
        <v>0</v>
      </c>
      <c r="K308" s="15">
        <v>9900</v>
      </c>
      <c r="L308" s="2">
        <f t="shared" si="14"/>
        <v>3108.6</v>
      </c>
      <c r="M308" t="s">
        <v>43</v>
      </c>
      <c r="N308" s="17">
        <v>13979.49</v>
      </c>
      <c r="O308">
        <v>0</v>
      </c>
      <c r="P308">
        <v>0</v>
      </c>
      <c r="Q308" s="17">
        <v>13979.49</v>
      </c>
      <c r="R308" t="s">
        <v>42</v>
      </c>
    </row>
    <row r="309" spans="1:18" x14ac:dyDescent="0.25">
      <c r="A309">
        <v>1035</v>
      </c>
      <c r="B309">
        <v>56686000</v>
      </c>
      <c r="C309" s="2">
        <f>VLOOKUP(B309,'вес новый'!$A$3:$F$4921,4,FALSE)</f>
        <v>0.55000000000000004</v>
      </c>
      <c r="D309" s="16">
        <v>44986</v>
      </c>
      <c r="E309" s="16">
        <v>45016</v>
      </c>
      <c r="F309">
        <v>0</v>
      </c>
      <c r="G309">
        <v>0</v>
      </c>
      <c r="H309" s="2">
        <f t="shared" si="12"/>
        <v>0</v>
      </c>
      <c r="I309">
        <v>0</v>
      </c>
      <c r="J309" s="2">
        <f t="shared" si="13"/>
        <v>0</v>
      </c>
      <c r="K309">
        <v>0</v>
      </c>
      <c r="L309" s="2">
        <f t="shared" si="14"/>
        <v>0</v>
      </c>
      <c r="M309" t="s">
        <v>43</v>
      </c>
      <c r="N309">
        <v>0</v>
      </c>
      <c r="O309">
        <v>0</v>
      </c>
      <c r="P309">
        <v>0</v>
      </c>
      <c r="Q309">
        <v>0</v>
      </c>
      <c r="R309" t="s">
        <v>42</v>
      </c>
    </row>
    <row r="310" spans="1:18" x14ac:dyDescent="0.25">
      <c r="A310">
        <v>1035</v>
      </c>
      <c r="B310">
        <v>56686001</v>
      </c>
      <c r="C310" s="2">
        <f>VLOOKUP(B310,'вес новый'!$A$3:$F$4921,4,FALSE)</f>
        <v>0.55000000000000004</v>
      </c>
      <c r="D310" s="16">
        <v>44986</v>
      </c>
      <c r="E310" s="16">
        <v>45016</v>
      </c>
      <c r="F310">
        <v>0</v>
      </c>
      <c r="G310">
        <v>0</v>
      </c>
      <c r="H310" s="2">
        <f t="shared" si="12"/>
        <v>0</v>
      </c>
      <c r="I310">
        <v>0</v>
      </c>
      <c r="J310" s="2">
        <f t="shared" si="13"/>
        <v>0</v>
      </c>
      <c r="K310">
        <v>0</v>
      </c>
      <c r="L310" s="2">
        <f t="shared" si="14"/>
        <v>0</v>
      </c>
      <c r="M310" t="s">
        <v>43</v>
      </c>
      <c r="N310">
        <v>0</v>
      </c>
      <c r="O310">
        <v>0</v>
      </c>
      <c r="P310">
        <v>0</v>
      </c>
      <c r="Q310">
        <v>0</v>
      </c>
      <c r="R310" t="s">
        <v>42</v>
      </c>
    </row>
    <row r="311" spans="1:18" x14ac:dyDescent="0.25">
      <c r="A311">
        <v>1035</v>
      </c>
      <c r="B311">
        <v>56792000</v>
      </c>
      <c r="C311" s="2">
        <f>VLOOKUP(B311,'вес новый'!$A$3:$F$4921,4,FALSE)</f>
        <v>1.59</v>
      </c>
      <c r="D311" s="16">
        <v>44986</v>
      </c>
      <c r="E311" s="16">
        <v>45016</v>
      </c>
      <c r="F311">
        <v>0</v>
      </c>
      <c r="G311">
        <v>0</v>
      </c>
      <c r="H311" s="2">
        <f t="shared" si="12"/>
        <v>0</v>
      </c>
      <c r="I311">
        <v>0</v>
      </c>
      <c r="J311" s="2">
        <f t="shared" si="13"/>
        <v>0</v>
      </c>
      <c r="K311">
        <v>0</v>
      </c>
      <c r="L311" s="2">
        <f t="shared" si="14"/>
        <v>0</v>
      </c>
      <c r="M311" t="s">
        <v>43</v>
      </c>
      <c r="N311">
        <v>0</v>
      </c>
      <c r="O311">
        <v>0</v>
      </c>
      <c r="P311">
        <v>0</v>
      </c>
      <c r="Q311">
        <v>0</v>
      </c>
      <c r="R311" t="s">
        <v>42</v>
      </c>
    </row>
    <row r="312" spans="1:18" x14ac:dyDescent="0.25">
      <c r="A312">
        <v>1035</v>
      </c>
      <c r="B312">
        <v>56799000</v>
      </c>
      <c r="C312" s="2">
        <f>VLOOKUP(B312,'вес новый'!$A$3:$F$4921,4,FALSE)</f>
        <v>0.63</v>
      </c>
      <c r="D312" s="16">
        <v>44986</v>
      </c>
      <c r="E312" s="16">
        <v>45016</v>
      </c>
      <c r="F312">
        <v>0</v>
      </c>
      <c r="G312">
        <v>0</v>
      </c>
      <c r="H312" s="2">
        <f t="shared" si="12"/>
        <v>0</v>
      </c>
      <c r="I312">
        <v>0</v>
      </c>
      <c r="J312" s="2">
        <f t="shared" si="13"/>
        <v>0</v>
      </c>
      <c r="K312">
        <v>0</v>
      </c>
      <c r="L312" s="2">
        <f t="shared" si="14"/>
        <v>0</v>
      </c>
      <c r="M312" t="s">
        <v>43</v>
      </c>
      <c r="N312">
        <v>0</v>
      </c>
      <c r="O312">
        <v>0</v>
      </c>
      <c r="P312">
        <v>0</v>
      </c>
      <c r="Q312">
        <v>0</v>
      </c>
      <c r="R312" t="s">
        <v>42</v>
      </c>
    </row>
    <row r="313" spans="1:18" x14ac:dyDescent="0.25">
      <c r="A313">
        <v>1035</v>
      </c>
      <c r="B313">
        <v>56889000</v>
      </c>
      <c r="C313" s="2">
        <f>VLOOKUP(B313,'вес новый'!$A$3:$F$4921,4,FALSE)</f>
        <v>0.95899999999999996</v>
      </c>
      <c r="D313" s="16">
        <v>44986</v>
      </c>
      <c r="E313" s="16">
        <v>45016</v>
      </c>
      <c r="F313">
        <v>0</v>
      </c>
      <c r="G313">
        <v>0</v>
      </c>
      <c r="H313" s="2">
        <f t="shared" si="12"/>
        <v>0</v>
      </c>
      <c r="I313">
        <v>0</v>
      </c>
      <c r="J313" s="2">
        <f t="shared" si="13"/>
        <v>0</v>
      </c>
      <c r="K313">
        <v>0</v>
      </c>
      <c r="L313" s="2">
        <f t="shared" si="14"/>
        <v>0</v>
      </c>
      <c r="M313" t="s">
        <v>43</v>
      </c>
      <c r="N313">
        <v>0</v>
      </c>
      <c r="O313">
        <v>0</v>
      </c>
      <c r="P313">
        <v>0</v>
      </c>
      <c r="Q313">
        <v>0</v>
      </c>
      <c r="R313" t="s">
        <v>42</v>
      </c>
    </row>
    <row r="314" spans="1:18" x14ac:dyDescent="0.25">
      <c r="A314">
        <v>1035</v>
      </c>
      <c r="B314">
        <v>56964000</v>
      </c>
      <c r="C314" s="2">
        <f>VLOOKUP(B314,'вес новый'!$A$3:$F$4921,4,FALSE)</f>
        <v>7.5019999999999998</v>
      </c>
      <c r="D314" s="16">
        <v>44986</v>
      </c>
      <c r="E314" s="16">
        <v>45016</v>
      </c>
      <c r="F314">
        <v>0</v>
      </c>
      <c r="G314">
        <v>0</v>
      </c>
      <c r="H314" s="2">
        <f t="shared" si="12"/>
        <v>0</v>
      </c>
      <c r="I314">
        <v>0</v>
      </c>
      <c r="J314" s="2">
        <f t="shared" si="13"/>
        <v>0</v>
      </c>
      <c r="K314">
        <v>0</v>
      </c>
      <c r="L314" s="2">
        <f t="shared" si="14"/>
        <v>0</v>
      </c>
      <c r="M314" t="s">
        <v>43</v>
      </c>
      <c r="N314">
        <v>0</v>
      </c>
      <c r="O314">
        <v>0</v>
      </c>
      <c r="P314">
        <v>0</v>
      </c>
      <c r="Q314">
        <v>0</v>
      </c>
      <c r="R314" t="s">
        <v>42</v>
      </c>
    </row>
    <row r="315" spans="1:18" x14ac:dyDescent="0.25">
      <c r="A315">
        <v>1035</v>
      </c>
      <c r="B315">
        <v>57266000</v>
      </c>
      <c r="C315" s="2">
        <f>VLOOKUP(B315,'вес новый'!$A$3:$F$4921,4,FALSE)</f>
        <v>4.3</v>
      </c>
      <c r="D315" s="16">
        <v>44986</v>
      </c>
      <c r="E315" s="16">
        <v>45016</v>
      </c>
      <c r="F315">
        <v>0</v>
      </c>
      <c r="G315">
        <v>0</v>
      </c>
      <c r="H315" s="2">
        <f t="shared" si="12"/>
        <v>0</v>
      </c>
      <c r="I315">
        <v>0</v>
      </c>
      <c r="J315" s="2">
        <f t="shared" si="13"/>
        <v>0</v>
      </c>
      <c r="K315">
        <v>0</v>
      </c>
      <c r="L315" s="2">
        <f t="shared" si="14"/>
        <v>0</v>
      </c>
      <c r="M315" t="s">
        <v>43</v>
      </c>
      <c r="N315">
        <v>0</v>
      </c>
      <c r="O315">
        <v>0</v>
      </c>
      <c r="P315">
        <v>0</v>
      </c>
      <c r="Q315">
        <v>0</v>
      </c>
      <c r="R315" t="s">
        <v>42</v>
      </c>
    </row>
    <row r="316" spans="1:18" x14ac:dyDescent="0.25">
      <c r="A316">
        <v>1035</v>
      </c>
      <c r="B316">
        <v>57266004</v>
      </c>
      <c r="C316" s="2">
        <f>VLOOKUP(B316,'вес новый'!$A$3:$F$4921,4,FALSE)</f>
        <v>4.7110000000000003</v>
      </c>
      <c r="D316" s="16">
        <v>44986</v>
      </c>
      <c r="E316" s="16">
        <v>45016</v>
      </c>
      <c r="F316">
        <v>0</v>
      </c>
      <c r="G316">
        <v>0</v>
      </c>
      <c r="H316" s="2">
        <f t="shared" si="12"/>
        <v>0</v>
      </c>
      <c r="I316">
        <v>0</v>
      </c>
      <c r="J316" s="2">
        <f t="shared" si="13"/>
        <v>0</v>
      </c>
      <c r="K316">
        <v>0</v>
      </c>
      <c r="L316" s="2">
        <f t="shared" si="14"/>
        <v>0</v>
      </c>
      <c r="M316" t="s">
        <v>43</v>
      </c>
      <c r="N316">
        <v>0</v>
      </c>
      <c r="O316">
        <v>0</v>
      </c>
      <c r="P316">
        <v>0</v>
      </c>
      <c r="Q316">
        <v>0</v>
      </c>
      <c r="R316" t="s">
        <v>42</v>
      </c>
    </row>
    <row r="317" spans="1:18" x14ac:dyDescent="0.25">
      <c r="A317">
        <v>1035</v>
      </c>
      <c r="B317">
        <v>57266006</v>
      </c>
      <c r="C317" s="2">
        <f>VLOOKUP(B317,'вес новый'!$A$3:$F$4921,4,FALSE)</f>
        <v>4.6769999999999996</v>
      </c>
      <c r="D317" s="16">
        <v>44986</v>
      </c>
      <c r="E317" s="16">
        <v>45016</v>
      </c>
      <c r="F317" s="15">
        <v>1230</v>
      </c>
      <c r="G317">
        <v>0</v>
      </c>
      <c r="H317" s="2">
        <f t="shared" si="12"/>
        <v>0</v>
      </c>
      <c r="I317">
        <v>0</v>
      </c>
      <c r="J317" s="2">
        <f t="shared" si="13"/>
        <v>0</v>
      </c>
      <c r="K317" s="15">
        <v>1230</v>
      </c>
      <c r="L317" s="2">
        <f t="shared" si="14"/>
        <v>5752.7099999999991</v>
      </c>
      <c r="M317" t="s">
        <v>43</v>
      </c>
      <c r="N317" s="17">
        <v>10985</v>
      </c>
      <c r="O317">
        <v>0</v>
      </c>
      <c r="P317">
        <v>0</v>
      </c>
      <c r="Q317" s="17">
        <v>10985</v>
      </c>
      <c r="R317" t="s">
        <v>42</v>
      </c>
    </row>
    <row r="318" spans="1:18" x14ac:dyDescent="0.25">
      <c r="A318">
        <v>1035</v>
      </c>
      <c r="B318">
        <v>57268000</v>
      </c>
      <c r="C318" s="2">
        <f>VLOOKUP(B318,'вес новый'!$A$3:$F$4921,4,FALSE)</f>
        <v>0.89500000000000002</v>
      </c>
      <c r="D318" s="16">
        <v>44986</v>
      </c>
      <c r="E318" s="16">
        <v>45016</v>
      </c>
      <c r="F318" s="15">
        <v>33900</v>
      </c>
      <c r="G318" s="15">
        <v>107000</v>
      </c>
      <c r="H318" s="2">
        <f t="shared" si="12"/>
        <v>95765</v>
      </c>
      <c r="I318">
        <v>-90000</v>
      </c>
      <c r="J318" s="2">
        <f t="shared" si="13"/>
        <v>-80550</v>
      </c>
      <c r="K318" s="15">
        <v>50900</v>
      </c>
      <c r="L318" s="2">
        <f t="shared" si="14"/>
        <v>45555.5</v>
      </c>
      <c r="M318" t="s">
        <v>43</v>
      </c>
      <c r="N318" s="17">
        <v>44567.65</v>
      </c>
      <c r="O318" s="17">
        <v>140670.76</v>
      </c>
      <c r="P318">
        <v>-118321.2</v>
      </c>
      <c r="Q318" s="17">
        <v>66917.210000000006</v>
      </c>
      <c r="R318" t="s">
        <v>42</v>
      </c>
    </row>
    <row r="319" spans="1:18" x14ac:dyDescent="0.25">
      <c r="A319">
        <v>1035</v>
      </c>
      <c r="B319">
        <v>57273001</v>
      </c>
      <c r="C319" s="2">
        <f>VLOOKUP(B319,'вес новый'!$A$3:$F$4921,4,FALSE)</f>
        <v>1.23</v>
      </c>
      <c r="D319" s="16">
        <v>44986</v>
      </c>
      <c r="E319" s="16">
        <v>45016</v>
      </c>
      <c r="F319">
        <v>0</v>
      </c>
      <c r="G319">
        <v>0</v>
      </c>
      <c r="H319" s="2">
        <f t="shared" si="12"/>
        <v>0</v>
      </c>
      <c r="I319">
        <v>0</v>
      </c>
      <c r="J319" s="2">
        <f t="shared" si="13"/>
        <v>0</v>
      </c>
      <c r="K319">
        <v>0</v>
      </c>
      <c r="L319" s="2">
        <f t="shared" si="14"/>
        <v>0</v>
      </c>
      <c r="M319" t="s">
        <v>43</v>
      </c>
      <c r="N319">
        <v>0</v>
      </c>
      <c r="O319">
        <v>0</v>
      </c>
      <c r="P319">
        <v>0</v>
      </c>
      <c r="Q319">
        <v>0</v>
      </c>
      <c r="R319" t="s">
        <v>42</v>
      </c>
    </row>
    <row r="320" spans="1:18" x14ac:dyDescent="0.25">
      <c r="A320">
        <v>1035</v>
      </c>
      <c r="B320">
        <v>57286002</v>
      </c>
      <c r="C320" s="2">
        <f>VLOOKUP(B320,'вес новый'!$A$3:$F$4921,4,FALSE)</f>
        <v>5.1859999999999999</v>
      </c>
      <c r="D320" s="16">
        <v>44986</v>
      </c>
      <c r="E320" s="16">
        <v>45016</v>
      </c>
      <c r="F320">
        <v>0</v>
      </c>
      <c r="G320">
        <v>0</v>
      </c>
      <c r="H320" s="2">
        <f t="shared" si="12"/>
        <v>0</v>
      </c>
      <c r="I320">
        <v>0</v>
      </c>
      <c r="J320" s="2">
        <f t="shared" si="13"/>
        <v>0</v>
      </c>
      <c r="K320">
        <v>0</v>
      </c>
      <c r="L320" s="2">
        <f t="shared" si="14"/>
        <v>0</v>
      </c>
      <c r="M320" t="s">
        <v>43</v>
      </c>
      <c r="N320">
        <v>0</v>
      </c>
      <c r="O320">
        <v>0</v>
      </c>
      <c r="P320">
        <v>0</v>
      </c>
      <c r="Q320">
        <v>0</v>
      </c>
      <c r="R320" t="s">
        <v>42</v>
      </c>
    </row>
    <row r="321" spans="1:18" x14ac:dyDescent="0.25">
      <c r="A321">
        <v>1035</v>
      </c>
      <c r="B321">
        <v>57286003</v>
      </c>
      <c r="C321" s="2">
        <f>VLOOKUP(B321,'вес новый'!$A$3:$F$4921,4,FALSE)</f>
        <v>5.1859999999999999</v>
      </c>
      <c r="D321" s="16">
        <v>44986</v>
      </c>
      <c r="E321" s="16">
        <v>45016</v>
      </c>
      <c r="F321" s="15">
        <v>6880</v>
      </c>
      <c r="G321">
        <v>0</v>
      </c>
      <c r="H321" s="2">
        <f t="shared" si="12"/>
        <v>0</v>
      </c>
      <c r="I321">
        <v>0</v>
      </c>
      <c r="J321" s="2">
        <f t="shared" si="13"/>
        <v>0</v>
      </c>
      <c r="K321" s="15">
        <v>6880</v>
      </c>
      <c r="L321" s="2">
        <f t="shared" si="14"/>
        <v>35679.68</v>
      </c>
      <c r="M321" t="s">
        <v>43</v>
      </c>
      <c r="N321" s="17">
        <v>49248.76</v>
      </c>
      <c r="O321">
        <v>0</v>
      </c>
      <c r="P321">
        <v>0</v>
      </c>
      <c r="Q321" s="17">
        <v>49248.76</v>
      </c>
      <c r="R321" t="s">
        <v>42</v>
      </c>
    </row>
    <row r="322" spans="1:18" x14ac:dyDescent="0.25">
      <c r="A322">
        <v>1035</v>
      </c>
      <c r="B322">
        <v>57370005</v>
      </c>
      <c r="C322" s="2">
        <f>VLOOKUP(B322,'вес новый'!$A$3:$F$4921,4,FALSE)</f>
        <v>5.42</v>
      </c>
      <c r="D322" s="16">
        <v>44986</v>
      </c>
      <c r="E322" s="16">
        <v>45016</v>
      </c>
      <c r="F322">
        <v>0</v>
      </c>
      <c r="G322" s="15">
        <v>1456</v>
      </c>
      <c r="H322" s="2">
        <f t="shared" si="12"/>
        <v>7891.5199999999995</v>
      </c>
      <c r="I322">
        <v>-1378</v>
      </c>
      <c r="J322" s="2">
        <f t="shared" si="13"/>
        <v>-7468.76</v>
      </c>
      <c r="K322">
        <v>78</v>
      </c>
      <c r="L322" s="2">
        <f t="shared" si="14"/>
        <v>422.76</v>
      </c>
      <c r="M322" t="s">
        <v>43</v>
      </c>
      <c r="N322">
        <v>0</v>
      </c>
      <c r="O322" s="17">
        <v>16847.68</v>
      </c>
      <c r="P322">
        <v>-15945.13</v>
      </c>
      <c r="Q322">
        <v>902.55</v>
      </c>
      <c r="R322" t="s">
        <v>42</v>
      </c>
    </row>
    <row r="323" spans="1:18" x14ac:dyDescent="0.25">
      <c r="A323">
        <v>1035</v>
      </c>
      <c r="B323">
        <v>57373007</v>
      </c>
      <c r="C323" s="2">
        <f>VLOOKUP(B323,'вес новый'!$A$3:$F$4921,4,FALSE)</f>
        <v>4.79</v>
      </c>
      <c r="D323" s="16">
        <v>44986</v>
      </c>
      <c r="E323" s="16">
        <v>45016</v>
      </c>
      <c r="F323">
        <v>0</v>
      </c>
      <c r="G323">
        <v>0</v>
      </c>
      <c r="H323" s="2">
        <f t="shared" si="12"/>
        <v>0</v>
      </c>
      <c r="I323">
        <v>0</v>
      </c>
      <c r="J323" s="2">
        <f t="shared" si="13"/>
        <v>0</v>
      </c>
      <c r="K323">
        <v>0</v>
      </c>
      <c r="L323" s="2">
        <f t="shared" si="14"/>
        <v>0</v>
      </c>
      <c r="M323" t="s">
        <v>43</v>
      </c>
      <c r="N323">
        <v>0</v>
      </c>
      <c r="O323">
        <v>0</v>
      </c>
      <c r="P323">
        <v>0</v>
      </c>
      <c r="Q323">
        <v>0</v>
      </c>
      <c r="R323" t="s">
        <v>42</v>
      </c>
    </row>
    <row r="324" spans="1:18" x14ac:dyDescent="0.25">
      <c r="A324">
        <v>1035</v>
      </c>
      <c r="B324">
        <v>57582000</v>
      </c>
      <c r="C324" s="2">
        <f>VLOOKUP(B324,'вес новый'!$A$3:$F$4921,4,FALSE)</f>
        <v>10.95</v>
      </c>
      <c r="D324" s="16">
        <v>44986</v>
      </c>
      <c r="E324" s="16">
        <v>45016</v>
      </c>
      <c r="F324">
        <v>0</v>
      </c>
      <c r="G324">
        <v>0</v>
      </c>
      <c r="H324" s="2">
        <f t="shared" ref="H324:H387" si="15">C324*G324</f>
        <v>0</v>
      </c>
      <c r="I324">
        <v>0</v>
      </c>
      <c r="J324" s="2">
        <f t="shared" si="13"/>
        <v>0</v>
      </c>
      <c r="K324">
        <v>0</v>
      </c>
      <c r="L324" s="2">
        <f t="shared" si="14"/>
        <v>0</v>
      </c>
      <c r="M324" t="s">
        <v>43</v>
      </c>
      <c r="N324">
        <v>0</v>
      </c>
      <c r="O324">
        <v>0</v>
      </c>
      <c r="P324">
        <v>0</v>
      </c>
      <c r="Q324">
        <v>0</v>
      </c>
      <c r="R324" t="s">
        <v>42</v>
      </c>
    </row>
    <row r="325" spans="1:18" x14ac:dyDescent="0.25">
      <c r="A325">
        <v>1035</v>
      </c>
      <c r="B325">
        <v>57587002</v>
      </c>
      <c r="C325" s="2">
        <f>VLOOKUP(B325,'вес новый'!$A$3:$F$4921,4,FALSE)</f>
        <v>0.48499999999999999</v>
      </c>
      <c r="D325" s="16">
        <v>44986</v>
      </c>
      <c r="E325" s="16">
        <v>45016</v>
      </c>
      <c r="F325">
        <v>0</v>
      </c>
      <c r="G325">
        <v>0</v>
      </c>
      <c r="H325" s="2">
        <f t="shared" si="15"/>
        <v>0</v>
      </c>
      <c r="I325">
        <v>0</v>
      </c>
      <c r="J325" s="2">
        <f t="shared" si="13"/>
        <v>0</v>
      </c>
      <c r="K325">
        <v>0</v>
      </c>
      <c r="L325" s="2">
        <f t="shared" si="14"/>
        <v>0</v>
      </c>
      <c r="M325" t="s">
        <v>43</v>
      </c>
      <c r="N325">
        <v>0</v>
      </c>
      <c r="O325">
        <v>0</v>
      </c>
      <c r="P325">
        <v>0</v>
      </c>
      <c r="Q325">
        <v>0</v>
      </c>
      <c r="R325" t="s">
        <v>42</v>
      </c>
    </row>
    <row r="326" spans="1:18" x14ac:dyDescent="0.25">
      <c r="A326">
        <v>1035</v>
      </c>
      <c r="B326">
        <v>57587012</v>
      </c>
      <c r="C326" s="2">
        <f>VLOOKUP(B326,'вес новый'!$A$3:$F$4921,4,FALSE)</f>
        <v>0.48499999999999999</v>
      </c>
      <c r="D326" s="16">
        <v>44986</v>
      </c>
      <c r="E326" s="16">
        <v>45016</v>
      </c>
      <c r="F326">
        <v>0</v>
      </c>
      <c r="G326">
        <v>0</v>
      </c>
      <c r="H326" s="2">
        <f t="shared" si="15"/>
        <v>0</v>
      </c>
      <c r="I326">
        <v>0</v>
      </c>
      <c r="J326" s="2">
        <f t="shared" ref="J326:J389" si="16">C326*I326</f>
        <v>0</v>
      </c>
      <c r="K326">
        <v>0</v>
      </c>
      <c r="L326" s="2">
        <f t="shared" ref="L326:L389" si="17">C326*K326</f>
        <v>0</v>
      </c>
      <c r="M326" t="s">
        <v>43</v>
      </c>
      <c r="N326">
        <v>0</v>
      </c>
      <c r="O326">
        <v>0</v>
      </c>
      <c r="P326">
        <v>0</v>
      </c>
      <c r="Q326">
        <v>0</v>
      </c>
      <c r="R326" t="s">
        <v>42</v>
      </c>
    </row>
    <row r="327" spans="1:18" x14ac:dyDescent="0.25">
      <c r="A327">
        <v>1035</v>
      </c>
      <c r="B327">
        <v>57587013</v>
      </c>
      <c r="C327" s="2">
        <f>VLOOKUP(B327,'вес новый'!$A$3:$F$4921,4,FALSE)</f>
        <v>0.48499999999999999</v>
      </c>
      <c r="D327" s="16">
        <v>44986</v>
      </c>
      <c r="E327" s="16">
        <v>45016</v>
      </c>
      <c r="F327">
        <v>0</v>
      </c>
      <c r="G327">
        <v>0</v>
      </c>
      <c r="H327" s="2">
        <f t="shared" si="15"/>
        <v>0</v>
      </c>
      <c r="I327">
        <v>0</v>
      </c>
      <c r="J327" s="2">
        <f t="shared" si="16"/>
        <v>0</v>
      </c>
      <c r="K327">
        <v>0</v>
      </c>
      <c r="L327" s="2">
        <f t="shared" si="17"/>
        <v>0</v>
      </c>
      <c r="M327" t="s">
        <v>43</v>
      </c>
      <c r="N327">
        <v>0</v>
      </c>
      <c r="O327">
        <v>0</v>
      </c>
      <c r="P327">
        <v>0</v>
      </c>
      <c r="Q327">
        <v>0</v>
      </c>
      <c r="R327" t="s">
        <v>42</v>
      </c>
    </row>
    <row r="328" spans="1:18" x14ac:dyDescent="0.25">
      <c r="A328">
        <v>1035</v>
      </c>
      <c r="B328">
        <v>57587015</v>
      </c>
      <c r="C328" s="2">
        <f>VLOOKUP(B328,'вес новый'!$A$3:$F$4921,4,FALSE)</f>
        <v>0.48499999999999999</v>
      </c>
      <c r="D328" s="16">
        <v>44986</v>
      </c>
      <c r="E328" s="16">
        <v>45016</v>
      </c>
      <c r="F328">
        <v>0</v>
      </c>
      <c r="G328">
        <v>0</v>
      </c>
      <c r="H328" s="2">
        <f t="shared" si="15"/>
        <v>0</v>
      </c>
      <c r="I328">
        <v>0</v>
      </c>
      <c r="J328" s="2">
        <f t="shared" si="16"/>
        <v>0</v>
      </c>
      <c r="K328">
        <v>0</v>
      </c>
      <c r="L328" s="2">
        <f t="shared" si="17"/>
        <v>0</v>
      </c>
      <c r="M328" t="s">
        <v>43</v>
      </c>
      <c r="N328">
        <v>0</v>
      </c>
      <c r="O328">
        <v>0</v>
      </c>
      <c r="P328">
        <v>0</v>
      </c>
      <c r="Q328">
        <v>0</v>
      </c>
      <c r="R328" t="s">
        <v>42</v>
      </c>
    </row>
    <row r="329" spans="1:18" x14ac:dyDescent="0.25">
      <c r="A329">
        <v>1035</v>
      </c>
      <c r="B329">
        <v>57587027</v>
      </c>
      <c r="C329" s="2">
        <f>VLOOKUP(B329,'вес новый'!$A$3:$F$4921,4,FALSE)</f>
        <v>0.48199999999999998</v>
      </c>
      <c r="D329" s="16">
        <v>44986</v>
      </c>
      <c r="E329" s="16">
        <v>45016</v>
      </c>
      <c r="F329">
        <v>0</v>
      </c>
      <c r="G329">
        <v>0</v>
      </c>
      <c r="H329" s="2">
        <f t="shared" si="15"/>
        <v>0</v>
      </c>
      <c r="I329">
        <v>0</v>
      </c>
      <c r="J329" s="2">
        <f t="shared" si="16"/>
        <v>0</v>
      </c>
      <c r="K329">
        <v>0</v>
      </c>
      <c r="L329" s="2">
        <f t="shared" si="17"/>
        <v>0</v>
      </c>
      <c r="M329" t="s">
        <v>43</v>
      </c>
      <c r="N329">
        <v>0</v>
      </c>
      <c r="O329">
        <v>0</v>
      </c>
      <c r="P329">
        <v>0</v>
      </c>
      <c r="Q329">
        <v>0</v>
      </c>
      <c r="R329" t="s">
        <v>42</v>
      </c>
    </row>
    <row r="330" spans="1:18" x14ac:dyDescent="0.25">
      <c r="A330">
        <v>1035</v>
      </c>
      <c r="B330">
        <v>57587029</v>
      </c>
      <c r="C330" s="2">
        <f>VLOOKUP(B330,'вес новый'!$A$3:$F$4921,4,FALSE)</f>
        <v>0.48199999999999998</v>
      </c>
      <c r="D330" s="16">
        <v>44986</v>
      </c>
      <c r="E330" s="16">
        <v>45016</v>
      </c>
      <c r="F330">
        <v>0</v>
      </c>
      <c r="G330">
        <v>0</v>
      </c>
      <c r="H330" s="2">
        <f t="shared" si="15"/>
        <v>0</v>
      </c>
      <c r="I330">
        <v>0</v>
      </c>
      <c r="J330" s="2">
        <f t="shared" si="16"/>
        <v>0</v>
      </c>
      <c r="K330">
        <v>0</v>
      </c>
      <c r="L330" s="2">
        <f t="shared" si="17"/>
        <v>0</v>
      </c>
      <c r="M330" t="s">
        <v>43</v>
      </c>
      <c r="N330">
        <v>0</v>
      </c>
      <c r="O330">
        <v>0</v>
      </c>
      <c r="P330">
        <v>0</v>
      </c>
      <c r="Q330">
        <v>0</v>
      </c>
      <c r="R330" t="s">
        <v>42</v>
      </c>
    </row>
    <row r="331" spans="1:18" x14ac:dyDescent="0.25">
      <c r="A331">
        <v>1035</v>
      </c>
      <c r="B331">
        <v>57587030</v>
      </c>
      <c r="C331" s="2">
        <f>VLOOKUP(B331,'вес новый'!$A$3:$F$4921,4,FALSE)</f>
        <v>0.48199999999999998</v>
      </c>
      <c r="D331" s="16">
        <v>44986</v>
      </c>
      <c r="E331" s="16">
        <v>45016</v>
      </c>
      <c r="F331">
        <v>0</v>
      </c>
      <c r="G331">
        <v>0</v>
      </c>
      <c r="H331" s="2">
        <f t="shared" si="15"/>
        <v>0</v>
      </c>
      <c r="I331">
        <v>0</v>
      </c>
      <c r="J331" s="2">
        <f t="shared" si="16"/>
        <v>0</v>
      </c>
      <c r="K331">
        <v>0</v>
      </c>
      <c r="L331" s="2">
        <f t="shared" si="17"/>
        <v>0</v>
      </c>
      <c r="M331" t="s">
        <v>43</v>
      </c>
      <c r="N331">
        <v>0</v>
      </c>
      <c r="O331">
        <v>0</v>
      </c>
      <c r="P331">
        <v>0</v>
      </c>
      <c r="Q331">
        <v>0</v>
      </c>
      <c r="R331" t="s">
        <v>42</v>
      </c>
    </row>
    <row r="332" spans="1:18" x14ac:dyDescent="0.25">
      <c r="A332">
        <v>1035</v>
      </c>
      <c r="B332">
        <v>57597000</v>
      </c>
      <c r="C332" s="2">
        <f>VLOOKUP(B332,'вес новый'!$A$3:$F$4921,4,FALSE)</f>
        <v>0.93300000000000005</v>
      </c>
      <c r="D332" s="16">
        <v>44986</v>
      </c>
      <c r="E332" s="16">
        <v>45016</v>
      </c>
      <c r="F332">
        <v>0</v>
      </c>
      <c r="G332">
        <v>0</v>
      </c>
      <c r="H332" s="2">
        <f t="shared" si="15"/>
        <v>0</v>
      </c>
      <c r="I332">
        <v>0</v>
      </c>
      <c r="J332" s="2">
        <f t="shared" si="16"/>
        <v>0</v>
      </c>
      <c r="K332">
        <v>0</v>
      </c>
      <c r="L332" s="2">
        <f t="shared" si="17"/>
        <v>0</v>
      </c>
      <c r="M332" t="s">
        <v>43</v>
      </c>
      <c r="N332">
        <v>0</v>
      </c>
      <c r="O332">
        <v>0</v>
      </c>
      <c r="P332">
        <v>0</v>
      </c>
      <c r="Q332">
        <v>0</v>
      </c>
      <c r="R332" t="s">
        <v>42</v>
      </c>
    </row>
    <row r="333" spans="1:18" x14ac:dyDescent="0.25">
      <c r="A333">
        <v>1035</v>
      </c>
      <c r="B333">
        <v>57598000</v>
      </c>
      <c r="C333" s="2">
        <f>VLOOKUP(B333,'вес новый'!$A$3:$F$4921,4,FALSE)</f>
        <v>1.962</v>
      </c>
      <c r="D333" s="16">
        <v>44986</v>
      </c>
      <c r="E333" s="16">
        <v>45016</v>
      </c>
      <c r="F333">
        <v>0</v>
      </c>
      <c r="G333">
        <v>0</v>
      </c>
      <c r="H333" s="2">
        <f t="shared" si="15"/>
        <v>0</v>
      </c>
      <c r="I333">
        <v>0</v>
      </c>
      <c r="J333" s="2">
        <f t="shared" si="16"/>
        <v>0</v>
      </c>
      <c r="K333">
        <v>0</v>
      </c>
      <c r="L333" s="2">
        <f t="shared" si="17"/>
        <v>0</v>
      </c>
      <c r="M333" t="s">
        <v>43</v>
      </c>
      <c r="N333">
        <v>0</v>
      </c>
      <c r="O333">
        <v>0</v>
      </c>
      <c r="P333">
        <v>0</v>
      </c>
      <c r="Q333">
        <v>0</v>
      </c>
      <c r="R333" t="s">
        <v>42</v>
      </c>
    </row>
    <row r="334" spans="1:18" x14ac:dyDescent="0.25">
      <c r="A334">
        <v>1035</v>
      </c>
      <c r="B334">
        <v>57656001</v>
      </c>
      <c r="C334" s="2">
        <f>VLOOKUP(B334,'вес новый'!$A$3:$F$4921,4,FALSE)</f>
        <v>1.8009999999999999</v>
      </c>
      <c r="D334" s="16">
        <v>44986</v>
      </c>
      <c r="E334" s="16">
        <v>45016</v>
      </c>
      <c r="F334">
        <v>0</v>
      </c>
      <c r="G334">
        <v>0</v>
      </c>
      <c r="H334" s="2">
        <f t="shared" si="15"/>
        <v>0</v>
      </c>
      <c r="I334">
        <v>0</v>
      </c>
      <c r="J334" s="2">
        <f t="shared" si="16"/>
        <v>0</v>
      </c>
      <c r="K334">
        <v>0</v>
      </c>
      <c r="L334" s="2">
        <f t="shared" si="17"/>
        <v>0</v>
      </c>
      <c r="M334" t="s">
        <v>43</v>
      </c>
      <c r="N334">
        <v>0</v>
      </c>
      <c r="O334">
        <v>0</v>
      </c>
      <c r="P334">
        <v>0</v>
      </c>
      <c r="Q334">
        <v>0</v>
      </c>
      <c r="R334" t="s">
        <v>42</v>
      </c>
    </row>
    <row r="335" spans="1:18" x14ac:dyDescent="0.25">
      <c r="A335">
        <v>1035</v>
      </c>
      <c r="B335">
        <v>57792003</v>
      </c>
      <c r="C335" s="2">
        <f>VLOOKUP(B335,'вес новый'!$A$3:$F$4921,4,FALSE)</f>
        <v>9.82</v>
      </c>
      <c r="D335" s="16">
        <v>44986</v>
      </c>
      <c r="E335" s="16">
        <v>45016</v>
      </c>
      <c r="F335">
        <v>0</v>
      </c>
      <c r="G335">
        <v>0</v>
      </c>
      <c r="H335" s="2">
        <f t="shared" si="15"/>
        <v>0</v>
      </c>
      <c r="I335">
        <v>0</v>
      </c>
      <c r="J335" s="2">
        <f t="shared" si="16"/>
        <v>0</v>
      </c>
      <c r="K335">
        <v>0</v>
      </c>
      <c r="L335" s="2">
        <f t="shared" si="17"/>
        <v>0</v>
      </c>
      <c r="M335" t="s">
        <v>43</v>
      </c>
      <c r="N335">
        <v>0</v>
      </c>
      <c r="O335">
        <v>0</v>
      </c>
      <c r="P335">
        <v>0</v>
      </c>
      <c r="Q335">
        <v>0</v>
      </c>
      <c r="R335" t="s">
        <v>42</v>
      </c>
    </row>
    <row r="336" spans="1:18" x14ac:dyDescent="0.25">
      <c r="A336">
        <v>1035</v>
      </c>
      <c r="B336">
        <v>60202000</v>
      </c>
      <c r="C336" s="2">
        <f>VLOOKUP(B336,'вес новый'!$A$3:$F$4921,4,FALSE)</f>
        <v>13.36</v>
      </c>
      <c r="D336" s="16">
        <v>44986</v>
      </c>
      <c r="E336" s="16">
        <v>45016</v>
      </c>
      <c r="F336">
        <v>0</v>
      </c>
      <c r="G336">
        <v>0</v>
      </c>
      <c r="H336" s="2">
        <f t="shared" si="15"/>
        <v>0</v>
      </c>
      <c r="I336">
        <v>0</v>
      </c>
      <c r="J336" s="2">
        <f t="shared" si="16"/>
        <v>0</v>
      </c>
      <c r="K336">
        <v>0</v>
      </c>
      <c r="L336" s="2">
        <f t="shared" si="17"/>
        <v>0</v>
      </c>
      <c r="M336" t="s">
        <v>43</v>
      </c>
      <c r="N336">
        <v>0</v>
      </c>
      <c r="O336">
        <v>0</v>
      </c>
      <c r="P336">
        <v>0</v>
      </c>
      <c r="Q336">
        <v>0</v>
      </c>
      <c r="R336" t="s">
        <v>42</v>
      </c>
    </row>
    <row r="337" spans="1:18" x14ac:dyDescent="0.25">
      <c r="A337">
        <v>1035</v>
      </c>
      <c r="B337">
        <v>60678001</v>
      </c>
      <c r="C337" s="2">
        <f>VLOOKUP(B337,'вес новый'!$A$3:$F$4921,4,FALSE)</f>
        <v>2.84</v>
      </c>
      <c r="D337" s="16">
        <v>44986</v>
      </c>
      <c r="E337" s="16">
        <v>45016</v>
      </c>
      <c r="F337">
        <v>0</v>
      </c>
      <c r="G337">
        <v>0</v>
      </c>
      <c r="H337" s="2">
        <f t="shared" si="15"/>
        <v>0</v>
      </c>
      <c r="I337">
        <v>0</v>
      </c>
      <c r="J337" s="2">
        <f t="shared" si="16"/>
        <v>0</v>
      </c>
      <c r="K337">
        <v>0</v>
      </c>
      <c r="L337" s="2">
        <f t="shared" si="17"/>
        <v>0</v>
      </c>
      <c r="M337" t="s">
        <v>43</v>
      </c>
      <c r="N337">
        <v>0</v>
      </c>
      <c r="O337">
        <v>0</v>
      </c>
      <c r="P337">
        <v>0</v>
      </c>
      <c r="Q337">
        <v>0</v>
      </c>
      <c r="R337" t="s">
        <v>42</v>
      </c>
    </row>
    <row r="338" spans="1:18" x14ac:dyDescent="0.25">
      <c r="A338">
        <v>1035</v>
      </c>
      <c r="B338">
        <v>60787000</v>
      </c>
      <c r="C338" s="2">
        <f>VLOOKUP(B338,'вес новый'!$A$3:$F$4921,4,FALSE)</f>
        <v>3.1779999999999999</v>
      </c>
      <c r="D338" s="16">
        <v>44986</v>
      </c>
      <c r="E338" s="16">
        <v>45016</v>
      </c>
      <c r="F338">
        <v>0</v>
      </c>
      <c r="G338">
        <v>0</v>
      </c>
      <c r="H338" s="2">
        <f t="shared" si="15"/>
        <v>0</v>
      </c>
      <c r="I338">
        <v>0</v>
      </c>
      <c r="J338" s="2">
        <f t="shared" si="16"/>
        <v>0</v>
      </c>
      <c r="K338">
        <v>0</v>
      </c>
      <c r="L338" s="2">
        <f t="shared" si="17"/>
        <v>0</v>
      </c>
      <c r="M338" t="s">
        <v>43</v>
      </c>
      <c r="N338">
        <v>0</v>
      </c>
      <c r="O338">
        <v>0</v>
      </c>
      <c r="P338">
        <v>0</v>
      </c>
      <c r="Q338">
        <v>0</v>
      </c>
      <c r="R338" t="s">
        <v>42</v>
      </c>
    </row>
    <row r="339" spans="1:18" x14ac:dyDescent="0.25">
      <c r="A339">
        <v>1035</v>
      </c>
      <c r="B339">
        <v>60942001</v>
      </c>
      <c r="C339" s="2">
        <f>VLOOKUP(B339,'вес новый'!$A$3:$F$4921,4,FALSE)</f>
        <v>1.9550000000000001</v>
      </c>
      <c r="D339" s="16">
        <v>44986</v>
      </c>
      <c r="E339" s="16">
        <v>45016</v>
      </c>
      <c r="F339">
        <v>0</v>
      </c>
      <c r="G339">
        <v>0</v>
      </c>
      <c r="H339" s="2">
        <f t="shared" si="15"/>
        <v>0</v>
      </c>
      <c r="I339">
        <v>0</v>
      </c>
      <c r="J339" s="2">
        <f t="shared" si="16"/>
        <v>0</v>
      </c>
      <c r="K339">
        <v>0</v>
      </c>
      <c r="L339" s="2">
        <f t="shared" si="17"/>
        <v>0</v>
      </c>
      <c r="M339" t="s">
        <v>43</v>
      </c>
      <c r="N339">
        <v>0</v>
      </c>
      <c r="O339">
        <v>0</v>
      </c>
      <c r="P339">
        <v>0</v>
      </c>
      <c r="Q339">
        <v>0</v>
      </c>
      <c r="R339" t="s">
        <v>42</v>
      </c>
    </row>
    <row r="340" spans="1:18" x14ac:dyDescent="0.25">
      <c r="A340">
        <v>1035</v>
      </c>
      <c r="B340">
        <v>61073000</v>
      </c>
      <c r="C340" s="2">
        <f>VLOOKUP(B340,'вес новый'!$A$3:$F$4921,4,FALSE)</f>
        <v>4.54</v>
      </c>
      <c r="D340" s="16">
        <v>44986</v>
      </c>
      <c r="E340" s="16">
        <v>45016</v>
      </c>
      <c r="F340">
        <v>0</v>
      </c>
      <c r="G340">
        <v>0</v>
      </c>
      <c r="H340" s="2">
        <f t="shared" si="15"/>
        <v>0</v>
      </c>
      <c r="I340">
        <v>0</v>
      </c>
      <c r="J340" s="2">
        <f t="shared" si="16"/>
        <v>0</v>
      </c>
      <c r="K340">
        <v>0</v>
      </c>
      <c r="L340" s="2">
        <f t="shared" si="17"/>
        <v>0</v>
      </c>
      <c r="M340" t="s">
        <v>43</v>
      </c>
      <c r="N340">
        <v>0</v>
      </c>
      <c r="O340">
        <v>0</v>
      </c>
      <c r="P340">
        <v>0</v>
      </c>
      <c r="Q340">
        <v>0</v>
      </c>
      <c r="R340" t="s">
        <v>42</v>
      </c>
    </row>
    <row r="341" spans="1:18" x14ac:dyDescent="0.25">
      <c r="A341">
        <v>1035</v>
      </c>
      <c r="B341">
        <v>61110000</v>
      </c>
      <c r="C341" s="2">
        <f>VLOOKUP(B341,'вес новый'!$A$3:$F$4921,4,FALSE)</f>
        <v>0.69099999999999995</v>
      </c>
      <c r="D341" s="16">
        <v>44986</v>
      </c>
      <c r="E341" s="16">
        <v>45016</v>
      </c>
      <c r="F341">
        <v>0</v>
      </c>
      <c r="G341">
        <v>0</v>
      </c>
      <c r="H341" s="2">
        <f t="shared" si="15"/>
        <v>0</v>
      </c>
      <c r="I341">
        <v>0</v>
      </c>
      <c r="J341" s="2">
        <f t="shared" si="16"/>
        <v>0</v>
      </c>
      <c r="K341">
        <v>0</v>
      </c>
      <c r="L341" s="2">
        <f t="shared" si="17"/>
        <v>0</v>
      </c>
      <c r="M341" t="s">
        <v>43</v>
      </c>
      <c r="N341">
        <v>0</v>
      </c>
      <c r="O341">
        <v>0</v>
      </c>
      <c r="P341">
        <v>0</v>
      </c>
      <c r="Q341">
        <v>0</v>
      </c>
      <c r="R341" t="s">
        <v>42</v>
      </c>
    </row>
    <row r="342" spans="1:18" x14ac:dyDescent="0.25">
      <c r="A342">
        <v>1035</v>
      </c>
      <c r="B342">
        <v>61189001</v>
      </c>
      <c r="C342" s="2">
        <f>VLOOKUP(B342,'вес новый'!$A$3:$F$4921,4,FALSE)</f>
        <v>5.64</v>
      </c>
      <c r="D342" s="16">
        <v>44986</v>
      </c>
      <c r="E342" s="16">
        <v>45016</v>
      </c>
      <c r="F342">
        <v>0</v>
      </c>
      <c r="G342">
        <v>0</v>
      </c>
      <c r="H342" s="2">
        <f t="shared" si="15"/>
        <v>0</v>
      </c>
      <c r="I342">
        <v>0</v>
      </c>
      <c r="J342" s="2">
        <f t="shared" si="16"/>
        <v>0</v>
      </c>
      <c r="K342">
        <v>0</v>
      </c>
      <c r="L342" s="2">
        <f t="shared" si="17"/>
        <v>0</v>
      </c>
      <c r="M342" t="s">
        <v>43</v>
      </c>
      <c r="N342">
        <v>0</v>
      </c>
      <c r="O342">
        <v>0</v>
      </c>
      <c r="P342">
        <v>0</v>
      </c>
      <c r="Q342">
        <v>0</v>
      </c>
      <c r="R342" t="s">
        <v>42</v>
      </c>
    </row>
    <row r="343" spans="1:18" x14ac:dyDescent="0.25">
      <c r="A343">
        <v>1035</v>
      </c>
      <c r="B343">
        <v>61573001</v>
      </c>
      <c r="C343" s="2">
        <f>VLOOKUP(B343,'вес новый'!$A$3:$F$4921,4,FALSE)</f>
        <v>1.79</v>
      </c>
      <c r="D343" s="16">
        <v>44986</v>
      </c>
      <c r="E343" s="16">
        <v>45016</v>
      </c>
      <c r="F343">
        <v>0</v>
      </c>
      <c r="G343">
        <v>0</v>
      </c>
      <c r="H343" s="2">
        <f t="shared" si="15"/>
        <v>0</v>
      </c>
      <c r="I343">
        <v>0</v>
      </c>
      <c r="J343" s="2">
        <f t="shared" si="16"/>
        <v>0</v>
      </c>
      <c r="K343">
        <v>0</v>
      </c>
      <c r="L343" s="2">
        <f t="shared" si="17"/>
        <v>0</v>
      </c>
      <c r="M343" t="s">
        <v>43</v>
      </c>
      <c r="N343">
        <v>0</v>
      </c>
      <c r="O343">
        <v>0</v>
      </c>
      <c r="P343">
        <v>0</v>
      </c>
      <c r="Q343">
        <v>0</v>
      </c>
      <c r="R343" t="s">
        <v>42</v>
      </c>
    </row>
    <row r="344" spans="1:18" x14ac:dyDescent="0.25">
      <c r="A344">
        <v>1035</v>
      </c>
      <c r="B344">
        <v>63269001</v>
      </c>
      <c r="C344" s="2">
        <f>VLOOKUP(B344,'вес новый'!$A$3:$F$4921,4,FALSE)</f>
        <v>1.8009999999999999</v>
      </c>
      <c r="D344" s="16">
        <v>44986</v>
      </c>
      <c r="E344" s="16">
        <v>45016</v>
      </c>
      <c r="F344">
        <v>0</v>
      </c>
      <c r="G344">
        <v>0</v>
      </c>
      <c r="H344" s="2">
        <f t="shared" si="15"/>
        <v>0</v>
      </c>
      <c r="I344">
        <v>0</v>
      </c>
      <c r="J344" s="2">
        <f t="shared" si="16"/>
        <v>0</v>
      </c>
      <c r="K344">
        <v>0</v>
      </c>
      <c r="L344" s="2">
        <f t="shared" si="17"/>
        <v>0</v>
      </c>
      <c r="M344" t="s">
        <v>43</v>
      </c>
      <c r="N344">
        <v>0</v>
      </c>
      <c r="O344">
        <v>0</v>
      </c>
      <c r="P344">
        <v>0</v>
      </c>
      <c r="Q344">
        <v>0</v>
      </c>
      <c r="R344" t="s">
        <v>42</v>
      </c>
    </row>
    <row r="345" spans="1:18" x14ac:dyDescent="0.25">
      <c r="A345">
        <v>1035</v>
      </c>
      <c r="B345">
        <v>63277001</v>
      </c>
      <c r="C345" s="2">
        <f>VLOOKUP(B345,'вес новый'!$A$3:$F$4921,4,FALSE)</f>
        <v>0.17699999999999999</v>
      </c>
      <c r="D345" s="16">
        <v>44986</v>
      </c>
      <c r="E345" s="16">
        <v>45016</v>
      </c>
      <c r="F345">
        <v>0</v>
      </c>
      <c r="G345">
        <v>0</v>
      </c>
      <c r="H345" s="2">
        <f t="shared" si="15"/>
        <v>0</v>
      </c>
      <c r="I345">
        <v>0</v>
      </c>
      <c r="J345" s="2">
        <f t="shared" si="16"/>
        <v>0</v>
      </c>
      <c r="K345">
        <v>0</v>
      </c>
      <c r="L345" s="2">
        <f t="shared" si="17"/>
        <v>0</v>
      </c>
      <c r="M345" t="s">
        <v>43</v>
      </c>
      <c r="N345">
        <v>0</v>
      </c>
      <c r="O345">
        <v>0</v>
      </c>
      <c r="P345">
        <v>0</v>
      </c>
      <c r="Q345">
        <v>0</v>
      </c>
      <c r="R345" t="s">
        <v>42</v>
      </c>
    </row>
    <row r="346" spans="1:18" x14ac:dyDescent="0.25">
      <c r="A346">
        <v>1035</v>
      </c>
      <c r="B346">
        <v>63571003</v>
      </c>
      <c r="C346" s="2">
        <f>VLOOKUP(B346,'вес новый'!$A$3:$F$4921,4,FALSE)</f>
        <v>2.2040000000000002</v>
      </c>
      <c r="D346" s="16">
        <v>44986</v>
      </c>
      <c r="E346" s="16">
        <v>45016</v>
      </c>
      <c r="F346">
        <v>0</v>
      </c>
      <c r="G346">
        <v>0</v>
      </c>
      <c r="H346" s="2">
        <f t="shared" si="15"/>
        <v>0</v>
      </c>
      <c r="I346">
        <v>0</v>
      </c>
      <c r="J346" s="2">
        <f t="shared" si="16"/>
        <v>0</v>
      </c>
      <c r="K346">
        <v>0</v>
      </c>
      <c r="L346" s="2">
        <f t="shared" si="17"/>
        <v>0</v>
      </c>
      <c r="M346" t="s">
        <v>43</v>
      </c>
      <c r="N346">
        <v>0</v>
      </c>
      <c r="O346">
        <v>0</v>
      </c>
      <c r="P346">
        <v>0</v>
      </c>
      <c r="Q346">
        <v>0</v>
      </c>
      <c r="R346" t="s">
        <v>42</v>
      </c>
    </row>
    <row r="347" spans="1:18" x14ac:dyDescent="0.25">
      <c r="A347">
        <v>1035</v>
      </c>
      <c r="B347">
        <v>63665003</v>
      </c>
      <c r="C347" s="2">
        <f>VLOOKUP(B347,'вес новый'!$A$3:$F$4921,4,FALSE)</f>
        <v>1.359</v>
      </c>
      <c r="D347" s="16">
        <v>44986</v>
      </c>
      <c r="E347" s="16">
        <v>45016</v>
      </c>
      <c r="F347">
        <v>0</v>
      </c>
      <c r="G347">
        <v>0</v>
      </c>
      <c r="H347" s="2">
        <f t="shared" si="15"/>
        <v>0</v>
      </c>
      <c r="I347">
        <v>0</v>
      </c>
      <c r="J347" s="2">
        <f t="shared" si="16"/>
        <v>0</v>
      </c>
      <c r="K347">
        <v>0</v>
      </c>
      <c r="L347" s="2">
        <f t="shared" si="17"/>
        <v>0</v>
      </c>
      <c r="M347" t="s">
        <v>43</v>
      </c>
      <c r="N347">
        <v>0</v>
      </c>
      <c r="O347">
        <v>0</v>
      </c>
      <c r="P347">
        <v>0</v>
      </c>
      <c r="Q347">
        <v>0</v>
      </c>
      <c r="R347" t="s">
        <v>42</v>
      </c>
    </row>
    <row r="348" spans="1:18" x14ac:dyDescent="0.25">
      <c r="A348">
        <v>1035</v>
      </c>
      <c r="B348">
        <v>63679000</v>
      </c>
      <c r="C348" s="2">
        <f>VLOOKUP(B348,'вес новый'!$A$3:$F$4921,4,FALSE)</f>
        <v>1.726</v>
      </c>
      <c r="D348" s="16">
        <v>44986</v>
      </c>
      <c r="E348" s="16">
        <v>45016</v>
      </c>
      <c r="F348">
        <v>0</v>
      </c>
      <c r="G348">
        <v>0</v>
      </c>
      <c r="H348" s="2">
        <f t="shared" si="15"/>
        <v>0</v>
      </c>
      <c r="I348">
        <v>0</v>
      </c>
      <c r="J348" s="2">
        <f t="shared" si="16"/>
        <v>0</v>
      </c>
      <c r="K348">
        <v>0</v>
      </c>
      <c r="L348" s="2">
        <f t="shared" si="17"/>
        <v>0</v>
      </c>
      <c r="M348" t="s">
        <v>43</v>
      </c>
      <c r="N348">
        <v>0</v>
      </c>
      <c r="O348">
        <v>0</v>
      </c>
      <c r="P348">
        <v>0</v>
      </c>
      <c r="Q348">
        <v>0</v>
      </c>
      <c r="R348" t="s">
        <v>42</v>
      </c>
    </row>
    <row r="349" spans="1:18" x14ac:dyDescent="0.25">
      <c r="A349">
        <v>1035</v>
      </c>
      <c r="B349">
        <v>63753000</v>
      </c>
      <c r="C349" s="2">
        <f>VLOOKUP(B349,'вес новый'!$A$3:$F$4921,4,FALSE)</f>
        <v>4.0039999999999996</v>
      </c>
      <c r="D349" s="16">
        <v>44986</v>
      </c>
      <c r="E349" s="16">
        <v>45016</v>
      </c>
      <c r="F349">
        <v>0</v>
      </c>
      <c r="G349">
        <v>0</v>
      </c>
      <c r="H349" s="2">
        <f t="shared" si="15"/>
        <v>0</v>
      </c>
      <c r="I349">
        <v>0</v>
      </c>
      <c r="J349" s="2">
        <f t="shared" si="16"/>
        <v>0</v>
      </c>
      <c r="K349">
        <v>0</v>
      </c>
      <c r="L349" s="2">
        <f t="shared" si="17"/>
        <v>0</v>
      </c>
      <c r="M349" t="s">
        <v>43</v>
      </c>
      <c r="N349">
        <v>0</v>
      </c>
      <c r="O349">
        <v>0</v>
      </c>
      <c r="P349">
        <v>0</v>
      </c>
      <c r="Q349">
        <v>0</v>
      </c>
      <c r="R349" t="s">
        <v>42</v>
      </c>
    </row>
    <row r="350" spans="1:18" x14ac:dyDescent="0.25">
      <c r="A350">
        <v>1035</v>
      </c>
      <c r="B350">
        <v>64060000</v>
      </c>
      <c r="C350" s="2">
        <f>VLOOKUP(B350,'вес новый'!$A$3:$F$4921,4,FALSE)</f>
        <v>1.494</v>
      </c>
      <c r="D350" s="16">
        <v>44986</v>
      </c>
      <c r="E350" s="16">
        <v>45016</v>
      </c>
      <c r="F350">
        <v>0</v>
      </c>
      <c r="G350">
        <v>0</v>
      </c>
      <c r="H350" s="2">
        <f t="shared" si="15"/>
        <v>0</v>
      </c>
      <c r="I350">
        <v>0</v>
      </c>
      <c r="J350" s="2">
        <f t="shared" si="16"/>
        <v>0</v>
      </c>
      <c r="K350">
        <v>0</v>
      </c>
      <c r="L350" s="2">
        <f t="shared" si="17"/>
        <v>0</v>
      </c>
      <c r="M350" t="s">
        <v>43</v>
      </c>
      <c r="N350">
        <v>0</v>
      </c>
      <c r="O350">
        <v>0</v>
      </c>
      <c r="P350">
        <v>0</v>
      </c>
      <c r="Q350">
        <v>0</v>
      </c>
      <c r="R350" t="s">
        <v>42</v>
      </c>
    </row>
    <row r="351" spans="1:18" x14ac:dyDescent="0.25">
      <c r="A351">
        <v>1035</v>
      </c>
      <c r="B351">
        <v>64095000</v>
      </c>
      <c r="C351" s="2">
        <f>VLOOKUP(B351,'вес новый'!$A$3:$F$4921,4,FALSE)</f>
        <v>6.0709999999999997</v>
      </c>
      <c r="D351" s="16">
        <v>44986</v>
      </c>
      <c r="E351" s="16">
        <v>45016</v>
      </c>
      <c r="F351">
        <v>0</v>
      </c>
      <c r="G351">
        <v>0</v>
      </c>
      <c r="H351" s="2">
        <f t="shared" si="15"/>
        <v>0</v>
      </c>
      <c r="I351">
        <v>0</v>
      </c>
      <c r="J351" s="2">
        <f t="shared" si="16"/>
        <v>0</v>
      </c>
      <c r="K351">
        <v>0</v>
      </c>
      <c r="L351" s="2">
        <f t="shared" si="17"/>
        <v>0</v>
      </c>
      <c r="M351" t="s">
        <v>43</v>
      </c>
      <c r="N351">
        <v>0</v>
      </c>
      <c r="O351">
        <v>0</v>
      </c>
      <c r="P351">
        <v>0</v>
      </c>
      <c r="Q351">
        <v>0</v>
      </c>
      <c r="R351" t="s">
        <v>42</v>
      </c>
    </row>
    <row r="352" spans="1:18" x14ac:dyDescent="0.25">
      <c r="A352">
        <v>1035</v>
      </c>
      <c r="B352">
        <v>64284001</v>
      </c>
      <c r="C352" s="2">
        <f>VLOOKUP(B352,'вес новый'!$A$3:$F$4921,4,FALSE)</f>
        <v>5.944</v>
      </c>
      <c r="D352" s="16">
        <v>44986</v>
      </c>
      <c r="E352" s="16">
        <v>45016</v>
      </c>
      <c r="F352">
        <v>0</v>
      </c>
      <c r="G352">
        <v>0</v>
      </c>
      <c r="H352" s="2">
        <f t="shared" si="15"/>
        <v>0</v>
      </c>
      <c r="I352">
        <v>0</v>
      </c>
      <c r="J352" s="2">
        <f t="shared" si="16"/>
        <v>0</v>
      </c>
      <c r="K352">
        <v>0</v>
      </c>
      <c r="L352" s="2">
        <f t="shared" si="17"/>
        <v>0</v>
      </c>
      <c r="M352" t="s">
        <v>43</v>
      </c>
      <c r="N352">
        <v>0</v>
      </c>
      <c r="O352">
        <v>0</v>
      </c>
      <c r="P352">
        <v>0</v>
      </c>
      <c r="Q352">
        <v>0</v>
      </c>
      <c r="R352" t="s">
        <v>42</v>
      </c>
    </row>
    <row r="353" spans="1:18" x14ac:dyDescent="0.25">
      <c r="A353">
        <v>1035</v>
      </c>
      <c r="B353">
        <v>64299001</v>
      </c>
      <c r="C353" s="2">
        <f>VLOOKUP(B353,'вес новый'!$A$3:$F$4921,4,FALSE)</f>
        <v>2.7909999999999999</v>
      </c>
      <c r="D353" s="16">
        <v>44986</v>
      </c>
      <c r="E353" s="16">
        <v>45016</v>
      </c>
      <c r="F353">
        <v>0</v>
      </c>
      <c r="G353">
        <v>0</v>
      </c>
      <c r="H353" s="2">
        <f t="shared" si="15"/>
        <v>0</v>
      </c>
      <c r="I353">
        <v>0</v>
      </c>
      <c r="J353" s="2">
        <f t="shared" si="16"/>
        <v>0</v>
      </c>
      <c r="K353">
        <v>0</v>
      </c>
      <c r="L353" s="2">
        <f t="shared" si="17"/>
        <v>0</v>
      </c>
      <c r="M353" t="s">
        <v>43</v>
      </c>
      <c r="N353">
        <v>0</v>
      </c>
      <c r="O353">
        <v>0</v>
      </c>
      <c r="P353">
        <v>0</v>
      </c>
      <c r="Q353">
        <v>0</v>
      </c>
      <c r="R353" t="s">
        <v>42</v>
      </c>
    </row>
    <row r="354" spans="1:18" x14ac:dyDescent="0.25">
      <c r="A354">
        <v>1035</v>
      </c>
      <c r="B354">
        <v>64569001</v>
      </c>
      <c r="C354" s="2">
        <f>VLOOKUP(B354,'вес новый'!$A$3:$F$4921,4,FALSE)</f>
        <v>5.9130000000000003</v>
      </c>
      <c r="D354" s="16">
        <v>44986</v>
      </c>
      <c r="E354" s="16">
        <v>45016</v>
      </c>
      <c r="F354">
        <v>0</v>
      </c>
      <c r="G354">
        <v>0</v>
      </c>
      <c r="H354" s="2">
        <f t="shared" si="15"/>
        <v>0</v>
      </c>
      <c r="I354">
        <v>0</v>
      </c>
      <c r="J354" s="2">
        <f t="shared" si="16"/>
        <v>0</v>
      </c>
      <c r="K354">
        <v>0</v>
      </c>
      <c r="L354" s="2">
        <f t="shared" si="17"/>
        <v>0</v>
      </c>
      <c r="M354" t="s">
        <v>43</v>
      </c>
      <c r="N354">
        <v>0</v>
      </c>
      <c r="O354">
        <v>0</v>
      </c>
      <c r="P354">
        <v>0</v>
      </c>
      <c r="Q354">
        <v>0</v>
      </c>
      <c r="R354" t="s">
        <v>42</v>
      </c>
    </row>
    <row r="355" spans="1:18" x14ac:dyDescent="0.25">
      <c r="A355">
        <v>1035</v>
      </c>
      <c r="B355">
        <v>64576000</v>
      </c>
      <c r="C355" s="2">
        <f>VLOOKUP(B355,'вес новый'!$A$3:$F$4921,4,FALSE)</f>
        <v>3.0110000000000001</v>
      </c>
      <c r="D355" s="16">
        <v>44986</v>
      </c>
      <c r="E355" s="16">
        <v>45016</v>
      </c>
      <c r="F355">
        <v>0</v>
      </c>
      <c r="G355">
        <v>0</v>
      </c>
      <c r="H355" s="2">
        <f t="shared" si="15"/>
        <v>0</v>
      </c>
      <c r="I355">
        <v>0</v>
      </c>
      <c r="J355" s="2">
        <f t="shared" si="16"/>
        <v>0</v>
      </c>
      <c r="K355">
        <v>0</v>
      </c>
      <c r="L355" s="2">
        <f t="shared" si="17"/>
        <v>0</v>
      </c>
      <c r="M355" t="s">
        <v>43</v>
      </c>
      <c r="N355">
        <v>0</v>
      </c>
      <c r="O355">
        <v>0</v>
      </c>
      <c r="P355">
        <v>0</v>
      </c>
      <c r="Q355">
        <v>0</v>
      </c>
      <c r="R355" t="s">
        <v>42</v>
      </c>
    </row>
    <row r="356" spans="1:18" x14ac:dyDescent="0.25">
      <c r="A356">
        <v>1035</v>
      </c>
      <c r="B356">
        <v>64867000</v>
      </c>
      <c r="C356" s="2">
        <f>VLOOKUP(B356,'вес новый'!$A$3:$F$4921,4,FALSE)</f>
        <v>3.0720000000000001</v>
      </c>
      <c r="D356" s="16">
        <v>44986</v>
      </c>
      <c r="E356" s="16">
        <v>45016</v>
      </c>
      <c r="F356">
        <v>0</v>
      </c>
      <c r="G356">
        <v>0</v>
      </c>
      <c r="H356" s="2">
        <f t="shared" si="15"/>
        <v>0</v>
      </c>
      <c r="I356">
        <v>0</v>
      </c>
      <c r="J356" s="2">
        <f t="shared" si="16"/>
        <v>0</v>
      </c>
      <c r="K356">
        <v>0</v>
      </c>
      <c r="L356" s="2">
        <f t="shared" si="17"/>
        <v>0</v>
      </c>
      <c r="M356" t="s">
        <v>43</v>
      </c>
      <c r="N356">
        <v>0</v>
      </c>
      <c r="O356">
        <v>0</v>
      </c>
      <c r="P356">
        <v>0</v>
      </c>
      <c r="Q356">
        <v>0</v>
      </c>
      <c r="R356" t="s">
        <v>42</v>
      </c>
    </row>
    <row r="357" spans="1:18" x14ac:dyDescent="0.25">
      <c r="A357">
        <v>1035</v>
      </c>
      <c r="B357">
        <v>64967000</v>
      </c>
      <c r="C357" s="2">
        <f>VLOOKUP(B357,'вес новый'!$A$3:$F$4921,4,FALSE)</f>
        <v>6.75</v>
      </c>
      <c r="D357" s="16">
        <v>44986</v>
      </c>
      <c r="E357" s="16">
        <v>45016</v>
      </c>
      <c r="F357">
        <v>0</v>
      </c>
      <c r="G357">
        <v>0</v>
      </c>
      <c r="H357" s="2">
        <f t="shared" si="15"/>
        <v>0</v>
      </c>
      <c r="I357">
        <v>0</v>
      </c>
      <c r="J357" s="2">
        <f t="shared" si="16"/>
        <v>0</v>
      </c>
      <c r="K357">
        <v>0</v>
      </c>
      <c r="L357" s="2">
        <f t="shared" si="17"/>
        <v>0</v>
      </c>
      <c r="M357" t="s">
        <v>43</v>
      </c>
      <c r="N357">
        <v>0</v>
      </c>
      <c r="O357">
        <v>0</v>
      </c>
      <c r="P357">
        <v>0</v>
      </c>
      <c r="Q357">
        <v>0</v>
      </c>
      <c r="R357" t="s">
        <v>42</v>
      </c>
    </row>
    <row r="358" spans="1:18" x14ac:dyDescent="0.25">
      <c r="A358">
        <v>1035</v>
      </c>
      <c r="B358">
        <v>70151000</v>
      </c>
      <c r="C358" s="2">
        <f>VLOOKUP(B358,'вес новый'!$A$3:$F$4921,4,FALSE)</f>
        <v>5.7</v>
      </c>
      <c r="D358" s="16">
        <v>44986</v>
      </c>
      <c r="E358" s="16">
        <v>45016</v>
      </c>
      <c r="F358">
        <v>0</v>
      </c>
      <c r="G358">
        <v>0</v>
      </c>
      <c r="H358" s="2">
        <f t="shared" si="15"/>
        <v>0</v>
      </c>
      <c r="I358">
        <v>0</v>
      </c>
      <c r="J358" s="2">
        <f t="shared" si="16"/>
        <v>0</v>
      </c>
      <c r="K358">
        <v>0</v>
      </c>
      <c r="L358" s="2">
        <f t="shared" si="17"/>
        <v>0</v>
      </c>
      <c r="M358" t="s">
        <v>43</v>
      </c>
      <c r="N358">
        <v>0</v>
      </c>
      <c r="O358">
        <v>0</v>
      </c>
      <c r="P358">
        <v>0</v>
      </c>
      <c r="Q358">
        <v>0</v>
      </c>
      <c r="R358" t="s">
        <v>42</v>
      </c>
    </row>
    <row r="359" spans="1:18" x14ac:dyDescent="0.25">
      <c r="A359">
        <v>1035</v>
      </c>
      <c r="B359">
        <v>70151001</v>
      </c>
      <c r="C359" s="2">
        <f>VLOOKUP(B359,'вес новый'!$A$3:$F$4921,4,FALSE)</f>
        <v>5.7</v>
      </c>
      <c r="D359" s="16">
        <v>44986</v>
      </c>
      <c r="E359" s="16">
        <v>45016</v>
      </c>
      <c r="F359" s="15">
        <v>12000</v>
      </c>
      <c r="G359">
        <v>0</v>
      </c>
      <c r="H359" s="2">
        <f t="shared" si="15"/>
        <v>0</v>
      </c>
      <c r="I359">
        <v>0</v>
      </c>
      <c r="J359" s="2">
        <f t="shared" si="16"/>
        <v>0</v>
      </c>
      <c r="K359" s="15">
        <v>12000</v>
      </c>
      <c r="L359" s="2">
        <f t="shared" si="17"/>
        <v>68400</v>
      </c>
      <c r="M359" t="s">
        <v>43</v>
      </c>
      <c r="N359" s="17">
        <v>195258.84</v>
      </c>
      <c r="O359">
        <v>0</v>
      </c>
      <c r="P359">
        <v>0</v>
      </c>
      <c r="Q359" s="17">
        <v>195258.84</v>
      </c>
      <c r="R359" t="s">
        <v>42</v>
      </c>
    </row>
    <row r="360" spans="1:18" x14ac:dyDescent="0.25">
      <c r="A360">
        <v>1035</v>
      </c>
      <c r="B360">
        <v>70167000</v>
      </c>
      <c r="C360" s="2">
        <f>VLOOKUP(B360,'вес новый'!$A$3:$F$4921,4,FALSE)</f>
        <v>6.157</v>
      </c>
      <c r="D360" s="16">
        <v>44986</v>
      </c>
      <c r="E360" s="16">
        <v>45016</v>
      </c>
      <c r="F360">
        <v>0</v>
      </c>
      <c r="G360" s="15">
        <v>24000</v>
      </c>
      <c r="H360" s="2">
        <f t="shared" si="15"/>
        <v>147768</v>
      </c>
      <c r="I360">
        <v>-16800</v>
      </c>
      <c r="J360" s="2">
        <f t="shared" si="16"/>
        <v>-103437.6</v>
      </c>
      <c r="K360" s="15">
        <v>7200</v>
      </c>
      <c r="L360" s="2">
        <f t="shared" si="17"/>
        <v>44330.400000000001</v>
      </c>
      <c r="M360" t="s">
        <v>43</v>
      </c>
      <c r="N360">
        <v>0</v>
      </c>
      <c r="O360" s="17">
        <v>425649.84</v>
      </c>
      <c r="P360">
        <v>-297954.89</v>
      </c>
      <c r="Q360" s="17">
        <v>127694.95</v>
      </c>
      <c r="R360" t="s">
        <v>42</v>
      </c>
    </row>
    <row r="361" spans="1:18" x14ac:dyDescent="0.25">
      <c r="A361">
        <v>1035</v>
      </c>
      <c r="B361">
        <v>70185001</v>
      </c>
      <c r="C361" s="2">
        <f>VLOOKUP(B361,'вес новый'!$A$3:$F$4921,4,FALSE)</f>
        <v>7.5990000000000002</v>
      </c>
      <c r="D361" s="16">
        <v>44986</v>
      </c>
      <c r="E361" s="16">
        <v>45016</v>
      </c>
      <c r="F361">
        <v>0</v>
      </c>
      <c r="G361">
        <v>0</v>
      </c>
      <c r="H361" s="2">
        <f t="shared" si="15"/>
        <v>0</v>
      </c>
      <c r="I361">
        <v>0</v>
      </c>
      <c r="J361" s="2">
        <f t="shared" si="16"/>
        <v>0</v>
      </c>
      <c r="K361">
        <v>0</v>
      </c>
      <c r="L361" s="2">
        <f t="shared" si="17"/>
        <v>0</v>
      </c>
      <c r="M361" t="s">
        <v>43</v>
      </c>
      <c r="N361">
        <v>0</v>
      </c>
      <c r="O361">
        <v>0</v>
      </c>
      <c r="P361">
        <v>0</v>
      </c>
      <c r="Q361">
        <v>0</v>
      </c>
      <c r="R361" t="s">
        <v>42</v>
      </c>
    </row>
    <row r="362" spans="1:18" x14ac:dyDescent="0.25">
      <c r="A362">
        <v>1035</v>
      </c>
      <c r="B362">
        <v>70185002</v>
      </c>
      <c r="C362" s="2">
        <f>VLOOKUP(B362,'вес новый'!$A$3:$F$4921,4,FALSE)</f>
        <v>7.5990000000000002</v>
      </c>
      <c r="D362" s="16">
        <v>44986</v>
      </c>
      <c r="E362" s="16">
        <v>45016</v>
      </c>
      <c r="F362">
        <v>0</v>
      </c>
      <c r="G362">
        <v>0</v>
      </c>
      <c r="H362" s="2">
        <f t="shared" si="15"/>
        <v>0</v>
      </c>
      <c r="I362">
        <v>0</v>
      </c>
      <c r="J362" s="2">
        <f t="shared" si="16"/>
        <v>0</v>
      </c>
      <c r="K362">
        <v>0</v>
      </c>
      <c r="L362" s="2">
        <f t="shared" si="17"/>
        <v>0</v>
      </c>
      <c r="M362" t="s">
        <v>43</v>
      </c>
      <c r="N362">
        <v>0</v>
      </c>
      <c r="O362">
        <v>0</v>
      </c>
      <c r="P362">
        <v>0</v>
      </c>
      <c r="Q362">
        <v>0</v>
      </c>
      <c r="R362" t="s">
        <v>42</v>
      </c>
    </row>
    <row r="363" spans="1:18" x14ac:dyDescent="0.25">
      <c r="A363">
        <v>1035</v>
      </c>
      <c r="B363">
        <v>80428000</v>
      </c>
      <c r="C363" s="2">
        <f>VLOOKUP(B363,'вес новый'!$A$3:$F$4921,4,FALSE)</f>
        <v>3.72</v>
      </c>
      <c r="D363" s="16">
        <v>44986</v>
      </c>
      <c r="E363" s="16">
        <v>45016</v>
      </c>
      <c r="F363">
        <v>0</v>
      </c>
      <c r="G363">
        <v>0</v>
      </c>
      <c r="H363" s="2">
        <f t="shared" si="15"/>
        <v>0</v>
      </c>
      <c r="I363">
        <v>0</v>
      </c>
      <c r="J363" s="2">
        <f t="shared" si="16"/>
        <v>0</v>
      </c>
      <c r="K363">
        <v>0</v>
      </c>
      <c r="L363" s="2">
        <f t="shared" si="17"/>
        <v>0</v>
      </c>
      <c r="M363" t="s">
        <v>43</v>
      </c>
      <c r="N363">
        <v>0</v>
      </c>
      <c r="O363">
        <v>0</v>
      </c>
      <c r="P363">
        <v>0</v>
      </c>
      <c r="Q363">
        <v>0</v>
      </c>
      <c r="R363" t="s">
        <v>42</v>
      </c>
    </row>
    <row r="364" spans="1:18" x14ac:dyDescent="0.25">
      <c r="A364">
        <v>1035</v>
      </c>
      <c r="B364">
        <v>80445000</v>
      </c>
      <c r="C364" s="2">
        <f>VLOOKUP(B364,'вес новый'!$A$3:$F$4921,4,FALSE)</f>
        <v>1.4810000000000001</v>
      </c>
      <c r="D364" s="16">
        <v>44986</v>
      </c>
      <c r="E364" s="16">
        <v>45016</v>
      </c>
      <c r="F364">
        <v>0</v>
      </c>
      <c r="G364">
        <v>0</v>
      </c>
      <c r="H364" s="2">
        <f t="shared" si="15"/>
        <v>0</v>
      </c>
      <c r="I364">
        <v>0</v>
      </c>
      <c r="J364" s="2">
        <f t="shared" si="16"/>
        <v>0</v>
      </c>
      <c r="K364">
        <v>0</v>
      </c>
      <c r="L364" s="2">
        <f t="shared" si="17"/>
        <v>0</v>
      </c>
      <c r="M364" t="s">
        <v>43</v>
      </c>
      <c r="N364">
        <v>0</v>
      </c>
      <c r="O364">
        <v>0</v>
      </c>
      <c r="P364">
        <v>0</v>
      </c>
      <c r="Q364">
        <v>0</v>
      </c>
      <c r="R364" t="s">
        <v>42</v>
      </c>
    </row>
    <row r="365" spans="1:18" x14ac:dyDescent="0.25">
      <c r="A365">
        <v>1035</v>
      </c>
      <c r="B365">
        <v>80466000</v>
      </c>
      <c r="C365" s="2">
        <f>VLOOKUP(B365,'вес новый'!$A$3:$F$4921,4,FALSE)</f>
        <v>1.8009999999999999</v>
      </c>
      <c r="D365" s="16">
        <v>44986</v>
      </c>
      <c r="E365" s="16">
        <v>45016</v>
      </c>
      <c r="F365">
        <v>0</v>
      </c>
      <c r="G365">
        <v>0</v>
      </c>
      <c r="H365" s="2">
        <f t="shared" si="15"/>
        <v>0</v>
      </c>
      <c r="I365">
        <v>0</v>
      </c>
      <c r="J365" s="2">
        <f t="shared" si="16"/>
        <v>0</v>
      </c>
      <c r="K365">
        <v>0</v>
      </c>
      <c r="L365" s="2">
        <f t="shared" si="17"/>
        <v>0</v>
      </c>
      <c r="M365" t="s">
        <v>43</v>
      </c>
      <c r="N365">
        <v>0</v>
      </c>
      <c r="O365">
        <v>0</v>
      </c>
      <c r="P365">
        <v>0</v>
      </c>
      <c r="Q365">
        <v>0</v>
      </c>
      <c r="R365" t="s">
        <v>42</v>
      </c>
    </row>
    <row r="366" spans="1:18" x14ac:dyDescent="0.25">
      <c r="A366">
        <v>1035</v>
      </c>
      <c r="B366">
        <v>80878000</v>
      </c>
      <c r="C366" s="2">
        <f>VLOOKUP(B366,'вес новый'!$A$3:$F$4921,4,FALSE)</f>
        <v>0.85899999999999999</v>
      </c>
      <c r="D366" s="16">
        <v>44986</v>
      </c>
      <c r="E366" s="16">
        <v>45016</v>
      </c>
      <c r="F366">
        <v>0</v>
      </c>
      <c r="G366">
        <v>0</v>
      </c>
      <c r="H366" s="2">
        <f t="shared" si="15"/>
        <v>0</v>
      </c>
      <c r="I366">
        <v>0</v>
      </c>
      <c r="J366" s="2">
        <f t="shared" si="16"/>
        <v>0</v>
      </c>
      <c r="K366">
        <v>0</v>
      </c>
      <c r="L366" s="2">
        <f t="shared" si="17"/>
        <v>0</v>
      </c>
      <c r="M366" t="s">
        <v>43</v>
      </c>
      <c r="N366">
        <v>0</v>
      </c>
      <c r="O366">
        <v>0</v>
      </c>
      <c r="P366">
        <v>0</v>
      </c>
      <c r="Q366">
        <v>0</v>
      </c>
      <c r="R366" t="s">
        <v>42</v>
      </c>
    </row>
    <row r="367" spans="1:18" x14ac:dyDescent="0.25">
      <c r="A367">
        <v>1035</v>
      </c>
      <c r="B367">
        <v>80900003</v>
      </c>
      <c r="C367" s="2">
        <f>VLOOKUP(B367,'вес новый'!$A$3:$F$4921,4,FALSE)</f>
        <v>2.242</v>
      </c>
      <c r="D367" s="16">
        <v>44986</v>
      </c>
      <c r="E367" s="16">
        <v>45016</v>
      </c>
      <c r="F367">
        <v>0</v>
      </c>
      <c r="G367">
        <v>0</v>
      </c>
      <c r="H367" s="2">
        <f t="shared" si="15"/>
        <v>0</v>
      </c>
      <c r="I367">
        <v>0</v>
      </c>
      <c r="J367" s="2">
        <f t="shared" si="16"/>
        <v>0</v>
      </c>
      <c r="K367">
        <v>0</v>
      </c>
      <c r="L367" s="2">
        <f t="shared" si="17"/>
        <v>0</v>
      </c>
      <c r="M367" t="s">
        <v>43</v>
      </c>
      <c r="N367">
        <v>0</v>
      </c>
      <c r="O367">
        <v>0</v>
      </c>
      <c r="P367">
        <v>0</v>
      </c>
      <c r="Q367">
        <v>0</v>
      </c>
      <c r="R367" t="s">
        <v>42</v>
      </c>
    </row>
    <row r="368" spans="1:18" x14ac:dyDescent="0.25">
      <c r="A368">
        <v>1035</v>
      </c>
      <c r="B368">
        <v>80901001</v>
      </c>
      <c r="C368" s="2">
        <f>VLOOKUP(B368,'вес новый'!$A$3:$F$4921,4,FALSE)</f>
        <v>2.2149999999999999</v>
      </c>
      <c r="D368" s="16">
        <v>44986</v>
      </c>
      <c r="E368" s="16">
        <v>45016</v>
      </c>
      <c r="F368">
        <v>0</v>
      </c>
      <c r="G368">
        <v>0</v>
      </c>
      <c r="H368" s="2">
        <f t="shared" si="15"/>
        <v>0</v>
      </c>
      <c r="I368">
        <v>0</v>
      </c>
      <c r="J368" s="2">
        <f t="shared" si="16"/>
        <v>0</v>
      </c>
      <c r="K368">
        <v>0</v>
      </c>
      <c r="L368" s="2">
        <f t="shared" si="17"/>
        <v>0</v>
      </c>
      <c r="M368" t="s">
        <v>43</v>
      </c>
      <c r="N368">
        <v>0</v>
      </c>
      <c r="O368">
        <v>0</v>
      </c>
      <c r="P368">
        <v>0</v>
      </c>
      <c r="Q368">
        <v>0</v>
      </c>
      <c r="R368" t="s">
        <v>42</v>
      </c>
    </row>
    <row r="369" spans="1:18" x14ac:dyDescent="0.25">
      <c r="A369">
        <v>1035</v>
      </c>
      <c r="B369">
        <v>80908000</v>
      </c>
      <c r="C369" s="2">
        <f>VLOOKUP(B369,'вес новый'!$A$3:$F$4921,4,FALSE)</f>
        <v>4.9630000000000001</v>
      </c>
      <c r="D369" s="16">
        <v>44986</v>
      </c>
      <c r="E369" s="16">
        <v>45016</v>
      </c>
      <c r="F369">
        <v>0</v>
      </c>
      <c r="G369">
        <v>0</v>
      </c>
      <c r="H369" s="2">
        <f t="shared" si="15"/>
        <v>0</v>
      </c>
      <c r="I369">
        <v>0</v>
      </c>
      <c r="J369" s="2">
        <f t="shared" si="16"/>
        <v>0</v>
      </c>
      <c r="K369">
        <v>0</v>
      </c>
      <c r="L369" s="2">
        <f t="shared" si="17"/>
        <v>0</v>
      </c>
      <c r="M369" t="s">
        <v>43</v>
      </c>
      <c r="N369">
        <v>0</v>
      </c>
      <c r="O369">
        <v>0</v>
      </c>
      <c r="P369">
        <v>0</v>
      </c>
      <c r="Q369">
        <v>0</v>
      </c>
      <c r="R369" t="s">
        <v>42</v>
      </c>
    </row>
    <row r="370" spans="1:18" x14ac:dyDescent="0.25">
      <c r="A370">
        <v>1035</v>
      </c>
      <c r="B370">
        <v>80924000</v>
      </c>
      <c r="C370" s="2">
        <f>VLOOKUP(B370,'вес новый'!$A$3:$F$4921,4,FALSE)</f>
        <v>3.5390000000000001</v>
      </c>
      <c r="D370" s="16">
        <v>44986</v>
      </c>
      <c r="E370" s="16">
        <v>45016</v>
      </c>
      <c r="F370">
        <v>0</v>
      </c>
      <c r="G370">
        <v>0</v>
      </c>
      <c r="H370" s="2">
        <f t="shared" si="15"/>
        <v>0</v>
      </c>
      <c r="I370">
        <v>0</v>
      </c>
      <c r="J370" s="2">
        <f t="shared" si="16"/>
        <v>0</v>
      </c>
      <c r="K370">
        <v>0</v>
      </c>
      <c r="L370" s="2">
        <f t="shared" si="17"/>
        <v>0</v>
      </c>
      <c r="M370" t="s">
        <v>43</v>
      </c>
      <c r="N370">
        <v>0</v>
      </c>
      <c r="O370">
        <v>0</v>
      </c>
      <c r="P370">
        <v>0</v>
      </c>
      <c r="Q370">
        <v>0</v>
      </c>
      <c r="R370" t="s">
        <v>42</v>
      </c>
    </row>
    <row r="371" spans="1:18" x14ac:dyDescent="0.25">
      <c r="A371">
        <v>1035</v>
      </c>
      <c r="B371">
        <v>80985001</v>
      </c>
      <c r="C371" s="2">
        <f>VLOOKUP(B371,'вес новый'!$A$3:$F$4921,4,FALSE)</f>
        <v>2.012</v>
      </c>
      <c r="D371" s="16">
        <v>44986</v>
      </c>
      <c r="E371" s="16">
        <v>45016</v>
      </c>
      <c r="F371">
        <v>0</v>
      </c>
      <c r="G371">
        <v>0</v>
      </c>
      <c r="H371" s="2">
        <f t="shared" si="15"/>
        <v>0</v>
      </c>
      <c r="I371">
        <v>0</v>
      </c>
      <c r="J371" s="2">
        <f t="shared" si="16"/>
        <v>0</v>
      </c>
      <c r="K371">
        <v>0</v>
      </c>
      <c r="L371" s="2">
        <f t="shared" si="17"/>
        <v>0</v>
      </c>
      <c r="M371" t="s">
        <v>43</v>
      </c>
      <c r="N371">
        <v>0</v>
      </c>
      <c r="O371">
        <v>0</v>
      </c>
      <c r="P371">
        <v>0</v>
      </c>
      <c r="Q371">
        <v>0</v>
      </c>
      <c r="R371" t="s">
        <v>42</v>
      </c>
    </row>
    <row r="372" spans="1:18" x14ac:dyDescent="0.25">
      <c r="A372">
        <v>1035</v>
      </c>
      <c r="B372">
        <v>81011000</v>
      </c>
      <c r="C372" s="2">
        <f>VLOOKUP(B372,'вес новый'!$A$3:$F$4921,4,FALSE)</f>
        <v>3.8109999999999999</v>
      </c>
      <c r="D372" s="16">
        <v>44986</v>
      </c>
      <c r="E372" s="16">
        <v>45016</v>
      </c>
      <c r="F372">
        <v>0</v>
      </c>
      <c r="G372">
        <v>0</v>
      </c>
      <c r="H372" s="2">
        <f t="shared" si="15"/>
        <v>0</v>
      </c>
      <c r="I372">
        <v>0</v>
      </c>
      <c r="J372" s="2">
        <f t="shared" si="16"/>
        <v>0</v>
      </c>
      <c r="K372">
        <v>0</v>
      </c>
      <c r="L372" s="2">
        <f t="shared" si="17"/>
        <v>0</v>
      </c>
      <c r="M372" t="s">
        <v>43</v>
      </c>
      <c r="N372">
        <v>0</v>
      </c>
      <c r="O372">
        <v>0</v>
      </c>
      <c r="P372">
        <v>0</v>
      </c>
      <c r="Q372">
        <v>0</v>
      </c>
      <c r="R372" t="s">
        <v>42</v>
      </c>
    </row>
    <row r="373" spans="1:18" x14ac:dyDescent="0.25">
      <c r="A373">
        <v>1035</v>
      </c>
      <c r="B373">
        <v>81012002</v>
      </c>
      <c r="C373" s="2">
        <f>VLOOKUP(B373,'вес новый'!$A$3:$F$4921,4,FALSE)</f>
        <v>3.7309999999999999</v>
      </c>
      <c r="D373" s="16">
        <v>44986</v>
      </c>
      <c r="E373" s="16">
        <v>45016</v>
      </c>
      <c r="F373">
        <v>0</v>
      </c>
      <c r="G373">
        <v>0</v>
      </c>
      <c r="H373" s="2">
        <f t="shared" si="15"/>
        <v>0</v>
      </c>
      <c r="I373">
        <v>0</v>
      </c>
      <c r="J373" s="2">
        <f t="shared" si="16"/>
        <v>0</v>
      </c>
      <c r="K373">
        <v>0</v>
      </c>
      <c r="L373" s="2">
        <f t="shared" si="17"/>
        <v>0</v>
      </c>
      <c r="M373" t="s">
        <v>43</v>
      </c>
      <c r="N373">
        <v>0</v>
      </c>
      <c r="O373">
        <v>0</v>
      </c>
      <c r="P373">
        <v>0</v>
      </c>
      <c r="Q373">
        <v>0</v>
      </c>
      <c r="R373" t="s">
        <v>42</v>
      </c>
    </row>
    <row r="374" spans="1:18" x14ac:dyDescent="0.25">
      <c r="A374">
        <v>1035</v>
      </c>
      <c r="B374">
        <v>81037000</v>
      </c>
      <c r="C374" s="2">
        <f>VLOOKUP(B374,'вес новый'!$A$3:$F$4921,4,FALSE)</f>
        <v>4.5330000000000004</v>
      </c>
      <c r="D374" s="16">
        <v>44986</v>
      </c>
      <c r="E374" s="16">
        <v>45016</v>
      </c>
      <c r="F374">
        <v>0</v>
      </c>
      <c r="G374">
        <v>0</v>
      </c>
      <c r="H374" s="2">
        <f t="shared" si="15"/>
        <v>0</v>
      </c>
      <c r="I374">
        <v>0</v>
      </c>
      <c r="J374" s="2">
        <f t="shared" si="16"/>
        <v>0</v>
      </c>
      <c r="K374">
        <v>0</v>
      </c>
      <c r="L374" s="2">
        <f t="shared" si="17"/>
        <v>0</v>
      </c>
      <c r="M374" t="s">
        <v>43</v>
      </c>
      <c r="N374">
        <v>0</v>
      </c>
      <c r="O374">
        <v>0</v>
      </c>
      <c r="P374">
        <v>0</v>
      </c>
      <c r="Q374">
        <v>0</v>
      </c>
      <c r="R374" t="s">
        <v>42</v>
      </c>
    </row>
    <row r="375" spans="1:18" x14ac:dyDescent="0.25">
      <c r="A375">
        <v>1035</v>
      </c>
      <c r="B375">
        <v>81041001</v>
      </c>
      <c r="C375" s="2">
        <f>VLOOKUP(B375,'вес новый'!$A$3:$F$4921,4,FALSE)</f>
        <v>3.988</v>
      </c>
      <c r="D375" s="16">
        <v>44986</v>
      </c>
      <c r="E375" s="16">
        <v>45016</v>
      </c>
      <c r="F375">
        <v>0</v>
      </c>
      <c r="G375">
        <v>0</v>
      </c>
      <c r="H375" s="2">
        <f t="shared" si="15"/>
        <v>0</v>
      </c>
      <c r="I375">
        <v>0</v>
      </c>
      <c r="J375" s="2">
        <f t="shared" si="16"/>
        <v>0</v>
      </c>
      <c r="K375">
        <v>0</v>
      </c>
      <c r="L375" s="2">
        <f t="shared" si="17"/>
        <v>0</v>
      </c>
      <c r="M375" t="s">
        <v>43</v>
      </c>
      <c r="N375">
        <v>0</v>
      </c>
      <c r="O375">
        <v>0</v>
      </c>
      <c r="P375">
        <v>0</v>
      </c>
      <c r="Q375">
        <v>0</v>
      </c>
      <c r="R375" t="s">
        <v>42</v>
      </c>
    </row>
    <row r="376" spans="1:18" x14ac:dyDescent="0.25">
      <c r="A376">
        <v>1035</v>
      </c>
      <c r="B376">
        <v>81047000</v>
      </c>
      <c r="C376" s="2">
        <f>VLOOKUP(B376,'вес новый'!$A$3:$F$4921,4,FALSE)</f>
        <v>1.7010000000000001</v>
      </c>
      <c r="D376" s="16">
        <v>44986</v>
      </c>
      <c r="E376" s="16">
        <v>45016</v>
      </c>
      <c r="F376">
        <v>0</v>
      </c>
      <c r="G376">
        <v>0</v>
      </c>
      <c r="H376" s="2">
        <f t="shared" si="15"/>
        <v>0</v>
      </c>
      <c r="I376">
        <v>0</v>
      </c>
      <c r="J376" s="2">
        <f t="shared" si="16"/>
        <v>0</v>
      </c>
      <c r="K376">
        <v>0</v>
      </c>
      <c r="L376" s="2">
        <f t="shared" si="17"/>
        <v>0</v>
      </c>
      <c r="M376" t="s">
        <v>43</v>
      </c>
      <c r="N376">
        <v>0</v>
      </c>
      <c r="O376">
        <v>0</v>
      </c>
      <c r="P376">
        <v>0</v>
      </c>
      <c r="Q376">
        <v>0</v>
      </c>
      <c r="R376" t="s">
        <v>42</v>
      </c>
    </row>
    <row r="377" spans="1:18" x14ac:dyDescent="0.25">
      <c r="A377">
        <v>1035</v>
      </c>
      <c r="B377">
        <v>81119000</v>
      </c>
      <c r="C377" s="2">
        <f>VLOOKUP(B377,'вес новый'!$A$3:$F$4921,4,FALSE)</f>
        <v>2.1709999999999998</v>
      </c>
      <c r="D377" s="16">
        <v>44986</v>
      </c>
      <c r="E377" s="16">
        <v>45016</v>
      </c>
      <c r="F377">
        <v>0</v>
      </c>
      <c r="G377">
        <v>0</v>
      </c>
      <c r="H377" s="2">
        <f t="shared" si="15"/>
        <v>0</v>
      </c>
      <c r="I377">
        <v>0</v>
      </c>
      <c r="J377" s="2">
        <f t="shared" si="16"/>
        <v>0</v>
      </c>
      <c r="K377">
        <v>0</v>
      </c>
      <c r="L377" s="2">
        <f t="shared" si="17"/>
        <v>0</v>
      </c>
      <c r="M377" t="s">
        <v>43</v>
      </c>
      <c r="N377">
        <v>0</v>
      </c>
      <c r="O377">
        <v>0</v>
      </c>
      <c r="P377">
        <v>0</v>
      </c>
      <c r="Q377">
        <v>0</v>
      </c>
      <c r="R377" t="s">
        <v>42</v>
      </c>
    </row>
    <row r="378" spans="1:18" x14ac:dyDescent="0.25">
      <c r="A378">
        <v>1035</v>
      </c>
      <c r="B378">
        <v>81148002</v>
      </c>
      <c r="C378" s="2">
        <f>VLOOKUP(B378,'вес новый'!$A$3:$F$4921,4,FALSE)</f>
        <v>2.4830000000000001</v>
      </c>
      <c r="D378" s="16">
        <v>44986</v>
      </c>
      <c r="E378" s="16">
        <v>45016</v>
      </c>
      <c r="F378">
        <v>0</v>
      </c>
      <c r="G378">
        <v>0</v>
      </c>
      <c r="H378" s="2">
        <f t="shared" si="15"/>
        <v>0</v>
      </c>
      <c r="I378">
        <v>0</v>
      </c>
      <c r="J378" s="2">
        <f t="shared" si="16"/>
        <v>0</v>
      </c>
      <c r="K378">
        <v>0</v>
      </c>
      <c r="L378" s="2">
        <f t="shared" si="17"/>
        <v>0</v>
      </c>
      <c r="M378" t="s">
        <v>43</v>
      </c>
      <c r="N378">
        <v>0</v>
      </c>
      <c r="O378">
        <v>0</v>
      </c>
      <c r="P378">
        <v>0</v>
      </c>
      <c r="Q378">
        <v>0</v>
      </c>
      <c r="R378" t="s">
        <v>42</v>
      </c>
    </row>
    <row r="379" spans="1:18" x14ac:dyDescent="0.25">
      <c r="A379">
        <v>1035</v>
      </c>
      <c r="B379">
        <v>81149000</v>
      </c>
      <c r="C379" s="2">
        <f>VLOOKUP(B379,'вес новый'!$A$3:$F$4921,4,FALSE)</f>
        <v>1.841</v>
      </c>
      <c r="D379" s="16">
        <v>44986</v>
      </c>
      <c r="E379" s="16">
        <v>45016</v>
      </c>
      <c r="F379">
        <v>0</v>
      </c>
      <c r="G379">
        <v>0</v>
      </c>
      <c r="H379" s="2">
        <f t="shared" si="15"/>
        <v>0</v>
      </c>
      <c r="I379">
        <v>0</v>
      </c>
      <c r="J379" s="2">
        <f t="shared" si="16"/>
        <v>0</v>
      </c>
      <c r="K379">
        <v>0</v>
      </c>
      <c r="L379" s="2">
        <f t="shared" si="17"/>
        <v>0</v>
      </c>
      <c r="M379" t="s">
        <v>43</v>
      </c>
      <c r="N379">
        <v>0</v>
      </c>
      <c r="O379">
        <v>0</v>
      </c>
      <c r="P379">
        <v>0</v>
      </c>
      <c r="Q379">
        <v>0</v>
      </c>
      <c r="R379" t="s">
        <v>42</v>
      </c>
    </row>
    <row r="380" spans="1:18" x14ac:dyDescent="0.25">
      <c r="A380">
        <v>1035</v>
      </c>
      <c r="B380">
        <v>81152000</v>
      </c>
      <c r="C380" s="2">
        <f>VLOOKUP(B380,'вес новый'!$A$3:$F$4921,4,FALSE)</f>
        <v>2.4390000000000001</v>
      </c>
      <c r="D380" s="16">
        <v>44986</v>
      </c>
      <c r="E380" s="16">
        <v>45016</v>
      </c>
      <c r="F380">
        <v>0</v>
      </c>
      <c r="G380">
        <v>0</v>
      </c>
      <c r="H380" s="2">
        <f t="shared" si="15"/>
        <v>0</v>
      </c>
      <c r="I380">
        <v>0</v>
      </c>
      <c r="J380" s="2">
        <f t="shared" si="16"/>
        <v>0</v>
      </c>
      <c r="K380">
        <v>0</v>
      </c>
      <c r="L380" s="2">
        <f t="shared" si="17"/>
        <v>0</v>
      </c>
      <c r="M380" t="s">
        <v>43</v>
      </c>
      <c r="N380">
        <v>0</v>
      </c>
      <c r="O380">
        <v>0</v>
      </c>
      <c r="P380">
        <v>0</v>
      </c>
      <c r="Q380">
        <v>0</v>
      </c>
      <c r="R380" t="s">
        <v>42</v>
      </c>
    </row>
    <row r="381" spans="1:18" x14ac:dyDescent="0.25">
      <c r="A381">
        <v>1035</v>
      </c>
      <c r="B381">
        <v>81203001</v>
      </c>
      <c r="C381" s="2">
        <f>VLOOKUP(B381,'вес новый'!$A$3:$F$4921,4,FALSE)</f>
        <v>6.4889999999999999</v>
      </c>
      <c r="D381" s="16">
        <v>44986</v>
      </c>
      <c r="E381" s="16">
        <v>45016</v>
      </c>
      <c r="F381">
        <v>0</v>
      </c>
      <c r="G381">
        <v>0</v>
      </c>
      <c r="H381" s="2">
        <f t="shared" si="15"/>
        <v>0</v>
      </c>
      <c r="I381">
        <v>0</v>
      </c>
      <c r="J381" s="2">
        <f t="shared" si="16"/>
        <v>0</v>
      </c>
      <c r="K381">
        <v>0</v>
      </c>
      <c r="L381" s="2">
        <f t="shared" si="17"/>
        <v>0</v>
      </c>
      <c r="M381" t="s">
        <v>43</v>
      </c>
      <c r="N381">
        <v>0</v>
      </c>
      <c r="O381">
        <v>0</v>
      </c>
      <c r="P381">
        <v>0</v>
      </c>
      <c r="Q381">
        <v>0</v>
      </c>
      <c r="R381" t="s">
        <v>42</v>
      </c>
    </row>
    <row r="382" spans="1:18" x14ac:dyDescent="0.25">
      <c r="A382">
        <v>1035</v>
      </c>
      <c r="B382">
        <v>81204000</v>
      </c>
      <c r="C382" s="2">
        <f>VLOOKUP(B382,'вес новый'!$A$3:$F$4921,4,FALSE)</f>
        <v>2.8650000000000002</v>
      </c>
      <c r="D382" s="16">
        <v>44986</v>
      </c>
      <c r="E382" s="16">
        <v>45016</v>
      </c>
      <c r="F382">
        <v>0</v>
      </c>
      <c r="G382">
        <v>0</v>
      </c>
      <c r="H382" s="2">
        <f t="shared" si="15"/>
        <v>0</v>
      </c>
      <c r="I382">
        <v>0</v>
      </c>
      <c r="J382" s="2">
        <f t="shared" si="16"/>
        <v>0</v>
      </c>
      <c r="K382">
        <v>0</v>
      </c>
      <c r="L382" s="2">
        <f t="shared" si="17"/>
        <v>0</v>
      </c>
      <c r="M382" t="s">
        <v>43</v>
      </c>
      <c r="N382">
        <v>0</v>
      </c>
      <c r="O382">
        <v>0</v>
      </c>
      <c r="P382">
        <v>0</v>
      </c>
      <c r="Q382">
        <v>0</v>
      </c>
      <c r="R382" t="s">
        <v>42</v>
      </c>
    </row>
    <row r="383" spans="1:18" x14ac:dyDescent="0.25">
      <c r="A383">
        <v>1035</v>
      </c>
      <c r="B383">
        <v>81249000</v>
      </c>
      <c r="C383" s="2">
        <f>VLOOKUP(B383,'вес новый'!$A$3:$F$4921,4,FALSE)</f>
        <v>2.0579999999999998</v>
      </c>
      <c r="D383" s="16">
        <v>44986</v>
      </c>
      <c r="E383" s="16">
        <v>45016</v>
      </c>
      <c r="F383" s="15">
        <v>4000</v>
      </c>
      <c r="G383" s="15">
        <v>8000</v>
      </c>
      <c r="H383" s="2">
        <f t="shared" si="15"/>
        <v>16464</v>
      </c>
      <c r="I383">
        <v>-8000</v>
      </c>
      <c r="J383" s="2">
        <f t="shared" si="16"/>
        <v>-16464</v>
      </c>
      <c r="K383" s="15">
        <v>4000</v>
      </c>
      <c r="L383" s="2">
        <f t="shared" si="17"/>
        <v>8232</v>
      </c>
      <c r="M383" t="s">
        <v>43</v>
      </c>
      <c r="N383" s="17">
        <v>16907.32</v>
      </c>
      <c r="O383" s="17">
        <v>33814.639999999999</v>
      </c>
      <c r="P383">
        <v>-33814.639999999999</v>
      </c>
      <c r="Q383" s="17">
        <v>16907.32</v>
      </c>
      <c r="R383" t="s">
        <v>42</v>
      </c>
    </row>
    <row r="384" spans="1:18" x14ac:dyDescent="0.25">
      <c r="A384">
        <v>1035</v>
      </c>
      <c r="B384">
        <v>81250000</v>
      </c>
      <c r="C384" s="2">
        <f>VLOOKUP(B384,'вес новый'!$A$3:$F$4921,4,FALSE)</f>
        <v>2.8719999999999999</v>
      </c>
      <c r="D384" s="16">
        <v>44986</v>
      </c>
      <c r="E384" s="16">
        <v>45016</v>
      </c>
      <c r="F384">
        <v>0</v>
      </c>
      <c r="G384">
        <v>0</v>
      </c>
      <c r="H384" s="2">
        <f t="shared" si="15"/>
        <v>0</v>
      </c>
      <c r="I384">
        <v>0</v>
      </c>
      <c r="J384" s="2">
        <f t="shared" si="16"/>
        <v>0</v>
      </c>
      <c r="K384">
        <v>0</v>
      </c>
      <c r="L384" s="2">
        <f t="shared" si="17"/>
        <v>0</v>
      </c>
      <c r="M384" t="s">
        <v>43</v>
      </c>
      <c r="N384">
        <v>0</v>
      </c>
      <c r="O384">
        <v>0</v>
      </c>
      <c r="P384">
        <v>0</v>
      </c>
      <c r="Q384">
        <v>0</v>
      </c>
      <c r="R384" t="s">
        <v>42</v>
      </c>
    </row>
    <row r="385" spans="1:18" x14ac:dyDescent="0.25">
      <c r="A385">
        <v>1035</v>
      </c>
      <c r="B385">
        <v>81275002</v>
      </c>
      <c r="C385" s="2">
        <f>VLOOKUP(B385,'вес новый'!$A$3:$F$4921,4,FALSE)</f>
        <v>1.032</v>
      </c>
      <c r="D385" s="16">
        <v>44986</v>
      </c>
      <c r="E385" s="16">
        <v>45016</v>
      </c>
      <c r="F385">
        <v>0</v>
      </c>
      <c r="G385">
        <v>0</v>
      </c>
      <c r="H385" s="2">
        <f t="shared" si="15"/>
        <v>0</v>
      </c>
      <c r="I385">
        <v>0</v>
      </c>
      <c r="J385" s="2">
        <f t="shared" si="16"/>
        <v>0</v>
      </c>
      <c r="K385">
        <v>0</v>
      </c>
      <c r="L385" s="2">
        <f t="shared" si="17"/>
        <v>0</v>
      </c>
      <c r="M385" t="s">
        <v>43</v>
      </c>
      <c r="N385">
        <v>0</v>
      </c>
      <c r="O385">
        <v>0</v>
      </c>
      <c r="P385">
        <v>0</v>
      </c>
      <c r="Q385">
        <v>0</v>
      </c>
      <c r="R385" t="s">
        <v>42</v>
      </c>
    </row>
    <row r="386" spans="1:18" x14ac:dyDescent="0.25">
      <c r="A386">
        <v>1035</v>
      </c>
      <c r="B386">
        <v>81299001</v>
      </c>
      <c r="C386" s="2">
        <f>VLOOKUP(B386,'вес новый'!$A$3:$F$4921,4,FALSE)</f>
        <v>1.9590000000000001</v>
      </c>
      <c r="D386" s="16">
        <v>44986</v>
      </c>
      <c r="E386" s="16">
        <v>45016</v>
      </c>
      <c r="F386">
        <v>0</v>
      </c>
      <c r="G386">
        <v>0</v>
      </c>
      <c r="H386" s="2">
        <f t="shared" si="15"/>
        <v>0</v>
      </c>
      <c r="I386">
        <v>0</v>
      </c>
      <c r="J386" s="2">
        <f t="shared" si="16"/>
        <v>0</v>
      </c>
      <c r="K386">
        <v>0</v>
      </c>
      <c r="L386" s="2">
        <f t="shared" si="17"/>
        <v>0</v>
      </c>
      <c r="M386" t="s">
        <v>43</v>
      </c>
      <c r="N386">
        <v>0</v>
      </c>
      <c r="O386">
        <v>0</v>
      </c>
      <c r="P386">
        <v>0</v>
      </c>
      <c r="Q386">
        <v>0</v>
      </c>
      <c r="R386" t="s">
        <v>42</v>
      </c>
    </row>
    <row r="387" spans="1:18" x14ac:dyDescent="0.25">
      <c r="A387">
        <v>1035</v>
      </c>
      <c r="B387">
        <v>81316001</v>
      </c>
      <c r="C387" s="2">
        <f>VLOOKUP(B387,'вес новый'!$A$3:$F$4921,4,FALSE)</f>
        <v>1.133</v>
      </c>
      <c r="D387" s="16">
        <v>44986</v>
      </c>
      <c r="E387" s="16">
        <v>45016</v>
      </c>
      <c r="F387">
        <v>0</v>
      </c>
      <c r="G387">
        <v>0</v>
      </c>
      <c r="H387" s="2">
        <f t="shared" si="15"/>
        <v>0</v>
      </c>
      <c r="I387">
        <v>0</v>
      </c>
      <c r="J387" s="2">
        <f t="shared" si="16"/>
        <v>0</v>
      </c>
      <c r="K387">
        <v>0</v>
      </c>
      <c r="L387" s="2">
        <f t="shared" si="17"/>
        <v>0</v>
      </c>
      <c r="M387" t="s">
        <v>43</v>
      </c>
      <c r="N387">
        <v>0</v>
      </c>
      <c r="O387">
        <v>0</v>
      </c>
      <c r="P387">
        <v>0</v>
      </c>
      <c r="Q387">
        <v>0</v>
      </c>
      <c r="R387" t="s">
        <v>42</v>
      </c>
    </row>
    <row r="388" spans="1:18" x14ac:dyDescent="0.25">
      <c r="A388">
        <v>1035</v>
      </c>
      <c r="B388">
        <v>81425002</v>
      </c>
      <c r="C388" s="2">
        <f>VLOOKUP(B388,'вес новый'!$A$3:$F$4921,4,FALSE)</f>
        <v>3.5</v>
      </c>
      <c r="D388" s="16">
        <v>44986</v>
      </c>
      <c r="E388" s="16">
        <v>45016</v>
      </c>
      <c r="F388">
        <v>0</v>
      </c>
      <c r="G388">
        <v>0</v>
      </c>
      <c r="H388" s="2">
        <f t="shared" ref="H388:H451" si="18">C388*G388</f>
        <v>0</v>
      </c>
      <c r="I388">
        <v>0</v>
      </c>
      <c r="J388" s="2">
        <f t="shared" si="16"/>
        <v>0</v>
      </c>
      <c r="K388">
        <v>0</v>
      </c>
      <c r="L388" s="2">
        <f t="shared" si="17"/>
        <v>0</v>
      </c>
      <c r="M388" t="s">
        <v>43</v>
      </c>
      <c r="N388">
        <v>0</v>
      </c>
      <c r="O388">
        <v>0</v>
      </c>
      <c r="P388">
        <v>0</v>
      </c>
      <c r="Q388">
        <v>0</v>
      </c>
      <c r="R388" t="s">
        <v>42</v>
      </c>
    </row>
    <row r="389" spans="1:18" x14ac:dyDescent="0.25">
      <c r="A389">
        <v>1035</v>
      </c>
      <c r="B389">
        <v>81445001</v>
      </c>
      <c r="C389" s="2">
        <f>VLOOKUP(B389,'вес новый'!$A$3:$F$4921,4,FALSE)</f>
        <v>4.1360000000000001</v>
      </c>
      <c r="D389" s="16">
        <v>44986</v>
      </c>
      <c r="E389" s="16">
        <v>45016</v>
      </c>
      <c r="F389">
        <v>0</v>
      </c>
      <c r="G389">
        <v>0</v>
      </c>
      <c r="H389" s="2">
        <f t="shared" si="18"/>
        <v>0</v>
      </c>
      <c r="I389">
        <v>0</v>
      </c>
      <c r="J389" s="2">
        <f t="shared" si="16"/>
        <v>0</v>
      </c>
      <c r="K389">
        <v>0</v>
      </c>
      <c r="L389" s="2">
        <f t="shared" si="17"/>
        <v>0</v>
      </c>
      <c r="M389" t="s">
        <v>43</v>
      </c>
      <c r="N389">
        <v>0</v>
      </c>
      <c r="O389">
        <v>0</v>
      </c>
      <c r="P389">
        <v>0</v>
      </c>
      <c r="Q389">
        <v>0</v>
      </c>
      <c r="R389" t="s">
        <v>42</v>
      </c>
    </row>
    <row r="390" spans="1:18" x14ac:dyDescent="0.25">
      <c r="A390">
        <v>1035</v>
      </c>
      <c r="B390">
        <v>81532000</v>
      </c>
      <c r="C390" s="2">
        <f>VLOOKUP(B390,'вес новый'!$A$3:$F$4921,4,FALSE)</f>
        <v>1.1359999999999999</v>
      </c>
      <c r="D390" s="16">
        <v>44986</v>
      </c>
      <c r="E390" s="16">
        <v>45016</v>
      </c>
      <c r="F390">
        <v>0</v>
      </c>
      <c r="G390">
        <v>0</v>
      </c>
      <c r="H390" s="2">
        <f t="shared" si="18"/>
        <v>0</v>
      </c>
      <c r="I390">
        <v>0</v>
      </c>
      <c r="J390" s="2">
        <f t="shared" ref="J390:J453" si="19">C390*I390</f>
        <v>0</v>
      </c>
      <c r="K390">
        <v>0</v>
      </c>
      <c r="L390" s="2">
        <f t="shared" ref="L390:L453" si="20">C390*K390</f>
        <v>0</v>
      </c>
      <c r="M390" t="s">
        <v>43</v>
      </c>
      <c r="N390">
        <v>0</v>
      </c>
      <c r="O390">
        <v>0</v>
      </c>
      <c r="P390">
        <v>0</v>
      </c>
      <c r="Q390">
        <v>0</v>
      </c>
      <c r="R390" t="s">
        <v>42</v>
      </c>
    </row>
    <row r="391" spans="1:18" x14ac:dyDescent="0.25">
      <c r="A391">
        <v>1035</v>
      </c>
      <c r="B391">
        <v>81558000</v>
      </c>
      <c r="C391" s="2">
        <f>VLOOKUP(B391,'вес новый'!$A$3:$F$4921,4,FALSE)</f>
        <v>5.423</v>
      </c>
      <c r="D391" s="16">
        <v>44986</v>
      </c>
      <c r="E391" s="16">
        <v>45016</v>
      </c>
      <c r="F391">
        <v>0</v>
      </c>
      <c r="G391">
        <v>0</v>
      </c>
      <c r="H391" s="2">
        <f t="shared" si="18"/>
        <v>0</v>
      </c>
      <c r="I391">
        <v>0</v>
      </c>
      <c r="J391" s="2">
        <f t="shared" si="19"/>
        <v>0</v>
      </c>
      <c r="K391">
        <v>0</v>
      </c>
      <c r="L391" s="2">
        <f t="shared" si="20"/>
        <v>0</v>
      </c>
      <c r="M391" t="s">
        <v>43</v>
      </c>
      <c r="N391">
        <v>0</v>
      </c>
      <c r="O391">
        <v>0</v>
      </c>
      <c r="P391">
        <v>0</v>
      </c>
      <c r="Q391">
        <v>0</v>
      </c>
      <c r="R391" t="s">
        <v>42</v>
      </c>
    </row>
    <row r="392" spans="1:18" x14ac:dyDescent="0.25">
      <c r="A392">
        <v>1035</v>
      </c>
      <c r="B392">
        <v>81568002</v>
      </c>
      <c r="C392" s="2">
        <f>VLOOKUP(B392,'вес новый'!$A$3:$F$4921,4,FALSE)</f>
        <v>1.1319999999999999</v>
      </c>
      <c r="D392" s="16">
        <v>44986</v>
      </c>
      <c r="E392" s="16">
        <v>45016</v>
      </c>
      <c r="F392">
        <v>0</v>
      </c>
      <c r="G392">
        <v>0</v>
      </c>
      <c r="H392" s="2">
        <f t="shared" si="18"/>
        <v>0</v>
      </c>
      <c r="I392">
        <v>0</v>
      </c>
      <c r="J392" s="2">
        <f t="shared" si="19"/>
        <v>0</v>
      </c>
      <c r="K392">
        <v>0</v>
      </c>
      <c r="L392" s="2">
        <f t="shared" si="20"/>
        <v>0</v>
      </c>
      <c r="M392" t="s">
        <v>43</v>
      </c>
      <c r="N392">
        <v>0</v>
      </c>
      <c r="O392">
        <v>0</v>
      </c>
      <c r="P392">
        <v>0</v>
      </c>
      <c r="Q392">
        <v>0</v>
      </c>
      <c r="R392" t="s">
        <v>42</v>
      </c>
    </row>
    <row r="393" spans="1:18" x14ac:dyDescent="0.25">
      <c r="A393">
        <v>1035</v>
      </c>
      <c r="B393">
        <v>81577000</v>
      </c>
      <c r="C393" s="2">
        <f>VLOOKUP(B393,'вес новый'!$A$3:$F$4921,4,FALSE)</f>
        <v>1.74</v>
      </c>
      <c r="D393" s="16">
        <v>44986</v>
      </c>
      <c r="E393" s="16">
        <v>45016</v>
      </c>
      <c r="F393">
        <v>0</v>
      </c>
      <c r="G393">
        <v>0</v>
      </c>
      <c r="H393" s="2">
        <f t="shared" si="18"/>
        <v>0</v>
      </c>
      <c r="I393">
        <v>0</v>
      </c>
      <c r="J393" s="2">
        <f t="shared" si="19"/>
        <v>0</v>
      </c>
      <c r="K393">
        <v>0</v>
      </c>
      <c r="L393" s="2">
        <f t="shared" si="20"/>
        <v>0</v>
      </c>
      <c r="M393" t="s">
        <v>43</v>
      </c>
      <c r="N393">
        <v>0</v>
      </c>
      <c r="O393">
        <v>0</v>
      </c>
      <c r="P393">
        <v>0</v>
      </c>
      <c r="Q393">
        <v>0</v>
      </c>
      <c r="R393" t="s">
        <v>42</v>
      </c>
    </row>
    <row r="394" spans="1:18" x14ac:dyDescent="0.25">
      <c r="A394">
        <v>1035</v>
      </c>
      <c r="B394">
        <v>81588002</v>
      </c>
      <c r="C394" s="2">
        <f>VLOOKUP(B394,'вес новый'!$A$3:$F$4921,4,FALSE)</f>
        <v>2.65</v>
      </c>
      <c r="D394" s="16">
        <v>44986</v>
      </c>
      <c r="E394" s="16">
        <v>45016</v>
      </c>
      <c r="F394">
        <v>0</v>
      </c>
      <c r="G394">
        <v>0</v>
      </c>
      <c r="H394" s="2">
        <f t="shared" si="18"/>
        <v>0</v>
      </c>
      <c r="I394">
        <v>0</v>
      </c>
      <c r="J394" s="2">
        <f t="shared" si="19"/>
        <v>0</v>
      </c>
      <c r="K394">
        <v>0</v>
      </c>
      <c r="L394" s="2">
        <f t="shared" si="20"/>
        <v>0</v>
      </c>
      <c r="M394" t="s">
        <v>43</v>
      </c>
      <c r="N394">
        <v>0</v>
      </c>
      <c r="O394">
        <v>0</v>
      </c>
      <c r="P394">
        <v>0</v>
      </c>
      <c r="Q394">
        <v>0</v>
      </c>
      <c r="R394" t="s">
        <v>42</v>
      </c>
    </row>
    <row r="395" spans="1:18" x14ac:dyDescent="0.25">
      <c r="A395">
        <v>1035</v>
      </c>
      <c r="B395">
        <v>81626001</v>
      </c>
      <c r="C395" s="2">
        <f>VLOOKUP(B395,'вес новый'!$A$3:$F$4921,4,FALSE)</f>
        <v>1.512</v>
      </c>
      <c r="D395" s="16">
        <v>44986</v>
      </c>
      <c r="E395" s="16">
        <v>45016</v>
      </c>
      <c r="F395" s="15">
        <v>11000</v>
      </c>
      <c r="G395">
        <v>0</v>
      </c>
      <c r="H395" s="2">
        <f t="shared" si="18"/>
        <v>0</v>
      </c>
      <c r="I395">
        <v>0</v>
      </c>
      <c r="J395" s="2">
        <f t="shared" si="19"/>
        <v>0</v>
      </c>
      <c r="K395" s="15">
        <v>11000</v>
      </c>
      <c r="L395" s="2">
        <f t="shared" si="20"/>
        <v>16632</v>
      </c>
      <c r="M395" t="s">
        <v>43</v>
      </c>
      <c r="N395" s="17">
        <v>41830.47</v>
      </c>
      <c r="O395">
        <v>0</v>
      </c>
      <c r="P395">
        <v>0</v>
      </c>
      <c r="Q395" s="17">
        <v>41830.47</v>
      </c>
      <c r="R395" t="s">
        <v>42</v>
      </c>
    </row>
    <row r="396" spans="1:18" x14ac:dyDescent="0.25">
      <c r="A396">
        <v>1035</v>
      </c>
      <c r="B396">
        <v>81758002</v>
      </c>
      <c r="C396" s="2">
        <f>VLOOKUP(B396,'вес новый'!$A$3:$F$4921,4,FALSE)</f>
        <v>1.369</v>
      </c>
      <c r="D396" s="16">
        <v>44986</v>
      </c>
      <c r="E396" s="16">
        <v>45016</v>
      </c>
      <c r="F396">
        <v>0</v>
      </c>
      <c r="G396">
        <v>0</v>
      </c>
      <c r="H396" s="2">
        <f t="shared" si="18"/>
        <v>0</v>
      </c>
      <c r="I396">
        <v>0</v>
      </c>
      <c r="J396" s="2">
        <f t="shared" si="19"/>
        <v>0</v>
      </c>
      <c r="K396">
        <v>0</v>
      </c>
      <c r="L396" s="2">
        <f t="shared" si="20"/>
        <v>0</v>
      </c>
      <c r="M396" t="s">
        <v>43</v>
      </c>
      <c r="N396">
        <v>0</v>
      </c>
      <c r="O396">
        <v>0</v>
      </c>
      <c r="P396">
        <v>0</v>
      </c>
      <c r="Q396">
        <v>0</v>
      </c>
      <c r="R396" t="s">
        <v>42</v>
      </c>
    </row>
    <row r="397" spans="1:18" x14ac:dyDescent="0.25">
      <c r="A397">
        <v>1035</v>
      </c>
      <c r="B397">
        <v>81856000</v>
      </c>
      <c r="C397" s="2">
        <f>VLOOKUP(B397,'вес новый'!$A$3:$F$4921,4,FALSE)</f>
        <v>1.7090000000000001</v>
      </c>
      <c r="D397" s="16">
        <v>44986</v>
      </c>
      <c r="E397" s="16">
        <v>45016</v>
      </c>
      <c r="F397">
        <v>0</v>
      </c>
      <c r="G397">
        <v>0</v>
      </c>
      <c r="H397" s="2">
        <f t="shared" si="18"/>
        <v>0</v>
      </c>
      <c r="I397">
        <v>0</v>
      </c>
      <c r="J397" s="2">
        <f t="shared" si="19"/>
        <v>0</v>
      </c>
      <c r="K397">
        <v>0</v>
      </c>
      <c r="L397" s="2">
        <f t="shared" si="20"/>
        <v>0</v>
      </c>
      <c r="M397" t="s">
        <v>43</v>
      </c>
      <c r="N397">
        <v>0</v>
      </c>
      <c r="O397">
        <v>0</v>
      </c>
      <c r="P397">
        <v>0</v>
      </c>
      <c r="Q397">
        <v>0</v>
      </c>
      <c r="R397" t="s">
        <v>42</v>
      </c>
    </row>
    <row r="398" spans="1:18" x14ac:dyDescent="0.25">
      <c r="A398">
        <v>1035</v>
      </c>
      <c r="B398">
        <v>81864000</v>
      </c>
      <c r="C398" s="2">
        <f>VLOOKUP(B398,'вес новый'!$A$3:$F$4921,4,FALSE)</f>
        <v>0.73799999999999999</v>
      </c>
      <c r="D398" s="16">
        <v>44986</v>
      </c>
      <c r="E398" s="16">
        <v>45016</v>
      </c>
      <c r="F398">
        <v>0</v>
      </c>
      <c r="G398">
        <v>0</v>
      </c>
      <c r="H398" s="2">
        <f t="shared" si="18"/>
        <v>0</v>
      </c>
      <c r="I398">
        <v>0</v>
      </c>
      <c r="J398" s="2">
        <f t="shared" si="19"/>
        <v>0</v>
      </c>
      <c r="K398">
        <v>0</v>
      </c>
      <c r="L398" s="2">
        <f t="shared" si="20"/>
        <v>0</v>
      </c>
      <c r="M398" t="s">
        <v>43</v>
      </c>
      <c r="N398">
        <v>0</v>
      </c>
      <c r="O398">
        <v>0</v>
      </c>
      <c r="P398">
        <v>0</v>
      </c>
      <c r="Q398">
        <v>0</v>
      </c>
      <c r="R398" t="s">
        <v>42</v>
      </c>
    </row>
    <row r="399" spans="1:18" x14ac:dyDescent="0.25">
      <c r="A399">
        <v>1035</v>
      </c>
      <c r="B399">
        <v>81864001</v>
      </c>
      <c r="C399" s="2">
        <f>VLOOKUP(B399,'вес новый'!$A$3:$F$4921,4,FALSE)</f>
        <v>0.61699999999999999</v>
      </c>
      <c r="D399" s="16">
        <v>44986</v>
      </c>
      <c r="E399" s="16">
        <v>45016</v>
      </c>
      <c r="F399">
        <v>0</v>
      </c>
      <c r="G399">
        <v>0</v>
      </c>
      <c r="H399" s="2">
        <f t="shared" si="18"/>
        <v>0</v>
      </c>
      <c r="I399">
        <v>0</v>
      </c>
      <c r="J399" s="2">
        <f t="shared" si="19"/>
        <v>0</v>
      </c>
      <c r="K399">
        <v>0</v>
      </c>
      <c r="L399" s="2">
        <f t="shared" si="20"/>
        <v>0</v>
      </c>
      <c r="M399" t="s">
        <v>43</v>
      </c>
      <c r="N399">
        <v>0</v>
      </c>
      <c r="O399">
        <v>0</v>
      </c>
      <c r="P399">
        <v>0</v>
      </c>
      <c r="Q399">
        <v>0</v>
      </c>
      <c r="R399" t="s">
        <v>42</v>
      </c>
    </row>
    <row r="400" spans="1:18" x14ac:dyDescent="0.25">
      <c r="A400">
        <v>1035</v>
      </c>
      <c r="B400">
        <v>81870001</v>
      </c>
      <c r="C400" s="2">
        <f>VLOOKUP(B400,'вес новый'!$A$3:$F$4921,4,FALSE)</f>
        <v>1.4179999999999999</v>
      </c>
      <c r="D400" s="16">
        <v>44986</v>
      </c>
      <c r="E400" s="16">
        <v>45016</v>
      </c>
      <c r="F400">
        <v>0</v>
      </c>
      <c r="G400">
        <v>0</v>
      </c>
      <c r="H400" s="2">
        <f t="shared" si="18"/>
        <v>0</v>
      </c>
      <c r="I400">
        <v>0</v>
      </c>
      <c r="J400" s="2">
        <f t="shared" si="19"/>
        <v>0</v>
      </c>
      <c r="K400">
        <v>0</v>
      </c>
      <c r="L400" s="2">
        <f t="shared" si="20"/>
        <v>0</v>
      </c>
      <c r="M400" t="s">
        <v>43</v>
      </c>
      <c r="N400">
        <v>0</v>
      </c>
      <c r="O400">
        <v>0</v>
      </c>
      <c r="P400">
        <v>0</v>
      </c>
      <c r="Q400">
        <v>0</v>
      </c>
      <c r="R400" t="s">
        <v>42</v>
      </c>
    </row>
    <row r="401" spans="1:18" x14ac:dyDescent="0.25">
      <c r="A401">
        <v>1035</v>
      </c>
      <c r="B401">
        <v>81905000</v>
      </c>
      <c r="C401" s="2">
        <f>VLOOKUP(B401,'вес новый'!$A$3:$F$4921,4,FALSE)</f>
        <v>4.4960000000000004</v>
      </c>
      <c r="D401" s="16">
        <v>44986</v>
      </c>
      <c r="E401" s="16">
        <v>45016</v>
      </c>
      <c r="F401">
        <v>0</v>
      </c>
      <c r="G401">
        <v>0</v>
      </c>
      <c r="H401" s="2">
        <f t="shared" si="18"/>
        <v>0</v>
      </c>
      <c r="I401">
        <v>0</v>
      </c>
      <c r="J401" s="2">
        <f t="shared" si="19"/>
        <v>0</v>
      </c>
      <c r="K401">
        <v>0</v>
      </c>
      <c r="L401" s="2">
        <f t="shared" si="20"/>
        <v>0</v>
      </c>
      <c r="M401" t="s">
        <v>43</v>
      </c>
      <c r="N401">
        <v>0</v>
      </c>
      <c r="O401">
        <v>0</v>
      </c>
      <c r="P401">
        <v>0</v>
      </c>
      <c r="Q401">
        <v>0</v>
      </c>
      <c r="R401" t="s">
        <v>42</v>
      </c>
    </row>
    <row r="402" spans="1:18" x14ac:dyDescent="0.25">
      <c r="A402">
        <v>1035</v>
      </c>
      <c r="B402">
        <v>81924000</v>
      </c>
      <c r="C402" s="2">
        <f>VLOOKUP(B402,'вес новый'!$A$3:$F$4921,4,FALSE)</f>
        <v>3.3210000000000002</v>
      </c>
      <c r="D402" s="16">
        <v>44986</v>
      </c>
      <c r="E402" s="16">
        <v>45016</v>
      </c>
      <c r="F402">
        <v>0</v>
      </c>
      <c r="G402">
        <v>0</v>
      </c>
      <c r="H402" s="2">
        <f t="shared" si="18"/>
        <v>0</v>
      </c>
      <c r="I402">
        <v>0</v>
      </c>
      <c r="J402" s="2">
        <f t="shared" si="19"/>
        <v>0</v>
      </c>
      <c r="K402">
        <v>0</v>
      </c>
      <c r="L402" s="2">
        <f t="shared" si="20"/>
        <v>0</v>
      </c>
      <c r="M402" t="s">
        <v>43</v>
      </c>
      <c r="N402">
        <v>0</v>
      </c>
      <c r="O402">
        <v>0</v>
      </c>
      <c r="P402">
        <v>0</v>
      </c>
      <c r="Q402">
        <v>0</v>
      </c>
      <c r="R402" t="s">
        <v>42</v>
      </c>
    </row>
    <row r="403" spans="1:18" x14ac:dyDescent="0.25">
      <c r="A403">
        <v>1035</v>
      </c>
      <c r="B403">
        <v>81924001</v>
      </c>
      <c r="C403" s="2">
        <f>VLOOKUP(B403,'вес новый'!$A$3:$F$4921,4,FALSE)</f>
        <v>3.4239999999999999</v>
      </c>
      <c r="D403" s="16">
        <v>44986</v>
      </c>
      <c r="E403" s="16">
        <v>45016</v>
      </c>
      <c r="F403">
        <v>0</v>
      </c>
      <c r="G403">
        <v>0</v>
      </c>
      <c r="H403" s="2">
        <f t="shared" si="18"/>
        <v>0</v>
      </c>
      <c r="I403">
        <v>0</v>
      </c>
      <c r="J403" s="2">
        <f t="shared" si="19"/>
        <v>0</v>
      </c>
      <c r="K403">
        <v>0</v>
      </c>
      <c r="L403" s="2">
        <f t="shared" si="20"/>
        <v>0</v>
      </c>
      <c r="M403" t="s">
        <v>43</v>
      </c>
      <c r="N403">
        <v>0</v>
      </c>
      <c r="O403">
        <v>0</v>
      </c>
      <c r="P403">
        <v>0</v>
      </c>
      <c r="Q403">
        <v>0</v>
      </c>
      <c r="R403" t="s">
        <v>42</v>
      </c>
    </row>
    <row r="404" spans="1:18" x14ac:dyDescent="0.25">
      <c r="A404">
        <v>1035</v>
      </c>
      <c r="B404">
        <v>81968000</v>
      </c>
      <c r="C404" s="2">
        <f>VLOOKUP(B404,'вес новый'!$A$3:$F$4921,4,FALSE)</f>
        <v>1.7669999999999999</v>
      </c>
      <c r="D404" s="16">
        <v>44986</v>
      </c>
      <c r="E404" s="16">
        <v>45016</v>
      </c>
      <c r="F404">
        <v>0</v>
      </c>
      <c r="G404">
        <v>0</v>
      </c>
      <c r="H404" s="2">
        <f t="shared" si="18"/>
        <v>0</v>
      </c>
      <c r="I404">
        <v>0</v>
      </c>
      <c r="J404" s="2">
        <f t="shared" si="19"/>
        <v>0</v>
      </c>
      <c r="K404">
        <v>0</v>
      </c>
      <c r="L404" s="2">
        <f t="shared" si="20"/>
        <v>0</v>
      </c>
      <c r="M404" t="s">
        <v>43</v>
      </c>
      <c r="N404">
        <v>0</v>
      </c>
      <c r="O404">
        <v>0</v>
      </c>
      <c r="P404">
        <v>0</v>
      </c>
      <c r="Q404">
        <v>0</v>
      </c>
      <c r="R404" t="s">
        <v>42</v>
      </c>
    </row>
    <row r="405" spans="1:18" x14ac:dyDescent="0.25">
      <c r="A405">
        <v>1035</v>
      </c>
      <c r="B405">
        <v>81978000</v>
      </c>
      <c r="C405" s="2">
        <f>VLOOKUP(B405,'вес новый'!$A$3:$F$4921,4,FALSE)</f>
        <v>11.885999999999999</v>
      </c>
      <c r="D405" s="16">
        <v>44986</v>
      </c>
      <c r="E405" s="16">
        <v>45016</v>
      </c>
      <c r="F405">
        <v>0</v>
      </c>
      <c r="G405">
        <v>0</v>
      </c>
      <c r="H405" s="2">
        <f t="shared" si="18"/>
        <v>0</v>
      </c>
      <c r="I405">
        <v>0</v>
      </c>
      <c r="J405" s="2">
        <f t="shared" si="19"/>
        <v>0</v>
      </c>
      <c r="K405">
        <v>0</v>
      </c>
      <c r="L405" s="2">
        <f t="shared" si="20"/>
        <v>0</v>
      </c>
      <c r="M405" t="s">
        <v>43</v>
      </c>
      <c r="N405">
        <v>0</v>
      </c>
      <c r="O405">
        <v>0</v>
      </c>
      <c r="P405">
        <v>0</v>
      </c>
      <c r="Q405">
        <v>0</v>
      </c>
      <c r="R405" t="s">
        <v>42</v>
      </c>
    </row>
    <row r="406" spans="1:18" x14ac:dyDescent="0.25">
      <c r="A406">
        <v>1035</v>
      </c>
      <c r="B406">
        <v>82021001</v>
      </c>
      <c r="C406" s="2">
        <f>VLOOKUP(B406,'вес новый'!$A$3:$F$4921,4,FALSE)</f>
        <v>3.996</v>
      </c>
      <c r="D406" s="16">
        <v>44986</v>
      </c>
      <c r="E406" s="16">
        <v>45016</v>
      </c>
      <c r="F406">
        <v>0</v>
      </c>
      <c r="G406">
        <v>0</v>
      </c>
      <c r="H406" s="2">
        <f t="shared" si="18"/>
        <v>0</v>
      </c>
      <c r="I406">
        <v>0</v>
      </c>
      <c r="J406" s="2">
        <f t="shared" si="19"/>
        <v>0</v>
      </c>
      <c r="K406">
        <v>0</v>
      </c>
      <c r="L406" s="2">
        <f t="shared" si="20"/>
        <v>0</v>
      </c>
      <c r="M406" t="s">
        <v>43</v>
      </c>
      <c r="N406">
        <v>0</v>
      </c>
      <c r="O406">
        <v>0</v>
      </c>
      <c r="P406">
        <v>0</v>
      </c>
      <c r="Q406">
        <v>0</v>
      </c>
      <c r="R406" t="s">
        <v>42</v>
      </c>
    </row>
    <row r="407" spans="1:18" x14ac:dyDescent="0.25">
      <c r="A407">
        <v>1035</v>
      </c>
      <c r="B407">
        <v>82029000</v>
      </c>
      <c r="C407" s="2">
        <f>VLOOKUP(B407,'вес новый'!$A$3:$F$4921,4,FALSE)</f>
        <v>6.0419999999999998</v>
      </c>
      <c r="D407" s="16">
        <v>44986</v>
      </c>
      <c r="E407" s="16">
        <v>45016</v>
      </c>
      <c r="F407">
        <v>0</v>
      </c>
      <c r="G407">
        <v>0</v>
      </c>
      <c r="H407" s="2">
        <f t="shared" si="18"/>
        <v>0</v>
      </c>
      <c r="I407">
        <v>0</v>
      </c>
      <c r="J407" s="2">
        <f t="shared" si="19"/>
        <v>0</v>
      </c>
      <c r="K407">
        <v>0</v>
      </c>
      <c r="L407" s="2">
        <f t="shared" si="20"/>
        <v>0</v>
      </c>
      <c r="M407" t="s">
        <v>43</v>
      </c>
      <c r="N407">
        <v>0</v>
      </c>
      <c r="O407">
        <v>0</v>
      </c>
      <c r="P407">
        <v>0</v>
      </c>
      <c r="Q407">
        <v>0</v>
      </c>
      <c r="R407" t="s">
        <v>42</v>
      </c>
    </row>
    <row r="408" spans="1:18" x14ac:dyDescent="0.25">
      <c r="A408">
        <v>1035</v>
      </c>
      <c r="B408">
        <v>82043000</v>
      </c>
      <c r="C408" s="2">
        <f>VLOOKUP(B408,'вес новый'!$A$3:$F$4921,4,FALSE)</f>
        <v>1.9810000000000001</v>
      </c>
      <c r="D408" s="16">
        <v>44986</v>
      </c>
      <c r="E408" s="16">
        <v>45016</v>
      </c>
      <c r="F408">
        <v>0</v>
      </c>
      <c r="G408">
        <v>0</v>
      </c>
      <c r="H408" s="2">
        <f t="shared" si="18"/>
        <v>0</v>
      </c>
      <c r="I408">
        <v>0</v>
      </c>
      <c r="J408" s="2">
        <f t="shared" si="19"/>
        <v>0</v>
      </c>
      <c r="K408">
        <v>0</v>
      </c>
      <c r="L408" s="2">
        <f t="shared" si="20"/>
        <v>0</v>
      </c>
      <c r="M408" t="s">
        <v>43</v>
      </c>
      <c r="N408">
        <v>0</v>
      </c>
      <c r="O408">
        <v>0</v>
      </c>
      <c r="P408">
        <v>0</v>
      </c>
      <c r="Q408">
        <v>0</v>
      </c>
      <c r="R408" t="s">
        <v>42</v>
      </c>
    </row>
    <row r="409" spans="1:18" x14ac:dyDescent="0.25">
      <c r="A409">
        <v>1035</v>
      </c>
      <c r="B409">
        <v>82165000</v>
      </c>
      <c r="C409" s="2">
        <f>VLOOKUP(B409,'вес новый'!$A$3:$F$4921,4,FALSE)</f>
        <v>7.6340000000000003</v>
      </c>
      <c r="D409" s="16">
        <v>44986</v>
      </c>
      <c r="E409" s="16">
        <v>45016</v>
      </c>
      <c r="F409">
        <v>0</v>
      </c>
      <c r="G409">
        <v>0</v>
      </c>
      <c r="H409" s="2">
        <f t="shared" si="18"/>
        <v>0</v>
      </c>
      <c r="I409">
        <v>0</v>
      </c>
      <c r="J409" s="2">
        <f t="shared" si="19"/>
        <v>0</v>
      </c>
      <c r="K409">
        <v>0</v>
      </c>
      <c r="L409" s="2">
        <f t="shared" si="20"/>
        <v>0</v>
      </c>
      <c r="M409" t="s">
        <v>43</v>
      </c>
      <c r="N409">
        <v>0</v>
      </c>
      <c r="O409">
        <v>0</v>
      </c>
      <c r="P409">
        <v>0</v>
      </c>
      <c r="Q409">
        <v>0</v>
      </c>
      <c r="R409" t="s">
        <v>42</v>
      </c>
    </row>
    <row r="410" spans="1:18" x14ac:dyDescent="0.25">
      <c r="A410">
        <v>1035</v>
      </c>
      <c r="B410">
        <v>82280000</v>
      </c>
      <c r="C410" s="2">
        <f>VLOOKUP(B410,'вес новый'!$A$3:$F$4921,4,FALSE)</f>
        <v>3.6859999999999999</v>
      </c>
      <c r="D410" s="16">
        <v>44986</v>
      </c>
      <c r="E410" s="16">
        <v>45016</v>
      </c>
      <c r="F410">
        <v>0</v>
      </c>
      <c r="G410">
        <v>0</v>
      </c>
      <c r="H410" s="2">
        <f t="shared" si="18"/>
        <v>0</v>
      </c>
      <c r="I410">
        <v>0</v>
      </c>
      <c r="J410" s="2">
        <f t="shared" si="19"/>
        <v>0</v>
      </c>
      <c r="K410">
        <v>0</v>
      </c>
      <c r="L410" s="2">
        <f t="shared" si="20"/>
        <v>0</v>
      </c>
      <c r="M410" t="s">
        <v>43</v>
      </c>
      <c r="N410">
        <v>0</v>
      </c>
      <c r="O410">
        <v>0</v>
      </c>
      <c r="P410">
        <v>0</v>
      </c>
      <c r="Q410">
        <v>0</v>
      </c>
      <c r="R410" t="s">
        <v>42</v>
      </c>
    </row>
    <row r="411" spans="1:18" x14ac:dyDescent="0.25">
      <c r="A411">
        <v>1035</v>
      </c>
      <c r="B411">
        <v>82281001</v>
      </c>
      <c r="C411" s="2">
        <f>VLOOKUP(B411,'вес новый'!$A$3:$F$4921,4,FALSE)</f>
        <v>2.2690000000000001</v>
      </c>
      <c r="D411" s="16">
        <v>44986</v>
      </c>
      <c r="E411" s="16">
        <v>45016</v>
      </c>
      <c r="F411">
        <v>0</v>
      </c>
      <c r="G411">
        <v>0</v>
      </c>
      <c r="H411" s="2">
        <f t="shared" si="18"/>
        <v>0</v>
      </c>
      <c r="I411">
        <v>0</v>
      </c>
      <c r="J411" s="2">
        <f t="shared" si="19"/>
        <v>0</v>
      </c>
      <c r="K411">
        <v>0</v>
      </c>
      <c r="L411" s="2">
        <f t="shared" si="20"/>
        <v>0</v>
      </c>
      <c r="M411" t="s">
        <v>43</v>
      </c>
      <c r="N411">
        <v>0</v>
      </c>
      <c r="O411">
        <v>0</v>
      </c>
      <c r="P411">
        <v>0</v>
      </c>
      <c r="Q411">
        <v>0</v>
      </c>
      <c r="R411" t="s">
        <v>42</v>
      </c>
    </row>
    <row r="412" spans="1:18" x14ac:dyDescent="0.25">
      <c r="A412">
        <v>1035</v>
      </c>
      <c r="B412">
        <v>82294000</v>
      </c>
      <c r="C412" s="2">
        <f>VLOOKUP(B412,'вес новый'!$A$3:$F$4921,4,FALSE)</f>
        <v>1.845</v>
      </c>
      <c r="D412" s="16">
        <v>44986</v>
      </c>
      <c r="E412" s="16">
        <v>45016</v>
      </c>
      <c r="F412">
        <v>0</v>
      </c>
      <c r="G412" s="15">
        <v>6000</v>
      </c>
      <c r="H412" s="2">
        <f t="shared" si="18"/>
        <v>11070</v>
      </c>
      <c r="I412">
        <v>0</v>
      </c>
      <c r="J412" s="2">
        <f t="shared" si="19"/>
        <v>0</v>
      </c>
      <c r="K412" s="15">
        <v>6000</v>
      </c>
      <c r="L412" s="2">
        <f t="shared" si="20"/>
        <v>11070</v>
      </c>
      <c r="M412" t="s">
        <v>43</v>
      </c>
      <c r="N412">
        <v>0</v>
      </c>
      <c r="O412" s="17">
        <v>24340.68</v>
      </c>
      <c r="P412">
        <v>0</v>
      </c>
      <c r="Q412" s="17">
        <v>24340.68</v>
      </c>
      <c r="R412" t="s">
        <v>42</v>
      </c>
    </row>
    <row r="413" spans="1:18" x14ac:dyDescent="0.25">
      <c r="A413">
        <v>1035</v>
      </c>
      <c r="B413">
        <v>82334000</v>
      </c>
      <c r="C413" s="2">
        <f>VLOOKUP(B413,'вес новый'!$A$3:$F$4921,4,FALSE)</f>
        <v>11.914999999999999</v>
      </c>
      <c r="D413" s="16">
        <v>44986</v>
      </c>
      <c r="E413" s="16">
        <v>45016</v>
      </c>
      <c r="F413">
        <v>0</v>
      </c>
      <c r="G413">
        <v>0</v>
      </c>
      <c r="H413" s="2">
        <f t="shared" si="18"/>
        <v>0</v>
      </c>
      <c r="I413">
        <v>0</v>
      </c>
      <c r="J413" s="2">
        <f t="shared" si="19"/>
        <v>0</v>
      </c>
      <c r="K413">
        <v>0</v>
      </c>
      <c r="L413" s="2">
        <f t="shared" si="20"/>
        <v>0</v>
      </c>
      <c r="M413" t="s">
        <v>43</v>
      </c>
      <c r="N413">
        <v>0</v>
      </c>
      <c r="O413">
        <v>0</v>
      </c>
      <c r="P413">
        <v>0</v>
      </c>
      <c r="Q413">
        <v>0</v>
      </c>
      <c r="R413" t="s">
        <v>42</v>
      </c>
    </row>
    <row r="414" spans="1:18" x14ac:dyDescent="0.25">
      <c r="A414">
        <v>1035</v>
      </c>
      <c r="B414">
        <v>82400000</v>
      </c>
      <c r="C414" s="2">
        <f>VLOOKUP(B414,'вес новый'!$A$3:$F$4921,4,FALSE)</f>
        <v>2.9910000000000001</v>
      </c>
      <c r="D414" s="16">
        <v>44986</v>
      </c>
      <c r="E414" s="16">
        <v>45016</v>
      </c>
      <c r="F414">
        <v>0</v>
      </c>
      <c r="G414">
        <v>0</v>
      </c>
      <c r="H414" s="2">
        <f t="shared" si="18"/>
        <v>0</v>
      </c>
      <c r="I414">
        <v>0</v>
      </c>
      <c r="J414" s="2">
        <f t="shared" si="19"/>
        <v>0</v>
      </c>
      <c r="K414">
        <v>0</v>
      </c>
      <c r="L414" s="2">
        <f t="shared" si="20"/>
        <v>0</v>
      </c>
      <c r="M414" t="s">
        <v>43</v>
      </c>
      <c r="N414">
        <v>0</v>
      </c>
      <c r="O414">
        <v>0</v>
      </c>
      <c r="P414">
        <v>0</v>
      </c>
      <c r="Q414">
        <v>0</v>
      </c>
      <c r="R414" t="s">
        <v>42</v>
      </c>
    </row>
    <row r="415" spans="1:18" x14ac:dyDescent="0.25">
      <c r="A415">
        <v>1035</v>
      </c>
      <c r="B415">
        <v>82607002</v>
      </c>
      <c r="C415" s="2">
        <f>VLOOKUP(B415,'вес новый'!$A$3:$F$4921,4,FALSE)</f>
        <v>2.2839999999999998</v>
      </c>
      <c r="D415" s="16">
        <v>44986</v>
      </c>
      <c r="E415" s="16">
        <v>45016</v>
      </c>
      <c r="F415">
        <v>0</v>
      </c>
      <c r="G415">
        <v>0</v>
      </c>
      <c r="H415" s="2">
        <f t="shared" si="18"/>
        <v>0</v>
      </c>
      <c r="I415">
        <v>0</v>
      </c>
      <c r="J415" s="2">
        <f t="shared" si="19"/>
        <v>0</v>
      </c>
      <c r="K415">
        <v>0</v>
      </c>
      <c r="L415" s="2">
        <f t="shared" si="20"/>
        <v>0</v>
      </c>
      <c r="M415" t="s">
        <v>43</v>
      </c>
      <c r="N415">
        <v>0</v>
      </c>
      <c r="O415">
        <v>0</v>
      </c>
      <c r="P415">
        <v>0</v>
      </c>
      <c r="Q415">
        <v>0</v>
      </c>
      <c r="R415" t="s">
        <v>42</v>
      </c>
    </row>
    <row r="416" spans="1:18" x14ac:dyDescent="0.25">
      <c r="A416">
        <v>1035</v>
      </c>
      <c r="B416">
        <v>82610000</v>
      </c>
      <c r="C416" s="2">
        <f>VLOOKUP(B416,'вес новый'!$A$3:$F$4921,4,FALSE)</f>
        <v>3.2160000000000002</v>
      </c>
      <c r="D416" s="16">
        <v>44986</v>
      </c>
      <c r="E416" s="16">
        <v>45016</v>
      </c>
      <c r="F416">
        <v>0</v>
      </c>
      <c r="G416">
        <v>0</v>
      </c>
      <c r="H416" s="2">
        <f t="shared" si="18"/>
        <v>0</v>
      </c>
      <c r="I416">
        <v>0</v>
      </c>
      <c r="J416" s="2">
        <f t="shared" si="19"/>
        <v>0</v>
      </c>
      <c r="K416">
        <v>0</v>
      </c>
      <c r="L416" s="2">
        <f t="shared" si="20"/>
        <v>0</v>
      </c>
      <c r="M416" t="s">
        <v>43</v>
      </c>
      <c r="N416">
        <v>0</v>
      </c>
      <c r="O416">
        <v>0</v>
      </c>
      <c r="P416">
        <v>0</v>
      </c>
      <c r="Q416">
        <v>0</v>
      </c>
      <c r="R416" t="s">
        <v>42</v>
      </c>
    </row>
    <row r="417" spans="1:18" x14ac:dyDescent="0.25">
      <c r="A417">
        <v>1035</v>
      </c>
      <c r="B417">
        <v>82651004</v>
      </c>
      <c r="C417" s="2">
        <f>VLOOKUP(B417,'вес новый'!$A$3:$F$4921,4,FALSE)</f>
        <v>2.5590000000000002</v>
      </c>
      <c r="D417" s="16">
        <v>44986</v>
      </c>
      <c r="E417" s="16">
        <v>45016</v>
      </c>
      <c r="F417" s="15">
        <v>4000</v>
      </c>
      <c r="G417" s="15">
        <v>94000</v>
      </c>
      <c r="H417" s="2">
        <f t="shared" si="18"/>
        <v>240546.00000000003</v>
      </c>
      <c r="I417">
        <v>-74000</v>
      </c>
      <c r="J417" s="2">
        <f t="shared" si="19"/>
        <v>-189366</v>
      </c>
      <c r="K417" s="15">
        <v>24000</v>
      </c>
      <c r="L417" s="2">
        <f t="shared" si="20"/>
        <v>61416.000000000007</v>
      </c>
      <c r="M417" t="s">
        <v>43</v>
      </c>
      <c r="N417" s="17">
        <v>19557.48</v>
      </c>
      <c r="O417" s="17">
        <v>459600.78</v>
      </c>
      <c r="P417">
        <v>-361813.38</v>
      </c>
      <c r="Q417" s="17">
        <v>117344.88</v>
      </c>
      <c r="R417" t="s">
        <v>42</v>
      </c>
    </row>
    <row r="418" spans="1:18" x14ac:dyDescent="0.25">
      <c r="A418">
        <v>1035</v>
      </c>
      <c r="B418">
        <v>82652006</v>
      </c>
      <c r="C418" s="2">
        <f>VLOOKUP(B418,'вес новый'!$A$3:$F$4921,4,FALSE)</f>
        <v>2.665</v>
      </c>
      <c r="D418" s="16">
        <v>44986</v>
      </c>
      <c r="E418" s="16">
        <v>45016</v>
      </c>
      <c r="F418" s="15">
        <v>46000</v>
      </c>
      <c r="G418" s="15">
        <v>72000</v>
      </c>
      <c r="H418" s="2">
        <f t="shared" si="18"/>
        <v>191880</v>
      </c>
      <c r="I418">
        <v>-50000</v>
      </c>
      <c r="J418" s="2">
        <f t="shared" si="19"/>
        <v>-133250</v>
      </c>
      <c r="K418" s="15">
        <v>68000</v>
      </c>
      <c r="L418" s="2">
        <f t="shared" si="20"/>
        <v>181220</v>
      </c>
      <c r="M418" t="s">
        <v>43</v>
      </c>
      <c r="N418" s="17">
        <v>231849.66</v>
      </c>
      <c r="O418" s="17">
        <v>362895.12</v>
      </c>
      <c r="P418">
        <v>-252010.5</v>
      </c>
      <c r="Q418" s="17">
        <v>342734.28</v>
      </c>
      <c r="R418" t="s">
        <v>42</v>
      </c>
    </row>
    <row r="419" spans="1:18" x14ac:dyDescent="0.25">
      <c r="A419">
        <v>1035</v>
      </c>
      <c r="B419">
        <v>82653000</v>
      </c>
      <c r="C419" s="2">
        <f>VLOOKUP(B419,'вес новый'!$A$3:$F$4921,4,FALSE)</f>
        <v>2.75</v>
      </c>
      <c r="D419" s="16">
        <v>44986</v>
      </c>
      <c r="E419" s="16">
        <v>45016</v>
      </c>
      <c r="F419">
        <v>0</v>
      </c>
      <c r="G419">
        <v>0</v>
      </c>
      <c r="H419" s="2">
        <f t="shared" si="18"/>
        <v>0</v>
      </c>
      <c r="I419">
        <v>0</v>
      </c>
      <c r="J419" s="2">
        <f t="shared" si="19"/>
        <v>0</v>
      </c>
      <c r="K419">
        <v>0</v>
      </c>
      <c r="L419" s="2">
        <f t="shared" si="20"/>
        <v>0</v>
      </c>
      <c r="M419" t="s">
        <v>43</v>
      </c>
      <c r="N419">
        <v>0</v>
      </c>
      <c r="O419">
        <v>0</v>
      </c>
      <c r="P419">
        <v>0</v>
      </c>
      <c r="Q419">
        <v>0</v>
      </c>
      <c r="R419" t="s">
        <v>42</v>
      </c>
    </row>
    <row r="420" spans="1:18" x14ac:dyDescent="0.25">
      <c r="A420">
        <v>1035</v>
      </c>
      <c r="B420">
        <v>82653005</v>
      </c>
      <c r="C420" s="2">
        <f>VLOOKUP(B420,'вес новый'!$A$3:$F$4921,4,FALSE)</f>
        <v>2.657</v>
      </c>
      <c r="D420" s="16">
        <v>44986</v>
      </c>
      <c r="E420" s="16">
        <v>45016</v>
      </c>
      <c r="F420" s="15">
        <v>56073</v>
      </c>
      <c r="G420" s="15">
        <v>186000</v>
      </c>
      <c r="H420" s="2">
        <f t="shared" si="18"/>
        <v>494202</v>
      </c>
      <c r="I420">
        <v>-156000</v>
      </c>
      <c r="J420" s="2">
        <f t="shared" si="19"/>
        <v>-414492</v>
      </c>
      <c r="K420" s="15">
        <v>86073</v>
      </c>
      <c r="L420" s="2">
        <f t="shared" si="20"/>
        <v>228695.96100000001</v>
      </c>
      <c r="M420" t="s">
        <v>43</v>
      </c>
      <c r="N420" s="17">
        <v>285149.15000000002</v>
      </c>
      <c r="O420" s="17">
        <v>945869.52</v>
      </c>
      <c r="P420">
        <v>-793309.92</v>
      </c>
      <c r="Q420" s="17">
        <v>437708.75</v>
      </c>
      <c r="R420" t="s">
        <v>42</v>
      </c>
    </row>
    <row r="421" spans="1:18" x14ac:dyDescent="0.25">
      <c r="A421">
        <v>1035</v>
      </c>
      <c r="B421">
        <v>82660000</v>
      </c>
      <c r="C421" s="2">
        <f>VLOOKUP(B421,'вес новый'!$A$3:$F$4921,4,FALSE)</f>
        <v>2.4119999999999999</v>
      </c>
      <c r="D421" s="16">
        <v>44986</v>
      </c>
      <c r="E421" s="16">
        <v>45016</v>
      </c>
      <c r="F421">
        <v>0</v>
      </c>
      <c r="G421">
        <v>0</v>
      </c>
      <c r="H421" s="2">
        <f t="shared" si="18"/>
        <v>0</v>
      </c>
      <c r="I421">
        <v>0</v>
      </c>
      <c r="J421" s="2">
        <f t="shared" si="19"/>
        <v>0</v>
      </c>
      <c r="K421">
        <v>0</v>
      </c>
      <c r="L421" s="2">
        <f t="shared" si="20"/>
        <v>0</v>
      </c>
      <c r="M421" t="s">
        <v>43</v>
      </c>
      <c r="N421">
        <v>0</v>
      </c>
      <c r="O421">
        <v>0</v>
      </c>
      <c r="P421">
        <v>0</v>
      </c>
      <c r="Q421">
        <v>0</v>
      </c>
      <c r="R421" t="s">
        <v>42</v>
      </c>
    </row>
    <row r="422" spans="1:18" x14ac:dyDescent="0.25">
      <c r="A422">
        <v>1035</v>
      </c>
      <c r="B422">
        <v>82691000</v>
      </c>
      <c r="C422" s="2">
        <f>VLOOKUP(B422,'вес новый'!$A$3:$F$4921,4,FALSE)</f>
        <v>1.458</v>
      </c>
      <c r="D422" s="16">
        <v>44986</v>
      </c>
      <c r="E422" s="16">
        <v>45016</v>
      </c>
      <c r="F422">
        <v>0</v>
      </c>
      <c r="G422">
        <v>0</v>
      </c>
      <c r="H422" s="2">
        <f t="shared" si="18"/>
        <v>0</v>
      </c>
      <c r="I422">
        <v>0</v>
      </c>
      <c r="J422" s="2">
        <f t="shared" si="19"/>
        <v>0</v>
      </c>
      <c r="K422">
        <v>0</v>
      </c>
      <c r="L422" s="2">
        <f t="shared" si="20"/>
        <v>0</v>
      </c>
      <c r="M422" t="s">
        <v>43</v>
      </c>
      <c r="N422">
        <v>0</v>
      </c>
      <c r="O422">
        <v>0</v>
      </c>
      <c r="P422">
        <v>0</v>
      </c>
      <c r="Q422">
        <v>0</v>
      </c>
      <c r="R422" t="s">
        <v>42</v>
      </c>
    </row>
    <row r="423" spans="1:18" x14ac:dyDescent="0.25">
      <c r="A423">
        <v>1035</v>
      </c>
      <c r="B423">
        <v>82700000</v>
      </c>
      <c r="C423" s="2">
        <f>VLOOKUP(B423,'вес новый'!$A$3:$F$4921,4,FALSE)</f>
        <v>2.1739999999999999</v>
      </c>
      <c r="D423" s="16">
        <v>44986</v>
      </c>
      <c r="E423" s="16">
        <v>45016</v>
      </c>
      <c r="F423">
        <v>0</v>
      </c>
      <c r="G423">
        <v>0</v>
      </c>
      <c r="H423" s="2">
        <f t="shared" si="18"/>
        <v>0</v>
      </c>
      <c r="I423">
        <v>0</v>
      </c>
      <c r="J423" s="2">
        <f t="shared" si="19"/>
        <v>0</v>
      </c>
      <c r="K423">
        <v>0</v>
      </c>
      <c r="L423" s="2">
        <f t="shared" si="20"/>
        <v>0</v>
      </c>
      <c r="M423" t="s">
        <v>43</v>
      </c>
      <c r="N423">
        <v>0</v>
      </c>
      <c r="O423">
        <v>0</v>
      </c>
      <c r="P423">
        <v>0</v>
      </c>
      <c r="Q423">
        <v>0</v>
      </c>
      <c r="R423" t="s">
        <v>42</v>
      </c>
    </row>
    <row r="424" spans="1:18" x14ac:dyDescent="0.25">
      <c r="A424">
        <v>1035</v>
      </c>
      <c r="B424">
        <v>90002025</v>
      </c>
      <c r="C424" s="2">
        <f>VLOOKUP(B424,'вес новый'!$A$3:$F$4921,4,FALSE)</f>
        <v>6.08</v>
      </c>
      <c r="D424" s="16">
        <v>44986</v>
      </c>
      <c r="E424" s="16">
        <v>45016</v>
      </c>
      <c r="F424">
        <v>0</v>
      </c>
      <c r="G424">
        <v>0</v>
      </c>
      <c r="H424" s="2">
        <f t="shared" si="18"/>
        <v>0</v>
      </c>
      <c r="I424">
        <v>0</v>
      </c>
      <c r="J424" s="2">
        <f t="shared" si="19"/>
        <v>0</v>
      </c>
      <c r="K424">
        <v>0</v>
      </c>
      <c r="L424" s="2">
        <f t="shared" si="20"/>
        <v>0</v>
      </c>
      <c r="M424" t="s">
        <v>43</v>
      </c>
      <c r="N424">
        <v>0</v>
      </c>
      <c r="O424">
        <v>0</v>
      </c>
      <c r="P424">
        <v>0</v>
      </c>
      <c r="Q424">
        <v>0</v>
      </c>
      <c r="R424" t="s">
        <v>42</v>
      </c>
    </row>
    <row r="425" spans="1:18" x14ac:dyDescent="0.25">
      <c r="A425">
        <v>1035</v>
      </c>
      <c r="B425">
        <v>90003024</v>
      </c>
      <c r="C425" s="2">
        <f>VLOOKUP(B425,'вес новый'!$A$3:$F$4921,4,FALSE)</f>
        <v>6.4</v>
      </c>
      <c r="D425" s="16">
        <v>44986</v>
      </c>
      <c r="E425" s="16">
        <v>45016</v>
      </c>
      <c r="F425">
        <v>0</v>
      </c>
      <c r="G425">
        <v>0</v>
      </c>
      <c r="H425" s="2">
        <f t="shared" si="18"/>
        <v>0</v>
      </c>
      <c r="I425">
        <v>0</v>
      </c>
      <c r="J425" s="2">
        <f t="shared" si="19"/>
        <v>0</v>
      </c>
      <c r="K425">
        <v>0</v>
      </c>
      <c r="L425" s="2">
        <f t="shared" si="20"/>
        <v>0</v>
      </c>
      <c r="M425" t="s">
        <v>43</v>
      </c>
      <c r="N425">
        <v>0</v>
      </c>
      <c r="O425">
        <v>0</v>
      </c>
      <c r="P425">
        <v>0</v>
      </c>
      <c r="Q425">
        <v>0</v>
      </c>
      <c r="R425" t="s">
        <v>42</v>
      </c>
    </row>
    <row r="426" spans="1:18" x14ac:dyDescent="0.25">
      <c r="A426">
        <v>1035</v>
      </c>
      <c r="B426">
        <v>90006012</v>
      </c>
      <c r="C426" s="2">
        <f>VLOOKUP(B426,'вес новый'!$A$3:$F$4921,4,FALSE)</f>
        <v>7.9</v>
      </c>
      <c r="D426" s="16">
        <v>44986</v>
      </c>
      <c r="E426" s="16">
        <v>45016</v>
      </c>
      <c r="F426">
        <v>0</v>
      </c>
      <c r="G426">
        <v>0</v>
      </c>
      <c r="H426" s="2">
        <f t="shared" si="18"/>
        <v>0</v>
      </c>
      <c r="I426">
        <v>0</v>
      </c>
      <c r="J426" s="2">
        <f t="shared" si="19"/>
        <v>0</v>
      </c>
      <c r="K426">
        <v>0</v>
      </c>
      <c r="L426" s="2">
        <f t="shared" si="20"/>
        <v>0</v>
      </c>
      <c r="M426" t="s">
        <v>43</v>
      </c>
      <c r="N426">
        <v>0</v>
      </c>
      <c r="O426">
        <v>0</v>
      </c>
      <c r="P426">
        <v>0</v>
      </c>
      <c r="Q426">
        <v>0</v>
      </c>
      <c r="R426" t="s">
        <v>42</v>
      </c>
    </row>
    <row r="427" spans="1:18" x14ac:dyDescent="0.25">
      <c r="A427">
        <v>1035</v>
      </c>
      <c r="B427">
        <v>90007012</v>
      </c>
      <c r="C427" s="2">
        <f>VLOOKUP(B427,'вес новый'!$A$3:$F$4921,4,FALSE)</f>
        <v>7.63</v>
      </c>
      <c r="D427" s="16">
        <v>44986</v>
      </c>
      <c r="E427" s="16">
        <v>45016</v>
      </c>
      <c r="F427">
        <v>0</v>
      </c>
      <c r="G427">
        <v>0</v>
      </c>
      <c r="H427" s="2">
        <f t="shared" si="18"/>
        <v>0</v>
      </c>
      <c r="I427">
        <v>0</v>
      </c>
      <c r="J427" s="2">
        <f t="shared" si="19"/>
        <v>0</v>
      </c>
      <c r="K427">
        <v>0</v>
      </c>
      <c r="L427" s="2">
        <f t="shared" si="20"/>
        <v>0</v>
      </c>
      <c r="M427" t="s">
        <v>43</v>
      </c>
      <c r="N427">
        <v>0</v>
      </c>
      <c r="O427">
        <v>0</v>
      </c>
      <c r="P427">
        <v>0</v>
      </c>
      <c r="Q427">
        <v>0</v>
      </c>
      <c r="R427" t="s">
        <v>42</v>
      </c>
    </row>
    <row r="428" spans="1:18" x14ac:dyDescent="0.25">
      <c r="A428">
        <v>1035</v>
      </c>
      <c r="B428">
        <v>90029012</v>
      </c>
      <c r="C428" s="2">
        <f>VLOOKUP(B428,'вес новый'!$A$3:$F$4921,4,FALSE)</f>
        <v>6.16</v>
      </c>
      <c r="D428" s="16">
        <v>44986</v>
      </c>
      <c r="E428" s="16">
        <v>45016</v>
      </c>
      <c r="F428">
        <v>0</v>
      </c>
      <c r="G428">
        <v>0</v>
      </c>
      <c r="H428" s="2">
        <f t="shared" si="18"/>
        <v>0</v>
      </c>
      <c r="I428">
        <v>0</v>
      </c>
      <c r="J428" s="2">
        <f t="shared" si="19"/>
        <v>0</v>
      </c>
      <c r="K428">
        <v>0</v>
      </c>
      <c r="L428" s="2">
        <f t="shared" si="20"/>
        <v>0</v>
      </c>
      <c r="M428" t="s">
        <v>43</v>
      </c>
      <c r="N428">
        <v>0</v>
      </c>
      <c r="O428">
        <v>0</v>
      </c>
      <c r="P428">
        <v>0</v>
      </c>
      <c r="Q428">
        <v>0</v>
      </c>
      <c r="R428" t="s">
        <v>42</v>
      </c>
    </row>
    <row r="429" spans="1:18" x14ac:dyDescent="0.25">
      <c r="A429">
        <v>1035</v>
      </c>
      <c r="B429">
        <v>90030001</v>
      </c>
      <c r="C429" s="2">
        <f>VLOOKUP(B429,'вес новый'!$A$3:$F$4921,4,FALSE)</f>
        <v>6.82</v>
      </c>
      <c r="D429" s="16">
        <v>44986</v>
      </c>
      <c r="E429" s="16">
        <v>45016</v>
      </c>
      <c r="F429">
        <v>0</v>
      </c>
      <c r="G429">
        <v>0</v>
      </c>
      <c r="H429" s="2">
        <f t="shared" si="18"/>
        <v>0</v>
      </c>
      <c r="I429">
        <v>0</v>
      </c>
      <c r="J429" s="2">
        <f t="shared" si="19"/>
        <v>0</v>
      </c>
      <c r="K429">
        <v>0</v>
      </c>
      <c r="L429" s="2">
        <f t="shared" si="20"/>
        <v>0</v>
      </c>
      <c r="M429" t="s">
        <v>43</v>
      </c>
      <c r="N429">
        <v>0</v>
      </c>
      <c r="O429">
        <v>0</v>
      </c>
      <c r="P429">
        <v>0</v>
      </c>
      <c r="Q429">
        <v>0</v>
      </c>
      <c r="R429" t="s">
        <v>42</v>
      </c>
    </row>
    <row r="430" spans="1:18" x14ac:dyDescent="0.25">
      <c r="A430">
        <v>1035</v>
      </c>
      <c r="B430">
        <v>90038000</v>
      </c>
      <c r="C430" s="2">
        <f>VLOOKUP(B430,'вес новый'!$A$3:$F$4921,4,FALSE)</f>
        <v>15.73</v>
      </c>
      <c r="D430" s="16">
        <v>44986</v>
      </c>
      <c r="E430" s="16">
        <v>45016</v>
      </c>
      <c r="F430">
        <v>0</v>
      </c>
      <c r="G430">
        <v>0</v>
      </c>
      <c r="H430" s="2">
        <f t="shared" si="18"/>
        <v>0</v>
      </c>
      <c r="I430">
        <v>0</v>
      </c>
      <c r="J430" s="2">
        <f t="shared" si="19"/>
        <v>0</v>
      </c>
      <c r="K430">
        <v>0</v>
      </c>
      <c r="L430" s="2">
        <f t="shared" si="20"/>
        <v>0</v>
      </c>
      <c r="M430" t="s">
        <v>43</v>
      </c>
      <c r="N430">
        <v>0</v>
      </c>
      <c r="O430">
        <v>0</v>
      </c>
      <c r="P430">
        <v>0</v>
      </c>
      <c r="Q430">
        <v>0</v>
      </c>
      <c r="R430" t="s">
        <v>42</v>
      </c>
    </row>
    <row r="431" spans="1:18" x14ac:dyDescent="0.25">
      <c r="A431">
        <v>1035</v>
      </c>
      <c r="B431">
        <v>90038001</v>
      </c>
      <c r="C431" s="2">
        <f>VLOOKUP(B431,'вес новый'!$A$3:$F$4921,4,FALSE)</f>
        <v>15.778</v>
      </c>
      <c r="D431" s="16">
        <v>44986</v>
      </c>
      <c r="E431" s="16">
        <v>45016</v>
      </c>
      <c r="F431">
        <v>0</v>
      </c>
      <c r="G431">
        <v>0</v>
      </c>
      <c r="H431" s="2">
        <f t="shared" si="18"/>
        <v>0</v>
      </c>
      <c r="I431">
        <v>0</v>
      </c>
      <c r="J431" s="2">
        <f t="shared" si="19"/>
        <v>0</v>
      </c>
      <c r="K431">
        <v>0</v>
      </c>
      <c r="L431" s="2">
        <f t="shared" si="20"/>
        <v>0</v>
      </c>
      <c r="M431" t="s">
        <v>43</v>
      </c>
      <c r="N431">
        <v>0</v>
      </c>
      <c r="O431">
        <v>0</v>
      </c>
      <c r="P431">
        <v>0</v>
      </c>
      <c r="Q431">
        <v>0</v>
      </c>
      <c r="R431" t="s">
        <v>42</v>
      </c>
    </row>
    <row r="432" spans="1:18" x14ac:dyDescent="0.25">
      <c r="A432">
        <v>1035</v>
      </c>
      <c r="B432">
        <v>90039001</v>
      </c>
      <c r="C432" s="2">
        <f>VLOOKUP(B432,'вес новый'!$A$3:$F$4921,4,FALSE)</f>
        <v>11.84</v>
      </c>
      <c r="D432" s="16">
        <v>44986</v>
      </c>
      <c r="E432" s="16">
        <v>45016</v>
      </c>
      <c r="F432">
        <v>0</v>
      </c>
      <c r="G432">
        <v>0</v>
      </c>
      <c r="H432" s="2">
        <f t="shared" si="18"/>
        <v>0</v>
      </c>
      <c r="I432">
        <v>0</v>
      </c>
      <c r="J432" s="2">
        <f t="shared" si="19"/>
        <v>0</v>
      </c>
      <c r="K432">
        <v>0</v>
      </c>
      <c r="L432" s="2">
        <f t="shared" si="20"/>
        <v>0</v>
      </c>
      <c r="M432" t="s">
        <v>43</v>
      </c>
      <c r="N432">
        <v>0</v>
      </c>
      <c r="O432">
        <v>0</v>
      </c>
      <c r="P432">
        <v>0</v>
      </c>
      <c r="Q432">
        <v>0</v>
      </c>
      <c r="R432" t="s">
        <v>42</v>
      </c>
    </row>
    <row r="433" spans="1:18" x14ac:dyDescent="0.25">
      <c r="A433">
        <v>1035</v>
      </c>
      <c r="B433">
        <v>90039006</v>
      </c>
      <c r="C433" s="2">
        <f>VLOOKUP(B433,'вес новый'!$A$3:$F$4921,4,FALSE)</f>
        <v>12.051</v>
      </c>
      <c r="D433" s="16">
        <v>44986</v>
      </c>
      <c r="E433" s="16">
        <v>45016</v>
      </c>
      <c r="F433">
        <v>0</v>
      </c>
      <c r="G433">
        <v>0</v>
      </c>
      <c r="H433" s="2">
        <f t="shared" si="18"/>
        <v>0</v>
      </c>
      <c r="I433">
        <v>0</v>
      </c>
      <c r="J433" s="2">
        <f t="shared" si="19"/>
        <v>0</v>
      </c>
      <c r="K433">
        <v>0</v>
      </c>
      <c r="L433" s="2">
        <f t="shared" si="20"/>
        <v>0</v>
      </c>
      <c r="M433" t="s">
        <v>43</v>
      </c>
      <c r="N433">
        <v>0</v>
      </c>
      <c r="O433">
        <v>0</v>
      </c>
      <c r="P433">
        <v>0</v>
      </c>
      <c r="Q433">
        <v>0</v>
      </c>
      <c r="R433" t="s">
        <v>42</v>
      </c>
    </row>
    <row r="434" spans="1:18" x14ac:dyDescent="0.25">
      <c r="A434">
        <v>1035</v>
      </c>
      <c r="B434">
        <v>90040001</v>
      </c>
      <c r="C434" s="2">
        <f>VLOOKUP(B434,'вес новый'!$A$3:$F$4921,4,FALSE)</f>
        <v>11.37</v>
      </c>
      <c r="D434" s="16">
        <v>44986</v>
      </c>
      <c r="E434" s="16">
        <v>45016</v>
      </c>
      <c r="F434">
        <v>0</v>
      </c>
      <c r="G434">
        <v>0</v>
      </c>
      <c r="H434" s="2">
        <f t="shared" si="18"/>
        <v>0</v>
      </c>
      <c r="I434">
        <v>0</v>
      </c>
      <c r="J434" s="2">
        <f t="shared" si="19"/>
        <v>0</v>
      </c>
      <c r="K434">
        <v>0</v>
      </c>
      <c r="L434" s="2">
        <f t="shared" si="20"/>
        <v>0</v>
      </c>
      <c r="M434" t="s">
        <v>43</v>
      </c>
      <c r="N434">
        <v>0</v>
      </c>
      <c r="O434">
        <v>0</v>
      </c>
      <c r="P434">
        <v>0</v>
      </c>
      <c r="Q434">
        <v>0</v>
      </c>
      <c r="R434" t="s">
        <v>42</v>
      </c>
    </row>
    <row r="435" spans="1:18" x14ac:dyDescent="0.25">
      <c r="A435">
        <v>1035</v>
      </c>
      <c r="B435">
        <v>90040004</v>
      </c>
      <c r="C435" s="2">
        <f>VLOOKUP(B435,'вес новый'!$A$3:$F$4921,4,FALSE)</f>
        <v>11.7</v>
      </c>
      <c r="D435" s="16">
        <v>44986</v>
      </c>
      <c r="E435" s="16">
        <v>45016</v>
      </c>
      <c r="F435">
        <v>0</v>
      </c>
      <c r="G435">
        <v>0</v>
      </c>
      <c r="H435" s="2">
        <f t="shared" si="18"/>
        <v>0</v>
      </c>
      <c r="I435">
        <v>0</v>
      </c>
      <c r="J435" s="2">
        <f t="shared" si="19"/>
        <v>0</v>
      </c>
      <c r="K435">
        <v>0</v>
      </c>
      <c r="L435" s="2">
        <f t="shared" si="20"/>
        <v>0</v>
      </c>
      <c r="M435" t="s">
        <v>43</v>
      </c>
      <c r="N435">
        <v>0</v>
      </c>
      <c r="O435">
        <v>0</v>
      </c>
      <c r="P435">
        <v>0</v>
      </c>
      <c r="Q435">
        <v>0</v>
      </c>
      <c r="R435" t="s">
        <v>42</v>
      </c>
    </row>
    <row r="436" spans="1:18" x14ac:dyDescent="0.25">
      <c r="A436">
        <v>1035</v>
      </c>
      <c r="B436">
        <v>90044000</v>
      </c>
      <c r="C436" s="2">
        <f>VLOOKUP(B436,'вес новый'!$A$3:$F$4921,4,FALSE)</f>
        <v>11.634</v>
      </c>
      <c r="D436" s="16">
        <v>44986</v>
      </c>
      <c r="E436" s="16">
        <v>45016</v>
      </c>
      <c r="F436">
        <v>0</v>
      </c>
      <c r="G436">
        <v>0</v>
      </c>
      <c r="H436" s="2">
        <f t="shared" si="18"/>
        <v>0</v>
      </c>
      <c r="I436">
        <v>0</v>
      </c>
      <c r="J436" s="2">
        <f t="shared" si="19"/>
        <v>0</v>
      </c>
      <c r="K436">
        <v>0</v>
      </c>
      <c r="L436" s="2">
        <f t="shared" si="20"/>
        <v>0</v>
      </c>
      <c r="M436" t="s">
        <v>43</v>
      </c>
      <c r="N436">
        <v>0</v>
      </c>
      <c r="O436">
        <v>0</v>
      </c>
      <c r="P436">
        <v>0</v>
      </c>
      <c r="Q436">
        <v>0</v>
      </c>
      <c r="R436" t="s">
        <v>42</v>
      </c>
    </row>
    <row r="437" spans="1:18" x14ac:dyDescent="0.25">
      <c r="A437">
        <v>1035</v>
      </c>
      <c r="B437">
        <v>90044004</v>
      </c>
      <c r="C437" s="2">
        <f>VLOOKUP(B437,'вес новый'!$A$3:$F$4921,4,FALSE)</f>
        <v>10.942</v>
      </c>
      <c r="D437" s="16">
        <v>44986</v>
      </c>
      <c r="E437" s="16">
        <v>45016</v>
      </c>
      <c r="F437">
        <v>0</v>
      </c>
      <c r="G437">
        <v>0</v>
      </c>
      <c r="H437" s="2">
        <f t="shared" si="18"/>
        <v>0</v>
      </c>
      <c r="I437">
        <v>0</v>
      </c>
      <c r="J437" s="2">
        <f t="shared" si="19"/>
        <v>0</v>
      </c>
      <c r="K437">
        <v>0</v>
      </c>
      <c r="L437" s="2">
        <f t="shared" si="20"/>
        <v>0</v>
      </c>
      <c r="M437" t="s">
        <v>43</v>
      </c>
      <c r="N437">
        <v>0</v>
      </c>
      <c r="O437">
        <v>0</v>
      </c>
      <c r="P437">
        <v>0</v>
      </c>
      <c r="Q437">
        <v>0</v>
      </c>
      <c r="R437" t="s">
        <v>42</v>
      </c>
    </row>
    <row r="438" spans="1:18" x14ac:dyDescent="0.25">
      <c r="A438">
        <v>1035</v>
      </c>
      <c r="B438">
        <v>90045003</v>
      </c>
      <c r="C438" s="2">
        <f>VLOOKUP(B438,'вес новый'!$A$3:$F$4921,4,FALSE)</f>
        <v>11.205</v>
      </c>
      <c r="D438" s="16">
        <v>44986</v>
      </c>
      <c r="E438" s="16">
        <v>45016</v>
      </c>
      <c r="F438">
        <v>0</v>
      </c>
      <c r="G438">
        <v>0</v>
      </c>
      <c r="H438" s="2">
        <f t="shared" si="18"/>
        <v>0</v>
      </c>
      <c r="I438">
        <v>0</v>
      </c>
      <c r="J438" s="2">
        <f t="shared" si="19"/>
        <v>0</v>
      </c>
      <c r="K438">
        <v>0</v>
      </c>
      <c r="L438" s="2">
        <f t="shared" si="20"/>
        <v>0</v>
      </c>
      <c r="M438" t="s">
        <v>43</v>
      </c>
      <c r="N438">
        <v>0</v>
      </c>
      <c r="O438">
        <v>0</v>
      </c>
      <c r="P438">
        <v>0</v>
      </c>
      <c r="Q438">
        <v>0</v>
      </c>
      <c r="R438" t="s">
        <v>42</v>
      </c>
    </row>
    <row r="439" spans="1:18" x14ac:dyDescent="0.25">
      <c r="A439">
        <v>1035</v>
      </c>
      <c r="B439">
        <v>90045010</v>
      </c>
      <c r="C439" s="2">
        <f>VLOOKUP(B439,'вес новый'!$A$3:$F$4921,4,FALSE)</f>
        <v>12.09</v>
      </c>
      <c r="D439" s="16">
        <v>44986</v>
      </c>
      <c r="E439" s="16">
        <v>45016</v>
      </c>
      <c r="F439">
        <v>0</v>
      </c>
      <c r="G439">
        <v>0</v>
      </c>
      <c r="H439" s="2">
        <f t="shared" si="18"/>
        <v>0</v>
      </c>
      <c r="I439">
        <v>0</v>
      </c>
      <c r="J439" s="2">
        <f t="shared" si="19"/>
        <v>0</v>
      </c>
      <c r="K439">
        <v>0</v>
      </c>
      <c r="L439" s="2">
        <f t="shared" si="20"/>
        <v>0</v>
      </c>
      <c r="M439" t="s">
        <v>43</v>
      </c>
      <c r="N439">
        <v>0</v>
      </c>
      <c r="O439">
        <v>0</v>
      </c>
      <c r="P439">
        <v>0</v>
      </c>
      <c r="Q439">
        <v>0</v>
      </c>
      <c r="R439" t="s">
        <v>42</v>
      </c>
    </row>
    <row r="440" spans="1:18" x14ac:dyDescent="0.25">
      <c r="A440">
        <v>1035</v>
      </c>
      <c r="B440">
        <v>90050004</v>
      </c>
      <c r="C440" s="2">
        <f>VLOOKUP(B440,'вес новый'!$A$3:$F$4921,4,FALSE)</f>
        <v>13.702999999999999</v>
      </c>
      <c r="D440" s="16">
        <v>44986</v>
      </c>
      <c r="E440" s="16">
        <v>45016</v>
      </c>
      <c r="F440">
        <v>0</v>
      </c>
      <c r="G440">
        <v>0</v>
      </c>
      <c r="H440" s="2">
        <f t="shared" si="18"/>
        <v>0</v>
      </c>
      <c r="I440">
        <v>0</v>
      </c>
      <c r="J440" s="2">
        <f t="shared" si="19"/>
        <v>0</v>
      </c>
      <c r="K440">
        <v>0</v>
      </c>
      <c r="L440" s="2">
        <f t="shared" si="20"/>
        <v>0</v>
      </c>
      <c r="M440" t="s">
        <v>43</v>
      </c>
      <c r="N440">
        <v>0</v>
      </c>
      <c r="O440">
        <v>0</v>
      </c>
      <c r="P440">
        <v>0</v>
      </c>
      <c r="Q440">
        <v>0</v>
      </c>
      <c r="R440" t="s">
        <v>42</v>
      </c>
    </row>
    <row r="441" spans="1:18" x14ac:dyDescent="0.25">
      <c r="A441">
        <v>1035</v>
      </c>
      <c r="B441">
        <v>90065005</v>
      </c>
      <c r="C441" s="2">
        <f>VLOOKUP(B441,'вес новый'!$A$3:$F$4921,4,FALSE)</f>
        <v>6.8010000000000002</v>
      </c>
      <c r="D441" s="16">
        <v>44986</v>
      </c>
      <c r="E441" s="16">
        <v>45016</v>
      </c>
      <c r="F441">
        <v>0</v>
      </c>
      <c r="G441">
        <v>0</v>
      </c>
      <c r="H441" s="2">
        <f t="shared" si="18"/>
        <v>0</v>
      </c>
      <c r="I441">
        <v>0</v>
      </c>
      <c r="J441" s="2">
        <f t="shared" si="19"/>
        <v>0</v>
      </c>
      <c r="K441">
        <v>0</v>
      </c>
      <c r="L441" s="2">
        <f t="shared" si="20"/>
        <v>0</v>
      </c>
      <c r="M441" t="s">
        <v>43</v>
      </c>
      <c r="N441">
        <v>0</v>
      </c>
      <c r="O441">
        <v>0</v>
      </c>
      <c r="P441">
        <v>0</v>
      </c>
      <c r="Q441">
        <v>0</v>
      </c>
      <c r="R441" t="s">
        <v>42</v>
      </c>
    </row>
    <row r="442" spans="1:18" x14ac:dyDescent="0.25">
      <c r="A442">
        <v>1035</v>
      </c>
      <c r="B442">
        <v>90082011</v>
      </c>
      <c r="C442" s="2">
        <f>VLOOKUP(B442,'вес новый'!$A$3:$F$4921,4,FALSE)</f>
        <v>7.92</v>
      </c>
      <c r="D442" s="16">
        <v>44986</v>
      </c>
      <c r="E442" s="16">
        <v>45016</v>
      </c>
      <c r="F442">
        <v>0</v>
      </c>
      <c r="G442">
        <v>0</v>
      </c>
      <c r="H442" s="2">
        <f t="shared" si="18"/>
        <v>0</v>
      </c>
      <c r="I442">
        <v>0</v>
      </c>
      <c r="J442" s="2">
        <f t="shared" si="19"/>
        <v>0</v>
      </c>
      <c r="K442">
        <v>0</v>
      </c>
      <c r="L442" s="2">
        <f t="shared" si="20"/>
        <v>0</v>
      </c>
      <c r="M442" t="s">
        <v>43</v>
      </c>
      <c r="N442">
        <v>0</v>
      </c>
      <c r="O442">
        <v>0</v>
      </c>
      <c r="P442">
        <v>0</v>
      </c>
      <c r="Q442">
        <v>0</v>
      </c>
      <c r="R442" t="s">
        <v>42</v>
      </c>
    </row>
    <row r="443" spans="1:18" x14ac:dyDescent="0.25">
      <c r="A443">
        <v>1035</v>
      </c>
      <c r="B443">
        <v>90083012</v>
      </c>
      <c r="C443" s="2">
        <f>VLOOKUP(B443,'вес новый'!$A$3:$F$4921,4,FALSE)</f>
        <v>8.2029999999999994</v>
      </c>
      <c r="D443" s="16">
        <v>44986</v>
      </c>
      <c r="E443" s="16">
        <v>45016</v>
      </c>
      <c r="F443">
        <v>0</v>
      </c>
      <c r="G443">
        <v>0</v>
      </c>
      <c r="H443" s="2">
        <f t="shared" si="18"/>
        <v>0</v>
      </c>
      <c r="I443">
        <v>0</v>
      </c>
      <c r="J443" s="2">
        <f t="shared" si="19"/>
        <v>0</v>
      </c>
      <c r="K443">
        <v>0</v>
      </c>
      <c r="L443" s="2">
        <f t="shared" si="20"/>
        <v>0</v>
      </c>
      <c r="M443" t="s">
        <v>43</v>
      </c>
      <c r="N443">
        <v>0</v>
      </c>
      <c r="O443">
        <v>0</v>
      </c>
      <c r="P443">
        <v>0</v>
      </c>
      <c r="Q443">
        <v>0</v>
      </c>
      <c r="R443" t="s">
        <v>42</v>
      </c>
    </row>
    <row r="444" spans="1:18" x14ac:dyDescent="0.25">
      <c r="A444">
        <v>1035</v>
      </c>
      <c r="B444">
        <v>92000013</v>
      </c>
      <c r="C444" s="2">
        <f>VLOOKUP(B444,'вес новый'!$A$3:$F$4921,4,FALSE)</f>
        <v>1.712</v>
      </c>
      <c r="D444" s="16">
        <v>44986</v>
      </c>
      <c r="E444" s="16">
        <v>45016</v>
      </c>
      <c r="F444">
        <v>0</v>
      </c>
      <c r="G444" s="15">
        <v>12000</v>
      </c>
      <c r="H444" s="2">
        <f t="shared" si="18"/>
        <v>20544</v>
      </c>
      <c r="I444">
        <v>-12000</v>
      </c>
      <c r="J444" s="2">
        <f t="shared" si="19"/>
        <v>-20544</v>
      </c>
      <c r="K444">
        <v>0</v>
      </c>
      <c r="L444" s="2">
        <f t="shared" si="20"/>
        <v>0</v>
      </c>
      <c r="M444" t="s">
        <v>43</v>
      </c>
      <c r="N444">
        <v>0</v>
      </c>
      <c r="O444" s="17">
        <v>98983.92</v>
      </c>
      <c r="P444">
        <v>-98983.92</v>
      </c>
      <c r="Q444">
        <v>0</v>
      </c>
      <c r="R444" t="s">
        <v>42</v>
      </c>
    </row>
    <row r="445" spans="1:18" x14ac:dyDescent="0.25">
      <c r="A445">
        <v>1035</v>
      </c>
      <c r="B445">
        <v>92005002</v>
      </c>
      <c r="C445" s="2">
        <f>VLOOKUP(B445,'вес новый'!$A$3:$F$4921,4,FALSE)</f>
        <v>4.9059999999999997</v>
      </c>
      <c r="D445" s="16">
        <v>44986</v>
      </c>
      <c r="E445" s="16">
        <v>45016</v>
      </c>
      <c r="F445">
        <v>0</v>
      </c>
      <c r="G445">
        <v>0</v>
      </c>
      <c r="H445" s="2">
        <f t="shared" si="18"/>
        <v>0</v>
      </c>
      <c r="I445">
        <v>0</v>
      </c>
      <c r="J445" s="2">
        <f t="shared" si="19"/>
        <v>0</v>
      </c>
      <c r="K445">
        <v>0</v>
      </c>
      <c r="L445" s="2">
        <f t="shared" si="20"/>
        <v>0</v>
      </c>
      <c r="M445" t="s">
        <v>43</v>
      </c>
      <c r="N445">
        <v>0</v>
      </c>
      <c r="O445">
        <v>0</v>
      </c>
      <c r="P445">
        <v>0</v>
      </c>
      <c r="Q445">
        <v>0</v>
      </c>
      <c r="R445" t="s">
        <v>42</v>
      </c>
    </row>
    <row r="446" spans="1:18" x14ac:dyDescent="0.25">
      <c r="A446">
        <v>1035</v>
      </c>
      <c r="B446">
        <v>92006004</v>
      </c>
      <c r="C446" s="2">
        <f>VLOOKUP(B446,'вес новый'!$A$3:$F$4921,4,FALSE)</f>
        <v>3.5779999999999998</v>
      </c>
      <c r="D446" s="16">
        <v>44986</v>
      </c>
      <c r="E446" s="16">
        <v>45016</v>
      </c>
      <c r="F446">
        <v>0</v>
      </c>
      <c r="G446">
        <v>0</v>
      </c>
      <c r="H446" s="2">
        <f t="shared" si="18"/>
        <v>0</v>
      </c>
      <c r="I446">
        <v>0</v>
      </c>
      <c r="J446" s="2">
        <f t="shared" si="19"/>
        <v>0</v>
      </c>
      <c r="K446">
        <v>0</v>
      </c>
      <c r="L446" s="2">
        <f t="shared" si="20"/>
        <v>0</v>
      </c>
      <c r="M446" t="s">
        <v>43</v>
      </c>
      <c r="N446">
        <v>0</v>
      </c>
      <c r="O446">
        <v>0</v>
      </c>
      <c r="P446">
        <v>0</v>
      </c>
      <c r="Q446">
        <v>0</v>
      </c>
      <c r="R446" t="s">
        <v>42</v>
      </c>
    </row>
    <row r="447" spans="1:18" x14ac:dyDescent="0.25">
      <c r="A447">
        <v>1035</v>
      </c>
      <c r="B447">
        <v>92006007</v>
      </c>
      <c r="C447" s="2">
        <f>VLOOKUP(B447,'вес новый'!$A$3:$F$4921,4,FALSE)</f>
        <v>3.5190000000000001</v>
      </c>
      <c r="D447" s="16">
        <v>44986</v>
      </c>
      <c r="E447" s="16">
        <v>45016</v>
      </c>
      <c r="F447">
        <v>0</v>
      </c>
      <c r="G447" s="15">
        <v>8000</v>
      </c>
      <c r="H447" s="2">
        <f t="shared" si="18"/>
        <v>28152</v>
      </c>
      <c r="I447">
        <v>-8000</v>
      </c>
      <c r="J447" s="2">
        <f t="shared" si="19"/>
        <v>-28152</v>
      </c>
      <c r="K447">
        <v>0</v>
      </c>
      <c r="L447" s="2">
        <f t="shared" si="20"/>
        <v>0</v>
      </c>
      <c r="M447" t="s">
        <v>43</v>
      </c>
      <c r="N447">
        <v>0</v>
      </c>
      <c r="O447" s="17">
        <v>110925.04</v>
      </c>
      <c r="P447">
        <v>-110925.04</v>
      </c>
      <c r="Q447">
        <v>0</v>
      </c>
      <c r="R447" t="s">
        <v>42</v>
      </c>
    </row>
    <row r="448" spans="1:18" x14ac:dyDescent="0.25">
      <c r="A448">
        <v>1035</v>
      </c>
      <c r="B448">
        <v>92010000</v>
      </c>
      <c r="C448" s="2">
        <f>VLOOKUP(B448,'вес новый'!$A$3:$F$4921,4,FALSE)</f>
        <v>8.8339999999999996</v>
      </c>
      <c r="D448" s="16">
        <v>44986</v>
      </c>
      <c r="E448" s="16">
        <v>45016</v>
      </c>
      <c r="F448">
        <v>0</v>
      </c>
      <c r="G448">
        <v>0</v>
      </c>
      <c r="H448" s="2">
        <f t="shared" si="18"/>
        <v>0</v>
      </c>
      <c r="I448">
        <v>0</v>
      </c>
      <c r="J448" s="2">
        <f t="shared" si="19"/>
        <v>0</v>
      </c>
      <c r="K448">
        <v>0</v>
      </c>
      <c r="L448" s="2">
        <f t="shared" si="20"/>
        <v>0</v>
      </c>
      <c r="M448" t="s">
        <v>43</v>
      </c>
      <c r="N448">
        <v>0</v>
      </c>
      <c r="O448">
        <v>0</v>
      </c>
      <c r="P448">
        <v>0</v>
      </c>
      <c r="Q448">
        <v>0</v>
      </c>
      <c r="R448" t="s">
        <v>42</v>
      </c>
    </row>
    <row r="449" spans="1:18" x14ac:dyDescent="0.25">
      <c r="A449">
        <v>1035</v>
      </c>
      <c r="B449">
        <v>92501002</v>
      </c>
      <c r="C449" s="2">
        <f>VLOOKUP(B449,'вес новый'!$A$3:$F$4921,4,FALSE)</f>
        <v>2.5979999999999999</v>
      </c>
      <c r="D449" s="16">
        <v>44986</v>
      </c>
      <c r="E449" s="16">
        <v>45016</v>
      </c>
      <c r="F449" s="15">
        <v>3000</v>
      </c>
      <c r="G449" s="15">
        <v>3000</v>
      </c>
      <c r="H449" s="2">
        <f t="shared" si="18"/>
        <v>7794</v>
      </c>
      <c r="I449">
        <v>-4000</v>
      </c>
      <c r="J449" s="2">
        <f t="shared" si="19"/>
        <v>-10392</v>
      </c>
      <c r="K449" s="15">
        <v>2000</v>
      </c>
      <c r="L449" s="2">
        <f t="shared" si="20"/>
        <v>5196</v>
      </c>
      <c r="M449" t="s">
        <v>43</v>
      </c>
      <c r="N449" s="17">
        <v>52858.17</v>
      </c>
      <c r="O449" s="17">
        <v>52858.17</v>
      </c>
      <c r="P449">
        <v>-70477.56</v>
      </c>
      <c r="Q449" s="17">
        <v>35238.78</v>
      </c>
      <c r="R449" t="s">
        <v>42</v>
      </c>
    </row>
    <row r="450" spans="1:18" x14ac:dyDescent="0.25">
      <c r="A450">
        <v>1035</v>
      </c>
      <c r="B450">
        <v>92502000</v>
      </c>
      <c r="C450" s="2">
        <f>VLOOKUP(B450,'вес новый'!$A$3:$F$4921,4,FALSE)</f>
        <v>4.25</v>
      </c>
      <c r="D450" s="16">
        <v>44986</v>
      </c>
      <c r="E450" s="16">
        <v>45016</v>
      </c>
      <c r="F450">
        <v>0</v>
      </c>
      <c r="G450">
        <v>0</v>
      </c>
      <c r="H450" s="2">
        <f t="shared" si="18"/>
        <v>0</v>
      </c>
      <c r="I450">
        <v>0</v>
      </c>
      <c r="J450" s="2">
        <f t="shared" si="19"/>
        <v>0</v>
      </c>
      <c r="K450">
        <v>0</v>
      </c>
      <c r="L450" s="2">
        <f t="shared" si="20"/>
        <v>0</v>
      </c>
      <c r="M450" t="s">
        <v>43</v>
      </c>
      <c r="N450">
        <v>0</v>
      </c>
      <c r="O450">
        <v>0</v>
      </c>
      <c r="P450">
        <v>0</v>
      </c>
      <c r="Q450">
        <v>0</v>
      </c>
      <c r="R450" t="s">
        <v>42</v>
      </c>
    </row>
    <row r="451" spans="1:18" x14ac:dyDescent="0.25">
      <c r="A451">
        <v>1035</v>
      </c>
      <c r="B451">
        <v>92502001</v>
      </c>
      <c r="C451" s="2">
        <f>VLOOKUP(B451,'вес новый'!$A$3:$F$4921,4,FALSE)</f>
        <v>4.3</v>
      </c>
      <c r="D451" s="16">
        <v>44986</v>
      </c>
      <c r="E451" s="16">
        <v>45016</v>
      </c>
      <c r="F451">
        <v>0</v>
      </c>
      <c r="G451" s="15">
        <v>6000</v>
      </c>
      <c r="H451" s="2">
        <f t="shared" si="18"/>
        <v>25800</v>
      </c>
      <c r="I451">
        <v>0</v>
      </c>
      <c r="J451" s="2">
        <f t="shared" si="19"/>
        <v>0</v>
      </c>
      <c r="K451" s="15">
        <v>6000</v>
      </c>
      <c r="L451" s="2">
        <f t="shared" si="20"/>
        <v>25800</v>
      </c>
      <c r="M451" t="s">
        <v>43</v>
      </c>
      <c r="N451">
        <v>0</v>
      </c>
      <c r="O451" s="17">
        <v>133671</v>
      </c>
      <c r="P451">
        <v>0</v>
      </c>
      <c r="Q451" s="17">
        <v>133671</v>
      </c>
      <c r="R451" t="s">
        <v>42</v>
      </c>
    </row>
    <row r="452" spans="1:18" x14ac:dyDescent="0.25">
      <c r="A452">
        <v>1035</v>
      </c>
      <c r="B452">
        <v>100080000</v>
      </c>
      <c r="C452" s="2">
        <f>VLOOKUP(B452,'вес новый'!$A$3:$F$4921,4,FALSE)</f>
        <v>3.2</v>
      </c>
      <c r="D452" s="16">
        <v>44986</v>
      </c>
      <c r="E452" s="16">
        <v>45016</v>
      </c>
      <c r="F452">
        <v>0</v>
      </c>
      <c r="G452">
        <v>0</v>
      </c>
      <c r="H452" s="2">
        <f t="shared" ref="H452:H515" si="21">C452*G452</f>
        <v>0</v>
      </c>
      <c r="I452">
        <v>0</v>
      </c>
      <c r="J452" s="2">
        <f t="shared" si="19"/>
        <v>0</v>
      </c>
      <c r="K452">
        <v>0</v>
      </c>
      <c r="L452" s="2">
        <f t="shared" si="20"/>
        <v>0</v>
      </c>
      <c r="M452" t="s">
        <v>43</v>
      </c>
      <c r="N452">
        <v>0</v>
      </c>
      <c r="O452">
        <v>0</v>
      </c>
      <c r="P452">
        <v>0</v>
      </c>
      <c r="Q452">
        <v>0</v>
      </c>
      <c r="R452" t="s">
        <v>42</v>
      </c>
    </row>
    <row r="453" spans="1:18" x14ac:dyDescent="0.25">
      <c r="A453">
        <v>1035</v>
      </c>
      <c r="B453">
        <v>104009002</v>
      </c>
      <c r="C453" s="2">
        <f>VLOOKUP(B453,'вес новый'!$A$3:$F$4921,4,FALSE)</f>
        <v>1.627</v>
      </c>
      <c r="D453" s="16">
        <v>44986</v>
      </c>
      <c r="E453" s="16">
        <v>45016</v>
      </c>
      <c r="F453">
        <v>0</v>
      </c>
      <c r="G453">
        <v>0</v>
      </c>
      <c r="H453" s="2">
        <f t="shared" si="21"/>
        <v>0</v>
      </c>
      <c r="I453">
        <v>0</v>
      </c>
      <c r="J453" s="2">
        <f t="shared" si="19"/>
        <v>0</v>
      </c>
      <c r="K453">
        <v>0</v>
      </c>
      <c r="L453" s="2">
        <f t="shared" si="20"/>
        <v>0</v>
      </c>
      <c r="M453" t="s">
        <v>43</v>
      </c>
      <c r="N453">
        <v>0</v>
      </c>
      <c r="O453">
        <v>0</v>
      </c>
      <c r="P453">
        <v>0</v>
      </c>
      <c r="Q453">
        <v>0</v>
      </c>
      <c r="R453" t="s">
        <v>42</v>
      </c>
    </row>
    <row r="454" spans="1:18" x14ac:dyDescent="0.25">
      <c r="A454">
        <v>1035</v>
      </c>
      <c r="B454">
        <v>104009004</v>
      </c>
      <c r="C454" s="2">
        <f>VLOOKUP(B454,'вес новый'!$A$3:$F$4921,4,FALSE)</f>
        <v>1.627</v>
      </c>
      <c r="D454" s="16">
        <v>44986</v>
      </c>
      <c r="E454" s="16">
        <v>45016</v>
      </c>
      <c r="F454">
        <v>0</v>
      </c>
      <c r="G454">
        <v>0</v>
      </c>
      <c r="H454" s="2">
        <f t="shared" si="21"/>
        <v>0</v>
      </c>
      <c r="I454">
        <v>0</v>
      </c>
      <c r="J454" s="2">
        <f t="shared" ref="J454:J517" si="22">C454*I454</f>
        <v>0</v>
      </c>
      <c r="K454">
        <v>0</v>
      </c>
      <c r="L454" s="2">
        <f t="shared" ref="L454:L517" si="23">C454*K454</f>
        <v>0</v>
      </c>
      <c r="M454" t="s">
        <v>43</v>
      </c>
      <c r="N454">
        <v>0</v>
      </c>
      <c r="O454">
        <v>0</v>
      </c>
      <c r="P454">
        <v>0</v>
      </c>
      <c r="Q454">
        <v>0</v>
      </c>
      <c r="R454" t="s">
        <v>42</v>
      </c>
    </row>
    <row r="455" spans="1:18" x14ac:dyDescent="0.25">
      <c r="A455">
        <v>1035</v>
      </c>
      <c r="B455">
        <v>104009006</v>
      </c>
      <c r="C455" s="2">
        <f>VLOOKUP(B455,'вес новый'!$A$3:$F$4921,4,FALSE)</f>
        <v>1.659</v>
      </c>
      <c r="D455" s="16">
        <v>44986</v>
      </c>
      <c r="E455" s="16">
        <v>45016</v>
      </c>
      <c r="F455">
        <v>0</v>
      </c>
      <c r="G455">
        <v>0</v>
      </c>
      <c r="H455" s="2">
        <f t="shared" si="21"/>
        <v>0</v>
      </c>
      <c r="I455">
        <v>0</v>
      </c>
      <c r="J455" s="2">
        <f t="shared" si="22"/>
        <v>0</v>
      </c>
      <c r="K455">
        <v>0</v>
      </c>
      <c r="L455" s="2">
        <f t="shared" si="23"/>
        <v>0</v>
      </c>
      <c r="M455" t="s">
        <v>43</v>
      </c>
      <c r="N455">
        <v>0</v>
      </c>
      <c r="O455">
        <v>0</v>
      </c>
      <c r="P455">
        <v>0</v>
      </c>
      <c r="Q455">
        <v>0</v>
      </c>
      <c r="R455" t="s">
        <v>42</v>
      </c>
    </row>
    <row r="456" spans="1:18" x14ac:dyDescent="0.25">
      <c r="A456">
        <v>1035</v>
      </c>
      <c r="B456">
        <v>104022001</v>
      </c>
      <c r="C456" s="2">
        <f>VLOOKUP(B456,'вес новый'!$A$3:$F$4921,4,FALSE)</f>
        <v>0.78200000000000003</v>
      </c>
      <c r="D456" s="16">
        <v>44986</v>
      </c>
      <c r="E456" s="16">
        <v>45016</v>
      </c>
      <c r="F456">
        <v>0</v>
      </c>
      <c r="G456">
        <v>0</v>
      </c>
      <c r="H456" s="2">
        <f t="shared" si="21"/>
        <v>0</v>
      </c>
      <c r="I456">
        <v>0</v>
      </c>
      <c r="J456" s="2">
        <f t="shared" si="22"/>
        <v>0</v>
      </c>
      <c r="K456">
        <v>0</v>
      </c>
      <c r="L456" s="2">
        <f t="shared" si="23"/>
        <v>0</v>
      </c>
      <c r="M456" t="s">
        <v>43</v>
      </c>
      <c r="N456">
        <v>0</v>
      </c>
      <c r="O456">
        <v>0</v>
      </c>
      <c r="P456">
        <v>0</v>
      </c>
      <c r="Q456">
        <v>0</v>
      </c>
      <c r="R456" t="s">
        <v>42</v>
      </c>
    </row>
    <row r="457" spans="1:18" x14ac:dyDescent="0.25">
      <c r="A457">
        <v>1035</v>
      </c>
      <c r="B457">
        <v>108124000</v>
      </c>
      <c r="C457" s="2">
        <f>VLOOKUP(B457,'вес новый'!$A$3:$F$4921,4,FALSE)</f>
        <v>1.266</v>
      </c>
      <c r="D457" s="16">
        <v>44986</v>
      </c>
      <c r="E457" s="16">
        <v>45016</v>
      </c>
      <c r="F457">
        <v>0</v>
      </c>
      <c r="G457">
        <v>0</v>
      </c>
      <c r="H457" s="2">
        <f t="shared" si="21"/>
        <v>0</v>
      </c>
      <c r="I457">
        <v>0</v>
      </c>
      <c r="J457" s="2">
        <f t="shared" si="22"/>
        <v>0</v>
      </c>
      <c r="K457">
        <v>0</v>
      </c>
      <c r="L457" s="2">
        <f t="shared" si="23"/>
        <v>0</v>
      </c>
      <c r="M457" t="s">
        <v>43</v>
      </c>
      <c r="N457">
        <v>0</v>
      </c>
      <c r="O457">
        <v>0</v>
      </c>
      <c r="P457">
        <v>0</v>
      </c>
      <c r="Q457">
        <v>0</v>
      </c>
      <c r="R457" t="s">
        <v>42</v>
      </c>
    </row>
    <row r="458" spans="1:18" x14ac:dyDescent="0.25">
      <c r="A458">
        <v>1035</v>
      </c>
      <c r="B458">
        <v>108124003</v>
      </c>
      <c r="C458" s="2">
        <f>VLOOKUP(B458,'вес новый'!$A$3:$F$4921,4,FALSE)</f>
        <v>1.3</v>
      </c>
      <c r="D458" s="16">
        <v>44986</v>
      </c>
      <c r="E458" s="16">
        <v>45016</v>
      </c>
      <c r="F458">
        <v>0</v>
      </c>
      <c r="G458">
        <v>0</v>
      </c>
      <c r="H458" s="2">
        <f t="shared" si="21"/>
        <v>0</v>
      </c>
      <c r="I458">
        <v>0</v>
      </c>
      <c r="J458" s="2">
        <f t="shared" si="22"/>
        <v>0</v>
      </c>
      <c r="K458">
        <v>0</v>
      </c>
      <c r="L458" s="2">
        <f t="shared" si="23"/>
        <v>0</v>
      </c>
      <c r="M458" t="s">
        <v>43</v>
      </c>
      <c r="N458">
        <v>0</v>
      </c>
      <c r="O458">
        <v>0</v>
      </c>
      <c r="P458">
        <v>0</v>
      </c>
      <c r="Q458">
        <v>0</v>
      </c>
      <c r="R458" t="s">
        <v>42</v>
      </c>
    </row>
    <row r="459" spans="1:18" x14ac:dyDescent="0.25">
      <c r="A459">
        <v>1035</v>
      </c>
      <c r="B459">
        <v>108155000</v>
      </c>
      <c r="C459" s="2">
        <f>VLOOKUP(B459,'вес новый'!$A$3:$F$4921,4,FALSE)</f>
        <v>5.2</v>
      </c>
      <c r="D459" s="16">
        <v>44986</v>
      </c>
      <c r="E459" s="16">
        <v>45016</v>
      </c>
      <c r="F459">
        <v>0</v>
      </c>
      <c r="G459">
        <v>0</v>
      </c>
      <c r="H459" s="2">
        <f t="shared" si="21"/>
        <v>0</v>
      </c>
      <c r="I459">
        <v>0</v>
      </c>
      <c r="J459" s="2">
        <f t="shared" si="22"/>
        <v>0</v>
      </c>
      <c r="K459">
        <v>0</v>
      </c>
      <c r="L459" s="2">
        <f t="shared" si="23"/>
        <v>0</v>
      </c>
      <c r="M459" t="s">
        <v>43</v>
      </c>
      <c r="N459">
        <v>0</v>
      </c>
      <c r="O459">
        <v>0</v>
      </c>
      <c r="P459">
        <v>0</v>
      </c>
      <c r="Q459">
        <v>0</v>
      </c>
      <c r="R459" t="s">
        <v>42</v>
      </c>
    </row>
    <row r="460" spans="1:18" x14ac:dyDescent="0.25">
      <c r="A460">
        <v>1035</v>
      </c>
      <c r="B460">
        <v>108192000</v>
      </c>
      <c r="C460" s="2">
        <f>VLOOKUP(B460,'вес новый'!$A$3:$F$4921,4,FALSE)</f>
        <v>2.6429999999999998</v>
      </c>
      <c r="D460" s="16">
        <v>44986</v>
      </c>
      <c r="E460" s="16">
        <v>45016</v>
      </c>
      <c r="F460">
        <v>0</v>
      </c>
      <c r="G460">
        <v>0</v>
      </c>
      <c r="H460" s="2">
        <f t="shared" si="21"/>
        <v>0</v>
      </c>
      <c r="I460">
        <v>0</v>
      </c>
      <c r="J460" s="2">
        <f t="shared" si="22"/>
        <v>0</v>
      </c>
      <c r="K460">
        <v>0</v>
      </c>
      <c r="L460" s="2">
        <f t="shared" si="23"/>
        <v>0</v>
      </c>
      <c r="M460" t="s">
        <v>43</v>
      </c>
      <c r="N460">
        <v>0</v>
      </c>
      <c r="O460">
        <v>0</v>
      </c>
      <c r="P460">
        <v>0</v>
      </c>
      <c r="Q460">
        <v>0</v>
      </c>
      <c r="R460" t="s">
        <v>42</v>
      </c>
    </row>
    <row r="461" spans="1:18" x14ac:dyDescent="0.25">
      <c r="A461">
        <v>1035</v>
      </c>
      <c r="B461">
        <v>108420000</v>
      </c>
      <c r="C461" s="2">
        <f>VLOOKUP(B461,'вес новый'!$A$3:$F$4921,4,FALSE)</f>
        <v>1.827</v>
      </c>
      <c r="D461" s="16">
        <v>44986</v>
      </c>
      <c r="E461" s="16">
        <v>45016</v>
      </c>
      <c r="F461">
        <v>0</v>
      </c>
      <c r="G461">
        <v>0</v>
      </c>
      <c r="H461" s="2">
        <f t="shared" si="21"/>
        <v>0</v>
      </c>
      <c r="I461">
        <v>0</v>
      </c>
      <c r="J461" s="2">
        <f t="shared" si="22"/>
        <v>0</v>
      </c>
      <c r="K461">
        <v>0</v>
      </c>
      <c r="L461" s="2">
        <f t="shared" si="23"/>
        <v>0</v>
      </c>
      <c r="M461" t="s">
        <v>43</v>
      </c>
      <c r="N461">
        <v>0</v>
      </c>
      <c r="O461">
        <v>0</v>
      </c>
      <c r="P461">
        <v>0</v>
      </c>
      <c r="Q461">
        <v>0</v>
      </c>
      <c r="R461" t="s">
        <v>42</v>
      </c>
    </row>
    <row r="462" spans="1:18" x14ac:dyDescent="0.25">
      <c r="A462">
        <v>1035</v>
      </c>
      <c r="B462">
        <v>108422000</v>
      </c>
      <c r="C462" s="2">
        <f>VLOOKUP(B462,'вес новый'!$A$3:$F$4921,4,FALSE)</f>
        <v>4.2119999999999997</v>
      </c>
      <c r="D462" s="16">
        <v>44986</v>
      </c>
      <c r="E462" s="16">
        <v>45016</v>
      </c>
      <c r="F462">
        <v>0</v>
      </c>
      <c r="G462">
        <v>0</v>
      </c>
      <c r="H462" s="2">
        <f t="shared" si="21"/>
        <v>0</v>
      </c>
      <c r="I462">
        <v>0</v>
      </c>
      <c r="J462" s="2">
        <f t="shared" si="22"/>
        <v>0</v>
      </c>
      <c r="K462">
        <v>0</v>
      </c>
      <c r="L462" s="2">
        <f t="shared" si="23"/>
        <v>0</v>
      </c>
      <c r="M462" t="s">
        <v>43</v>
      </c>
      <c r="N462">
        <v>0</v>
      </c>
      <c r="O462">
        <v>0</v>
      </c>
      <c r="P462">
        <v>0</v>
      </c>
      <c r="Q462">
        <v>0</v>
      </c>
      <c r="R462" t="s">
        <v>42</v>
      </c>
    </row>
    <row r="463" spans="1:18" x14ac:dyDescent="0.25">
      <c r="A463">
        <v>1035</v>
      </c>
      <c r="B463">
        <v>108434000</v>
      </c>
      <c r="C463" s="2">
        <f>VLOOKUP(B463,'вес новый'!$A$3:$F$4921,4,FALSE)</f>
        <v>5</v>
      </c>
      <c r="D463" s="16">
        <v>44986</v>
      </c>
      <c r="E463" s="16">
        <v>45016</v>
      </c>
      <c r="F463">
        <v>0</v>
      </c>
      <c r="G463">
        <v>0</v>
      </c>
      <c r="H463" s="2">
        <f t="shared" si="21"/>
        <v>0</v>
      </c>
      <c r="I463">
        <v>0</v>
      </c>
      <c r="J463" s="2">
        <f t="shared" si="22"/>
        <v>0</v>
      </c>
      <c r="K463">
        <v>0</v>
      </c>
      <c r="L463" s="2">
        <f t="shared" si="23"/>
        <v>0</v>
      </c>
      <c r="M463" t="s">
        <v>43</v>
      </c>
      <c r="N463">
        <v>0</v>
      </c>
      <c r="O463">
        <v>0</v>
      </c>
      <c r="P463">
        <v>0</v>
      </c>
      <c r="Q463">
        <v>0</v>
      </c>
      <c r="R463" t="s">
        <v>42</v>
      </c>
    </row>
    <row r="464" spans="1:18" x14ac:dyDescent="0.25">
      <c r="A464">
        <v>1035</v>
      </c>
      <c r="B464">
        <v>114022000</v>
      </c>
      <c r="C464" s="2">
        <f>VLOOKUP(B464,'вес новый'!$A$3:$F$4921,4,FALSE)</f>
        <v>0.621</v>
      </c>
      <c r="D464" s="16">
        <v>44986</v>
      </c>
      <c r="E464" s="16">
        <v>45016</v>
      </c>
      <c r="F464">
        <v>0</v>
      </c>
      <c r="G464">
        <v>0</v>
      </c>
      <c r="H464" s="2">
        <f t="shared" si="21"/>
        <v>0</v>
      </c>
      <c r="I464">
        <v>0</v>
      </c>
      <c r="J464" s="2">
        <f t="shared" si="22"/>
        <v>0</v>
      </c>
      <c r="K464">
        <v>0</v>
      </c>
      <c r="L464" s="2">
        <f t="shared" si="23"/>
        <v>0</v>
      </c>
      <c r="M464" t="s">
        <v>43</v>
      </c>
      <c r="N464">
        <v>0</v>
      </c>
      <c r="O464">
        <v>0</v>
      </c>
      <c r="P464">
        <v>0</v>
      </c>
      <c r="Q464">
        <v>0</v>
      </c>
      <c r="R464" t="s">
        <v>42</v>
      </c>
    </row>
    <row r="465" spans="1:18" x14ac:dyDescent="0.25">
      <c r="A465">
        <v>1035</v>
      </c>
      <c r="B465">
        <v>114051003</v>
      </c>
      <c r="C465" s="2">
        <f>VLOOKUP(B465,'вес новый'!$A$3:$F$4921,4,FALSE)</f>
        <v>0.76400000000000001</v>
      </c>
      <c r="D465" s="16">
        <v>44986</v>
      </c>
      <c r="E465" s="16">
        <v>45016</v>
      </c>
      <c r="F465">
        <v>0</v>
      </c>
      <c r="G465">
        <v>0</v>
      </c>
      <c r="H465" s="2">
        <f t="shared" si="21"/>
        <v>0</v>
      </c>
      <c r="I465">
        <v>0</v>
      </c>
      <c r="J465" s="2">
        <f t="shared" si="22"/>
        <v>0</v>
      </c>
      <c r="K465">
        <v>0</v>
      </c>
      <c r="L465" s="2">
        <f t="shared" si="23"/>
        <v>0</v>
      </c>
      <c r="M465" t="s">
        <v>43</v>
      </c>
      <c r="N465">
        <v>0</v>
      </c>
      <c r="O465">
        <v>0</v>
      </c>
      <c r="P465">
        <v>0</v>
      </c>
      <c r="Q465">
        <v>0</v>
      </c>
      <c r="R465" t="s">
        <v>42</v>
      </c>
    </row>
    <row r="466" spans="1:18" x14ac:dyDescent="0.25">
      <c r="A466">
        <v>1035</v>
      </c>
      <c r="B466">
        <v>128261000</v>
      </c>
      <c r="C466" s="2">
        <f>VLOOKUP(B466,'вес новый'!$A$3:$F$4921,4,FALSE)</f>
        <v>2.6</v>
      </c>
      <c r="D466" s="16">
        <v>44986</v>
      </c>
      <c r="E466" s="16">
        <v>45016</v>
      </c>
      <c r="F466">
        <v>0</v>
      </c>
      <c r="G466">
        <v>0</v>
      </c>
      <c r="H466" s="2">
        <f t="shared" si="21"/>
        <v>0</v>
      </c>
      <c r="I466">
        <v>0</v>
      </c>
      <c r="J466" s="2">
        <f t="shared" si="22"/>
        <v>0</v>
      </c>
      <c r="K466">
        <v>0</v>
      </c>
      <c r="L466" s="2">
        <f t="shared" si="23"/>
        <v>0</v>
      </c>
      <c r="M466" t="s">
        <v>43</v>
      </c>
      <c r="N466">
        <v>0</v>
      </c>
      <c r="O466">
        <v>0</v>
      </c>
      <c r="P466">
        <v>0</v>
      </c>
      <c r="Q466">
        <v>0</v>
      </c>
      <c r="R466" t="s">
        <v>42</v>
      </c>
    </row>
    <row r="467" spans="1:18" x14ac:dyDescent="0.25">
      <c r="A467">
        <v>1035</v>
      </c>
      <c r="B467">
        <v>128383000</v>
      </c>
      <c r="C467" s="2">
        <f>VLOOKUP(B467,'вес новый'!$A$3:$F$4921,4,FALSE)</f>
        <v>1.4950000000000001</v>
      </c>
      <c r="D467" s="16">
        <v>44986</v>
      </c>
      <c r="E467" s="16">
        <v>45016</v>
      </c>
      <c r="F467" s="15">
        <v>285940</v>
      </c>
      <c r="G467">
        <v>0</v>
      </c>
      <c r="H467" s="2">
        <f t="shared" si="21"/>
        <v>0</v>
      </c>
      <c r="I467">
        <v>-3000</v>
      </c>
      <c r="J467" s="2">
        <f t="shared" si="22"/>
        <v>-4485</v>
      </c>
      <c r="K467" s="15">
        <v>282940</v>
      </c>
      <c r="L467" s="2">
        <f t="shared" si="23"/>
        <v>422995.30000000005</v>
      </c>
      <c r="M467" t="s">
        <v>43</v>
      </c>
      <c r="N467" s="17">
        <v>303917.05</v>
      </c>
      <c r="O467">
        <v>0</v>
      </c>
      <c r="P467">
        <v>-3188.61</v>
      </c>
      <c r="Q467" s="17">
        <v>300728.44</v>
      </c>
      <c r="R467" t="s">
        <v>42</v>
      </c>
    </row>
    <row r="468" spans="1:18" x14ac:dyDescent="0.25">
      <c r="A468">
        <v>1035</v>
      </c>
      <c r="B468">
        <v>128564004</v>
      </c>
      <c r="C468" s="2">
        <f>VLOOKUP(B468,'вес новый'!$A$3:$F$4921,4,FALSE)</f>
        <v>2.7509999999999999</v>
      </c>
      <c r="D468" s="16">
        <v>44986</v>
      </c>
      <c r="E468" s="16">
        <v>45016</v>
      </c>
      <c r="F468">
        <v>0</v>
      </c>
      <c r="G468">
        <v>0</v>
      </c>
      <c r="H468" s="2">
        <f t="shared" si="21"/>
        <v>0</v>
      </c>
      <c r="I468">
        <v>0</v>
      </c>
      <c r="J468" s="2">
        <f t="shared" si="22"/>
        <v>0</v>
      </c>
      <c r="K468">
        <v>0</v>
      </c>
      <c r="L468" s="2">
        <f t="shared" si="23"/>
        <v>0</v>
      </c>
      <c r="M468" t="s">
        <v>43</v>
      </c>
      <c r="N468">
        <v>0</v>
      </c>
      <c r="O468">
        <v>0</v>
      </c>
      <c r="P468">
        <v>0</v>
      </c>
      <c r="Q468">
        <v>0</v>
      </c>
      <c r="R468" t="s">
        <v>42</v>
      </c>
    </row>
    <row r="469" spans="1:18" x14ac:dyDescent="0.25">
      <c r="A469">
        <v>1035</v>
      </c>
      <c r="B469">
        <v>128565000</v>
      </c>
      <c r="C469" s="2">
        <f>VLOOKUP(B469,'вес новый'!$A$3:$F$4921,4,FALSE)</f>
        <v>3.6720000000000002</v>
      </c>
      <c r="D469" s="16">
        <v>44986</v>
      </c>
      <c r="E469" s="16">
        <v>45016</v>
      </c>
      <c r="F469">
        <v>0</v>
      </c>
      <c r="G469">
        <v>0</v>
      </c>
      <c r="H469" s="2">
        <f t="shared" si="21"/>
        <v>0</v>
      </c>
      <c r="I469">
        <v>0</v>
      </c>
      <c r="J469" s="2">
        <f t="shared" si="22"/>
        <v>0</v>
      </c>
      <c r="K469">
        <v>0</v>
      </c>
      <c r="L469" s="2">
        <f t="shared" si="23"/>
        <v>0</v>
      </c>
      <c r="M469" t="s">
        <v>43</v>
      </c>
      <c r="N469">
        <v>0</v>
      </c>
      <c r="O469">
        <v>0</v>
      </c>
      <c r="P469">
        <v>0</v>
      </c>
      <c r="Q469">
        <v>0</v>
      </c>
      <c r="R469" t="s">
        <v>42</v>
      </c>
    </row>
    <row r="470" spans="1:18" x14ac:dyDescent="0.25">
      <c r="A470">
        <v>1035</v>
      </c>
      <c r="B470">
        <v>128689004</v>
      </c>
      <c r="C470" s="2">
        <f>VLOOKUP(B470,'вес новый'!$A$3:$F$4921,4,FALSE)</f>
        <v>1.49</v>
      </c>
      <c r="D470" s="16">
        <v>44986</v>
      </c>
      <c r="E470" s="16">
        <v>45016</v>
      </c>
      <c r="F470">
        <v>0</v>
      </c>
      <c r="G470">
        <v>0</v>
      </c>
      <c r="H470" s="2">
        <f t="shared" si="21"/>
        <v>0</v>
      </c>
      <c r="I470">
        <v>0</v>
      </c>
      <c r="J470" s="2">
        <f t="shared" si="22"/>
        <v>0</v>
      </c>
      <c r="K470">
        <v>0</v>
      </c>
      <c r="L470" s="2">
        <f t="shared" si="23"/>
        <v>0</v>
      </c>
      <c r="M470" t="s">
        <v>43</v>
      </c>
      <c r="N470">
        <v>0</v>
      </c>
      <c r="O470">
        <v>0</v>
      </c>
      <c r="P470">
        <v>0</v>
      </c>
      <c r="Q470">
        <v>0</v>
      </c>
      <c r="R470" t="s">
        <v>42</v>
      </c>
    </row>
    <row r="471" spans="1:18" x14ac:dyDescent="0.25">
      <c r="A471">
        <v>1035</v>
      </c>
      <c r="B471">
        <v>128905006</v>
      </c>
      <c r="C471" s="2">
        <f>VLOOKUP(B471,'вес новый'!$A$3:$F$4921,4,FALSE)</f>
        <v>11.03</v>
      </c>
      <c r="D471" s="16">
        <v>44986</v>
      </c>
      <c r="E471" s="16">
        <v>45016</v>
      </c>
      <c r="F471">
        <v>0</v>
      </c>
      <c r="G471">
        <v>0</v>
      </c>
      <c r="H471" s="2">
        <f t="shared" si="21"/>
        <v>0</v>
      </c>
      <c r="I471">
        <v>0</v>
      </c>
      <c r="J471" s="2">
        <f t="shared" si="22"/>
        <v>0</v>
      </c>
      <c r="K471">
        <v>0</v>
      </c>
      <c r="L471" s="2">
        <f t="shared" si="23"/>
        <v>0</v>
      </c>
      <c r="M471" t="s">
        <v>43</v>
      </c>
      <c r="N471">
        <v>0</v>
      </c>
      <c r="O471">
        <v>0</v>
      </c>
      <c r="P471">
        <v>0</v>
      </c>
      <c r="Q471">
        <v>0</v>
      </c>
      <c r="R471" t="s">
        <v>42</v>
      </c>
    </row>
    <row r="472" spans="1:18" x14ac:dyDescent="0.25">
      <c r="A472">
        <v>1035</v>
      </c>
      <c r="B472">
        <v>129458001</v>
      </c>
      <c r="C472" s="2">
        <f>VLOOKUP(B472,'вес новый'!$A$3:$F$4921,4,FALSE)</f>
        <v>4.16</v>
      </c>
      <c r="D472" s="16">
        <v>44986</v>
      </c>
      <c r="E472" s="16">
        <v>45016</v>
      </c>
      <c r="F472">
        <v>0</v>
      </c>
      <c r="G472">
        <v>0</v>
      </c>
      <c r="H472" s="2">
        <f t="shared" si="21"/>
        <v>0</v>
      </c>
      <c r="I472">
        <v>0</v>
      </c>
      <c r="J472" s="2">
        <f t="shared" si="22"/>
        <v>0</v>
      </c>
      <c r="K472">
        <v>0</v>
      </c>
      <c r="L472" s="2">
        <f t="shared" si="23"/>
        <v>0</v>
      </c>
      <c r="M472" t="s">
        <v>43</v>
      </c>
      <c r="N472">
        <v>0</v>
      </c>
      <c r="O472">
        <v>0</v>
      </c>
      <c r="P472">
        <v>0</v>
      </c>
      <c r="Q472">
        <v>0</v>
      </c>
      <c r="R472" t="s">
        <v>42</v>
      </c>
    </row>
    <row r="473" spans="1:18" x14ac:dyDescent="0.25">
      <c r="A473">
        <v>1035</v>
      </c>
      <c r="B473">
        <v>129523000</v>
      </c>
      <c r="C473" s="2">
        <f>VLOOKUP(B473,'вес новый'!$A$3:$F$4921,4,FALSE)</f>
        <v>7.3179999999999996</v>
      </c>
      <c r="D473" s="16">
        <v>44986</v>
      </c>
      <c r="E473" s="16">
        <v>45016</v>
      </c>
      <c r="F473">
        <v>0</v>
      </c>
      <c r="G473">
        <v>0</v>
      </c>
      <c r="H473" s="2">
        <f t="shared" si="21"/>
        <v>0</v>
      </c>
      <c r="I473">
        <v>0</v>
      </c>
      <c r="J473" s="2">
        <f t="shared" si="22"/>
        <v>0</v>
      </c>
      <c r="K473">
        <v>0</v>
      </c>
      <c r="L473" s="2">
        <f t="shared" si="23"/>
        <v>0</v>
      </c>
      <c r="M473" t="s">
        <v>43</v>
      </c>
      <c r="N473">
        <v>0</v>
      </c>
      <c r="O473">
        <v>0</v>
      </c>
      <c r="P473">
        <v>0</v>
      </c>
      <c r="Q473">
        <v>0</v>
      </c>
      <c r="R473" t="s">
        <v>42</v>
      </c>
    </row>
    <row r="474" spans="1:18" x14ac:dyDescent="0.25">
      <c r="A474">
        <v>1035</v>
      </c>
      <c r="B474">
        <v>129546000</v>
      </c>
      <c r="C474" s="2">
        <f>VLOOKUP(B474,'вес новый'!$A$3:$F$4921,4,FALSE)</f>
        <v>4.1369999999999996</v>
      </c>
      <c r="D474" s="16">
        <v>44986</v>
      </c>
      <c r="E474" s="16">
        <v>45016</v>
      </c>
      <c r="F474">
        <v>0</v>
      </c>
      <c r="G474">
        <v>0</v>
      </c>
      <c r="H474" s="2">
        <f t="shared" si="21"/>
        <v>0</v>
      </c>
      <c r="I474">
        <v>0</v>
      </c>
      <c r="J474" s="2">
        <f t="shared" si="22"/>
        <v>0</v>
      </c>
      <c r="K474">
        <v>0</v>
      </c>
      <c r="L474" s="2">
        <f t="shared" si="23"/>
        <v>0</v>
      </c>
      <c r="M474" t="s">
        <v>43</v>
      </c>
      <c r="N474">
        <v>0</v>
      </c>
      <c r="O474">
        <v>0</v>
      </c>
      <c r="P474">
        <v>0</v>
      </c>
      <c r="Q474">
        <v>0</v>
      </c>
      <c r="R474" t="s">
        <v>42</v>
      </c>
    </row>
    <row r="475" spans="1:18" x14ac:dyDescent="0.25">
      <c r="A475">
        <v>1035</v>
      </c>
      <c r="B475">
        <v>129755000</v>
      </c>
      <c r="C475" s="2">
        <f>VLOOKUP(B475,'вес новый'!$A$3:$F$4921,4,FALSE)</f>
        <v>9.8190000000000008</v>
      </c>
      <c r="D475" s="16">
        <v>44986</v>
      </c>
      <c r="E475" s="16">
        <v>45016</v>
      </c>
      <c r="F475" s="15">
        <v>64800</v>
      </c>
      <c r="G475">
        <v>0</v>
      </c>
      <c r="H475" s="2">
        <f t="shared" si="21"/>
        <v>0</v>
      </c>
      <c r="I475">
        <v>0</v>
      </c>
      <c r="J475" s="2">
        <f t="shared" si="22"/>
        <v>0</v>
      </c>
      <c r="K475" s="15">
        <v>64800</v>
      </c>
      <c r="L475" s="2">
        <f t="shared" si="23"/>
        <v>636271.20000000007</v>
      </c>
      <c r="M475" t="s">
        <v>43</v>
      </c>
      <c r="N475" s="17">
        <v>477031.03</v>
      </c>
      <c r="O475">
        <v>0</v>
      </c>
      <c r="P475">
        <v>0</v>
      </c>
      <c r="Q475" s="17">
        <v>477031.03</v>
      </c>
      <c r="R475" t="s">
        <v>42</v>
      </c>
    </row>
    <row r="476" spans="1:18" x14ac:dyDescent="0.25">
      <c r="A476">
        <v>1035</v>
      </c>
      <c r="B476">
        <v>129940000</v>
      </c>
      <c r="C476" s="2">
        <f>VLOOKUP(B476,'вес новый'!$A$3:$F$4921,4,FALSE)</f>
        <v>10.15</v>
      </c>
      <c r="D476" s="16">
        <v>44986</v>
      </c>
      <c r="E476" s="16">
        <v>45016</v>
      </c>
      <c r="F476">
        <v>0</v>
      </c>
      <c r="G476">
        <v>0</v>
      </c>
      <c r="H476" s="2">
        <f t="shared" si="21"/>
        <v>0</v>
      </c>
      <c r="I476">
        <v>0</v>
      </c>
      <c r="J476" s="2">
        <f t="shared" si="22"/>
        <v>0</v>
      </c>
      <c r="K476">
        <v>0</v>
      </c>
      <c r="L476" s="2">
        <f t="shared" si="23"/>
        <v>0</v>
      </c>
      <c r="M476" t="s">
        <v>43</v>
      </c>
      <c r="N476">
        <v>0</v>
      </c>
      <c r="O476">
        <v>0</v>
      </c>
      <c r="P476">
        <v>0</v>
      </c>
      <c r="Q476">
        <v>0</v>
      </c>
      <c r="R476" t="s">
        <v>42</v>
      </c>
    </row>
    <row r="477" spans="1:18" x14ac:dyDescent="0.25">
      <c r="A477">
        <v>1035</v>
      </c>
      <c r="B477">
        <v>130037002</v>
      </c>
      <c r="C477" s="2">
        <f>VLOOKUP(B477,'вес новый'!$A$3:$F$4921,4,FALSE)</f>
        <v>0.53</v>
      </c>
      <c r="D477" s="16">
        <v>44986</v>
      </c>
      <c r="E477" s="16">
        <v>45016</v>
      </c>
      <c r="F477">
        <v>0</v>
      </c>
      <c r="G477">
        <v>0</v>
      </c>
      <c r="H477" s="2">
        <f t="shared" si="21"/>
        <v>0</v>
      </c>
      <c r="I477">
        <v>0</v>
      </c>
      <c r="J477" s="2">
        <f t="shared" si="22"/>
        <v>0</v>
      </c>
      <c r="K477">
        <v>0</v>
      </c>
      <c r="L477" s="2">
        <f t="shared" si="23"/>
        <v>0</v>
      </c>
      <c r="M477" t="s">
        <v>43</v>
      </c>
      <c r="N477">
        <v>0</v>
      </c>
      <c r="O477">
        <v>0</v>
      </c>
      <c r="P477">
        <v>0</v>
      </c>
      <c r="Q477">
        <v>0</v>
      </c>
      <c r="R477" t="s">
        <v>42</v>
      </c>
    </row>
    <row r="478" spans="1:18" x14ac:dyDescent="0.25">
      <c r="A478">
        <v>1035</v>
      </c>
      <c r="B478">
        <v>130276000</v>
      </c>
      <c r="C478" s="2">
        <f>VLOOKUP(B478,'вес новый'!$A$3:$F$4921,4,FALSE)</f>
        <v>5.35</v>
      </c>
      <c r="D478" s="16">
        <v>44986</v>
      </c>
      <c r="E478" s="16">
        <v>45016</v>
      </c>
      <c r="F478">
        <v>0</v>
      </c>
      <c r="G478">
        <v>0</v>
      </c>
      <c r="H478" s="2">
        <f t="shared" si="21"/>
        <v>0</v>
      </c>
      <c r="I478">
        <v>0</v>
      </c>
      <c r="J478" s="2">
        <f t="shared" si="22"/>
        <v>0</v>
      </c>
      <c r="K478">
        <v>0</v>
      </c>
      <c r="L478" s="2">
        <f t="shared" si="23"/>
        <v>0</v>
      </c>
      <c r="M478" t="s">
        <v>43</v>
      </c>
      <c r="N478">
        <v>0</v>
      </c>
      <c r="O478">
        <v>0</v>
      </c>
      <c r="P478">
        <v>0</v>
      </c>
      <c r="Q478">
        <v>0</v>
      </c>
      <c r="R478" t="s">
        <v>42</v>
      </c>
    </row>
    <row r="479" spans="1:18" x14ac:dyDescent="0.25">
      <c r="A479">
        <v>1035</v>
      </c>
      <c r="B479">
        <v>130288012</v>
      </c>
      <c r="C479" s="2">
        <f>VLOOKUP(B479,'вес новый'!$A$3:$F$4921,4,FALSE)</f>
        <v>3.96</v>
      </c>
      <c r="D479" s="16">
        <v>44986</v>
      </c>
      <c r="E479" s="16">
        <v>45016</v>
      </c>
      <c r="F479">
        <v>0</v>
      </c>
      <c r="G479">
        <v>0</v>
      </c>
      <c r="H479" s="2">
        <f t="shared" si="21"/>
        <v>0</v>
      </c>
      <c r="I479">
        <v>0</v>
      </c>
      <c r="J479" s="2">
        <f t="shared" si="22"/>
        <v>0</v>
      </c>
      <c r="K479">
        <v>0</v>
      </c>
      <c r="L479" s="2">
        <f t="shared" si="23"/>
        <v>0</v>
      </c>
      <c r="M479" t="s">
        <v>43</v>
      </c>
      <c r="N479">
        <v>0</v>
      </c>
      <c r="O479">
        <v>0</v>
      </c>
      <c r="P479">
        <v>0</v>
      </c>
      <c r="Q479">
        <v>0</v>
      </c>
      <c r="R479" t="s">
        <v>42</v>
      </c>
    </row>
    <row r="480" spans="1:18" x14ac:dyDescent="0.25">
      <c r="A480">
        <v>1035</v>
      </c>
      <c r="B480">
        <v>130288014</v>
      </c>
      <c r="C480" s="2">
        <f>VLOOKUP(B480,'вес новый'!$A$3:$F$4921,4,FALSE)</f>
        <v>4.008</v>
      </c>
      <c r="D480" s="16">
        <v>44986</v>
      </c>
      <c r="E480" s="16">
        <v>45016</v>
      </c>
      <c r="F480">
        <v>0</v>
      </c>
      <c r="G480">
        <v>0</v>
      </c>
      <c r="H480" s="2">
        <f t="shared" si="21"/>
        <v>0</v>
      </c>
      <c r="I480">
        <v>0</v>
      </c>
      <c r="J480" s="2">
        <f t="shared" si="22"/>
        <v>0</v>
      </c>
      <c r="K480">
        <v>0</v>
      </c>
      <c r="L480" s="2">
        <f t="shared" si="23"/>
        <v>0</v>
      </c>
      <c r="M480" t="s">
        <v>43</v>
      </c>
      <c r="N480">
        <v>0</v>
      </c>
      <c r="O480">
        <v>0</v>
      </c>
      <c r="P480">
        <v>0</v>
      </c>
      <c r="Q480">
        <v>0</v>
      </c>
      <c r="R480" t="s">
        <v>42</v>
      </c>
    </row>
    <row r="481" spans="1:18" x14ac:dyDescent="0.25">
      <c r="A481">
        <v>1035</v>
      </c>
      <c r="B481">
        <v>130586000</v>
      </c>
      <c r="C481" s="2">
        <f>VLOOKUP(B481,'вес новый'!$A$3:$F$4921,4,FALSE)</f>
        <v>7.5659999999999998</v>
      </c>
      <c r="D481" s="16">
        <v>44986</v>
      </c>
      <c r="E481" s="16">
        <v>45016</v>
      </c>
      <c r="F481">
        <v>0</v>
      </c>
      <c r="G481">
        <v>0</v>
      </c>
      <c r="H481" s="2">
        <f t="shared" si="21"/>
        <v>0</v>
      </c>
      <c r="I481">
        <v>0</v>
      </c>
      <c r="J481" s="2">
        <f t="shared" si="22"/>
        <v>0</v>
      </c>
      <c r="K481">
        <v>0</v>
      </c>
      <c r="L481" s="2">
        <f t="shared" si="23"/>
        <v>0</v>
      </c>
      <c r="M481" t="s">
        <v>43</v>
      </c>
      <c r="N481">
        <v>0</v>
      </c>
      <c r="O481">
        <v>0</v>
      </c>
      <c r="P481">
        <v>0</v>
      </c>
      <c r="Q481">
        <v>0</v>
      </c>
      <c r="R481" t="s">
        <v>42</v>
      </c>
    </row>
    <row r="482" spans="1:18" x14ac:dyDescent="0.25">
      <c r="A482">
        <v>1035</v>
      </c>
      <c r="B482">
        <v>130793002</v>
      </c>
      <c r="C482" s="2">
        <f>VLOOKUP(B482,'вес новый'!$A$3:$F$4921,4,FALSE)</f>
        <v>3.9569999999999999</v>
      </c>
      <c r="D482" s="16">
        <v>44986</v>
      </c>
      <c r="E482" s="16">
        <v>45016</v>
      </c>
      <c r="F482">
        <v>0</v>
      </c>
      <c r="G482">
        <v>0</v>
      </c>
      <c r="H482" s="2">
        <f t="shared" si="21"/>
        <v>0</v>
      </c>
      <c r="I482">
        <v>0</v>
      </c>
      <c r="J482" s="2">
        <f t="shared" si="22"/>
        <v>0</v>
      </c>
      <c r="K482">
        <v>0</v>
      </c>
      <c r="L482" s="2">
        <f t="shared" si="23"/>
        <v>0</v>
      </c>
      <c r="M482" t="s">
        <v>43</v>
      </c>
      <c r="N482">
        <v>0</v>
      </c>
      <c r="O482">
        <v>0</v>
      </c>
      <c r="P482">
        <v>0</v>
      </c>
      <c r="Q482">
        <v>0</v>
      </c>
      <c r="R482" t="s">
        <v>42</v>
      </c>
    </row>
    <row r="483" spans="1:18" x14ac:dyDescent="0.25">
      <c r="A483">
        <v>1035</v>
      </c>
      <c r="B483">
        <v>130793011</v>
      </c>
      <c r="C483" s="2">
        <f>VLOOKUP(B483,'вес новый'!$A$3:$F$4921,4,FALSE)</f>
        <v>3.91</v>
      </c>
      <c r="D483" s="16">
        <v>44986</v>
      </c>
      <c r="E483" s="16">
        <v>45016</v>
      </c>
      <c r="F483">
        <v>0</v>
      </c>
      <c r="G483">
        <v>0</v>
      </c>
      <c r="H483" s="2">
        <f t="shared" si="21"/>
        <v>0</v>
      </c>
      <c r="I483">
        <v>0</v>
      </c>
      <c r="J483" s="2">
        <f t="shared" si="22"/>
        <v>0</v>
      </c>
      <c r="K483">
        <v>0</v>
      </c>
      <c r="L483" s="2">
        <f t="shared" si="23"/>
        <v>0</v>
      </c>
      <c r="M483" t="s">
        <v>43</v>
      </c>
      <c r="N483">
        <v>0</v>
      </c>
      <c r="O483">
        <v>0</v>
      </c>
      <c r="P483">
        <v>0</v>
      </c>
      <c r="Q483">
        <v>0</v>
      </c>
      <c r="R483" t="s">
        <v>42</v>
      </c>
    </row>
    <row r="484" spans="1:18" x14ac:dyDescent="0.25">
      <c r="A484">
        <v>1035</v>
      </c>
      <c r="B484">
        <v>130806000</v>
      </c>
      <c r="C484" s="2">
        <f>VLOOKUP(B484,'вес новый'!$A$3:$F$4921,4,FALSE)</f>
        <v>7.5</v>
      </c>
      <c r="D484" s="16">
        <v>44986</v>
      </c>
      <c r="E484" s="16">
        <v>45016</v>
      </c>
      <c r="F484">
        <v>0</v>
      </c>
      <c r="G484">
        <v>0</v>
      </c>
      <c r="H484" s="2">
        <f t="shared" si="21"/>
        <v>0</v>
      </c>
      <c r="I484">
        <v>0</v>
      </c>
      <c r="J484" s="2">
        <f t="shared" si="22"/>
        <v>0</v>
      </c>
      <c r="K484">
        <v>0</v>
      </c>
      <c r="L484" s="2">
        <f t="shared" si="23"/>
        <v>0</v>
      </c>
      <c r="M484" t="s">
        <v>43</v>
      </c>
      <c r="N484">
        <v>0</v>
      </c>
      <c r="O484">
        <v>0</v>
      </c>
      <c r="P484">
        <v>0</v>
      </c>
      <c r="Q484">
        <v>0</v>
      </c>
      <c r="R484" t="s">
        <v>42</v>
      </c>
    </row>
    <row r="485" spans="1:18" x14ac:dyDescent="0.25">
      <c r="A485">
        <v>1035</v>
      </c>
      <c r="B485">
        <v>130838000</v>
      </c>
      <c r="C485" s="2">
        <f>VLOOKUP(B485,'вес новый'!$A$3:$F$4921,4,FALSE)</f>
        <v>6.17</v>
      </c>
      <c r="D485" s="16">
        <v>44986</v>
      </c>
      <c r="E485" s="16">
        <v>45016</v>
      </c>
      <c r="F485">
        <v>0</v>
      </c>
      <c r="G485">
        <v>0</v>
      </c>
      <c r="H485" s="2">
        <f t="shared" si="21"/>
        <v>0</v>
      </c>
      <c r="I485">
        <v>0</v>
      </c>
      <c r="J485" s="2">
        <f t="shared" si="22"/>
        <v>0</v>
      </c>
      <c r="K485">
        <v>0</v>
      </c>
      <c r="L485" s="2">
        <f t="shared" si="23"/>
        <v>0</v>
      </c>
      <c r="M485" t="s">
        <v>43</v>
      </c>
      <c r="N485">
        <v>0</v>
      </c>
      <c r="O485">
        <v>0</v>
      </c>
      <c r="P485">
        <v>0</v>
      </c>
      <c r="Q485">
        <v>0</v>
      </c>
      <c r="R485" t="s">
        <v>42</v>
      </c>
    </row>
    <row r="486" spans="1:18" x14ac:dyDescent="0.25">
      <c r="A486">
        <v>1035</v>
      </c>
      <c r="B486">
        <v>130971002</v>
      </c>
      <c r="C486" s="2">
        <f>VLOOKUP(B486,'вес новый'!$A$3:$F$4921,4,FALSE)</f>
        <v>5.56</v>
      </c>
      <c r="D486" s="16">
        <v>44986</v>
      </c>
      <c r="E486" s="16">
        <v>45016</v>
      </c>
      <c r="F486">
        <v>0</v>
      </c>
      <c r="G486">
        <v>0</v>
      </c>
      <c r="H486" s="2">
        <f t="shared" si="21"/>
        <v>0</v>
      </c>
      <c r="I486">
        <v>0</v>
      </c>
      <c r="J486" s="2">
        <f t="shared" si="22"/>
        <v>0</v>
      </c>
      <c r="K486">
        <v>0</v>
      </c>
      <c r="L486" s="2">
        <f t="shared" si="23"/>
        <v>0</v>
      </c>
      <c r="M486" t="s">
        <v>43</v>
      </c>
      <c r="N486">
        <v>0</v>
      </c>
      <c r="O486">
        <v>0</v>
      </c>
      <c r="P486">
        <v>0</v>
      </c>
      <c r="Q486">
        <v>0</v>
      </c>
      <c r="R486" t="s">
        <v>42</v>
      </c>
    </row>
    <row r="487" spans="1:18" x14ac:dyDescent="0.25">
      <c r="A487">
        <v>1035</v>
      </c>
      <c r="B487">
        <v>131047000</v>
      </c>
      <c r="C487" s="2">
        <f>VLOOKUP(B487,'вес новый'!$A$3:$F$4921,4,FALSE)</f>
        <v>22.459</v>
      </c>
      <c r="D487" s="16">
        <v>44986</v>
      </c>
      <c r="E487" s="16">
        <v>45016</v>
      </c>
      <c r="F487">
        <v>0</v>
      </c>
      <c r="G487">
        <v>0</v>
      </c>
      <c r="H487" s="2">
        <f t="shared" si="21"/>
        <v>0</v>
      </c>
      <c r="I487">
        <v>0</v>
      </c>
      <c r="J487" s="2">
        <f t="shared" si="22"/>
        <v>0</v>
      </c>
      <c r="K487">
        <v>0</v>
      </c>
      <c r="L487" s="2">
        <f t="shared" si="23"/>
        <v>0</v>
      </c>
      <c r="M487" t="s">
        <v>43</v>
      </c>
      <c r="N487">
        <v>0</v>
      </c>
      <c r="O487">
        <v>0</v>
      </c>
      <c r="P487">
        <v>0</v>
      </c>
      <c r="Q487">
        <v>0</v>
      </c>
      <c r="R487" t="s">
        <v>42</v>
      </c>
    </row>
    <row r="488" spans="1:18" x14ac:dyDescent="0.25">
      <c r="A488">
        <v>1035</v>
      </c>
      <c r="B488">
        <v>131073002</v>
      </c>
      <c r="C488" s="2">
        <f>VLOOKUP(B488,'вес новый'!$A$3:$F$4921,4,FALSE)</f>
        <v>1.79</v>
      </c>
      <c r="D488" s="16">
        <v>44986</v>
      </c>
      <c r="E488" s="16">
        <v>45016</v>
      </c>
      <c r="F488" s="15">
        <v>8900</v>
      </c>
      <c r="G488">
        <v>0</v>
      </c>
      <c r="H488" s="2">
        <f t="shared" si="21"/>
        <v>0</v>
      </c>
      <c r="I488">
        <v>-1200</v>
      </c>
      <c r="J488" s="2">
        <f t="shared" si="22"/>
        <v>-2148</v>
      </c>
      <c r="K488" s="15">
        <v>7700</v>
      </c>
      <c r="L488" s="2">
        <f t="shared" si="23"/>
        <v>13783</v>
      </c>
      <c r="M488" t="s">
        <v>43</v>
      </c>
      <c r="N488" s="17">
        <v>25220.73</v>
      </c>
      <c r="O488">
        <v>0</v>
      </c>
      <c r="P488">
        <v>-3400.55</v>
      </c>
      <c r="Q488" s="17">
        <v>21820.18</v>
      </c>
      <c r="R488" t="s">
        <v>42</v>
      </c>
    </row>
    <row r="489" spans="1:18" x14ac:dyDescent="0.25">
      <c r="A489">
        <v>1035</v>
      </c>
      <c r="B489">
        <v>131269000</v>
      </c>
      <c r="C489" s="2">
        <f>VLOOKUP(B489,'вес новый'!$A$3:$F$4921,4,FALSE)</f>
        <v>0.92900000000000005</v>
      </c>
      <c r="D489" s="16">
        <v>44986</v>
      </c>
      <c r="E489" s="16">
        <v>45016</v>
      </c>
      <c r="F489">
        <v>0</v>
      </c>
      <c r="G489">
        <v>0</v>
      </c>
      <c r="H489" s="2">
        <f t="shared" si="21"/>
        <v>0</v>
      </c>
      <c r="I489">
        <v>0</v>
      </c>
      <c r="J489" s="2">
        <f t="shared" si="22"/>
        <v>0</v>
      </c>
      <c r="K489">
        <v>0</v>
      </c>
      <c r="L489" s="2">
        <f t="shared" si="23"/>
        <v>0</v>
      </c>
      <c r="M489" t="s">
        <v>43</v>
      </c>
      <c r="N489">
        <v>0</v>
      </c>
      <c r="O489">
        <v>0</v>
      </c>
      <c r="P489">
        <v>0</v>
      </c>
      <c r="Q489">
        <v>0</v>
      </c>
      <c r="R489" t="s">
        <v>42</v>
      </c>
    </row>
    <row r="490" spans="1:18" x14ac:dyDescent="0.25">
      <c r="A490">
        <v>1035</v>
      </c>
      <c r="B490">
        <v>131283000</v>
      </c>
      <c r="C490" s="2">
        <f>VLOOKUP(B490,'вес новый'!$A$3:$F$4921,4,FALSE)</f>
        <v>3.9060000000000001</v>
      </c>
      <c r="D490" s="16">
        <v>44986</v>
      </c>
      <c r="E490" s="16">
        <v>45016</v>
      </c>
      <c r="F490">
        <v>0</v>
      </c>
      <c r="G490">
        <v>0</v>
      </c>
      <c r="H490" s="2">
        <f t="shared" si="21"/>
        <v>0</v>
      </c>
      <c r="I490">
        <v>0</v>
      </c>
      <c r="J490" s="2">
        <f t="shared" si="22"/>
        <v>0</v>
      </c>
      <c r="K490">
        <v>0</v>
      </c>
      <c r="L490" s="2">
        <f t="shared" si="23"/>
        <v>0</v>
      </c>
      <c r="M490" t="s">
        <v>43</v>
      </c>
      <c r="N490">
        <v>0</v>
      </c>
      <c r="O490">
        <v>0</v>
      </c>
      <c r="P490">
        <v>0</v>
      </c>
      <c r="Q490">
        <v>0</v>
      </c>
      <c r="R490" t="s">
        <v>42</v>
      </c>
    </row>
    <row r="491" spans="1:18" x14ac:dyDescent="0.25">
      <c r="A491">
        <v>1035</v>
      </c>
      <c r="B491">
        <v>131424000</v>
      </c>
      <c r="C491" s="2">
        <f>VLOOKUP(B491,'вес новый'!$A$3:$F$4921,4,FALSE)</f>
        <v>1</v>
      </c>
      <c r="D491" s="16">
        <v>44986</v>
      </c>
      <c r="E491" s="16">
        <v>45016</v>
      </c>
      <c r="F491">
        <v>0</v>
      </c>
      <c r="G491">
        <v>0</v>
      </c>
      <c r="H491" s="2">
        <f t="shared" si="21"/>
        <v>0</v>
      </c>
      <c r="I491">
        <v>0</v>
      </c>
      <c r="J491" s="2">
        <f t="shared" si="22"/>
        <v>0</v>
      </c>
      <c r="K491">
        <v>0</v>
      </c>
      <c r="L491" s="2">
        <f t="shared" si="23"/>
        <v>0</v>
      </c>
      <c r="M491" t="s">
        <v>43</v>
      </c>
      <c r="N491">
        <v>0</v>
      </c>
      <c r="O491">
        <v>0</v>
      </c>
      <c r="P491">
        <v>0</v>
      </c>
      <c r="Q491">
        <v>0</v>
      </c>
      <c r="R491" t="s">
        <v>42</v>
      </c>
    </row>
    <row r="492" spans="1:18" x14ac:dyDescent="0.25">
      <c r="A492">
        <v>1035</v>
      </c>
      <c r="B492">
        <v>131424006</v>
      </c>
      <c r="C492" s="2">
        <f>VLOOKUP(B492,'вес новый'!$A$3:$F$4921,4,FALSE)</f>
        <v>1.5009999999999999</v>
      </c>
      <c r="D492" s="16">
        <v>44986</v>
      </c>
      <c r="E492" s="16">
        <v>45016</v>
      </c>
      <c r="F492">
        <v>0</v>
      </c>
      <c r="G492">
        <v>0</v>
      </c>
      <c r="H492" s="2">
        <f t="shared" si="21"/>
        <v>0</v>
      </c>
      <c r="I492">
        <v>0</v>
      </c>
      <c r="J492" s="2">
        <f t="shared" si="22"/>
        <v>0</v>
      </c>
      <c r="K492">
        <v>0</v>
      </c>
      <c r="L492" s="2">
        <f t="shared" si="23"/>
        <v>0</v>
      </c>
      <c r="M492" t="s">
        <v>43</v>
      </c>
      <c r="N492">
        <v>0</v>
      </c>
      <c r="O492">
        <v>0</v>
      </c>
      <c r="P492">
        <v>0</v>
      </c>
      <c r="Q492">
        <v>0</v>
      </c>
      <c r="R492" t="s">
        <v>42</v>
      </c>
    </row>
    <row r="493" spans="1:18" x14ac:dyDescent="0.25">
      <c r="A493">
        <v>1035</v>
      </c>
      <c r="B493">
        <v>131459000</v>
      </c>
      <c r="C493" s="2">
        <f>VLOOKUP(B493,'вес новый'!$A$3:$F$4921,4,FALSE)</f>
        <v>1.3979999999999999</v>
      </c>
      <c r="D493" s="16">
        <v>44986</v>
      </c>
      <c r="E493" s="16">
        <v>45016</v>
      </c>
      <c r="F493">
        <v>0</v>
      </c>
      <c r="G493">
        <v>0</v>
      </c>
      <c r="H493" s="2">
        <f t="shared" si="21"/>
        <v>0</v>
      </c>
      <c r="I493">
        <v>0</v>
      </c>
      <c r="J493" s="2">
        <f t="shared" si="22"/>
        <v>0</v>
      </c>
      <c r="K493">
        <v>0</v>
      </c>
      <c r="L493" s="2">
        <f t="shared" si="23"/>
        <v>0</v>
      </c>
      <c r="M493" t="s">
        <v>43</v>
      </c>
      <c r="N493">
        <v>0</v>
      </c>
      <c r="O493">
        <v>0</v>
      </c>
      <c r="P493">
        <v>0</v>
      </c>
      <c r="Q493">
        <v>0</v>
      </c>
      <c r="R493" t="s">
        <v>42</v>
      </c>
    </row>
    <row r="494" spans="1:18" x14ac:dyDescent="0.25">
      <c r="A494">
        <v>1035</v>
      </c>
      <c r="B494">
        <v>131473000</v>
      </c>
      <c r="C494" s="2">
        <f>VLOOKUP(B494,'вес новый'!$A$3:$F$4921,4,FALSE)</f>
        <v>1</v>
      </c>
      <c r="D494" s="16">
        <v>44986</v>
      </c>
      <c r="E494" s="16">
        <v>45016</v>
      </c>
      <c r="F494">
        <v>0</v>
      </c>
      <c r="G494">
        <v>0</v>
      </c>
      <c r="H494" s="2">
        <f t="shared" si="21"/>
        <v>0</v>
      </c>
      <c r="I494">
        <v>0</v>
      </c>
      <c r="J494" s="2">
        <f t="shared" si="22"/>
        <v>0</v>
      </c>
      <c r="K494">
        <v>0</v>
      </c>
      <c r="L494" s="2">
        <f t="shared" si="23"/>
        <v>0</v>
      </c>
      <c r="M494" t="s">
        <v>43</v>
      </c>
      <c r="N494">
        <v>0</v>
      </c>
      <c r="O494">
        <v>0</v>
      </c>
      <c r="P494">
        <v>0</v>
      </c>
      <c r="Q494">
        <v>0</v>
      </c>
      <c r="R494" t="s">
        <v>42</v>
      </c>
    </row>
    <row r="495" spans="1:18" x14ac:dyDescent="0.25">
      <c r="A495">
        <v>1035</v>
      </c>
      <c r="B495">
        <v>131473002</v>
      </c>
      <c r="C495" s="2">
        <f>VLOOKUP(B495,'вес новый'!$A$3:$F$4921,4,FALSE)</f>
        <v>0.74</v>
      </c>
      <c r="D495" s="16">
        <v>44986</v>
      </c>
      <c r="E495" s="16">
        <v>45016</v>
      </c>
      <c r="F495">
        <v>0</v>
      </c>
      <c r="G495">
        <v>0</v>
      </c>
      <c r="H495" s="2">
        <f t="shared" si="21"/>
        <v>0</v>
      </c>
      <c r="I495">
        <v>0</v>
      </c>
      <c r="J495" s="2">
        <f t="shared" si="22"/>
        <v>0</v>
      </c>
      <c r="K495">
        <v>0</v>
      </c>
      <c r="L495" s="2">
        <f t="shared" si="23"/>
        <v>0</v>
      </c>
      <c r="M495" t="s">
        <v>43</v>
      </c>
      <c r="N495">
        <v>0</v>
      </c>
      <c r="O495">
        <v>0</v>
      </c>
      <c r="P495">
        <v>0</v>
      </c>
      <c r="Q495">
        <v>0</v>
      </c>
      <c r="R495" t="s">
        <v>42</v>
      </c>
    </row>
    <row r="496" spans="1:18" x14ac:dyDescent="0.25">
      <c r="A496">
        <v>1035</v>
      </c>
      <c r="B496">
        <v>131473003</v>
      </c>
      <c r="C496" s="2">
        <f>VLOOKUP(B496,'вес новый'!$A$3:$F$4921,4,FALSE)</f>
        <v>1</v>
      </c>
      <c r="D496" s="16">
        <v>44986</v>
      </c>
      <c r="E496" s="16">
        <v>45016</v>
      </c>
      <c r="F496">
        <v>0</v>
      </c>
      <c r="G496">
        <v>0</v>
      </c>
      <c r="H496" s="2">
        <f t="shared" si="21"/>
        <v>0</v>
      </c>
      <c r="I496">
        <v>0</v>
      </c>
      <c r="J496" s="2">
        <f t="shared" si="22"/>
        <v>0</v>
      </c>
      <c r="K496">
        <v>0</v>
      </c>
      <c r="L496" s="2">
        <f t="shared" si="23"/>
        <v>0</v>
      </c>
      <c r="M496" t="s">
        <v>43</v>
      </c>
      <c r="N496">
        <v>0</v>
      </c>
      <c r="O496">
        <v>0</v>
      </c>
      <c r="P496">
        <v>0</v>
      </c>
      <c r="Q496">
        <v>0</v>
      </c>
      <c r="R496" t="s">
        <v>42</v>
      </c>
    </row>
    <row r="497" spans="1:18" x14ac:dyDescent="0.25">
      <c r="A497">
        <v>1035</v>
      </c>
      <c r="B497">
        <v>131586002</v>
      </c>
      <c r="C497" s="2">
        <f>VLOOKUP(B497,'вес новый'!$A$3:$F$4921,4,FALSE)</f>
        <v>6.1840000000000002</v>
      </c>
      <c r="D497" s="16">
        <v>44986</v>
      </c>
      <c r="E497" s="16">
        <v>45016</v>
      </c>
      <c r="F497">
        <v>0</v>
      </c>
      <c r="G497">
        <v>0</v>
      </c>
      <c r="H497" s="2">
        <f t="shared" si="21"/>
        <v>0</v>
      </c>
      <c r="I497">
        <v>0</v>
      </c>
      <c r="J497" s="2">
        <f t="shared" si="22"/>
        <v>0</v>
      </c>
      <c r="K497">
        <v>0</v>
      </c>
      <c r="L497" s="2">
        <f t="shared" si="23"/>
        <v>0</v>
      </c>
      <c r="M497" t="s">
        <v>43</v>
      </c>
      <c r="N497">
        <v>0</v>
      </c>
      <c r="O497">
        <v>0</v>
      </c>
      <c r="P497">
        <v>0</v>
      </c>
      <c r="Q497">
        <v>0</v>
      </c>
      <c r="R497" t="s">
        <v>42</v>
      </c>
    </row>
    <row r="498" spans="1:18" x14ac:dyDescent="0.25">
      <c r="A498">
        <v>1035</v>
      </c>
      <c r="B498">
        <v>131586003</v>
      </c>
      <c r="C498" s="2">
        <f>VLOOKUP(B498,'вес новый'!$A$3:$F$4921,4,FALSE)</f>
        <v>6.1840000000000002</v>
      </c>
      <c r="D498" s="16">
        <v>44986</v>
      </c>
      <c r="E498" s="16">
        <v>45016</v>
      </c>
      <c r="F498">
        <v>0</v>
      </c>
      <c r="G498">
        <v>0</v>
      </c>
      <c r="H498" s="2">
        <f t="shared" si="21"/>
        <v>0</v>
      </c>
      <c r="I498">
        <v>0</v>
      </c>
      <c r="J498" s="2">
        <f t="shared" si="22"/>
        <v>0</v>
      </c>
      <c r="K498">
        <v>0</v>
      </c>
      <c r="L498" s="2">
        <f t="shared" si="23"/>
        <v>0</v>
      </c>
      <c r="M498" t="s">
        <v>43</v>
      </c>
      <c r="N498">
        <v>0</v>
      </c>
      <c r="O498">
        <v>0</v>
      </c>
      <c r="P498">
        <v>0</v>
      </c>
      <c r="Q498">
        <v>0</v>
      </c>
      <c r="R498" t="s">
        <v>42</v>
      </c>
    </row>
    <row r="499" spans="1:18" x14ac:dyDescent="0.25">
      <c r="A499">
        <v>1035</v>
      </c>
      <c r="B499">
        <v>131731001</v>
      </c>
      <c r="C499" s="2">
        <f>VLOOKUP(B499,'вес новый'!$A$3:$F$4921,4,FALSE)</f>
        <v>5.8689999999999998</v>
      </c>
      <c r="D499" s="16">
        <v>44986</v>
      </c>
      <c r="E499" s="16">
        <v>45016</v>
      </c>
      <c r="F499">
        <v>0</v>
      </c>
      <c r="G499">
        <v>0</v>
      </c>
      <c r="H499" s="2">
        <f t="shared" si="21"/>
        <v>0</v>
      </c>
      <c r="I499">
        <v>0</v>
      </c>
      <c r="J499" s="2">
        <f t="shared" si="22"/>
        <v>0</v>
      </c>
      <c r="K499">
        <v>0</v>
      </c>
      <c r="L499" s="2">
        <f t="shared" si="23"/>
        <v>0</v>
      </c>
      <c r="M499" t="s">
        <v>43</v>
      </c>
      <c r="N499">
        <v>0</v>
      </c>
      <c r="O499">
        <v>0</v>
      </c>
      <c r="P499">
        <v>0</v>
      </c>
      <c r="Q499">
        <v>0</v>
      </c>
      <c r="R499" t="s">
        <v>42</v>
      </c>
    </row>
    <row r="500" spans="1:18" x14ac:dyDescent="0.25">
      <c r="A500">
        <v>1035</v>
      </c>
      <c r="B500">
        <v>131748001</v>
      </c>
      <c r="C500" s="2">
        <f>VLOOKUP(B500,'вес новый'!$A$3:$F$4921,4,FALSE)</f>
        <v>6.05</v>
      </c>
      <c r="D500" s="16">
        <v>44986</v>
      </c>
      <c r="E500" s="16">
        <v>45016</v>
      </c>
      <c r="F500">
        <v>0</v>
      </c>
      <c r="G500">
        <v>0</v>
      </c>
      <c r="H500" s="2">
        <f t="shared" si="21"/>
        <v>0</v>
      </c>
      <c r="I500">
        <v>0</v>
      </c>
      <c r="J500" s="2">
        <f t="shared" si="22"/>
        <v>0</v>
      </c>
      <c r="K500">
        <v>0</v>
      </c>
      <c r="L500" s="2">
        <f t="shared" si="23"/>
        <v>0</v>
      </c>
      <c r="M500" t="s">
        <v>43</v>
      </c>
      <c r="N500">
        <v>0</v>
      </c>
      <c r="O500">
        <v>0</v>
      </c>
      <c r="P500">
        <v>0</v>
      </c>
      <c r="Q500">
        <v>0</v>
      </c>
      <c r="R500" t="s">
        <v>42</v>
      </c>
    </row>
    <row r="501" spans="1:18" x14ac:dyDescent="0.25">
      <c r="A501">
        <v>1035</v>
      </c>
      <c r="B501">
        <v>131950000</v>
      </c>
      <c r="C501" s="2">
        <f>VLOOKUP(B501,'вес новый'!$A$3:$F$4921,4,FALSE)</f>
        <v>5.69</v>
      </c>
      <c r="D501" s="16">
        <v>44986</v>
      </c>
      <c r="E501" s="16">
        <v>45016</v>
      </c>
      <c r="F501" s="15">
        <v>3600</v>
      </c>
      <c r="G501" s="15">
        <v>18000</v>
      </c>
      <c r="H501" s="2">
        <f t="shared" si="21"/>
        <v>102420</v>
      </c>
      <c r="I501">
        <v>-13200</v>
      </c>
      <c r="J501" s="2">
        <f t="shared" si="22"/>
        <v>-75108</v>
      </c>
      <c r="K501" s="15">
        <v>8400</v>
      </c>
      <c r="L501" s="2">
        <f t="shared" si="23"/>
        <v>47796</v>
      </c>
      <c r="M501" t="s">
        <v>43</v>
      </c>
      <c r="N501" s="17">
        <v>59703.73</v>
      </c>
      <c r="O501" s="17">
        <v>298518.65999999997</v>
      </c>
      <c r="P501">
        <v>-218913.68</v>
      </c>
      <c r="Q501" s="17">
        <v>139308.71</v>
      </c>
      <c r="R501" t="s">
        <v>42</v>
      </c>
    </row>
    <row r="502" spans="1:18" x14ac:dyDescent="0.25">
      <c r="A502">
        <v>1035</v>
      </c>
      <c r="B502">
        <v>131950001</v>
      </c>
      <c r="C502" s="2">
        <f>VLOOKUP(B502,'вес новый'!$A$3:$F$4921,4,FALSE)</f>
        <v>5.3</v>
      </c>
      <c r="D502" s="16">
        <v>44986</v>
      </c>
      <c r="E502" s="16">
        <v>45016</v>
      </c>
      <c r="F502">
        <v>0</v>
      </c>
      <c r="G502">
        <v>0</v>
      </c>
      <c r="H502" s="2">
        <f t="shared" si="21"/>
        <v>0</v>
      </c>
      <c r="I502">
        <v>0</v>
      </c>
      <c r="J502" s="2">
        <f t="shared" si="22"/>
        <v>0</v>
      </c>
      <c r="K502">
        <v>0</v>
      </c>
      <c r="L502" s="2">
        <f t="shared" si="23"/>
        <v>0</v>
      </c>
      <c r="M502" t="s">
        <v>43</v>
      </c>
      <c r="N502">
        <v>0</v>
      </c>
      <c r="O502">
        <v>0</v>
      </c>
      <c r="P502">
        <v>0</v>
      </c>
      <c r="Q502">
        <v>0</v>
      </c>
      <c r="R502" t="s">
        <v>42</v>
      </c>
    </row>
    <row r="503" spans="1:18" x14ac:dyDescent="0.25">
      <c r="A503">
        <v>1035</v>
      </c>
      <c r="B503">
        <v>131951000</v>
      </c>
      <c r="C503" s="2">
        <f>VLOOKUP(B503,'вес новый'!$A$3:$F$4921,4,FALSE)</f>
        <v>5.4320000000000004</v>
      </c>
      <c r="D503" s="16">
        <v>44986</v>
      </c>
      <c r="E503" s="16">
        <v>45016</v>
      </c>
      <c r="F503" s="15">
        <v>4800</v>
      </c>
      <c r="G503" s="15">
        <v>21600</v>
      </c>
      <c r="H503" s="2">
        <f t="shared" si="21"/>
        <v>117331.20000000001</v>
      </c>
      <c r="I503">
        <v>-19200</v>
      </c>
      <c r="J503" s="2">
        <f t="shared" si="22"/>
        <v>-104294.40000000001</v>
      </c>
      <c r="K503" s="15">
        <v>7200</v>
      </c>
      <c r="L503" s="2">
        <f t="shared" si="23"/>
        <v>39110.400000000001</v>
      </c>
      <c r="M503" t="s">
        <v>43</v>
      </c>
      <c r="N503" s="17">
        <v>86654.21</v>
      </c>
      <c r="O503" s="17">
        <v>389943.94</v>
      </c>
      <c r="P503">
        <v>-346616.84</v>
      </c>
      <c r="Q503" s="17">
        <v>129981.31</v>
      </c>
      <c r="R503" t="s">
        <v>42</v>
      </c>
    </row>
    <row r="504" spans="1:18" x14ac:dyDescent="0.25">
      <c r="A504">
        <v>1035</v>
      </c>
      <c r="B504">
        <v>131951001</v>
      </c>
      <c r="C504" s="2">
        <f>VLOOKUP(B504,'вес новый'!$A$3:$F$4921,4,FALSE)</f>
        <v>5.4320000000000004</v>
      </c>
      <c r="D504" s="16">
        <v>44986</v>
      </c>
      <c r="E504" s="16">
        <v>45016</v>
      </c>
      <c r="F504" s="15">
        <v>38400</v>
      </c>
      <c r="G504" s="15">
        <v>78000</v>
      </c>
      <c r="H504" s="2">
        <f t="shared" si="21"/>
        <v>423696.00000000006</v>
      </c>
      <c r="I504">
        <v>-70800</v>
      </c>
      <c r="J504" s="2">
        <f t="shared" si="22"/>
        <v>-384585.60000000003</v>
      </c>
      <c r="K504" s="15">
        <v>45600</v>
      </c>
      <c r="L504" s="2">
        <f t="shared" si="23"/>
        <v>247699.20000000001</v>
      </c>
      <c r="M504" t="s">
        <v>43</v>
      </c>
      <c r="N504" s="17">
        <v>692559.74</v>
      </c>
      <c r="O504" s="17">
        <v>1406761.96</v>
      </c>
      <c r="P504">
        <v>-1276907.01</v>
      </c>
      <c r="Q504" s="17">
        <v>822414.69</v>
      </c>
      <c r="R504" t="s">
        <v>42</v>
      </c>
    </row>
    <row r="505" spans="1:18" x14ac:dyDescent="0.25">
      <c r="A505">
        <v>1035</v>
      </c>
      <c r="B505">
        <v>132006000</v>
      </c>
      <c r="C505" s="2">
        <f>VLOOKUP(B505,'вес новый'!$A$3:$F$4921,4,FALSE)</f>
        <v>2.3759999999999999</v>
      </c>
      <c r="D505" s="16">
        <v>44986</v>
      </c>
      <c r="E505" s="16">
        <v>45016</v>
      </c>
      <c r="F505">
        <v>0</v>
      </c>
      <c r="G505">
        <v>0</v>
      </c>
      <c r="H505" s="2">
        <f t="shared" si="21"/>
        <v>0</v>
      </c>
      <c r="I505">
        <v>0</v>
      </c>
      <c r="J505" s="2">
        <f t="shared" si="22"/>
        <v>0</v>
      </c>
      <c r="K505">
        <v>0</v>
      </c>
      <c r="L505" s="2">
        <f t="shared" si="23"/>
        <v>0</v>
      </c>
      <c r="M505" t="s">
        <v>43</v>
      </c>
      <c r="N505">
        <v>0</v>
      </c>
      <c r="O505">
        <v>0</v>
      </c>
      <c r="P505">
        <v>0</v>
      </c>
      <c r="Q505">
        <v>0</v>
      </c>
      <c r="R505" t="s">
        <v>42</v>
      </c>
    </row>
    <row r="506" spans="1:18" x14ac:dyDescent="0.25">
      <c r="A506">
        <v>1035</v>
      </c>
      <c r="B506">
        <v>132029000</v>
      </c>
      <c r="C506" s="2">
        <f>VLOOKUP(B506,'вес новый'!$A$3:$F$4921,4,FALSE)</f>
        <v>2.2629999999999999</v>
      </c>
      <c r="D506" s="16">
        <v>44986</v>
      </c>
      <c r="E506" s="16">
        <v>45016</v>
      </c>
      <c r="F506">
        <v>0</v>
      </c>
      <c r="G506">
        <v>0</v>
      </c>
      <c r="H506" s="2">
        <f t="shared" si="21"/>
        <v>0</v>
      </c>
      <c r="I506">
        <v>0</v>
      </c>
      <c r="J506" s="2">
        <f t="shared" si="22"/>
        <v>0</v>
      </c>
      <c r="K506">
        <v>0</v>
      </c>
      <c r="L506" s="2">
        <f t="shared" si="23"/>
        <v>0</v>
      </c>
      <c r="M506" t="s">
        <v>43</v>
      </c>
      <c r="N506">
        <v>0</v>
      </c>
      <c r="O506">
        <v>0</v>
      </c>
      <c r="P506">
        <v>0</v>
      </c>
      <c r="Q506">
        <v>0</v>
      </c>
      <c r="R506" t="s">
        <v>42</v>
      </c>
    </row>
    <row r="507" spans="1:18" x14ac:dyDescent="0.25">
      <c r="A507">
        <v>1035</v>
      </c>
      <c r="B507">
        <v>132068001</v>
      </c>
      <c r="C507" s="2">
        <f>VLOOKUP(B507,'вес новый'!$A$3:$F$4921,4,FALSE)</f>
        <v>2.73</v>
      </c>
      <c r="D507" s="16">
        <v>44986</v>
      </c>
      <c r="E507" s="16">
        <v>45016</v>
      </c>
      <c r="F507">
        <v>0</v>
      </c>
      <c r="G507">
        <v>0</v>
      </c>
      <c r="H507" s="2">
        <f t="shared" si="21"/>
        <v>0</v>
      </c>
      <c r="I507">
        <v>0</v>
      </c>
      <c r="J507" s="2">
        <f t="shared" si="22"/>
        <v>0</v>
      </c>
      <c r="K507">
        <v>0</v>
      </c>
      <c r="L507" s="2">
        <f t="shared" si="23"/>
        <v>0</v>
      </c>
      <c r="M507" t="s">
        <v>43</v>
      </c>
      <c r="N507">
        <v>0</v>
      </c>
      <c r="O507">
        <v>0</v>
      </c>
      <c r="P507">
        <v>0</v>
      </c>
      <c r="Q507">
        <v>0</v>
      </c>
      <c r="R507" t="s">
        <v>42</v>
      </c>
    </row>
    <row r="508" spans="1:18" x14ac:dyDescent="0.25">
      <c r="A508">
        <v>1035</v>
      </c>
      <c r="B508">
        <v>132077000</v>
      </c>
      <c r="C508" s="2">
        <f>VLOOKUP(B508,'вес новый'!$A$3:$F$4921,4,FALSE)</f>
        <v>8.8019999999999996</v>
      </c>
      <c r="D508" s="16">
        <v>44986</v>
      </c>
      <c r="E508" s="16">
        <v>45016</v>
      </c>
      <c r="F508">
        <v>0</v>
      </c>
      <c r="G508">
        <v>0</v>
      </c>
      <c r="H508" s="2">
        <f t="shared" si="21"/>
        <v>0</v>
      </c>
      <c r="I508">
        <v>0</v>
      </c>
      <c r="J508" s="2">
        <f t="shared" si="22"/>
        <v>0</v>
      </c>
      <c r="K508">
        <v>0</v>
      </c>
      <c r="L508" s="2">
        <f t="shared" si="23"/>
        <v>0</v>
      </c>
      <c r="M508" t="s">
        <v>43</v>
      </c>
      <c r="N508">
        <v>0</v>
      </c>
      <c r="O508">
        <v>0</v>
      </c>
      <c r="P508">
        <v>0</v>
      </c>
      <c r="Q508">
        <v>0</v>
      </c>
      <c r="R508" t="s">
        <v>42</v>
      </c>
    </row>
    <row r="509" spans="1:18" x14ac:dyDescent="0.25">
      <c r="A509">
        <v>1035</v>
      </c>
      <c r="B509">
        <v>132088000</v>
      </c>
      <c r="C509" s="2">
        <f>VLOOKUP(B509,'вес новый'!$A$3:$F$4921,4,FALSE)</f>
        <v>7.25</v>
      </c>
      <c r="D509" s="16">
        <v>44986</v>
      </c>
      <c r="E509" s="16">
        <v>45016</v>
      </c>
      <c r="F509">
        <v>0</v>
      </c>
      <c r="G509">
        <v>0</v>
      </c>
      <c r="H509" s="2">
        <f t="shared" si="21"/>
        <v>0</v>
      </c>
      <c r="I509">
        <v>0</v>
      </c>
      <c r="J509" s="2">
        <f t="shared" si="22"/>
        <v>0</v>
      </c>
      <c r="K509">
        <v>0</v>
      </c>
      <c r="L509" s="2">
        <f t="shared" si="23"/>
        <v>0</v>
      </c>
      <c r="M509" t="s">
        <v>43</v>
      </c>
      <c r="N509">
        <v>0</v>
      </c>
      <c r="O509">
        <v>0</v>
      </c>
      <c r="P509">
        <v>0</v>
      </c>
      <c r="Q509">
        <v>0</v>
      </c>
      <c r="R509" t="s">
        <v>42</v>
      </c>
    </row>
    <row r="510" spans="1:18" x14ac:dyDescent="0.25">
      <c r="A510">
        <v>1035</v>
      </c>
      <c r="B510">
        <v>132110000</v>
      </c>
      <c r="C510" s="2">
        <f>VLOOKUP(B510,'вес новый'!$A$3:$F$4921,4,FALSE)</f>
        <v>6.3940000000000001</v>
      </c>
      <c r="D510" s="16">
        <v>44986</v>
      </c>
      <c r="E510" s="16">
        <v>45016</v>
      </c>
      <c r="F510">
        <v>0</v>
      </c>
      <c r="G510">
        <v>0</v>
      </c>
      <c r="H510" s="2">
        <f t="shared" si="21"/>
        <v>0</v>
      </c>
      <c r="I510">
        <v>0</v>
      </c>
      <c r="J510" s="2">
        <f t="shared" si="22"/>
        <v>0</v>
      </c>
      <c r="K510">
        <v>0</v>
      </c>
      <c r="L510" s="2">
        <f t="shared" si="23"/>
        <v>0</v>
      </c>
      <c r="M510" t="s">
        <v>43</v>
      </c>
      <c r="N510">
        <v>0</v>
      </c>
      <c r="O510">
        <v>0</v>
      </c>
      <c r="P510">
        <v>0</v>
      </c>
      <c r="Q510">
        <v>0</v>
      </c>
      <c r="R510" t="s">
        <v>42</v>
      </c>
    </row>
    <row r="511" spans="1:18" x14ac:dyDescent="0.25">
      <c r="A511">
        <v>1035</v>
      </c>
      <c r="B511">
        <v>132110002</v>
      </c>
      <c r="C511" s="2">
        <f>VLOOKUP(B511,'вес новый'!$A$3:$F$4921,4,FALSE)</f>
        <v>6</v>
      </c>
      <c r="D511" s="16">
        <v>44986</v>
      </c>
      <c r="E511" s="16">
        <v>45016</v>
      </c>
      <c r="F511">
        <v>0</v>
      </c>
      <c r="G511">
        <v>0</v>
      </c>
      <c r="H511" s="2">
        <f t="shared" si="21"/>
        <v>0</v>
      </c>
      <c r="I511">
        <v>0</v>
      </c>
      <c r="J511" s="2">
        <f t="shared" si="22"/>
        <v>0</v>
      </c>
      <c r="K511">
        <v>0</v>
      </c>
      <c r="L511" s="2">
        <f t="shared" si="23"/>
        <v>0</v>
      </c>
      <c r="M511" t="s">
        <v>43</v>
      </c>
      <c r="N511">
        <v>0</v>
      </c>
      <c r="O511">
        <v>0</v>
      </c>
      <c r="P511">
        <v>0</v>
      </c>
      <c r="Q511">
        <v>0</v>
      </c>
      <c r="R511" t="s">
        <v>42</v>
      </c>
    </row>
    <row r="512" spans="1:18" x14ac:dyDescent="0.25">
      <c r="A512">
        <v>1035</v>
      </c>
      <c r="B512">
        <v>132314002</v>
      </c>
      <c r="C512" s="2">
        <f>VLOOKUP(B512,'вес новый'!$A$3:$F$4921,4,FALSE)</f>
        <v>5.9050000000000002</v>
      </c>
      <c r="D512" s="16">
        <v>44986</v>
      </c>
      <c r="E512" s="16">
        <v>45016</v>
      </c>
      <c r="F512">
        <v>0</v>
      </c>
      <c r="G512" s="15">
        <v>2400</v>
      </c>
      <c r="H512" s="2">
        <f t="shared" si="21"/>
        <v>14172</v>
      </c>
      <c r="I512">
        <v>-2400</v>
      </c>
      <c r="J512" s="2">
        <f t="shared" si="22"/>
        <v>-14172</v>
      </c>
      <c r="K512">
        <v>0</v>
      </c>
      <c r="L512" s="2">
        <f t="shared" si="23"/>
        <v>0</v>
      </c>
      <c r="M512" t="s">
        <v>43</v>
      </c>
      <c r="N512">
        <v>0</v>
      </c>
      <c r="O512" s="17">
        <v>57373.15</v>
      </c>
      <c r="P512">
        <v>-57373.15</v>
      </c>
      <c r="Q512">
        <v>0</v>
      </c>
      <c r="R512" t="s">
        <v>42</v>
      </c>
    </row>
    <row r="513" spans="1:18" x14ac:dyDescent="0.25">
      <c r="A513">
        <v>1035</v>
      </c>
      <c r="B513">
        <v>132623000</v>
      </c>
      <c r="C513" s="2">
        <f>VLOOKUP(B513,'вес новый'!$A$3:$F$4921,4,FALSE)</f>
        <v>5.0620000000000003</v>
      </c>
      <c r="D513" s="16">
        <v>44986</v>
      </c>
      <c r="E513" s="16">
        <v>45016</v>
      </c>
      <c r="F513" s="15">
        <v>186000</v>
      </c>
      <c r="G513">
        <v>0</v>
      </c>
      <c r="H513" s="2">
        <f t="shared" si="21"/>
        <v>0</v>
      </c>
      <c r="I513">
        <v>-900</v>
      </c>
      <c r="J513" s="2">
        <f t="shared" si="22"/>
        <v>-4555.8</v>
      </c>
      <c r="K513" s="15">
        <v>185100</v>
      </c>
      <c r="L513" s="2">
        <f t="shared" si="23"/>
        <v>936976.20000000007</v>
      </c>
      <c r="M513" t="s">
        <v>43</v>
      </c>
      <c r="N513" s="17">
        <v>536788.56000000006</v>
      </c>
      <c r="O513">
        <v>0</v>
      </c>
      <c r="P513">
        <v>-2597.36</v>
      </c>
      <c r="Q513" s="17">
        <v>534191.19999999995</v>
      </c>
      <c r="R513" t="s">
        <v>42</v>
      </c>
    </row>
    <row r="514" spans="1:18" x14ac:dyDescent="0.25">
      <c r="A514">
        <v>1035</v>
      </c>
      <c r="B514">
        <v>132681000</v>
      </c>
      <c r="C514" s="2">
        <f>VLOOKUP(B514,'вес новый'!$A$3:$F$4921,4,FALSE)</f>
        <v>0.95099999999999996</v>
      </c>
      <c r="D514" s="16">
        <v>44986</v>
      </c>
      <c r="E514" s="16">
        <v>45016</v>
      </c>
      <c r="F514">
        <v>0</v>
      </c>
      <c r="G514">
        <v>0</v>
      </c>
      <c r="H514" s="2">
        <f t="shared" si="21"/>
        <v>0</v>
      </c>
      <c r="I514">
        <v>0</v>
      </c>
      <c r="J514" s="2">
        <f t="shared" si="22"/>
        <v>0</v>
      </c>
      <c r="K514">
        <v>0</v>
      </c>
      <c r="L514" s="2">
        <f t="shared" si="23"/>
        <v>0</v>
      </c>
      <c r="M514" t="s">
        <v>43</v>
      </c>
      <c r="N514">
        <v>0</v>
      </c>
      <c r="O514">
        <v>0</v>
      </c>
      <c r="P514">
        <v>0</v>
      </c>
      <c r="Q514">
        <v>0</v>
      </c>
      <c r="R514" t="s">
        <v>42</v>
      </c>
    </row>
    <row r="515" spans="1:18" x14ac:dyDescent="0.25">
      <c r="A515">
        <v>1035</v>
      </c>
      <c r="B515">
        <v>132691000</v>
      </c>
      <c r="C515" s="2">
        <f>VLOOKUP(B515,'вес новый'!$A$3:$F$4921,4,FALSE)</f>
        <v>6.99</v>
      </c>
      <c r="D515" s="16">
        <v>44986</v>
      </c>
      <c r="E515" s="16">
        <v>45016</v>
      </c>
      <c r="F515">
        <v>0</v>
      </c>
      <c r="G515">
        <v>0</v>
      </c>
      <c r="H515" s="2">
        <f t="shared" si="21"/>
        <v>0</v>
      </c>
      <c r="I515">
        <v>0</v>
      </c>
      <c r="J515" s="2">
        <f t="shared" si="22"/>
        <v>0</v>
      </c>
      <c r="K515">
        <v>0</v>
      </c>
      <c r="L515" s="2">
        <f t="shared" si="23"/>
        <v>0</v>
      </c>
      <c r="M515" t="s">
        <v>43</v>
      </c>
      <c r="N515">
        <v>0</v>
      </c>
      <c r="O515">
        <v>0</v>
      </c>
      <c r="P515">
        <v>0</v>
      </c>
      <c r="Q515">
        <v>0</v>
      </c>
      <c r="R515" t="s">
        <v>42</v>
      </c>
    </row>
    <row r="516" spans="1:18" x14ac:dyDescent="0.25">
      <c r="A516">
        <v>1035</v>
      </c>
      <c r="B516">
        <v>132768000</v>
      </c>
      <c r="C516" s="2">
        <f>VLOOKUP(B516,'вес новый'!$A$3:$F$4921,4,FALSE)</f>
        <v>1.04</v>
      </c>
      <c r="D516" s="16">
        <v>44986</v>
      </c>
      <c r="E516" s="16">
        <v>45016</v>
      </c>
      <c r="F516">
        <v>0</v>
      </c>
      <c r="G516">
        <v>0</v>
      </c>
      <c r="H516" s="2">
        <f t="shared" ref="H516:H579" si="24">C516*G516</f>
        <v>0</v>
      </c>
      <c r="I516">
        <v>0</v>
      </c>
      <c r="J516" s="2">
        <f t="shared" si="22"/>
        <v>0</v>
      </c>
      <c r="K516">
        <v>0</v>
      </c>
      <c r="L516" s="2">
        <f t="shared" si="23"/>
        <v>0</v>
      </c>
      <c r="M516" t="s">
        <v>43</v>
      </c>
      <c r="N516">
        <v>0</v>
      </c>
      <c r="O516">
        <v>0</v>
      </c>
      <c r="P516">
        <v>0</v>
      </c>
      <c r="Q516">
        <v>0</v>
      </c>
      <c r="R516" t="s">
        <v>42</v>
      </c>
    </row>
    <row r="517" spans="1:18" x14ac:dyDescent="0.25">
      <c r="A517">
        <v>1035</v>
      </c>
      <c r="B517">
        <v>132816002</v>
      </c>
      <c r="C517" s="2">
        <f>VLOOKUP(B517,'вес новый'!$A$3:$F$4921,4,FALSE)</f>
        <v>1.4570000000000001</v>
      </c>
      <c r="D517" s="16">
        <v>44986</v>
      </c>
      <c r="E517" s="16">
        <v>45016</v>
      </c>
      <c r="F517">
        <v>0</v>
      </c>
      <c r="G517">
        <v>0</v>
      </c>
      <c r="H517" s="2">
        <f t="shared" si="24"/>
        <v>0</v>
      </c>
      <c r="I517">
        <v>0</v>
      </c>
      <c r="J517" s="2">
        <f t="shared" si="22"/>
        <v>0</v>
      </c>
      <c r="K517">
        <v>0</v>
      </c>
      <c r="L517" s="2">
        <f t="shared" si="23"/>
        <v>0</v>
      </c>
      <c r="M517" t="s">
        <v>43</v>
      </c>
      <c r="N517">
        <v>0</v>
      </c>
      <c r="O517">
        <v>0</v>
      </c>
      <c r="P517">
        <v>0</v>
      </c>
      <c r="Q517">
        <v>0</v>
      </c>
      <c r="R517" t="s">
        <v>42</v>
      </c>
    </row>
    <row r="518" spans="1:18" x14ac:dyDescent="0.25">
      <c r="A518">
        <v>1035</v>
      </c>
      <c r="B518">
        <v>132923002</v>
      </c>
      <c r="C518" s="2">
        <f>VLOOKUP(B518,'вес новый'!$A$3:$F$4921,4,FALSE)</f>
        <v>6.3</v>
      </c>
      <c r="D518" s="16">
        <v>44986</v>
      </c>
      <c r="E518" s="16">
        <v>45016</v>
      </c>
      <c r="F518">
        <v>0</v>
      </c>
      <c r="G518">
        <v>0</v>
      </c>
      <c r="H518" s="2">
        <f t="shared" si="24"/>
        <v>0</v>
      </c>
      <c r="I518">
        <v>0</v>
      </c>
      <c r="J518" s="2">
        <f t="shared" ref="J518:J581" si="25">C518*I518</f>
        <v>0</v>
      </c>
      <c r="K518">
        <v>0</v>
      </c>
      <c r="L518" s="2">
        <f t="shared" ref="L518:L581" si="26">C518*K518</f>
        <v>0</v>
      </c>
      <c r="M518" t="s">
        <v>43</v>
      </c>
      <c r="N518">
        <v>0</v>
      </c>
      <c r="O518">
        <v>0</v>
      </c>
      <c r="P518">
        <v>0</v>
      </c>
      <c r="Q518">
        <v>0</v>
      </c>
      <c r="R518" t="s">
        <v>42</v>
      </c>
    </row>
    <row r="519" spans="1:18" x14ac:dyDescent="0.25">
      <c r="A519">
        <v>1035</v>
      </c>
      <c r="B519">
        <v>132968015</v>
      </c>
      <c r="C519" s="2">
        <f>VLOOKUP(B519,'вес новый'!$A$3:$F$4921,4,FALSE)</f>
        <v>4.84</v>
      </c>
      <c r="D519" s="16">
        <v>44986</v>
      </c>
      <c r="E519" s="16">
        <v>45016</v>
      </c>
      <c r="F519">
        <v>0</v>
      </c>
      <c r="G519">
        <v>0</v>
      </c>
      <c r="H519" s="2">
        <f t="shared" si="24"/>
        <v>0</v>
      </c>
      <c r="I519">
        <v>0</v>
      </c>
      <c r="J519" s="2">
        <f t="shared" si="25"/>
        <v>0</v>
      </c>
      <c r="K519">
        <v>0</v>
      </c>
      <c r="L519" s="2">
        <f t="shared" si="26"/>
        <v>0</v>
      </c>
      <c r="M519" t="s">
        <v>43</v>
      </c>
      <c r="N519">
        <v>0</v>
      </c>
      <c r="O519">
        <v>0</v>
      </c>
      <c r="P519">
        <v>0</v>
      </c>
      <c r="Q519">
        <v>0</v>
      </c>
      <c r="R519" t="s">
        <v>42</v>
      </c>
    </row>
    <row r="520" spans="1:18" x14ac:dyDescent="0.25">
      <c r="A520">
        <v>1035</v>
      </c>
      <c r="B520">
        <v>132999000</v>
      </c>
      <c r="C520" s="2">
        <f>VLOOKUP(B520,'вес новый'!$A$3:$F$4921,4,FALSE)</f>
        <v>1.46</v>
      </c>
      <c r="D520" s="16">
        <v>44986</v>
      </c>
      <c r="E520" s="16">
        <v>45016</v>
      </c>
      <c r="F520">
        <v>0</v>
      </c>
      <c r="G520">
        <v>0</v>
      </c>
      <c r="H520" s="2">
        <f t="shared" si="24"/>
        <v>0</v>
      </c>
      <c r="I520">
        <v>0</v>
      </c>
      <c r="J520" s="2">
        <f t="shared" si="25"/>
        <v>0</v>
      </c>
      <c r="K520">
        <v>0</v>
      </c>
      <c r="L520" s="2">
        <f t="shared" si="26"/>
        <v>0</v>
      </c>
      <c r="M520" t="s">
        <v>43</v>
      </c>
      <c r="N520">
        <v>0</v>
      </c>
      <c r="O520">
        <v>0</v>
      </c>
      <c r="P520">
        <v>0</v>
      </c>
      <c r="Q520">
        <v>0</v>
      </c>
      <c r="R520" t="s">
        <v>42</v>
      </c>
    </row>
    <row r="521" spans="1:18" x14ac:dyDescent="0.25">
      <c r="A521">
        <v>1035</v>
      </c>
      <c r="B521">
        <v>133001000</v>
      </c>
      <c r="C521" s="2">
        <f>VLOOKUP(B521,'вес новый'!$A$3:$F$4921,4,FALSE)</f>
        <v>2.4500000000000002</v>
      </c>
      <c r="D521" s="16">
        <v>44986</v>
      </c>
      <c r="E521" s="16">
        <v>45016</v>
      </c>
      <c r="F521">
        <v>0</v>
      </c>
      <c r="G521">
        <v>0</v>
      </c>
      <c r="H521" s="2">
        <f t="shared" si="24"/>
        <v>0</v>
      </c>
      <c r="I521">
        <v>0</v>
      </c>
      <c r="J521" s="2">
        <f t="shared" si="25"/>
        <v>0</v>
      </c>
      <c r="K521">
        <v>0</v>
      </c>
      <c r="L521" s="2">
        <f t="shared" si="26"/>
        <v>0</v>
      </c>
      <c r="M521" t="s">
        <v>43</v>
      </c>
      <c r="N521">
        <v>0</v>
      </c>
      <c r="O521">
        <v>0</v>
      </c>
      <c r="P521">
        <v>0</v>
      </c>
      <c r="Q521">
        <v>0</v>
      </c>
      <c r="R521" t="s">
        <v>42</v>
      </c>
    </row>
    <row r="522" spans="1:18" x14ac:dyDescent="0.25">
      <c r="A522">
        <v>1035</v>
      </c>
      <c r="B522">
        <v>133073000</v>
      </c>
      <c r="C522" s="2">
        <f>VLOOKUP(B522,'вес новый'!$A$3:$F$4921,4,FALSE)</f>
        <v>4.13</v>
      </c>
      <c r="D522" s="16">
        <v>44986</v>
      </c>
      <c r="E522" s="16">
        <v>45016</v>
      </c>
      <c r="F522">
        <v>0</v>
      </c>
      <c r="G522">
        <v>0</v>
      </c>
      <c r="H522" s="2">
        <f t="shared" si="24"/>
        <v>0</v>
      </c>
      <c r="I522">
        <v>0</v>
      </c>
      <c r="J522" s="2">
        <f t="shared" si="25"/>
        <v>0</v>
      </c>
      <c r="K522">
        <v>0</v>
      </c>
      <c r="L522" s="2">
        <f t="shared" si="26"/>
        <v>0</v>
      </c>
      <c r="M522" t="s">
        <v>43</v>
      </c>
      <c r="N522">
        <v>0</v>
      </c>
      <c r="O522">
        <v>0</v>
      </c>
      <c r="P522">
        <v>0</v>
      </c>
      <c r="Q522">
        <v>0</v>
      </c>
      <c r="R522" t="s">
        <v>42</v>
      </c>
    </row>
    <row r="523" spans="1:18" x14ac:dyDescent="0.25">
      <c r="A523">
        <v>1035</v>
      </c>
      <c r="B523">
        <v>135202000</v>
      </c>
      <c r="C523" s="2">
        <f>VLOOKUP(B523,'вес новый'!$A$3:$F$4921,4,FALSE)</f>
        <v>4.4020000000000001</v>
      </c>
      <c r="D523" s="16">
        <v>44986</v>
      </c>
      <c r="E523" s="16">
        <v>45016</v>
      </c>
      <c r="F523">
        <v>0</v>
      </c>
      <c r="G523">
        <v>0</v>
      </c>
      <c r="H523" s="2">
        <f t="shared" si="24"/>
        <v>0</v>
      </c>
      <c r="I523">
        <v>0</v>
      </c>
      <c r="J523" s="2">
        <f t="shared" si="25"/>
        <v>0</v>
      </c>
      <c r="K523">
        <v>0</v>
      </c>
      <c r="L523" s="2">
        <f t="shared" si="26"/>
        <v>0</v>
      </c>
      <c r="M523" t="s">
        <v>43</v>
      </c>
      <c r="N523">
        <v>0</v>
      </c>
      <c r="O523">
        <v>0</v>
      </c>
      <c r="P523">
        <v>0</v>
      </c>
      <c r="Q523">
        <v>0</v>
      </c>
      <c r="R523" t="s">
        <v>42</v>
      </c>
    </row>
    <row r="524" spans="1:18" x14ac:dyDescent="0.25">
      <c r="A524">
        <v>1035</v>
      </c>
      <c r="B524">
        <v>135211004</v>
      </c>
      <c r="C524" s="2">
        <f>VLOOKUP(B524,'вес новый'!$A$3:$F$4921,4,FALSE)</f>
        <v>1.9359999999999999</v>
      </c>
      <c r="D524" s="16">
        <v>44986</v>
      </c>
      <c r="E524" s="16">
        <v>45016</v>
      </c>
      <c r="F524">
        <v>0</v>
      </c>
      <c r="G524">
        <v>0</v>
      </c>
      <c r="H524" s="2">
        <f t="shared" si="24"/>
        <v>0</v>
      </c>
      <c r="I524">
        <v>0</v>
      </c>
      <c r="J524" s="2">
        <f t="shared" si="25"/>
        <v>0</v>
      </c>
      <c r="K524">
        <v>0</v>
      </c>
      <c r="L524" s="2">
        <f t="shared" si="26"/>
        <v>0</v>
      </c>
      <c r="M524" t="s">
        <v>43</v>
      </c>
      <c r="N524">
        <v>0</v>
      </c>
      <c r="O524">
        <v>0</v>
      </c>
      <c r="P524">
        <v>0</v>
      </c>
      <c r="Q524">
        <v>0</v>
      </c>
      <c r="R524" t="s">
        <v>42</v>
      </c>
    </row>
    <row r="525" spans="1:18" x14ac:dyDescent="0.25">
      <c r="A525">
        <v>1035</v>
      </c>
      <c r="B525">
        <v>151465002</v>
      </c>
      <c r="C525" s="2">
        <f>VLOOKUP(B525,'вес новый'!$A$3:$F$4921,4,FALSE)</f>
        <v>1.956</v>
      </c>
      <c r="D525" s="16">
        <v>44986</v>
      </c>
      <c r="E525" s="16">
        <v>45016</v>
      </c>
      <c r="F525">
        <v>0</v>
      </c>
      <c r="G525">
        <v>0</v>
      </c>
      <c r="H525" s="2">
        <f t="shared" si="24"/>
        <v>0</v>
      </c>
      <c r="I525">
        <v>0</v>
      </c>
      <c r="J525" s="2">
        <f t="shared" si="25"/>
        <v>0</v>
      </c>
      <c r="K525">
        <v>0</v>
      </c>
      <c r="L525" s="2">
        <f t="shared" si="26"/>
        <v>0</v>
      </c>
      <c r="M525" t="s">
        <v>43</v>
      </c>
      <c r="N525">
        <v>0</v>
      </c>
      <c r="O525">
        <v>0</v>
      </c>
      <c r="P525">
        <v>0</v>
      </c>
      <c r="Q525">
        <v>0</v>
      </c>
      <c r="R525" t="s">
        <v>42</v>
      </c>
    </row>
    <row r="526" spans="1:18" x14ac:dyDescent="0.25">
      <c r="A526">
        <v>1035</v>
      </c>
      <c r="B526">
        <v>151485002</v>
      </c>
      <c r="C526" s="2">
        <f>VLOOKUP(B526,'вес новый'!$A$3:$F$4921,4,FALSE)</f>
        <v>1.4359999999999999</v>
      </c>
      <c r="D526" s="16">
        <v>44986</v>
      </c>
      <c r="E526" s="16">
        <v>45016</v>
      </c>
      <c r="F526">
        <v>0</v>
      </c>
      <c r="G526">
        <v>0</v>
      </c>
      <c r="H526" s="2">
        <f t="shared" si="24"/>
        <v>0</v>
      </c>
      <c r="I526">
        <v>0</v>
      </c>
      <c r="J526" s="2">
        <f t="shared" si="25"/>
        <v>0</v>
      </c>
      <c r="K526">
        <v>0</v>
      </c>
      <c r="L526" s="2">
        <f t="shared" si="26"/>
        <v>0</v>
      </c>
      <c r="M526" t="s">
        <v>43</v>
      </c>
      <c r="N526">
        <v>0</v>
      </c>
      <c r="O526">
        <v>0</v>
      </c>
      <c r="P526">
        <v>0</v>
      </c>
      <c r="Q526">
        <v>0</v>
      </c>
      <c r="R526" t="s">
        <v>42</v>
      </c>
    </row>
    <row r="527" spans="1:18" x14ac:dyDescent="0.25">
      <c r="A527">
        <v>1035</v>
      </c>
      <c r="B527">
        <v>151799002</v>
      </c>
      <c r="C527" s="2">
        <f>VLOOKUP(B527,'вес новый'!$A$3:$F$4921,4,FALSE)</f>
        <v>1.2709999999999999</v>
      </c>
      <c r="D527" s="16">
        <v>44986</v>
      </c>
      <c r="E527" s="16">
        <v>45016</v>
      </c>
      <c r="F527">
        <v>0</v>
      </c>
      <c r="G527">
        <v>0</v>
      </c>
      <c r="H527" s="2">
        <f t="shared" si="24"/>
        <v>0</v>
      </c>
      <c r="I527">
        <v>0</v>
      </c>
      <c r="J527" s="2">
        <f t="shared" si="25"/>
        <v>0</v>
      </c>
      <c r="K527">
        <v>0</v>
      </c>
      <c r="L527" s="2">
        <f t="shared" si="26"/>
        <v>0</v>
      </c>
      <c r="M527" t="s">
        <v>43</v>
      </c>
      <c r="N527">
        <v>0</v>
      </c>
      <c r="O527">
        <v>0</v>
      </c>
      <c r="P527">
        <v>0</v>
      </c>
      <c r="Q527">
        <v>0</v>
      </c>
      <c r="R527" t="s">
        <v>42</v>
      </c>
    </row>
    <row r="528" spans="1:18" x14ac:dyDescent="0.25">
      <c r="A528">
        <v>1035</v>
      </c>
      <c r="B528">
        <v>151815000</v>
      </c>
      <c r="C528" s="2">
        <f>VLOOKUP(B528,'вес новый'!$A$3:$F$4921,4,FALSE)</f>
        <v>0.8</v>
      </c>
      <c r="D528" s="16">
        <v>44986</v>
      </c>
      <c r="E528" s="16">
        <v>45016</v>
      </c>
      <c r="F528">
        <v>0</v>
      </c>
      <c r="G528">
        <v>0</v>
      </c>
      <c r="H528" s="2">
        <f t="shared" si="24"/>
        <v>0</v>
      </c>
      <c r="I528">
        <v>0</v>
      </c>
      <c r="J528" s="2">
        <f t="shared" si="25"/>
        <v>0</v>
      </c>
      <c r="K528">
        <v>0</v>
      </c>
      <c r="L528" s="2">
        <f t="shared" si="26"/>
        <v>0</v>
      </c>
      <c r="M528" t="s">
        <v>43</v>
      </c>
      <c r="N528">
        <v>0</v>
      </c>
      <c r="O528">
        <v>0</v>
      </c>
      <c r="P528">
        <v>0</v>
      </c>
      <c r="Q528">
        <v>0</v>
      </c>
      <c r="R528" t="s">
        <v>42</v>
      </c>
    </row>
    <row r="529" spans="1:18" x14ac:dyDescent="0.25">
      <c r="A529">
        <v>1035</v>
      </c>
      <c r="B529">
        <v>151854003</v>
      </c>
      <c r="C529" s="2">
        <f>VLOOKUP(B529,'вес новый'!$A$3:$F$4921,4,FALSE)</f>
        <v>4.3159999999999998</v>
      </c>
      <c r="D529" s="16">
        <v>44986</v>
      </c>
      <c r="E529" s="16">
        <v>45016</v>
      </c>
      <c r="F529">
        <v>0</v>
      </c>
      <c r="G529">
        <v>0</v>
      </c>
      <c r="H529" s="2">
        <f t="shared" si="24"/>
        <v>0</v>
      </c>
      <c r="I529">
        <v>0</v>
      </c>
      <c r="J529" s="2">
        <f t="shared" si="25"/>
        <v>0</v>
      </c>
      <c r="K529">
        <v>0</v>
      </c>
      <c r="L529" s="2">
        <f t="shared" si="26"/>
        <v>0</v>
      </c>
      <c r="M529" t="s">
        <v>43</v>
      </c>
      <c r="N529">
        <v>0</v>
      </c>
      <c r="O529">
        <v>0</v>
      </c>
      <c r="P529">
        <v>0</v>
      </c>
      <c r="Q529">
        <v>0</v>
      </c>
      <c r="R529" t="s">
        <v>42</v>
      </c>
    </row>
    <row r="530" spans="1:18" x14ac:dyDescent="0.25">
      <c r="A530">
        <v>1035</v>
      </c>
      <c r="B530">
        <v>151898005</v>
      </c>
      <c r="C530" s="2">
        <f>VLOOKUP(B530,'вес новый'!$A$3:$F$4921,4,FALSE)</f>
        <v>1.6910000000000001</v>
      </c>
      <c r="D530" s="16">
        <v>44986</v>
      </c>
      <c r="E530" s="16">
        <v>45016</v>
      </c>
      <c r="F530">
        <v>0</v>
      </c>
      <c r="G530">
        <v>0</v>
      </c>
      <c r="H530" s="2">
        <f t="shared" si="24"/>
        <v>0</v>
      </c>
      <c r="I530">
        <v>0</v>
      </c>
      <c r="J530" s="2">
        <f t="shared" si="25"/>
        <v>0</v>
      </c>
      <c r="K530">
        <v>0</v>
      </c>
      <c r="L530" s="2">
        <f t="shared" si="26"/>
        <v>0</v>
      </c>
      <c r="M530" t="s">
        <v>43</v>
      </c>
      <c r="N530">
        <v>0</v>
      </c>
      <c r="O530">
        <v>0</v>
      </c>
      <c r="P530">
        <v>0</v>
      </c>
      <c r="Q530">
        <v>0</v>
      </c>
      <c r="R530" t="s">
        <v>42</v>
      </c>
    </row>
    <row r="531" spans="1:18" x14ac:dyDescent="0.25">
      <c r="A531">
        <v>1035</v>
      </c>
      <c r="B531">
        <v>152322000</v>
      </c>
      <c r="C531" s="2">
        <f>VLOOKUP(B531,'вес новый'!$A$3:$F$4921,4,FALSE)</f>
        <v>4.0999999999999996</v>
      </c>
      <c r="D531" s="16">
        <v>44986</v>
      </c>
      <c r="E531" s="16">
        <v>45016</v>
      </c>
      <c r="F531">
        <v>0</v>
      </c>
      <c r="G531">
        <v>0</v>
      </c>
      <c r="H531" s="2">
        <f t="shared" si="24"/>
        <v>0</v>
      </c>
      <c r="I531">
        <v>0</v>
      </c>
      <c r="J531" s="2">
        <f t="shared" si="25"/>
        <v>0</v>
      </c>
      <c r="K531">
        <v>0</v>
      </c>
      <c r="L531" s="2">
        <f t="shared" si="26"/>
        <v>0</v>
      </c>
      <c r="M531" t="s">
        <v>43</v>
      </c>
      <c r="N531">
        <v>0</v>
      </c>
      <c r="O531">
        <v>0</v>
      </c>
      <c r="P531">
        <v>0</v>
      </c>
      <c r="Q531">
        <v>0</v>
      </c>
      <c r="R531" t="s">
        <v>42</v>
      </c>
    </row>
    <row r="532" spans="1:18" x14ac:dyDescent="0.25">
      <c r="A532">
        <v>1035</v>
      </c>
      <c r="B532">
        <v>152500004</v>
      </c>
      <c r="C532" s="2">
        <f>VLOOKUP(B532,'вес новый'!$A$3:$F$4921,4,FALSE)</f>
        <v>0.94</v>
      </c>
      <c r="D532" s="16">
        <v>44986</v>
      </c>
      <c r="E532" s="16">
        <v>45016</v>
      </c>
      <c r="F532">
        <v>0</v>
      </c>
      <c r="G532">
        <v>0</v>
      </c>
      <c r="H532" s="2">
        <f t="shared" si="24"/>
        <v>0</v>
      </c>
      <c r="I532">
        <v>0</v>
      </c>
      <c r="J532" s="2">
        <f t="shared" si="25"/>
        <v>0</v>
      </c>
      <c r="K532">
        <v>0</v>
      </c>
      <c r="L532" s="2">
        <f t="shared" si="26"/>
        <v>0</v>
      </c>
      <c r="M532" t="s">
        <v>43</v>
      </c>
      <c r="N532">
        <v>0</v>
      </c>
      <c r="O532">
        <v>0</v>
      </c>
      <c r="P532">
        <v>0</v>
      </c>
      <c r="Q532">
        <v>0</v>
      </c>
      <c r="R532" t="s">
        <v>42</v>
      </c>
    </row>
    <row r="533" spans="1:18" x14ac:dyDescent="0.25">
      <c r="A533">
        <v>1035</v>
      </c>
      <c r="B533">
        <v>152500007</v>
      </c>
      <c r="C533" s="2">
        <f>VLOOKUP(B533,'вес новый'!$A$3:$F$4921,4,FALSE)</f>
        <v>0.94</v>
      </c>
      <c r="D533" s="16">
        <v>44986</v>
      </c>
      <c r="E533" s="16">
        <v>45016</v>
      </c>
      <c r="F533">
        <v>0</v>
      </c>
      <c r="G533">
        <v>0</v>
      </c>
      <c r="H533" s="2">
        <f t="shared" si="24"/>
        <v>0</v>
      </c>
      <c r="I533">
        <v>0</v>
      </c>
      <c r="J533" s="2">
        <f t="shared" si="25"/>
        <v>0</v>
      </c>
      <c r="K533">
        <v>0</v>
      </c>
      <c r="L533" s="2">
        <f t="shared" si="26"/>
        <v>0</v>
      </c>
      <c r="M533" t="s">
        <v>43</v>
      </c>
      <c r="N533">
        <v>0</v>
      </c>
      <c r="O533">
        <v>0</v>
      </c>
      <c r="P533">
        <v>0</v>
      </c>
      <c r="Q533">
        <v>0</v>
      </c>
      <c r="R533" t="s">
        <v>42</v>
      </c>
    </row>
    <row r="534" spans="1:18" x14ac:dyDescent="0.25">
      <c r="A534">
        <v>1035</v>
      </c>
      <c r="B534">
        <v>152733000</v>
      </c>
      <c r="C534" s="2">
        <f>VLOOKUP(B534,'вес новый'!$A$3:$F$4921,4,FALSE)</f>
        <v>1.4</v>
      </c>
      <c r="D534" s="16">
        <v>44986</v>
      </c>
      <c r="E534" s="16">
        <v>45016</v>
      </c>
      <c r="F534">
        <v>0</v>
      </c>
      <c r="G534">
        <v>0</v>
      </c>
      <c r="H534" s="2">
        <f t="shared" si="24"/>
        <v>0</v>
      </c>
      <c r="I534">
        <v>0</v>
      </c>
      <c r="J534" s="2">
        <f t="shared" si="25"/>
        <v>0</v>
      </c>
      <c r="K534">
        <v>0</v>
      </c>
      <c r="L534" s="2">
        <f t="shared" si="26"/>
        <v>0</v>
      </c>
      <c r="M534" t="s">
        <v>43</v>
      </c>
      <c r="N534">
        <v>0</v>
      </c>
      <c r="O534">
        <v>0</v>
      </c>
      <c r="P534">
        <v>0</v>
      </c>
      <c r="Q534">
        <v>0</v>
      </c>
      <c r="R534" t="s">
        <v>42</v>
      </c>
    </row>
    <row r="535" spans="1:18" x14ac:dyDescent="0.25">
      <c r="A535">
        <v>1035</v>
      </c>
      <c r="B535">
        <v>152846000</v>
      </c>
      <c r="C535" s="2">
        <f>VLOOKUP(B535,'вес новый'!$A$3:$F$4921,4,FALSE)</f>
        <v>0.9</v>
      </c>
      <c r="D535" s="16">
        <v>44986</v>
      </c>
      <c r="E535" s="16">
        <v>45016</v>
      </c>
      <c r="F535">
        <v>0</v>
      </c>
      <c r="G535">
        <v>0</v>
      </c>
      <c r="H535" s="2">
        <f t="shared" si="24"/>
        <v>0</v>
      </c>
      <c r="I535">
        <v>0</v>
      </c>
      <c r="J535" s="2">
        <f t="shared" si="25"/>
        <v>0</v>
      </c>
      <c r="K535">
        <v>0</v>
      </c>
      <c r="L535" s="2">
        <f t="shared" si="26"/>
        <v>0</v>
      </c>
      <c r="M535" t="s">
        <v>43</v>
      </c>
      <c r="N535">
        <v>0</v>
      </c>
      <c r="O535">
        <v>0</v>
      </c>
      <c r="P535">
        <v>0</v>
      </c>
      <c r="Q535">
        <v>0</v>
      </c>
      <c r="R535" t="s">
        <v>42</v>
      </c>
    </row>
    <row r="536" spans="1:18" x14ac:dyDescent="0.25">
      <c r="A536">
        <v>1035</v>
      </c>
      <c r="B536">
        <v>155060000</v>
      </c>
      <c r="C536" s="2">
        <f>VLOOKUP(B536,'вес новый'!$A$3:$F$4921,4,FALSE)</f>
        <v>1.03</v>
      </c>
      <c r="D536" s="16">
        <v>44986</v>
      </c>
      <c r="E536" s="16">
        <v>45016</v>
      </c>
      <c r="F536">
        <v>0</v>
      </c>
      <c r="G536">
        <v>0</v>
      </c>
      <c r="H536" s="2">
        <f t="shared" si="24"/>
        <v>0</v>
      </c>
      <c r="I536">
        <v>0</v>
      </c>
      <c r="J536" s="2">
        <f t="shared" si="25"/>
        <v>0</v>
      </c>
      <c r="K536">
        <v>0</v>
      </c>
      <c r="L536" s="2">
        <f t="shared" si="26"/>
        <v>0</v>
      </c>
      <c r="M536" t="s">
        <v>43</v>
      </c>
      <c r="N536">
        <v>0</v>
      </c>
      <c r="O536">
        <v>0</v>
      </c>
      <c r="P536">
        <v>0</v>
      </c>
      <c r="Q536">
        <v>0</v>
      </c>
      <c r="R536" t="s">
        <v>42</v>
      </c>
    </row>
    <row r="537" spans="1:18" x14ac:dyDescent="0.25">
      <c r="A537">
        <v>1035</v>
      </c>
      <c r="B537">
        <v>155153000</v>
      </c>
      <c r="C537" s="2">
        <f>VLOOKUP(B537,'вес новый'!$A$3:$F$4921,4,FALSE)</f>
        <v>0.48</v>
      </c>
      <c r="D537" s="16">
        <v>44986</v>
      </c>
      <c r="E537" s="16">
        <v>45016</v>
      </c>
      <c r="F537">
        <v>0</v>
      </c>
      <c r="G537">
        <v>0</v>
      </c>
      <c r="H537" s="2">
        <f t="shared" si="24"/>
        <v>0</v>
      </c>
      <c r="I537">
        <v>0</v>
      </c>
      <c r="J537" s="2">
        <f t="shared" si="25"/>
        <v>0</v>
      </c>
      <c r="K537">
        <v>0</v>
      </c>
      <c r="L537" s="2">
        <f t="shared" si="26"/>
        <v>0</v>
      </c>
      <c r="M537" t="s">
        <v>43</v>
      </c>
      <c r="N537">
        <v>0</v>
      </c>
      <c r="O537">
        <v>0</v>
      </c>
      <c r="P537">
        <v>0</v>
      </c>
      <c r="Q537">
        <v>0</v>
      </c>
      <c r="R537" t="s">
        <v>42</v>
      </c>
    </row>
    <row r="538" spans="1:18" x14ac:dyDescent="0.25">
      <c r="A538">
        <v>1035</v>
      </c>
      <c r="B538">
        <v>164440000</v>
      </c>
      <c r="C538" s="2">
        <f>VLOOKUP(B538,'вес новый'!$A$3:$F$4921,4,FALSE)</f>
        <v>0.88700000000000001</v>
      </c>
      <c r="D538" s="16">
        <v>44986</v>
      </c>
      <c r="E538" s="16">
        <v>45016</v>
      </c>
      <c r="F538">
        <v>0</v>
      </c>
      <c r="G538">
        <v>0</v>
      </c>
      <c r="H538" s="2">
        <f t="shared" si="24"/>
        <v>0</v>
      </c>
      <c r="I538">
        <v>0</v>
      </c>
      <c r="J538" s="2">
        <f t="shared" si="25"/>
        <v>0</v>
      </c>
      <c r="K538">
        <v>0</v>
      </c>
      <c r="L538" s="2">
        <f t="shared" si="26"/>
        <v>0</v>
      </c>
      <c r="M538" t="s">
        <v>43</v>
      </c>
      <c r="N538">
        <v>0</v>
      </c>
      <c r="O538">
        <v>0</v>
      </c>
      <c r="P538">
        <v>0</v>
      </c>
      <c r="Q538">
        <v>0</v>
      </c>
      <c r="R538" t="s">
        <v>42</v>
      </c>
    </row>
    <row r="539" spans="1:18" x14ac:dyDescent="0.25">
      <c r="A539">
        <v>1035</v>
      </c>
      <c r="B539">
        <v>175000000</v>
      </c>
      <c r="C539" s="2">
        <f>VLOOKUP(B539,'вес новый'!$A$3:$F$4921,4,FALSE)</f>
        <v>1.615</v>
      </c>
      <c r="D539" s="16">
        <v>44986</v>
      </c>
      <c r="E539" s="16">
        <v>45016</v>
      </c>
      <c r="F539">
        <v>0</v>
      </c>
      <c r="G539">
        <v>0</v>
      </c>
      <c r="H539" s="2">
        <f t="shared" si="24"/>
        <v>0</v>
      </c>
      <c r="I539">
        <v>0</v>
      </c>
      <c r="J539" s="2">
        <f t="shared" si="25"/>
        <v>0</v>
      </c>
      <c r="K539">
        <v>0</v>
      </c>
      <c r="L539" s="2">
        <f t="shared" si="26"/>
        <v>0</v>
      </c>
      <c r="M539" t="s">
        <v>43</v>
      </c>
      <c r="N539">
        <v>0</v>
      </c>
      <c r="O539">
        <v>0</v>
      </c>
      <c r="P539">
        <v>0</v>
      </c>
      <c r="Q539">
        <v>0</v>
      </c>
      <c r="R539" t="s">
        <v>42</v>
      </c>
    </row>
    <row r="540" spans="1:18" x14ac:dyDescent="0.25">
      <c r="A540">
        <v>1035</v>
      </c>
      <c r="B540">
        <v>175031000</v>
      </c>
      <c r="C540" s="2">
        <f>VLOOKUP(B540,'вес новый'!$A$3:$F$4921,4,FALSE)</f>
        <v>0.80400000000000005</v>
      </c>
      <c r="D540" s="16">
        <v>44986</v>
      </c>
      <c r="E540" s="16">
        <v>45016</v>
      </c>
      <c r="F540">
        <v>0</v>
      </c>
      <c r="G540">
        <v>0</v>
      </c>
      <c r="H540" s="2">
        <f t="shared" si="24"/>
        <v>0</v>
      </c>
      <c r="I540">
        <v>0</v>
      </c>
      <c r="J540" s="2">
        <f t="shared" si="25"/>
        <v>0</v>
      </c>
      <c r="K540">
        <v>0</v>
      </c>
      <c r="L540" s="2">
        <f t="shared" si="26"/>
        <v>0</v>
      </c>
      <c r="M540" t="s">
        <v>43</v>
      </c>
      <c r="N540">
        <v>0</v>
      </c>
      <c r="O540">
        <v>0</v>
      </c>
      <c r="P540">
        <v>0</v>
      </c>
      <c r="Q540">
        <v>0</v>
      </c>
      <c r="R540" t="s">
        <v>42</v>
      </c>
    </row>
    <row r="541" spans="1:18" x14ac:dyDescent="0.25">
      <c r="A541">
        <v>1035</v>
      </c>
      <c r="B541">
        <v>175033000</v>
      </c>
      <c r="C541" s="2">
        <f>VLOOKUP(B541,'вес новый'!$A$3:$F$4921,4,FALSE)</f>
        <v>1.0249999999999999</v>
      </c>
      <c r="D541" s="16">
        <v>44986</v>
      </c>
      <c r="E541" s="16">
        <v>45016</v>
      </c>
      <c r="F541">
        <v>0</v>
      </c>
      <c r="G541">
        <v>0</v>
      </c>
      <c r="H541" s="2">
        <f t="shared" si="24"/>
        <v>0</v>
      </c>
      <c r="I541">
        <v>0</v>
      </c>
      <c r="J541" s="2">
        <f t="shared" si="25"/>
        <v>0</v>
      </c>
      <c r="K541">
        <v>0</v>
      </c>
      <c r="L541" s="2">
        <f t="shared" si="26"/>
        <v>0</v>
      </c>
      <c r="M541" t="s">
        <v>43</v>
      </c>
      <c r="N541">
        <v>0</v>
      </c>
      <c r="O541">
        <v>0</v>
      </c>
      <c r="P541">
        <v>0</v>
      </c>
      <c r="Q541">
        <v>0</v>
      </c>
      <c r="R541" t="s">
        <v>42</v>
      </c>
    </row>
    <row r="542" spans="1:18" x14ac:dyDescent="0.25">
      <c r="A542">
        <v>1035</v>
      </c>
      <c r="B542">
        <v>175064000</v>
      </c>
      <c r="C542" s="2">
        <f>VLOOKUP(B542,'вес новый'!$A$3:$F$4921,4,FALSE)</f>
        <v>0.69699999999999995</v>
      </c>
      <c r="D542" s="16">
        <v>44986</v>
      </c>
      <c r="E542" s="16">
        <v>45016</v>
      </c>
      <c r="F542">
        <v>0</v>
      </c>
      <c r="G542">
        <v>0</v>
      </c>
      <c r="H542" s="2">
        <f t="shared" si="24"/>
        <v>0</v>
      </c>
      <c r="I542">
        <v>0</v>
      </c>
      <c r="J542" s="2">
        <f t="shared" si="25"/>
        <v>0</v>
      </c>
      <c r="K542">
        <v>0</v>
      </c>
      <c r="L542" s="2">
        <f t="shared" si="26"/>
        <v>0</v>
      </c>
      <c r="M542" t="s">
        <v>43</v>
      </c>
      <c r="N542">
        <v>0</v>
      </c>
      <c r="O542">
        <v>0</v>
      </c>
      <c r="P542">
        <v>0</v>
      </c>
      <c r="Q542">
        <v>0</v>
      </c>
      <c r="R542" t="s">
        <v>42</v>
      </c>
    </row>
    <row r="543" spans="1:18" x14ac:dyDescent="0.25">
      <c r="A543">
        <v>1035</v>
      </c>
      <c r="B543">
        <v>175069000</v>
      </c>
      <c r="C543" s="2">
        <f>VLOOKUP(B543,'вес новый'!$A$3:$F$4921,4,FALSE)</f>
        <v>0.23599999999999999</v>
      </c>
      <c r="D543" s="16">
        <v>44986</v>
      </c>
      <c r="E543" s="16">
        <v>45016</v>
      </c>
      <c r="F543">
        <v>0</v>
      </c>
      <c r="G543">
        <v>0</v>
      </c>
      <c r="H543" s="2">
        <f t="shared" si="24"/>
        <v>0</v>
      </c>
      <c r="I543">
        <v>0</v>
      </c>
      <c r="J543" s="2">
        <f t="shared" si="25"/>
        <v>0</v>
      </c>
      <c r="K543">
        <v>0</v>
      </c>
      <c r="L543" s="2">
        <f t="shared" si="26"/>
        <v>0</v>
      </c>
      <c r="M543" t="s">
        <v>43</v>
      </c>
      <c r="N543">
        <v>0</v>
      </c>
      <c r="O543">
        <v>0</v>
      </c>
      <c r="P543">
        <v>0</v>
      </c>
      <c r="Q543">
        <v>0</v>
      </c>
      <c r="R543" t="s">
        <v>42</v>
      </c>
    </row>
    <row r="544" spans="1:18" x14ac:dyDescent="0.25">
      <c r="A544">
        <v>1035</v>
      </c>
      <c r="B544">
        <v>175085000</v>
      </c>
      <c r="C544" s="2">
        <f>VLOOKUP(B544,'вес новый'!$A$3:$F$4921,4,FALSE)</f>
        <v>8.36</v>
      </c>
      <c r="D544" s="16">
        <v>44986</v>
      </c>
      <c r="E544" s="16">
        <v>45016</v>
      </c>
      <c r="F544">
        <v>0</v>
      </c>
      <c r="G544">
        <v>0</v>
      </c>
      <c r="H544" s="2">
        <f t="shared" si="24"/>
        <v>0</v>
      </c>
      <c r="I544">
        <v>0</v>
      </c>
      <c r="J544" s="2">
        <f t="shared" si="25"/>
        <v>0</v>
      </c>
      <c r="K544">
        <v>0</v>
      </c>
      <c r="L544" s="2">
        <f t="shared" si="26"/>
        <v>0</v>
      </c>
      <c r="M544" t="s">
        <v>43</v>
      </c>
      <c r="N544">
        <v>0</v>
      </c>
      <c r="O544">
        <v>0</v>
      </c>
      <c r="P544">
        <v>0</v>
      </c>
      <c r="Q544">
        <v>0</v>
      </c>
      <c r="R544" t="s">
        <v>42</v>
      </c>
    </row>
    <row r="545" spans="1:18" x14ac:dyDescent="0.25">
      <c r="A545">
        <v>1035</v>
      </c>
      <c r="B545">
        <v>175131000</v>
      </c>
      <c r="C545" s="2">
        <f>VLOOKUP(B545,'вес новый'!$A$3:$F$4921,4,FALSE)</f>
        <v>2.2050000000000001</v>
      </c>
      <c r="D545" s="16">
        <v>44986</v>
      </c>
      <c r="E545" s="16">
        <v>45016</v>
      </c>
      <c r="F545">
        <v>0</v>
      </c>
      <c r="G545">
        <v>0</v>
      </c>
      <c r="H545" s="2">
        <f t="shared" si="24"/>
        <v>0</v>
      </c>
      <c r="I545">
        <v>0</v>
      </c>
      <c r="J545" s="2">
        <f t="shared" si="25"/>
        <v>0</v>
      </c>
      <c r="K545">
        <v>0</v>
      </c>
      <c r="L545" s="2">
        <f t="shared" si="26"/>
        <v>0</v>
      </c>
      <c r="M545" t="s">
        <v>43</v>
      </c>
      <c r="N545">
        <v>0</v>
      </c>
      <c r="O545">
        <v>0</v>
      </c>
      <c r="P545">
        <v>0</v>
      </c>
      <c r="Q545">
        <v>0</v>
      </c>
      <c r="R545" t="s">
        <v>42</v>
      </c>
    </row>
    <row r="546" spans="1:18" x14ac:dyDescent="0.25">
      <c r="A546">
        <v>1035</v>
      </c>
      <c r="B546">
        <v>175137000</v>
      </c>
      <c r="C546" s="2">
        <f>VLOOKUP(B546,'вес новый'!$A$3:$F$4921,4,FALSE)</f>
        <v>0.68100000000000005</v>
      </c>
      <c r="D546" s="16">
        <v>44986</v>
      </c>
      <c r="E546" s="16">
        <v>45016</v>
      </c>
      <c r="F546" s="15">
        <v>178700</v>
      </c>
      <c r="G546" s="15">
        <v>361500</v>
      </c>
      <c r="H546" s="2">
        <f t="shared" si="24"/>
        <v>246181.50000000003</v>
      </c>
      <c r="I546">
        <v>-410000</v>
      </c>
      <c r="J546" s="2">
        <f t="shared" si="25"/>
        <v>-279210</v>
      </c>
      <c r="K546" s="15">
        <v>130200</v>
      </c>
      <c r="L546" s="2">
        <f t="shared" si="26"/>
        <v>88666.200000000012</v>
      </c>
      <c r="M546" t="s">
        <v>43</v>
      </c>
      <c r="N546" s="17">
        <v>124989.92</v>
      </c>
      <c r="O546" s="17">
        <v>252847.56</v>
      </c>
      <c r="P546">
        <v>-286770.40000000002</v>
      </c>
      <c r="Q546" s="17">
        <v>91067.08</v>
      </c>
      <c r="R546" t="s">
        <v>42</v>
      </c>
    </row>
    <row r="547" spans="1:18" x14ac:dyDescent="0.25">
      <c r="A547">
        <v>1035</v>
      </c>
      <c r="B547">
        <v>175149000</v>
      </c>
      <c r="C547" s="2">
        <f>VLOOKUP(B547,'вес новый'!$A$3:$F$4921,4,FALSE)</f>
        <v>1.405</v>
      </c>
      <c r="D547" s="16">
        <v>44986</v>
      </c>
      <c r="E547" s="16">
        <v>45016</v>
      </c>
      <c r="F547">
        <v>0</v>
      </c>
      <c r="G547">
        <v>0</v>
      </c>
      <c r="H547" s="2">
        <f t="shared" si="24"/>
        <v>0</v>
      </c>
      <c r="I547">
        <v>0</v>
      </c>
      <c r="J547" s="2">
        <f t="shared" si="25"/>
        <v>0</v>
      </c>
      <c r="K547">
        <v>0</v>
      </c>
      <c r="L547" s="2">
        <f t="shared" si="26"/>
        <v>0</v>
      </c>
      <c r="M547" t="s">
        <v>43</v>
      </c>
      <c r="N547">
        <v>0</v>
      </c>
      <c r="O547">
        <v>0</v>
      </c>
      <c r="P547">
        <v>0</v>
      </c>
      <c r="Q547">
        <v>0</v>
      </c>
      <c r="R547" t="s">
        <v>42</v>
      </c>
    </row>
    <row r="548" spans="1:18" x14ac:dyDescent="0.25">
      <c r="A548">
        <v>1035</v>
      </c>
      <c r="B548">
        <v>175179000</v>
      </c>
      <c r="C548" s="2">
        <f>VLOOKUP(B548,'вес новый'!$A$3:$F$4921,4,FALSE)</f>
        <v>1.482</v>
      </c>
      <c r="D548" s="16">
        <v>44986</v>
      </c>
      <c r="E548" s="16">
        <v>45016</v>
      </c>
      <c r="F548">
        <v>0</v>
      </c>
      <c r="G548">
        <v>0</v>
      </c>
      <c r="H548" s="2">
        <f t="shared" si="24"/>
        <v>0</v>
      </c>
      <c r="I548">
        <v>0</v>
      </c>
      <c r="J548" s="2">
        <f t="shared" si="25"/>
        <v>0</v>
      </c>
      <c r="K548">
        <v>0</v>
      </c>
      <c r="L548" s="2">
        <f t="shared" si="26"/>
        <v>0</v>
      </c>
      <c r="M548" t="s">
        <v>43</v>
      </c>
      <c r="N548">
        <v>0</v>
      </c>
      <c r="O548">
        <v>0</v>
      </c>
      <c r="P548">
        <v>0</v>
      </c>
      <c r="Q548">
        <v>0</v>
      </c>
      <c r="R548" t="s">
        <v>42</v>
      </c>
    </row>
    <row r="549" spans="1:18" x14ac:dyDescent="0.25">
      <c r="A549">
        <v>1035</v>
      </c>
      <c r="B549">
        <v>175181000</v>
      </c>
      <c r="C549" s="2">
        <f>VLOOKUP(B549,'вес новый'!$A$3:$F$4921,4,FALSE)</f>
        <v>1.69</v>
      </c>
      <c r="D549" s="16">
        <v>44986</v>
      </c>
      <c r="E549" s="16">
        <v>45016</v>
      </c>
      <c r="F549">
        <v>0</v>
      </c>
      <c r="G549">
        <v>0</v>
      </c>
      <c r="H549" s="2">
        <f t="shared" si="24"/>
        <v>0</v>
      </c>
      <c r="I549">
        <v>0</v>
      </c>
      <c r="J549" s="2">
        <f t="shared" si="25"/>
        <v>0</v>
      </c>
      <c r="K549">
        <v>0</v>
      </c>
      <c r="L549" s="2">
        <f t="shared" si="26"/>
        <v>0</v>
      </c>
      <c r="M549" t="s">
        <v>43</v>
      </c>
      <c r="N549">
        <v>0</v>
      </c>
      <c r="O549">
        <v>0</v>
      </c>
      <c r="P549">
        <v>0</v>
      </c>
      <c r="Q549">
        <v>0</v>
      </c>
      <c r="R549" t="s">
        <v>42</v>
      </c>
    </row>
    <row r="550" spans="1:18" x14ac:dyDescent="0.25">
      <c r="A550">
        <v>1035</v>
      </c>
      <c r="B550">
        <v>175182000</v>
      </c>
      <c r="C550" s="2">
        <f>VLOOKUP(B550,'вес новый'!$A$3:$F$4921,4,FALSE)</f>
        <v>1.4410000000000001</v>
      </c>
      <c r="D550" s="16">
        <v>44986</v>
      </c>
      <c r="E550" s="16">
        <v>45016</v>
      </c>
      <c r="F550">
        <v>0</v>
      </c>
      <c r="G550">
        <v>0</v>
      </c>
      <c r="H550" s="2">
        <f t="shared" si="24"/>
        <v>0</v>
      </c>
      <c r="I550">
        <v>0</v>
      </c>
      <c r="J550" s="2">
        <f t="shared" si="25"/>
        <v>0</v>
      </c>
      <c r="K550">
        <v>0</v>
      </c>
      <c r="L550" s="2">
        <f t="shared" si="26"/>
        <v>0</v>
      </c>
      <c r="M550" t="s">
        <v>43</v>
      </c>
      <c r="N550">
        <v>0</v>
      </c>
      <c r="O550">
        <v>0</v>
      </c>
      <c r="P550">
        <v>0</v>
      </c>
      <c r="Q550">
        <v>0</v>
      </c>
      <c r="R550" t="s">
        <v>42</v>
      </c>
    </row>
    <row r="551" spans="1:18" x14ac:dyDescent="0.25">
      <c r="A551">
        <v>1035</v>
      </c>
      <c r="B551">
        <v>175183000</v>
      </c>
      <c r="C551" s="2">
        <f>VLOOKUP(B551,'вес новый'!$A$3:$F$4921,4,FALSE)</f>
        <v>2.5350000000000001</v>
      </c>
      <c r="D551" s="16">
        <v>44986</v>
      </c>
      <c r="E551" s="16">
        <v>45016</v>
      </c>
      <c r="F551">
        <v>0</v>
      </c>
      <c r="G551">
        <v>0</v>
      </c>
      <c r="H551" s="2">
        <f t="shared" si="24"/>
        <v>0</v>
      </c>
      <c r="I551">
        <v>0</v>
      </c>
      <c r="J551" s="2">
        <f t="shared" si="25"/>
        <v>0</v>
      </c>
      <c r="K551">
        <v>0</v>
      </c>
      <c r="L551" s="2">
        <f t="shared" si="26"/>
        <v>0</v>
      </c>
      <c r="M551" t="s">
        <v>43</v>
      </c>
      <c r="N551">
        <v>0</v>
      </c>
      <c r="O551">
        <v>0</v>
      </c>
      <c r="P551">
        <v>0</v>
      </c>
      <c r="Q551">
        <v>0</v>
      </c>
      <c r="R551" t="s">
        <v>42</v>
      </c>
    </row>
    <row r="552" spans="1:18" x14ac:dyDescent="0.25">
      <c r="A552">
        <v>1035</v>
      </c>
      <c r="B552">
        <v>175200000</v>
      </c>
      <c r="C552" s="2">
        <f>VLOOKUP(B552,'вес новый'!$A$3:$F$4921,4,FALSE)</f>
        <v>1.43</v>
      </c>
      <c r="D552" s="16">
        <v>44986</v>
      </c>
      <c r="E552" s="16">
        <v>45016</v>
      </c>
      <c r="F552">
        <v>0</v>
      </c>
      <c r="G552">
        <v>0</v>
      </c>
      <c r="H552" s="2">
        <f t="shared" si="24"/>
        <v>0</v>
      </c>
      <c r="I552">
        <v>0</v>
      </c>
      <c r="J552" s="2">
        <f t="shared" si="25"/>
        <v>0</v>
      </c>
      <c r="K552">
        <v>0</v>
      </c>
      <c r="L552" s="2">
        <f t="shared" si="26"/>
        <v>0</v>
      </c>
      <c r="M552" t="s">
        <v>43</v>
      </c>
      <c r="N552">
        <v>0</v>
      </c>
      <c r="O552">
        <v>0</v>
      </c>
      <c r="P552">
        <v>0</v>
      </c>
      <c r="Q552">
        <v>0</v>
      </c>
      <c r="R552" t="s">
        <v>42</v>
      </c>
    </row>
    <row r="553" spans="1:18" x14ac:dyDescent="0.25">
      <c r="A553">
        <v>1035</v>
      </c>
      <c r="B553">
        <v>175207000</v>
      </c>
      <c r="C553" s="2">
        <f>VLOOKUP(B553,'вес новый'!$A$3:$F$4921,4,FALSE)</f>
        <v>1.744</v>
      </c>
      <c r="D553" s="16">
        <v>44986</v>
      </c>
      <c r="E553" s="16">
        <v>45016</v>
      </c>
      <c r="F553">
        <v>0</v>
      </c>
      <c r="G553">
        <v>0</v>
      </c>
      <c r="H553" s="2">
        <f t="shared" si="24"/>
        <v>0</v>
      </c>
      <c r="I553">
        <v>0</v>
      </c>
      <c r="J553" s="2">
        <f t="shared" si="25"/>
        <v>0</v>
      </c>
      <c r="K553">
        <v>0</v>
      </c>
      <c r="L553" s="2">
        <f t="shared" si="26"/>
        <v>0</v>
      </c>
      <c r="M553" t="s">
        <v>43</v>
      </c>
      <c r="N553">
        <v>0</v>
      </c>
      <c r="O553">
        <v>0</v>
      </c>
      <c r="P553">
        <v>0</v>
      </c>
      <c r="Q553">
        <v>0</v>
      </c>
      <c r="R553" t="s">
        <v>42</v>
      </c>
    </row>
    <row r="554" spans="1:18" x14ac:dyDescent="0.25">
      <c r="A554">
        <v>1035</v>
      </c>
      <c r="B554">
        <v>190009000</v>
      </c>
      <c r="C554" s="2">
        <f>VLOOKUP(B554,'вес новый'!$A$3:$F$4921,4,FALSE)</f>
        <v>6.2149999999999999</v>
      </c>
      <c r="D554" s="16">
        <v>44986</v>
      </c>
      <c r="E554" s="16">
        <v>45016</v>
      </c>
      <c r="F554">
        <v>0</v>
      </c>
      <c r="G554">
        <v>0</v>
      </c>
      <c r="H554" s="2">
        <f t="shared" si="24"/>
        <v>0</v>
      </c>
      <c r="I554">
        <v>0</v>
      </c>
      <c r="J554" s="2">
        <f t="shared" si="25"/>
        <v>0</v>
      </c>
      <c r="K554">
        <v>0</v>
      </c>
      <c r="L554" s="2">
        <f t="shared" si="26"/>
        <v>0</v>
      </c>
      <c r="M554" t="s">
        <v>43</v>
      </c>
      <c r="N554">
        <v>0</v>
      </c>
      <c r="O554">
        <v>0</v>
      </c>
      <c r="P554">
        <v>0</v>
      </c>
      <c r="Q554">
        <v>0</v>
      </c>
      <c r="R554" t="s">
        <v>42</v>
      </c>
    </row>
    <row r="555" spans="1:18" x14ac:dyDescent="0.25">
      <c r="A555">
        <v>1035</v>
      </c>
      <c r="B555">
        <v>200020000</v>
      </c>
      <c r="C555" s="2">
        <f>VLOOKUP(B555,'вес новый'!$A$3:$F$4921,4,FALSE)</f>
        <v>1.766</v>
      </c>
      <c r="D555" s="16">
        <v>44986</v>
      </c>
      <c r="E555" s="16">
        <v>45016</v>
      </c>
      <c r="F555">
        <v>0</v>
      </c>
      <c r="G555">
        <v>0</v>
      </c>
      <c r="H555" s="2">
        <f t="shared" si="24"/>
        <v>0</v>
      </c>
      <c r="I555">
        <v>0</v>
      </c>
      <c r="J555" s="2">
        <f t="shared" si="25"/>
        <v>0</v>
      </c>
      <c r="K555">
        <v>0</v>
      </c>
      <c r="L555" s="2">
        <f t="shared" si="26"/>
        <v>0</v>
      </c>
      <c r="M555" t="s">
        <v>43</v>
      </c>
      <c r="N555">
        <v>0</v>
      </c>
      <c r="O555">
        <v>0</v>
      </c>
      <c r="P555">
        <v>0</v>
      </c>
      <c r="Q555">
        <v>0</v>
      </c>
      <c r="R555" t="s">
        <v>42</v>
      </c>
    </row>
    <row r="556" spans="1:18" x14ac:dyDescent="0.25">
      <c r="A556">
        <v>1035</v>
      </c>
      <c r="B556">
        <v>200036000</v>
      </c>
      <c r="C556" s="2">
        <f>VLOOKUP(B556,'вес новый'!$A$3:$F$4921,4,FALSE)</f>
        <v>3.2280000000000002</v>
      </c>
      <c r="D556" s="16">
        <v>44986</v>
      </c>
      <c r="E556" s="16">
        <v>45016</v>
      </c>
      <c r="F556">
        <v>0</v>
      </c>
      <c r="G556">
        <v>0</v>
      </c>
      <c r="H556" s="2">
        <f t="shared" si="24"/>
        <v>0</v>
      </c>
      <c r="I556">
        <v>0</v>
      </c>
      <c r="J556" s="2">
        <f t="shared" si="25"/>
        <v>0</v>
      </c>
      <c r="K556">
        <v>0</v>
      </c>
      <c r="L556" s="2">
        <f t="shared" si="26"/>
        <v>0</v>
      </c>
      <c r="M556" t="s">
        <v>43</v>
      </c>
      <c r="N556">
        <v>0</v>
      </c>
      <c r="O556">
        <v>0</v>
      </c>
      <c r="P556">
        <v>0</v>
      </c>
      <c r="Q556">
        <v>0</v>
      </c>
      <c r="R556" t="s">
        <v>42</v>
      </c>
    </row>
    <row r="557" spans="1:18" x14ac:dyDescent="0.25">
      <c r="A557">
        <v>1035</v>
      </c>
      <c r="B557">
        <v>200036001</v>
      </c>
      <c r="C557" s="2">
        <f>VLOOKUP(B557,'вес новый'!$A$3:$F$4921,4,FALSE)</f>
        <v>2.899</v>
      </c>
      <c r="D557" s="16">
        <v>44986</v>
      </c>
      <c r="E557" s="16">
        <v>45016</v>
      </c>
      <c r="F557">
        <v>0</v>
      </c>
      <c r="G557">
        <v>0</v>
      </c>
      <c r="H557" s="2">
        <f t="shared" si="24"/>
        <v>0</v>
      </c>
      <c r="I557">
        <v>0</v>
      </c>
      <c r="J557" s="2">
        <f t="shared" si="25"/>
        <v>0</v>
      </c>
      <c r="K557">
        <v>0</v>
      </c>
      <c r="L557" s="2">
        <f t="shared" si="26"/>
        <v>0</v>
      </c>
      <c r="M557" t="s">
        <v>43</v>
      </c>
      <c r="N557">
        <v>0</v>
      </c>
      <c r="O557">
        <v>0</v>
      </c>
      <c r="P557">
        <v>0</v>
      </c>
      <c r="Q557">
        <v>0</v>
      </c>
      <c r="R557" t="s">
        <v>42</v>
      </c>
    </row>
    <row r="558" spans="1:18" x14ac:dyDescent="0.25">
      <c r="A558">
        <v>1035</v>
      </c>
      <c r="B558">
        <v>200139000</v>
      </c>
      <c r="C558" s="2">
        <f>VLOOKUP(B558,'вес новый'!$A$3:$F$4921,4,FALSE)</f>
        <v>1.393</v>
      </c>
      <c r="D558" s="16">
        <v>44986</v>
      </c>
      <c r="E558" s="16">
        <v>45016</v>
      </c>
      <c r="F558" s="15">
        <v>154765</v>
      </c>
      <c r="G558">
        <v>0</v>
      </c>
      <c r="H558" s="2">
        <f t="shared" si="24"/>
        <v>0</v>
      </c>
      <c r="I558">
        <v>-16000</v>
      </c>
      <c r="J558" s="2">
        <f t="shared" si="25"/>
        <v>-22288</v>
      </c>
      <c r="K558" s="15">
        <v>138765</v>
      </c>
      <c r="L558" s="2">
        <f t="shared" si="26"/>
        <v>193299.64499999999</v>
      </c>
      <c r="M558" t="s">
        <v>43</v>
      </c>
      <c r="N558" s="17">
        <v>99773.9</v>
      </c>
      <c r="O558">
        <v>0</v>
      </c>
      <c r="P558">
        <v>-10314.879999999999</v>
      </c>
      <c r="Q558" s="17">
        <v>89459.02</v>
      </c>
      <c r="R558" t="s">
        <v>42</v>
      </c>
    </row>
    <row r="559" spans="1:18" x14ac:dyDescent="0.25">
      <c r="A559">
        <v>1035</v>
      </c>
      <c r="B559">
        <v>200159000</v>
      </c>
      <c r="C559" s="2">
        <f>VLOOKUP(B559,'вес новый'!$A$3:$F$4921,4,FALSE)</f>
        <v>0.54600000000000004</v>
      </c>
      <c r="D559" s="16">
        <v>44986</v>
      </c>
      <c r="E559" s="16">
        <v>45016</v>
      </c>
      <c r="F559">
        <v>0</v>
      </c>
      <c r="G559">
        <v>0</v>
      </c>
      <c r="H559" s="2">
        <f t="shared" si="24"/>
        <v>0</v>
      </c>
      <c r="I559">
        <v>0</v>
      </c>
      <c r="J559" s="2">
        <f t="shared" si="25"/>
        <v>0</v>
      </c>
      <c r="K559">
        <v>0</v>
      </c>
      <c r="L559" s="2">
        <f t="shared" si="26"/>
        <v>0</v>
      </c>
      <c r="M559" t="s">
        <v>43</v>
      </c>
      <c r="N559">
        <v>0</v>
      </c>
      <c r="O559">
        <v>0</v>
      </c>
      <c r="P559">
        <v>0</v>
      </c>
      <c r="Q559">
        <v>0</v>
      </c>
      <c r="R559" t="s">
        <v>42</v>
      </c>
    </row>
    <row r="560" spans="1:18" x14ac:dyDescent="0.25">
      <c r="A560">
        <v>1035</v>
      </c>
      <c r="B560">
        <v>200161001</v>
      </c>
      <c r="C560" s="2">
        <f>VLOOKUP(B560,'вес новый'!$A$3:$F$4921,4,FALSE)</f>
        <v>1.6639999999999999</v>
      </c>
      <c r="D560" s="16">
        <v>44986</v>
      </c>
      <c r="E560" s="16">
        <v>45016</v>
      </c>
      <c r="F560">
        <v>0</v>
      </c>
      <c r="G560">
        <v>0</v>
      </c>
      <c r="H560" s="2">
        <f t="shared" si="24"/>
        <v>0</v>
      </c>
      <c r="I560">
        <v>0</v>
      </c>
      <c r="J560" s="2">
        <f t="shared" si="25"/>
        <v>0</v>
      </c>
      <c r="K560">
        <v>0</v>
      </c>
      <c r="L560" s="2">
        <f t="shared" si="26"/>
        <v>0</v>
      </c>
      <c r="M560" t="s">
        <v>43</v>
      </c>
      <c r="N560">
        <v>0</v>
      </c>
      <c r="O560">
        <v>0</v>
      </c>
      <c r="P560">
        <v>0</v>
      </c>
      <c r="Q560">
        <v>0</v>
      </c>
      <c r="R560" t="s">
        <v>42</v>
      </c>
    </row>
    <row r="561" spans="1:18" x14ac:dyDescent="0.25">
      <c r="A561">
        <v>1035</v>
      </c>
      <c r="B561">
        <v>200236009</v>
      </c>
      <c r="C561" s="2">
        <f>VLOOKUP(B561,'вес новый'!$A$3:$F$4921,4,FALSE)</f>
        <v>7.875</v>
      </c>
      <c r="D561" s="16">
        <v>44986</v>
      </c>
      <c r="E561" s="16">
        <v>45016</v>
      </c>
      <c r="F561">
        <v>0</v>
      </c>
      <c r="G561">
        <v>0</v>
      </c>
      <c r="H561" s="2">
        <f t="shared" si="24"/>
        <v>0</v>
      </c>
      <c r="I561">
        <v>0</v>
      </c>
      <c r="J561" s="2">
        <f t="shared" si="25"/>
        <v>0</v>
      </c>
      <c r="K561">
        <v>0</v>
      </c>
      <c r="L561" s="2">
        <f t="shared" si="26"/>
        <v>0</v>
      </c>
      <c r="M561" t="s">
        <v>43</v>
      </c>
      <c r="N561">
        <v>0</v>
      </c>
      <c r="O561">
        <v>0</v>
      </c>
      <c r="P561">
        <v>0</v>
      </c>
      <c r="Q561">
        <v>0</v>
      </c>
      <c r="R561" t="s">
        <v>42</v>
      </c>
    </row>
    <row r="562" spans="1:18" x14ac:dyDescent="0.25">
      <c r="A562">
        <v>1035</v>
      </c>
      <c r="B562">
        <v>200386003</v>
      </c>
      <c r="C562" s="2">
        <f>VLOOKUP(B562,'вес новый'!$A$3:$F$4921,4,FALSE)</f>
        <v>1.101</v>
      </c>
      <c r="D562" s="16">
        <v>44986</v>
      </c>
      <c r="E562" s="16">
        <v>45016</v>
      </c>
      <c r="F562">
        <v>0</v>
      </c>
      <c r="G562">
        <v>0</v>
      </c>
      <c r="H562" s="2">
        <f t="shared" si="24"/>
        <v>0</v>
      </c>
      <c r="I562">
        <v>0</v>
      </c>
      <c r="J562" s="2">
        <f t="shared" si="25"/>
        <v>0</v>
      </c>
      <c r="K562">
        <v>0</v>
      </c>
      <c r="L562" s="2">
        <f t="shared" si="26"/>
        <v>0</v>
      </c>
      <c r="M562" t="s">
        <v>43</v>
      </c>
      <c r="N562">
        <v>0</v>
      </c>
      <c r="O562">
        <v>0</v>
      </c>
      <c r="P562">
        <v>0</v>
      </c>
      <c r="Q562">
        <v>0</v>
      </c>
      <c r="R562" t="s">
        <v>42</v>
      </c>
    </row>
    <row r="563" spans="1:18" x14ac:dyDescent="0.25">
      <c r="A563">
        <v>1035</v>
      </c>
      <c r="B563">
        <v>200386004</v>
      </c>
      <c r="C563" s="2">
        <f>VLOOKUP(B563,'вес новый'!$A$3:$F$4921,4,FALSE)</f>
        <v>0.93600000000000005</v>
      </c>
      <c r="D563" s="16">
        <v>44986</v>
      </c>
      <c r="E563" s="16">
        <v>45016</v>
      </c>
      <c r="F563">
        <v>0</v>
      </c>
      <c r="G563">
        <v>0</v>
      </c>
      <c r="H563" s="2">
        <f t="shared" si="24"/>
        <v>0</v>
      </c>
      <c r="I563">
        <v>0</v>
      </c>
      <c r="J563" s="2">
        <f t="shared" si="25"/>
        <v>0</v>
      </c>
      <c r="K563">
        <v>0</v>
      </c>
      <c r="L563" s="2">
        <f t="shared" si="26"/>
        <v>0</v>
      </c>
      <c r="M563" t="s">
        <v>43</v>
      </c>
      <c r="N563">
        <v>0</v>
      </c>
      <c r="O563">
        <v>0</v>
      </c>
      <c r="P563">
        <v>0</v>
      </c>
      <c r="Q563">
        <v>0</v>
      </c>
      <c r="R563" t="s">
        <v>42</v>
      </c>
    </row>
    <row r="564" spans="1:18" x14ac:dyDescent="0.25">
      <c r="A564">
        <v>1035</v>
      </c>
      <c r="B564">
        <v>200421000</v>
      </c>
      <c r="C564" s="2">
        <f>VLOOKUP(B564,'вес новый'!$A$3:$F$4921,4,FALSE)</f>
        <v>5.1509999999999998</v>
      </c>
      <c r="D564" s="16">
        <v>44986</v>
      </c>
      <c r="E564" s="16">
        <v>45016</v>
      </c>
      <c r="F564">
        <v>0</v>
      </c>
      <c r="G564">
        <v>0</v>
      </c>
      <c r="H564" s="2">
        <f t="shared" si="24"/>
        <v>0</v>
      </c>
      <c r="I564">
        <v>0</v>
      </c>
      <c r="J564" s="2">
        <f t="shared" si="25"/>
        <v>0</v>
      </c>
      <c r="K564">
        <v>0</v>
      </c>
      <c r="L564" s="2">
        <f t="shared" si="26"/>
        <v>0</v>
      </c>
      <c r="M564" t="s">
        <v>43</v>
      </c>
      <c r="N564">
        <v>0</v>
      </c>
      <c r="O564">
        <v>0</v>
      </c>
      <c r="P564">
        <v>0</v>
      </c>
      <c r="Q564">
        <v>0</v>
      </c>
      <c r="R564" t="s">
        <v>42</v>
      </c>
    </row>
    <row r="565" spans="1:18" x14ac:dyDescent="0.25">
      <c r="A565">
        <v>1035</v>
      </c>
      <c r="B565">
        <v>200530000</v>
      </c>
      <c r="C565" s="2">
        <f>VLOOKUP(B565,'вес новый'!$A$3:$F$4921,4,FALSE)</f>
        <v>1.9990000000000001</v>
      </c>
      <c r="D565" s="16">
        <v>44986</v>
      </c>
      <c r="E565" s="16">
        <v>45016</v>
      </c>
      <c r="F565">
        <v>0</v>
      </c>
      <c r="G565">
        <v>0</v>
      </c>
      <c r="H565" s="2">
        <f t="shared" si="24"/>
        <v>0</v>
      </c>
      <c r="I565">
        <v>0</v>
      </c>
      <c r="J565" s="2">
        <f t="shared" si="25"/>
        <v>0</v>
      </c>
      <c r="K565">
        <v>0</v>
      </c>
      <c r="L565" s="2">
        <f t="shared" si="26"/>
        <v>0</v>
      </c>
      <c r="M565" t="s">
        <v>43</v>
      </c>
      <c r="N565">
        <v>0</v>
      </c>
      <c r="O565">
        <v>0</v>
      </c>
      <c r="P565">
        <v>0</v>
      </c>
      <c r="Q565">
        <v>0</v>
      </c>
      <c r="R565" t="s">
        <v>42</v>
      </c>
    </row>
    <row r="566" spans="1:18" x14ac:dyDescent="0.25">
      <c r="A566">
        <v>1035</v>
      </c>
      <c r="B566">
        <v>200564000</v>
      </c>
      <c r="C566" s="2">
        <f>VLOOKUP(B566,'вес новый'!$A$3:$F$4921,4,FALSE)</f>
        <v>17.452000000000002</v>
      </c>
      <c r="D566" s="16">
        <v>44986</v>
      </c>
      <c r="E566" s="16">
        <v>45016</v>
      </c>
      <c r="F566">
        <v>0</v>
      </c>
      <c r="G566">
        <v>0</v>
      </c>
      <c r="H566" s="2">
        <f t="shared" si="24"/>
        <v>0</v>
      </c>
      <c r="I566">
        <v>0</v>
      </c>
      <c r="J566" s="2">
        <f t="shared" si="25"/>
        <v>0</v>
      </c>
      <c r="K566">
        <v>0</v>
      </c>
      <c r="L566" s="2">
        <f t="shared" si="26"/>
        <v>0</v>
      </c>
      <c r="M566" t="s">
        <v>43</v>
      </c>
      <c r="N566">
        <v>0</v>
      </c>
      <c r="O566">
        <v>0</v>
      </c>
      <c r="P566">
        <v>0</v>
      </c>
      <c r="Q566">
        <v>0</v>
      </c>
      <c r="R566" t="s">
        <v>42</v>
      </c>
    </row>
    <row r="567" spans="1:18" x14ac:dyDescent="0.25">
      <c r="A567">
        <v>1035</v>
      </c>
      <c r="B567">
        <v>200600000</v>
      </c>
      <c r="C567" s="2">
        <f>VLOOKUP(B567,'вес новый'!$A$3:$F$4921,4,FALSE)</f>
        <v>1.569</v>
      </c>
      <c r="D567" s="16">
        <v>44986</v>
      </c>
      <c r="E567" s="16">
        <v>45016</v>
      </c>
      <c r="F567">
        <v>0</v>
      </c>
      <c r="G567">
        <v>0</v>
      </c>
      <c r="H567" s="2">
        <f t="shared" si="24"/>
        <v>0</v>
      </c>
      <c r="I567">
        <v>0</v>
      </c>
      <c r="J567" s="2">
        <f t="shared" si="25"/>
        <v>0</v>
      </c>
      <c r="K567">
        <v>0</v>
      </c>
      <c r="L567" s="2">
        <f t="shared" si="26"/>
        <v>0</v>
      </c>
      <c r="M567" t="s">
        <v>43</v>
      </c>
      <c r="N567">
        <v>0</v>
      </c>
      <c r="O567">
        <v>0</v>
      </c>
      <c r="P567">
        <v>0</v>
      </c>
      <c r="Q567">
        <v>0</v>
      </c>
      <c r="R567" t="s">
        <v>42</v>
      </c>
    </row>
    <row r="568" spans="1:18" x14ac:dyDescent="0.25">
      <c r="A568">
        <v>1035</v>
      </c>
      <c r="B568">
        <v>200617000</v>
      </c>
      <c r="C568" s="2">
        <f>VLOOKUP(B568,'вес новый'!$A$3:$F$4921,4,FALSE)</f>
        <v>6.4980000000000002</v>
      </c>
      <c r="D568" s="16">
        <v>44986</v>
      </c>
      <c r="E568" s="16">
        <v>45016</v>
      </c>
      <c r="F568">
        <v>0</v>
      </c>
      <c r="G568">
        <v>0</v>
      </c>
      <c r="H568" s="2">
        <f t="shared" si="24"/>
        <v>0</v>
      </c>
      <c r="I568">
        <v>0</v>
      </c>
      <c r="J568" s="2">
        <f t="shared" si="25"/>
        <v>0</v>
      </c>
      <c r="K568">
        <v>0</v>
      </c>
      <c r="L568" s="2">
        <f t="shared" si="26"/>
        <v>0</v>
      </c>
      <c r="M568" t="s">
        <v>43</v>
      </c>
      <c r="N568">
        <v>0</v>
      </c>
      <c r="O568">
        <v>0</v>
      </c>
      <c r="P568">
        <v>0</v>
      </c>
      <c r="Q568">
        <v>0</v>
      </c>
      <c r="R568" t="s">
        <v>42</v>
      </c>
    </row>
    <row r="569" spans="1:18" x14ac:dyDescent="0.25">
      <c r="A569">
        <v>1035</v>
      </c>
      <c r="B569">
        <v>200658000</v>
      </c>
      <c r="C569" s="2">
        <f>VLOOKUP(B569,'вес новый'!$A$3:$F$4921,4,FALSE)</f>
        <v>1.21</v>
      </c>
      <c r="D569" s="16">
        <v>44986</v>
      </c>
      <c r="E569" s="16">
        <v>45016</v>
      </c>
      <c r="F569">
        <v>0</v>
      </c>
      <c r="G569">
        <v>0</v>
      </c>
      <c r="H569" s="2">
        <f t="shared" si="24"/>
        <v>0</v>
      </c>
      <c r="I569">
        <v>0</v>
      </c>
      <c r="J569" s="2">
        <f t="shared" si="25"/>
        <v>0</v>
      </c>
      <c r="K569">
        <v>0</v>
      </c>
      <c r="L569" s="2">
        <f t="shared" si="26"/>
        <v>0</v>
      </c>
      <c r="M569" t="s">
        <v>43</v>
      </c>
      <c r="N569">
        <v>0</v>
      </c>
      <c r="O569">
        <v>0</v>
      </c>
      <c r="P569">
        <v>0</v>
      </c>
      <c r="Q569">
        <v>0</v>
      </c>
      <c r="R569" t="s">
        <v>42</v>
      </c>
    </row>
    <row r="570" spans="1:18" x14ac:dyDescent="0.25">
      <c r="A570">
        <v>1035</v>
      </c>
      <c r="B570">
        <v>200659000</v>
      </c>
      <c r="C570" s="2">
        <f>VLOOKUP(B570,'вес новый'!$A$3:$F$4921,4,FALSE)</f>
        <v>2.38</v>
      </c>
      <c r="D570" s="16">
        <v>44986</v>
      </c>
      <c r="E570" s="16">
        <v>45016</v>
      </c>
      <c r="F570">
        <v>0</v>
      </c>
      <c r="G570">
        <v>0</v>
      </c>
      <c r="H570" s="2">
        <f t="shared" si="24"/>
        <v>0</v>
      </c>
      <c r="I570">
        <v>0</v>
      </c>
      <c r="J570" s="2">
        <f t="shared" si="25"/>
        <v>0</v>
      </c>
      <c r="K570">
        <v>0</v>
      </c>
      <c r="L570" s="2">
        <f t="shared" si="26"/>
        <v>0</v>
      </c>
      <c r="M570" t="s">
        <v>43</v>
      </c>
      <c r="N570">
        <v>0</v>
      </c>
      <c r="O570">
        <v>0</v>
      </c>
      <c r="P570">
        <v>0</v>
      </c>
      <c r="Q570">
        <v>0</v>
      </c>
      <c r="R570" t="s">
        <v>42</v>
      </c>
    </row>
    <row r="571" spans="1:18" x14ac:dyDescent="0.25">
      <c r="A571">
        <v>1035</v>
      </c>
      <c r="B571">
        <v>200758000</v>
      </c>
      <c r="C571" s="2">
        <f>VLOOKUP(B571,'вес новый'!$A$3:$F$4921,4,FALSE)</f>
        <v>2.0249999999999999</v>
      </c>
      <c r="D571" s="16">
        <v>44986</v>
      </c>
      <c r="E571" s="16">
        <v>45016</v>
      </c>
      <c r="F571">
        <v>0</v>
      </c>
      <c r="G571">
        <v>0</v>
      </c>
      <c r="H571" s="2">
        <f t="shared" si="24"/>
        <v>0</v>
      </c>
      <c r="I571">
        <v>0</v>
      </c>
      <c r="J571" s="2">
        <f t="shared" si="25"/>
        <v>0</v>
      </c>
      <c r="K571">
        <v>0</v>
      </c>
      <c r="L571" s="2">
        <f t="shared" si="26"/>
        <v>0</v>
      </c>
      <c r="M571" t="s">
        <v>43</v>
      </c>
      <c r="N571">
        <v>0</v>
      </c>
      <c r="O571">
        <v>0</v>
      </c>
      <c r="P571">
        <v>0</v>
      </c>
      <c r="Q571">
        <v>0</v>
      </c>
      <c r="R571" t="s">
        <v>42</v>
      </c>
    </row>
    <row r="572" spans="1:18" x14ac:dyDescent="0.25">
      <c r="A572">
        <v>1035</v>
      </c>
      <c r="B572">
        <v>200825001</v>
      </c>
      <c r="C572" s="2">
        <f>VLOOKUP(B572,'вес новый'!$A$3:$F$4921,4,FALSE)</f>
        <v>1.6</v>
      </c>
      <c r="D572" s="16">
        <v>44986</v>
      </c>
      <c r="E572" s="16">
        <v>45016</v>
      </c>
      <c r="F572">
        <v>0</v>
      </c>
      <c r="G572">
        <v>0</v>
      </c>
      <c r="H572" s="2">
        <f t="shared" si="24"/>
        <v>0</v>
      </c>
      <c r="I572">
        <v>0</v>
      </c>
      <c r="J572" s="2">
        <f t="shared" si="25"/>
        <v>0</v>
      </c>
      <c r="K572">
        <v>0</v>
      </c>
      <c r="L572" s="2">
        <f t="shared" si="26"/>
        <v>0</v>
      </c>
      <c r="M572" t="s">
        <v>43</v>
      </c>
      <c r="N572">
        <v>0</v>
      </c>
      <c r="O572">
        <v>0</v>
      </c>
      <c r="P572">
        <v>0</v>
      </c>
      <c r="Q572">
        <v>0</v>
      </c>
      <c r="R572" t="s">
        <v>42</v>
      </c>
    </row>
    <row r="573" spans="1:18" x14ac:dyDescent="0.25">
      <c r="A573">
        <v>1035</v>
      </c>
      <c r="B573">
        <v>200825002</v>
      </c>
      <c r="C573" s="2">
        <f>VLOOKUP(B573,'вес новый'!$A$3:$F$4921,4,FALSE)</f>
        <v>1.6539999999999999</v>
      </c>
      <c r="D573" s="16">
        <v>44986</v>
      </c>
      <c r="E573" s="16">
        <v>45016</v>
      </c>
      <c r="F573">
        <v>0</v>
      </c>
      <c r="G573">
        <v>0</v>
      </c>
      <c r="H573" s="2">
        <f t="shared" si="24"/>
        <v>0</v>
      </c>
      <c r="I573">
        <v>0</v>
      </c>
      <c r="J573" s="2">
        <f t="shared" si="25"/>
        <v>0</v>
      </c>
      <c r="K573">
        <v>0</v>
      </c>
      <c r="L573" s="2">
        <f t="shared" si="26"/>
        <v>0</v>
      </c>
      <c r="M573" t="s">
        <v>43</v>
      </c>
      <c r="N573">
        <v>0</v>
      </c>
      <c r="O573">
        <v>0</v>
      </c>
      <c r="P573">
        <v>0</v>
      </c>
      <c r="Q573">
        <v>0</v>
      </c>
      <c r="R573" t="s">
        <v>42</v>
      </c>
    </row>
    <row r="574" spans="1:18" x14ac:dyDescent="0.25">
      <c r="A574">
        <v>1035</v>
      </c>
      <c r="B574">
        <v>200876000</v>
      </c>
      <c r="C574" s="2">
        <f>VLOOKUP(B574,'вес новый'!$A$3:$F$4921,4,FALSE)</f>
        <v>2.3210000000000002</v>
      </c>
      <c r="D574" s="16">
        <v>44986</v>
      </c>
      <c r="E574" s="16">
        <v>45016</v>
      </c>
      <c r="F574">
        <v>0</v>
      </c>
      <c r="G574">
        <v>0</v>
      </c>
      <c r="H574" s="2">
        <f t="shared" si="24"/>
        <v>0</v>
      </c>
      <c r="I574">
        <v>0</v>
      </c>
      <c r="J574" s="2">
        <f t="shared" si="25"/>
        <v>0</v>
      </c>
      <c r="K574">
        <v>0</v>
      </c>
      <c r="L574" s="2">
        <f t="shared" si="26"/>
        <v>0</v>
      </c>
      <c r="M574" t="s">
        <v>43</v>
      </c>
      <c r="N574">
        <v>0</v>
      </c>
      <c r="O574">
        <v>0</v>
      </c>
      <c r="P574">
        <v>0</v>
      </c>
      <c r="Q574">
        <v>0</v>
      </c>
      <c r="R574" t="s">
        <v>42</v>
      </c>
    </row>
    <row r="575" spans="1:18" x14ac:dyDescent="0.25">
      <c r="A575">
        <v>1035</v>
      </c>
      <c r="B575">
        <v>200983000</v>
      </c>
      <c r="C575" s="2">
        <f>VLOOKUP(B575,'вес новый'!$A$3:$F$4921,4,FALSE)</f>
        <v>2.4430000000000001</v>
      </c>
      <c r="D575" s="16">
        <v>44986</v>
      </c>
      <c r="E575" s="16">
        <v>45016</v>
      </c>
      <c r="F575">
        <v>0</v>
      </c>
      <c r="G575">
        <v>0</v>
      </c>
      <c r="H575" s="2">
        <f t="shared" si="24"/>
        <v>0</v>
      </c>
      <c r="I575">
        <v>0</v>
      </c>
      <c r="J575" s="2">
        <f t="shared" si="25"/>
        <v>0</v>
      </c>
      <c r="K575">
        <v>0</v>
      </c>
      <c r="L575" s="2">
        <f t="shared" si="26"/>
        <v>0</v>
      </c>
      <c r="M575" t="s">
        <v>43</v>
      </c>
      <c r="N575">
        <v>0</v>
      </c>
      <c r="O575">
        <v>0</v>
      </c>
      <c r="P575">
        <v>0</v>
      </c>
      <c r="Q575">
        <v>0</v>
      </c>
      <c r="R575" t="s">
        <v>42</v>
      </c>
    </row>
    <row r="576" spans="1:18" x14ac:dyDescent="0.25">
      <c r="A576">
        <v>1035</v>
      </c>
      <c r="B576">
        <v>201003000</v>
      </c>
      <c r="C576" s="2">
        <f>VLOOKUP(B576,'вес новый'!$A$3:$F$4921,4,FALSE)</f>
        <v>4.7690000000000001</v>
      </c>
      <c r="D576" s="16">
        <v>44986</v>
      </c>
      <c r="E576" s="16">
        <v>45016</v>
      </c>
      <c r="F576">
        <v>0</v>
      </c>
      <c r="G576">
        <v>0</v>
      </c>
      <c r="H576" s="2">
        <f t="shared" si="24"/>
        <v>0</v>
      </c>
      <c r="I576">
        <v>0</v>
      </c>
      <c r="J576" s="2">
        <f t="shared" si="25"/>
        <v>0</v>
      </c>
      <c r="K576">
        <v>0</v>
      </c>
      <c r="L576" s="2">
        <f t="shared" si="26"/>
        <v>0</v>
      </c>
      <c r="M576" t="s">
        <v>43</v>
      </c>
      <c r="N576">
        <v>0</v>
      </c>
      <c r="O576">
        <v>0</v>
      </c>
      <c r="P576">
        <v>0</v>
      </c>
      <c r="Q576">
        <v>0</v>
      </c>
      <c r="R576" t="s">
        <v>42</v>
      </c>
    </row>
    <row r="577" spans="1:18" x14ac:dyDescent="0.25">
      <c r="A577">
        <v>1035</v>
      </c>
      <c r="B577">
        <v>201011001</v>
      </c>
      <c r="C577" s="2">
        <f>VLOOKUP(B577,'вес новый'!$A$3:$F$4921,4,FALSE)</f>
        <v>0.76</v>
      </c>
      <c r="D577" s="16">
        <v>44986</v>
      </c>
      <c r="E577" s="16">
        <v>45016</v>
      </c>
      <c r="F577">
        <v>0</v>
      </c>
      <c r="G577">
        <v>0</v>
      </c>
      <c r="H577" s="2">
        <f t="shared" si="24"/>
        <v>0</v>
      </c>
      <c r="I577">
        <v>0</v>
      </c>
      <c r="J577" s="2">
        <f t="shared" si="25"/>
        <v>0</v>
      </c>
      <c r="K577">
        <v>0</v>
      </c>
      <c r="L577" s="2">
        <f t="shared" si="26"/>
        <v>0</v>
      </c>
      <c r="M577" t="s">
        <v>43</v>
      </c>
      <c r="N577">
        <v>0</v>
      </c>
      <c r="O577">
        <v>0</v>
      </c>
      <c r="P577">
        <v>0</v>
      </c>
      <c r="Q577">
        <v>0</v>
      </c>
      <c r="R577" t="s">
        <v>42</v>
      </c>
    </row>
    <row r="578" spans="1:18" x14ac:dyDescent="0.25">
      <c r="A578">
        <v>1035</v>
      </c>
      <c r="B578">
        <v>201159000</v>
      </c>
      <c r="C578" s="2">
        <f>VLOOKUP(B578,'вес новый'!$A$3:$F$4921,4,FALSE)</f>
        <v>1.6870000000000001</v>
      </c>
      <c r="D578" s="16">
        <v>44986</v>
      </c>
      <c r="E578" s="16">
        <v>45016</v>
      </c>
      <c r="F578">
        <v>0</v>
      </c>
      <c r="G578">
        <v>0</v>
      </c>
      <c r="H578" s="2">
        <f t="shared" si="24"/>
        <v>0</v>
      </c>
      <c r="I578">
        <v>0</v>
      </c>
      <c r="J578" s="2">
        <f t="shared" si="25"/>
        <v>0</v>
      </c>
      <c r="K578">
        <v>0</v>
      </c>
      <c r="L578" s="2">
        <f t="shared" si="26"/>
        <v>0</v>
      </c>
      <c r="M578" t="s">
        <v>43</v>
      </c>
      <c r="N578">
        <v>0</v>
      </c>
      <c r="O578">
        <v>0</v>
      </c>
      <c r="P578">
        <v>0</v>
      </c>
      <c r="Q578">
        <v>0</v>
      </c>
      <c r="R578" t="s">
        <v>42</v>
      </c>
    </row>
    <row r="579" spans="1:18" x14ac:dyDescent="0.25">
      <c r="A579">
        <v>1035</v>
      </c>
      <c r="B579">
        <v>201161000</v>
      </c>
      <c r="C579" s="2">
        <f>VLOOKUP(B579,'вес новый'!$A$3:$F$4921,4,FALSE)</f>
        <v>3.72</v>
      </c>
      <c r="D579" s="16">
        <v>44986</v>
      </c>
      <c r="E579" s="16">
        <v>45016</v>
      </c>
      <c r="F579">
        <v>0</v>
      </c>
      <c r="G579">
        <v>0</v>
      </c>
      <c r="H579" s="2">
        <f t="shared" si="24"/>
        <v>0</v>
      </c>
      <c r="I579">
        <v>0</v>
      </c>
      <c r="J579" s="2">
        <f t="shared" si="25"/>
        <v>0</v>
      </c>
      <c r="K579">
        <v>0</v>
      </c>
      <c r="L579" s="2">
        <f t="shared" si="26"/>
        <v>0</v>
      </c>
      <c r="M579" t="s">
        <v>43</v>
      </c>
      <c r="N579">
        <v>0</v>
      </c>
      <c r="O579">
        <v>0</v>
      </c>
      <c r="P579">
        <v>0</v>
      </c>
      <c r="Q579">
        <v>0</v>
      </c>
      <c r="R579" t="s">
        <v>42</v>
      </c>
    </row>
    <row r="580" spans="1:18" x14ac:dyDescent="0.25">
      <c r="A580">
        <v>1035</v>
      </c>
      <c r="B580">
        <v>201162000</v>
      </c>
      <c r="C580" s="2">
        <f>VLOOKUP(B580,'вес новый'!$A$3:$F$4921,4,FALSE)</f>
        <v>5.0469999999999997</v>
      </c>
      <c r="D580" s="16">
        <v>44986</v>
      </c>
      <c r="E580" s="16">
        <v>45016</v>
      </c>
      <c r="F580">
        <v>0</v>
      </c>
      <c r="G580">
        <v>0</v>
      </c>
      <c r="H580" s="2">
        <f t="shared" ref="H580:H643" si="27">C580*G580</f>
        <v>0</v>
      </c>
      <c r="I580">
        <v>0</v>
      </c>
      <c r="J580" s="2">
        <f t="shared" si="25"/>
        <v>0</v>
      </c>
      <c r="K580">
        <v>0</v>
      </c>
      <c r="L580" s="2">
        <f t="shared" si="26"/>
        <v>0</v>
      </c>
      <c r="M580" t="s">
        <v>43</v>
      </c>
      <c r="N580">
        <v>0</v>
      </c>
      <c r="O580">
        <v>0</v>
      </c>
      <c r="P580">
        <v>0</v>
      </c>
      <c r="Q580">
        <v>0</v>
      </c>
      <c r="R580" t="s">
        <v>42</v>
      </c>
    </row>
    <row r="581" spans="1:18" x14ac:dyDescent="0.25">
      <c r="A581">
        <v>1035</v>
      </c>
      <c r="B581">
        <v>201170000</v>
      </c>
      <c r="C581" s="2">
        <f>VLOOKUP(B581,'вес новый'!$A$3:$F$4921,4,FALSE)</f>
        <v>3.57</v>
      </c>
      <c r="D581" s="16">
        <v>44986</v>
      </c>
      <c r="E581" s="16">
        <v>45016</v>
      </c>
      <c r="F581" s="15">
        <v>34959</v>
      </c>
      <c r="G581">
        <v>0</v>
      </c>
      <c r="H581" s="2">
        <f t="shared" si="27"/>
        <v>0</v>
      </c>
      <c r="I581">
        <v>0</v>
      </c>
      <c r="J581" s="2">
        <f t="shared" si="25"/>
        <v>0</v>
      </c>
      <c r="K581" s="15">
        <v>34959</v>
      </c>
      <c r="L581" s="2">
        <f t="shared" si="26"/>
        <v>124803.62999999999</v>
      </c>
      <c r="M581" t="s">
        <v>43</v>
      </c>
      <c r="N581" s="17">
        <v>146151.34</v>
      </c>
      <c r="O581">
        <v>0</v>
      </c>
      <c r="P581">
        <v>0</v>
      </c>
      <c r="Q581" s="17">
        <v>146151.34</v>
      </c>
      <c r="R581" t="s">
        <v>42</v>
      </c>
    </row>
    <row r="582" spans="1:18" x14ac:dyDescent="0.25">
      <c r="A582">
        <v>1035</v>
      </c>
      <c r="B582">
        <v>201229001</v>
      </c>
      <c r="C582" s="2">
        <f>VLOOKUP(B582,'вес новый'!$A$3:$F$4921,4,FALSE)</f>
        <v>1.046</v>
      </c>
      <c r="D582" s="16">
        <v>44986</v>
      </c>
      <c r="E582" s="16">
        <v>45016</v>
      </c>
      <c r="F582">
        <v>0</v>
      </c>
      <c r="G582">
        <v>0</v>
      </c>
      <c r="H582" s="2">
        <f t="shared" si="27"/>
        <v>0</v>
      </c>
      <c r="I582">
        <v>0</v>
      </c>
      <c r="J582" s="2">
        <f t="shared" ref="J582:J645" si="28">C582*I582</f>
        <v>0</v>
      </c>
      <c r="K582">
        <v>0</v>
      </c>
      <c r="L582" s="2">
        <f t="shared" ref="L582:L645" si="29">C582*K582</f>
        <v>0</v>
      </c>
      <c r="M582" t="s">
        <v>43</v>
      </c>
      <c r="N582">
        <v>0</v>
      </c>
      <c r="O582">
        <v>0</v>
      </c>
      <c r="P582">
        <v>0</v>
      </c>
      <c r="Q582">
        <v>0</v>
      </c>
      <c r="R582" t="s">
        <v>42</v>
      </c>
    </row>
    <row r="583" spans="1:18" x14ac:dyDescent="0.25">
      <c r="A583">
        <v>1035</v>
      </c>
      <c r="B583">
        <v>201238000</v>
      </c>
      <c r="C583" s="2">
        <f>VLOOKUP(B583,'вес новый'!$A$3:$F$4921,4,FALSE)</f>
        <v>1.0269999999999999</v>
      </c>
      <c r="D583" s="16">
        <v>44986</v>
      </c>
      <c r="E583" s="16">
        <v>45016</v>
      </c>
      <c r="F583">
        <v>0</v>
      </c>
      <c r="G583">
        <v>0</v>
      </c>
      <c r="H583" s="2">
        <f t="shared" si="27"/>
        <v>0</v>
      </c>
      <c r="I583">
        <v>0</v>
      </c>
      <c r="J583" s="2">
        <f t="shared" si="28"/>
        <v>0</v>
      </c>
      <c r="K583">
        <v>0</v>
      </c>
      <c r="L583" s="2">
        <f t="shared" si="29"/>
        <v>0</v>
      </c>
      <c r="M583" t="s">
        <v>43</v>
      </c>
      <c r="N583">
        <v>0</v>
      </c>
      <c r="O583">
        <v>0</v>
      </c>
      <c r="P583">
        <v>0</v>
      </c>
      <c r="Q583">
        <v>0</v>
      </c>
      <c r="R583" t="s">
        <v>42</v>
      </c>
    </row>
    <row r="584" spans="1:18" x14ac:dyDescent="0.25">
      <c r="A584">
        <v>1035</v>
      </c>
      <c r="B584">
        <v>201243000</v>
      </c>
      <c r="C584" s="2">
        <f>VLOOKUP(B584,'вес новый'!$A$3:$F$4921,4,FALSE)</f>
        <v>3.806</v>
      </c>
      <c r="D584" s="16">
        <v>44986</v>
      </c>
      <c r="E584" s="16">
        <v>45016</v>
      </c>
      <c r="F584">
        <v>0</v>
      </c>
      <c r="G584">
        <v>0</v>
      </c>
      <c r="H584" s="2">
        <f t="shared" si="27"/>
        <v>0</v>
      </c>
      <c r="I584">
        <v>0</v>
      </c>
      <c r="J584" s="2">
        <f t="shared" si="28"/>
        <v>0</v>
      </c>
      <c r="K584">
        <v>0</v>
      </c>
      <c r="L584" s="2">
        <f t="shared" si="29"/>
        <v>0</v>
      </c>
      <c r="M584" t="s">
        <v>43</v>
      </c>
      <c r="N584">
        <v>0</v>
      </c>
      <c r="O584">
        <v>0</v>
      </c>
      <c r="P584">
        <v>0</v>
      </c>
      <c r="Q584">
        <v>0</v>
      </c>
      <c r="R584" t="s">
        <v>42</v>
      </c>
    </row>
    <row r="585" spans="1:18" x14ac:dyDescent="0.25">
      <c r="A585">
        <v>1035</v>
      </c>
      <c r="B585">
        <v>201310000</v>
      </c>
      <c r="C585" s="2">
        <f>VLOOKUP(B585,'вес новый'!$A$3:$F$4921,4,FALSE)</f>
        <v>6.1950000000000003</v>
      </c>
      <c r="D585" s="16">
        <v>44986</v>
      </c>
      <c r="E585" s="16">
        <v>45016</v>
      </c>
      <c r="F585" s="15">
        <v>1000</v>
      </c>
      <c r="G585">
        <v>0</v>
      </c>
      <c r="H585" s="2">
        <f t="shared" si="27"/>
        <v>0</v>
      </c>
      <c r="I585">
        <v>-1000</v>
      </c>
      <c r="J585" s="2">
        <f t="shared" si="28"/>
        <v>-6195</v>
      </c>
      <c r="K585">
        <v>0</v>
      </c>
      <c r="L585" s="2">
        <f t="shared" si="29"/>
        <v>0</v>
      </c>
      <c r="M585" t="s">
        <v>43</v>
      </c>
      <c r="N585" s="17">
        <v>8818.4</v>
      </c>
      <c r="O585">
        <v>0</v>
      </c>
      <c r="P585">
        <v>-8818.4</v>
      </c>
      <c r="Q585">
        <v>0</v>
      </c>
      <c r="R585" t="s">
        <v>42</v>
      </c>
    </row>
    <row r="586" spans="1:18" x14ac:dyDescent="0.25">
      <c r="A586">
        <v>1035</v>
      </c>
      <c r="B586">
        <v>201335000</v>
      </c>
      <c r="C586" s="2">
        <f>VLOOKUP(B586,'вес новый'!$A$3:$F$4921,4,FALSE)</f>
        <v>1.776</v>
      </c>
      <c r="D586" s="16">
        <v>44986</v>
      </c>
      <c r="E586" s="16">
        <v>45016</v>
      </c>
      <c r="F586">
        <v>0</v>
      </c>
      <c r="G586">
        <v>0</v>
      </c>
      <c r="H586" s="2">
        <f t="shared" si="27"/>
        <v>0</v>
      </c>
      <c r="I586">
        <v>0</v>
      </c>
      <c r="J586" s="2">
        <f t="shared" si="28"/>
        <v>0</v>
      </c>
      <c r="K586">
        <v>0</v>
      </c>
      <c r="L586" s="2">
        <f t="shared" si="29"/>
        <v>0</v>
      </c>
      <c r="M586" t="s">
        <v>43</v>
      </c>
      <c r="N586">
        <v>0</v>
      </c>
      <c r="O586">
        <v>0</v>
      </c>
      <c r="P586">
        <v>0</v>
      </c>
      <c r="Q586">
        <v>0</v>
      </c>
      <c r="R586" t="s">
        <v>42</v>
      </c>
    </row>
    <row r="587" spans="1:18" x14ac:dyDescent="0.25">
      <c r="A587">
        <v>1035</v>
      </c>
      <c r="B587">
        <v>201336000</v>
      </c>
      <c r="C587" s="2">
        <f>VLOOKUP(B587,'вес новый'!$A$3:$F$4921,4,FALSE)</f>
        <v>2.0179999999999998</v>
      </c>
      <c r="D587" s="16">
        <v>44986</v>
      </c>
      <c r="E587" s="16">
        <v>45016</v>
      </c>
      <c r="F587">
        <v>0</v>
      </c>
      <c r="G587">
        <v>0</v>
      </c>
      <c r="H587" s="2">
        <f t="shared" si="27"/>
        <v>0</v>
      </c>
      <c r="I587">
        <v>0</v>
      </c>
      <c r="J587" s="2">
        <f t="shared" si="28"/>
        <v>0</v>
      </c>
      <c r="K587">
        <v>0</v>
      </c>
      <c r="L587" s="2">
        <f t="shared" si="29"/>
        <v>0</v>
      </c>
      <c r="M587" t="s">
        <v>43</v>
      </c>
      <c r="N587">
        <v>0</v>
      </c>
      <c r="O587">
        <v>0</v>
      </c>
      <c r="P587">
        <v>0</v>
      </c>
      <c r="Q587">
        <v>0</v>
      </c>
      <c r="R587" t="s">
        <v>42</v>
      </c>
    </row>
    <row r="588" spans="1:18" x14ac:dyDescent="0.25">
      <c r="A588">
        <v>1035</v>
      </c>
      <c r="B588">
        <v>201337000</v>
      </c>
      <c r="C588" s="2">
        <f>VLOOKUP(B588,'вес новый'!$A$3:$F$4921,4,FALSE)</f>
        <v>0.86199999999999999</v>
      </c>
      <c r="D588" s="16">
        <v>44986</v>
      </c>
      <c r="E588" s="16">
        <v>45016</v>
      </c>
      <c r="F588">
        <v>0</v>
      </c>
      <c r="G588">
        <v>0</v>
      </c>
      <c r="H588" s="2">
        <f t="shared" si="27"/>
        <v>0</v>
      </c>
      <c r="I588">
        <v>0</v>
      </c>
      <c r="J588" s="2">
        <f t="shared" si="28"/>
        <v>0</v>
      </c>
      <c r="K588">
        <v>0</v>
      </c>
      <c r="L588" s="2">
        <f t="shared" si="29"/>
        <v>0</v>
      </c>
      <c r="M588" t="s">
        <v>43</v>
      </c>
      <c r="N588">
        <v>0</v>
      </c>
      <c r="O588">
        <v>0</v>
      </c>
      <c r="P588">
        <v>0</v>
      </c>
      <c r="Q588">
        <v>0</v>
      </c>
      <c r="R588" t="s">
        <v>42</v>
      </c>
    </row>
    <row r="589" spans="1:18" x14ac:dyDescent="0.25">
      <c r="A589">
        <v>1035</v>
      </c>
      <c r="B589">
        <v>201358000</v>
      </c>
      <c r="C589" s="2">
        <f>VLOOKUP(B589,'вес новый'!$A$3:$F$4921,4,FALSE)</f>
        <v>1.875</v>
      </c>
      <c r="D589" s="16">
        <v>44986</v>
      </c>
      <c r="E589" s="16">
        <v>45016</v>
      </c>
      <c r="F589">
        <v>0</v>
      </c>
      <c r="G589">
        <v>0</v>
      </c>
      <c r="H589" s="2">
        <f t="shared" si="27"/>
        <v>0</v>
      </c>
      <c r="I589">
        <v>0</v>
      </c>
      <c r="J589" s="2">
        <f t="shared" si="28"/>
        <v>0</v>
      </c>
      <c r="K589">
        <v>0</v>
      </c>
      <c r="L589" s="2">
        <f t="shared" si="29"/>
        <v>0</v>
      </c>
      <c r="M589" t="s">
        <v>43</v>
      </c>
      <c r="N589">
        <v>0</v>
      </c>
      <c r="O589">
        <v>0</v>
      </c>
      <c r="P589">
        <v>0</v>
      </c>
      <c r="Q589">
        <v>0</v>
      </c>
      <c r="R589" t="s">
        <v>42</v>
      </c>
    </row>
    <row r="590" spans="1:18" x14ac:dyDescent="0.25">
      <c r="A590">
        <v>1035</v>
      </c>
      <c r="B590">
        <v>201469000</v>
      </c>
      <c r="C590" s="2">
        <f>VLOOKUP(B590,'вес новый'!$A$3:$F$4921,4,FALSE)</f>
        <v>1.5669999999999999</v>
      </c>
      <c r="D590" s="16">
        <v>44986</v>
      </c>
      <c r="E590" s="16">
        <v>45016</v>
      </c>
      <c r="F590">
        <v>0</v>
      </c>
      <c r="G590">
        <v>0</v>
      </c>
      <c r="H590" s="2">
        <f t="shared" si="27"/>
        <v>0</v>
      </c>
      <c r="I590">
        <v>0</v>
      </c>
      <c r="J590" s="2">
        <f t="shared" si="28"/>
        <v>0</v>
      </c>
      <c r="K590">
        <v>0</v>
      </c>
      <c r="L590" s="2">
        <f t="shared" si="29"/>
        <v>0</v>
      </c>
      <c r="M590" t="s">
        <v>43</v>
      </c>
      <c r="N590">
        <v>0</v>
      </c>
      <c r="O590">
        <v>0</v>
      </c>
      <c r="P590">
        <v>0</v>
      </c>
      <c r="Q590">
        <v>0</v>
      </c>
      <c r="R590" t="s">
        <v>42</v>
      </c>
    </row>
    <row r="591" spans="1:18" x14ac:dyDescent="0.25">
      <c r="A591">
        <v>1035</v>
      </c>
      <c r="B591">
        <v>201507002</v>
      </c>
      <c r="C591" s="2">
        <f>VLOOKUP(B591,'вес новый'!$A$3:$F$4921,4,FALSE)</f>
        <v>3.5379999999999998</v>
      </c>
      <c r="D591" s="16">
        <v>44986</v>
      </c>
      <c r="E591" s="16">
        <v>45016</v>
      </c>
      <c r="F591">
        <v>0</v>
      </c>
      <c r="G591">
        <v>0</v>
      </c>
      <c r="H591" s="2">
        <f t="shared" si="27"/>
        <v>0</v>
      </c>
      <c r="I591">
        <v>0</v>
      </c>
      <c r="J591" s="2">
        <f t="shared" si="28"/>
        <v>0</v>
      </c>
      <c r="K591">
        <v>0</v>
      </c>
      <c r="L591" s="2">
        <f t="shared" si="29"/>
        <v>0</v>
      </c>
      <c r="M591" t="s">
        <v>43</v>
      </c>
      <c r="N591">
        <v>0</v>
      </c>
      <c r="O591">
        <v>0</v>
      </c>
      <c r="P591">
        <v>0</v>
      </c>
      <c r="Q591">
        <v>0</v>
      </c>
      <c r="R591" t="s">
        <v>42</v>
      </c>
    </row>
    <row r="592" spans="1:18" x14ac:dyDescent="0.25">
      <c r="A592">
        <v>1035</v>
      </c>
      <c r="B592">
        <v>201614001</v>
      </c>
      <c r="C592" s="2">
        <f>VLOOKUP(B592,'вес новый'!$A$3:$F$4921,4,FALSE)</f>
        <v>1.927</v>
      </c>
      <c r="D592" s="16">
        <v>44986</v>
      </c>
      <c r="E592" s="16">
        <v>45016</v>
      </c>
      <c r="F592">
        <v>0</v>
      </c>
      <c r="G592">
        <v>0</v>
      </c>
      <c r="H592" s="2">
        <f t="shared" si="27"/>
        <v>0</v>
      </c>
      <c r="I592">
        <v>0</v>
      </c>
      <c r="J592" s="2">
        <f t="shared" si="28"/>
        <v>0</v>
      </c>
      <c r="K592">
        <v>0</v>
      </c>
      <c r="L592" s="2">
        <f t="shared" si="29"/>
        <v>0</v>
      </c>
      <c r="M592" t="s">
        <v>43</v>
      </c>
      <c r="N592">
        <v>0</v>
      </c>
      <c r="O592">
        <v>0</v>
      </c>
      <c r="P592">
        <v>0</v>
      </c>
      <c r="Q592">
        <v>0</v>
      </c>
      <c r="R592" t="s">
        <v>42</v>
      </c>
    </row>
    <row r="593" spans="1:18" x14ac:dyDescent="0.25">
      <c r="A593">
        <v>1035</v>
      </c>
      <c r="B593">
        <v>201672000</v>
      </c>
      <c r="C593" s="2">
        <f>VLOOKUP(B593,'вес новый'!$A$3:$F$4921,4,FALSE)</f>
        <v>3.133</v>
      </c>
      <c r="D593" s="16">
        <v>44986</v>
      </c>
      <c r="E593" s="16">
        <v>45016</v>
      </c>
      <c r="F593">
        <v>0</v>
      </c>
      <c r="G593">
        <v>0</v>
      </c>
      <c r="H593" s="2">
        <f t="shared" si="27"/>
        <v>0</v>
      </c>
      <c r="I593">
        <v>0</v>
      </c>
      <c r="J593" s="2">
        <f t="shared" si="28"/>
        <v>0</v>
      </c>
      <c r="K593">
        <v>0</v>
      </c>
      <c r="L593" s="2">
        <f t="shared" si="29"/>
        <v>0</v>
      </c>
      <c r="M593" t="s">
        <v>43</v>
      </c>
      <c r="N593">
        <v>0</v>
      </c>
      <c r="O593">
        <v>0</v>
      </c>
      <c r="P593">
        <v>0</v>
      </c>
      <c r="Q593">
        <v>0</v>
      </c>
      <c r="R593" t="s">
        <v>42</v>
      </c>
    </row>
    <row r="594" spans="1:18" x14ac:dyDescent="0.25">
      <c r="A594">
        <v>1035</v>
      </c>
      <c r="B594">
        <v>201752001</v>
      </c>
      <c r="C594" s="2">
        <f>VLOOKUP(B594,'вес новый'!$A$3:$F$4921,4,FALSE)</f>
        <v>3.3540000000000001</v>
      </c>
      <c r="D594" s="16">
        <v>44986</v>
      </c>
      <c r="E594" s="16">
        <v>45016</v>
      </c>
      <c r="F594">
        <v>0</v>
      </c>
      <c r="G594">
        <v>0</v>
      </c>
      <c r="H594" s="2">
        <f t="shared" si="27"/>
        <v>0</v>
      </c>
      <c r="I594">
        <v>0</v>
      </c>
      <c r="J594" s="2">
        <f t="shared" si="28"/>
        <v>0</v>
      </c>
      <c r="K594">
        <v>0</v>
      </c>
      <c r="L594" s="2">
        <f t="shared" si="29"/>
        <v>0</v>
      </c>
      <c r="M594" t="s">
        <v>43</v>
      </c>
      <c r="N594">
        <v>0</v>
      </c>
      <c r="O594">
        <v>0</v>
      </c>
      <c r="P594">
        <v>0</v>
      </c>
      <c r="Q594">
        <v>0</v>
      </c>
      <c r="R594" t="s">
        <v>42</v>
      </c>
    </row>
    <row r="595" spans="1:18" x14ac:dyDescent="0.25">
      <c r="A595">
        <v>1035</v>
      </c>
      <c r="B595">
        <v>201755000</v>
      </c>
      <c r="C595" s="2">
        <f>VLOOKUP(B595,'вес новый'!$A$3:$F$4921,4,FALSE)</f>
        <v>1.99</v>
      </c>
      <c r="D595" s="16">
        <v>44986</v>
      </c>
      <c r="E595" s="16">
        <v>45016</v>
      </c>
      <c r="F595" s="15">
        <v>155500</v>
      </c>
      <c r="G595">
        <v>0</v>
      </c>
      <c r="H595" s="2">
        <f t="shared" si="27"/>
        <v>0</v>
      </c>
      <c r="I595">
        <v>-3000</v>
      </c>
      <c r="J595" s="2">
        <f t="shared" si="28"/>
        <v>-5970</v>
      </c>
      <c r="K595" s="15">
        <v>152500</v>
      </c>
      <c r="L595" s="2">
        <f t="shared" si="29"/>
        <v>303475</v>
      </c>
      <c r="M595" t="s">
        <v>43</v>
      </c>
      <c r="N595" s="17">
        <v>411694.03</v>
      </c>
      <c r="O595">
        <v>0</v>
      </c>
      <c r="P595">
        <v>-7942.65</v>
      </c>
      <c r="Q595" s="17">
        <v>403751.38</v>
      </c>
      <c r="R595" t="s">
        <v>42</v>
      </c>
    </row>
    <row r="596" spans="1:18" x14ac:dyDescent="0.25">
      <c r="A596">
        <v>1035</v>
      </c>
      <c r="B596">
        <v>201793000</v>
      </c>
      <c r="C596" s="2">
        <f>VLOOKUP(B596,'вес новый'!$A$3:$F$4921,4,FALSE)</f>
        <v>1.3180000000000001</v>
      </c>
      <c r="D596" s="16">
        <v>44986</v>
      </c>
      <c r="E596" s="16">
        <v>45016</v>
      </c>
      <c r="F596">
        <v>0</v>
      </c>
      <c r="G596">
        <v>0</v>
      </c>
      <c r="H596" s="2">
        <f t="shared" si="27"/>
        <v>0</v>
      </c>
      <c r="I596">
        <v>0</v>
      </c>
      <c r="J596" s="2">
        <f t="shared" si="28"/>
        <v>0</v>
      </c>
      <c r="K596">
        <v>0</v>
      </c>
      <c r="L596" s="2">
        <f t="shared" si="29"/>
        <v>0</v>
      </c>
      <c r="M596" t="s">
        <v>43</v>
      </c>
      <c r="N596">
        <v>0</v>
      </c>
      <c r="O596">
        <v>0</v>
      </c>
      <c r="P596">
        <v>0</v>
      </c>
      <c r="Q596">
        <v>0</v>
      </c>
      <c r="R596" t="s">
        <v>42</v>
      </c>
    </row>
    <row r="597" spans="1:18" x14ac:dyDescent="0.25">
      <c r="A597">
        <v>1035</v>
      </c>
      <c r="B597">
        <v>201871001</v>
      </c>
      <c r="C597" s="2">
        <f>VLOOKUP(B597,'вес новый'!$A$3:$F$4921,4,FALSE)</f>
        <v>2.5129999999999999</v>
      </c>
      <c r="D597" s="16">
        <v>44986</v>
      </c>
      <c r="E597" s="16">
        <v>45016</v>
      </c>
      <c r="F597">
        <v>0</v>
      </c>
      <c r="G597">
        <v>0</v>
      </c>
      <c r="H597" s="2">
        <f t="shared" si="27"/>
        <v>0</v>
      </c>
      <c r="I597">
        <v>0</v>
      </c>
      <c r="J597" s="2">
        <f t="shared" si="28"/>
        <v>0</v>
      </c>
      <c r="K597">
        <v>0</v>
      </c>
      <c r="L597" s="2">
        <f t="shared" si="29"/>
        <v>0</v>
      </c>
      <c r="M597" t="s">
        <v>43</v>
      </c>
      <c r="N597">
        <v>0</v>
      </c>
      <c r="O597">
        <v>0</v>
      </c>
      <c r="P597">
        <v>0</v>
      </c>
      <c r="Q597">
        <v>0</v>
      </c>
      <c r="R597" t="s">
        <v>42</v>
      </c>
    </row>
    <row r="598" spans="1:18" x14ac:dyDescent="0.25">
      <c r="A598">
        <v>1035</v>
      </c>
      <c r="B598">
        <v>201925000</v>
      </c>
      <c r="C598" s="2">
        <f>VLOOKUP(B598,'вес новый'!$A$3:$F$4921,4,FALSE)</f>
        <v>1.57</v>
      </c>
      <c r="D598" s="16">
        <v>44986</v>
      </c>
      <c r="E598" s="16">
        <v>45016</v>
      </c>
      <c r="F598">
        <v>0</v>
      </c>
      <c r="G598">
        <v>0</v>
      </c>
      <c r="H598" s="2">
        <f t="shared" si="27"/>
        <v>0</v>
      </c>
      <c r="I598">
        <v>0</v>
      </c>
      <c r="J598" s="2">
        <f t="shared" si="28"/>
        <v>0</v>
      </c>
      <c r="K598">
        <v>0</v>
      </c>
      <c r="L598" s="2">
        <f t="shared" si="29"/>
        <v>0</v>
      </c>
      <c r="M598" t="s">
        <v>43</v>
      </c>
      <c r="N598">
        <v>0</v>
      </c>
      <c r="O598">
        <v>0</v>
      </c>
      <c r="P598">
        <v>0</v>
      </c>
      <c r="Q598">
        <v>0</v>
      </c>
      <c r="R598" t="s">
        <v>42</v>
      </c>
    </row>
    <row r="599" spans="1:18" x14ac:dyDescent="0.25">
      <c r="A599">
        <v>1035</v>
      </c>
      <c r="B599">
        <v>202005000</v>
      </c>
      <c r="C599" s="2">
        <f>VLOOKUP(B599,'вес новый'!$A$3:$F$4921,4,FALSE)</f>
        <v>2.706</v>
      </c>
      <c r="D599" s="16">
        <v>44986</v>
      </c>
      <c r="E599" s="16">
        <v>45016</v>
      </c>
      <c r="F599">
        <v>0</v>
      </c>
      <c r="G599">
        <v>0</v>
      </c>
      <c r="H599" s="2">
        <f t="shared" si="27"/>
        <v>0</v>
      </c>
      <c r="I599">
        <v>0</v>
      </c>
      <c r="J599" s="2">
        <f t="shared" si="28"/>
        <v>0</v>
      </c>
      <c r="K599">
        <v>0</v>
      </c>
      <c r="L599" s="2">
        <f t="shared" si="29"/>
        <v>0</v>
      </c>
      <c r="M599" t="s">
        <v>43</v>
      </c>
      <c r="N599">
        <v>0</v>
      </c>
      <c r="O599">
        <v>0</v>
      </c>
      <c r="P599">
        <v>0</v>
      </c>
      <c r="Q599">
        <v>0</v>
      </c>
      <c r="R599" t="s">
        <v>42</v>
      </c>
    </row>
    <row r="600" spans="1:18" x14ac:dyDescent="0.25">
      <c r="A600">
        <v>1035</v>
      </c>
      <c r="B600">
        <v>202105000</v>
      </c>
      <c r="C600" s="2">
        <f>VLOOKUP(B600,'вес новый'!$A$3:$F$4921,4,FALSE)</f>
        <v>0.57299999999999995</v>
      </c>
      <c r="D600" s="16">
        <v>44986</v>
      </c>
      <c r="E600" s="16">
        <v>45016</v>
      </c>
      <c r="F600">
        <v>0</v>
      </c>
      <c r="G600">
        <v>0</v>
      </c>
      <c r="H600" s="2">
        <f t="shared" si="27"/>
        <v>0</v>
      </c>
      <c r="I600">
        <v>0</v>
      </c>
      <c r="J600" s="2">
        <f t="shared" si="28"/>
        <v>0</v>
      </c>
      <c r="K600">
        <v>0</v>
      </c>
      <c r="L600" s="2">
        <f t="shared" si="29"/>
        <v>0</v>
      </c>
      <c r="M600" t="s">
        <v>43</v>
      </c>
      <c r="N600">
        <v>0</v>
      </c>
      <c r="O600">
        <v>0</v>
      </c>
      <c r="P600">
        <v>0</v>
      </c>
      <c r="Q600">
        <v>0</v>
      </c>
      <c r="R600" t="s">
        <v>42</v>
      </c>
    </row>
    <row r="601" spans="1:18" x14ac:dyDescent="0.25">
      <c r="A601">
        <v>1035</v>
      </c>
      <c r="B601">
        <v>202113000</v>
      </c>
      <c r="C601" s="2">
        <f>VLOOKUP(B601,'вес новый'!$A$3:$F$4921,4,FALSE)</f>
        <v>8.8000000000000007</v>
      </c>
      <c r="D601" s="16">
        <v>44986</v>
      </c>
      <c r="E601" s="16">
        <v>45016</v>
      </c>
      <c r="F601">
        <v>0</v>
      </c>
      <c r="G601">
        <v>0</v>
      </c>
      <c r="H601" s="2">
        <f t="shared" si="27"/>
        <v>0</v>
      </c>
      <c r="I601">
        <v>0</v>
      </c>
      <c r="J601" s="2">
        <f t="shared" si="28"/>
        <v>0</v>
      </c>
      <c r="K601">
        <v>0</v>
      </c>
      <c r="L601" s="2">
        <f t="shared" si="29"/>
        <v>0</v>
      </c>
      <c r="M601" t="s">
        <v>43</v>
      </c>
      <c r="N601">
        <v>0</v>
      </c>
      <c r="O601">
        <v>0</v>
      </c>
      <c r="P601">
        <v>0</v>
      </c>
      <c r="Q601">
        <v>0</v>
      </c>
      <c r="R601" t="s">
        <v>42</v>
      </c>
    </row>
    <row r="602" spans="1:18" x14ac:dyDescent="0.25">
      <c r="A602">
        <v>1035</v>
      </c>
      <c r="B602">
        <v>202493000</v>
      </c>
      <c r="C602" s="2">
        <f>VLOOKUP(B602,'вес новый'!$A$3:$F$4921,4,FALSE)</f>
        <v>1.0489999999999999</v>
      </c>
      <c r="D602" s="16">
        <v>44986</v>
      </c>
      <c r="E602" s="16">
        <v>45016</v>
      </c>
      <c r="F602">
        <v>0</v>
      </c>
      <c r="G602">
        <v>0</v>
      </c>
      <c r="H602" s="2">
        <f t="shared" si="27"/>
        <v>0</v>
      </c>
      <c r="I602">
        <v>0</v>
      </c>
      <c r="J602" s="2">
        <f t="shared" si="28"/>
        <v>0</v>
      </c>
      <c r="K602">
        <v>0</v>
      </c>
      <c r="L602" s="2">
        <f t="shared" si="29"/>
        <v>0</v>
      </c>
      <c r="M602" t="s">
        <v>43</v>
      </c>
      <c r="N602">
        <v>0</v>
      </c>
      <c r="O602">
        <v>0</v>
      </c>
      <c r="P602">
        <v>0</v>
      </c>
      <c r="Q602">
        <v>0</v>
      </c>
      <c r="R602" t="s">
        <v>42</v>
      </c>
    </row>
    <row r="603" spans="1:18" x14ac:dyDescent="0.25">
      <c r="A603">
        <v>1035</v>
      </c>
      <c r="B603">
        <v>202527000</v>
      </c>
      <c r="C603" s="2">
        <f>VLOOKUP(B603,'вес новый'!$A$3:$F$4921,4,FALSE)</f>
        <v>0.21199999999999999</v>
      </c>
      <c r="D603" s="16">
        <v>44986</v>
      </c>
      <c r="E603" s="16">
        <v>45016</v>
      </c>
      <c r="F603">
        <v>0</v>
      </c>
      <c r="G603">
        <v>0</v>
      </c>
      <c r="H603" s="2">
        <f t="shared" si="27"/>
        <v>0</v>
      </c>
      <c r="I603">
        <v>0</v>
      </c>
      <c r="J603" s="2">
        <f t="shared" si="28"/>
        <v>0</v>
      </c>
      <c r="K603">
        <v>0</v>
      </c>
      <c r="L603" s="2">
        <f t="shared" si="29"/>
        <v>0</v>
      </c>
      <c r="M603" t="s">
        <v>43</v>
      </c>
      <c r="N603">
        <v>0</v>
      </c>
      <c r="O603">
        <v>0</v>
      </c>
      <c r="P603">
        <v>0</v>
      </c>
      <c r="Q603">
        <v>0</v>
      </c>
      <c r="R603" t="s">
        <v>42</v>
      </c>
    </row>
    <row r="604" spans="1:18" x14ac:dyDescent="0.25">
      <c r="A604">
        <v>1035</v>
      </c>
      <c r="B604">
        <v>202531001</v>
      </c>
      <c r="C604" s="2">
        <f>VLOOKUP(B604,'вес новый'!$A$3:$F$4921,4,FALSE)</f>
        <v>6.1</v>
      </c>
      <c r="D604" s="16">
        <v>44986</v>
      </c>
      <c r="E604" s="16">
        <v>45016</v>
      </c>
      <c r="F604">
        <v>0</v>
      </c>
      <c r="G604">
        <v>0</v>
      </c>
      <c r="H604" s="2">
        <f t="shared" si="27"/>
        <v>0</v>
      </c>
      <c r="I604">
        <v>0</v>
      </c>
      <c r="J604" s="2">
        <f t="shared" si="28"/>
        <v>0</v>
      </c>
      <c r="K604">
        <v>0</v>
      </c>
      <c r="L604" s="2">
        <f t="shared" si="29"/>
        <v>0</v>
      </c>
      <c r="M604" t="s">
        <v>43</v>
      </c>
      <c r="N604">
        <v>0</v>
      </c>
      <c r="O604">
        <v>0</v>
      </c>
      <c r="P604">
        <v>0</v>
      </c>
      <c r="Q604">
        <v>0</v>
      </c>
      <c r="R604" t="s">
        <v>42</v>
      </c>
    </row>
    <row r="605" spans="1:18" x14ac:dyDescent="0.25">
      <c r="A605">
        <v>1035</v>
      </c>
      <c r="B605">
        <v>202531003</v>
      </c>
      <c r="C605" s="2">
        <f>VLOOKUP(B605,'вес новый'!$A$3:$F$4921,4,FALSE)</f>
        <v>6.1</v>
      </c>
      <c r="D605" s="16">
        <v>44986</v>
      </c>
      <c r="E605" s="16">
        <v>45016</v>
      </c>
      <c r="F605">
        <v>0</v>
      </c>
      <c r="G605">
        <v>0</v>
      </c>
      <c r="H605" s="2">
        <f t="shared" si="27"/>
        <v>0</v>
      </c>
      <c r="I605">
        <v>0</v>
      </c>
      <c r="J605" s="2">
        <f t="shared" si="28"/>
        <v>0</v>
      </c>
      <c r="K605">
        <v>0</v>
      </c>
      <c r="L605" s="2">
        <f t="shared" si="29"/>
        <v>0</v>
      </c>
      <c r="M605" t="s">
        <v>43</v>
      </c>
      <c r="N605">
        <v>0</v>
      </c>
      <c r="O605">
        <v>0</v>
      </c>
      <c r="P605">
        <v>0</v>
      </c>
      <c r="Q605">
        <v>0</v>
      </c>
      <c r="R605" t="s">
        <v>42</v>
      </c>
    </row>
    <row r="606" spans="1:18" x14ac:dyDescent="0.25">
      <c r="A606">
        <v>1035</v>
      </c>
      <c r="B606">
        <v>202536001</v>
      </c>
      <c r="C606" s="2">
        <f>VLOOKUP(B606,'вес новый'!$A$3:$F$4921,4,FALSE)</f>
        <v>12.6</v>
      </c>
      <c r="D606" s="16">
        <v>44986</v>
      </c>
      <c r="E606" s="16">
        <v>45016</v>
      </c>
      <c r="F606">
        <v>0</v>
      </c>
      <c r="G606">
        <v>0</v>
      </c>
      <c r="H606" s="2">
        <f t="shared" si="27"/>
        <v>0</v>
      </c>
      <c r="I606">
        <v>0</v>
      </c>
      <c r="J606" s="2">
        <f t="shared" si="28"/>
        <v>0</v>
      </c>
      <c r="K606">
        <v>0</v>
      </c>
      <c r="L606" s="2">
        <f t="shared" si="29"/>
        <v>0</v>
      </c>
      <c r="M606" t="s">
        <v>43</v>
      </c>
      <c r="N606">
        <v>0</v>
      </c>
      <c r="O606">
        <v>0</v>
      </c>
      <c r="P606">
        <v>0</v>
      </c>
      <c r="Q606">
        <v>0</v>
      </c>
      <c r="R606" t="s">
        <v>42</v>
      </c>
    </row>
    <row r="607" spans="1:18" x14ac:dyDescent="0.25">
      <c r="A607">
        <v>1035</v>
      </c>
      <c r="B607">
        <v>202645000</v>
      </c>
      <c r="C607" s="2">
        <f>VLOOKUP(B607,'вес новый'!$A$3:$F$4921,4,FALSE)</f>
        <v>6.2720000000000002</v>
      </c>
      <c r="D607" s="16">
        <v>44986</v>
      </c>
      <c r="E607" s="16">
        <v>45016</v>
      </c>
      <c r="F607">
        <v>0</v>
      </c>
      <c r="G607">
        <v>0</v>
      </c>
      <c r="H607" s="2">
        <f t="shared" si="27"/>
        <v>0</v>
      </c>
      <c r="I607">
        <v>0</v>
      </c>
      <c r="J607" s="2">
        <f t="shared" si="28"/>
        <v>0</v>
      </c>
      <c r="K607">
        <v>0</v>
      </c>
      <c r="L607" s="2">
        <f t="shared" si="29"/>
        <v>0</v>
      </c>
      <c r="M607" t="s">
        <v>43</v>
      </c>
      <c r="N607">
        <v>0</v>
      </c>
      <c r="O607">
        <v>0</v>
      </c>
      <c r="P607">
        <v>0</v>
      </c>
      <c r="Q607">
        <v>0</v>
      </c>
      <c r="R607" t="s">
        <v>42</v>
      </c>
    </row>
    <row r="608" spans="1:18" x14ac:dyDescent="0.25">
      <c r="A608">
        <v>1035</v>
      </c>
      <c r="B608">
        <v>202645003</v>
      </c>
      <c r="C608" s="2">
        <f>VLOOKUP(B608,'вес новый'!$A$3:$F$4921,4,FALSE)</f>
        <v>6.2720000000000002</v>
      </c>
      <c r="D608" s="16">
        <v>44986</v>
      </c>
      <c r="E608" s="16">
        <v>45016</v>
      </c>
      <c r="F608">
        <v>0</v>
      </c>
      <c r="G608">
        <v>0</v>
      </c>
      <c r="H608" s="2">
        <f t="shared" si="27"/>
        <v>0</v>
      </c>
      <c r="I608">
        <v>0</v>
      </c>
      <c r="J608" s="2">
        <f t="shared" si="28"/>
        <v>0</v>
      </c>
      <c r="K608">
        <v>0</v>
      </c>
      <c r="L608" s="2">
        <f t="shared" si="29"/>
        <v>0</v>
      </c>
      <c r="M608" t="s">
        <v>43</v>
      </c>
      <c r="N608">
        <v>0</v>
      </c>
      <c r="O608">
        <v>0</v>
      </c>
      <c r="P608">
        <v>0</v>
      </c>
      <c r="Q608">
        <v>0</v>
      </c>
      <c r="R608" t="s">
        <v>42</v>
      </c>
    </row>
    <row r="609" spans="1:18" x14ac:dyDescent="0.25">
      <c r="A609">
        <v>1035</v>
      </c>
      <c r="B609">
        <v>202748004</v>
      </c>
      <c r="C609" s="2">
        <f>VLOOKUP(B609,'вес новый'!$A$3:$F$4921,4,FALSE)</f>
        <v>8.6</v>
      </c>
      <c r="D609" s="16">
        <v>44986</v>
      </c>
      <c r="E609" s="16">
        <v>45016</v>
      </c>
      <c r="F609">
        <v>0</v>
      </c>
      <c r="G609">
        <v>0</v>
      </c>
      <c r="H609" s="2">
        <f t="shared" si="27"/>
        <v>0</v>
      </c>
      <c r="I609">
        <v>0</v>
      </c>
      <c r="J609" s="2">
        <f t="shared" si="28"/>
        <v>0</v>
      </c>
      <c r="K609">
        <v>0</v>
      </c>
      <c r="L609" s="2">
        <f t="shared" si="29"/>
        <v>0</v>
      </c>
      <c r="M609" t="s">
        <v>43</v>
      </c>
      <c r="N609">
        <v>0</v>
      </c>
      <c r="O609">
        <v>0</v>
      </c>
      <c r="P609">
        <v>0</v>
      </c>
      <c r="Q609">
        <v>0</v>
      </c>
      <c r="R609" t="s">
        <v>42</v>
      </c>
    </row>
    <row r="610" spans="1:18" x14ac:dyDescent="0.25">
      <c r="A610">
        <v>1035</v>
      </c>
      <c r="B610">
        <v>202856001</v>
      </c>
      <c r="C610" s="2">
        <f>VLOOKUP(B610,'вес новый'!$A$3:$F$4921,4,FALSE)</f>
        <v>4.4489999999999998</v>
      </c>
      <c r="D610" s="16">
        <v>44986</v>
      </c>
      <c r="E610" s="16">
        <v>45016</v>
      </c>
      <c r="F610">
        <v>0</v>
      </c>
      <c r="G610">
        <v>0</v>
      </c>
      <c r="H610" s="2">
        <f t="shared" si="27"/>
        <v>0</v>
      </c>
      <c r="I610">
        <v>0</v>
      </c>
      <c r="J610" s="2">
        <f t="shared" si="28"/>
        <v>0</v>
      </c>
      <c r="K610">
        <v>0</v>
      </c>
      <c r="L610" s="2">
        <f t="shared" si="29"/>
        <v>0</v>
      </c>
      <c r="M610" t="s">
        <v>43</v>
      </c>
      <c r="N610">
        <v>0</v>
      </c>
      <c r="O610">
        <v>0</v>
      </c>
      <c r="P610">
        <v>0</v>
      </c>
      <c r="Q610">
        <v>0</v>
      </c>
      <c r="R610" t="s">
        <v>42</v>
      </c>
    </row>
    <row r="611" spans="1:18" x14ac:dyDescent="0.25">
      <c r="A611">
        <v>1035</v>
      </c>
      <c r="B611">
        <v>203132000</v>
      </c>
      <c r="C611" s="2">
        <f>VLOOKUP(B611,'вес новый'!$A$3:$F$4921,4,FALSE)</f>
        <v>1.3680000000000001</v>
      </c>
      <c r="D611" s="16">
        <v>44986</v>
      </c>
      <c r="E611" s="16">
        <v>45016</v>
      </c>
      <c r="F611">
        <v>0</v>
      </c>
      <c r="G611">
        <v>0</v>
      </c>
      <c r="H611" s="2">
        <f t="shared" si="27"/>
        <v>0</v>
      </c>
      <c r="I611">
        <v>0</v>
      </c>
      <c r="J611" s="2">
        <f t="shared" si="28"/>
        <v>0</v>
      </c>
      <c r="K611">
        <v>0</v>
      </c>
      <c r="L611" s="2">
        <f t="shared" si="29"/>
        <v>0</v>
      </c>
      <c r="M611" t="s">
        <v>43</v>
      </c>
      <c r="N611">
        <v>0</v>
      </c>
      <c r="O611">
        <v>0</v>
      </c>
      <c r="P611">
        <v>0</v>
      </c>
      <c r="Q611">
        <v>0</v>
      </c>
      <c r="R611" t="s">
        <v>42</v>
      </c>
    </row>
    <row r="612" spans="1:18" x14ac:dyDescent="0.25">
      <c r="A612">
        <v>1035</v>
      </c>
      <c r="B612">
        <v>203172000</v>
      </c>
      <c r="C612" s="2">
        <v>4.758</v>
      </c>
      <c r="D612" s="16">
        <v>44986</v>
      </c>
      <c r="E612" s="16">
        <v>45016</v>
      </c>
      <c r="F612">
        <v>0</v>
      </c>
      <c r="G612">
        <v>0</v>
      </c>
      <c r="H612" s="2">
        <f t="shared" si="27"/>
        <v>0</v>
      </c>
      <c r="I612">
        <v>0</v>
      </c>
      <c r="J612" s="2">
        <f t="shared" si="28"/>
        <v>0</v>
      </c>
      <c r="K612">
        <v>0</v>
      </c>
      <c r="L612" s="2">
        <f t="shared" si="29"/>
        <v>0</v>
      </c>
      <c r="M612" t="s">
        <v>43</v>
      </c>
      <c r="N612">
        <v>0</v>
      </c>
      <c r="O612">
        <v>0</v>
      </c>
      <c r="P612">
        <v>0</v>
      </c>
      <c r="Q612">
        <v>0</v>
      </c>
      <c r="R612" t="s">
        <v>42</v>
      </c>
    </row>
    <row r="613" spans="1:18" x14ac:dyDescent="0.25">
      <c r="A613">
        <v>1035</v>
      </c>
      <c r="B613">
        <v>203313000</v>
      </c>
      <c r="C613" s="2">
        <f>VLOOKUP(B613,'вес новый'!$A$3:$F$4921,4,FALSE)</f>
        <v>15.8</v>
      </c>
      <c r="D613" s="16">
        <v>44986</v>
      </c>
      <c r="E613" s="16">
        <v>45016</v>
      </c>
      <c r="F613">
        <v>0</v>
      </c>
      <c r="G613">
        <v>0</v>
      </c>
      <c r="H613" s="2">
        <f t="shared" si="27"/>
        <v>0</v>
      </c>
      <c r="I613">
        <v>0</v>
      </c>
      <c r="J613" s="2">
        <f t="shared" si="28"/>
        <v>0</v>
      </c>
      <c r="K613">
        <v>0</v>
      </c>
      <c r="L613" s="2">
        <f t="shared" si="29"/>
        <v>0</v>
      </c>
      <c r="M613" t="s">
        <v>43</v>
      </c>
      <c r="N613">
        <v>0</v>
      </c>
      <c r="O613">
        <v>0</v>
      </c>
      <c r="P613">
        <v>0</v>
      </c>
      <c r="Q613">
        <v>0</v>
      </c>
      <c r="R613" t="s">
        <v>42</v>
      </c>
    </row>
    <row r="614" spans="1:18" x14ac:dyDescent="0.25">
      <c r="A614">
        <v>1035</v>
      </c>
      <c r="B614">
        <v>203362000</v>
      </c>
      <c r="C614" s="2">
        <f>VLOOKUP(B614,'вес новый'!$A$3:$F$4921,4,FALSE)</f>
        <v>2.1219999999999999</v>
      </c>
      <c r="D614" s="16">
        <v>44986</v>
      </c>
      <c r="E614" s="16">
        <v>45016</v>
      </c>
      <c r="F614">
        <v>0</v>
      </c>
      <c r="G614">
        <v>0</v>
      </c>
      <c r="H614" s="2">
        <f t="shared" si="27"/>
        <v>0</v>
      </c>
      <c r="I614">
        <v>0</v>
      </c>
      <c r="J614" s="2">
        <f t="shared" si="28"/>
        <v>0</v>
      </c>
      <c r="K614">
        <v>0</v>
      </c>
      <c r="L614" s="2">
        <f t="shared" si="29"/>
        <v>0</v>
      </c>
      <c r="M614" t="s">
        <v>43</v>
      </c>
      <c r="N614">
        <v>0</v>
      </c>
      <c r="O614">
        <v>0</v>
      </c>
      <c r="P614">
        <v>0</v>
      </c>
      <c r="Q614">
        <v>0</v>
      </c>
      <c r="R614" t="s">
        <v>42</v>
      </c>
    </row>
    <row r="615" spans="1:18" x14ac:dyDescent="0.25">
      <c r="A615">
        <v>1035</v>
      </c>
      <c r="B615">
        <v>203449000</v>
      </c>
      <c r="C615" s="2">
        <f>VLOOKUP(B615,'вес новый'!$A$3:$F$4921,4,FALSE)</f>
        <v>2.125</v>
      </c>
      <c r="D615" s="16">
        <v>44986</v>
      </c>
      <c r="E615" s="16">
        <v>45016</v>
      </c>
      <c r="F615">
        <v>0</v>
      </c>
      <c r="G615">
        <v>0</v>
      </c>
      <c r="H615" s="2">
        <f t="shared" si="27"/>
        <v>0</v>
      </c>
      <c r="I615">
        <v>0</v>
      </c>
      <c r="J615" s="2">
        <f t="shared" si="28"/>
        <v>0</v>
      </c>
      <c r="K615">
        <v>0</v>
      </c>
      <c r="L615" s="2">
        <f t="shared" si="29"/>
        <v>0</v>
      </c>
      <c r="M615" t="s">
        <v>43</v>
      </c>
      <c r="N615">
        <v>0</v>
      </c>
      <c r="O615">
        <v>0</v>
      </c>
      <c r="P615">
        <v>0</v>
      </c>
      <c r="Q615">
        <v>0</v>
      </c>
      <c r="R615" t="s">
        <v>42</v>
      </c>
    </row>
    <row r="616" spans="1:18" x14ac:dyDescent="0.25">
      <c r="A616">
        <v>1035</v>
      </c>
      <c r="B616">
        <v>203481001</v>
      </c>
      <c r="C616" s="2">
        <f>VLOOKUP(B616,'вес новый'!$A$3:$F$4921,4,FALSE)</f>
        <v>0.65300000000000002</v>
      </c>
      <c r="D616" s="16">
        <v>44986</v>
      </c>
      <c r="E616" s="16">
        <v>45016</v>
      </c>
      <c r="F616">
        <v>0</v>
      </c>
      <c r="G616">
        <v>0</v>
      </c>
      <c r="H616" s="2">
        <f t="shared" si="27"/>
        <v>0</v>
      </c>
      <c r="I616">
        <v>0</v>
      </c>
      <c r="J616" s="2">
        <f t="shared" si="28"/>
        <v>0</v>
      </c>
      <c r="K616">
        <v>0</v>
      </c>
      <c r="L616" s="2">
        <f t="shared" si="29"/>
        <v>0</v>
      </c>
      <c r="M616" t="s">
        <v>43</v>
      </c>
      <c r="N616">
        <v>0</v>
      </c>
      <c r="O616">
        <v>0</v>
      </c>
      <c r="P616">
        <v>0</v>
      </c>
      <c r="Q616">
        <v>0</v>
      </c>
      <c r="R616" t="s">
        <v>42</v>
      </c>
    </row>
    <row r="617" spans="1:18" x14ac:dyDescent="0.25">
      <c r="A617">
        <v>1035</v>
      </c>
      <c r="B617">
        <v>203589000</v>
      </c>
      <c r="C617" s="2">
        <f>VLOOKUP(B617,'вес новый'!$A$3:$F$4921,4,FALSE)</f>
        <v>7.2229999999999999</v>
      </c>
      <c r="D617" s="16">
        <v>44986</v>
      </c>
      <c r="E617" s="16">
        <v>45016</v>
      </c>
      <c r="F617">
        <v>0</v>
      </c>
      <c r="G617">
        <v>0</v>
      </c>
      <c r="H617" s="2">
        <f t="shared" si="27"/>
        <v>0</v>
      </c>
      <c r="I617">
        <v>0</v>
      </c>
      <c r="J617" s="2">
        <f t="shared" si="28"/>
        <v>0</v>
      </c>
      <c r="K617">
        <v>0</v>
      </c>
      <c r="L617" s="2">
        <f t="shared" si="29"/>
        <v>0</v>
      </c>
      <c r="M617" t="s">
        <v>43</v>
      </c>
      <c r="N617">
        <v>0</v>
      </c>
      <c r="O617">
        <v>0</v>
      </c>
      <c r="P617">
        <v>0</v>
      </c>
      <c r="Q617">
        <v>0</v>
      </c>
      <c r="R617" t="s">
        <v>42</v>
      </c>
    </row>
    <row r="618" spans="1:18" x14ac:dyDescent="0.25">
      <c r="A618">
        <v>1035</v>
      </c>
      <c r="B618">
        <v>203589001</v>
      </c>
      <c r="C618" s="2">
        <f>VLOOKUP(B618,'вес новый'!$A$3:$F$4921,4,FALSE)</f>
        <v>5.3609999999999998</v>
      </c>
      <c r="D618" s="16">
        <v>44986</v>
      </c>
      <c r="E618" s="16">
        <v>45016</v>
      </c>
      <c r="F618">
        <v>0</v>
      </c>
      <c r="G618">
        <v>0</v>
      </c>
      <c r="H618" s="2">
        <f t="shared" si="27"/>
        <v>0</v>
      </c>
      <c r="I618">
        <v>0</v>
      </c>
      <c r="J618" s="2">
        <f t="shared" si="28"/>
        <v>0</v>
      </c>
      <c r="K618">
        <v>0</v>
      </c>
      <c r="L618" s="2">
        <f t="shared" si="29"/>
        <v>0</v>
      </c>
      <c r="M618" t="s">
        <v>43</v>
      </c>
      <c r="N618">
        <v>0</v>
      </c>
      <c r="O618">
        <v>0</v>
      </c>
      <c r="P618">
        <v>0</v>
      </c>
      <c r="Q618">
        <v>0</v>
      </c>
      <c r="R618" t="s">
        <v>42</v>
      </c>
    </row>
    <row r="619" spans="1:18" x14ac:dyDescent="0.25">
      <c r="A619">
        <v>1035</v>
      </c>
      <c r="B619">
        <v>203589002</v>
      </c>
      <c r="C619" s="2">
        <f>VLOOKUP(B619,'вес новый'!$A$3:$F$4921,4,FALSE)</f>
        <v>7.23</v>
      </c>
      <c r="D619" s="16">
        <v>44986</v>
      </c>
      <c r="E619" s="16">
        <v>45016</v>
      </c>
      <c r="F619" s="15">
        <v>7000</v>
      </c>
      <c r="G619" s="15">
        <v>46000</v>
      </c>
      <c r="H619" s="2">
        <f t="shared" si="27"/>
        <v>332580</v>
      </c>
      <c r="I619">
        <v>-25000</v>
      </c>
      <c r="J619" s="2">
        <f t="shared" si="28"/>
        <v>-180750</v>
      </c>
      <c r="K619" s="15">
        <v>28000</v>
      </c>
      <c r="L619" s="2">
        <f t="shared" si="29"/>
        <v>202440</v>
      </c>
      <c r="M619" t="s">
        <v>43</v>
      </c>
      <c r="N619" s="17">
        <v>274253.14</v>
      </c>
      <c r="O619" s="17">
        <v>1802234.92</v>
      </c>
      <c r="P619">
        <v>-979475.5</v>
      </c>
      <c r="Q619" s="17">
        <v>1097012.56</v>
      </c>
      <c r="R619" t="s">
        <v>42</v>
      </c>
    </row>
    <row r="620" spans="1:18" x14ac:dyDescent="0.25">
      <c r="A620">
        <v>1035</v>
      </c>
      <c r="B620">
        <v>203620000</v>
      </c>
      <c r="C620" s="2">
        <f>VLOOKUP(B620,'вес новый'!$A$3:$F$4921,4,FALSE)</f>
        <v>5.3090000000000002</v>
      </c>
      <c r="D620" s="16">
        <v>44986</v>
      </c>
      <c r="E620" s="16">
        <v>45016</v>
      </c>
      <c r="F620">
        <v>0</v>
      </c>
      <c r="G620">
        <v>0</v>
      </c>
      <c r="H620" s="2">
        <f t="shared" si="27"/>
        <v>0</v>
      </c>
      <c r="I620">
        <v>0</v>
      </c>
      <c r="J620" s="2">
        <f t="shared" si="28"/>
        <v>0</v>
      </c>
      <c r="K620">
        <v>0</v>
      </c>
      <c r="L620" s="2">
        <f t="shared" si="29"/>
        <v>0</v>
      </c>
      <c r="M620" t="s">
        <v>43</v>
      </c>
      <c r="N620">
        <v>0</v>
      </c>
      <c r="O620">
        <v>0</v>
      </c>
      <c r="P620">
        <v>0</v>
      </c>
      <c r="Q620">
        <v>0</v>
      </c>
      <c r="R620" t="s">
        <v>42</v>
      </c>
    </row>
    <row r="621" spans="1:18" x14ac:dyDescent="0.25">
      <c r="A621">
        <v>1035</v>
      </c>
      <c r="B621">
        <v>203723000</v>
      </c>
      <c r="C621" s="2">
        <f>VLOOKUP(B621,'вес новый'!$A$3:$F$4921,4,FALSE)</f>
        <v>8.6509999999999998</v>
      </c>
      <c r="D621" s="16">
        <v>44986</v>
      </c>
      <c r="E621" s="16">
        <v>45016</v>
      </c>
      <c r="F621">
        <v>0</v>
      </c>
      <c r="G621">
        <v>0</v>
      </c>
      <c r="H621" s="2">
        <f t="shared" si="27"/>
        <v>0</v>
      </c>
      <c r="I621">
        <v>0</v>
      </c>
      <c r="J621" s="2">
        <f t="shared" si="28"/>
        <v>0</v>
      </c>
      <c r="K621">
        <v>0</v>
      </c>
      <c r="L621" s="2">
        <f t="shared" si="29"/>
        <v>0</v>
      </c>
      <c r="M621" t="s">
        <v>43</v>
      </c>
      <c r="N621">
        <v>0</v>
      </c>
      <c r="O621">
        <v>0</v>
      </c>
      <c r="P621">
        <v>0</v>
      </c>
      <c r="Q621">
        <v>0</v>
      </c>
      <c r="R621" t="s">
        <v>42</v>
      </c>
    </row>
    <row r="622" spans="1:18" x14ac:dyDescent="0.25">
      <c r="A622">
        <v>1035</v>
      </c>
      <c r="B622">
        <v>203797000</v>
      </c>
      <c r="C622" s="2">
        <f>VLOOKUP(B622,'вес новый'!$A$3:$F$4921,4,FALSE)</f>
        <v>2.42</v>
      </c>
      <c r="D622" s="16">
        <v>44986</v>
      </c>
      <c r="E622" s="16">
        <v>45016</v>
      </c>
      <c r="F622">
        <v>0</v>
      </c>
      <c r="G622">
        <v>0</v>
      </c>
      <c r="H622" s="2">
        <f t="shared" si="27"/>
        <v>0</v>
      </c>
      <c r="I622">
        <v>0</v>
      </c>
      <c r="J622" s="2">
        <f t="shared" si="28"/>
        <v>0</v>
      </c>
      <c r="K622">
        <v>0</v>
      </c>
      <c r="L622" s="2">
        <f t="shared" si="29"/>
        <v>0</v>
      </c>
      <c r="M622" t="s">
        <v>43</v>
      </c>
      <c r="N622">
        <v>0</v>
      </c>
      <c r="O622">
        <v>0</v>
      </c>
      <c r="P622">
        <v>0</v>
      </c>
      <c r="Q622">
        <v>0</v>
      </c>
      <c r="R622" t="s">
        <v>42</v>
      </c>
    </row>
    <row r="623" spans="1:18" x14ac:dyDescent="0.25">
      <c r="A623">
        <v>1035</v>
      </c>
      <c r="B623">
        <v>203868000</v>
      </c>
      <c r="C623" s="2">
        <f>VLOOKUP(B623,'вес новый'!$A$3:$F$4921,4,FALSE)</f>
        <v>1.891</v>
      </c>
      <c r="D623" s="16">
        <v>44986</v>
      </c>
      <c r="E623" s="16">
        <v>45016</v>
      </c>
      <c r="F623">
        <v>0</v>
      </c>
      <c r="G623">
        <v>0</v>
      </c>
      <c r="H623" s="2">
        <f t="shared" si="27"/>
        <v>0</v>
      </c>
      <c r="I623">
        <v>0</v>
      </c>
      <c r="J623" s="2">
        <f t="shared" si="28"/>
        <v>0</v>
      </c>
      <c r="K623">
        <v>0</v>
      </c>
      <c r="L623" s="2">
        <f t="shared" si="29"/>
        <v>0</v>
      </c>
      <c r="M623" t="s">
        <v>43</v>
      </c>
      <c r="N623">
        <v>0</v>
      </c>
      <c r="O623">
        <v>0</v>
      </c>
      <c r="P623">
        <v>0</v>
      </c>
      <c r="Q623">
        <v>0</v>
      </c>
      <c r="R623" t="s">
        <v>42</v>
      </c>
    </row>
    <row r="624" spans="1:18" x14ac:dyDescent="0.25">
      <c r="A624">
        <v>1035</v>
      </c>
      <c r="B624">
        <v>204009000</v>
      </c>
      <c r="C624" s="2">
        <f>VLOOKUP(B624,'вес новый'!$A$3:$F$4921,4,FALSE)</f>
        <v>10.33</v>
      </c>
      <c r="D624" s="16">
        <v>44986</v>
      </c>
      <c r="E624" s="16">
        <v>45016</v>
      </c>
      <c r="F624" s="15">
        <v>4107</v>
      </c>
      <c r="G624">
        <v>0</v>
      </c>
      <c r="H624" s="2">
        <f t="shared" si="27"/>
        <v>0</v>
      </c>
      <c r="I624">
        <v>0</v>
      </c>
      <c r="J624" s="2">
        <f t="shared" si="28"/>
        <v>0</v>
      </c>
      <c r="K624" s="15">
        <v>4107</v>
      </c>
      <c r="L624" s="2">
        <f t="shared" si="29"/>
        <v>42425.31</v>
      </c>
      <c r="M624" t="s">
        <v>43</v>
      </c>
      <c r="N624" s="17">
        <v>72056.41</v>
      </c>
      <c r="O624">
        <v>0</v>
      </c>
      <c r="P624">
        <v>0</v>
      </c>
      <c r="Q624" s="17">
        <v>72056.41</v>
      </c>
      <c r="R624" t="s">
        <v>42</v>
      </c>
    </row>
    <row r="625" spans="1:18" x14ac:dyDescent="0.25">
      <c r="A625">
        <v>1035</v>
      </c>
      <c r="B625">
        <v>204032001</v>
      </c>
      <c r="C625" s="2">
        <f>VLOOKUP(B625,'вес новый'!$A$3:$F$4921,4,FALSE)</f>
        <v>2.56</v>
      </c>
      <c r="D625" s="16">
        <v>44986</v>
      </c>
      <c r="E625" s="16">
        <v>45016</v>
      </c>
      <c r="F625">
        <v>0</v>
      </c>
      <c r="G625">
        <v>0</v>
      </c>
      <c r="H625" s="2">
        <f t="shared" si="27"/>
        <v>0</v>
      </c>
      <c r="I625">
        <v>0</v>
      </c>
      <c r="J625" s="2">
        <f t="shared" si="28"/>
        <v>0</v>
      </c>
      <c r="K625">
        <v>0</v>
      </c>
      <c r="L625" s="2">
        <f t="shared" si="29"/>
        <v>0</v>
      </c>
      <c r="M625" t="s">
        <v>43</v>
      </c>
      <c r="N625">
        <v>0</v>
      </c>
      <c r="O625">
        <v>0</v>
      </c>
      <c r="P625">
        <v>0</v>
      </c>
      <c r="Q625">
        <v>0</v>
      </c>
      <c r="R625" t="s">
        <v>42</v>
      </c>
    </row>
    <row r="626" spans="1:18" x14ac:dyDescent="0.25">
      <c r="A626">
        <v>1035</v>
      </c>
      <c r="B626">
        <v>204051000</v>
      </c>
      <c r="C626" s="2">
        <f>VLOOKUP(B626,'вес новый'!$A$3:$F$4921,4,FALSE)</f>
        <v>3.125</v>
      </c>
      <c r="D626" s="16">
        <v>44986</v>
      </c>
      <c r="E626" s="16">
        <v>45016</v>
      </c>
      <c r="F626" s="15">
        <v>4000</v>
      </c>
      <c r="G626">
        <v>0</v>
      </c>
      <c r="H626" s="2">
        <f t="shared" si="27"/>
        <v>0</v>
      </c>
      <c r="I626">
        <v>0</v>
      </c>
      <c r="J626" s="2">
        <f t="shared" si="28"/>
        <v>0</v>
      </c>
      <c r="K626" s="15">
        <v>4000</v>
      </c>
      <c r="L626" s="2">
        <f t="shared" si="29"/>
        <v>12500</v>
      </c>
      <c r="M626" t="s">
        <v>43</v>
      </c>
      <c r="N626" s="17">
        <v>23413.040000000001</v>
      </c>
      <c r="O626">
        <v>0</v>
      </c>
      <c r="P626">
        <v>0</v>
      </c>
      <c r="Q626" s="17">
        <v>23413.040000000001</v>
      </c>
      <c r="R626" t="s">
        <v>42</v>
      </c>
    </row>
    <row r="627" spans="1:18" x14ac:dyDescent="0.25">
      <c r="A627">
        <v>1035</v>
      </c>
      <c r="B627">
        <v>204091000</v>
      </c>
      <c r="C627" s="2">
        <f>VLOOKUP(B627,'вес новый'!$A$3:$F$4921,4,FALSE)</f>
        <v>12.956</v>
      </c>
      <c r="D627" s="16">
        <v>44986</v>
      </c>
      <c r="E627" s="16">
        <v>45016</v>
      </c>
      <c r="F627">
        <v>0</v>
      </c>
      <c r="G627">
        <v>0</v>
      </c>
      <c r="H627" s="2">
        <f t="shared" si="27"/>
        <v>0</v>
      </c>
      <c r="I627">
        <v>0</v>
      </c>
      <c r="J627" s="2">
        <f t="shared" si="28"/>
        <v>0</v>
      </c>
      <c r="K627">
        <v>0</v>
      </c>
      <c r="L627" s="2">
        <f t="shared" si="29"/>
        <v>0</v>
      </c>
      <c r="M627" t="s">
        <v>43</v>
      </c>
      <c r="N627">
        <v>0</v>
      </c>
      <c r="O627">
        <v>0</v>
      </c>
      <c r="P627">
        <v>0</v>
      </c>
      <c r="Q627">
        <v>0</v>
      </c>
      <c r="R627" t="s">
        <v>42</v>
      </c>
    </row>
    <row r="628" spans="1:18" x14ac:dyDescent="0.25">
      <c r="A628">
        <v>1035</v>
      </c>
      <c r="B628">
        <v>204249000</v>
      </c>
      <c r="C628" s="2">
        <f>VLOOKUP(B628,'вес новый'!$A$3:$F$4921,4,FALSE)</f>
        <v>1.02</v>
      </c>
      <c r="D628" s="16">
        <v>44986</v>
      </c>
      <c r="E628" s="16">
        <v>45016</v>
      </c>
      <c r="F628">
        <v>0</v>
      </c>
      <c r="G628">
        <v>0</v>
      </c>
      <c r="H628" s="2">
        <f t="shared" si="27"/>
        <v>0</v>
      </c>
      <c r="I628">
        <v>0</v>
      </c>
      <c r="J628" s="2">
        <f t="shared" si="28"/>
        <v>0</v>
      </c>
      <c r="K628">
        <v>0</v>
      </c>
      <c r="L628" s="2">
        <f t="shared" si="29"/>
        <v>0</v>
      </c>
      <c r="M628" t="s">
        <v>43</v>
      </c>
      <c r="N628">
        <v>0</v>
      </c>
      <c r="O628">
        <v>0</v>
      </c>
      <c r="P628">
        <v>0</v>
      </c>
      <c r="Q628">
        <v>0</v>
      </c>
      <c r="R628" t="s">
        <v>42</v>
      </c>
    </row>
    <row r="629" spans="1:18" x14ac:dyDescent="0.25">
      <c r="A629">
        <v>1035</v>
      </c>
      <c r="B629">
        <v>204252000</v>
      </c>
      <c r="C629" s="2">
        <f>VLOOKUP(B629,'вес новый'!$A$3:$F$4921,4,FALSE)</f>
        <v>11.609</v>
      </c>
      <c r="D629" s="16">
        <v>44986</v>
      </c>
      <c r="E629" s="16">
        <v>45016</v>
      </c>
      <c r="F629">
        <v>0</v>
      </c>
      <c r="G629">
        <v>0</v>
      </c>
      <c r="H629" s="2">
        <f t="shared" si="27"/>
        <v>0</v>
      </c>
      <c r="I629">
        <v>0</v>
      </c>
      <c r="J629" s="2">
        <f t="shared" si="28"/>
        <v>0</v>
      </c>
      <c r="K629">
        <v>0</v>
      </c>
      <c r="L629" s="2">
        <f t="shared" si="29"/>
        <v>0</v>
      </c>
      <c r="M629" t="s">
        <v>43</v>
      </c>
      <c r="N629">
        <v>0</v>
      </c>
      <c r="O629">
        <v>0</v>
      </c>
      <c r="P629">
        <v>0</v>
      </c>
      <c r="Q629">
        <v>0</v>
      </c>
      <c r="R629" t="s">
        <v>42</v>
      </c>
    </row>
    <row r="630" spans="1:18" x14ac:dyDescent="0.25">
      <c r="A630">
        <v>1035</v>
      </c>
      <c r="B630">
        <v>204253000</v>
      </c>
      <c r="C630" s="2">
        <f>VLOOKUP(B630,'вес новый'!$A$3:$F$4921,4,FALSE)</f>
        <v>13.319000000000001</v>
      </c>
      <c r="D630" s="16">
        <v>44986</v>
      </c>
      <c r="E630" s="16">
        <v>45016</v>
      </c>
      <c r="F630">
        <v>0</v>
      </c>
      <c r="G630">
        <v>0</v>
      </c>
      <c r="H630" s="2">
        <f t="shared" si="27"/>
        <v>0</v>
      </c>
      <c r="I630">
        <v>0</v>
      </c>
      <c r="J630" s="2">
        <f t="shared" si="28"/>
        <v>0</v>
      </c>
      <c r="K630">
        <v>0</v>
      </c>
      <c r="L630" s="2">
        <f t="shared" si="29"/>
        <v>0</v>
      </c>
      <c r="M630" t="s">
        <v>43</v>
      </c>
      <c r="N630">
        <v>0</v>
      </c>
      <c r="O630">
        <v>0</v>
      </c>
      <c r="P630">
        <v>0</v>
      </c>
      <c r="Q630">
        <v>0</v>
      </c>
      <c r="R630" t="s">
        <v>42</v>
      </c>
    </row>
    <row r="631" spans="1:18" x14ac:dyDescent="0.25">
      <c r="A631">
        <v>1035</v>
      </c>
      <c r="B631">
        <v>204498000</v>
      </c>
      <c r="C631" s="2">
        <v>8.3000000000000007</v>
      </c>
      <c r="D631" s="16">
        <v>44986</v>
      </c>
      <c r="E631" s="16">
        <v>45016</v>
      </c>
      <c r="F631">
        <v>0</v>
      </c>
      <c r="G631">
        <v>0</v>
      </c>
      <c r="H631" s="2">
        <f t="shared" si="27"/>
        <v>0</v>
      </c>
      <c r="I631">
        <v>0</v>
      </c>
      <c r="J631" s="2">
        <f t="shared" si="28"/>
        <v>0</v>
      </c>
      <c r="K631">
        <v>0</v>
      </c>
      <c r="L631" s="2">
        <f t="shared" si="29"/>
        <v>0</v>
      </c>
      <c r="M631" t="s">
        <v>43</v>
      </c>
      <c r="N631">
        <v>0</v>
      </c>
      <c r="O631">
        <v>0</v>
      </c>
      <c r="P631">
        <v>0</v>
      </c>
      <c r="Q631">
        <v>0</v>
      </c>
      <c r="R631" t="s">
        <v>42</v>
      </c>
    </row>
    <row r="632" spans="1:18" x14ac:dyDescent="0.25">
      <c r="A632">
        <v>1035</v>
      </c>
      <c r="B632">
        <v>204702000</v>
      </c>
      <c r="C632" s="2">
        <f>VLOOKUP(B632,'вес новый'!$A$3:$F$4921,4,FALSE)</f>
        <v>2</v>
      </c>
      <c r="D632" s="16">
        <v>44986</v>
      </c>
      <c r="E632" s="16">
        <v>45016</v>
      </c>
      <c r="F632">
        <v>0</v>
      </c>
      <c r="G632">
        <v>0</v>
      </c>
      <c r="H632" s="2">
        <f t="shared" si="27"/>
        <v>0</v>
      </c>
      <c r="I632">
        <v>0</v>
      </c>
      <c r="J632" s="2">
        <f t="shared" si="28"/>
        <v>0</v>
      </c>
      <c r="K632">
        <v>0</v>
      </c>
      <c r="L632" s="2">
        <f t="shared" si="29"/>
        <v>0</v>
      </c>
      <c r="M632" t="s">
        <v>43</v>
      </c>
      <c r="N632">
        <v>0</v>
      </c>
      <c r="O632">
        <v>0</v>
      </c>
      <c r="P632">
        <v>0</v>
      </c>
      <c r="Q632">
        <v>0</v>
      </c>
      <c r="R632" t="s">
        <v>42</v>
      </c>
    </row>
    <row r="633" spans="1:18" x14ac:dyDescent="0.25">
      <c r="A633">
        <v>1035</v>
      </c>
      <c r="B633">
        <v>204795000</v>
      </c>
      <c r="C633" s="2">
        <f>VLOOKUP(B633,'вес новый'!$A$3:$F$4921,4,FALSE)</f>
        <v>1.609</v>
      </c>
      <c r="D633" s="16">
        <v>44986</v>
      </c>
      <c r="E633" s="16">
        <v>45016</v>
      </c>
      <c r="F633">
        <v>0</v>
      </c>
      <c r="G633">
        <v>0</v>
      </c>
      <c r="H633" s="2">
        <f t="shared" si="27"/>
        <v>0</v>
      </c>
      <c r="I633">
        <v>0</v>
      </c>
      <c r="J633" s="2">
        <f t="shared" si="28"/>
        <v>0</v>
      </c>
      <c r="K633">
        <v>0</v>
      </c>
      <c r="L633" s="2">
        <f t="shared" si="29"/>
        <v>0</v>
      </c>
      <c r="M633" t="s">
        <v>43</v>
      </c>
      <c r="N633">
        <v>0</v>
      </c>
      <c r="O633">
        <v>0</v>
      </c>
      <c r="P633">
        <v>0</v>
      </c>
      <c r="Q633">
        <v>0</v>
      </c>
      <c r="R633" t="s">
        <v>42</v>
      </c>
    </row>
    <row r="634" spans="1:18" x14ac:dyDescent="0.25">
      <c r="A634">
        <v>1035</v>
      </c>
      <c r="B634">
        <v>204795002</v>
      </c>
      <c r="C634" s="2">
        <f>VLOOKUP(B634,'вес новый'!$A$3:$F$4921,4,FALSE)</f>
        <v>1.5720000000000001</v>
      </c>
      <c r="D634" s="16">
        <v>44986</v>
      </c>
      <c r="E634" s="16">
        <v>45016</v>
      </c>
      <c r="F634">
        <v>0</v>
      </c>
      <c r="G634">
        <v>0</v>
      </c>
      <c r="H634" s="2">
        <f t="shared" si="27"/>
        <v>0</v>
      </c>
      <c r="I634">
        <v>0</v>
      </c>
      <c r="J634" s="2">
        <f t="shared" si="28"/>
        <v>0</v>
      </c>
      <c r="K634">
        <v>0</v>
      </c>
      <c r="L634" s="2">
        <f t="shared" si="29"/>
        <v>0</v>
      </c>
      <c r="M634" t="s">
        <v>43</v>
      </c>
      <c r="N634">
        <v>0</v>
      </c>
      <c r="O634">
        <v>0</v>
      </c>
      <c r="P634">
        <v>0</v>
      </c>
      <c r="Q634">
        <v>0</v>
      </c>
      <c r="R634" t="s">
        <v>42</v>
      </c>
    </row>
    <row r="635" spans="1:18" x14ac:dyDescent="0.25">
      <c r="A635">
        <v>1035</v>
      </c>
      <c r="B635">
        <v>204802000</v>
      </c>
      <c r="C635" s="2">
        <f>VLOOKUP(B635,'вес новый'!$A$3:$F$4921,4,FALSE)</f>
        <v>21.12</v>
      </c>
      <c r="D635" s="16">
        <v>44986</v>
      </c>
      <c r="E635" s="16">
        <v>45016</v>
      </c>
      <c r="F635">
        <v>0</v>
      </c>
      <c r="G635">
        <v>0</v>
      </c>
      <c r="H635" s="2">
        <f t="shared" si="27"/>
        <v>0</v>
      </c>
      <c r="I635">
        <v>0</v>
      </c>
      <c r="J635" s="2">
        <f t="shared" si="28"/>
        <v>0</v>
      </c>
      <c r="K635">
        <v>0</v>
      </c>
      <c r="L635" s="2">
        <f t="shared" si="29"/>
        <v>0</v>
      </c>
      <c r="M635" t="s">
        <v>43</v>
      </c>
      <c r="N635">
        <v>0</v>
      </c>
      <c r="O635">
        <v>0</v>
      </c>
      <c r="P635">
        <v>0</v>
      </c>
      <c r="Q635">
        <v>0</v>
      </c>
      <c r="R635" t="s">
        <v>42</v>
      </c>
    </row>
    <row r="636" spans="1:18" x14ac:dyDescent="0.25">
      <c r="A636">
        <v>1035</v>
      </c>
      <c r="B636">
        <v>204814000</v>
      </c>
      <c r="C636" s="2">
        <f>VLOOKUP(B636,'вес новый'!$A$3:$F$4921,4,FALSE)</f>
        <v>3.9980000000000002</v>
      </c>
      <c r="D636" s="16">
        <v>44986</v>
      </c>
      <c r="E636" s="16">
        <v>45016</v>
      </c>
      <c r="F636">
        <v>0</v>
      </c>
      <c r="G636">
        <v>0</v>
      </c>
      <c r="H636" s="2">
        <f t="shared" si="27"/>
        <v>0</v>
      </c>
      <c r="I636">
        <v>0</v>
      </c>
      <c r="J636" s="2">
        <f t="shared" si="28"/>
        <v>0</v>
      </c>
      <c r="K636">
        <v>0</v>
      </c>
      <c r="L636" s="2">
        <f t="shared" si="29"/>
        <v>0</v>
      </c>
      <c r="M636" t="s">
        <v>43</v>
      </c>
      <c r="N636">
        <v>0</v>
      </c>
      <c r="O636">
        <v>0</v>
      </c>
      <c r="P636">
        <v>0</v>
      </c>
      <c r="Q636">
        <v>0</v>
      </c>
      <c r="R636" t="s">
        <v>42</v>
      </c>
    </row>
    <row r="637" spans="1:18" x14ac:dyDescent="0.25">
      <c r="A637">
        <v>1035</v>
      </c>
      <c r="B637">
        <v>204819000</v>
      </c>
      <c r="C637" s="2">
        <f>VLOOKUP(B637,'вес новый'!$A$3:$F$4921,4,FALSE)</f>
        <v>0.71</v>
      </c>
      <c r="D637" s="16">
        <v>44986</v>
      </c>
      <c r="E637" s="16">
        <v>45016</v>
      </c>
      <c r="F637">
        <v>0</v>
      </c>
      <c r="G637">
        <v>0</v>
      </c>
      <c r="H637" s="2">
        <f t="shared" si="27"/>
        <v>0</v>
      </c>
      <c r="I637">
        <v>0</v>
      </c>
      <c r="J637" s="2">
        <f t="shared" si="28"/>
        <v>0</v>
      </c>
      <c r="K637">
        <v>0</v>
      </c>
      <c r="L637" s="2">
        <f t="shared" si="29"/>
        <v>0</v>
      </c>
      <c r="M637" t="s">
        <v>43</v>
      </c>
      <c r="N637">
        <v>0</v>
      </c>
      <c r="O637">
        <v>0</v>
      </c>
      <c r="P637">
        <v>0</v>
      </c>
      <c r="Q637">
        <v>0</v>
      </c>
      <c r="R637" t="s">
        <v>42</v>
      </c>
    </row>
    <row r="638" spans="1:18" x14ac:dyDescent="0.25">
      <c r="A638">
        <v>1035</v>
      </c>
      <c r="B638">
        <v>204886005</v>
      </c>
      <c r="C638" s="2">
        <f>VLOOKUP(B638,'вес новый'!$A$3:$F$4921,4,FALSE)</f>
        <v>6.1</v>
      </c>
      <c r="D638" s="16">
        <v>44986</v>
      </c>
      <c r="E638" s="16">
        <v>45016</v>
      </c>
      <c r="F638">
        <v>0</v>
      </c>
      <c r="G638">
        <v>0</v>
      </c>
      <c r="H638" s="2">
        <f t="shared" si="27"/>
        <v>0</v>
      </c>
      <c r="I638">
        <v>0</v>
      </c>
      <c r="J638" s="2">
        <f t="shared" si="28"/>
        <v>0</v>
      </c>
      <c r="K638">
        <v>0</v>
      </c>
      <c r="L638" s="2">
        <f t="shared" si="29"/>
        <v>0</v>
      </c>
      <c r="M638" t="s">
        <v>43</v>
      </c>
      <c r="N638">
        <v>0</v>
      </c>
      <c r="O638">
        <v>0</v>
      </c>
      <c r="P638">
        <v>0</v>
      </c>
      <c r="Q638">
        <v>0</v>
      </c>
      <c r="R638" t="s">
        <v>42</v>
      </c>
    </row>
    <row r="639" spans="1:18" x14ac:dyDescent="0.25">
      <c r="A639">
        <v>1035</v>
      </c>
      <c r="B639">
        <v>204978000</v>
      </c>
      <c r="C639" s="2">
        <f>VLOOKUP(B639,'вес новый'!$A$3:$F$4921,4,FALSE)</f>
        <v>5.31</v>
      </c>
      <c r="D639" s="16">
        <v>44986</v>
      </c>
      <c r="E639" s="16">
        <v>45016</v>
      </c>
      <c r="F639" s="15">
        <v>648600</v>
      </c>
      <c r="G639">
        <v>0</v>
      </c>
      <c r="H639" s="2">
        <f t="shared" si="27"/>
        <v>0</v>
      </c>
      <c r="I639">
        <v>-3000</v>
      </c>
      <c r="J639" s="2">
        <f t="shared" si="28"/>
        <v>-15929.999999999998</v>
      </c>
      <c r="K639" s="15">
        <v>645600</v>
      </c>
      <c r="L639" s="2">
        <f t="shared" si="29"/>
        <v>3428135.9999999995</v>
      </c>
      <c r="M639" t="s">
        <v>43</v>
      </c>
      <c r="N639" s="17">
        <v>1559169.54</v>
      </c>
      <c r="O639">
        <v>0</v>
      </c>
      <c r="P639">
        <v>-7211.7</v>
      </c>
      <c r="Q639" s="17">
        <v>1551957.84</v>
      </c>
      <c r="R639" t="s">
        <v>42</v>
      </c>
    </row>
    <row r="640" spans="1:18" x14ac:dyDescent="0.25">
      <c r="A640">
        <v>1035</v>
      </c>
      <c r="B640">
        <v>205048000</v>
      </c>
      <c r="C640" s="2">
        <f>VLOOKUP(B640,'вес новый'!$A$3:$F$4921,4,FALSE)</f>
        <v>0.93500000000000005</v>
      </c>
      <c r="D640" s="16">
        <v>44986</v>
      </c>
      <c r="E640" s="16">
        <v>45016</v>
      </c>
      <c r="F640">
        <v>900</v>
      </c>
      <c r="G640">
        <v>0</v>
      </c>
      <c r="H640" s="2">
        <f t="shared" si="27"/>
        <v>0</v>
      </c>
      <c r="I640">
        <v>0</v>
      </c>
      <c r="J640" s="2">
        <f t="shared" si="28"/>
        <v>0</v>
      </c>
      <c r="K640">
        <v>900</v>
      </c>
      <c r="L640" s="2">
        <f t="shared" si="29"/>
        <v>841.5</v>
      </c>
      <c r="M640" t="s">
        <v>43</v>
      </c>
      <c r="N640" s="17">
        <v>3956.8</v>
      </c>
      <c r="O640">
        <v>0</v>
      </c>
      <c r="P640">
        <v>0</v>
      </c>
      <c r="Q640" s="17">
        <v>3956.8</v>
      </c>
      <c r="R640" t="s">
        <v>42</v>
      </c>
    </row>
    <row r="641" spans="1:18" x14ac:dyDescent="0.25">
      <c r="A641">
        <v>1035</v>
      </c>
      <c r="B641">
        <v>205048001</v>
      </c>
      <c r="C641" s="2">
        <f>VLOOKUP(B641,'вес новый'!$A$3:$F$4921,4,FALSE)</f>
        <v>1.1000000000000001</v>
      </c>
      <c r="D641" s="16">
        <v>44986</v>
      </c>
      <c r="E641" s="16">
        <v>45016</v>
      </c>
      <c r="F641">
        <v>0</v>
      </c>
      <c r="G641" s="15">
        <v>95000</v>
      </c>
      <c r="H641" s="2">
        <f t="shared" si="27"/>
        <v>104500.00000000001</v>
      </c>
      <c r="I641">
        <v>-40000</v>
      </c>
      <c r="J641" s="2">
        <f t="shared" si="28"/>
        <v>-44000</v>
      </c>
      <c r="K641" s="15">
        <v>55000</v>
      </c>
      <c r="L641" s="2">
        <f t="shared" si="29"/>
        <v>60500.000000000007</v>
      </c>
      <c r="M641" t="s">
        <v>43</v>
      </c>
      <c r="N641">
        <v>0</v>
      </c>
      <c r="O641" s="17">
        <v>218163.7</v>
      </c>
      <c r="P641">
        <v>-91858.4</v>
      </c>
      <c r="Q641" s="17">
        <v>126305.3</v>
      </c>
      <c r="R641" t="s">
        <v>42</v>
      </c>
    </row>
    <row r="642" spans="1:18" x14ac:dyDescent="0.25">
      <c r="A642">
        <v>1035</v>
      </c>
      <c r="B642">
        <v>205062000</v>
      </c>
      <c r="C642" s="2">
        <f>VLOOKUP(B642,'вес новый'!$A$3:$F$4921,4,FALSE)</f>
        <v>8</v>
      </c>
      <c r="D642" s="16">
        <v>44986</v>
      </c>
      <c r="E642" s="16">
        <v>45016</v>
      </c>
      <c r="F642">
        <v>0</v>
      </c>
      <c r="G642">
        <v>0</v>
      </c>
      <c r="H642" s="2">
        <f t="shared" si="27"/>
        <v>0</v>
      </c>
      <c r="I642">
        <v>0</v>
      </c>
      <c r="J642" s="2">
        <f t="shared" si="28"/>
        <v>0</v>
      </c>
      <c r="K642">
        <v>0</v>
      </c>
      <c r="L642" s="2">
        <f t="shared" si="29"/>
        <v>0</v>
      </c>
      <c r="M642" t="s">
        <v>43</v>
      </c>
      <c r="N642">
        <v>0</v>
      </c>
      <c r="O642">
        <v>0</v>
      </c>
      <c r="P642">
        <v>0</v>
      </c>
      <c r="Q642">
        <v>0</v>
      </c>
      <c r="R642" t="s">
        <v>42</v>
      </c>
    </row>
    <row r="643" spans="1:18" x14ac:dyDescent="0.25">
      <c r="A643">
        <v>1035</v>
      </c>
      <c r="B643">
        <v>205114000</v>
      </c>
      <c r="C643" s="2">
        <f>VLOOKUP(B643,'вес новый'!$A$3:$F$4921,4,FALSE)</f>
        <v>1.871</v>
      </c>
      <c r="D643" s="16">
        <v>44986</v>
      </c>
      <c r="E643" s="16">
        <v>45016</v>
      </c>
      <c r="F643">
        <v>0</v>
      </c>
      <c r="G643">
        <v>0</v>
      </c>
      <c r="H643" s="2">
        <f t="shared" si="27"/>
        <v>0</v>
      </c>
      <c r="I643">
        <v>0</v>
      </c>
      <c r="J643" s="2">
        <f t="shared" si="28"/>
        <v>0</v>
      </c>
      <c r="K643">
        <v>0</v>
      </c>
      <c r="L643" s="2">
        <f t="shared" si="29"/>
        <v>0</v>
      </c>
      <c r="M643" t="s">
        <v>43</v>
      </c>
      <c r="N643">
        <v>0</v>
      </c>
      <c r="O643">
        <v>0</v>
      </c>
      <c r="P643">
        <v>0</v>
      </c>
      <c r="Q643">
        <v>0</v>
      </c>
      <c r="R643" t="s">
        <v>42</v>
      </c>
    </row>
    <row r="644" spans="1:18" x14ac:dyDescent="0.25">
      <c r="A644">
        <v>1035</v>
      </c>
      <c r="B644">
        <v>205156000</v>
      </c>
      <c r="C644" s="2">
        <f>VLOOKUP(B644,'вес новый'!$A$3:$F$4921,4,FALSE)</f>
        <v>2.4049999999999998</v>
      </c>
      <c r="D644" s="16">
        <v>44986</v>
      </c>
      <c r="E644" s="16">
        <v>45016</v>
      </c>
      <c r="F644">
        <v>0</v>
      </c>
      <c r="G644">
        <v>0</v>
      </c>
      <c r="H644" s="2">
        <f t="shared" ref="H644:H707" si="30">C644*G644</f>
        <v>0</v>
      </c>
      <c r="I644">
        <v>0</v>
      </c>
      <c r="J644" s="2">
        <f t="shared" si="28"/>
        <v>0</v>
      </c>
      <c r="K644">
        <v>0</v>
      </c>
      <c r="L644" s="2">
        <f t="shared" si="29"/>
        <v>0</v>
      </c>
      <c r="M644" t="s">
        <v>43</v>
      </c>
      <c r="N644">
        <v>0</v>
      </c>
      <c r="O644">
        <v>0</v>
      </c>
      <c r="P644">
        <v>0</v>
      </c>
      <c r="Q644">
        <v>0</v>
      </c>
      <c r="R644" t="s">
        <v>42</v>
      </c>
    </row>
    <row r="645" spans="1:18" x14ac:dyDescent="0.25">
      <c r="A645">
        <v>1035</v>
      </c>
      <c r="B645">
        <v>205233000</v>
      </c>
      <c r="C645" s="2">
        <f>VLOOKUP(B645,'вес новый'!$A$3:$F$4921,4,FALSE)</f>
        <v>5.76</v>
      </c>
      <c r="D645" s="16">
        <v>44986</v>
      </c>
      <c r="E645" s="16">
        <v>45016</v>
      </c>
      <c r="F645">
        <v>0</v>
      </c>
      <c r="G645">
        <v>0</v>
      </c>
      <c r="H645" s="2">
        <f t="shared" si="30"/>
        <v>0</v>
      </c>
      <c r="I645">
        <v>0</v>
      </c>
      <c r="J645" s="2">
        <f t="shared" si="28"/>
        <v>0</v>
      </c>
      <c r="K645">
        <v>0</v>
      </c>
      <c r="L645" s="2">
        <f t="shared" si="29"/>
        <v>0</v>
      </c>
      <c r="M645" t="s">
        <v>43</v>
      </c>
      <c r="N645">
        <v>0</v>
      </c>
      <c r="O645">
        <v>0</v>
      </c>
      <c r="P645">
        <v>0</v>
      </c>
      <c r="Q645">
        <v>0</v>
      </c>
      <c r="R645" t="s">
        <v>42</v>
      </c>
    </row>
    <row r="646" spans="1:18" x14ac:dyDescent="0.25">
      <c r="A646">
        <v>1035</v>
      </c>
      <c r="B646">
        <v>205235000</v>
      </c>
      <c r="C646" s="2">
        <f>VLOOKUP(B646,'вес новый'!$A$3:$F$4921,4,FALSE)</f>
        <v>6.4720000000000004</v>
      </c>
      <c r="D646" s="16">
        <v>44986</v>
      </c>
      <c r="E646" s="16">
        <v>45016</v>
      </c>
      <c r="F646">
        <v>0</v>
      </c>
      <c r="G646">
        <v>0</v>
      </c>
      <c r="H646" s="2">
        <f t="shared" si="30"/>
        <v>0</v>
      </c>
      <c r="I646">
        <v>0</v>
      </c>
      <c r="J646" s="2">
        <f t="shared" ref="J646:J709" si="31">C646*I646</f>
        <v>0</v>
      </c>
      <c r="K646">
        <v>0</v>
      </c>
      <c r="L646" s="2">
        <f t="shared" ref="L646:L709" si="32">C646*K646</f>
        <v>0</v>
      </c>
      <c r="M646" t="s">
        <v>43</v>
      </c>
      <c r="N646">
        <v>0</v>
      </c>
      <c r="O646">
        <v>0</v>
      </c>
      <c r="P646">
        <v>0</v>
      </c>
      <c r="Q646">
        <v>0</v>
      </c>
      <c r="R646" t="s">
        <v>42</v>
      </c>
    </row>
    <row r="647" spans="1:18" x14ac:dyDescent="0.25">
      <c r="A647">
        <v>1035</v>
      </c>
      <c r="B647">
        <v>205246000</v>
      </c>
      <c r="C647" s="2">
        <f>VLOOKUP(B647,'вес новый'!$A$3:$F$4921,4,FALSE)</f>
        <v>0.80300000000000005</v>
      </c>
      <c r="D647" s="16">
        <v>44986</v>
      </c>
      <c r="E647" s="16">
        <v>45016</v>
      </c>
      <c r="F647">
        <v>0</v>
      </c>
      <c r="G647">
        <v>0</v>
      </c>
      <c r="H647" s="2">
        <f t="shared" si="30"/>
        <v>0</v>
      </c>
      <c r="I647">
        <v>0</v>
      </c>
      <c r="J647" s="2">
        <f t="shared" si="31"/>
        <v>0</v>
      </c>
      <c r="K647">
        <v>0</v>
      </c>
      <c r="L647" s="2">
        <f t="shared" si="32"/>
        <v>0</v>
      </c>
      <c r="M647" t="s">
        <v>43</v>
      </c>
      <c r="N647">
        <v>0</v>
      </c>
      <c r="O647">
        <v>0</v>
      </c>
      <c r="P647">
        <v>0</v>
      </c>
      <c r="Q647">
        <v>0</v>
      </c>
      <c r="R647" t="s">
        <v>42</v>
      </c>
    </row>
    <row r="648" spans="1:18" x14ac:dyDescent="0.25">
      <c r="A648">
        <v>1035</v>
      </c>
      <c r="B648">
        <v>205257001</v>
      </c>
      <c r="C648" s="2">
        <f>VLOOKUP(B648,'вес новый'!$A$3:$F$4921,4,FALSE)</f>
        <v>1.6180000000000001</v>
      </c>
      <c r="D648" s="16">
        <v>44986</v>
      </c>
      <c r="E648" s="16">
        <v>45016</v>
      </c>
      <c r="F648">
        <v>0</v>
      </c>
      <c r="G648">
        <v>0</v>
      </c>
      <c r="H648" s="2">
        <f t="shared" si="30"/>
        <v>0</v>
      </c>
      <c r="I648">
        <v>0</v>
      </c>
      <c r="J648" s="2">
        <f t="shared" si="31"/>
        <v>0</v>
      </c>
      <c r="K648">
        <v>0</v>
      </c>
      <c r="L648" s="2">
        <f t="shared" si="32"/>
        <v>0</v>
      </c>
      <c r="M648" t="s">
        <v>43</v>
      </c>
      <c r="N648">
        <v>0</v>
      </c>
      <c r="O648">
        <v>0</v>
      </c>
      <c r="P648">
        <v>0</v>
      </c>
      <c r="Q648">
        <v>0</v>
      </c>
      <c r="R648" t="s">
        <v>42</v>
      </c>
    </row>
    <row r="649" spans="1:18" x14ac:dyDescent="0.25">
      <c r="A649">
        <v>1035</v>
      </c>
      <c r="B649">
        <v>205304000</v>
      </c>
      <c r="C649" s="2">
        <f>VLOOKUP(B649,'вес новый'!$A$3:$F$4921,4,FALSE)</f>
        <v>0.19900000000000001</v>
      </c>
      <c r="D649" s="16">
        <v>44986</v>
      </c>
      <c r="E649" s="16">
        <v>45016</v>
      </c>
      <c r="F649">
        <v>0</v>
      </c>
      <c r="G649">
        <v>0</v>
      </c>
      <c r="H649" s="2">
        <f t="shared" si="30"/>
        <v>0</v>
      </c>
      <c r="I649">
        <v>0</v>
      </c>
      <c r="J649" s="2">
        <f t="shared" si="31"/>
        <v>0</v>
      </c>
      <c r="K649">
        <v>0</v>
      </c>
      <c r="L649" s="2">
        <f t="shared" si="32"/>
        <v>0</v>
      </c>
      <c r="M649" t="s">
        <v>43</v>
      </c>
      <c r="N649">
        <v>0</v>
      </c>
      <c r="O649">
        <v>0</v>
      </c>
      <c r="P649">
        <v>0</v>
      </c>
      <c r="Q649">
        <v>0</v>
      </c>
      <c r="R649" t="s">
        <v>42</v>
      </c>
    </row>
    <row r="650" spans="1:18" x14ac:dyDescent="0.25">
      <c r="A650">
        <v>1035</v>
      </c>
      <c r="B650">
        <v>205312000</v>
      </c>
      <c r="C650" s="2">
        <f>VLOOKUP(B650,'вес новый'!$A$3:$F$4921,4,FALSE)</f>
        <v>5.54</v>
      </c>
      <c r="D650" s="16">
        <v>44986</v>
      </c>
      <c r="E650" s="16">
        <v>45016</v>
      </c>
      <c r="F650">
        <v>0</v>
      </c>
      <c r="G650">
        <v>0</v>
      </c>
      <c r="H650" s="2">
        <f t="shared" si="30"/>
        <v>0</v>
      </c>
      <c r="I650">
        <v>0</v>
      </c>
      <c r="J650" s="2">
        <f t="shared" si="31"/>
        <v>0</v>
      </c>
      <c r="K650">
        <v>0</v>
      </c>
      <c r="L650" s="2">
        <f t="shared" si="32"/>
        <v>0</v>
      </c>
      <c r="M650" t="s">
        <v>43</v>
      </c>
      <c r="N650">
        <v>0</v>
      </c>
      <c r="O650">
        <v>0</v>
      </c>
      <c r="P650">
        <v>0</v>
      </c>
      <c r="Q650">
        <v>0</v>
      </c>
      <c r="R650" t="s">
        <v>42</v>
      </c>
    </row>
    <row r="651" spans="1:18" x14ac:dyDescent="0.25">
      <c r="A651">
        <v>1035</v>
      </c>
      <c r="B651">
        <v>205328000</v>
      </c>
      <c r="C651" s="2">
        <f>VLOOKUP(B651,'вес новый'!$A$3:$F$4921,4,FALSE)</f>
        <v>0.76800000000000002</v>
      </c>
      <c r="D651" s="16">
        <v>44986</v>
      </c>
      <c r="E651" s="16">
        <v>45016</v>
      </c>
      <c r="F651">
        <v>0</v>
      </c>
      <c r="G651">
        <v>0</v>
      </c>
      <c r="H651" s="2">
        <f t="shared" si="30"/>
        <v>0</v>
      </c>
      <c r="I651">
        <v>0</v>
      </c>
      <c r="J651" s="2">
        <f t="shared" si="31"/>
        <v>0</v>
      </c>
      <c r="K651">
        <v>0</v>
      </c>
      <c r="L651" s="2">
        <f t="shared" si="32"/>
        <v>0</v>
      </c>
      <c r="M651" t="s">
        <v>43</v>
      </c>
      <c r="N651">
        <v>0</v>
      </c>
      <c r="O651">
        <v>0</v>
      </c>
      <c r="P651">
        <v>0</v>
      </c>
      <c r="Q651">
        <v>0</v>
      </c>
      <c r="R651" t="s">
        <v>42</v>
      </c>
    </row>
    <row r="652" spans="1:18" x14ac:dyDescent="0.25">
      <c r="A652">
        <v>1035</v>
      </c>
      <c r="B652">
        <v>205384001</v>
      </c>
      <c r="C652" s="2">
        <f>VLOOKUP(B652,'вес новый'!$A$3:$F$4921,4,FALSE)</f>
        <v>1.6359999999999999</v>
      </c>
      <c r="D652" s="16">
        <v>44986</v>
      </c>
      <c r="E652" s="16">
        <v>45016</v>
      </c>
      <c r="F652">
        <v>0</v>
      </c>
      <c r="G652">
        <v>0</v>
      </c>
      <c r="H652" s="2">
        <f t="shared" si="30"/>
        <v>0</v>
      </c>
      <c r="I652">
        <v>0</v>
      </c>
      <c r="J652" s="2">
        <f t="shared" si="31"/>
        <v>0</v>
      </c>
      <c r="K652">
        <v>0</v>
      </c>
      <c r="L652" s="2">
        <f t="shared" si="32"/>
        <v>0</v>
      </c>
      <c r="M652" t="s">
        <v>43</v>
      </c>
      <c r="N652">
        <v>0</v>
      </c>
      <c r="O652">
        <v>0</v>
      </c>
      <c r="P652">
        <v>0</v>
      </c>
      <c r="Q652">
        <v>0</v>
      </c>
      <c r="R652" t="s">
        <v>42</v>
      </c>
    </row>
    <row r="653" spans="1:18" x14ac:dyDescent="0.25">
      <c r="A653">
        <v>1035</v>
      </c>
      <c r="B653">
        <v>205538000</v>
      </c>
      <c r="C653" s="2">
        <f>VLOOKUP(B653,'вес новый'!$A$3:$F$4921,4,FALSE)</f>
        <v>2.6179999999999999</v>
      </c>
      <c r="D653" s="16">
        <v>44986</v>
      </c>
      <c r="E653" s="16">
        <v>45016</v>
      </c>
      <c r="F653">
        <v>0</v>
      </c>
      <c r="G653">
        <v>0</v>
      </c>
      <c r="H653" s="2">
        <f t="shared" si="30"/>
        <v>0</v>
      </c>
      <c r="I653">
        <v>0</v>
      </c>
      <c r="J653" s="2">
        <f t="shared" si="31"/>
        <v>0</v>
      </c>
      <c r="K653">
        <v>0</v>
      </c>
      <c r="L653" s="2">
        <f t="shared" si="32"/>
        <v>0</v>
      </c>
      <c r="M653" t="s">
        <v>43</v>
      </c>
      <c r="N653">
        <v>0</v>
      </c>
      <c r="O653">
        <v>0</v>
      </c>
      <c r="P653">
        <v>0</v>
      </c>
      <c r="Q653">
        <v>0</v>
      </c>
      <c r="R653" t="s">
        <v>42</v>
      </c>
    </row>
    <row r="654" spans="1:18" x14ac:dyDescent="0.25">
      <c r="A654">
        <v>1035</v>
      </c>
      <c r="B654">
        <v>205639000</v>
      </c>
      <c r="C654" s="2">
        <f>VLOOKUP(B654,'вес новый'!$A$3:$F$4921,4,FALSE)</f>
        <v>2.62</v>
      </c>
      <c r="D654" s="16">
        <v>44986</v>
      </c>
      <c r="E654" s="16">
        <v>45016</v>
      </c>
      <c r="F654" s="15">
        <v>1000</v>
      </c>
      <c r="G654" s="15">
        <v>2000</v>
      </c>
      <c r="H654" s="2">
        <f t="shared" si="30"/>
        <v>5240</v>
      </c>
      <c r="I654">
        <v>-2000</v>
      </c>
      <c r="J654" s="2">
        <f t="shared" si="31"/>
        <v>-5240</v>
      </c>
      <c r="K654" s="15">
        <v>1000</v>
      </c>
      <c r="L654" s="2">
        <f t="shared" si="32"/>
        <v>2620</v>
      </c>
      <c r="M654" t="s">
        <v>43</v>
      </c>
      <c r="N654" s="17">
        <v>20465.62</v>
      </c>
      <c r="O654" s="17">
        <v>40931.24</v>
      </c>
      <c r="P654">
        <v>-40931.24</v>
      </c>
      <c r="Q654" s="17">
        <v>20465.62</v>
      </c>
      <c r="R654" t="s">
        <v>42</v>
      </c>
    </row>
    <row r="655" spans="1:18" x14ac:dyDescent="0.25">
      <c r="A655">
        <v>1035</v>
      </c>
      <c r="B655">
        <v>205717000</v>
      </c>
      <c r="C655" s="2">
        <f>VLOOKUP(B655,'вес новый'!$A$3:$F$4921,4,FALSE)</f>
        <v>2.87</v>
      </c>
      <c r="D655" s="16">
        <v>44986</v>
      </c>
      <c r="E655" s="16">
        <v>45016</v>
      </c>
      <c r="F655">
        <v>0</v>
      </c>
      <c r="G655">
        <v>0</v>
      </c>
      <c r="H655" s="2">
        <f t="shared" si="30"/>
        <v>0</v>
      </c>
      <c r="I655">
        <v>0</v>
      </c>
      <c r="J655" s="2">
        <f t="shared" si="31"/>
        <v>0</v>
      </c>
      <c r="K655">
        <v>0</v>
      </c>
      <c r="L655" s="2">
        <f t="shared" si="32"/>
        <v>0</v>
      </c>
      <c r="M655" t="s">
        <v>43</v>
      </c>
      <c r="N655">
        <v>0</v>
      </c>
      <c r="O655">
        <v>0</v>
      </c>
      <c r="P655">
        <v>0</v>
      </c>
      <c r="Q655">
        <v>0</v>
      </c>
      <c r="R655" t="s">
        <v>42</v>
      </c>
    </row>
    <row r="656" spans="1:18" x14ac:dyDescent="0.25">
      <c r="A656">
        <v>1035</v>
      </c>
      <c r="B656">
        <v>205812001</v>
      </c>
      <c r="C656" s="2">
        <f>VLOOKUP(B656,'вес новый'!$A$3:$F$4921,4,FALSE)</f>
        <v>2.105</v>
      </c>
      <c r="D656" s="16">
        <v>44986</v>
      </c>
      <c r="E656" s="16">
        <v>45016</v>
      </c>
      <c r="F656">
        <v>0</v>
      </c>
      <c r="G656">
        <v>0</v>
      </c>
      <c r="H656" s="2">
        <f t="shared" si="30"/>
        <v>0</v>
      </c>
      <c r="I656">
        <v>0</v>
      </c>
      <c r="J656" s="2">
        <f t="shared" si="31"/>
        <v>0</v>
      </c>
      <c r="K656">
        <v>0</v>
      </c>
      <c r="L656" s="2">
        <f t="shared" si="32"/>
        <v>0</v>
      </c>
      <c r="M656" t="s">
        <v>43</v>
      </c>
      <c r="N656">
        <v>0</v>
      </c>
      <c r="O656">
        <v>0</v>
      </c>
      <c r="P656">
        <v>0</v>
      </c>
      <c r="Q656">
        <v>0</v>
      </c>
      <c r="R656" t="s">
        <v>42</v>
      </c>
    </row>
    <row r="657" spans="1:18" x14ac:dyDescent="0.25">
      <c r="A657">
        <v>1035</v>
      </c>
      <c r="B657">
        <v>205842000</v>
      </c>
      <c r="C657" s="2">
        <f>VLOOKUP(B657,'вес новый'!$A$3:$F$4921,4,FALSE)</f>
        <v>1.575</v>
      </c>
      <c r="D657" s="16">
        <v>44986</v>
      </c>
      <c r="E657" s="16">
        <v>45016</v>
      </c>
      <c r="F657">
        <v>0</v>
      </c>
      <c r="G657" s="15">
        <v>5500</v>
      </c>
      <c r="H657" s="2">
        <f t="shared" si="30"/>
        <v>8662.5</v>
      </c>
      <c r="I657">
        <v>-5500</v>
      </c>
      <c r="J657" s="2">
        <f t="shared" si="31"/>
        <v>-8662.5</v>
      </c>
      <c r="K657">
        <v>0</v>
      </c>
      <c r="L657" s="2">
        <f t="shared" si="32"/>
        <v>0</v>
      </c>
      <c r="M657" t="s">
        <v>43</v>
      </c>
      <c r="N657">
        <v>0</v>
      </c>
      <c r="O657" s="17">
        <v>31497.02</v>
      </c>
      <c r="P657">
        <v>-31497.02</v>
      </c>
      <c r="Q657">
        <v>0</v>
      </c>
      <c r="R657" t="s">
        <v>42</v>
      </c>
    </row>
    <row r="658" spans="1:18" x14ac:dyDescent="0.25">
      <c r="A658">
        <v>1035</v>
      </c>
      <c r="B658">
        <v>206095001</v>
      </c>
      <c r="C658" s="2">
        <f>VLOOKUP(B658,'вес новый'!$A$3:$F$4921,4,FALSE)</f>
        <v>4.6440000000000001</v>
      </c>
      <c r="D658" s="16">
        <v>44986</v>
      </c>
      <c r="E658" s="16">
        <v>45016</v>
      </c>
      <c r="F658">
        <v>0</v>
      </c>
      <c r="G658">
        <v>0</v>
      </c>
      <c r="H658" s="2">
        <f t="shared" si="30"/>
        <v>0</v>
      </c>
      <c r="I658">
        <v>0</v>
      </c>
      <c r="J658" s="2">
        <f t="shared" si="31"/>
        <v>0</v>
      </c>
      <c r="K658">
        <v>0</v>
      </c>
      <c r="L658" s="2">
        <f t="shared" si="32"/>
        <v>0</v>
      </c>
      <c r="M658" t="s">
        <v>43</v>
      </c>
      <c r="N658">
        <v>0</v>
      </c>
      <c r="O658">
        <v>0</v>
      </c>
      <c r="P658">
        <v>0</v>
      </c>
      <c r="Q658">
        <v>0</v>
      </c>
      <c r="R658" t="s">
        <v>42</v>
      </c>
    </row>
    <row r="659" spans="1:18" x14ac:dyDescent="0.25">
      <c r="A659">
        <v>1035</v>
      </c>
      <c r="B659">
        <v>206176000</v>
      </c>
      <c r="C659" s="2">
        <f>VLOOKUP(B659,'вес новый'!$A$3:$F$4921,4,FALSE)</f>
        <v>6.694</v>
      </c>
      <c r="D659" s="16">
        <v>44986</v>
      </c>
      <c r="E659" s="16">
        <v>45016</v>
      </c>
      <c r="F659">
        <v>0</v>
      </c>
      <c r="G659">
        <v>0</v>
      </c>
      <c r="H659" s="2">
        <f t="shared" si="30"/>
        <v>0</v>
      </c>
      <c r="I659">
        <v>0</v>
      </c>
      <c r="J659" s="2">
        <f t="shared" si="31"/>
        <v>0</v>
      </c>
      <c r="K659">
        <v>0</v>
      </c>
      <c r="L659" s="2">
        <f t="shared" si="32"/>
        <v>0</v>
      </c>
      <c r="M659" t="s">
        <v>43</v>
      </c>
      <c r="N659">
        <v>0</v>
      </c>
      <c r="O659">
        <v>0</v>
      </c>
      <c r="P659">
        <v>0</v>
      </c>
      <c r="Q659">
        <v>0</v>
      </c>
      <c r="R659" t="s">
        <v>42</v>
      </c>
    </row>
    <row r="660" spans="1:18" x14ac:dyDescent="0.25">
      <c r="A660">
        <v>1035</v>
      </c>
      <c r="B660">
        <v>206348001</v>
      </c>
      <c r="C660" s="2">
        <f>VLOOKUP(B660,'вес новый'!$A$3:$F$4921,4,FALSE)</f>
        <v>5.2489999999999997</v>
      </c>
      <c r="D660" s="16">
        <v>44986</v>
      </c>
      <c r="E660" s="16">
        <v>45016</v>
      </c>
      <c r="F660">
        <v>0</v>
      </c>
      <c r="G660">
        <v>0</v>
      </c>
      <c r="H660" s="2">
        <f t="shared" si="30"/>
        <v>0</v>
      </c>
      <c r="I660">
        <v>0</v>
      </c>
      <c r="J660" s="2">
        <f t="shared" si="31"/>
        <v>0</v>
      </c>
      <c r="K660">
        <v>0</v>
      </c>
      <c r="L660" s="2">
        <f t="shared" si="32"/>
        <v>0</v>
      </c>
      <c r="M660" t="s">
        <v>43</v>
      </c>
      <c r="N660">
        <v>0</v>
      </c>
      <c r="O660">
        <v>0</v>
      </c>
      <c r="P660">
        <v>0</v>
      </c>
      <c r="Q660">
        <v>0</v>
      </c>
      <c r="R660" t="s">
        <v>42</v>
      </c>
    </row>
    <row r="661" spans="1:18" x14ac:dyDescent="0.25">
      <c r="A661">
        <v>1035</v>
      </c>
      <c r="B661">
        <v>206444007</v>
      </c>
      <c r="C661" s="2">
        <f>VLOOKUP(B661,'вес новый'!$A$3:$F$4921,4,FALSE)</f>
        <v>1.2450000000000001</v>
      </c>
      <c r="D661" s="16">
        <v>44986</v>
      </c>
      <c r="E661" s="16">
        <v>45016</v>
      </c>
      <c r="F661">
        <v>0</v>
      </c>
      <c r="G661">
        <v>0</v>
      </c>
      <c r="H661" s="2">
        <f t="shared" si="30"/>
        <v>0</v>
      </c>
      <c r="I661">
        <v>0</v>
      </c>
      <c r="J661" s="2">
        <f t="shared" si="31"/>
        <v>0</v>
      </c>
      <c r="K661">
        <v>0</v>
      </c>
      <c r="L661" s="2">
        <f t="shared" si="32"/>
        <v>0</v>
      </c>
      <c r="M661" t="s">
        <v>43</v>
      </c>
      <c r="N661">
        <v>0</v>
      </c>
      <c r="O661">
        <v>0</v>
      </c>
      <c r="P661">
        <v>0</v>
      </c>
      <c r="Q661">
        <v>0</v>
      </c>
      <c r="R661" t="s">
        <v>42</v>
      </c>
    </row>
    <row r="662" spans="1:18" x14ac:dyDescent="0.25">
      <c r="A662">
        <v>1035</v>
      </c>
      <c r="B662">
        <v>206445000</v>
      </c>
      <c r="C662" s="2">
        <f>VLOOKUP(B662,'вес новый'!$A$3:$F$4921,4,FALSE)</f>
        <v>1.69</v>
      </c>
      <c r="D662" s="16">
        <v>44986</v>
      </c>
      <c r="E662" s="16">
        <v>45016</v>
      </c>
      <c r="F662">
        <v>0</v>
      </c>
      <c r="G662">
        <v>0</v>
      </c>
      <c r="H662" s="2">
        <f t="shared" si="30"/>
        <v>0</v>
      </c>
      <c r="I662">
        <v>0</v>
      </c>
      <c r="J662" s="2">
        <f t="shared" si="31"/>
        <v>0</v>
      </c>
      <c r="K662">
        <v>0</v>
      </c>
      <c r="L662" s="2">
        <f t="shared" si="32"/>
        <v>0</v>
      </c>
      <c r="M662" t="s">
        <v>43</v>
      </c>
      <c r="N662">
        <v>0</v>
      </c>
      <c r="O662">
        <v>0</v>
      </c>
      <c r="P662">
        <v>0</v>
      </c>
      <c r="Q662">
        <v>0</v>
      </c>
      <c r="R662" t="s">
        <v>42</v>
      </c>
    </row>
    <row r="663" spans="1:18" x14ac:dyDescent="0.25">
      <c r="A663">
        <v>1035</v>
      </c>
      <c r="B663">
        <v>206452001</v>
      </c>
      <c r="C663" s="2">
        <f>VLOOKUP(B663,'вес новый'!$A$3:$F$4921,4,FALSE)</f>
        <v>2.69</v>
      </c>
      <c r="D663" s="16">
        <v>44986</v>
      </c>
      <c r="E663" s="16">
        <v>45016</v>
      </c>
      <c r="F663">
        <v>0</v>
      </c>
      <c r="G663">
        <v>0</v>
      </c>
      <c r="H663" s="2">
        <f t="shared" si="30"/>
        <v>0</v>
      </c>
      <c r="I663">
        <v>0</v>
      </c>
      <c r="J663" s="2">
        <f t="shared" si="31"/>
        <v>0</v>
      </c>
      <c r="K663">
        <v>0</v>
      </c>
      <c r="L663" s="2">
        <f t="shared" si="32"/>
        <v>0</v>
      </c>
      <c r="M663" t="s">
        <v>43</v>
      </c>
      <c r="N663">
        <v>0</v>
      </c>
      <c r="O663">
        <v>0</v>
      </c>
      <c r="P663">
        <v>0</v>
      </c>
      <c r="Q663">
        <v>0</v>
      </c>
      <c r="R663" t="s">
        <v>42</v>
      </c>
    </row>
    <row r="664" spans="1:18" x14ac:dyDescent="0.25">
      <c r="A664">
        <v>1035</v>
      </c>
      <c r="B664">
        <v>206452003</v>
      </c>
      <c r="C664" s="2">
        <f>VLOOKUP(B664,'вес новый'!$A$3:$F$4921,4,FALSE)</f>
        <v>2.69</v>
      </c>
      <c r="D664" s="16">
        <v>44986</v>
      </c>
      <c r="E664" s="16">
        <v>45016</v>
      </c>
      <c r="F664">
        <v>0</v>
      </c>
      <c r="G664">
        <v>0</v>
      </c>
      <c r="H664" s="2">
        <f t="shared" si="30"/>
        <v>0</v>
      </c>
      <c r="I664">
        <v>0</v>
      </c>
      <c r="J664" s="2">
        <f t="shared" si="31"/>
        <v>0</v>
      </c>
      <c r="K664">
        <v>0</v>
      </c>
      <c r="L664" s="2">
        <f t="shared" si="32"/>
        <v>0</v>
      </c>
      <c r="M664" t="s">
        <v>43</v>
      </c>
      <c r="N664">
        <v>0</v>
      </c>
      <c r="O664">
        <v>0</v>
      </c>
      <c r="P664">
        <v>0</v>
      </c>
      <c r="Q664">
        <v>0</v>
      </c>
      <c r="R664" t="s">
        <v>42</v>
      </c>
    </row>
    <row r="665" spans="1:18" x14ac:dyDescent="0.25">
      <c r="A665">
        <v>1035</v>
      </c>
      <c r="B665">
        <v>206641000</v>
      </c>
      <c r="C665" s="2">
        <f>VLOOKUP(B665,'вес новый'!$A$3:$F$4921,4,FALSE)</f>
        <v>0.61899999999999999</v>
      </c>
      <c r="D665" s="16">
        <v>44986</v>
      </c>
      <c r="E665" s="16">
        <v>45016</v>
      </c>
      <c r="F665">
        <v>0</v>
      </c>
      <c r="G665">
        <v>0</v>
      </c>
      <c r="H665" s="2">
        <f t="shared" si="30"/>
        <v>0</v>
      </c>
      <c r="I665">
        <v>0</v>
      </c>
      <c r="J665" s="2">
        <f t="shared" si="31"/>
        <v>0</v>
      </c>
      <c r="K665">
        <v>0</v>
      </c>
      <c r="L665" s="2">
        <f t="shared" si="32"/>
        <v>0</v>
      </c>
      <c r="M665" t="s">
        <v>43</v>
      </c>
      <c r="N665">
        <v>0</v>
      </c>
      <c r="O665">
        <v>0</v>
      </c>
      <c r="P665">
        <v>0</v>
      </c>
      <c r="Q665">
        <v>0</v>
      </c>
      <c r="R665" t="s">
        <v>42</v>
      </c>
    </row>
    <row r="666" spans="1:18" x14ac:dyDescent="0.25">
      <c r="A666">
        <v>1035</v>
      </c>
      <c r="B666">
        <v>206702000</v>
      </c>
      <c r="C666" s="2">
        <f>VLOOKUP(B666,'вес новый'!$A$3:$F$4921,4,FALSE)</f>
        <v>4.7949999999999999</v>
      </c>
      <c r="D666" s="16">
        <v>44986</v>
      </c>
      <c r="E666" s="16">
        <v>45016</v>
      </c>
      <c r="F666">
        <v>0</v>
      </c>
      <c r="G666">
        <v>0</v>
      </c>
      <c r="H666" s="2">
        <f t="shared" si="30"/>
        <v>0</v>
      </c>
      <c r="I666">
        <v>0</v>
      </c>
      <c r="J666" s="2">
        <f t="shared" si="31"/>
        <v>0</v>
      </c>
      <c r="K666">
        <v>0</v>
      </c>
      <c r="L666" s="2">
        <f t="shared" si="32"/>
        <v>0</v>
      </c>
      <c r="M666" t="s">
        <v>43</v>
      </c>
      <c r="N666">
        <v>0</v>
      </c>
      <c r="O666">
        <v>0</v>
      </c>
      <c r="P666">
        <v>0</v>
      </c>
      <c r="Q666">
        <v>0</v>
      </c>
      <c r="R666" t="s">
        <v>42</v>
      </c>
    </row>
    <row r="667" spans="1:18" x14ac:dyDescent="0.25">
      <c r="A667">
        <v>1035</v>
      </c>
      <c r="B667">
        <v>206702002</v>
      </c>
      <c r="C667" s="2">
        <f>VLOOKUP(B667,'вес новый'!$A$3:$F$4921,4,FALSE)</f>
        <v>4.4000000000000004</v>
      </c>
      <c r="D667" s="16">
        <v>44986</v>
      </c>
      <c r="E667" s="16">
        <v>45016</v>
      </c>
      <c r="F667">
        <v>0</v>
      </c>
      <c r="G667">
        <v>0</v>
      </c>
      <c r="H667" s="2">
        <f t="shared" si="30"/>
        <v>0</v>
      </c>
      <c r="I667">
        <v>0</v>
      </c>
      <c r="J667" s="2">
        <f t="shared" si="31"/>
        <v>0</v>
      </c>
      <c r="K667">
        <v>0</v>
      </c>
      <c r="L667" s="2">
        <f t="shared" si="32"/>
        <v>0</v>
      </c>
      <c r="M667" t="s">
        <v>43</v>
      </c>
      <c r="N667">
        <v>0</v>
      </c>
      <c r="O667">
        <v>0</v>
      </c>
      <c r="P667">
        <v>0</v>
      </c>
      <c r="Q667">
        <v>0</v>
      </c>
      <c r="R667" t="s">
        <v>42</v>
      </c>
    </row>
    <row r="668" spans="1:18" x14ac:dyDescent="0.25">
      <c r="A668">
        <v>1035</v>
      </c>
      <c r="B668">
        <v>206888000</v>
      </c>
      <c r="C668" s="2">
        <f>VLOOKUP(B668,'вес новый'!$A$3:$F$4921,4,FALSE)</f>
        <v>5.7850000000000001</v>
      </c>
      <c r="D668" s="16">
        <v>44986</v>
      </c>
      <c r="E668" s="16">
        <v>45016</v>
      </c>
      <c r="F668">
        <v>0</v>
      </c>
      <c r="G668">
        <v>0</v>
      </c>
      <c r="H668" s="2">
        <f t="shared" si="30"/>
        <v>0</v>
      </c>
      <c r="I668">
        <v>0</v>
      </c>
      <c r="J668" s="2">
        <f t="shared" si="31"/>
        <v>0</v>
      </c>
      <c r="K668">
        <v>0</v>
      </c>
      <c r="L668" s="2">
        <f t="shared" si="32"/>
        <v>0</v>
      </c>
      <c r="M668" t="s">
        <v>43</v>
      </c>
      <c r="N668">
        <v>0</v>
      </c>
      <c r="O668">
        <v>0</v>
      </c>
      <c r="P668">
        <v>0</v>
      </c>
      <c r="Q668">
        <v>0</v>
      </c>
      <c r="R668" t="s">
        <v>42</v>
      </c>
    </row>
    <row r="669" spans="1:18" x14ac:dyDescent="0.25">
      <c r="A669">
        <v>1035</v>
      </c>
      <c r="B669">
        <v>206949000</v>
      </c>
      <c r="C669" s="2">
        <f>VLOOKUP(B669,'вес новый'!$A$3:$F$4921,4,FALSE)</f>
        <v>8.0399999999999991</v>
      </c>
      <c r="D669" s="16">
        <v>44986</v>
      </c>
      <c r="E669" s="16">
        <v>45016</v>
      </c>
      <c r="F669">
        <v>0</v>
      </c>
      <c r="G669">
        <v>0</v>
      </c>
      <c r="H669" s="2">
        <f t="shared" si="30"/>
        <v>0</v>
      </c>
      <c r="I669">
        <v>0</v>
      </c>
      <c r="J669" s="2">
        <f t="shared" si="31"/>
        <v>0</v>
      </c>
      <c r="K669">
        <v>0</v>
      </c>
      <c r="L669" s="2">
        <f t="shared" si="32"/>
        <v>0</v>
      </c>
      <c r="M669" t="s">
        <v>43</v>
      </c>
      <c r="N669">
        <v>0</v>
      </c>
      <c r="O669">
        <v>0</v>
      </c>
      <c r="P669">
        <v>0</v>
      </c>
      <c r="Q669">
        <v>0</v>
      </c>
      <c r="R669" t="s">
        <v>42</v>
      </c>
    </row>
    <row r="670" spans="1:18" x14ac:dyDescent="0.25">
      <c r="A670">
        <v>1035</v>
      </c>
      <c r="B670">
        <v>206987000</v>
      </c>
      <c r="C670" s="2">
        <f>VLOOKUP(B670,'вес новый'!$A$3:$F$4921,4,FALSE)</f>
        <v>0.499</v>
      </c>
      <c r="D670" s="16">
        <v>44986</v>
      </c>
      <c r="E670" s="16">
        <v>45016</v>
      </c>
      <c r="F670">
        <v>0</v>
      </c>
      <c r="G670">
        <v>0</v>
      </c>
      <c r="H670" s="2">
        <f t="shared" si="30"/>
        <v>0</v>
      </c>
      <c r="I670">
        <v>0</v>
      </c>
      <c r="J670" s="2">
        <f t="shared" si="31"/>
        <v>0</v>
      </c>
      <c r="K670">
        <v>0</v>
      </c>
      <c r="L670" s="2">
        <f t="shared" si="32"/>
        <v>0</v>
      </c>
      <c r="M670" t="s">
        <v>43</v>
      </c>
      <c r="N670">
        <v>0</v>
      </c>
      <c r="O670">
        <v>0</v>
      </c>
      <c r="P670">
        <v>0</v>
      </c>
      <c r="Q670">
        <v>0</v>
      </c>
      <c r="R670" t="s">
        <v>42</v>
      </c>
    </row>
    <row r="671" spans="1:18" x14ac:dyDescent="0.25">
      <c r="A671">
        <v>1035</v>
      </c>
      <c r="B671">
        <v>207297002</v>
      </c>
      <c r="C671" s="2">
        <f>VLOOKUP(B671,'вес новый'!$A$3:$F$4921,4,FALSE)</f>
        <v>4.3</v>
      </c>
      <c r="D671" s="16">
        <v>44986</v>
      </c>
      <c r="E671" s="16">
        <v>45016</v>
      </c>
      <c r="F671">
        <v>0</v>
      </c>
      <c r="G671">
        <v>0</v>
      </c>
      <c r="H671" s="2">
        <f t="shared" si="30"/>
        <v>0</v>
      </c>
      <c r="I671">
        <v>0</v>
      </c>
      <c r="J671" s="2">
        <f t="shared" si="31"/>
        <v>0</v>
      </c>
      <c r="K671">
        <v>0</v>
      </c>
      <c r="L671" s="2">
        <f t="shared" si="32"/>
        <v>0</v>
      </c>
      <c r="M671" t="s">
        <v>43</v>
      </c>
      <c r="N671">
        <v>0</v>
      </c>
      <c r="O671">
        <v>0</v>
      </c>
      <c r="P671">
        <v>0</v>
      </c>
      <c r="Q671">
        <v>0</v>
      </c>
      <c r="R671" t="s">
        <v>42</v>
      </c>
    </row>
    <row r="672" spans="1:18" x14ac:dyDescent="0.25">
      <c r="A672">
        <v>1035</v>
      </c>
      <c r="B672">
        <v>207338000</v>
      </c>
      <c r="C672" s="2">
        <f>VLOOKUP(B672,'вес новый'!$A$3:$F$4921,4,FALSE)</f>
        <v>4.13</v>
      </c>
      <c r="D672" s="16">
        <v>44986</v>
      </c>
      <c r="E672" s="16">
        <v>45016</v>
      </c>
      <c r="F672">
        <v>0</v>
      </c>
      <c r="G672">
        <v>0</v>
      </c>
      <c r="H672" s="2">
        <f t="shared" si="30"/>
        <v>0</v>
      </c>
      <c r="I672">
        <v>0</v>
      </c>
      <c r="J672" s="2">
        <f t="shared" si="31"/>
        <v>0</v>
      </c>
      <c r="K672">
        <v>0</v>
      </c>
      <c r="L672" s="2">
        <f t="shared" si="32"/>
        <v>0</v>
      </c>
      <c r="M672" t="s">
        <v>43</v>
      </c>
      <c r="N672">
        <v>0</v>
      </c>
      <c r="O672">
        <v>0</v>
      </c>
      <c r="P672">
        <v>0</v>
      </c>
      <c r="Q672">
        <v>0</v>
      </c>
      <c r="R672" t="s">
        <v>42</v>
      </c>
    </row>
    <row r="673" spans="1:18" x14ac:dyDescent="0.25">
      <c r="A673">
        <v>1035</v>
      </c>
      <c r="B673">
        <v>207347000</v>
      </c>
      <c r="C673" s="2">
        <f>VLOOKUP(B673,'вес новый'!$A$3:$F$4921,4,FALSE)</f>
        <v>12.172000000000001</v>
      </c>
      <c r="D673" s="16">
        <v>44986</v>
      </c>
      <c r="E673" s="16">
        <v>45016</v>
      </c>
      <c r="F673">
        <v>0</v>
      </c>
      <c r="G673">
        <v>0</v>
      </c>
      <c r="H673" s="2">
        <f t="shared" si="30"/>
        <v>0</v>
      </c>
      <c r="I673">
        <v>0</v>
      </c>
      <c r="J673" s="2">
        <f t="shared" si="31"/>
        <v>0</v>
      </c>
      <c r="K673">
        <v>0</v>
      </c>
      <c r="L673" s="2">
        <f t="shared" si="32"/>
        <v>0</v>
      </c>
      <c r="M673" t="s">
        <v>43</v>
      </c>
      <c r="N673">
        <v>0</v>
      </c>
      <c r="O673">
        <v>0</v>
      </c>
      <c r="P673">
        <v>0</v>
      </c>
      <c r="Q673">
        <v>0</v>
      </c>
      <c r="R673" t="s">
        <v>42</v>
      </c>
    </row>
    <row r="674" spans="1:18" x14ac:dyDescent="0.25">
      <c r="A674">
        <v>1035</v>
      </c>
      <c r="B674">
        <v>207400000</v>
      </c>
      <c r="C674" s="2">
        <f>VLOOKUP(B674,'вес новый'!$A$3:$F$4921,4,FALSE)</f>
        <v>1.0169999999999999</v>
      </c>
      <c r="D674" s="16">
        <v>44986</v>
      </c>
      <c r="E674" s="16">
        <v>45016</v>
      </c>
      <c r="F674">
        <v>0</v>
      </c>
      <c r="G674">
        <v>0</v>
      </c>
      <c r="H674" s="2">
        <f t="shared" si="30"/>
        <v>0</v>
      </c>
      <c r="I674">
        <v>0</v>
      </c>
      <c r="J674" s="2">
        <f t="shared" si="31"/>
        <v>0</v>
      </c>
      <c r="K674">
        <v>0</v>
      </c>
      <c r="L674" s="2">
        <f t="shared" si="32"/>
        <v>0</v>
      </c>
      <c r="M674" t="s">
        <v>43</v>
      </c>
      <c r="N674">
        <v>0</v>
      </c>
      <c r="O674">
        <v>0</v>
      </c>
      <c r="P674">
        <v>0</v>
      </c>
      <c r="Q674">
        <v>0</v>
      </c>
      <c r="R674" t="s">
        <v>42</v>
      </c>
    </row>
    <row r="675" spans="1:18" x14ac:dyDescent="0.25">
      <c r="A675">
        <v>1035</v>
      </c>
      <c r="B675">
        <v>207589000</v>
      </c>
      <c r="C675" s="2">
        <f>VLOOKUP(B675,'вес новый'!$A$3:$F$4921,4,FALSE)</f>
        <v>0.95599999999999996</v>
      </c>
      <c r="D675" s="16">
        <v>44986</v>
      </c>
      <c r="E675" s="16">
        <v>45016</v>
      </c>
      <c r="F675">
        <v>0</v>
      </c>
      <c r="G675">
        <v>0</v>
      </c>
      <c r="H675" s="2">
        <f t="shared" si="30"/>
        <v>0</v>
      </c>
      <c r="I675">
        <v>0</v>
      </c>
      <c r="J675" s="2">
        <f t="shared" si="31"/>
        <v>0</v>
      </c>
      <c r="K675">
        <v>0</v>
      </c>
      <c r="L675" s="2">
        <f t="shared" si="32"/>
        <v>0</v>
      </c>
      <c r="M675" t="s">
        <v>43</v>
      </c>
      <c r="N675">
        <v>0</v>
      </c>
      <c r="O675">
        <v>0</v>
      </c>
      <c r="P675">
        <v>0</v>
      </c>
      <c r="Q675">
        <v>0</v>
      </c>
      <c r="R675" t="s">
        <v>42</v>
      </c>
    </row>
    <row r="676" spans="1:18" x14ac:dyDescent="0.25">
      <c r="A676">
        <v>1035</v>
      </c>
      <c r="B676">
        <v>207655000</v>
      </c>
      <c r="C676" s="2">
        <f>VLOOKUP(B676,'вес новый'!$A$3:$F$4921,4,FALSE)</f>
        <v>4.2850000000000001</v>
      </c>
      <c r="D676" s="16">
        <v>44986</v>
      </c>
      <c r="E676" s="16">
        <v>45016</v>
      </c>
      <c r="F676">
        <v>0</v>
      </c>
      <c r="G676">
        <v>0</v>
      </c>
      <c r="H676" s="2">
        <f t="shared" si="30"/>
        <v>0</v>
      </c>
      <c r="I676">
        <v>0</v>
      </c>
      <c r="J676" s="2">
        <f t="shared" si="31"/>
        <v>0</v>
      </c>
      <c r="K676">
        <v>0</v>
      </c>
      <c r="L676" s="2">
        <f t="shared" si="32"/>
        <v>0</v>
      </c>
      <c r="M676" t="s">
        <v>43</v>
      </c>
      <c r="N676">
        <v>0</v>
      </c>
      <c r="O676">
        <v>0</v>
      </c>
      <c r="P676">
        <v>0</v>
      </c>
      <c r="Q676">
        <v>0</v>
      </c>
      <c r="R676" t="s">
        <v>42</v>
      </c>
    </row>
    <row r="677" spans="1:18" x14ac:dyDescent="0.25">
      <c r="A677">
        <v>1035</v>
      </c>
      <c r="B677">
        <v>207670000</v>
      </c>
      <c r="C677" s="2">
        <f>VLOOKUP(B677,'вес новый'!$A$3:$F$4921,4,FALSE)</f>
        <v>0.78</v>
      </c>
      <c r="D677" s="16">
        <v>44986</v>
      </c>
      <c r="E677" s="16">
        <v>45016</v>
      </c>
      <c r="F677">
        <v>0</v>
      </c>
      <c r="G677">
        <v>0</v>
      </c>
      <c r="H677" s="2">
        <f t="shared" si="30"/>
        <v>0</v>
      </c>
      <c r="I677">
        <v>0</v>
      </c>
      <c r="J677" s="2">
        <f t="shared" si="31"/>
        <v>0</v>
      </c>
      <c r="K677">
        <v>0</v>
      </c>
      <c r="L677" s="2">
        <f t="shared" si="32"/>
        <v>0</v>
      </c>
      <c r="M677" t="s">
        <v>43</v>
      </c>
      <c r="N677">
        <v>0</v>
      </c>
      <c r="O677">
        <v>0</v>
      </c>
      <c r="P677">
        <v>0</v>
      </c>
      <c r="Q677">
        <v>0</v>
      </c>
      <c r="R677" t="s">
        <v>42</v>
      </c>
    </row>
    <row r="678" spans="1:18" x14ac:dyDescent="0.25">
      <c r="A678">
        <v>1035</v>
      </c>
      <c r="B678">
        <v>208025000</v>
      </c>
      <c r="C678" s="2">
        <f>VLOOKUP(B678,'вес новый'!$A$3:$F$4921,4,FALSE)</f>
        <v>1.1120000000000001</v>
      </c>
      <c r="D678" s="16">
        <v>44986</v>
      </c>
      <c r="E678" s="16">
        <v>45016</v>
      </c>
      <c r="F678">
        <v>0</v>
      </c>
      <c r="G678">
        <v>0</v>
      </c>
      <c r="H678" s="2">
        <f t="shared" si="30"/>
        <v>0</v>
      </c>
      <c r="I678">
        <v>0</v>
      </c>
      <c r="J678" s="2">
        <f t="shared" si="31"/>
        <v>0</v>
      </c>
      <c r="K678">
        <v>0</v>
      </c>
      <c r="L678" s="2">
        <f t="shared" si="32"/>
        <v>0</v>
      </c>
      <c r="M678" t="s">
        <v>43</v>
      </c>
      <c r="N678">
        <v>0</v>
      </c>
      <c r="O678">
        <v>0</v>
      </c>
      <c r="P678">
        <v>0</v>
      </c>
      <c r="Q678">
        <v>0</v>
      </c>
      <c r="R678" t="s">
        <v>42</v>
      </c>
    </row>
    <row r="679" spans="1:18" x14ac:dyDescent="0.25">
      <c r="A679">
        <v>1035</v>
      </c>
      <c r="B679">
        <v>208155000</v>
      </c>
      <c r="C679" s="2">
        <f>VLOOKUP(B679,'вес новый'!$A$3:$F$4921,4,FALSE)</f>
        <v>5</v>
      </c>
      <c r="D679" s="16">
        <v>44986</v>
      </c>
      <c r="E679" s="16">
        <v>45016</v>
      </c>
      <c r="F679">
        <v>0</v>
      </c>
      <c r="G679">
        <v>0</v>
      </c>
      <c r="H679" s="2">
        <f t="shared" si="30"/>
        <v>0</v>
      </c>
      <c r="I679">
        <v>0</v>
      </c>
      <c r="J679" s="2">
        <f t="shared" si="31"/>
        <v>0</v>
      </c>
      <c r="K679">
        <v>0</v>
      </c>
      <c r="L679" s="2">
        <f t="shared" si="32"/>
        <v>0</v>
      </c>
      <c r="M679" t="s">
        <v>43</v>
      </c>
      <c r="N679">
        <v>0</v>
      </c>
      <c r="O679">
        <v>0</v>
      </c>
      <c r="P679">
        <v>0</v>
      </c>
      <c r="Q679">
        <v>0</v>
      </c>
      <c r="R679" t="s">
        <v>42</v>
      </c>
    </row>
    <row r="680" spans="1:18" x14ac:dyDescent="0.25">
      <c r="A680">
        <v>1035</v>
      </c>
      <c r="B680">
        <v>208224000</v>
      </c>
      <c r="C680" s="2">
        <f>VLOOKUP(B680,'вес новый'!$A$3:$F$4921,4,FALSE)</f>
        <v>2.4969999999999999</v>
      </c>
      <c r="D680" s="16">
        <v>44986</v>
      </c>
      <c r="E680" s="16">
        <v>45016</v>
      </c>
      <c r="F680">
        <v>0</v>
      </c>
      <c r="G680">
        <v>0</v>
      </c>
      <c r="H680" s="2">
        <f t="shared" si="30"/>
        <v>0</v>
      </c>
      <c r="I680">
        <v>0</v>
      </c>
      <c r="J680" s="2">
        <f t="shared" si="31"/>
        <v>0</v>
      </c>
      <c r="K680">
        <v>0</v>
      </c>
      <c r="L680" s="2">
        <f t="shared" si="32"/>
        <v>0</v>
      </c>
      <c r="M680" t="s">
        <v>43</v>
      </c>
      <c r="N680">
        <v>0</v>
      </c>
      <c r="O680">
        <v>0</v>
      </c>
      <c r="P680">
        <v>0</v>
      </c>
      <c r="Q680">
        <v>0</v>
      </c>
      <c r="R680" t="s">
        <v>42</v>
      </c>
    </row>
    <row r="681" spans="1:18" x14ac:dyDescent="0.25">
      <c r="A681">
        <v>1035</v>
      </c>
      <c r="B681">
        <v>208253000</v>
      </c>
      <c r="C681" s="2">
        <f>VLOOKUP(B681,'вес новый'!$A$3:$F$4921,4,FALSE)</f>
        <v>1.111</v>
      </c>
      <c r="D681" s="16">
        <v>44986</v>
      </c>
      <c r="E681" s="16">
        <v>45016</v>
      </c>
      <c r="F681">
        <v>0</v>
      </c>
      <c r="G681">
        <v>0</v>
      </c>
      <c r="H681" s="2">
        <f t="shared" si="30"/>
        <v>0</v>
      </c>
      <c r="I681">
        <v>0</v>
      </c>
      <c r="J681" s="2">
        <f t="shared" si="31"/>
        <v>0</v>
      </c>
      <c r="K681">
        <v>0</v>
      </c>
      <c r="L681" s="2">
        <f t="shared" si="32"/>
        <v>0</v>
      </c>
      <c r="M681" t="s">
        <v>43</v>
      </c>
      <c r="N681">
        <v>0</v>
      </c>
      <c r="O681">
        <v>0</v>
      </c>
      <c r="P681">
        <v>0</v>
      </c>
      <c r="Q681">
        <v>0</v>
      </c>
      <c r="R681" t="s">
        <v>42</v>
      </c>
    </row>
    <row r="682" spans="1:18" x14ac:dyDescent="0.25">
      <c r="A682">
        <v>1035</v>
      </c>
      <c r="B682">
        <v>208258000</v>
      </c>
      <c r="C682" s="2">
        <f>VLOOKUP(B682,'вес новый'!$A$3:$F$4921,4,FALSE)</f>
        <v>0.88</v>
      </c>
      <c r="D682" s="16">
        <v>44986</v>
      </c>
      <c r="E682" s="16">
        <v>45016</v>
      </c>
      <c r="F682">
        <v>0</v>
      </c>
      <c r="G682">
        <v>0</v>
      </c>
      <c r="H682" s="2">
        <f t="shared" si="30"/>
        <v>0</v>
      </c>
      <c r="I682">
        <v>0</v>
      </c>
      <c r="J682" s="2">
        <f t="shared" si="31"/>
        <v>0</v>
      </c>
      <c r="K682">
        <v>0</v>
      </c>
      <c r="L682" s="2">
        <f t="shared" si="32"/>
        <v>0</v>
      </c>
      <c r="M682" t="s">
        <v>43</v>
      </c>
      <c r="N682">
        <v>0</v>
      </c>
      <c r="O682">
        <v>0</v>
      </c>
      <c r="P682">
        <v>0</v>
      </c>
      <c r="Q682">
        <v>0</v>
      </c>
      <c r="R682" t="s">
        <v>42</v>
      </c>
    </row>
    <row r="683" spans="1:18" x14ac:dyDescent="0.25">
      <c r="A683">
        <v>1035</v>
      </c>
      <c r="B683">
        <v>208522000</v>
      </c>
      <c r="C683" s="2">
        <f>VLOOKUP(B683,'вес новый'!$A$3:$F$4921,4,FALSE)</f>
        <v>4.9000000000000004</v>
      </c>
      <c r="D683" s="16">
        <v>44986</v>
      </c>
      <c r="E683" s="16">
        <v>45016</v>
      </c>
      <c r="F683">
        <v>0</v>
      </c>
      <c r="G683">
        <v>0</v>
      </c>
      <c r="H683" s="2">
        <f t="shared" si="30"/>
        <v>0</v>
      </c>
      <c r="I683">
        <v>0</v>
      </c>
      <c r="J683" s="2">
        <f t="shared" si="31"/>
        <v>0</v>
      </c>
      <c r="K683">
        <v>0</v>
      </c>
      <c r="L683" s="2">
        <f t="shared" si="32"/>
        <v>0</v>
      </c>
      <c r="M683" t="s">
        <v>43</v>
      </c>
      <c r="N683">
        <v>0</v>
      </c>
      <c r="O683">
        <v>0</v>
      </c>
      <c r="P683">
        <v>0</v>
      </c>
      <c r="Q683">
        <v>0</v>
      </c>
      <c r="R683" t="s">
        <v>42</v>
      </c>
    </row>
    <row r="684" spans="1:18" x14ac:dyDescent="0.25">
      <c r="A684">
        <v>1035</v>
      </c>
      <c r="B684">
        <v>208701000</v>
      </c>
      <c r="C684" s="2">
        <f>VLOOKUP(B684,'вес новый'!$A$3:$F$4921,4,FALSE)</f>
        <v>14.69</v>
      </c>
      <c r="D684" s="16">
        <v>44986</v>
      </c>
      <c r="E684" s="16">
        <v>45016</v>
      </c>
      <c r="F684">
        <v>0</v>
      </c>
      <c r="G684">
        <v>0</v>
      </c>
      <c r="H684" s="2">
        <f t="shared" si="30"/>
        <v>0</v>
      </c>
      <c r="I684">
        <v>0</v>
      </c>
      <c r="J684" s="2">
        <f t="shared" si="31"/>
        <v>0</v>
      </c>
      <c r="K684">
        <v>0</v>
      </c>
      <c r="L684" s="2">
        <f t="shared" si="32"/>
        <v>0</v>
      </c>
      <c r="M684" t="s">
        <v>43</v>
      </c>
      <c r="N684">
        <v>0</v>
      </c>
      <c r="O684">
        <v>0</v>
      </c>
      <c r="P684">
        <v>0</v>
      </c>
      <c r="Q684">
        <v>0</v>
      </c>
      <c r="R684" t="s">
        <v>42</v>
      </c>
    </row>
    <row r="685" spans="1:18" x14ac:dyDescent="0.25">
      <c r="A685">
        <v>1035</v>
      </c>
      <c r="B685">
        <v>208738001</v>
      </c>
      <c r="C685" s="2">
        <f>VLOOKUP(B685,'вес новый'!$A$3:$F$4921,4,FALSE)</f>
        <v>1.4259999999999999</v>
      </c>
      <c r="D685" s="16">
        <v>44986</v>
      </c>
      <c r="E685" s="16">
        <v>45016</v>
      </c>
      <c r="F685">
        <v>0</v>
      </c>
      <c r="G685">
        <v>0</v>
      </c>
      <c r="H685" s="2">
        <f t="shared" si="30"/>
        <v>0</v>
      </c>
      <c r="I685">
        <v>0</v>
      </c>
      <c r="J685" s="2">
        <f t="shared" si="31"/>
        <v>0</v>
      </c>
      <c r="K685">
        <v>0</v>
      </c>
      <c r="L685" s="2">
        <f t="shared" si="32"/>
        <v>0</v>
      </c>
      <c r="M685" t="s">
        <v>43</v>
      </c>
      <c r="N685">
        <v>0</v>
      </c>
      <c r="O685">
        <v>0</v>
      </c>
      <c r="P685">
        <v>0</v>
      </c>
      <c r="Q685">
        <v>0</v>
      </c>
      <c r="R685" t="s">
        <v>42</v>
      </c>
    </row>
    <row r="686" spans="1:18" x14ac:dyDescent="0.25">
      <c r="A686">
        <v>1035</v>
      </c>
      <c r="B686">
        <v>209163000</v>
      </c>
      <c r="C686" s="2">
        <f>VLOOKUP(B686,'вес новый'!$A$3:$F$4921,4,FALSE)</f>
        <v>4.0999999999999996</v>
      </c>
      <c r="D686" s="16">
        <v>44986</v>
      </c>
      <c r="E686" s="16">
        <v>45016</v>
      </c>
      <c r="F686">
        <v>0</v>
      </c>
      <c r="G686">
        <v>0</v>
      </c>
      <c r="H686" s="2">
        <f t="shared" si="30"/>
        <v>0</v>
      </c>
      <c r="I686">
        <v>0</v>
      </c>
      <c r="J686" s="2">
        <f t="shared" si="31"/>
        <v>0</v>
      </c>
      <c r="K686">
        <v>0</v>
      </c>
      <c r="L686" s="2">
        <f t="shared" si="32"/>
        <v>0</v>
      </c>
      <c r="M686" t="s">
        <v>43</v>
      </c>
      <c r="N686">
        <v>0</v>
      </c>
      <c r="O686">
        <v>0</v>
      </c>
      <c r="P686">
        <v>0</v>
      </c>
      <c r="Q686">
        <v>0</v>
      </c>
      <c r="R686" t="s">
        <v>42</v>
      </c>
    </row>
    <row r="687" spans="1:18" x14ac:dyDescent="0.25">
      <c r="A687">
        <v>1035</v>
      </c>
      <c r="B687">
        <v>209179000</v>
      </c>
      <c r="C687" s="2">
        <f>VLOOKUP(B687,'вес новый'!$A$3:$F$4921,4,FALSE)</f>
        <v>1.45</v>
      </c>
      <c r="D687" s="16">
        <v>44986</v>
      </c>
      <c r="E687" s="16">
        <v>45016</v>
      </c>
      <c r="F687">
        <v>0</v>
      </c>
      <c r="G687">
        <v>0</v>
      </c>
      <c r="H687" s="2">
        <f t="shared" si="30"/>
        <v>0</v>
      </c>
      <c r="I687">
        <v>0</v>
      </c>
      <c r="J687" s="2">
        <f t="shared" si="31"/>
        <v>0</v>
      </c>
      <c r="K687">
        <v>0</v>
      </c>
      <c r="L687" s="2">
        <f t="shared" si="32"/>
        <v>0</v>
      </c>
      <c r="M687" t="s">
        <v>43</v>
      </c>
      <c r="N687">
        <v>0</v>
      </c>
      <c r="O687">
        <v>0</v>
      </c>
      <c r="P687">
        <v>0</v>
      </c>
      <c r="Q687">
        <v>0</v>
      </c>
      <c r="R687" t="s">
        <v>42</v>
      </c>
    </row>
    <row r="688" spans="1:18" x14ac:dyDescent="0.25">
      <c r="A688">
        <v>1035</v>
      </c>
      <c r="B688">
        <v>209228000</v>
      </c>
      <c r="C688" s="2">
        <f>VLOOKUP(B688,'вес новый'!$A$3:$F$4921,4,FALSE)</f>
        <v>0.24299999999999999</v>
      </c>
      <c r="D688" s="16">
        <v>44986</v>
      </c>
      <c r="E688" s="16">
        <v>45016</v>
      </c>
      <c r="F688">
        <v>0</v>
      </c>
      <c r="G688" s="15">
        <v>440000</v>
      </c>
      <c r="H688" s="2">
        <f t="shared" si="30"/>
        <v>106920</v>
      </c>
      <c r="I688">
        <v>0</v>
      </c>
      <c r="J688" s="2">
        <f t="shared" si="31"/>
        <v>0</v>
      </c>
      <c r="K688" s="15">
        <v>440000</v>
      </c>
      <c r="L688" s="2">
        <f t="shared" si="32"/>
        <v>106920</v>
      </c>
      <c r="M688" t="s">
        <v>43</v>
      </c>
      <c r="N688">
        <v>0</v>
      </c>
      <c r="O688" s="17">
        <v>187378.4</v>
      </c>
      <c r="P688">
        <v>0</v>
      </c>
      <c r="Q688" s="17">
        <v>187378.4</v>
      </c>
      <c r="R688" t="s">
        <v>42</v>
      </c>
    </row>
    <row r="689" spans="1:18" x14ac:dyDescent="0.25">
      <c r="A689">
        <v>1035</v>
      </c>
      <c r="B689">
        <v>209228002</v>
      </c>
      <c r="C689" s="2">
        <f>VLOOKUP(B689,'вес новый'!$A$3:$F$4921,4,FALSE)</f>
        <v>0.24</v>
      </c>
      <c r="D689" s="16">
        <v>44986</v>
      </c>
      <c r="E689" s="16">
        <v>45016</v>
      </c>
      <c r="F689">
        <v>500</v>
      </c>
      <c r="G689">
        <v>0</v>
      </c>
      <c r="H689" s="2">
        <f t="shared" si="30"/>
        <v>0</v>
      </c>
      <c r="I689">
        <v>0</v>
      </c>
      <c r="J689" s="2">
        <f t="shared" si="31"/>
        <v>0</v>
      </c>
      <c r="K689">
        <v>500</v>
      </c>
      <c r="L689" s="2">
        <f t="shared" si="32"/>
        <v>120</v>
      </c>
      <c r="M689" t="s">
        <v>43</v>
      </c>
      <c r="N689">
        <v>206.05</v>
      </c>
      <c r="O689">
        <v>0</v>
      </c>
      <c r="P689">
        <v>0</v>
      </c>
      <c r="Q689">
        <v>206.05</v>
      </c>
      <c r="R689" t="s">
        <v>42</v>
      </c>
    </row>
    <row r="690" spans="1:18" x14ac:dyDescent="0.25">
      <c r="A690">
        <v>1035</v>
      </c>
      <c r="B690">
        <v>209228003</v>
      </c>
      <c r="C690" s="2">
        <f>VLOOKUP(B690,'вес новый'!$A$3:$F$4921,4,FALSE)</f>
        <v>0.24</v>
      </c>
      <c r="D690" s="16">
        <v>44986</v>
      </c>
      <c r="E690" s="16">
        <v>45016</v>
      </c>
      <c r="F690" s="15">
        <v>20000</v>
      </c>
      <c r="G690">
        <v>0</v>
      </c>
      <c r="H690" s="2">
        <f t="shared" si="30"/>
        <v>0</v>
      </c>
      <c r="I690">
        <v>0</v>
      </c>
      <c r="J690" s="2">
        <f t="shared" si="31"/>
        <v>0</v>
      </c>
      <c r="K690" s="15">
        <v>20000</v>
      </c>
      <c r="L690" s="2">
        <f t="shared" si="32"/>
        <v>4800</v>
      </c>
      <c r="M690" t="s">
        <v>43</v>
      </c>
      <c r="N690" s="17">
        <v>8340.7999999999993</v>
      </c>
      <c r="O690">
        <v>0</v>
      </c>
      <c r="P690">
        <v>0</v>
      </c>
      <c r="Q690" s="17">
        <v>8340.7999999999993</v>
      </c>
      <c r="R690" t="s">
        <v>42</v>
      </c>
    </row>
    <row r="691" spans="1:18" x14ac:dyDescent="0.25">
      <c r="A691">
        <v>1035</v>
      </c>
      <c r="B691">
        <v>209228004</v>
      </c>
      <c r="C691" s="2">
        <f>VLOOKUP(B691,'вес новый'!$A$3:$F$4921,4,FALSE)</f>
        <v>0.24</v>
      </c>
      <c r="D691" s="16">
        <v>44986</v>
      </c>
      <c r="E691" s="16">
        <v>45016</v>
      </c>
      <c r="F691" s="15">
        <v>10000</v>
      </c>
      <c r="G691">
        <v>0</v>
      </c>
      <c r="H691" s="2">
        <f t="shared" si="30"/>
        <v>0</v>
      </c>
      <c r="I691">
        <v>0</v>
      </c>
      <c r="J691" s="2">
        <f t="shared" si="31"/>
        <v>0</v>
      </c>
      <c r="K691" s="15">
        <v>10000</v>
      </c>
      <c r="L691" s="2">
        <f t="shared" si="32"/>
        <v>2400</v>
      </c>
      <c r="M691" t="s">
        <v>43</v>
      </c>
      <c r="N691" s="17">
        <v>4586.8</v>
      </c>
      <c r="O691">
        <v>0</v>
      </c>
      <c r="P691">
        <v>0</v>
      </c>
      <c r="Q691" s="17">
        <v>4586.8</v>
      </c>
      <c r="R691" t="s">
        <v>42</v>
      </c>
    </row>
    <row r="692" spans="1:18" x14ac:dyDescent="0.25">
      <c r="A692">
        <v>1035</v>
      </c>
      <c r="B692">
        <v>209228005</v>
      </c>
      <c r="C692" s="2">
        <f>VLOOKUP(B692,'вес новый'!$A$3:$F$4921,4,FALSE)</f>
        <v>0.24</v>
      </c>
      <c r="D692" s="16">
        <v>44986</v>
      </c>
      <c r="E692" s="16">
        <v>45016</v>
      </c>
      <c r="F692" s="15">
        <v>40000</v>
      </c>
      <c r="G692">
        <v>0</v>
      </c>
      <c r="H692" s="2">
        <f t="shared" si="30"/>
        <v>0</v>
      </c>
      <c r="I692">
        <v>0</v>
      </c>
      <c r="J692" s="2">
        <f t="shared" si="31"/>
        <v>0</v>
      </c>
      <c r="K692" s="15">
        <v>40000</v>
      </c>
      <c r="L692" s="2">
        <f t="shared" si="32"/>
        <v>9600</v>
      </c>
      <c r="M692" t="s">
        <v>43</v>
      </c>
      <c r="N692" s="17">
        <v>18133.599999999999</v>
      </c>
      <c r="O692">
        <v>0</v>
      </c>
      <c r="P692">
        <v>0</v>
      </c>
      <c r="Q692" s="17">
        <v>18133.599999999999</v>
      </c>
      <c r="R692" t="s">
        <v>42</v>
      </c>
    </row>
    <row r="693" spans="1:18" x14ac:dyDescent="0.25">
      <c r="A693">
        <v>1035</v>
      </c>
      <c r="B693">
        <v>209244000</v>
      </c>
      <c r="C693" s="2">
        <f>VLOOKUP(B693,'вес новый'!$A$3:$F$4921,4,FALSE)</f>
        <v>1.546</v>
      </c>
      <c r="D693" s="16">
        <v>44986</v>
      </c>
      <c r="E693" s="16">
        <v>45016</v>
      </c>
      <c r="F693">
        <v>0</v>
      </c>
      <c r="G693">
        <v>0</v>
      </c>
      <c r="H693" s="2">
        <f t="shared" si="30"/>
        <v>0</v>
      </c>
      <c r="I693">
        <v>0</v>
      </c>
      <c r="J693" s="2">
        <f t="shared" si="31"/>
        <v>0</v>
      </c>
      <c r="K693">
        <v>0</v>
      </c>
      <c r="L693" s="2">
        <f t="shared" si="32"/>
        <v>0</v>
      </c>
      <c r="M693" t="s">
        <v>43</v>
      </c>
      <c r="N693">
        <v>0</v>
      </c>
      <c r="O693">
        <v>0</v>
      </c>
      <c r="P693">
        <v>0</v>
      </c>
      <c r="Q693">
        <v>0</v>
      </c>
      <c r="R693" t="s">
        <v>42</v>
      </c>
    </row>
    <row r="694" spans="1:18" x14ac:dyDescent="0.25">
      <c r="A694">
        <v>1035</v>
      </c>
      <c r="B694">
        <v>209310000</v>
      </c>
      <c r="C694" s="2">
        <f>VLOOKUP(B694,'вес новый'!$A$3:$F$4921,4,FALSE)</f>
        <v>1.3360000000000001</v>
      </c>
      <c r="D694" s="16">
        <v>44986</v>
      </c>
      <c r="E694" s="16">
        <v>45016</v>
      </c>
      <c r="F694">
        <v>0</v>
      </c>
      <c r="G694">
        <v>0</v>
      </c>
      <c r="H694" s="2">
        <f t="shared" si="30"/>
        <v>0</v>
      </c>
      <c r="I694">
        <v>0</v>
      </c>
      <c r="J694" s="2">
        <f t="shared" si="31"/>
        <v>0</v>
      </c>
      <c r="K694">
        <v>0</v>
      </c>
      <c r="L694" s="2">
        <f t="shared" si="32"/>
        <v>0</v>
      </c>
      <c r="M694" t="s">
        <v>43</v>
      </c>
      <c r="N694">
        <v>0</v>
      </c>
      <c r="O694">
        <v>0</v>
      </c>
      <c r="P694">
        <v>0</v>
      </c>
      <c r="Q694">
        <v>0</v>
      </c>
      <c r="R694" t="s">
        <v>42</v>
      </c>
    </row>
    <row r="695" spans="1:18" x14ac:dyDescent="0.25">
      <c r="A695">
        <v>1035</v>
      </c>
      <c r="B695">
        <v>209370000</v>
      </c>
      <c r="C695" s="2">
        <f>VLOOKUP(B695,'вес новый'!$A$3:$F$4921,4,FALSE)</f>
        <v>8.4510000000000005</v>
      </c>
      <c r="D695" s="16">
        <v>44986</v>
      </c>
      <c r="E695" s="16">
        <v>45016</v>
      </c>
      <c r="F695">
        <v>0</v>
      </c>
      <c r="G695">
        <v>0</v>
      </c>
      <c r="H695" s="2">
        <f t="shared" si="30"/>
        <v>0</v>
      </c>
      <c r="I695">
        <v>0</v>
      </c>
      <c r="J695" s="2">
        <f t="shared" si="31"/>
        <v>0</v>
      </c>
      <c r="K695">
        <v>0</v>
      </c>
      <c r="L695" s="2">
        <f t="shared" si="32"/>
        <v>0</v>
      </c>
      <c r="M695" t="s">
        <v>43</v>
      </c>
      <c r="N695">
        <v>0</v>
      </c>
      <c r="O695">
        <v>0</v>
      </c>
      <c r="P695">
        <v>0</v>
      </c>
      <c r="Q695">
        <v>0</v>
      </c>
      <c r="R695" t="s">
        <v>42</v>
      </c>
    </row>
    <row r="696" spans="1:18" x14ac:dyDescent="0.25">
      <c r="A696">
        <v>1035</v>
      </c>
      <c r="B696">
        <v>209434000</v>
      </c>
      <c r="C696" s="2">
        <f>VLOOKUP(B696,'вес новый'!$A$3:$F$4921,4,FALSE)</f>
        <v>11.98</v>
      </c>
      <c r="D696" s="16">
        <v>44986</v>
      </c>
      <c r="E696" s="16">
        <v>45016</v>
      </c>
      <c r="F696">
        <v>0</v>
      </c>
      <c r="G696">
        <v>0</v>
      </c>
      <c r="H696" s="2">
        <f t="shared" si="30"/>
        <v>0</v>
      </c>
      <c r="I696">
        <v>0</v>
      </c>
      <c r="J696" s="2">
        <f t="shared" si="31"/>
        <v>0</v>
      </c>
      <c r="K696">
        <v>0</v>
      </c>
      <c r="L696" s="2">
        <f t="shared" si="32"/>
        <v>0</v>
      </c>
      <c r="M696" t="s">
        <v>43</v>
      </c>
      <c r="N696">
        <v>0</v>
      </c>
      <c r="O696">
        <v>0</v>
      </c>
      <c r="P696">
        <v>0</v>
      </c>
      <c r="Q696">
        <v>0</v>
      </c>
      <c r="R696" t="s">
        <v>42</v>
      </c>
    </row>
    <row r="697" spans="1:18" x14ac:dyDescent="0.25">
      <c r="A697">
        <v>1035</v>
      </c>
      <c r="B697">
        <v>209552000</v>
      </c>
      <c r="C697" s="2">
        <f>VLOOKUP(B697,'вес новый'!$A$3:$F$4921,4,FALSE)</f>
        <v>0.6</v>
      </c>
      <c r="D697" s="16">
        <v>44986</v>
      </c>
      <c r="E697" s="16">
        <v>45016</v>
      </c>
      <c r="F697">
        <v>0</v>
      </c>
      <c r="G697">
        <v>0</v>
      </c>
      <c r="H697" s="2">
        <f t="shared" si="30"/>
        <v>0</v>
      </c>
      <c r="I697">
        <v>0</v>
      </c>
      <c r="J697" s="2">
        <f t="shared" si="31"/>
        <v>0</v>
      </c>
      <c r="K697">
        <v>0</v>
      </c>
      <c r="L697" s="2">
        <f t="shared" si="32"/>
        <v>0</v>
      </c>
      <c r="M697" t="s">
        <v>43</v>
      </c>
      <c r="N697">
        <v>0</v>
      </c>
      <c r="O697">
        <v>0</v>
      </c>
      <c r="P697">
        <v>0</v>
      </c>
      <c r="Q697">
        <v>0</v>
      </c>
      <c r="R697" t="s">
        <v>42</v>
      </c>
    </row>
    <row r="698" spans="1:18" x14ac:dyDescent="0.25">
      <c r="A698">
        <v>1035</v>
      </c>
      <c r="B698">
        <v>209631000</v>
      </c>
      <c r="C698" s="2">
        <f>VLOOKUP(B698,'вес новый'!$A$3:$F$4921,4,FALSE)</f>
        <v>1.2929999999999999</v>
      </c>
      <c r="D698" s="16">
        <v>44986</v>
      </c>
      <c r="E698" s="16">
        <v>45016</v>
      </c>
      <c r="F698">
        <v>0</v>
      </c>
      <c r="G698">
        <v>0</v>
      </c>
      <c r="H698" s="2">
        <f t="shared" si="30"/>
        <v>0</v>
      </c>
      <c r="I698">
        <v>0</v>
      </c>
      <c r="J698" s="2">
        <f t="shared" si="31"/>
        <v>0</v>
      </c>
      <c r="K698">
        <v>0</v>
      </c>
      <c r="L698" s="2">
        <f t="shared" si="32"/>
        <v>0</v>
      </c>
      <c r="M698" t="s">
        <v>43</v>
      </c>
      <c r="N698">
        <v>0</v>
      </c>
      <c r="O698">
        <v>0</v>
      </c>
      <c r="P698">
        <v>0</v>
      </c>
      <c r="Q698">
        <v>0</v>
      </c>
      <c r="R698" t="s">
        <v>42</v>
      </c>
    </row>
    <row r="699" spans="1:18" x14ac:dyDescent="0.25">
      <c r="A699">
        <v>1035</v>
      </c>
      <c r="B699">
        <v>209640000</v>
      </c>
      <c r="C699" s="2">
        <f>VLOOKUP(B699,'вес новый'!$A$3:$F$4921,4,FALSE)</f>
        <v>1.4119999999999999</v>
      </c>
      <c r="D699" s="16">
        <v>44986</v>
      </c>
      <c r="E699" s="16">
        <v>45016</v>
      </c>
      <c r="F699">
        <v>0</v>
      </c>
      <c r="G699">
        <v>0</v>
      </c>
      <c r="H699" s="2">
        <f t="shared" si="30"/>
        <v>0</v>
      </c>
      <c r="I699">
        <v>0</v>
      </c>
      <c r="J699" s="2">
        <f t="shared" si="31"/>
        <v>0</v>
      </c>
      <c r="K699">
        <v>0</v>
      </c>
      <c r="L699" s="2">
        <f t="shared" si="32"/>
        <v>0</v>
      </c>
      <c r="M699" t="s">
        <v>43</v>
      </c>
      <c r="N699">
        <v>0</v>
      </c>
      <c r="O699">
        <v>0</v>
      </c>
      <c r="P699">
        <v>0</v>
      </c>
      <c r="Q699">
        <v>0</v>
      </c>
      <c r="R699" t="s">
        <v>42</v>
      </c>
    </row>
    <row r="700" spans="1:18" x14ac:dyDescent="0.25">
      <c r="A700">
        <v>1035</v>
      </c>
      <c r="B700">
        <v>209874000</v>
      </c>
      <c r="C700" s="2">
        <f>VLOOKUP(B700,'вес новый'!$A$3:$F$4921,4,FALSE)</f>
        <v>0.89800000000000002</v>
      </c>
      <c r="D700" s="16">
        <v>44986</v>
      </c>
      <c r="E700" s="16">
        <v>45016</v>
      </c>
      <c r="F700">
        <v>0</v>
      </c>
      <c r="G700">
        <v>0</v>
      </c>
      <c r="H700" s="2">
        <f t="shared" si="30"/>
        <v>0</v>
      </c>
      <c r="I700">
        <v>0</v>
      </c>
      <c r="J700" s="2">
        <f t="shared" si="31"/>
        <v>0</v>
      </c>
      <c r="K700">
        <v>0</v>
      </c>
      <c r="L700" s="2">
        <f t="shared" si="32"/>
        <v>0</v>
      </c>
      <c r="M700" t="s">
        <v>43</v>
      </c>
      <c r="N700">
        <v>0</v>
      </c>
      <c r="O700">
        <v>0</v>
      </c>
      <c r="P700">
        <v>0</v>
      </c>
      <c r="Q700">
        <v>0</v>
      </c>
      <c r="R700" t="s">
        <v>42</v>
      </c>
    </row>
    <row r="701" spans="1:18" x14ac:dyDescent="0.25">
      <c r="A701">
        <v>1035</v>
      </c>
      <c r="B701">
        <v>209891000</v>
      </c>
      <c r="C701" s="2">
        <f>VLOOKUP(B701,'вес новый'!$A$3:$F$4921,4,FALSE)</f>
        <v>1.254</v>
      </c>
      <c r="D701" s="16">
        <v>44986</v>
      </c>
      <c r="E701" s="16">
        <v>45016</v>
      </c>
      <c r="F701">
        <v>0</v>
      </c>
      <c r="G701">
        <v>0</v>
      </c>
      <c r="H701" s="2">
        <f t="shared" si="30"/>
        <v>0</v>
      </c>
      <c r="I701">
        <v>0</v>
      </c>
      <c r="J701" s="2">
        <f t="shared" si="31"/>
        <v>0</v>
      </c>
      <c r="K701">
        <v>0</v>
      </c>
      <c r="L701" s="2">
        <f t="shared" si="32"/>
        <v>0</v>
      </c>
      <c r="M701" t="s">
        <v>43</v>
      </c>
      <c r="N701">
        <v>0</v>
      </c>
      <c r="O701">
        <v>0</v>
      </c>
      <c r="P701">
        <v>0</v>
      </c>
      <c r="Q701">
        <v>0</v>
      </c>
      <c r="R701" t="s">
        <v>42</v>
      </c>
    </row>
    <row r="702" spans="1:18" x14ac:dyDescent="0.25">
      <c r="A702">
        <v>1035</v>
      </c>
      <c r="B702">
        <v>209891001</v>
      </c>
      <c r="C702" s="2">
        <f>VLOOKUP(B702,'вес новый'!$A$3:$F$4921,4,FALSE)</f>
        <v>1.224</v>
      </c>
      <c r="D702" s="16">
        <v>44986</v>
      </c>
      <c r="E702" s="16">
        <v>45016</v>
      </c>
      <c r="F702">
        <v>0</v>
      </c>
      <c r="G702">
        <v>0</v>
      </c>
      <c r="H702" s="2">
        <f t="shared" si="30"/>
        <v>0</v>
      </c>
      <c r="I702">
        <v>0</v>
      </c>
      <c r="J702" s="2">
        <f t="shared" si="31"/>
        <v>0</v>
      </c>
      <c r="K702">
        <v>0</v>
      </c>
      <c r="L702" s="2">
        <f t="shared" si="32"/>
        <v>0</v>
      </c>
      <c r="M702" t="s">
        <v>43</v>
      </c>
      <c r="N702">
        <v>0</v>
      </c>
      <c r="O702">
        <v>0</v>
      </c>
      <c r="P702">
        <v>0</v>
      </c>
      <c r="Q702">
        <v>0</v>
      </c>
      <c r="R702" t="s">
        <v>42</v>
      </c>
    </row>
    <row r="703" spans="1:18" x14ac:dyDescent="0.25">
      <c r="A703">
        <v>1035</v>
      </c>
      <c r="B703">
        <v>209891007</v>
      </c>
      <c r="C703" s="2">
        <f>VLOOKUP(B703,'вес новый'!$A$3:$F$4921,4,FALSE)</f>
        <v>1.22</v>
      </c>
      <c r="D703" s="16">
        <v>44986</v>
      </c>
      <c r="E703" s="16">
        <v>45016</v>
      </c>
      <c r="F703">
        <v>0</v>
      </c>
      <c r="G703">
        <v>0</v>
      </c>
      <c r="H703" s="2">
        <f t="shared" si="30"/>
        <v>0</v>
      </c>
      <c r="I703">
        <v>0</v>
      </c>
      <c r="J703" s="2">
        <f t="shared" si="31"/>
        <v>0</v>
      </c>
      <c r="K703">
        <v>0</v>
      </c>
      <c r="L703" s="2">
        <f t="shared" si="32"/>
        <v>0</v>
      </c>
      <c r="M703" t="s">
        <v>43</v>
      </c>
      <c r="N703">
        <v>0</v>
      </c>
      <c r="O703">
        <v>0</v>
      </c>
      <c r="P703">
        <v>0</v>
      </c>
      <c r="Q703">
        <v>0</v>
      </c>
      <c r="R703" t="s">
        <v>42</v>
      </c>
    </row>
    <row r="704" spans="1:18" x14ac:dyDescent="0.25">
      <c r="A704">
        <v>1035</v>
      </c>
      <c r="B704">
        <v>210048000</v>
      </c>
      <c r="C704" s="2">
        <f>VLOOKUP(B704,'вес новый'!$A$3:$F$4921,4,FALSE)</f>
        <v>2.004</v>
      </c>
      <c r="D704" s="16">
        <v>44986</v>
      </c>
      <c r="E704" s="16">
        <v>45016</v>
      </c>
      <c r="F704">
        <v>0</v>
      </c>
      <c r="G704">
        <v>0</v>
      </c>
      <c r="H704" s="2">
        <f t="shared" si="30"/>
        <v>0</v>
      </c>
      <c r="I704">
        <v>0</v>
      </c>
      <c r="J704" s="2">
        <f t="shared" si="31"/>
        <v>0</v>
      </c>
      <c r="K704">
        <v>0</v>
      </c>
      <c r="L704" s="2">
        <f t="shared" si="32"/>
        <v>0</v>
      </c>
      <c r="M704" t="s">
        <v>43</v>
      </c>
      <c r="N704">
        <v>0</v>
      </c>
      <c r="O704">
        <v>0</v>
      </c>
      <c r="P704">
        <v>0</v>
      </c>
      <c r="Q704">
        <v>0</v>
      </c>
      <c r="R704" t="s">
        <v>42</v>
      </c>
    </row>
    <row r="705" spans="1:18" x14ac:dyDescent="0.25">
      <c r="A705">
        <v>1035</v>
      </c>
      <c r="B705">
        <v>210049000</v>
      </c>
      <c r="C705" s="2">
        <f>VLOOKUP(B705,'вес новый'!$A$3:$F$4921,4,FALSE)</f>
        <v>2.6160000000000001</v>
      </c>
      <c r="D705" s="16">
        <v>44986</v>
      </c>
      <c r="E705" s="16">
        <v>45016</v>
      </c>
      <c r="F705" s="15">
        <v>24000</v>
      </c>
      <c r="G705" s="15">
        <v>48000</v>
      </c>
      <c r="H705" s="2">
        <f t="shared" si="30"/>
        <v>125568</v>
      </c>
      <c r="I705">
        <v>-58000</v>
      </c>
      <c r="J705" s="2">
        <f t="shared" si="31"/>
        <v>-151728</v>
      </c>
      <c r="K705" s="15">
        <v>14000</v>
      </c>
      <c r="L705" s="2">
        <f t="shared" si="32"/>
        <v>36624</v>
      </c>
      <c r="M705" t="s">
        <v>43</v>
      </c>
      <c r="N705" s="17">
        <v>171392.16</v>
      </c>
      <c r="O705" s="17">
        <v>342784.32</v>
      </c>
      <c r="P705">
        <v>-414197.72</v>
      </c>
      <c r="Q705" s="17">
        <v>99978.76</v>
      </c>
      <c r="R705" t="s">
        <v>42</v>
      </c>
    </row>
    <row r="706" spans="1:18" x14ac:dyDescent="0.25">
      <c r="A706">
        <v>1035</v>
      </c>
      <c r="B706">
        <v>210190000</v>
      </c>
      <c r="C706" s="2">
        <f>VLOOKUP(B706,'вес новый'!$A$3:$F$4921,4,FALSE)</f>
        <v>1.266</v>
      </c>
      <c r="D706" s="16">
        <v>44986</v>
      </c>
      <c r="E706" s="16">
        <v>45016</v>
      </c>
      <c r="F706">
        <v>0</v>
      </c>
      <c r="G706">
        <v>0</v>
      </c>
      <c r="H706" s="2">
        <f t="shared" si="30"/>
        <v>0</v>
      </c>
      <c r="I706">
        <v>0</v>
      </c>
      <c r="J706" s="2">
        <f t="shared" si="31"/>
        <v>0</v>
      </c>
      <c r="K706">
        <v>0</v>
      </c>
      <c r="L706" s="2">
        <f t="shared" si="32"/>
        <v>0</v>
      </c>
      <c r="M706" t="s">
        <v>43</v>
      </c>
      <c r="N706">
        <v>0</v>
      </c>
      <c r="O706">
        <v>0</v>
      </c>
      <c r="P706">
        <v>0</v>
      </c>
      <c r="Q706">
        <v>0</v>
      </c>
      <c r="R706" t="s">
        <v>42</v>
      </c>
    </row>
    <row r="707" spans="1:18" x14ac:dyDescent="0.25">
      <c r="A707">
        <v>1035</v>
      </c>
      <c r="B707">
        <v>210190006</v>
      </c>
      <c r="C707" s="2">
        <f>VLOOKUP(B707,'вес новый'!$A$3:$F$4921,4,FALSE)</f>
        <v>1.2370000000000001</v>
      </c>
      <c r="D707" s="16">
        <v>44986</v>
      </c>
      <c r="E707" s="16">
        <v>45016</v>
      </c>
      <c r="F707">
        <v>0</v>
      </c>
      <c r="G707">
        <v>0</v>
      </c>
      <c r="H707" s="2">
        <f t="shared" si="30"/>
        <v>0</v>
      </c>
      <c r="I707">
        <v>0</v>
      </c>
      <c r="J707" s="2">
        <f t="shared" si="31"/>
        <v>0</v>
      </c>
      <c r="K707">
        <v>0</v>
      </c>
      <c r="L707" s="2">
        <f t="shared" si="32"/>
        <v>0</v>
      </c>
      <c r="M707" t="s">
        <v>43</v>
      </c>
      <c r="N707">
        <v>0</v>
      </c>
      <c r="O707">
        <v>0</v>
      </c>
      <c r="P707">
        <v>0</v>
      </c>
      <c r="Q707">
        <v>0</v>
      </c>
      <c r="R707" t="s">
        <v>42</v>
      </c>
    </row>
    <row r="708" spans="1:18" x14ac:dyDescent="0.25">
      <c r="A708">
        <v>1035</v>
      </c>
      <c r="B708">
        <v>210293001</v>
      </c>
      <c r="C708" s="2">
        <f>VLOOKUP(B708,'вес новый'!$A$3:$F$4921,4,FALSE)</f>
        <v>1.65</v>
      </c>
      <c r="D708" s="16">
        <v>44986</v>
      </c>
      <c r="E708" s="16">
        <v>45016</v>
      </c>
      <c r="F708">
        <v>0</v>
      </c>
      <c r="G708">
        <v>0</v>
      </c>
      <c r="H708" s="2">
        <f t="shared" ref="H708:H771" si="33">C708*G708</f>
        <v>0</v>
      </c>
      <c r="I708">
        <v>0</v>
      </c>
      <c r="J708" s="2">
        <f t="shared" si="31"/>
        <v>0</v>
      </c>
      <c r="K708">
        <v>0</v>
      </c>
      <c r="L708" s="2">
        <f t="shared" si="32"/>
        <v>0</v>
      </c>
      <c r="M708" t="s">
        <v>43</v>
      </c>
      <c r="N708">
        <v>0</v>
      </c>
      <c r="O708">
        <v>0</v>
      </c>
      <c r="P708">
        <v>0</v>
      </c>
      <c r="Q708">
        <v>0</v>
      </c>
      <c r="R708" t="s">
        <v>42</v>
      </c>
    </row>
    <row r="709" spans="1:18" x14ac:dyDescent="0.25">
      <c r="A709">
        <v>1035</v>
      </c>
      <c r="B709">
        <v>210572000</v>
      </c>
      <c r="C709" s="2">
        <f>VLOOKUP(B709,'вес новый'!$A$3:$F$4921,4,FALSE)</f>
        <v>9.1969999999999992</v>
      </c>
      <c r="D709" s="16">
        <v>44986</v>
      </c>
      <c r="E709" s="16">
        <v>45016</v>
      </c>
      <c r="F709">
        <v>0</v>
      </c>
      <c r="G709">
        <v>0</v>
      </c>
      <c r="H709" s="2">
        <f t="shared" si="33"/>
        <v>0</v>
      </c>
      <c r="I709">
        <v>0</v>
      </c>
      <c r="J709" s="2">
        <f t="shared" si="31"/>
        <v>0</v>
      </c>
      <c r="K709">
        <v>0</v>
      </c>
      <c r="L709" s="2">
        <f t="shared" si="32"/>
        <v>0</v>
      </c>
      <c r="M709" t="s">
        <v>43</v>
      </c>
      <c r="N709">
        <v>0</v>
      </c>
      <c r="O709">
        <v>0</v>
      </c>
      <c r="P709">
        <v>0</v>
      </c>
      <c r="Q709">
        <v>0</v>
      </c>
      <c r="R709" t="s">
        <v>42</v>
      </c>
    </row>
    <row r="710" spans="1:18" x14ac:dyDescent="0.25">
      <c r="A710">
        <v>1035</v>
      </c>
      <c r="B710">
        <v>210600000</v>
      </c>
      <c r="C710" s="2">
        <f>VLOOKUP(B710,'вес новый'!$A$3:$F$4921,4,FALSE)</f>
        <v>0.83099999999999996</v>
      </c>
      <c r="D710" s="16">
        <v>44986</v>
      </c>
      <c r="E710" s="16">
        <v>45016</v>
      </c>
      <c r="F710">
        <v>0</v>
      </c>
      <c r="G710">
        <v>0</v>
      </c>
      <c r="H710" s="2">
        <f t="shared" si="33"/>
        <v>0</v>
      </c>
      <c r="I710">
        <v>0</v>
      </c>
      <c r="J710" s="2">
        <f t="shared" ref="J710:J773" si="34">C710*I710</f>
        <v>0</v>
      </c>
      <c r="K710">
        <v>0</v>
      </c>
      <c r="L710" s="2">
        <f t="shared" ref="L710:L773" si="35">C710*K710</f>
        <v>0</v>
      </c>
      <c r="M710" t="s">
        <v>43</v>
      </c>
      <c r="N710">
        <v>0</v>
      </c>
      <c r="O710">
        <v>0</v>
      </c>
      <c r="P710">
        <v>0</v>
      </c>
      <c r="Q710">
        <v>0</v>
      </c>
      <c r="R710" t="s">
        <v>42</v>
      </c>
    </row>
    <row r="711" spans="1:18" x14ac:dyDescent="0.25">
      <c r="A711">
        <v>1035</v>
      </c>
      <c r="B711">
        <v>210975000</v>
      </c>
      <c r="C711" s="2">
        <f>VLOOKUP(B711,'вес новый'!$A$3:$F$4921,4,FALSE)</f>
        <v>0.61199999999999999</v>
      </c>
      <c r="D711" s="16">
        <v>44986</v>
      </c>
      <c r="E711" s="16">
        <v>45016</v>
      </c>
      <c r="F711">
        <v>0</v>
      </c>
      <c r="G711">
        <v>0</v>
      </c>
      <c r="H711" s="2">
        <f t="shared" si="33"/>
        <v>0</v>
      </c>
      <c r="I711">
        <v>0</v>
      </c>
      <c r="J711" s="2">
        <f t="shared" si="34"/>
        <v>0</v>
      </c>
      <c r="K711">
        <v>0</v>
      </c>
      <c r="L711" s="2">
        <f t="shared" si="35"/>
        <v>0</v>
      </c>
      <c r="M711" t="s">
        <v>43</v>
      </c>
      <c r="N711">
        <v>0</v>
      </c>
      <c r="O711">
        <v>0</v>
      </c>
      <c r="P711">
        <v>0</v>
      </c>
      <c r="Q711">
        <v>0</v>
      </c>
      <c r="R711" t="s">
        <v>42</v>
      </c>
    </row>
    <row r="712" spans="1:18" x14ac:dyDescent="0.25">
      <c r="A712">
        <v>1035</v>
      </c>
      <c r="B712">
        <v>211030000</v>
      </c>
      <c r="C712" s="2">
        <f>VLOOKUP(B712,'вес новый'!$A$3:$F$4921,4,FALSE)</f>
        <v>1.1739999999999999</v>
      </c>
      <c r="D712" s="16">
        <v>44986</v>
      </c>
      <c r="E712" s="16">
        <v>45016</v>
      </c>
      <c r="F712">
        <v>0</v>
      </c>
      <c r="G712">
        <v>0</v>
      </c>
      <c r="H712" s="2">
        <f t="shared" si="33"/>
        <v>0</v>
      </c>
      <c r="I712">
        <v>0</v>
      </c>
      <c r="J712" s="2">
        <f t="shared" si="34"/>
        <v>0</v>
      </c>
      <c r="K712">
        <v>0</v>
      </c>
      <c r="L712" s="2">
        <f t="shared" si="35"/>
        <v>0</v>
      </c>
      <c r="M712" t="s">
        <v>43</v>
      </c>
      <c r="N712">
        <v>0</v>
      </c>
      <c r="O712">
        <v>0</v>
      </c>
      <c r="P712">
        <v>0</v>
      </c>
      <c r="Q712">
        <v>0</v>
      </c>
      <c r="R712" t="s">
        <v>42</v>
      </c>
    </row>
    <row r="713" spans="1:18" x14ac:dyDescent="0.25">
      <c r="A713">
        <v>1035</v>
      </c>
      <c r="B713">
        <v>211042001</v>
      </c>
      <c r="C713" s="2">
        <f>VLOOKUP(B713,'вес новый'!$A$3:$F$4921,4,FALSE)</f>
        <v>1.397</v>
      </c>
      <c r="D713" s="16">
        <v>44986</v>
      </c>
      <c r="E713" s="16">
        <v>45016</v>
      </c>
      <c r="F713">
        <v>0</v>
      </c>
      <c r="G713">
        <v>0</v>
      </c>
      <c r="H713" s="2">
        <f t="shared" si="33"/>
        <v>0</v>
      </c>
      <c r="I713">
        <v>0</v>
      </c>
      <c r="J713" s="2">
        <f t="shared" si="34"/>
        <v>0</v>
      </c>
      <c r="K713">
        <v>0</v>
      </c>
      <c r="L713" s="2">
        <f t="shared" si="35"/>
        <v>0</v>
      </c>
      <c r="M713" t="s">
        <v>43</v>
      </c>
      <c r="N713">
        <v>0</v>
      </c>
      <c r="O713">
        <v>0</v>
      </c>
      <c r="P713">
        <v>0</v>
      </c>
      <c r="Q713">
        <v>0</v>
      </c>
      <c r="R713" t="s">
        <v>42</v>
      </c>
    </row>
    <row r="714" spans="1:18" x14ac:dyDescent="0.25">
      <c r="A714">
        <v>1035</v>
      </c>
      <c r="B714">
        <v>211160000</v>
      </c>
      <c r="C714" s="2">
        <f>VLOOKUP(B714,'вес новый'!$A$3:$F$4921,4,FALSE)</f>
        <v>8.359</v>
      </c>
      <c r="D714" s="16">
        <v>44986</v>
      </c>
      <c r="E714" s="16">
        <v>45016</v>
      </c>
      <c r="F714">
        <v>0</v>
      </c>
      <c r="G714">
        <v>0</v>
      </c>
      <c r="H714" s="2">
        <f t="shared" si="33"/>
        <v>0</v>
      </c>
      <c r="I714">
        <v>0</v>
      </c>
      <c r="J714" s="2">
        <f t="shared" si="34"/>
        <v>0</v>
      </c>
      <c r="K714">
        <v>0</v>
      </c>
      <c r="L714" s="2">
        <f t="shared" si="35"/>
        <v>0</v>
      </c>
      <c r="M714" t="s">
        <v>43</v>
      </c>
      <c r="N714">
        <v>0</v>
      </c>
      <c r="O714">
        <v>0</v>
      </c>
      <c r="P714">
        <v>0</v>
      </c>
      <c r="Q714">
        <v>0</v>
      </c>
      <c r="R714" t="s">
        <v>42</v>
      </c>
    </row>
    <row r="715" spans="1:18" x14ac:dyDescent="0.25">
      <c r="A715">
        <v>1035</v>
      </c>
      <c r="B715">
        <v>211162000</v>
      </c>
      <c r="C715" s="2">
        <f>VLOOKUP(B715,'вес новый'!$A$3:$F$4921,4,FALSE)</f>
        <v>5.7880000000000003</v>
      </c>
      <c r="D715" s="16">
        <v>44986</v>
      </c>
      <c r="E715" s="16">
        <v>45016</v>
      </c>
      <c r="F715">
        <v>0</v>
      </c>
      <c r="G715">
        <v>0</v>
      </c>
      <c r="H715" s="2">
        <f t="shared" si="33"/>
        <v>0</v>
      </c>
      <c r="I715">
        <v>0</v>
      </c>
      <c r="J715" s="2">
        <f t="shared" si="34"/>
        <v>0</v>
      </c>
      <c r="K715">
        <v>0</v>
      </c>
      <c r="L715" s="2">
        <f t="shared" si="35"/>
        <v>0</v>
      </c>
      <c r="M715" t="s">
        <v>43</v>
      </c>
      <c r="N715">
        <v>0</v>
      </c>
      <c r="O715">
        <v>0</v>
      </c>
      <c r="P715">
        <v>0</v>
      </c>
      <c r="Q715">
        <v>0</v>
      </c>
      <c r="R715" t="s">
        <v>42</v>
      </c>
    </row>
    <row r="716" spans="1:18" x14ac:dyDescent="0.25">
      <c r="A716">
        <v>1035</v>
      </c>
      <c r="B716">
        <v>211439000</v>
      </c>
      <c r="C716" s="2">
        <f>VLOOKUP(B716,'вес новый'!$A$3:$F$4921,4,FALSE)</f>
        <v>1.369</v>
      </c>
      <c r="D716" s="16">
        <v>44986</v>
      </c>
      <c r="E716" s="16">
        <v>45016</v>
      </c>
      <c r="F716">
        <v>0</v>
      </c>
      <c r="G716">
        <v>0</v>
      </c>
      <c r="H716" s="2">
        <f t="shared" si="33"/>
        <v>0</v>
      </c>
      <c r="I716">
        <v>0</v>
      </c>
      <c r="J716" s="2">
        <f t="shared" si="34"/>
        <v>0</v>
      </c>
      <c r="K716">
        <v>0</v>
      </c>
      <c r="L716" s="2">
        <f t="shared" si="35"/>
        <v>0</v>
      </c>
      <c r="M716" t="s">
        <v>43</v>
      </c>
      <c r="N716">
        <v>0</v>
      </c>
      <c r="O716">
        <v>0</v>
      </c>
      <c r="P716">
        <v>0</v>
      </c>
      <c r="Q716">
        <v>0</v>
      </c>
      <c r="R716" t="s">
        <v>42</v>
      </c>
    </row>
    <row r="717" spans="1:18" x14ac:dyDescent="0.25">
      <c r="A717">
        <v>1035</v>
      </c>
      <c r="B717">
        <v>211451000</v>
      </c>
      <c r="C717" s="2">
        <f>VLOOKUP(B717,'вес новый'!$A$3:$F$4921,4,FALSE)</f>
        <v>2.3439999999999999</v>
      </c>
      <c r="D717" s="16">
        <v>44986</v>
      </c>
      <c r="E717" s="16">
        <v>45016</v>
      </c>
      <c r="F717">
        <v>0</v>
      </c>
      <c r="G717">
        <v>0</v>
      </c>
      <c r="H717" s="2">
        <f t="shared" si="33"/>
        <v>0</v>
      </c>
      <c r="I717">
        <v>0</v>
      </c>
      <c r="J717" s="2">
        <f t="shared" si="34"/>
        <v>0</v>
      </c>
      <c r="K717">
        <v>0</v>
      </c>
      <c r="L717" s="2">
        <f t="shared" si="35"/>
        <v>0</v>
      </c>
      <c r="M717" t="s">
        <v>43</v>
      </c>
      <c r="N717">
        <v>0</v>
      </c>
      <c r="O717">
        <v>0</v>
      </c>
      <c r="P717">
        <v>0</v>
      </c>
      <c r="Q717">
        <v>0</v>
      </c>
      <c r="R717" t="s">
        <v>42</v>
      </c>
    </row>
    <row r="718" spans="1:18" x14ac:dyDescent="0.25">
      <c r="A718">
        <v>1035</v>
      </c>
      <c r="B718">
        <v>211562000</v>
      </c>
      <c r="C718" s="2">
        <f>VLOOKUP(B718,'вес новый'!$A$3:$F$4921,4,FALSE)</f>
        <v>0.997</v>
      </c>
      <c r="D718" s="16">
        <v>44986</v>
      </c>
      <c r="E718" s="16">
        <v>45016</v>
      </c>
      <c r="F718">
        <v>0</v>
      </c>
      <c r="G718">
        <v>0</v>
      </c>
      <c r="H718" s="2">
        <f t="shared" si="33"/>
        <v>0</v>
      </c>
      <c r="I718">
        <v>0</v>
      </c>
      <c r="J718" s="2">
        <f t="shared" si="34"/>
        <v>0</v>
      </c>
      <c r="K718">
        <v>0</v>
      </c>
      <c r="L718" s="2">
        <f t="shared" si="35"/>
        <v>0</v>
      </c>
      <c r="M718" t="s">
        <v>43</v>
      </c>
      <c r="N718">
        <v>0</v>
      </c>
      <c r="O718">
        <v>0</v>
      </c>
      <c r="P718">
        <v>0</v>
      </c>
      <c r="Q718">
        <v>0</v>
      </c>
      <c r="R718" t="s">
        <v>42</v>
      </c>
    </row>
    <row r="719" spans="1:18" x14ac:dyDescent="0.25">
      <c r="A719">
        <v>1035</v>
      </c>
      <c r="B719">
        <v>211640000</v>
      </c>
      <c r="C719" s="2">
        <f>VLOOKUP(B719,'вес новый'!$A$3:$F$4921,4,FALSE)</f>
        <v>1.4990000000000001</v>
      </c>
      <c r="D719" s="16">
        <v>44986</v>
      </c>
      <c r="E719" s="16">
        <v>45016</v>
      </c>
      <c r="F719">
        <v>0</v>
      </c>
      <c r="G719">
        <v>0</v>
      </c>
      <c r="H719" s="2">
        <f t="shared" si="33"/>
        <v>0</v>
      </c>
      <c r="I719">
        <v>0</v>
      </c>
      <c r="J719" s="2">
        <f t="shared" si="34"/>
        <v>0</v>
      </c>
      <c r="K719">
        <v>0</v>
      </c>
      <c r="L719" s="2">
        <f t="shared" si="35"/>
        <v>0</v>
      </c>
      <c r="M719" t="s">
        <v>43</v>
      </c>
      <c r="N719">
        <v>0</v>
      </c>
      <c r="O719">
        <v>0</v>
      </c>
      <c r="P719">
        <v>0</v>
      </c>
      <c r="Q719">
        <v>0</v>
      </c>
      <c r="R719" t="s">
        <v>42</v>
      </c>
    </row>
    <row r="720" spans="1:18" x14ac:dyDescent="0.25">
      <c r="A720">
        <v>1035</v>
      </c>
      <c r="B720">
        <v>211908000</v>
      </c>
      <c r="C720" s="2">
        <f>VLOOKUP(B720,'вес новый'!$A$3:$F$4921,4,FALSE)</f>
        <v>0.86199999999999999</v>
      </c>
      <c r="D720" s="16">
        <v>44986</v>
      </c>
      <c r="E720" s="16">
        <v>45016</v>
      </c>
      <c r="F720">
        <v>0</v>
      </c>
      <c r="G720">
        <v>0</v>
      </c>
      <c r="H720" s="2">
        <f t="shared" si="33"/>
        <v>0</v>
      </c>
      <c r="I720">
        <v>0</v>
      </c>
      <c r="J720" s="2">
        <f t="shared" si="34"/>
        <v>0</v>
      </c>
      <c r="K720">
        <v>0</v>
      </c>
      <c r="L720" s="2">
        <f t="shared" si="35"/>
        <v>0</v>
      </c>
      <c r="M720" t="s">
        <v>43</v>
      </c>
      <c r="N720">
        <v>0</v>
      </c>
      <c r="O720">
        <v>0</v>
      </c>
      <c r="P720">
        <v>0</v>
      </c>
      <c r="Q720">
        <v>0</v>
      </c>
      <c r="R720" t="s">
        <v>42</v>
      </c>
    </row>
    <row r="721" spans="1:18" x14ac:dyDescent="0.25">
      <c r="A721">
        <v>1035</v>
      </c>
      <c r="B721">
        <v>211908001</v>
      </c>
      <c r="C721" s="2">
        <f>VLOOKUP(B721,'вес новый'!$A$3:$F$4921,4,FALSE)</f>
        <v>0.86099999999999999</v>
      </c>
      <c r="D721" s="16">
        <v>44986</v>
      </c>
      <c r="E721" s="16">
        <v>45016</v>
      </c>
      <c r="F721">
        <v>0</v>
      </c>
      <c r="G721">
        <v>0</v>
      </c>
      <c r="H721" s="2">
        <f t="shared" si="33"/>
        <v>0</v>
      </c>
      <c r="I721">
        <v>0</v>
      </c>
      <c r="J721" s="2">
        <f t="shared" si="34"/>
        <v>0</v>
      </c>
      <c r="K721">
        <v>0</v>
      </c>
      <c r="L721" s="2">
        <f t="shared" si="35"/>
        <v>0</v>
      </c>
      <c r="M721" t="s">
        <v>43</v>
      </c>
      <c r="N721">
        <v>0</v>
      </c>
      <c r="O721">
        <v>0</v>
      </c>
      <c r="P721">
        <v>0</v>
      </c>
      <c r="Q721">
        <v>0</v>
      </c>
      <c r="R721" t="s">
        <v>42</v>
      </c>
    </row>
    <row r="722" spans="1:18" x14ac:dyDescent="0.25">
      <c r="A722">
        <v>1035</v>
      </c>
      <c r="B722">
        <v>211933001</v>
      </c>
      <c r="C722" s="2">
        <f>VLOOKUP(B722,'вес новый'!$A$3:$F$4921,4,FALSE)</f>
        <v>0.74299999999999999</v>
      </c>
      <c r="D722" s="16">
        <v>44986</v>
      </c>
      <c r="E722" s="16">
        <v>45016</v>
      </c>
      <c r="F722">
        <v>0</v>
      </c>
      <c r="G722">
        <v>0</v>
      </c>
      <c r="H722" s="2">
        <f t="shared" si="33"/>
        <v>0</v>
      </c>
      <c r="I722">
        <v>0</v>
      </c>
      <c r="J722" s="2">
        <f t="shared" si="34"/>
        <v>0</v>
      </c>
      <c r="K722">
        <v>0</v>
      </c>
      <c r="L722" s="2">
        <f t="shared" si="35"/>
        <v>0</v>
      </c>
      <c r="M722" t="s">
        <v>43</v>
      </c>
      <c r="N722">
        <v>0</v>
      </c>
      <c r="O722">
        <v>0</v>
      </c>
      <c r="P722">
        <v>0</v>
      </c>
      <c r="Q722">
        <v>0</v>
      </c>
      <c r="R722" t="s">
        <v>42</v>
      </c>
    </row>
    <row r="723" spans="1:18" x14ac:dyDescent="0.25">
      <c r="A723">
        <v>1035</v>
      </c>
      <c r="B723">
        <v>211980001</v>
      </c>
      <c r="C723" s="2">
        <f>VLOOKUP(B723,'вес новый'!$A$3:$F$4921,4,FALSE)</f>
        <v>6.3780000000000001</v>
      </c>
      <c r="D723" s="16">
        <v>44986</v>
      </c>
      <c r="E723" s="16">
        <v>45016</v>
      </c>
      <c r="F723">
        <v>0</v>
      </c>
      <c r="G723">
        <v>0</v>
      </c>
      <c r="H723" s="2">
        <f t="shared" si="33"/>
        <v>0</v>
      </c>
      <c r="I723">
        <v>0</v>
      </c>
      <c r="J723" s="2">
        <f t="shared" si="34"/>
        <v>0</v>
      </c>
      <c r="K723">
        <v>0</v>
      </c>
      <c r="L723" s="2">
        <f t="shared" si="35"/>
        <v>0</v>
      </c>
      <c r="M723" t="s">
        <v>43</v>
      </c>
      <c r="N723">
        <v>0</v>
      </c>
      <c r="O723">
        <v>0</v>
      </c>
      <c r="P723">
        <v>0</v>
      </c>
      <c r="Q723">
        <v>0</v>
      </c>
      <c r="R723" t="s">
        <v>42</v>
      </c>
    </row>
    <row r="724" spans="1:18" x14ac:dyDescent="0.25">
      <c r="A724">
        <v>1035</v>
      </c>
      <c r="B724">
        <v>212428000</v>
      </c>
      <c r="C724" s="2">
        <f>VLOOKUP(B724,'вес новый'!$A$3:$F$4921,4,FALSE)</f>
        <v>0.82</v>
      </c>
      <c r="D724" s="16">
        <v>44986</v>
      </c>
      <c r="E724" s="16">
        <v>45016</v>
      </c>
      <c r="F724">
        <v>0</v>
      </c>
      <c r="G724">
        <v>0</v>
      </c>
      <c r="H724" s="2">
        <f t="shared" si="33"/>
        <v>0</v>
      </c>
      <c r="I724">
        <v>0</v>
      </c>
      <c r="J724" s="2">
        <f t="shared" si="34"/>
        <v>0</v>
      </c>
      <c r="K724">
        <v>0</v>
      </c>
      <c r="L724" s="2">
        <f t="shared" si="35"/>
        <v>0</v>
      </c>
      <c r="M724" t="s">
        <v>43</v>
      </c>
      <c r="N724">
        <v>0</v>
      </c>
      <c r="O724">
        <v>0</v>
      </c>
      <c r="P724">
        <v>0</v>
      </c>
      <c r="Q724">
        <v>0</v>
      </c>
      <c r="R724" t="s">
        <v>42</v>
      </c>
    </row>
    <row r="725" spans="1:18" x14ac:dyDescent="0.25">
      <c r="A725">
        <v>1035</v>
      </c>
      <c r="B725">
        <v>212482000</v>
      </c>
      <c r="C725" s="2">
        <f>VLOOKUP(B725,'вес новый'!$A$3:$F$4921,4,FALSE)</f>
        <v>1.2</v>
      </c>
      <c r="D725" s="16">
        <v>44986</v>
      </c>
      <c r="E725" s="16">
        <v>45016</v>
      </c>
      <c r="F725">
        <v>0</v>
      </c>
      <c r="G725">
        <v>0</v>
      </c>
      <c r="H725" s="2">
        <f t="shared" si="33"/>
        <v>0</v>
      </c>
      <c r="I725">
        <v>0</v>
      </c>
      <c r="J725" s="2">
        <f t="shared" si="34"/>
        <v>0</v>
      </c>
      <c r="K725">
        <v>0</v>
      </c>
      <c r="L725" s="2">
        <f t="shared" si="35"/>
        <v>0</v>
      </c>
      <c r="M725" t="s">
        <v>43</v>
      </c>
      <c r="N725">
        <v>0</v>
      </c>
      <c r="O725">
        <v>0</v>
      </c>
      <c r="P725">
        <v>0</v>
      </c>
      <c r="Q725">
        <v>0</v>
      </c>
      <c r="R725" t="s">
        <v>42</v>
      </c>
    </row>
    <row r="726" spans="1:18" x14ac:dyDescent="0.25">
      <c r="A726">
        <v>1035</v>
      </c>
      <c r="B726">
        <v>212947000</v>
      </c>
      <c r="C726" s="2">
        <f>VLOOKUP(B726,'вес новый'!$A$3:$F$4921,4,FALSE)</f>
        <v>2.1</v>
      </c>
      <c r="D726" s="16">
        <v>44986</v>
      </c>
      <c r="E726" s="16">
        <v>45016</v>
      </c>
      <c r="F726">
        <v>0</v>
      </c>
      <c r="G726">
        <v>0</v>
      </c>
      <c r="H726" s="2">
        <f t="shared" si="33"/>
        <v>0</v>
      </c>
      <c r="I726">
        <v>0</v>
      </c>
      <c r="J726" s="2">
        <f t="shared" si="34"/>
        <v>0</v>
      </c>
      <c r="K726">
        <v>0</v>
      </c>
      <c r="L726" s="2">
        <f t="shared" si="35"/>
        <v>0</v>
      </c>
      <c r="M726" t="s">
        <v>43</v>
      </c>
      <c r="N726">
        <v>0</v>
      </c>
      <c r="O726">
        <v>0</v>
      </c>
      <c r="P726">
        <v>0</v>
      </c>
      <c r="Q726">
        <v>0</v>
      </c>
      <c r="R726" t="s">
        <v>42</v>
      </c>
    </row>
    <row r="727" spans="1:18" x14ac:dyDescent="0.25">
      <c r="A727">
        <v>1035</v>
      </c>
      <c r="B727">
        <v>212996000</v>
      </c>
      <c r="C727" s="2">
        <f>VLOOKUP(B727,'вес новый'!$A$3:$F$4921,4,FALSE)</f>
        <v>0.315</v>
      </c>
      <c r="D727" s="16">
        <v>44986</v>
      </c>
      <c r="E727" s="16">
        <v>45016</v>
      </c>
      <c r="F727">
        <v>0</v>
      </c>
      <c r="G727">
        <v>0</v>
      </c>
      <c r="H727" s="2">
        <f t="shared" si="33"/>
        <v>0</v>
      </c>
      <c r="I727">
        <v>0</v>
      </c>
      <c r="J727" s="2">
        <f t="shared" si="34"/>
        <v>0</v>
      </c>
      <c r="K727">
        <v>0</v>
      </c>
      <c r="L727" s="2">
        <f t="shared" si="35"/>
        <v>0</v>
      </c>
      <c r="M727" t="s">
        <v>43</v>
      </c>
      <c r="N727">
        <v>0</v>
      </c>
      <c r="O727">
        <v>0</v>
      </c>
      <c r="P727">
        <v>0</v>
      </c>
      <c r="Q727">
        <v>0</v>
      </c>
      <c r="R727" t="s">
        <v>42</v>
      </c>
    </row>
    <row r="728" spans="1:18" x14ac:dyDescent="0.25">
      <c r="A728">
        <v>1035</v>
      </c>
      <c r="B728">
        <v>213014000</v>
      </c>
      <c r="C728" s="2">
        <f>VLOOKUP(B728,'вес новый'!$A$3:$F$4921,4,FALSE)</f>
        <v>6.92</v>
      </c>
      <c r="D728" s="16">
        <v>44986</v>
      </c>
      <c r="E728" s="16">
        <v>45016</v>
      </c>
      <c r="F728">
        <v>0</v>
      </c>
      <c r="G728">
        <v>0</v>
      </c>
      <c r="H728" s="2">
        <f t="shared" si="33"/>
        <v>0</v>
      </c>
      <c r="I728">
        <v>0</v>
      </c>
      <c r="J728" s="2">
        <f t="shared" si="34"/>
        <v>0</v>
      </c>
      <c r="K728">
        <v>0</v>
      </c>
      <c r="L728" s="2">
        <f t="shared" si="35"/>
        <v>0</v>
      </c>
      <c r="M728" t="s">
        <v>43</v>
      </c>
      <c r="N728">
        <v>0</v>
      </c>
      <c r="O728">
        <v>0</v>
      </c>
      <c r="P728">
        <v>0</v>
      </c>
      <c r="Q728">
        <v>0</v>
      </c>
      <c r="R728" t="s">
        <v>42</v>
      </c>
    </row>
    <row r="729" spans="1:18" x14ac:dyDescent="0.25">
      <c r="A729">
        <v>1035</v>
      </c>
      <c r="B729">
        <v>213249000</v>
      </c>
      <c r="C729" s="2">
        <f>VLOOKUP(B729,'вес новый'!$A$3:$F$4921,4,FALSE)</f>
        <v>5.16</v>
      </c>
      <c r="D729" s="16">
        <v>44986</v>
      </c>
      <c r="E729" s="16">
        <v>45016</v>
      </c>
      <c r="F729">
        <v>0</v>
      </c>
      <c r="G729">
        <v>0</v>
      </c>
      <c r="H729" s="2">
        <f t="shared" si="33"/>
        <v>0</v>
      </c>
      <c r="I729">
        <v>0</v>
      </c>
      <c r="J729" s="2">
        <f t="shared" si="34"/>
        <v>0</v>
      </c>
      <c r="K729">
        <v>0</v>
      </c>
      <c r="L729" s="2">
        <f t="shared" si="35"/>
        <v>0</v>
      </c>
      <c r="M729" t="s">
        <v>43</v>
      </c>
      <c r="N729">
        <v>0</v>
      </c>
      <c r="O729">
        <v>0</v>
      </c>
      <c r="P729">
        <v>0</v>
      </c>
      <c r="Q729">
        <v>0</v>
      </c>
      <c r="R729" t="s">
        <v>42</v>
      </c>
    </row>
    <row r="730" spans="1:18" x14ac:dyDescent="0.25">
      <c r="A730">
        <v>1035</v>
      </c>
      <c r="B730">
        <v>213249003</v>
      </c>
      <c r="C730" s="2">
        <f>VLOOKUP(B730,'вес новый'!$A$3:$F$4921,4,FALSE)</f>
        <v>5.16</v>
      </c>
      <c r="D730" s="16">
        <v>44986</v>
      </c>
      <c r="E730" s="16">
        <v>45016</v>
      </c>
      <c r="F730">
        <v>0</v>
      </c>
      <c r="G730">
        <v>0</v>
      </c>
      <c r="H730" s="2">
        <f t="shared" si="33"/>
        <v>0</v>
      </c>
      <c r="I730">
        <v>0</v>
      </c>
      <c r="J730" s="2">
        <f t="shared" si="34"/>
        <v>0</v>
      </c>
      <c r="K730">
        <v>0</v>
      </c>
      <c r="L730" s="2">
        <f t="shared" si="35"/>
        <v>0</v>
      </c>
      <c r="M730" t="s">
        <v>43</v>
      </c>
      <c r="N730">
        <v>0</v>
      </c>
      <c r="O730">
        <v>0</v>
      </c>
      <c r="P730">
        <v>0</v>
      </c>
      <c r="Q730">
        <v>0</v>
      </c>
      <c r="R730" t="s">
        <v>42</v>
      </c>
    </row>
    <row r="731" spans="1:18" x14ac:dyDescent="0.25">
      <c r="A731">
        <v>1035</v>
      </c>
      <c r="B731">
        <v>213272000</v>
      </c>
      <c r="C731" s="2">
        <f>VLOOKUP(B731,'вес новый'!$A$3:$F$4921,4,FALSE)</f>
        <v>0.14099999999999999</v>
      </c>
      <c r="D731" s="16">
        <v>44986</v>
      </c>
      <c r="E731" s="16">
        <v>45016</v>
      </c>
      <c r="F731">
        <v>0</v>
      </c>
      <c r="G731">
        <v>0</v>
      </c>
      <c r="H731" s="2">
        <f t="shared" si="33"/>
        <v>0</v>
      </c>
      <c r="I731">
        <v>0</v>
      </c>
      <c r="J731" s="2">
        <f t="shared" si="34"/>
        <v>0</v>
      </c>
      <c r="K731">
        <v>0</v>
      </c>
      <c r="L731" s="2">
        <f t="shared" si="35"/>
        <v>0</v>
      </c>
      <c r="M731" t="s">
        <v>43</v>
      </c>
      <c r="N731">
        <v>0</v>
      </c>
      <c r="O731">
        <v>0</v>
      </c>
      <c r="P731">
        <v>0</v>
      </c>
      <c r="Q731">
        <v>0</v>
      </c>
      <c r="R731" t="s">
        <v>42</v>
      </c>
    </row>
    <row r="732" spans="1:18" x14ac:dyDescent="0.25">
      <c r="A732">
        <v>1035</v>
      </c>
      <c r="B732">
        <v>213310001</v>
      </c>
      <c r="C732" s="2">
        <f>VLOOKUP(B732,'вес новый'!$A$3:$F$4921,4,FALSE)</f>
        <v>1.7270000000000001</v>
      </c>
      <c r="D732" s="16">
        <v>44986</v>
      </c>
      <c r="E732" s="16">
        <v>45016</v>
      </c>
      <c r="F732">
        <v>0</v>
      </c>
      <c r="G732">
        <v>0</v>
      </c>
      <c r="H732" s="2">
        <f t="shared" si="33"/>
        <v>0</v>
      </c>
      <c r="I732">
        <v>0</v>
      </c>
      <c r="J732" s="2">
        <f t="shared" si="34"/>
        <v>0</v>
      </c>
      <c r="K732">
        <v>0</v>
      </c>
      <c r="L732" s="2">
        <f t="shared" si="35"/>
        <v>0</v>
      </c>
      <c r="M732" t="s">
        <v>43</v>
      </c>
      <c r="N732">
        <v>0</v>
      </c>
      <c r="O732">
        <v>0</v>
      </c>
      <c r="P732">
        <v>0</v>
      </c>
      <c r="Q732">
        <v>0</v>
      </c>
      <c r="R732" t="s">
        <v>42</v>
      </c>
    </row>
    <row r="733" spans="1:18" x14ac:dyDescent="0.25">
      <c r="A733">
        <v>1035</v>
      </c>
      <c r="B733">
        <v>213341000</v>
      </c>
      <c r="C733" s="2">
        <f>VLOOKUP(B733,'вес новый'!$A$3:$F$4921,4,FALSE)</f>
        <v>3.726</v>
      </c>
      <c r="D733" s="16">
        <v>44986</v>
      </c>
      <c r="E733" s="16">
        <v>45016</v>
      </c>
      <c r="F733">
        <v>0</v>
      </c>
      <c r="G733">
        <v>0</v>
      </c>
      <c r="H733" s="2">
        <f t="shared" si="33"/>
        <v>0</v>
      </c>
      <c r="I733">
        <v>0</v>
      </c>
      <c r="J733" s="2">
        <f t="shared" si="34"/>
        <v>0</v>
      </c>
      <c r="K733">
        <v>0</v>
      </c>
      <c r="L733" s="2">
        <f t="shared" si="35"/>
        <v>0</v>
      </c>
      <c r="M733" t="s">
        <v>43</v>
      </c>
      <c r="N733">
        <v>0</v>
      </c>
      <c r="O733">
        <v>0</v>
      </c>
      <c r="P733">
        <v>0</v>
      </c>
      <c r="Q733">
        <v>0</v>
      </c>
      <c r="R733" t="s">
        <v>42</v>
      </c>
    </row>
    <row r="734" spans="1:18" x14ac:dyDescent="0.25">
      <c r="A734">
        <v>1035</v>
      </c>
      <c r="B734">
        <v>213391000</v>
      </c>
      <c r="C734" s="2">
        <f>VLOOKUP(B734,'вес новый'!$A$3:$F$4921,4,FALSE)</f>
        <v>1.37</v>
      </c>
      <c r="D734" s="16">
        <v>44986</v>
      </c>
      <c r="E734" s="16">
        <v>45016</v>
      </c>
      <c r="F734">
        <v>0</v>
      </c>
      <c r="G734">
        <v>0</v>
      </c>
      <c r="H734" s="2">
        <f t="shared" si="33"/>
        <v>0</v>
      </c>
      <c r="I734">
        <v>0</v>
      </c>
      <c r="J734" s="2">
        <f t="shared" si="34"/>
        <v>0</v>
      </c>
      <c r="K734">
        <v>0</v>
      </c>
      <c r="L734" s="2">
        <f t="shared" si="35"/>
        <v>0</v>
      </c>
      <c r="M734" t="s">
        <v>43</v>
      </c>
      <c r="N734">
        <v>0</v>
      </c>
      <c r="O734">
        <v>0</v>
      </c>
      <c r="P734">
        <v>0</v>
      </c>
      <c r="Q734">
        <v>0</v>
      </c>
      <c r="R734" t="s">
        <v>42</v>
      </c>
    </row>
    <row r="735" spans="1:18" x14ac:dyDescent="0.25">
      <c r="A735">
        <v>1035</v>
      </c>
      <c r="B735">
        <v>213544000</v>
      </c>
      <c r="C735" s="2">
        <f>VLOOKUP(B735,'вес новый'!$A$3:$F$4921,4,FALSE)</f>
        <v>2.6</v>
      </c>
      <c r="D735" s="16">
        <v>44986</v>
      </c>
      <c r="E735" s="16">
        <v>45016</v>
      </c>
      <c r="F735">
        <v>0</v>
      </c>
      <c r="G735">
        <v>0</v>
      </c>
      <c r="H735" s="2">
        <f t="shared" si="33"/>
        <v>0</v>
      </c>
      <c r="I735">
        <v>0</v>
      </c>
      <c r="J735" s="2">
        <f t="shared" si="34"/>
        <v>0</v>
      </c>
      <c r="K735">
        <v>0</v>
      </c>
      <c r="L735" s="2">
        <f t="shared" si="35"/>
        <v>0</v>
      </c>
      <c r="M735" t="s">
        <v>43</v>
      </c>
      <c r="N735">
        <v>0</v>
      </c>
      <c r="O735">
        <v>0</v>
      </c>
      <c r="P735">
        <v>0</v>
      </c>
      <c r="Q735">
        <v>0</v>
      </c>
      <c r="R735" t="s">
        <v>42</v>
      </c>
    </row>
    <row r="736" spans="1:18" x14ac:dyDescent="0.25">
      <c r="A736">
        <v>1035</v>
      </c>
      <c r="B736">
        <v>213582000</v>
      </c>
      <c r="C736" s="2">
        <f>VLOOKUP(B736,'вес новый'!$A$3:$F$4921,4,FALSE)</f>
        <v>6.702</v>
      </c>
      <c r="D736" s="16">
        <v>44986</v>
      </c>
      <c r="E736" s="16">
        <v>45016</v>
      </c>
      <c r="F736">
        <v>0</v>
      </c>
      <c r="G736">
        <v>0</v>
      </c>
      <c r="H736" s="2">
        <f t="shared" si="33"/>
        <v>0</v>
      </c>
      <c r="I736">
        <v>0</v>
      </c>
      <c r="J736" s="2">
        <f t="shared" si="34"/>
        <v>0</v>
      </c>
      <c r="K736">
        <v>0</v>
      </c>
      <c r="L736" s="2">
        <f t="shared" si="35"/>
        <v>0</v>
      </c>
      <c r="M736" t="s">
        <v>43</v>
      </c>
      <c r="N736">
        <v>0</v>
      </c>
      <c r="O736">
        <v>0</v>
      </c>
      <c r="P736">
        <v>0</v>
      </c>
      <c r="Q736">
        <v>0</v>
      </c>
      <c r="R736" t="s">
        <v>42</v>
      </c>
    </row>
    <row r="737" spans="1:18" x14ac:dyDescent="0.25">
      <c r="A737">
        <v>1035</v>
      </c>
      <c r="B737">
        <v>213701000</v>
      </c>
      <c r="C737" s="2">
        <f>VLOOKUP(B737,'вес новый'!$A$3:$F$4921,4,FALSE)</f>
        <v>2.1589999999999998</v>
      </c>
      <c r="D737" s="16">
        <v>44986</v>
      </c>
      <c r="E737" s="16">
        <v>45016</v>
      </c>
      <c r="F737">
        <v>0</v>
      </c>
      <c r="G737">
        <v>0</v>
      </c>
      <c r="H737" s="2">
        <f t="shared" si="33"/>
        <v>0</v>
      </c>
      <c r="I737">
        <v>0</v>
      </c>
      <c r="J737" s="2">
        <f t="shared" si="34"/>
        <v>0</v>
      </c>
      <c r="K737">
        <v>0</v>
      </c>
      <c r="L737" s="2">
        <f t="shared" si="35"/>
        <v>0</v>
      </c>
      <c r="M737" t="s">
        <v>43</v>
      </c>
      <c r="N737">
        <v>0</v>
      </c>
      <c r="O737">
        <v>0</v>
      </c>
      <c r="P737">
        <v>0</v>
      </c>
      <c r="Q737">
        <v>0</v>
      </c>
      <c r="R737" t="s">
        <v>42</v>
      </c>
    </row>
    <row r="738" spans="1:18" x14ac:dyDescent="0.25">
      <c r="A738">
        <v>1035</v>
      </c>
      <c r="B738">
        <v>213875000</v>
      </c>
      <c r="C738" s="2">
        <f>VLOOKUP(B738,'вес новый'!$A$3:$F$4921,4,FALSE)</f>
        <v>1.597</v>
      </c>
      <c r="D738" s="16">
        <v>44986</v>
      </c>
      <c r="E738" s="16">
        <v>45016</v>
      </c>
      <c r="F738">
        <v>0</v>
      </c>
      <c r="G738">
        <v>0</v>
      </c>
      <c r="H738" s="2">
        <f t="shared" si="33"/>
        <v>0</v>
      </c>
      <c r="I738">
        <v>0</v>
      </c>
      <c r="J738" s="2">
        <f t="shared" si="34"/>
        <v>0</v>
      </c>
      <c r="K738">
        <v>0</v>
      </c>
      <c r="L738" s="2">
        <f t="shared" si="35"/>
        <v>0</v>
      </c>
      <c r="M738" t="s">
        <v>43</v>
      </c>
      <c r="N738">
        <v>0</v>
      </c>
      <c r="O738">
        <v>0</v>
      </c>
      <c r="P738">
        <v>0</v>
      </c>
      <c r="Q738">
        <v>0</v>
      </c>
      <c r="R738" t="s">
        <v>42</v>
      </c>
    </row>
    <row r="739" spans="1:18" x14ac:dyDescent="0.25">
      <c r="A739">
        <v>1035</v>
      </c>
      <c r="B739">
        <v>213887000</v>
      </c>
      <c r="C739" s="2">
        <f>VLOOKUP(B739,'вес новый'!$A$3:$F$4921,4,FALSE)</f>
        <v>2.5979999999999999</v>
      </c>
      <c r="D739" s="16">
        <v>44986</v>
      </c>
      <c r="E739" s="16">
        <v>45016</v>
      </c>
      <c r="F739">
        <v>0</v>
      </c>
      <c r="G739">
        <v>0</v>
      </c>
      <c r="H739" s="2">
        <f t="shared" si="33"/>
        <v>0</v>
      </c>
      <c r="I739">
        <v>0</v>
      </c>
      <c r="J739" s="2">
        <f t="shared" si="34"/>
        <v>0</v>
      </c>
      <c r="K739">
        <v>0</v>
      </c>
      <c r="L739" s="2">
        <f t="shared" si="35"/>
        <v>0</v>
      </c>
      <c r="M739" t="s">
        <v>43</v>
      </c>
      <c r="N739">
        <v>0</v>
      </c>
      <c r="O739">
        <v>0</v>
      </c>
      <c r="P739">
        <v>0</v>
      </c>
      <c r="Q739">
        <v>0</v>
      </c>
      <c r="R739" t="s">
        <v>42</v>
      </c>
    </row>
    <row r="740" spans="1:18" x14ac:dyDescent="0.25">
      <c r="A740">
        <v>1035</v>
      </c>
      <c r="B740">
        <v>214177000</v>
      </c>
      <c r="C740" s="2">
        <f>VLOOKUP(B740,'вес новый'!$A$3:$F$4921,4,FALSE)</f>
        <v>0.746</v>
      </c>
      <c r="D740" s="16">
        <v>44986</v>
      </c>
      <c r="E740" s="16">
        <v>45016</v>
      </c>
      <c r="F740">
        <v>0</v>
      </c>
      <c r="G740">
        <v>0</v>
      </c>
      <c r="H740" s="2">
        <f t="shared" si="33"/>
        <v>0</v>
      </c>
      <c r="I740">
        <v>0</v>
      </c>
      <c r="J740" s="2">
        <f t="shared" si="34"/>
        <v>0</v>
      </c>
      <c r="K740">
        <v>0</v>
      </c>
      <c r="L740" s="2">
        <f t="shared" si="35"/>
        <v>0</v>
      </c>
      <c r="M740" t="s">
        <v>43</v>
      </c>
      <c r="N740">
        <v>0</v>
      </c>
      <c r="O740">
        <v>0</v>
      </c>
      <c r="P740">
        <v>0</v>
      </c>
      <c r="Q740">
        <v>0</v>
      </c>
      <c r="R740" t="s">
        <v>42</v>
      </c>
    </row>
    <row r="741" spans="1:18" x14ac:dyDescent="0.25">
      <c r="A741">
        <v>1035</v>
      </c>
      <c r="B741">
        <v>214366000</v>
      </c>
      <c r="C741" s="2">
        <f>VLOOKUP(B741,'вес новый'!$A$3:$F$4921,4,FALSE)</f>
        <v>2.72</v>
      </c>
      <c r="D741" s="16">
        <v>44986</v>
      </c>
      <c r="E741" s="16">
        <v>45016</v>
      </c>
      <c r="F741" s="15">
        <v>208440</v>
      </c>
      <c r="G741">
        <v>0</v>
      </c>
      <c r="H741" s="2">
        <f t="shared" si="33"/>
        <v>0</v>
      </c>
      <c r="I741">
        <v>0</v>
      </c>
      <c r="J741" s="2">
        <f t="shared" si="34"/>
        <v>0</v>
      </c>
      <c r="K741" s="15">
        <v>208440</v>
      </c>
      <c r="L741" s="2">
        <f t="shared" si="35"/>
        <v>566956.80000000005</v>
      </c>
      <c r="M741" t="s">
        <v>43</v>
      </c>
      <c r="N741" s="17">
        <v>345414.27</v>
      </c>
      <c r="O741">
        <v>0</v>
      </c>
      <c r="P741">
        <v>0</v>
      </c>
      <c r="Q741" s="17">
        <v>345414.27</v>
      </c>
      <c r="R741" t="s">
        <v>42</v>
      </c>
    </row>
    <row r="742" spans="1:18" x14ac:dyDescent="0.25">
      <c r="A742">
        <v>1035</v>
      </c>
      <c r="B742">
        <v>214383000</v>
      </c>
      <c r="C742" s="2">
        <f>VLOOKUP(B742,'вес новый'!$A$3:$F$4921,4,FALSE)</f>
        <v>1.2749999999999999</v>
      </c>
      <c r="D742" s="16">
        <v>44986</v>
      </c>
      <c r="E742" s="16">
        <v>45016</v>
      </c>
      <c r="F742">
        <v>0</v>
      </c>
      <c r="G742">
        <v>0</v>
      </c>
      <c r="H742" s="2">
        <f t="shared" si="33"/>
        <v>0</v>
      </c>
      <c r="I742">
        <v>0</v>
      </c>
      <c r="J742" s="2">
        <f t="shared" si="34"/>
        <v>0</v>
      </c>
      <c r="K742">
        <v>0</v>
      </c>
      <c r="L742" s="2">
        <f t="shared" si="35"/>
        <v>0</v>
      </c>
      <c r="M742" t="s">
        <v>43</v>
      </c>
      <c r="N742">
        <v>0</v>
      </c>
      <c r="O742">
        <v>0</v>
      </c>
      <c r="P742">
        <v>0</v>
      </c>
      <c r="Q742">
        <v>0</v>
      </c>
      <c r="R742" t="s">
        <v>42</v>
      </c>
    </row>
    <row r="743" spans="1:18" x14ac:dyDescent="0.25">
      <c r="A743">
        <v>1035</v>
      </c>
      <c r="B743">
        <v>214659000</v>
      </c>
      <c r="C743" s="2">
        <f>VLOOKUP(B743,'вес новый'!$A$3:$F$4921,4,FALSE)</f>
        <v>0.97299999999999998</v>
      </c>
      <c r="D743" s="16">
        <v>44986</v>
      </c>
      <c r="E743" s="16">
        <v>45016</v>
      </c>
      <c r="F743">
        <v>0</v>
      </c>
      <c r="G743">
        <v>0</v>
      </c>
      <c r="H743" s="2">
        <f t="shared" si="33"/>
        <v>0</v>
      </c>
      <c r="I743">
        <v>0</v>
      </c>
      <c r="J743" s="2">
        <f t="shared" si="34"/>
        <v>0</v>
      </c>
      <c r="K743">
        <v>0</v>
      </c>
      <c r="L743" s="2">
        <f t="shared" si="35"/>
        <v>0</v>
      </c>
      <c r="M743" t="s">
        <v>43</v>
      </c>
      <c r="N743">
        <v>0</v>
      </c>
      <c r="O743">
        <v>0</v>
      </c>
      <c r="P743">
        <v>0</v>
      </c>
      <c r="Q743">
        <v>0</v>
      </c>
      <c r="R743" t="s">
        <v>42</v>
      </c>
    </row>
    <row r="744" spans="1:18" x14ac:dyDescent="0.25">
      <c r="A744">
        <v>1035</v>
      </c>
      <c r="B744">
        <v>215006000</v>
      </c>
      <c r="C744" s="2">
        <f>VLOOKUP(B744,'вес новый'!$A$3:$F$4921,4,FALSE)</f>
        <v>0.99099999999999999</v>
      </c>
      <c r="D744" s="16">
        <v>44986</v>
      </c>
      <c r="E744" s="16">
        <v>45016</v>
      </c>
      <c r="F744">
        <v>0</v>
      </c>
      <c r="G744">
        <v>0</v>
      </c>
      <c r="H744" s="2">
        <f t="shared" si="33"/>
        <v>0</v>
      </c>
      <c r="I744">
        <v>0</v>
      </c>
      <c r="J744" s="2">
        <f t="shared" si="34"/>
        <v>0</v>
      </c>
      <c r="K744">
        <v>0</v>
      </c>
      <c r="L744" s="2">
        <f t="shared" si="35"/>
        <v>0</v>
      </c>
      <c r="M744" t="s">
        <v>43</v>
      </c>
      <c r="N744">
        <v>0</v>
      </c>
      <c r="O744">
        <v>0</v>
      </c>
      <c r="P744">
        <v>0</v>
      </c>
      <c r="Q744">
        <v>0</v>
      </c>
      <c r="R744" t="s">
        <v>42</v>
      </c>
    </row>
    <row r="745" spans="1:18" x14ac:dyDescent="0.25">
      <c r="A745">
        <v>1035</v>
      </c>
      <c r="B745">
        <v>215261000</v>
      </c>
      <c r="C745" s="2">
        <f>VLOOKUP(B745,'вес новый'!$A$3:$F$4921,4,FALSE)</f>
        <v>10.9</v>
      </c>
      <c r="D745" s="16">
        <v>44986</v>
      </c>
      <c r="E745" s="16">
        <v>45016</v>
      </c>
      <c r="F745">
        <v>0</v>
      </c>
      <c r="G745">
        <v>0</v>
      </c>
      <c r="H745" s="2">
        <f t="shared" si="33"/>
        <v>0</v>
      </c>
      <c r="I745">
        <v>0</v>
      </c>
      <c r="J745" s="2">
        <f t="shared" si="34"/>
        <v>0</v>
      </c>
      <c r="K745">
        <v>0</v>
      </c>
      <c r="L745" s="2">
        <f t="shared" si="35"/>
        <v>0</v>
      </c>
      <c r="M745" t="s">
        <v>43</v>
      </c>
      <c r="N745">
        <v>0</v>
      </c>
      <c r="O745">
        <v>0</v>
      </c>
      <c r="P745">
        <v>0</v>
      </c>
      <c r="Q745">
        <v>0</v>
      </c>
      <c r="R745" t="s">
        <v>42</v>
      </c>
    </row>
    <row r="746" spans="1:18" x14ac:dyDescent="0.25">
      <c r="A746">
        <v>1035</v>
      </c>
      <c r="B746">
        <v>215348000</v>
      </c>
      <c r="C746" s="2">
        <f>VLOOKUP(B746,'вес новый'!$A$3:$F$4921,4,FALSE)</f>
        <v>1.8480000000000001</v>
      </c>
      <c r="D746" s="16">
        <v>44986</v>
      </c>
      <c r="E746" s="16">
        <v>45016</v>
      </c>
      <c r="F746">
        <v>0</v>
      </c>
      <c r="G746">
        <v>0</v>
      </c>
      <c r="H746" s="2">
        <f t="shared" si="33"/>
        <v>0</v>
      </c>
      <c r="I746">
        <v>0</v>
      </c>
      <c r="J746" s="2">
        <f t="shared" si="34"/>
        <v>0</v>
      </c>
      <c r="K746">
        <v>0</v>
      </c>
      <c r="L746" s="2">
        <f t="shared" si="35"/>
        <v>0</v>
      </c>
      <c r="M746" t="s">
        <v>43</v>
      </c>
      <c r="N746">
        <v>0</v>
      </c>
      <c r="O746">
        <v>0</v>
      </c>
      <c r="P746">
        <v>0</v>
      </c>
      <c r="Q746">
        <v>0</v>
      </c>
      <c r="R746" t="s">
        <v>42</v>
      </c>
    </row>
    <row r="747" spans="1:18" x14ac:dyDescent="0.25">
      <c r="A747">
        <v>1035</v>
      </c>
      <c r="B747">
        <v>215412000</v>
      </c>
      <c r="C747" s="2">
        <f>VLOOKUP(B747,'вес новый'!$A$3:$F$4921,4,FALSE)</f>
        <v>8.84</v>
      </c>
      <c r="D747" s="16">
        <v>44986</v>
      </c>
      <c r="E747" s="16">
        <v>45016</v>
      </c>
      <c r="F747">
        <v>0</v>
      </c>
      <c r="G747">
        <v>0</v>
      </c>
      <c r="H747" s="2">
        <f t="shared" si="33"/>
        <v>0</v>
      </c>
      <c r="I747">
        <v>0</v>
      </c>
      <c r="J747" s="2">
        <f t="shared" si="34"/>
        <v>0</v>
      </c>
      <c r="K747">
        <v>0</v>
      </c>
      <c r="L747" s="2">
        <f t="shared" si="35"/>
        <v>0</v>
      </c>
      <c r="M747" t="s">
        <v>43</v>
      </c>
      <c r="N747">
        <v>0</v>
      </c>
      <c r="O747">
        <v>0</v>
      </c>
      <c r="P747">
        <v>0</v>
      </c>
      <c r="Q747">
        <v>0</v>
      </c>
      <c r="R747" t="s">
        <v>42</v>
      </c>
    </row>
    <row r="748" spans="1:18" x14ac:dyDescent="0.25">
      <c r="A748">
        <v>1035</v>
      </c>
      <c r="B748">
        <v>215537000</v>
      </c>
      <c r="C748" s="2">
        <f>VLOOKUP(B748,'вес новый'!$A$3:$F$4921,4,FALSE)</f>
        <v>2.4790000000000001</v>
      </c>
      <c r="D748" s="16">
        <v>44986</v>
      </c>
      <c r="E748" s="16">
        <v>45016</v>
      </c>
      <c r="F748">
        <v>0</v>
      </c>
      <c r="G748">
        <v>0</v>
      </c>
      <c r="H748" s="2">
        <f t="shared" si="33"/>
        <v>0</v>
      </c>
      <c r="I748">
        <v>0</v>
      </c>
      <c r="J748" s="2">
        <f t="shared" si="34"/>
        <v>0</v>
      </c>
      <c r="K748">
        <v>0</v>
      </c>
      <c r="L748" s="2">
        <f t="shared" si="35"/>
        <v>0</v>
      </c>
      <c r="M748" t="s">
        <v>43</v>
      </c>
      <c r="N748">
        <v>0</v>
      </c>
      <c r="O748">
        <v>0</v>
      </c>
      <c r="P748">
        <v>0</v>
      </c>
      <c r="Q748">
        <v>0</v>
      </c>
      <c r="R748" t="s">
        <v>42</v>
      </c>
    </row>
    <row r="749" spans="1:18" x14ac:dyDescent="0.25">
      <c r="A749">
        <v>1035</v>
      </c>
      <c r="B749">
        <v>215537001</v>
      </c>
      <c r="C749" s="2">
        <f>VLOOKUP(B749,'вес новый'!$A$3:$F$4921,4,FALSE)</f>
        <v>19.82</v>
      </c>
      <c r="D749" s="16">
        <v>44986</v>
      </c>
      <c r="E749" s="16">
        <v>45016</v>
      </c>
      <c r="F749">
        <v>0</v>
      </c>
      <c r="G749">
        <v>0</v>
      </c>
      <c r="H749" s="2">
        <f t="shared" si="33"/>
        <v>0</v>
      </c>
      <c r="I749">
        <v>0</v>
      </c>
      <c r="J749" s="2">
        <f t="shared" si="34"/>
        <v>0</v>
      </c>
      <c r="K749">
        <v>0</v>
      </c>
      <c r="L749" s="2">
        <f t="shared" si="35"/>
        <v>0</v>
      </c>
      <c r="M749" t="s">
        <v>43</v>
      </c>
      <c r="N749">
        <v>0</v>
      </c>
      <c r="O749">
        <v>0</v>
      </c>
      <c r="P749">
        <v>0</v>
      </c>
      <c r="Q749">
        <v>0</v>
      </c>
      <c r="R749" t="s">
        <v>42</v>
      </c>
    </row>
    <row r="750" spans="1:18" x14ac:dyDescent="0.25">
      <c r="A750">
        <v>1035</v>
      </c>
      <c r="B750">
        <v>215639000</v>
      </c>
      <c r="C750" s="2">
        <f>VLOOKUP(B750,'вес новый'!$A$3:$F$4921,4,FALSE)</f>
        <v>4</v>
      </c>
      <c r="D750" s="16">
        <v>44986</v>
      </c>
      <c r="E750" s="16">
        <v>45016</v>
      </c>
      <c r="F750">
        <v>0</v>
      </c>
      <c r="G750">
        <v>0</v>
      </c>
      <c r="H750" s="2">
        <f t="shared" si="33"/>
        <v>0</v>
      </c>
      <c r="I750">
        <v>0</v>
      </c>
      <c r="J750" s="2">
        <f t="shared" si="34"/>
        <v>0</v>
      </c>
      <c r="K750">
        <v>0</v>
      </c>
      <c r="L750" s="2">
        <f t="shared" si="35"/>
        <v>0</v>
      </c>
      <c r="M750" t="s">
        <v>43</v>
      </c>
      <c r="N750">
        <v>0</v>
      </c>
      <c r="O750">
        <v>0</v>
      </c>
      <c r="P750">
        <v>0</v>
      </c>
      <c r="Q750">
        <v>0</v>
      </c>
      <c r="R750" t="s">
        <v>42</v>
      </c>
    </row>
    <row r="751" spans="1:18" x14ac:dyDescent="0.25">
      <c r="A751">
        <v>1035</v>
      </c>
      <c r="B751">
        <v>215735000</v>
      </c>
      <c r="C751" s="2">
        <f>VLOOKUP(B751,'вес новый'!$A$3:$F$4921,4,FALSE)</f>
        <v>9.1620000000000008</v>
      </c>
      <c r="D751" s="16">
        <v>44986</v>
      </c>
      <c r="E751" s="16">
        <v>45016</v>
      </c>
      <c r="F751">
        <v>0</v>
      </c>
      <c r="G751">
        <v>0</v>
      </c>
      <c r="H751" s="2">
        <f t="shared" si="33"/>
        <v>0</v>
      </c>
      <c r="I751">
        <v>0</v>
      </c>
      <c r="J751" s="2">
        <f t="shared" si="34"/>
        <v>0</v>
      </c>
      <c r="K751">
        <v>0</v>
      </c>
      <c r="L751" s="2">
        <f t="shared" si="35"/>
        <v>0</v>
      </c>
      <c r="M751" t="s">
        <v>43</v>
      </c>
      <c r="N751">
        <v>0</v>
      </c>
      <c r="O751">
        <v>0</v>
      </c>
      <c r="P751">
        <v>0</v>
      </c>
      <c r="Q751">
        <v>0</v>
      </c>
      <c r="R751" t="s">
        <v>42</v>
      </c>
    </row>
    <row r="752" spans="1:18" x14ac:dyDescent="0.25">
      <c r="A752">
        <v>1035</v>
      </c>
      <c r="B752">
        <v>215735002</v>
      </c>
      <c r="C752" s="2">
        <f>VLOOKUP(B752,'вес новый'!$A$3:$F$4921,4,FALSE)</f>
        <v>9.1620000000000008</v>
      </c>
      <c r="D752" s="16">
        <v>44986</v>
      </c>
      <c r="E752" s="16">
        <v>45016</v>
      </c>
      <c r="F752">
        <v>0</v>
      </c>
      <c r="G752">
        <v>0</v>
      </c>
      <c r="H752" s="2">
        <f t="shared" si="33"/>
        <v>0</v>
      </c>
      <c r="I752">
        <v>0</v>
      </c>
      <c r="J752" s="2">
        <f t="shared" si="34"/>
        <v>0</v>
      </c>
      <c r="K752">
        <v>0</v>
      </c>
      <c r="L752" s="2">
        <f t="shared" si="35"/>
        <v>0</v>
      </c>
      <c r="M752" t="s">
        <v>43</v>
      </c>
      <c r="N752">
        <v>0</v>
      </c>
      <c r="O752">
        <v>0</v>
      </c>
      <c r="P752">
        <v>0</v>
      </c>
      <c r="Q752">
        <v>0</v>
      </c>
      <c r="R752" t="s">
        <v>42</v>
      </c>
    </row>
    <row r="753" spans="1:18" x14ac:dyDescent="0.25">
      <c r="A753">
        <v>1035</v>
      </c>
      <c r="B753">
        <v>215736000</v>
      </c>
      <c r="C753" s="2">
        <f>VLOOKUP(B753,'вес новый'!$A$3:$F$4921,4,FALSE)</f>
        <v>8.4380000000000006</v>
      </c>
      <c r="D753" s="16">
        <v>44986</v>
      </c>
      <c r="E753" s="16">
        <v>45016</v>
      </c>
      <c r="F753">
        <v>0</v>
      </c>
      <c r="G753">
        <v>0</v>
      </c>
      <c r="H753" s="2">
        <f t="shared" si="33"/>
        <v>0</v>
      </c>
      <c r="I753">
        <v>0</v>
      </c>
      <c r="J753" s="2">
        <f t="shared" si="34"/>
        <v>0</v>
      </c>
      <c r="K753">
        <v>0</v>
      </c>
      <c r="L753" s="2">
        <f t="shared" si="35"/>
        <v>0</v>
      </c>
      <c r="M753" t="s">
        <v>43</v>
      </c>
      <c r="N753">
        <v>0</v>
      </c>
      <c r="O753">
        <v>0</v>
      </c>
      <c r="P753">
        <v>0</v>
      </c>
      <c r="Q753">
        <v>0</v>
      </c>
      <c r="R753" t="s">
        <v>42</v>
      </c>
    </row>
    <row r="754" spans="1:18" x14ac:dyDescent="0.25">
      <c r="A754">
        <v>1035</v>
      </c>
      <c r="B754">
        <v>215736001</v>
      </c>
      <c r="C754" s="2">
        <f>VLOOKUP(B754,'вес новый'!$A$3:$F$4921,4,FALSE)</f>
        <v>8.4380000000000006</v>
      </c>
      <c r="D754" s="16">
        <v>44986</v>
      </c>
      <c r="E754" s="16">
        <v>45016</v>
      </c>
      <c r="F754">
        <v>0</v>
      </c>
      <c r="G754">
        <v>0</v>
      </c>
      <c r="H754" s="2">
        <f t="shared" si="33"/>
        <v>0</v>
      </c>
      <c r="I754">
        <v>0</v>
      </c>
      <c r="J754" s="2">
        <f t="shared" si="34"/>
        <v>0</v>
      </c>
      <c r="K754">
        <v>0</v>
      </c>
      <c r="L754" s="2">
        <f t="shared" si="35"/>
        <v>0</v>
      </c>
      <c r="M754" t="s">
        <v>43</v>
      </c>
      <c r="N754">
        <v>0</v>
      </c>
      <c r="O754">
        <v>0</v>
      </c>
      <c r="P754">
        <v>0</v>
      </c>
      <c r="Q754">
        <v>0</v>
      </c>
      <c r="R754" t="s">
        <v>42</v>
      </c>
    </row>
    <row r="755" spans="1:18" x14ac:dyDescent="0.25">
      <c r="A755">
        <v>1035</v>
      </c>
      <c r="B755">
        <v>215817000</v>
      </c>
      <c r="C755" s="2">
        <f>VLOOKUP(B755,'вес новый'!$A$3:$F$4921,4,FALSE)</f>
        <v>1.714</v>
      </c>
      <c r="D755" s="16">
        <v>44986</v>
      </c>
      <c r="E755" s="16">
        <v>45016</v>
      </c>
      <c r="F755">
        <v>0</v>
      </c>
      <c r="G755">
        <v>0</v>
      </c>
      <c r="H755" s="2">
        <f t="shared" si="33"/>
        <v>0</v>
      </c>
      <c r="I755">
        <v>0</v>
      </c>
      <c r="J755" s="2">
        <f t="shared" si="34"/>
        <v>0</v>
      </c>
      <c r="K755">
        <v>0</v>
      </c>
      <c r="L755" s="2">
        <f t="shared" si="35"/>
        <v>0</v>
      </c>
      <c r="M755" t="s">
        <v>43</v>
      </c>
      <c r="N755">
        <v>0</v>
      </c>
      <c r="O755">
        <v>0</v>
      </c>
      <c r="P755">
        <v>0</v>
      </c>
      <c r="Q755">
        <v>0</v>
      </c>
      <c r="R755" t="s">
        <v>42</v>
      </c>
    </row>
    <row r="756" spans="1:18" x14ac:dyDescent="0.25">
      <c r="A756">
        <v>1035</v>
      </c>
      <c r="B756">
        <v>215824000</v>
      </c>
      <c r="C756" s="2">
        <f>VLOOKUP(B756,'вес новый'!$A$3:$F$4921,4,FALSE)</f>
        <v>0.55800000000000005</v>
      </c>
      <c r="D756" s="16">
        <v>44986</v>
      </c>
      <c r="E756" s="16">
        <v>45016</v>
      </c>
      <c r="F756">
        <v>0</v>
      </c>
      <c r="G756">
        <v>0</v>
      </c>
      <c r="H756" s="2">
        <f t="shared" si="33"/>
        <v>0</v>
      </c>
      <c r="I756">
        <v>0</v>
      </c>
      <c r="J756" s="2">
        <f t="shared" si="34"/>
        <v>0</v>
      </c>
      <c r="K756">
        <v>0</v>
      </c>
      <c r="L756" s="2">
        <f t="shared" si="35"/>
        <v>0</v>
      </c>
      <c r="M756" t="s">
        <v>43</v>
      </c>
      <c r="N756">
        <v>0</v>
      </c>
      <c r="O756">
        <v>0</v>
      </c>
      <c r="P756">
        <v>0</v>
      </c>
      <c r="Q756">
        <v>0</v>
      </c>
      <c r="R756" t="s">
        <v>42</v>
      </c>
    </row>
    <row r="757" spans="1:18" x14ac:dyDescent="0.25">
      <c r="A757">
        <v>1035</v>
      </c>
      <c r="B757">
        <v>216023001</v>
      </c>
      <c r="C757" s="2">
        <f>VLOOKUP(B757,'вес новый'!$A$3:$F$4921,4,FALSE)</f>
        <v>0.36</v>
      </c>
      <c r="D757" s="16">
        <v>44986</v>
      </c>
      <c r="E757" s="16">
        <v>45016</v>
      </c>
      <c r="F757">
        <v>0</v>
      </c>
      <c r="G757">
        <v>0</v>
      </c>
      <c r="H757" s="2">
        <f t="shared" si="33"/>
        <v>0</v>
      </c>
      <c r="I757">
        <v>0</v>
      </c>
      <c r="J757" s="2">
        <f t="shared" si="34"/>
        <v>0</v>
      </c>
      <c r="K757">
        <v>0</v>
      </c>
      <c r="L757" s="2">
        <f t="shared" si="35"/>
        <v>0</v>
      </c>
      <c r="M757" t="s">
        <v>43</v>
      </c>
      <c r="N757">
        <v>0</v>
      </c>
      <c r="O757">
        <v>0</v>
      </c>
      <c r="P757">
        <v>0</v>
      </c>
      <c r="Q757">
        <v>0</v>
      </c>
      <c r="R757" t="s">
        <v>42</v>
      </c>
    </row>
    <row r="758" spans="1:18" x14ac:dyDescent="0.25">
      <c r="A758">
        <v>1035</v>
      </c>
      <c r="B758">
        <v>216083000</v>
      </c>
      <c r="C758" s="2">
        <f>VLOOKUP(B758,'вес новый'!$A$3:$F$4921,4,FALSE)</f>
        <v>0.93</v>
      </c>
      <c r="D758" s="16">
        <v>44986</v>
      </c>
      <c r="E758" s="16">
        <v>45016</v>
      </c>
      <c r="F758" s="15">
        <v>317200</v>
      </c>
      <c r="G758">
        <v>0</v>
      </c>
      <c r="H758" s="2">
        <f t="shared" si="33"/>
        <v>0</v>
      </c>
      <c r="I758">
        <v>0</v>
      </c>
      <c r="J758" s="2">
        <f t="shared" si="34"/>
        <v>0</v>
      </c>
      <c r="K758" s="15">
        <v>317200</v>
      </c>
      <c r="L758" s="2">
        <f t="shared" si="35"/>
        <v>294996</v>
      </c>
      <c r="M758" t="s">
        <v>43</v>
      </c>
      <c r="N758" s="17">
        <v>507269.41</v>
      </c>
      <c r="O758">
        <v>0</v>
      </c>
      <c r="P758">
        <v>0</v>
      </c>
      <c r="Q758" s="17">
        <v>507269.41</v>
      </c>
      <c r="R758" t="s">
        <v>42</v>
      </c>
    </row>
    <row r="759" spans="1:18" x14ac:dyDescent="0.25">
      <c r="A759">
        <v>1035</v>
      </c>
      <c r="B759">
        <v>216083006</v>
      </c>
      <c r="C759" s="2">
        <f>VLOOKUP(B759,'вес новый'!$A$3:$F$4921,4,FALSE)</f>
        <v>0.93</v>
      </c>
      <c r="D759" s="16">
        <v>44986</v>
      </c>
      <c r="E759" s="16">
        <v>45016</v>
      </c>
      <c r="F759" s="15">
        <v>79300</v>
      </c>
      <c r="G759">
        <v>0</v>
      </c>
      <c r="H759" s="2">
        <f t="shared" si="33"/>
        <v>0</v>
      </c>
      <c r="I759">
        <v>0</v>
      </c>
      <c r="J759" s="2">
        <f t="shared" si="34"/>
        <v>0</v>
      </c>
      <c r="K759" s="15">
        <v>79300</v>
      </c>
      <c r="L759" s="2">
        <f t="shared" si="35"/>
        <v>73749</v>
      </c>
      <c r="M759" t="s">
        <v>43</v>
      </c>
      <c r="N759" s="17">
        <v>121126.78</v>
      </c>
      <c r="O759">
        <v>0</v>
      </c>
      <c r="P759">
        <v>0</v>
      </c>
      <c r="Q759" s="17">
        <v>121126.78</v>
      </c>
      <c r="R759" t="s">
        <v>42</v>
      </c>
    </row>
    <row r="760" spans="1:18" x14ac:dyDescent="0.25">
      <c r="A760">
        <v>1035</v>
      </c>
      <c r="B760">
        <v>216083007</v>
      </c>
      <c r="C760" s="2">
        <f>VLOOKUP(B760,'вес новый'!$A$3:$F$4921,4,FALSE)</f>
        <v>9.9990000000000006</v>
      </c>
      <c r="D760" s="16">
        <v>44986</v>
      </c>
      <c r="E760" s="16">
        <v>45016</v>
      </c>
      <c r="F760">
        <v>0</v>
      </c>
      <c r="G760">
        <v>0</v>
      </c>
      <c r="H760" s="2">
        <f t="shared" si="33"/>
        <v>0</v>
      </c>
      <c r="I760">
        <v>0</v>
      </c>
      <c r="J760" s="2">
        <f t="shared" si="34"/>
        <v>0</v>
      </c>
      <c r="K760">
        <v>0</v>
      </c>
      <c r="L760" s="2">
        <f t="shared" si="35"/>
        <v>0</v>
      </c>
      <c r="M760" t="s">
        <v>43</v>
      </c>
      <c r="N760">
        <v>0</v>
      </c>
      <c r="O760">
        <v>0</v>
      </c>
      <c r="P760">
        <v>0</v>
      </c>
      <c r="Q760">
        <v>0</v>
      </c>
      <c r="R760" t="s">
        <v>42</v>
      </c>
    </row>
    <row r="761" spans="1:18" x14ac:dyDescent="0.25">
      <c r="A761">
        <v>1035</v>
      </c>
      <c r="B761">
        <v>216115000</v>
      </c>
      <c r="C761" s="2">
        <f>VLOOKUP(B761,'вес новый'!$A$3:$F$4921,4,FALSE)</f>
        <v>2.7959999999999998</v>
      </c>
      <c r="D761" s="16">
        <v>44986</v>
      </c>
      <c r="E761" s="16">
        <v>45016</v>
      </c>
      <c r="F761">
        <v>0</v>
      </c>
      <c r="G761">
        <v>0</v>
      </c>
      <c r="H761" s="2">
        <f t="shared" si="33"/>
        <v>0</v>
      </c>
      <c r="I761">
        <v>0</v>
      </c>
      <c r="J761" s="2">
        <f t="shared" si="34"/>
        <v>0</v>
      </c>
      <c r="K761">
        <v>0</v>
      </c>
      <c r="L761" s="2">
        <f t="shared" si="35"/>
        <v>0</v>
      </c>
      <c r="M761" t="s">
        <v>43</v>
      </c>
      <c r="N761">
        <v>0</v>
      </c>
      <c r="O761">
        <v>0</v>
      </c>
      <c r="P761">
        <v>0</v>
      </c>
      <c r="Q761">
        <v>0</v>
      </c>
      <c r="R761" t="s">
        <v>42</v>
      </c>
    </row>
    <row r="762" spans="1:18" x14ac:dyDescent="0.25">
      <c r="A762">
        <v>1035</v>
      </c>
      <c r="B762">
        <v>216213001</v>
      </c>
      <c r="C762" s="2">
        <f>VLOOKUP(B762,'вес новый'!$A$3:$F$4921,4,FALSE)</f>
        <v>5.2030000000000003</v>
      </c>
      <c r="D762" s="16">
        <v>44986</v>
      </c>
      <c r="E762" s="16">
        <v>45016</v>
      </c>
      <c r="F762">
        <v>0</v>
      </c>
      <c r="G762">
        <v>0</v>
      </c>
      <c r="H762" s="2">
        <f t="shared" si="33"/>
        <v>0</v>
      </c>
      <c r="I762">
        <v>0</v>
      </c>
      <c r="J762" s="2">
        <f t="shared" si="34"/>
        <v>0</v>
      </c>
      <c r="K762">
        <v>0</v>
      </c>
      <c r="L762" s="2">
        <f t="shared" si="35"/>
        <v>0</v>
      </c>
      <c r="M762" t="s">
        <v>43</v>
      </c>
      <c r="N762">
        <v>0</v>
      </c>
      <c r="O762">
        <v>0</v>
      </c>
      <c r="P762">
        <v>0</v>
      </c>
      <c r="Q762">
        <v>0</v>
      </c>
      <c r="R762" t="s">
        <v>42</v>
      </c>
    </row>
    <row r="763" spans="1:18" x14ac:dyDescent="0.25">
      <c r="A763">
        <v>1035</v>
      </c>
      <c r="B763">
        <v>216418000</v>
      </c>
      <c r="C763" s="2">
        <f>VLOOKUP(B763,'вес новый'!$A$3:$F$4921,4,FALSE)</f>
        <v>7.7270000000000003</v>
      </c>
      <c r="D763" s="16">
        <v>44986</v>
      </c>
      <c r="E763" s="16">
        <v>45016</v>
      </c>
      <c r="F763">
        <v>0</v>
      </c>
      <c r="G763">
        <v>0</v>
      </c>
      <c r="H763" s="2">
        <f t="shared" si="33"/>
        <v>0</v>
      </c>
      <c r="I763">
        <v>0</v>
      </c>
      <c r="J763" s="2">
        <f t="shared" si="34"/>
        <v>0</v>
      </c>
      <c r="K763">
        <v>0</v>
      </c>
      <c r="L763" s="2">
        <f t="shared" si="35"/>
        <v>0</v>
      </c>
      <c r="M763" t="s">
        <v>43</v>
      </c>
      <c r="N763">
        <v>0</v>
      </c>
      <c r="O763">
        <v>0</v>
      </c>
      <c r="P763">
        <v>0</v>
      </c>
      <c r="Q763">
        <v>0</v>
      </c>
      <c r="R763" t="s">
        <v>42</v>
      </c>
    </row>
    <row r="764" spans="1:18" x14ac:dyDescent="0.25">
      <c r="A764">
        <v>1035</v>
      </c>
      <c r="B764">
        <v>216426000</v>
      </c>
      <c r="C764" s="2">
        <f>VLOOKUP(B764,'вес новый'!$A$3:$F$4921,4,FALSE)</f>
        <v>14.27</v>
      </c>
      <c r="D764" s="16">
        <v>44986</v>
      </c>
      <c r="E764" s="16">
        <v>45016</v>
      </c>
      <c r="F764">
        <v>0</v>
      </c>
      <c r="G764">
        <v>0</v>
      </c>
      <c r="H764" s="2">
        <f t="shared" si="33"/>
        <v>0</v>
      </c>
      <c r="I764">
        <v>0</v>
      </c>
      <c r="J764" s="2">
        <f t="shared" si="34"/>
        <v>0</v>
      </c>
      <c r="K764">
        <v>0</v>
      </c>
      <c r="L764" s="2">
        <f t="shared" si="35"/>
        <v>0</v>
      </c>
      <c r="M764" t="s">
        <v>43</v>
      </c>
      <c r="N764">
        <v>0</v>
      </c>
      <c r="O764">
        <v>0</v>
      </c>
      <c r="P764">
        <v>0</v>
      </c>
      <c r="Q764">
        <v>0</v>
      </c>
      <c r="R764" t="s">
        <v>42</v>
      </c>
    </row>
    <row r="765" spans="1:18" x14ac:dyDescent="0.25">
      <c r="A765">
        <v>1035</v>
      </c>
      <c r="B765">
        <v>216785000</v>
      </c>
      <c r="C765" s="2">
        <f>VLOOKUP(B765,'вес новый'!$A$3:$F$4921,4,FALSE)</f>
        <v>0.94</v>
      </c>
      <c r="D765" s="16">
        <v>44986</v>
      </c>
      <c r="E765" s="16">
        <v>45016</v>
      </c>
      <c r="F765">
        <v>0</v>
      </c>
      <c r="G765">
        <v>0</v>
      </c>
      <c r="H765" s="2">
        <f t="shared" si="33"/>
        <v>0</v>
      </c>
      <c r="I765">
        <v>0</v>
      </c>
      <c r="J765" s="2">
        <f t="shared" si="34"/>
        <v>0</v>
      </c>
      <c r="K765">
        <v>0</v>
      </c>
      <c r="L765" s="2">
        <f t="shared" si="35"/>
        <v>0</v>
      </c>
      <c r="M765" t="s">
        <v>43</v>
      </c>
      <c r="N765">
        <v>0</v>
      </c>
      <c r="O765">
        <v>0</v>
      </c>
      <c r="P765">
        <v>0</v>
      </c>
      <c r="Q765">
        <v>0</v>
      </c>
      <c r="R765" t="s">
        <v>42</v>
      </c>
    </row>
    <row r="766" spans="1:18" x14ac:dyDescent="0.25">
      <c r="A766">
        <v>1035</v>
      </c>
      <c r="B766">
        <v>216785001</v>
      </c>
      <c r="C766" s="2">
        <f>VLOOKUP(B766,'вес новый'!$A$3:$F$4921,4,FALSE)</f>
        <v>0.93799999999999994</v>
      </c>
      <c r="D766" s="16">
        <v>44986</v>
      </c>
      <c r="E766" s="16">
        <v>45016</v>
      </c>
      <c r="F766">
        <v>0</v>
      </c>
      <c r="G766">
        <v>0</v>
      </c>
      <c r="H766" s="2">
        <f t="shared" si="33"/>
        <v>0</v>
      </c>
      <c r="I766">
        <v>0</v>
      </c>
      <c r="J766" s="2">
        <f t="shared" si="34"/>
        <v>0</v>
      </c>
      <c r="K766">
        <v>0</v>
      </c>
      <c r="L766" s="2">
        <f t="shared" si="35"/>
        <v>0</v>
      </c>
      <c r="M766" t="s">
        <v>43</v>
      </c>
      <c r="N766">
        <v>0</v>
      </c>
      <c r="O766">
        <v>0</v>
      </c>
      <c r="P766">
        <v>0</v>
      </c>
      <c r="Q766">
        <v>0</v>
      </c>
      <c r="R766" t="s">
        <v>42</v>
      </c>
    </row>
    <row r="767" spans="1:18" x14ac:dyDescent="0.25">
      <c r="A767">
        <v>1035</v>
      </c>
      <c r="B767">
        <v>216889000</v>
      </c>
      <c r="C767" s="2">
        <f>VLOOKUP(B767,'вес новый'!$A$3:$F$4921,4,FALSE)</f>
        <v>2.56</v>
      </c>
      <c r="D767" s="16">
        <v>44986</v>
      </c>
      <c r="E767" s="16">
        <v>45016</v>
      </c>
      <c r="F767">
        <v>0</v>
      </c>
      <c r="G767">
        <v>0</v>
      </c>
      <c r="H767" s="2">
        <f t="shared" si="33"/>
        <v>0</v>
      </c>
      <c r="I767">
        <v>0</v>
      </c>
      <c r="J767" s="2">
        <f t="shared" si="34"/>
        <v>0</v>
      </c>
      <c r="K767">
        <v>0</v>
      </c>
      <c r="L767" s="2">
        <f t="shared" si="35"/>
        <v>0</v>
      </c>
      <c r="M767" t="s">
        <v>43</v>
      </c>
      <c r="N767">
        <v>0</v>
      </c>
      <c r="O767">
        <v>0</v>
      </c>
      <c r="P767">
        <v>0</v>
      </c>
      <c r="Q767">
        <v>0</v>
      </c>
      <c r="R767" t="s">
        <v>42</v>
      </c>
    </row>
    <row r="768" spans="1:18" x14ac:dyDescent="0.25">
      <c r="A768">
        <v>1035</v>
      </c>
      <c r="B768">
        <v>216956000</v>
      </c>
      <c r="C768" s="2">
        <f>VLOOKUP(B768,'вес новый'!$A$3:$F$4921,4,FALSE)</f>
        <v>0.72599999999999998</v>
      </c>
      <c r="D768" s="16">
        <v>44986</v>
      </c>
      <c r="E768" s="16">
        <v>45016</v>
      </c>
      <c r="F768">
        <v>0</v>
      </c>
      <c r="G768">
        <v>0</v>
      </c>
      <c r="H768" s="2">
        <f t="shared" si="33"/>
        <v>0</v>
      </c>
      <c r="I768">
        <v>0</v>
      </c>
      <c r="J768" s="2">
        <f t="shared" si="34"/>
        <v>0</v>
      </c>
      <c r="K768">
        <v>0</v>
      </c>
      <c r="L768" s="2">
        <f t="shared" si="35"/>
        <v>0</v>
      </c>
      <c r="M768" t="s">
        <v>43</v>
      </c>
      <c r="N768">
        <v>0</v>
      </c>
      <c r="O768">
        <v>0</v>
      </c>
      <c r="P768">
        <v>0</v>
      </c>
      <c r="Q768">
        <v>0</v>
      </c>
      <c r="R768" t="s">
        <v>42</v>
      </c>
    </row>
    <row r="769" spans="1:18" x14ac:dyDescent="0.25">
      <c r="A769">
        <v>1035</v>
      </c>
      <c r="B769">
        <v>218124002</v>
      </c>
      <c r="C769" s="2">
        <f>VLOOKUP(B769,'вес новый'!$A$3:$F$4921,4,FALSE)</f>
        <v>6.1989999999999998</v>
      </c>
      <c r="D769" s="16">
        <v>44986</v>
      </c>
      <c r="E769" s="16">
        <v>45016</v>
      </c>
      <c r="F769">
        <v>0</v>
      </c>
      <c r="G769">
        <v>0</v>
      </c>
      <c r="H769" s="2">
        <f t="shared" si="33"/>
        <v>0</v>
      </c>
      <c r="I769">
        <v>0</v>
      </c>
      <c r="J769" s="2">
        <f t="shared" si="34"/>
        <v>0</v>
      </c>
      <c r="K769">
        <v>0</v>
      </c>
      <c r="L769" s="2">
        <f t="shared" si="35"/>
        <v>0</v>
      </c>
      <c r="M769" t="s">
        <v>43</v>
      </c>
      <c r="N769">
        <v>0</v>
      </c>
      <c r="O769">
        <v>0</v>
      </c>
      <c r="P769">
        <v>0</v>
      </c>
      <c r="Q769">
        <v>0</v>
      </c>
      <c r="R769" t="s">
        <v>42</v>
      </c>
    </row>
    <row r="770" spans="1:18" x14ac:dyDescent="0.25">
      <c r="A770">
        <v>1035</v>
      </c>
      <c r="B770">
        <v>218500000</v>
      </c>
      <c r="C770" s="2">
        <f>VLOOKUP(B770,'вес новый'!$A$3:$F$4921,4,FALSE)</f>
        <v>30</v>
      </c>
      <c r="D770" s="16">
        <v>44986</v>
      </c>
      <c r="E770" s="16">
        <v>45016</v>
      </c>
      <c r="F770">
        <v>0</v>
      </c>
      <c r="G770">
        <v>0</v>
      </c>
      <c r="H770" s="2">
        <f t="shared" si="33"/>
        <v>0</v>
      </c>
      <c r="I770">
        <v>0</v>
      </c>
      <c r="J770" s="2">
        <f t="shared" si="34"/>
        <v>0</v>
      </c>
      <c r="K770">
        <v>0</v>
      </c>
      <c r="L770" s="2">
        <f t="shared" si="35"/>
        <v>0</v>
      </c>
      <c r="M770" t="s">
        <v>43</v>
      </c>
      <c r="N770">
        <v>0</v>
      </c>
      <c r="O770">
        <v>0</v>
      </c>
      <c r="P770">
        <v>0</v>
      </c>
      <c r="Q770">
        <v>0</v>
      </c>
      <c r="R770" t="s">
        <v>42</v>
      </c>
    </row>
    <row r="771" spans="1:18" x14ac:dyDescent="0.25">
      <c r="A771">
        <v>1035</v>
      </c>
      <c r="B771">
        <v>218680001</v>
      </c>
      <c r="C771" s="2">
        <f>VLOOKUP(B771,'вес новый'!$A$3:$F$4921,4,FALSE)</f>
        <v>2.6760000000000002</v>
      </c>
      <c r="D771" s="16">
        <v>44986</v>
      </c>
      <c r="E771" s="16">
        <v>45016</v>
      </c>
      <c r="F771" s="15">
        <v>4500</v>
      </c>
      <c r="G771" s="15">
        <v>21000</v>
      </c>
      <c r="H771" s="2">
        <f t="shared" si="33"/>
        <v>56196</v>
      </c>
      <c r="I771">
        <v>-21000</v>
      </c>
      <c r="J771" s="2">
        <f t="shared" si="34"/>
        <v>-56196</v>
      </c>
      <c r="K771" s="15">
        <v>4500</v>
      </c>
      <c r="L771" s="2">
        <f t="shared" si="35"/>
        <v>12042</v>
      </c>
      <c r="M771" t="s">
        <v>43</v>
      </c>
      <c r="N771" s="17">
        <v>24065.59</v>
      </c>
      <c r="O771" s="17">
        <v>112306.12</v>
      </c>
      <c r="P771">
        <v>-112306.11</v>
      </c>
      <c r="Q771" s="17">
        <v>24065.599999999999</v>
      </c>
      <c r="R771" t="s">
        <v>42</v>
      </c>
    </row>
    <row r="772" spans="1:18" x14ac:dyDescent="0.25">
      <c r="A772">
        <v>1035</v>
      </c>
      <c r="B772">
        <v>218840001</v>
      </c>
      <c r="C772" s="2">
        <f>VLOOKUP(B772,'вес новый'!$A$3:$F$4921,4,FALSE)</f>
        <v>3.1890000000000001</v>
      </c>
      <c r="D772" s="16">
        <v>44986</v>
      </c>
      <c r="E772" s="16">
        <v>45016</v>
      </c>
      <c r="F772">
        <v>0</v>
      </c>
      <c r="G772">
        <v>0</v>
      </c>
      <c r="H772" s="2">
        <f t="shared" ref="H772:H835" si="36">C772*G772</f>
        <v>0</v>
      </c>
      <c r="I772">
        <v>0</v>
      </c>
      <c r="J772" s="2">
        <f t="shared" si="34"/>
        <v>0</v>
      </c>
      <c r="K772">
        <v>0</v>
      </c>
      <c r="L772" s="2">
        <f t="shared" si="35"/>
        <v>0</v>
      </c>
      <c r="M772" t="s">
        <v>43</v>
      </c>
      <c r="N772">
        <v>0</v>
      </c>
      <c r="O772">
        <v>0</v>
      </c>
      <c r="P772">
        <v>0</v>
      </c>
      <c r="Q772">
        <v>0</v>
      </c>
      <c r="R772" t="s">
        <v>42</v>
      </c>
    </row>
    <row r="773" spans="1:18" x14ac:dyDescent="0.25">
      <c r="A773">
        <v>1035</v>
      </c>
      <c r="B773">
        <v>218914000</v>
      </c>
      <c r="C773" s="2">
        <f>VLOOKUP(B773,'вес новый'!$A$3:$F$4921,4,FALSE)</f>
        <v>5.8559999999999999</v>
      </c>
      <c r="D773" s="16">
        <v>44986</v>
      </c>
      <c r="E773" s="16">
        <v>45016</v>
      </c>
      <c r="F773">
        <v>0</v>
      </c>
      <c r="G773">
        <v>0</v>
      </c>
      <c r="H773" s="2">
        <f t="shared" si="36"/>
        <v>0</v>
      </c>
      <c r="I773">
        <v>0</v>
      </c>
      <c r="J773" s="2">
        <f t="shared" si="34"/>
        <v>0</v>
      </c>
      <c r="K773">
        <v>0</v>
      </c>
      <c r="L773" s="2">
        <f t="shared" si="35"/>
        <v>0</v>
      </c>
      <c r="M773" t="s">
        <v>43</v>
      </c>
      <c r="N773">
        <v>0</v>
      </c>
      <c r="O773">
        <v>0</v>
      </c>
      <c r="P773">
        <v>0</v>
      </c>
      <c r="Q773">
        <v>0</v>
      </c>
      <c r="R773" t="s">
        <v>42</v>
      </c>
    </row>
    <row r="774" spans="1:18" x14ac:dyDescent="0.25">
      <c r="A774">
        <v>1035</v>
      </c>
      <c r="B774">
        <v>219027000</v>
      </c>
      <c r="C774" s="2">
        <f>VLOOKUP(B774,'вес новый'!$A$3:$F$4921,4,FALSE)</f>
        <v>15.27</v>
      </c>
      <c r="D774" s="16">
        <v>44986</v>
      </c>
      <c r="E774" s="16">
        <v>45016</v>
      </c>
      <c r="F774">
        <v>0</v>
      </c>
      <c r="G774">
        <v>0</v>
      </c>
      <c r="H774" s="2">
        <f t="shared" si="36"/>
        <v>0</v>
      </c>
      <c r="I774">
        <v>0</v>
      </c>
      <c r="J774" s="2">
        <f t="shared" ref="J774:J837" si="37">C774*I774</f>
        <v>0</v>
      </c>
      <c r="K774">
        <v>0</v>
      </c>
      <c r="L774" s="2">
        <f t="shared" ref="L774:L837" si="38">C774*K774</f>
        <v>0</v>
      </c>
      <c r="M774" t="s">
        <v>43</v>
      </c>
      <c r="N774">
        <v>0</v>
      </c>
      <c r="O774">
        <v>0</v>
      </c>
      <c r="P774">
        <v>0</v>
      </c>
      <c r="Q774">
        <v>0</v>
      </c>
      <c r="R774" t="s">
        <v>42</v>
      </c>
    </row>
    <row r="775" spans="1:18" x14ac:dyDescent="0.25">
      <c r="A775">
        <v>1035</v>
      </c>
      <c r="B775">
        <v>219300000</v>
      </c>
      <c r="C775" s="2">
        <f>VLOOKUP(B775,'вес новый'!$A$3:$F$4921,4,FALSE)</f>
        <v>1.115</v>
      </c>
      <c r="D775" s="16">
        <v>44986</v>
      </c>
      <c r="E775" s="16">
        <v>45016</v>
      </c>
      <c r="F775">
        <v>0</v>
      </c>
      <c r="G775">
        <v>0</v>
      </c>
      <c r="H775" s="2">
        <f t="shared" si="36"/>
        <v>0</v>
      </c>
      <c r="I775">
        <v>0</v>
      </c>
      <c r="J775" s="2">
        <f t="shared" si="37"/>
        <v>0</v>
      </c>
      <c r="K775">
        <v>0</v>
      </c>
      <c r="L775" s="2">
        <f t="shared" si="38"/>
        <v>0</v>
      </c>
      <c r="M775" t="s">
        <v>43</v>
      </c>
      <c r="N775">
        <v>0</v>
      </c>
      <c r="O775">
        <v>0</v>
      </c>
      <c r="P775">
        <v>0</v>
      </c>
      <c r="Q775">
        <v>0</v>
      </c>
      <c r="R775" t="s">
        <v>42</v>
      </c>
    </row>
    <row r="776" spans="1:18" x14ac:dyDescent="0.25">
      <c r="A776">
        <v>1035</v>
      </c>
      <c r="B776">
        <v>219368001</v>
      </c>
      <c r="C776" s="2">
        <f>VLOOKUP(B776,'вес новый'!$A$3:$F$4921,4,FALSE)</f>
        <v>1.837</v>
      </c>
      <c r="D776" s="16">
        <v>44986</v>
      </c>
      <c r="E776" s="16">
        <v>45016</v>
      </c>
      <c r="F776">
        <v>0</v>
      </c>
      <c r="G776">
        <v>0</v>
      </c>
      <c r="H776" s="2">
        <f t="shared" si="36"/>
        <v>0</v>
      </c>
      <c r="I776">
        <v>0</v>
      </c>
      <c r="J776" s="2">
        <f t="shared" si="37"/>
        <v>0</v>
      </c>
      <c r="K776">
        <v>0</v>
      </c>
      <c r="L776" s="2">
        <f t="shared" si="38"/>
        <v>0</v>
      </c>
      <c r="M776" t="s">
        <v>43</v>
      </c>
      <c r="N776">
        <v>0</v>
      </c>
      <c r="O776">
        <v>0</v>
      </c>
      <c r="P776">
        <v>0</v>
      </c>
      <c r="Q776">
        <v>0</v>
      </c>
      <c r="R776" t="s">
        <v>42</v>
      </c>
    </row>
    <row r="777" spans="1:18" x14ac:dyDescent="0.25">
      <c r="A777">
        <v>1035</v>
      </c>
      <c r="B777">
        <v>219586002</v>
      </c>
      <c r="C777" s="2">
        <f>VLOOKUP(B777,'вес новый'!$A$3:$F$4921,4,FALSE)</f>
        <v>8.7870000000000008</v>
      </c>
      <c r="D777" s="16">
        <v>44986</v>
      </c>
      <c r="E777" s="16">
        <v>45016</v>
      </c>
      <c r="F777">
        <v>0</v>
      </c>
      <c r="G777">
        <v>0</v>
      </c>
      <c r="H777" s="2">
        <f t="shared" si="36"/>
        <v>0</v>
      </c>
      <c r="I777">
        <v>0</v>
      </c>
      <c r="J777" s="2">
        <f t="shared" si="37"/>
        <v>0</v>
      </c>
      <c r="K777">
        <v>0</v>
      </c>
      <c r="L777" s="2">
        <f t="shared" si="38"/>
        <v>0</v>
      </c>
      <c r="M777" t="s">
        <v>43</v>
      </c>
      <c r="N777">
        <v>0</v>
      </c>
      <c r="O777">
        <v>0</v>
      </c>
      <c r="P777">
        <v>0</v>
      </c>
      <c r="Q777">
        <v>0</v>
      </c>
      <c r="R777" t="s">
        <v>42</v>
      </c>
    </row>
    <row r="778" spans="1:18" x14ac:dyDescent="0.25">
      <c r="A778">
        <v>1035</v>
      </c>
      <c r="B778">
        <v>219591000</v>
      </c>
      <c r="C778" s="2">
        <f>VLOOKUP(B778,'вес новый'!$A$3:$F$4921,4,FALSE)</f>
        <v>7.8879999999999999</v>
      </c>
      <c r="D778" s="16">
        <v>44986</v>
      </c>
      <c r="E778" s="16">
        <v>45016</v>
      </c>
      <c r="F778">
        <v>0</v>
      </c>
      <c r="G778">
        <v>0</v>
      </c>
      <c r="H778" s="2">
        <f t="shared" si="36"/>
        <v>0</v>
      </c>
      <c r="I778">
        <v>0</v>
      </c>
      <c r="J778" s="2">
        <f t="shared" si="37"/>
        <v>0</v>
      </c>
      <c r="K778">
        <v>0</v>
      </c>
      <c r="L778" s="2">
        <f t="shared" si="38"/>
        <v>0</v>
      </c>
      <c r="M778" t="s">
        <v>43</v>
      </c>
      <c r="N778">
        <v>0</v>
      </c>
      <c r="O778">
        <v>0</v>
      </c>
      <c r="P778">
        <v>0</v>
      </c>
      <c r="Q778">
        <v>0</v>
      </c>
      <c r="R778" t="s">
        <v>42</v>
      </c>
    </row>
    <row r="779" spans="1:18" x14ac:dyDescent="0.25">
      <c r="A779">
        <v>1035</v>
      </c>
      <c r="B779">
        <v>219613000</v>
      </c>
      <c r="C779" s="2">
        <f>VLOOKUP(B779,'вес новый'!$A$3:$F$4921,4,FALSE)</f>
        <v>12.78</v>
      </c>
      <c r="D779" s="16">
        <v>44986</v>
      </c>
      <c r="E779" s="16">
        <v>45016</v>
      </c>
      <c r="F779">
        <v>0</v>
      </c>
      <c r="G779">
        <v>0</v>
      </c>
      <c r="H779" s="2">
        <f t="shared" si="36"/>
        <v>0</v>
      </c>
      <c r="I779">
        <v>0</v>
      </c>
      <c r="J779" s="2">
        <f t="shared" si="37"/>
        <v>0</v>
      </c>
      <c r="K779">
        <v>0</v>
      </c>
      <c r="L779" s="2">
        <f t="shared" si="38"/>
        <v>0</v>
      </c>
      <c r="M779" t="s">
        <v>43</v>
      </c>
      <c r="N779">
        <v>0</v>
      </c>
      <c r="O779">
        <v>0</v>
      </c>
      <c r="P779">
        <v>0</v>
      </c>
      <c r="Q779">
        <v>0</v>
      </c>
      <c r="R779" t="s">
        <v>42</v>
      </c>
    </row>
    <row r="780" spans="1:18" x14ac:dyDescent="0.25">
      <c r="A780">
        <v>1035</v>
      </c>
      <c r="B780">
        <v>219715000</v>
      </c>
      <c r="C780" s="2">
        <f>VLOOKUP(B780,'вес новый'!$A$3:$F$4921,4,FALSE)</f>
        <v>5.31</v>
      </c>
      <c r="D780" s="16">
        <v>44986</v>
      </c>
      <c r="E780" s="16">
        <v>45016</v>
      </c>
      <c r="F780">
        <v>0</v>
      </c>
      <c r="G780">
        <v>0</v>
      </c>
      <c r="H780" s="2">
        <f t="shared" si="36"/>
        <v>0</v>
      </c>
      <c r="I780">
        <v>0</v>
      </c>
      <c r="J780" s="2">
        <f t="shared" si="37"/>
        <v>0</v>
      </c>
      <c r="K780">
        <v>0</v>
      </c>
      <c r="L780" s="2">
        <f t="shared" si="38"/>
        <v>0</v>
      </c>
      <c r="M780" t="s">
        <v>43</v>
      </c>
      <c r="N780">
        <v>0</v>
      </c>
      <c r="O780">
        <v>0</v>
      </c>
      <c r="P780">
        <v>0</v>
      </c>
      <c r="Q780">
        <v>0</v>
      </c>
      <c r="R780" t="s">
        <v>42</v>
      </c>
    </row>
    <row r="781" spans="1:18" x14ac:dyDescent="0.25">
      <c r="A781">
        <v>1035</v>
      </c>
      <c r="B781">
        <v>220421000</v>
      </c>
      <c r="C781" s="2">
        <f>VLOOKUP(B781,'вес новый'!$A$3:$F$4921,4,FALSE)</f>
        <v>6.53</v>
      </c>
      <c r="D781" s="16">
        <v>44986</v>
      </c>
      <c r="E781" s="16">
        <v>45016</v>
      </c>
      <c r="F781">
        <v>0</v>
      </c>
      <c r="G781">
        <v>0</v>
      </c>
      <c r="H781" s="2">
        <f t="shared" si="36"/>
        <v>0</v>
      </c>
      <c r="I781">
        <v>0</v>
      </c>
      <c r="J781" s="2">
        <f t="shared" si="37"/>
        <v>0</v>
      </c>
      <c r="K781">
        <v>0</v>
      </c>
      <c r="L781" s="2">
        <f t="shared" si="38"/>
        <v>0</v>
      </c>
      <c r="M781" t="s">
        <v>43</v>
      </c>
      <c r="N781">
        <v>0</v>
      </c>
      <c r="O781">
        <v>0</v>
      </c>
      <c r="P781">
        <v>0</v>
      </c>
      <c r="Q781">
        <v>0</v>
      </c>
      <c r="R781" t="s">
        <v>42</v>
      </c>
    </row>
    <row r="782" spans="1:18" x14ac:dyDescent="0.25">
      <c r="A782">
        <v>1035</v>
      </c>
      <c r="B782">
        <v>220511000</v>
      </c>
      <c r="C782" s="2">
        <f>VLOOKUP(B782,'вес новый'!$A$3:$F$4921,4,FALSE)</f>
        <v>1.6890000000000001</v>
      </c>
      <c r="D782" s="16">
        <v>44986</v>
      </c>
      <c r="E782" s="16">
        <v>45016</v>
      </c>
      <c r="F782">
        <v>0</v>
      </c>
      <c r="G782">
        <v>0</v>
      </c>
      <c r="H782" s="2">
        <f t="shared" si="36"/>
        <v>0</v>
      </c>
      <c r="I782">
        <v>0</v>
      </c>
      <c r="J782" s="2">
        <f t="shared" si="37"/>
        <v>0</v>
      </c>
      <c r="K782">
        <v>0</v>
      </c>
      <c r="L782" s="2">
        <f t="shared" si="38"/>
        <v>0</v>
      </c>
      <c r="M782" t="s">
        <v>43</v>
      </c>
      <c r="N782">
        <v>0</v>
      </c>
      <c r="O782">
        <v>0</v>
      </c>
      <c r="P782">
        <v>0</v>
      </c>
      <c r="Q782">
        <v>0</v>
      </c>
      <c r="R782" t="s">
        <v>42</v>
      </c>
    </row>
    <row r="783" spans="1:18" x14ac:dyDescent="0.25">
      <c r="A783">
        <v>1035</v>
      </c>
      <c r="B783">
        <v>220630000</v>
      </c>
      <c r="C783" s="2">
        <f>VLOOKUP(B783,'вес новый'!$A$3:$F$4921,4,FALSE)</f>
        <v>1.405</v>
      </c>
      <c r="D783" s="16">
        <v>44986</v>
      </c>
      <c r="E783" s="16">
        <v>45016</v>
      </c>
      <c r="F783">
        <v>0</v>
      </c>
      <c r="G783">
        <v>0</v>
      </c>
      <c r="H783" s="2">
        <f t="shared" si="36"/>
        <v>0</v>
      </c>
      <c r="I783">
        <v>0</v>
      </c>
      <c r="J783" s="2">
        <f t="shared" si="37"/>
        <v>0</v>
      </c>
      <c r="K783">
        <v>0</v>
      </c>
      <c r="L783" s="2">
        <f t="shared" si="38"/>
        <v>0</v>
      </c>
      <c r="M783" t="s">
        <v>43</v>
      </c>
      <c r="N783">
        <v>0</v>
      </c>
      <c r="O783">
        <v>0</v>
      </c>
      <c r="P783">
        <v>0</v>
      </c>
      <c r="Q783">
        <v>0</v>
      </c>
      <c r="R783" t="s">
        <v>42</v>
      </c>
    </row>
    <row r="784" spans="1:18" x14ac:dyDescent="0.25">
      <c r="A784">
        <v>1035</v>
      </c>
      <c r="B784">
        <v>220771003</v>
      </c>
      <c r="C784" s="2">
        <f>VLOOKUP(B784,'вес новый'!$A$3:$F$4921,4,FALSE)</f>
        <v>6.28</v>
      </c>
      <c r="D784" s="16">
        <v>44986</v>
      </c>
      <c r="E784" s="16">
        <v>45016</v>
      </c>
      <c r="F784">
        <v>0</v>
      </c>
      <c r="G784">
        <v>0</v>
      </c>
      <c r="H784" s="2">
        <f t="shared" si="36"/>
        <v>0</v>
      </c>
      <c r="I784">
        <v>0</v>
      </c>
      <c r="J784" s="2">
        <f t="shared" si="37"/>
        <v>0</v>
      </c>
      <c r="K784">
        <v>0</v>
      </c>
      <c r="L784" s="2">
        <f t="shared" si="38"/>
        <v>0</v>
      </c>
      <c r="M784" t="s">
        <v>43</v>
      </c>
      <c r="N784">
        <v>0</v>
      </c>
      <c r="O784">
        <v>0</v>
      </c>
      <c r="P784">
        <v>0</v>
      </c>
      <c r="Q784">
        <v>0</v>
      </c>
      <c r="R784" t="s">
        <v>42</v>
      </c>
    </row>
    <row r="785" spans="1:18" x14ac:dyDescent="0.25">
      <c r="A785">
        <v>1035</v>
      </c>
      <c r="B785">
        <v>220960000</v>
      </c>
      <c r="C785" s="2">
        <f>VLOOKUP(B785,'вес новый'!$A$3:$F$4921,4,FALSE)</f>
        <v>15.42</v>
      </c>
      <c r="D785" s="16">
        <v>44986</v>
      </c>
      <c r="E785" s="16">
        <v>45016</v>
      </c>
      <c r="F785">
        <v>0</v>
      </c>
      <c r="G785">
        <v>0</v>
      </c>
      <c r="H785" s="2">
        <f t="shared" si="36"/>
        <v>0</v>
      </c>
      <c r="I785">
        <v>0</v>
      </c>
      <c r="J785" s="2">
        <f t="shared" si="37"/>
        <v>0</v>
      </c>
      <c r="K785">
        <v>0</v>
      </c>
      <c r="L785" s="2">
        <f t="shared" si="38"/>
        <v>0</v>
      </c>
      <c r="M785" t="s">
        <v>43</v>
      </c>
      <c r="N785">
        <v>0</v>
      </c>
      <c r="O785">
        <v>0</v>
      </c>
      <c r="P785">
        <v>0</v>
      </c>
      <c r="Q785">
        <v>0</v>
      </c>
      <c r="R785" t="s">
        <v>42</v>
      </c>
    </row>
    <row r="786" spans="1:18" x14ac:dyDescent="0.25">
      <c r="A786">
        <v>1035</v>
      </c>
      <c r="B786">
        <v>221361001</v>
      </c>
      <c r="C786" s="2">
        <f>VLOOKUP(B786,'вес новый'!$A$3:$F$4921,4,FALSE)</f>
        <v>0.87</v>
      </c>
      <c r="D786" s="16">
        <v>44986</v>
      </c>
      <c r="E786" s="16">
        <v>45016</v>
      </c>
      <c r="F786">
        <v>0</v>
      </c>
      <c r="G786">
        <v>0</v>
      </c>
      <c r="H786" s="2">
        <f t="shared" si="36"/>
        <v>0</v>
      </c>
      <c r="I786">
        <v>0</v>
      </c>
      <c r="J786" s="2">
        <f t="shared" si="37"/>
        <v>0</v>
      </c>
      <c r="K786">
        <v>0</v>
      </c>
      <c r="L786" s="2">
        <f t="shared" si="38"/>
        <v>0</v>
      </c>
      <c r="M786" t="s">
        <v>43</v>
      </c>
      <c r="N786">
        <v>0</v>
      </c>
      <c r="O786">
        <v>0</v>
      </c>
      <c r="P786">
        <v>0</v>
      </c>
      <c r="Q786">
        <v>0</v>
      </c>
      <c r="R786" t="s">
        <v>42</v>
      </c>
    </row>
    <row r="787" spans="1:18" x14ac:dyDescent="0.25">
      <c r="A787">
        <v>1035</v>
      </c>
      <c r="B787">
        <v>221376001</v>
      </c>
      <c r="C787" s="2">
        <f>VLOOKUP(B787,'вес новый'!$A$3:$F$4921,4,FALSE)</f>
        <v>1.552</v>
      </c>
      <c r="D787" s="16">
        <v>44986</v>
      </c>
      <c r="E787" s="16">
        <v>45016</v>
      </c>
      <c r="F787">
        <v>0</v>
      </c>
      <c r="G787">
        <v>0</v>
      </c>
      <c r="H787" s="2">
        <f t="shared" si="36"/>
        <v>0</v>
      </c>
      <c r="I787">
        <v>0</v>
      </c>
      <c r="J787" s="2">
        <f t="shared" si="37"/>
        <v>0</v>
      </c>
      <c r="K787">
        <v>0</v>
      </c>
      <c r="L787" s="2">
        <f t="shared" si="38"/>
        <v>0</v>
      </c>
      <c r="M787" t="s">
        <v>43</v>
      </c>
      <c r="N787">
        <v>0</v>
      </c>
      <c r="O787">
        <v>0</v>
      </c>
      <c r="P787">
        <v>0</v>
      </c>
      <c r="Q787">
        <v>0</v>
      </c>
      <c r="R787" t="s">
        <v>42</v>
      </c>
    </row>
    <row r="788" spans="1:18" x14ac:dyDescent="0.25">
      <c r="A788">
        <v>1035</v>
      </c>
      <c r="B788">
        <v>221399001</v>
      </c>
      <c r="C788" s="2">
        <f>VLOOKUP(B788,'вес новый'!$A$3:$F$4921,4,FALSE)</f>
        <v>6.8579999999999997</v>
      </c>
      <c r="D788" s="16">
        <v>44986</v>
      </c>
      <c r="E788" s="16">
        <v>45016</v>
      </c>
      <c r="F788">
        <v>0</v>
      </c>
      <c r="G788">
        <v>0</v>
      </c>
      <c r="H788" s="2">
        <f t="shared" si="36"/>
        <v>0</v>
      </c>
      <c r="I788">
        <v>0</v>
      </c>
      <c r="J788" s="2">
        <f t="shared" si="37"/>
        <v>0</v>
      </c>
      <c r="K788">
        <v>0</v>
      </c>
      <c r="L788" s="2">
        <f t="shared" si="38"/>
        <v>0</v>
      </c>
      <c r="M788" t="s">
        <v>43</v>
      </c>
      <c r="N788">
        <v>0</v>
      </c>
      <c r="O788">
        <v>0</v>
      </c>
      <c r="P788">
        <v>0</v>
      </c>
      <c r="Q788">
        <v>0</v>
      </c>
      <c r="R788" t="s">
        <v>42</v>
      </c>
    </row>
    <row r="789" spans="1:18" x14ac:dyDescent="0.25">
      <c r="A789">
        <v>1035</v>
      </c>
      <c r="B789">
        <v>221464000</v>
      </c>
      <c r="C789" s="2">
        <f>VLOOKUP(B789,'вес новый'!$A$3:$F$4921,4,FALSE)</f>
        <v>1.35</v>
      </c>
      <c r="D789" s="16">
        <v>44986</v>
      </c>
      <c r="E789" s="16">
        <v>45016</v>
      </c>
      <c r="F789">
        <v>0</v>
      </c>
      <c r="G789">
        <v>0</v>
      </c>
      <c r="H789" s="2">
        <f t="shared" si="36"/>
        <v>0</v>
      </c>
      <c r="I789">
        <v>0</v>
      </c>
      <c r="J789" s="2">
        <f t="shared" si="37"/>
        <v>0</v>
      </c>
      <c r="K789">
        <v>0</v>
      </c>
      <c r="L789" s="2">
        <f t="shared" si="38"/>
        <v>0</v>
      </c>
      <c r="M789" t="s">
        <v>43</v>
      </c>
      <c r="N789">
        <v>0</v>
      </c>
      <c r="O789">
        <v>0</v>
      </c>
      <c r="P789">
        <v>0</v>
      </c>
      <c r="Q789">
        <v>0</v>
      </c>
      <c r="R789" t="s">
        <v>42</v>
      </c>
    </row>
    <row r="790" spans="1:18" x14ac:dyDescent="0.25">
      <c r="A790">
        <v>1035</v>
      </c>
      <c r="B790">
        <v>221565002</v>
      </c>
      <c r="C790" s="2">
        <f>VLOOKUP(B790,'вес новый'!$A$3:$F$4921,4,FALSE)</f>
        <v>1.4</v>
      </c>
      <c r="D790" s="16">
        <v>44986</v>
      </c>
      <c r="E790" s="16">
        <v>45016</v>
      </c>
      <c r="F790">
        <v>0</v>
      </c>
      <c r="G790">
        <v>0</v>
      </c>
      <c r="H790" s="2">
        <f t="shared" si="36"/>
        <v>0</v>
      </c>
      <c r="I790">
        <v>0</v>
      </c>
      <c r="J790" s="2">
        <f t="shared" si="37"/>
        <v>0</v>
      </c>
      <c r="K790">
        <v>0</v>
      </c>
      <c r="L790" s="2">
        <f t="shared" si="38"/>
        <v>0</v>
      </c>
      <c r="M790" t="s">
        <v>43</v>
      </c>
      <c r="N790">
        <v>0</v>
      </c>
      <c r="O790">
        <v>0</v>
      </c>
      <c r="P790">
        <v>0</v>
      </c>
      <c r="Q790">
        <v>0</v>
      </c>
      <c r="R790" t="s">
        <v>42</v>
      </c>
    </row>
    <row r="791" spans="1:18" x14ac:dyDescent="0.25">
      <c r="A791">
        <v>1035</v>
      </c>
      <c r="B791">
        <v>221751000</v>
      </c>
      <c r="C791" s="2">
        <f>VLOOKUP(B791,'вес новый'!$A$3:$F$4921,4,FALSE)</f>
        <v>0.77800000000000002</v>
      </c>
      <c r="D791" s="16">
        <v>44986</v>
      </c>
      <c r="E791" s="16">
        <v>45016</v>
      </c>
      <c r="F791">
        <v>0</v>
      </c>
      <c r="G791">
        <v>0</v>
      </c>
      <c r="H791" s="2">
        <f t="shared" si="36"/>
        <v>0</v>
      </c>
      <c r="I791">
        <v>0</v>
      </c>
      <c r="J791" s="2">
        <f t="shared" si="37"/>
        <v>0</v>
      </c>
      <c r="K791">
        <v>0</v>
      </c>
      <c r="L791" s="2">
        <f t="shared" si="38"/>
        <v>0</v>
      </c>
      <c r="M791" t="s">
        <v>43</v>
      </c>
      <c r="N791">
        <v>0</v>
      </c>
      <c r="O791">
        <v>0</v>
      </c>
      <c r="P791">
        <v>0</v>
      </c>
      <c r="Q791">
        <v>0</v>
      </c>
      <c r="R791" t="s">
        <v>42</v>
      </c>
    </row>
    <row r="792" spans="1:18" x14ac:dyDescent="0.25">
      <c r="A792">
        <v>1035</v>
      </c>
      <c r="B792">
        <v>221830000</v>
      </c>
      <c r="C792" s="2">
        <f>VLOOKUP(B792,'вес новый'!$A$3:$F$4921,4,FALSE)</f>
        <v>30.5</v>
      </c>
      <c r="D792" s="16">
        <v>44986</v>
      </c>
      <c r="E792" s="16">
        <v>45016</v>
      </c>
      <c r="F792">
        <v>0</v>
      </c>
      <c r="G792">
        <v>0</v>
      </c>
      <c r="H792" s="2">
        <f t="shared" si="36"/>
        <v>0</v>
      </c>
      <c r="I792">
        <v>0</v>
      </c>
      <c r="J792" s="2">
        <f t="shared" si="37"/>
        <v>0</v>
      </c>
      <c r="K792">
        <v>0</v>
      </c>
      <c r="L792" s="2">
        <f t="shared" si="38"/>
        <v>0</v>
      </c>
      <c r="M792" t="s">
        <v>43</v>
      </c>
      <c r="N792">
        <v>0</v>
      </c>
      <c r="O792">
        <v>0</v>
      </c>
      <c r="P792">
        <v>0</v>
      </c>
      <c r="Q792">
        <v>0</v>
      </c>
      <c r="R792" t="s">
        <v>42</v>
      </c>
    </row>
    <row r="793" spans="1:18" x14ac:dyDescent="0.25">
      <c r="A793">
        <v>1035</v>
      </c>
      <c r="B793">
        <v>221831000</v>
      </c>
      <c r="C793" s="2">
        <f>VLOOKUP(B793,'вес новый'!$A$3:$F$4921,4,FALSE)</f>
        <v>30.3</v>
      </c>
      <c r="D793" s="16">
        <v>44986</v>
      </c>
      <c r="E793" s="16">
        <v>45016</v>
      </c>
      <c r="F793">
        <v>0</v>
      </c>
      <c r="G793">
        <v>0</v>
      </c>
      <c r="H793" s="2">
        <f t="shared" si="36"/>
        <v>0</v>
      </c>
      <c r="I793">
        <v>0</v>
      </c>
      <c r="J793" s="2">
        <f t="shared" si="37"/>
        <v>0</v>
      </c>
      <c r="K793">
        <v>0</v>
      </c>
      <c r="L793" s="2">
        <f t="shared" si="38"/>
        <v>0</v>
      </c>
      <c r="M793" t="s">
        <v>43</v>
      </c>
      <c r="N793">
        <v>0</v>
      </c>
      <c r="O793">
        <v>0</v>
      </c>
      <c r="P793">
        <v>0</v>
      </c>
      <c r="Q793">
        <v>0</v>
      </c>
      <c r="R793" t="s">
        <v>42</v>
      </c>
    </row>
    <row r="794" spans="1:18" x14ac:dyDescent="0.25">
      <c r="A794">
        <v>1035</v>
      </c>
      <c r="B794">
        <v>221845001</v>
      </c>
      <c r="C794" s="2">
        <f>VLOOKUP(B794,'вес новый'!$A$3:$F$4921,4,FALSE)</f>
        <v>0.99199999999999999</v>
      </c>
      <c r="D794" s="16">
        <v>44986</v>
      </c>
      <c r="E794" s="16">
        <v>45016</v>
      </c>
      <c r="F794">
        <v>0</v>
      </c>
      <c r="G794">
        <v>0</v>
      </c>
      <c r="H794" s="2">
        <f t="shared" si="36"/>
        <v>0</v>
      </c>
      <c r="I794">
        <v>0</v>
      </c>
      <c r="J794" s="2">
        <f t="shared" si="37"/>
        <v>0</v>
      </c>
      <c r="K794">
        <v>0</v>
      </c>
      <c r="L794" s="2">
        <f t="shared" si="38"/>
        <v>0</v>
      </c>
      <c r="M794" t="s">
        <v>43</v>
      </c>
      <c r="N794">
        <v>0</v>
      </c>
      <c r="O794">
        <v>0</v>
      </c>
      <c r="P794">
        <v>0</v>
      </c>
      <c r="Q794">
        <v>0</v>
      </c>
      <c r="R794" t="s">
        <v>42</v>
      </c>
    </row>
    <row r="795" spans="1:18" x14ac:dyDescent="0.25">
      <c r="A795">
        <v>1035</v>
      </c>
      <c r="B795">
        <v>222039000</v>
      </c>
      <c r="C795" s="2">
        <f>VLOOKUP(B795,'вес новый'!$A$3:$F$4921,4,FALSE)</f>
        <v>9.2059999999999995</v>
      </c>
      <c r="D795" s="16">
        <v>44986</v>
      </c>
      <c r="E795" s="16">
        <v>45016</v>
      </c>
      <c r="F795">
        <v>0</v>
      </c>
      <c r="G795">
        <v>0</v>
      </c>
      <c r="H795" s="2">
        <f t="shared" si="36"/>
        <v>0</v>
      </c>
      <c r="I795">
        <v>0</v>
      </c>
      <c r="J795" s="2">
        <f t="shared" si="37"/>
        <v>0</v>
      </c>
      <c r="K795">
        <v>0</v>
      </c>
      <c r="L795" s="2">
        <f t="shared" si="38"/>
        <v>0</v>
      </c>
      <c r="M795" t="s">
        <v>43</v>
      </c>
      <c r="N795">
        <v>0</v>
      </c>
      <c r="O795">
        <v>0</v>
      </c>
      <c r="P795">
        <v>0</v>
      </c>
      <c r="Q795">
        <v>0</v>
      </c>
      <c r="R795" t="s">
        <v>42</v>
      </c>
    </row>
    <row r="796" spans="1:18" x14ac:dyDescent="0.25">
      <c r="A796">
        <v>1035</v>
      </c>
      <c r="B796">
        <v>222244000</v>
      </c>
      <c r="C796" s="2">
        <f>VLOOKUP(B796,'вес новый'!$A$3:$F$4921,4,FALSE)</f>
        <v>5.9889999999999999</v>
      </c>
      <c r="D796" s="16">
        <v>44986</v>
      </c>
      <c r="E796" s="16">
        <v>45016</v>
      </c>
      <c r="F796">
        <v>0</v>
      </c>
      <c r="G796">
        <v>0</v>
      </c>
      <c r="H796" s="2">
        <f t="shared" si="36"/>
        <v>0</v>
      </c>
      <c r="I796">
        <v>0</v>
      </c>
      <c r="J796" s="2">
        <f t="shared" si="37"/>
        <v>0</v>
      </c>
      <c r="K796">
        <v>0</v>
      </c>
      <c r="L796" s="2">
        <f t="shared" si="38"/>
        <v>0</v>
      </c>
      <c r="M796" t="s">
        <v>43</v>
      </c>
      <c r="N796">
        <v>0</v>
      </c>
      <c r="O796">
        <v>0</v>
      </c>
      <c r="P796">
        <v>0</v>
      </c>
      <c r="Q796">
        <v>0</v>
      </c>
      <c r="R796" t="s">
        <v>42</v>
      </c>
    </row>
    <row r="797" spans="1:18" x14ac:dyDescent="0.25">
      <c r="A797">
        <v>1035</v>
      </c>
      <c r="B797">
        <v>222321000</v>
      </c>
      <c r="C797" s="2">
        <f>VLOOKUP(B797,'вес новый'!$A$3:$F$4921,4,FALSE)</f>
        <v>7.5679999999999996</v>
      </c>
      <c r="D797" s="16">
        <v>44986</v>
      </c>
      <c r="E797" s="16">
        <v>45016</v>
      </c>
      <c r="F797">
        <v>0</v>
      </c>
      <c r="G797">
        <v>0</v>
      </c>
      <c r="H797" s="2">
        <f t="shared" si="36"/>
        <v>0</v>
      </c>
      <c r="I797">
        <v>0</v>
      </c>
      <c r="J797" s="2">
        <f t="shared" si="37"/>
        <v>0</v>
      </c>
      <c r="K797">
        <v>0</v>
      </c>
      <c r="L797" s="2">
        <f t="shared" si="38"/>
        <v>0</v>
      </c>
      <c r="M797" t="s">
        <v>43</v>
      </c>
      <c r="N797">
        <v>0</v>
      </c>
      <c r="O797">
        <v>0</v>
      </c>
      <c r="P797">
        <v>0</v>
      </c>
      <c r="Q797">
        <v>0</v>
      </c>
      <c r="R797" t="s">
        <v>42</v>
      </c>
    </row>
    <row r="798" spans="1:18" x14ac:dyDescent="0.25">
      <c r="A798">
        <v>1035</v>
      </c>
      <c r="B798">
        <v>222323000</v>
      </c>
      <c r="C798" s="2">
        <f>VLOOKUP(B798,'вес новый'!$A$3:$F$4921,4,FALSE)</f>
        <v>2.4900000000000002</v>
      </c>
      <c r="D798" s="16">
        <v>44986</v>
      </c>
      <c r="E798" s="16">
        <v>45016</v>
      </c>
      <c r="F798">
        <v>0</v>
      </c>
      <c r="G798">
        <v>0</v>
      </c>
      <c r="H798" s="2">
        <f t="shared" si="36"/>
        <v>0</v>
      </c>
      <c r="I798">
        <v>0</v>
      </c>
      <c r="J798" s="2">
        <f t="shared" si="37"/>
        <v>0</v>
      </c>
      <c r="K798">
        <v>0</v>
      </c>
      <c r="L798" s="2">
        <f t="shared" si="38"/>
        <v>0</v>
      </c>
      <c r="M798" t="s">
        <v>43</v>
      </c>
      <c r="N798">
        <v>0</v>
      </c>
      <c r="O798">
        <v>0</v>
      </c>
      <c r="P798">
        <v>0</v>
      </c>
      <c r="Q798">
        <v>0</v>
      </c>
      <c r="R798" t="s">
        <v>42</v>
      </c>
    </row>
    <row r="799" spans="1:18" x14ac:dyDescent="0.25">
      <c r="A799">
        <v>1035</v>
      </c>
      <c r="B799">
        <v>222340000</v>
      </c>
      <c r="C799" s="2">
        <f>VLOOKUP(B799,'вес новый'!$A$3:$F$4921,4,FALSE)</f>
        <v>9.9380000000000006</v>
      </c>
      <c r="D799" s="16">
        <v>44986</v>
      </c>
      <c r="E799" s="16">
        <v>45016</v>
      </c>
      <c r="F799">
        <v>0</v>
      </c>
      <c r="G799">
        <v>0</v>
      </c>
      <c r="H799" s="2">
        <f t="shared" si="36"/>
        <v>0</v>
      </c>
      <c r="I799">
        <v>0</v>
      </c>
      <c r="J799" s="2">
        <f t="shared" si="37"/>
        <v>0</v>
      </c>
      <c r="K799">
        <v>0</v>
      </c>
      <c r="L799" s="2">
        <f t="shared" si="38"/>
        <v>0</v>
      </c>
      <c r="M799" t="s">
        <v>43</v>
      </c>
      <c r="N799">
        <v>0</v>
      </c>
      <c r="O799">
        <v>0</v>
      </c>
      <c r="P799">
        <v>0</v>
      </c>
      <c r="Q799">
        <v>0</v>
      </c>
      <c r="R799" t="s">
        <v>42</v>
      </c>
    </row>
    <row r="800" spans="1:18" x14ac:dyDescent="0.25">
      <c r="A800">
        <v>1035</v>
      </c>
      <c r="B800">
        <v>222371000</v>
      </c>
      <c r="C800" s="2">
        <f>VLOOKUP(B800,'вес новый'!$A$3:$F$4921,4,FALSE)</f>
        <v>4.55</v>
      </c>
      <c r="D800" s="16">
        <v>44986</v>
      </c>
      <c r="E800" s="16">
        <v>45016</v>
      </c>
      <c r="F800">
        <v>0</v>
      </c>
      <c r="G800">
        <v>0</v>
      </c>
      <c r="H800" s="2">
        <f t="shared" si="36"/>
        <v>0</v>
      </c>
      <c r="I800">
        <v>0</v>
      </c>
      <c r="J800" s="2">
        <f t="shared" si="37"/>
        <v>0</v>
      </c>
      <c r="K800">
        <v>0</v>
      </c>
      <c r="L800" s="2">
        <f t="shared" si="38"/>
        <v>0</v>
      </c>
      <c r="M800" t="s">
        <v>43</v>
      </c>
      <c r="N800">
        <v>0</v>
      </c>
      <c r="O800">
        <v>0</v>
      </c>
      <c r="P800">
        <v>0</v>
      </c>
      <c r="Q800">
        <v>0</v>
      </c>
      <c r="R800" t="s">
        <v>42</v>
      </c>
    </row>
    <row r="801" spans="1:18" x14ac:dyDescent="0.25">
      <c r="A801">
        <v>1035</v>
      </c>
      <c r="B801">
        <v>222372001</v>
      </c>
      <c r="C801" s="2">
        <f>VLOOKUP(B801,'вес новый'!$A$3:$F$4921,4,FALSE)</f>
        <v>5.7869999999999999</v>
      </c>
      <c r="D801" s="16">
        <v>44986</v>
      </c>
      <c r="E801" s="16">
        <v>45016</v>
      </c>
      <c r="F801" s="15">
        <v>1340</v>
      </c>
      <c r="G801">
        <v>0</v>
      </c>
      <c r="H801" s="2">
        <f t="shared" si="36"/>
        <v>0</v>
      </c>
      <c r="I801">
        <v>0</v>
      </c>
      <c r="J801" s="2">
        <f t="shared" si="37"/>
        <v>0</v>
      </c>
      <c r="K801" s="15">
        <v>1340</v>
      </c>
      <c r="L801" s="2">
        <f t="shared" si="38"/>
        <v>7754.58</v>
      </c>
      <c r="M801" t="s">
        <v>43</v>
      </c>
      <c r="N801" s="17">
        <v>38446.65</v>
      </c>
      <c r="O801">
        <v>0</v>
      </c>
      <c r="P801">
        <v>0</v>
      </c>
      <c r="Q801" s="17">
        <v>38446.65</v>
      </c>
      <c r="R801" t="s">
        <v>42</v>
      </c>
    </row>
    <row r="802" spans="1:18" x14ac:dyDescent="0.25">
      <c r="A802">
        <v>1035</v>
      </c>
      <c r="B802">
        <v>222406000</v>
      </c>
      <c r="C802" s="2">
        <f>VLOOKUP(B802,'вес новый'!$A$3:$F$4921,4,FALSE)</f>
        <v>6.242</v>
      </c>
      <c r="D802" s="16">
        <v>44986</v>
      </c>
      <c r="E802" s="16">
        <v>45016</v>
      </c>
      <c r="F802" s="15">
        <v>9700</v>
      </c>
      <c r="G802" s="15">
        <v>52800</v>
      </c>
      <c r="H802" s="2">
        <f t="shared" si="36"/>
        <v>329577.59999999998</v>
      </c>
      <c r="I802">
        <v>-37200</v>
      </c>
      <c r="J802" s="2">
        <f t="shared" si="37"/>
        <v>-232202.4</v>
      </c>
      <c r="K802" s="15">
        <v>25300</v>
      </c>
      <c r="L802" s="2">
        <f t="shared" si="38"/>
        <v>157922.6</v>
      </c>
      <c r="M802" t="s">
        <v>43</v>
      </c>
      <c r="N802" s="17">
        <v>268537.42</v>
      </c>
      <c r="O802" s="17">
        <v>1436992.63</v>
      </c>
      <c r="P802">
        <v>-1016971.09</v>
      </c>
      <c r="Q802" s="17">
        <v>688558.96</v>
      </c>
      <c r="R802" t="s">
        <v>42</v>
      </c>
    </row>
    <row r="803" spans="1:18" x14ac:dyDescent="0.25">
      <c r="A803">
        <v>1035</v>
      </c>
      <c r="B803">
        <v>222406001</v>
      </c>
      <c r="C803" s="2">
        <f>VLOOKUP(B803,'вес новый'!$A$3:$F$4921,4,FALSE)</f>
        <v>6.242</v>
      </c>
      <c r="D803" s="16">
        <v>44986</v>
      </c>
      <c r="E803" s="16">
        <v>45016</v>
      </c>
      <c r="F803">
        <v>0</v>
      </c>
      <c r="G803">
        <v>0</v>
      </c>
      <c r="H803" s="2">
        <f t="shared" si="36"/>
        <v>0</v>
      </c>
      <c r="I803">
        <v>0</v>
      </c>
      <c r="J803" s="2">
        <f t="shared" si="37"/>
        <v>0</v>
      </c>
      <c r="K803">
        <v>0</v>
      </c>
      <c r="L803" s="2">
        <f t="shared" si="38"/>
        <v>0</v>
      </c>
      <c r="M803" t="s">
        <v>43</v>
      </c>
      <c r="N803">
        <v>0</v>
      </c>
      <c r="O803">
        <v>0</v>
      </c>
      <c r="P803">
        <v>0</v>
      </c>
      <c r="Q803">
        <v>0</v>
      </c>
      <c r="R803" t="s">
        <v>42</v>
      </c>
    </row>
    <row r="804" spans="1:18" x14ac:dyDescent="0.25">
      <c r="A804">
        <v>1035</v>
      </c>
      <c r="B804">
        <v>222408000</v>
      </c>
      <c r="C804" s="2">
        <f>VLOOKUP(B804,'вес новый'!$A$3:$F$4921,4,FALSE)</f>
        <v>6.8120000000000003</v>
      </c>
      <c r="D804" s="16">
        <v>44986</v>
      </c>
      <c r="E804" s="16">
        <v>45016</v>
      </c>
      <c r="F804" s="15">
        <v>31200</v>
      </c>
      <c r="G804" s="15">
        <v>122500</v>
      </c>
      <c r="H804" s="2">
        <f t="shared" si="36"/>
        <v>834470</v>
      </c>
      <c r="I804">
        <v>-99600</v>
      </c>
      <c r="J804" s="2">
        <f t="shared" si="37"/>
        <v>-678475.20000000007</v>
      </c>
      <c r="K804" s="15">
        <v>54100</v>
      </c>
      <c r="L804" s="2">
        <f t="shared" si="38"/>
        <v>368529.2</v>
      </c>
      <c r="M804" t="s">
        <v>43</v>
      </c>
      <c r="N804" s="17">
        <v>918481.2</v>
      </c>
      <c r="O804" s="17">
        <v>3548823.8</v>
      </c>
      <c r="P804">
        <v>-2900028.53</v>
      </c>
      <c r="Q804" s="17">
        <v>1567276.47</v>
      </c>
      <c r="R804" t="s">
        <v>42</v>
      </c>
    </row>
    <row r="805" spans="1:18" x14ac:dyDescent="0.25">
      <c r="A805">
        <v>1035</v>
      </c>
      <c r="B805">
        <v>222408001</v>
      </c>
      <c r="C805" s="2">
        <f>VLOOKUP(B805,'вес новый'!$A$3:$F$4921,4,FALSE)</f>
        <v>6.8120000000000003</v>
      </c>
      <c r="D805" s="16">
        <v>44986</v>
      </c>
      <c r="E805" s="16">
        <v>45016</v>
      </c>
      <c r="F805">
        <v>0</v>
      </c>
      <c r="G805" s="15">
        <v>50400</v>
      </c>
      <c r="H805" s="2">
        <f t="shared" si="36"/>
        <v>343324.8</v>
      </c>
      <c r="I805">
        <v>-25200</v>
      </c>
      <c r="J805" s="2">
        <f t="shared" si="37"/>
        <v>-171662.4</v>
      </c>
      <c r="K805" s="15">
        <v>25200</v>
      </c>
      <c r="L805" s="2">
        <f t="shared" si="38"/>
        <v>171662.4</v>
      </c>
      <c r="M805" t="s">
        <v>43</v>
      </c>
      <c r="N805">
        <v>0</v>
      </c>
      <c r="O805" s="17">
        <v>1459944.36</v>
      </c>
      <c r="P805">
        <v>-729972.18</v>
      </c>
      <c r="Q805" s="17">
        <v>729972.18</v>
      </c>
      <c r="R805" t="s">
        <v>42</v>
      </c>
    </row>
    <row r="806" spans="1:18" x14ac:dyDescent="0.25">
      <c r="A806">
        <v>1035</v>
      </c>
      <c r="B806">
        <v>222408002</v>
      </c>
      <c r="C806" s="2">
        <f>VLOOKUP(B806,'вес новый'!$A$3:$F$4921,4,FALSE)</f>
        <v>6.8120000000000003</v>
      </c>
      <c r="D806" s="16">
        <v>44986</v>
      </c>
      <c r="E806" s="16">
        <v>45016</v>
      </c>
      <c r="F806">
        <v>0</v>
      </c>
      <c r="G806">
        <v>0</v>
      </c>
      <c r="H806" s="2">
        <f t="shared" si="36"/>
        <v>0</v>
      </c>
      <c r="I806">
        <v>0</v>
      </c>
      <c r="J806" s="2">
        <f t="shared" si="37"/>
        <v>0</v>
      </c>
      <c r="K806">
        <v>0</v>
      </c>
      <c r="L806" s="2">
        <f t="shared" si="38"/>
        <v>0</v>
      </c>
      <c r="M806" t="s">
        <v>43</v>
      </c>
      <c r="N806">
        <v>0</v>
      </c>
      <c r="O806">
        <v>0</v>
      </c>
      <c r="P806">
        <v>0</v>
      </c>
      <c r="Q806">
        <v>0</v>
      </c>
      <c r="R806" t="s">
        <v>42</v>
      </c>
    </row>
    <row r="807" spans="1:18" x14ac:dyDescent="0.25">
      <c r="A807">
        <v>1035</v>
      </c>
      <c r="B807">
        <v>222606000</v>
      </c>
      <c r="C807" s="2">
        <f>VLOOKUP(B807,'вес новый'!$A$3:$F$4921,4,FALSE)</f>
        <v>4.04</v>
      </c>
      <c r="D807" s="16">
        <v>44986</v>
      </c>
      <c r="E807" s="16">
        <v>45016</v>
      </c>
      <c r="F807">
        <v>0</v>
      </c>
      <c r="G807">
        <v>0</v>
      </c>
      <c r="H807" s="2">
        <f t="shared" si="36"/>
        <v>0</v>
      </c>
      <c r="I807">
        <v>0</v>
      </c>
      <c r="J807" s="2">
        <f t="shared" si="37"/>
        <v>0</v>
      </c>
      <c r="K807">
        <v>0</v>
      </c>
      <c r="L807" s="2">
        <f t="shared" si="38"/>
        <v>0</v>
      </c>
      <c r="M807" t="s">
        <v>43</v>
      </c>
      <c r="N807">
        <v>0</v>
      </c>
      <c r="O807">
        <v>0</v>
      </c>
      <c r="P807">
        <v>0</v>
      </c>
      <c r="Q807">
        <v>0</v>
      </c>
      <c r="R807" t="s">
        <v>42</v>
      </c>
    </row>
    <row r="808" spans="1:18" x14ac:dyDescent="0.25">
      <c r="A808">
        <v>1035</v>
      </c>
      <c r="B808">
        <v>222726000</v>
      </c>
      <c r="C808" s="2">
        <f>VLOOKUP(B808,'вес новый'!$A$3:$F$4921,4,FALSE)</f>
        <v>31.59</v>
      </c>
      <c r="D808" s="16">
        <v>44986</v>
      </c>
      <c r="E808" s="16">
        <v>45016</v>
      </c>
      <c r="F808">
        <v>0</v>
      </c>
      <c r="G808">
        <v>0</v>
      </c>
      <c r="H808" s="2">
        <f t="shared" si="36"/>
        <v>0</v>
      </c>
      <c r="I808">
        <v>0</v>
      </c>
      <c r="J808" s="2">
        <f t="shared" si="37"/>
        <v>0</v>
      </c>
      <c r="K808">
        <v>0</v>
      </c>
      <c r="L808" s="2">
        <f t="shared" si="38"/>
        <v>0</v>
      </c>
      <c r="M808" t="s">
        <v>43</v>
      </c>
      <c r="N808">
        <v>0</v>
      </c>
      <c r="O808">
        <v>0</v>
      </c>
      <c r="P808">
        <v>0</v>
      </c>
      <c r="Q808">
        <v>0</v>
      </c>
      <c r="R808" t="s">
        <v>42</v>
      </c>
    </row>
    <row r="809" spans="1:18" x14ac:dyDescent="0.25">
      <c r="A809">
        <v>1035</v>
      </c>
      <c r="B809">
        <v>222811000</v>
      </c>
      <c r="C809" s="2">
        <f>VLOOKUP(B809,'вес новый'!$A$3:$F$4921,4,FALSE)</f>
        <v>7.8369999999999997</v>
      </c>
      <c r="D809" s="16">
        <v>44986</v>
      </c>
      <c r="E809" s="16">
        <v>45016</v>
      </c>
      <c r="F809">
        <v>0</v>
      </c>
      <c r="G809">
        <v>0</v>
      </c>
      <c r="H809" s="2">
        <f t="shared" si="36"/>
        <v>0</v>
      </c>
      <c r="I809">
        <v>0</v>
      </c>
      <c r="J809" s="2">
        <f t="shared" si="37"/>
        <v>0</v>
      </c>
      <c r="K809">
        <v>0</v>
      </c>
      <c r="L809" s="2">
        <f t="shared" si="38"/>
        <v>0</v>
      </c>
      <c r="M809" t="s">
        <v>43</v>
      </c>
      <c r="N809">
        <v>0</v>
      </c>
      <c r="O809">
        <v>0</v>
      </c>
      <c r="P809">
        <v>0</v>
      </c>
      <c r="Q809">
        <v>0</v>
      </c>
      <c r="R809" t="s">
        <v>42</v>
      </c>
    </row>
    <row r="810" spans="1:18" x14ac:dyDescent="0.25">
      <c r="A810">
        <v>1035</v>
      </c>
      <c r="B810">
        <v>222846000</v>
      </c>
      <c r="C810" s="2">
        <f>VLOOKUP(B810,'вес новый'!$A$3:$F$4921,4,FALSE)</f>
        <v>9.9990000000000006</v>
      </c>
      <c r="D810" s="16">
        <v>44986</v>
      </c>
      <c r="E810" s="16">
        <v>45016</v>
      </c>
      <c r="F810">
        <v>0</v>
      </c>
      <c r="G810">
        <v>0</v>
      </c>
      <c r="H810" s="2">
        <f t="shared" si="36"/>
        <v>0</v>
      </c>
      <c r="I810">
        <v>0</v>
      </c>
      <c r="J810" s="2">
        <f t="shared" si="37"/>
        <v>0</v>
      </c>
      <c r="K810">
        <v>0</v>
      </c>
      <c r="L810" s="2">
        <f t="shared" si="38"/>
        <v>0</v>
      </c>
      <c r="M810" t="s">
        <v>43</v>
      </c>
      <c r="N810">
        <v>0</v>
      </c>
      <c r="O810">
        <v>0</v>
      </c>
      <c r="P810">
        <v>0</v>
      </c>
      <c r="Q810">
        <v>0</v>
      </c>
      <c r="R810" t="s">
        <v>42</v>
      </c>
    </row>
    <row r="811" spans="1:18" x14ac:dyDescent="0.25">
      <c r="A811">
        <v>1035</v>
      </c>
      <c r="B811">
        <v>222923000</v>
      </c>
      <c r="C811" s="2">
        <f>VLOOKUP(B811,'вес новый'!$A$3:$F$4921,4,FALSE)</f>
        <v>5.9059999999999997</v>
      </c>
      <c r="D811" s="16">
        <v>44986</v>
      </c>
      <c r="E811" s="16">
        <v>45016</v>
      </c>
      <c r="F811">
        <v>0</v>
      </c>
      <c r="G811">
        <v>0</v>
      </c>
      <c r="H811" s="2">
        <f t="shared" si="36"/>
        <v>0</v>
      </c>
      <c r="I811">
        <v>0</v>
      </c>
      <c r="J811" s="2">
        <f t="shared" si="37"/>
        <v>0</v>
      </c>
      <c r="K811">
        <v>0</v>
      </c>
      <c r="L811" s="2">
        <f t="shared" si="38"/>
        <v>0</v>
      </c>
      <c r="M811" t="s">
        <v>43</v>
      </c>
      <c r="N811">
        <v>0</v>
      </c>
      <c r="O811">
        <v>0</v>
      </c>
      <c r="P811">
        <v>0</v>
      </c>
      <c r="Q811">
        <v>0</v>
      </c>
      <c r="R811" t="s">
        <v>42</v>
      </c>
    </row>
    <row r="812" spans="1:18" x14ac:dyDescent="0.25">
      <c r="A812">
        <v>1035</v>
      </c>
      <c r="B812">
        <v>223088000</v>
      </c>
      <c r="C812" s="2">
        <f>VLOOKUP(B812,'вес новый'!$A$3:$F$4921,4,FALSE)</f>
        <v>0.81399999999999995</v>
      </c>
      <c r="D812" s="16">
        <v>44986</v>
      </c>
      <c r="E812" s="16">
        <v>45016</v>
      </c>
      <c r="F812">
        <v>0</v>
      </c>
      <c r="G812">
        <v>0</v>
      </c>
      <c r="H812" s="2">
        <f t="shared" si="36"/>
        <v>0</v>
      </c>
      <c r="I812">
        <v>0</v>
      </c>
      <c r="J812" s="2">
        <f t="shared" si="37"/>
        <v>0</v>
      </c>
      <c r="K812">
        <v>0</v>
      </c>
      <c r="L812" s="2">
        <f t="shared" si="38"/>
        <v>0</v>
      </c>
      <c r="M812" t="s">
        <v>43</v>
      </c>
      <c r="N812">
        <v>0</v>
      </c>
      <c r="O812">
        <v>0</v>
      </c>
      <c r="P812">
        <v>0</v>
      </c>
      <c r="Q812">
        <v>0</v>
      </c>
      <c r="R812" t="s">
        <v>42</v>
      </c>
    </row>
    <row r="813" spans="1:18" x14ac:dyDescent="0.25">
      <c r="A813">
        <v>1035</v>
      </c>
      <c r="B813">
        <v>223379000</v>
      </c>
      <c r="C813" s="2">
        <f>VLOOKUP(B813,'вес новый'!$A$3:$F$4921,4,FALSE)</f>
        <v>9.8420000000000005</v>
      </c>
      <c r="D813" s="16">
        <v>44986</v>
      </c>
      <c r="E813" s="16">
        <v>45016</v>
      </c>
      <c r="F813">
        <v>0</v>
      </c>
      <c r="G813">
        <v>0</v>
      </c>
      <c r="H813" s="2">
        <f t="shared" si="36"/>
        <v>0</v>
      </c>
      <c r="I813">
        <v>0</v>
      </c>
      <c r="J813" s="2">
        <f t="shared" si="37"/>
        <v>0</v>
      </c>
      <c r="K813">
        <v>0</v>
      </c>
      <c r="L813" s="2">
        <f t="shared" si="38"/>
        <v>0</v>
      </c>
      <c r="M813" t="s">
        <v>43</v>
      </c>
      <c r="N813">
        <v>0</v>
      </c>
      <c r="O813">
        <v>0</v>
      </c>
      <c r="P813">
        <v>0</v>
      </c>
      <c r="Q813">
        <v>0</v>
      </c>
      <c r="R813" t="s">
        <v>42</v>
      </c>
    </row>
    <row r="814" spans="1:18" x14ac:dyDescent="0.25">
      <c r="A814">
        <v>1035</v>
      </c>
      <c r="B814">
        <v>223563001</v>
      </c>
      <c r="C814" s="2">
        <f>VLOOKUP(B814,'вес новый'!$A$3:$F$4921,4,FALSE)</f>
        <v>5.7949999999999999</v>
      </c>
      <c r="D814" s="16">
        <v>44986</v>
      </c>
      <c r="E814" s="16">
        <v>45016</v>
      </c>
      <c r="F814">
        <v>0</v>
      </c>
      <c r="G814">
        <v>0</v>
      </c>
      <c r="H814" s="2">
        <f t="shared" si="36"/>
        <v>0</v>
      </c>
      <c r="I814">
        <v>0</v>
      </c>
      <c r="J814" s="2">
        <f t="shared" si="37"/>
        <v>0</v>
      </c>
      <c r="K814">
        <v>0</v>
      </c>
      <c r="L814" s="2">
        <f t="shared" si="38"/>
        <v>0</v>
      </c>
      <c r="M814" t="s">
        <v>43</v>
      </c>
      <c r="N814">
        <v>0</v>
      </c>
      <c r="O814">
        <v>0</v>
      </c>
      <c r="P814">
        <v>0</v>
      </c>
      <c r="Q814">
        <v>0</v>
      </c>
      <c r="R814" t="s">
        <v>42</v>
      </c>
    </row>
    <row r="815" spans="1:18" x14ac:dyDescent="0.25">
      <c r="A815">
        <v>1035</v>
      </c>
      <c r="B815">
        <v>223563003</v>
      </c>
      <c r="C815" s="2">
        <f>VLOOKUP(B815,'вес новый'!$A$3:$F$4921,4,FALSE)</f>
        <v>5.7949999999999999</v>
      </c>
      <c r="D815" s="16">
        <v>44986</v>
      </c>
      <c r="E815" s="16">
        <v>45016</v>
      </c>
      <c r="F815">
        <v>0</v>
      </c>
      <c r="G815">
        <v>0</v>
      </c>
      <c r="H815" s="2">
        <f t="shared" si="36"/>
        <v>0</v>
      </c>
      <c r="I815">
        <v>0</v>
      </c>
      <c r="J815" s="2">
        <f t="shared" si="37"/>
        <v>0</v>
      </c>
      <c r="K815">
        <v>0</v>
      </c>
      <c r="L815" s="2">
        <f t="shared" si="38"/>
        <v>0</v>
      </c>
      <c r="M815" t="s">
        <v>43</v>
      </c>
      <c r="N815">
        <v>0</v>
      </c>
      <c r="O815">
        <v>0</v>
      </c>
      <c r="P815">
        <v>0</v>
      </c>
      <c r="Q815">
        <v>0</v>
      </c>
      <c r="R815" t="s">
        <v>42</v>
      </c>
    </row>
    <row r="816" spans="1:18" x14ac:dyDescent="0.25">
      <c r="A816">
        <v>1035</v>
      </c>
      <c r="B816">
        <v>223573004</v>
      </c>
      <c r="C816" s="2">
        <f>VLOOKUP(B816,'вес новый'!$A$3:$F$4921,4,FALSE)</f>
        <v>6.7560000000000002</v>
      </c>
      <c r="D816" s="16">
        <v>44986</v>
      </c>
      <c r="E816" s="16">
        <v>45016</v>
      </c>
      <c r="F816">
        <v>0</v>
      </c>
      <c r="G816">
        <v>0</v>
      </c>
      <c r="H816" s="2">
        <f t="shared" si="36"/>
        <v>0</v>
      </c>
      <c r="I816">
        <v>0</v>
      </c>
      <c r="J816" s="2">
        <f t="shared" si="37"/>
        <v>0</v>
      </c>
      <c r="K816">
        <v>0</v>
      </c>
      <c r="L816" s="2">
        <f t="shared" si="38"/>
        <v>0</v>
      </c>
      <c r="M816" t="s">
        <v>43</v>
      </c>
      <c r="N816">
        <v>0</v>
      </c>
      <c r="O816">
        <v>0</v>
      </c>
      <c r="P816">
        <v>0</v>
      </c>
      <c r="Q816">
        <v>0</v>
      </c>
      <c r="R816" t="s">
        <v>42</v>
      </c>
    </row>
    <row r="817" spans="1:18" x14ac:dyDescent="0.25">
      <c r="A817">
        <v>1035</v>
      </c>
      <c r="B817">
        <v>223715000</v>
      </c>
      <c r="C817" s="2">
        <f>VLOOKUP(B817,'вес новый'!$A$3:$F$4921,4,FALSE)</f>
        <v>1.885</v>
      </c>
      <c r="D817" s="16">
        <v>44986</v>
      </c>
      <c r="E817" s="16">
        <v>45016</v>
      </c>
      <c r="F817">
        <v>0</v>
      </c>
      <c r="G817">
        <v>0</v>
      </c>
      <c r="H817" s="2">
        <f t="shared" si="36"/>
        <v>0</v>
      </c>
      <c r="I817">
        <v>0</v>
      </c>
      <c r="J817" s="2">
        <f t="shared" si="37"/>
        <v>0</v>
      </c>
      <c r="K817">
        <v>0</v>
      </c>
      <c r="L817" s="2">
        <f t="shared" si="38"/>
        <v>0</v>
      </c>
      <c r="M817" t="s">
        <v>43</v>
      </c>
      <c r="N817">
        <v>0</v>
      </c>
      <c r="O817">
        <v>0</v>
      </c>
      <c r="P817">
        <v>0</v>
      </c>
      <c r="Q817">
        <v>0</v>
      </c>
      <c r="R817" t="s">
        <v>42</v>
      </c>
    </row>
    <row r="818" spans="1:18" x14ac:dyDescent="0.25">
      <c r="A818">
        <v>1035</v>
      </c>
      <c r="B818">
        <v>224057000</v>
      </c>
      <c r="C818" s="2">
        <f>VLOOKUP(B818,'вес новый'!$A$3:$F$4921,4,FALSE)</f>
        <v>9.9990000000000006</v>
      </c>
      <c r="D818" s="16">
        <v>44986</v>
      </c>
      <c r="E818" s="16">
        <v>45016</v>
      </c>
      <c r="F818">
        <v>0</v>
      </c>
      <c r="G818">
        <v>0</v>
      </c>
      <c r="H818" s="2">
        <f t="shared" si="36"/>
        <v>0</v>
      </c>
      <c r="I818">
        <v>0</v>
      </c>
      <c r="J818" s="2">
        <f t="shared" si="37"/>
        <v>0</v>
      </c>
      <c r="K818">
        <v>0</v>
      </c>
      <c r="L818" s="2">
        <f t="shared" si="38"/>
        <v>0</v>
      </c>
      <c r="M818" t="s">
        <v>43</v>
      </c>
      <c r="N818">
        <v>0</v>
      </c>
      <c r="O818">
        <v>0</v>
      </c>
      <c r="P818">
        <v>0</v>
      </c>
      <c r="Q818">
        <v>0</v>
      </c>
      <c r="R818" t="s">
        <v>42</v>
      </c>
    </row>
    <row r="819" spans="1:18" x14ac:dyDescent="0.25">
      <c r="A819">
        <v>1035</v>
      </c>
      <c r="B819">
        <v>224513001</v>
      </c>
      <c r="C819" s="2">
        <f>VLOOKUP(B819,'вес новый'!$A$3:$F$4921,4,FALSE)</f>
        <v>5.9649999999999999</v>
      </c>
      <c r="D819" s="16">
        <v>44986</v>
      </c>
      <c r="E819" s="16">
        <v>45016</v>
      </c>
      <c r="F819">
        <v>0</v>
      </c>
      <c r="G819">
        <v>0</v>
      </c>
      <c r="H819" s="2">
        <f t="shared" si="36"/>
        <v>0</v>
      </c>
      <c r="I819">
        <v>0</v>
      </c>
      <c r="J819" s="2">
        <f t="shared" si="37"/>
        <v>0</v>
      </c>
      <c r="K819">
        <v>0</v>
      </c>
      <c r="L819" s="2">
        <f t="shared" si="38"/>
        <v>0</v>
      </c>
      <c r="M819" t="s">
        <v>43</v>
      </c>
      <c r="N819">
        <v>0</v>
      </c>
      <c r="O819">
        <v>0</v>
      </c>
      <c r="P819">
        <v>0</v>
      </c>
      <c r="Q819">
        <v>0</v>
      </c>
      <c r="R819" t="s">
        <v>42</v>
      </c>
    </row>
    <row r="820" spans="1:18" x14ac:dyDescent="0.25">
      <c r="A820">
        <v>1035</v>
      </c>
      <c r="B820">
        <v>224701000</v>
      </c>
      <c r="C820" s="2">
        <f>VLOOKUP(B820,'вес новый'!$A$3:$F$4921,4,FALSE)</f>
        <v>4.32</v>
      </c>
      <c r="D820" s="16">
        <v>44986</v>
      </c>
      <c r="E820" s="16">
        <v>45016</v>
      </c>
      <c r="F820">
        <v>0</v>
      </c>
      <c r="G820">
        <v>0</v>
      </c>
      <c r="H820" s="2">
        <f t="shared" si="36"/>
        <v>0</v>
      </c>
      <c r="I820">
        <v>0</v>
      </c>
      <c r="J820" s="2">
        <f t="shared" si="37"/>
        <v>0</v>
      </c>
      <c r="K820">
        <v>0</v>
      </c>
      <c r="L820" s="2">
        <f t="shared" si="38"/>
        <v>0</v>
      </c>
      <c r="M820" t="s">
        <v>43</v>
      </c>
      <c r="N820">
        <v>0</v>
      </c>
      <c r="O820">
        <v>0</v>
      </c>
      <c r="P820">
        <v>0</v>
      </c>
      <c r="Q820">
        <v>0</v>
      </c>
      <c r="R820" t="s">
        <v>42</v>
      </c>
    </row>
    <row r="821" spans="1:18" x14ac:dyDescent="0.25">
      <c r="A821">
        <v>1035</v>
      </c>
      <c r="B821">
        <v>225046001</v>
      </c>
      <c r="C821" s="2">
        <f>VLOOKUP(B821,'вес новый'!$A$3:$F$4921,4,FALSE)</f>
        <v>1.38</v>
      </c>
      <c r="D821" s="16">
        <v>44986</v>
      </c>
      <c r="E821" s="16">
        <v>45016</v>
      </c>
      <c r="F821">
        <v>0</v>
      </c>
      <c r="G821">
        <v>0</v>
      </c>
      <c r="H821" s="2">
        <f t="shared" si="36"/>
        <v>0</v>
      </c>
      <c r="I821">
        <v>0</v>
      </c>
      <c r="J821" s="2">
        <f t="shared" si="37"/>
        <v>0</v>
      </c>
      <c r="K821">
        <v>0</v>
      </c>
      <c r="L821" s="2">
        <f t="shared" si="38"/>
        <v>0</v>
      </c>
      <c r="M821" t="s">
        <v>43</v>
      </c>
      <c r="N821">
        <v>0</v>
      </c>
      <c r="O821">
        <v>0</v>
      </c>
      <c r="P821">
        <v>0</v>
      </c>
      <c r="Q821">
        <v>0</v>
      </c>
      <c r="R821" t="s">
        <v>42</v>
      </c>
    </row>
    <row r="822" spans="1:18" x14ac:dyDescent="0.25">
      <c r="A822">
        <v>1035</v>
      </c>
      <c r="B822">
        <v>225078001</v>
      </c>
      <c r="C822" s="2">
        <f>VLOOKUP(B822,'вес новый'!$A$3:$F$4921,4,FALSE)</f>
        <v>0.28399999999999997</v>
      </c>
      <c r="D822" s="16">
        <v>44986</v>
      </c>
      <c r="E822" s="16">
        <v>45016</v>
      </c>
      <c r="F822">
        <v>0</v>
      </c>
      <c r="G822">
        <v>0</v>
      </c>
      <c r="H822" s="2">
        <f t="shared" si="36"/>
        <v>0</v>
      </c>
      <c r="I822">
        <v>0</v>
      </c>
      <c r="J822" s="2">
        <f t="shared" si="37"/>
        <v>0</v>
      </c>
      <c r="K822">
        <v>0</v>
      </c>
      <c r="L822" s="2">
        <f t="shared" si="38"/>
        <v>0</v>
      </c>
      <c r="M822" t="s">
        <v>43</v>
      </c>
      <c r="N822">
        <v>0</v>
      </c>
      <c r="O822">
        <v>0</v>
      </c>
      <c r="P822">
        <v>0</v>
      </c>
      <c r="Q822">
        <v>0</v>
      </c>
      <c r="R822" t="s">
        <v>42</v>
      </c>
    </row>
    <row r="823" spans="1:18" x14ac:dyDescent="0.25">
      <c r="A823">
        <v>1035</v>
      </c>
      <c r="B823">
        <v>225196000</v>
      </c>
      <c r="C823" s="2">
        <f>VLOOKUP(B823,'вес новый'!$A$3:$F$4921,4,FALSE)</f>
        <v>4.28</v>
      </c>
      <c r="D823" s="16">
        <v>44986</v>
      </c>
      <c r="E823" s="16">
        <v>45016</v>
      </c>
      <c r="F823">
        <v>0</v>
      </c>
      <c r="G823">
        <v>0</v>
      </c>
      <c r="H823" s="2">
        <f t="shared" si="36"/>
        <v>0</v>
      </c>
      <c r="I823">
        <v>0</v>
      </c>
      <c r="J823" s="2">
        <f t="shared" si="37"/>
        <v>0</v>
      </c>
      <c r="K823">
        <v>0</v>
      </c>
      <c r="L823" s="2">
        <f t="shared" si="38"/>
        <v>0</v>
      </c>
      <c r="M823" t="s">
        <v>43</v>
      </c>
      <c r="N823">
        <v>0</v>
      </c>
      <c r="O823">
        <v>0</v>
      </c>
      <c r="P823">
        <v>0</v>
      </c>
      <c r="Q823">
        <v>0</v>
      </c>
      <c r="R823" t="s">
        <v>42</v>
      </c>
    </row>
    <row r="824" spans="1:18" x14ac:dyDescent="0.25">
      <c r="A824">
        <v>1035</v>
      </c>
      <c r="B824">
        <v>225698000</v>
      </c>
      <c r="C824" s="2">
        <f>VLOOKUP(B824,'вес новый'!$A$3:$F$4921,4,FALSE)</f>
        <v>3</v>
      </c>
      <c r="D824" s="16">
        <v>44986</v>
      </c>
      <c r="E824" s="16">
        <v>45016</v>
      </c>
      <c r="F824">
        <v>0</v>
      </c>
      <c r="G824">
        <v>0</v>
      </c>
      <c r="H824" s="2">
        <f t="shared" si="36"/>
        <v>0</v>
      </c>
      <c r="I824">
        <v>0</v>
      </c>
      <c r="J824" s="2">
        <f t="shared" si="37"/>
        <v>0</v>
      </c>
      <c r="K824">
        <v>0</v>
      </c>
      <c r="L824" s="2">
        <f t="shared" si="38"/>
        <v>0</v>
      </c>
      <c r="M824" t="s">
        <v>43</v>
      </c>
      <c r="N824">
        <v>0</v>
      </c>
      <c r="O824">
        <v>0</v>
      </c>
      <c r="P824">
        <v>0</v>
      </c>
      <c r="Q824">
        <v>0</v>
      </c>
      <c r="R824" t="s">
        <v>42</v>
      </c>
    </row>
    <row r="825" spans="1:18" x14ac:dyDescent="0.25">
      <c r="A825">
        <v>1035</v>
      </c>
      <c r="B825">
        <v>225752000</v>
      </c>
      <c r="C825" s="2">
        <f>VLOOKUP(B825,'вес новый'!$A$3:$F$4921,4,FALSE)</f>
        <v>8.7799999999999994</v>
      </c>
      <c r="D825" s="16">
        <v>44986</v>
      </c>
      <c r="E825" s="16">
        <v>45016</v>
      </c>
      <c r="F825">
        <v>0</v>
      </c>
      <c r="G825">
        <v>0</v>
      </c>
      <c r="H825" s="2">
        <f t="shared" si="36"/>
        <v>0</v>
      </c>
      <c r="I825">
        <v>0</v>
      </c>
      <c r="J825" s="2">
        <f t="shared" si="37"/>
        <v>0</v>
      </c>
      <c r="K825">
        <v>0</v>
      </c>
      <c r="L825" s="2">
        <f t="shared" si="38"/>
        <v>0</v>
      </c>
      <c r="M825" t="s">
        <v>43</v>
      </c>
      <c r="N825">
        <v>0</v>
      </c>
      <c r="O825">
        <v>0</v>
      </c>
      <c r="P825">
        <v>0</v>
      </c>
      <c r="Q825">
        <v>0</v>
      </c>
      <c r="R825" t="s">
        <v>42</v>
      </c>
    </row>
    <row r="826" spans="1:18" x14ac:dyDescent="0.25">
      <c r="A826">
        <v>1035</v>
      </c>
      <c r="B826">
        <v>225901000</v>
      </c>
      <c r="C826" s="2">
        <f>VLOOKUP(B826,'вес новый'!$A$3:$F$4921,4,FALSE)</f>
        <v>8.41</v>
      </c>
      <c r="D826" s="16">
        <v>44986</v>
      </c>
      <c r="E826" s="16">
        <v>45016</v>
      </c>
      <c r="F826">
        <v>0</v>
      </c>
      <c r="G826">
        <v>0</v>
      </c>
      <c r="H826" s="2">
        <f t="shared" si="36"/>
        <v>0</v>
      </c>
      <c r="I826">
        <v>0</v>
      </c>
      <c r="J826" s="2">
        <f t="shared" si="37"/>
        <v>0</v>
      </c>
      <c r="K826">
        <v>0</v>
      </c>
      <c r="L826" s="2">
        <f t="shared" si="38"/>
        <v>0</v>
      </c>
      <c r="M826" t="s">
        <v>43</v>
      </c>
      <c r="N826">
        <v>0</v>
      </c>
      <c r="O826">
        <v>0</v>
      </c>
      <c r="P826">
        <v>0</v>
      </c>
      <c r="Q826">
        <v>0</v>
      </c>
      <c r="R826" t="s">
        <v>42</v>
      </c>
    </row>
    <row r="827" spans="1:18" x14ac:dyDescent="0.25">
      <c r="A827">
        <v>1035</v>
      </c>
      <c r="B827">
        <v>226124000</v>
      </c>
      <c r="C827" s="2">
        <f>VLOOKUP(B827,'вес новый'!$A$3:$F$4921,4,FALSE)</f>
        <v>9.3000000000000007</v>
      </c>
      <c r="D827" s="16">
        <v>44986</v>
      </c>
      <c r="E827" s="16">
        <v>45016</v>
      </c>
      <c r="F827">
        <v>0</v>
      </c>
      <c r="G827">
        <v>0</v>
      </c>
      <c r="H827" s="2">
        <f t="shared" si="36"/>
        <v>0</v>
      </c>
      <c r="I827">
        <v>0</v>
      </c>
      <c r="J827" s="2">
        <f t="shared" si="37"/>
        <v>0</v>
      </c>
      <c r="K827">
        <v>0</v>
      </c>
      <c r="L827" s="2">
        <f t="shared" si="38"/>
        <v>0</v>
      </c>
      <c r="M827" t="s">
        <v>43</v>
      </c>
      <c r="N827">
        <v>0</v>
      </c>
      <c r="O827">
        <v>0</v>
      </c>
      <c r="P827">
        <v>0</v>
      </c>
      <c r="Q827">
        <v>0</v>
      </c>
      <c r="R827" t="s">
        <v>42</v>
      </c>
    </row>
    <row r="828" spans="1:18" x14ac:dyDescent="0.25">
      <c r="A828">
        <v>1035</v>
      </c>
      <c r="B828">
        <v>226145000</v>
      </c>
      <c r="C828" s="2">
        <f>VLOOKUP(B828,'вес новый'!$A$3:$F$4921,4,FALSE)</f>
        <v>6.38</v>
      </c>
      <c r="D828" s="16">
        <v>44986</v>
      </c>
      <c r="E828" s="16">
        <v>45016</v>
      </c>
      <c r="F828">
        <v>0</v>
      </c>
      <c r="G828">
        <v>0</v>
      </c>
      <c r="H828" s="2">
        <f t="shared" si="36"/>
        <v>0</v>
      </c>
      <c r="I828">
        <v>0</v>
      </c>
      <c r="J828" s="2">
        <f t="shared" si="37"/>
        <v>0</v>
      </c>
      <c r="K828">
        <v>0</v>
      </c>
      <c r="L828" s="2">
        <f t="shared" si="38"/>
        <v>0</v>
      </c>
      <c r="M828" t="s">
        <v>43</v>
      </c>
      <c r="N828">
        <v>0</v>
      </c>
      <c r="O828">
        <v>0</v>
      </c>
      <c r="P828">
        <v>0</v>
      </c>
      <c r="Q828">
        <v>0</v>
      </c>
      <c r="R828" t="s">
        <v>42</v>
      </c>
    </row>
    <row r="829" spans="1:18" x14ac:dyDescent="0.25">
      <c r="A829">
        <v>1035</v>
      </c>
      <c r="B829">
        <v>226283000</v>
      </c>
      <c r="C829" s="2">
        <f>VLOOKUP(B829,'вес новый'!$A$3:$F$4921,4,FALSE)</f>
        <v>0.94499999999999995</v>
      </c>
      <c r="D829" s="16">
        <v>44986</v>
      </c>
      <c r="E829" s="16">
        <v>45016</v>
      </c>
      <c r="F829">
        <v>0</v>
      </c>
      <c r="G829">
        <v>0</v>
      </c>
      <c r="H829" s="2">
        <f t="shared" si="36"/>
        <v>0</v>
      </c>
      <c r="I829">
        <v>0</v>
      </c>
      <c r="J829" s="2">
        <f t="shared" si="37"/>
        <v>0</v>
      </c>
      <c r="K829">
        <v>0</v>
      </c>
      <c r="L829" s="2">
        <f t="shared" si="38"/>
        <v>0</v>
      </c>
      <c r="M829" t="s">
        <v>43</v>
      </c>
      <c r="N829">
        <v>0</v>
      </c>
      <c r="O829">
        <v>0</v>
      </c>
      <c r="P829">
        <v>0</v>
      </c>
      <c r="Q829">
        <v>0</v>
      </c>
      <c r="R829" t="s">
        <v>42</v>
      </c>
    </row>
    <row r="830" spans="1:18" x14ac:dyDescent="0.25">
      <c r="A830">
        <v>1035</v>
      </c>
      <c r="B830">
        <v>226826001</v>
      </c>
      <c r="C830" s="2">
        <f>VLOOKUP(B830,'вес новый'!$A$3:$F$4921,4,FALSE)</f>
        <v>2.1</v>
      </c>
      <c r="D830" s="16">
        <v>44986</v>
      </c>
      <c r="E830" s="16">
        <v>45016</v>
      </c>
      <c r="F830">
        <v>0</v>
      </c>
      <c r="G830">
        <v>0</v>
      </c>
      <c r="H830" s="2">
        <f t="shared" si="36"/>
        <v>0</v>
      </c>
      <c r="I830">
        <v>0</v>
      </c>
      <c r="J830" s="2">
        <f t="shared" si="37"/>
        <v>0</v>
      </c>
      <c r="K830">
        <v>0</v>
      </c>
      <c r="L830" s="2">
        <f t="shared" si="38"/>
        <v>0</v>
      </c>
      <c r="M830" t="s">
        <v>43</v>
      </c>
      <c r="N830">
        <v>0</v>
      </c>
      <c r="O830">
        <v>0</v>
      </c>
      <c r="P830">
        <v>0</v>
      </c>
      <c r="Q830">
        <v>0</v>
      </c>
      <c r="R830" t="s">
        <v>42</v>
      </c>
    </row>
    <row r="831" spans="1:18" x14ac:dyDescent="0.25">
      <c r="A831">
        <v>1035</v>
      </c>
      <c r="B831">
        <v>228469001</v>
      </c>
      <c r="C831" s="2">
        <f>VLOOKUP(B831,'вес новый'!$A$3:$F$4921,4,FALSE)</f>
        <v>3.0569999999999999</v>
      </c>
      <c r="D831" s="16">
        <v>44986</v>
      </c>
      <c r="E831" s="16">
        <v>45016</v>
      </c>
      <c r="F831">
        <v>0</v>
      </c>
      <c r="G831">
        <v>0</v>
      </c>
      <c r="H831" s="2">
        <f t="shared" si="36"/>
        <v>0</v>
      </c>
      <c r="I831">
        <v>0</v>
      </c>
      <c r="J831" s="2">
        <f t="shared" si="37"/>
        <v>0</v>
      </c>
      <c r="K831">
        <v>0</v>
      </c>
      <c r="L831" s="2">
        <f t="shared" si="38"/>
        <v>0</v>
      </c>
      <c r="M831" t="s">
        <v>43</v>
      </c>
      <c r="N831">
        <v>0</v>
      </c>
      <c r="O831">
        <v>0</v>
      </c>
      <c r="P831">
        <v>0</v>
      </c>
      <c r="Q831">
        <v>0</v>
      </c>
      <c r="R831" t="s">
        <v>42</v>
      </c>
    </row>
    <row r="832" spans="1:18" x14ac:dyDescent="0.25">
      <c r="A832">
        <v>1035</v>
      </c>
      <c r="B832">
        <v>228527000</v>
      </c>
      <c r="C832" s="2">
        <f>VLOOKUP(B832,'вес новый'!$A$3:$F$4921,4,FALSE)</f>
        <v>6.641</v>
      </c>
      <c r="D832" s="16">
        <v>44986</v>
      </c>
      <c r="E832" s="16">
        <v>45016</v>
      </c>
      <c r="F832">
        <v>0</v>
      </c>
      <c r="G832">
        <v>0</v>
      </c>
      <c r="H832" s="2">
        <f t="shared" si="36"/>
        <v>0</v>
      </c>
      <c r="I832">
        <v>0</v>
      </c>
      <c r="J832" s="2">
        <f t="shared" si="37"/>
        <v>0</v>
      </c>
      <c r="K832">
        <v>0</v>
      </c>
      <c r="L832" s="2">
        <f t="shared" si="38"/>
        <v>0</v>
      </c>
      <c r="M832" t="s">
        <v>43</v>
      </c>
      <c r="N832">
        <v>0</v>
      </c>
      <c r="O832">
        <v>0</v>
      </c>
      <c r="P832">
        <v>0</v>
      </c>
      <c r="Q832">
        <v>0</v>
      </c>
      <c r="R832" t="s">
        <v>42</v>
      </c>
    </row>
    <row r="833" spans="1:18" x14ac:dyDescent="0.25">
      <c r="A833">
        <v>1035</v>
      </c>
      <c r="B833">
        <v>228795000</v>
      </c>
      <c r="C833" s="2">
        <f>VLOOKUP(B833,'вес новый'!$A$3:$F$4921,4,FALSE)</f>
        <v>0.69499999999999995</v>
      </c>
      <c r="D833" s="16">
        <v>44986</v>
      </c>
      <c r="E833" s="16">
        <v>45016</v>
      </c>
      <c r="F833" s="15">
        <v>10816000</v>
      </c>
      <c r="G833">
        <v>0</v>
      </c>
      <c r="H833" s="2">
        <f t="shared" si="36"/>
        <v>0</v>
      </c>
      <c r="I833">
        <v>0</v>
      </c>
      <c r="J833" s="2">
        <f t="shared" si="37"/>
        <v>0</v>
      </c>
      <c r="K833" s="15">
        <v>10816000</v>
      </c>
      <c r="L833" s="2">
        <f t="shared" si="38"/>
        <v>7517119.9999999991</v>
      </c>
      <c r="M833" t="s">
        <v>43</v>
      </c>
      <c r="N833" s="17">
        <v>1468488.32</v>
      </c>
      <c r="O833">
        <v>0</v>
      </c>
      <c r="P833">
        <v>0</v>
      </c>
      <c r="Q833" s="17">
        <v>1468488.32</v>
      </c>
      <c r="R833" t="s">
        <v>42</v>
      </c>
    </row>
    <row r="834" spans="1:18" x14ac:dyDescent="0.25">
      <c r="A834">
        <v>1035</v>
      </c>
      <c r="B834">
        <v>229289000</v>
      </c>
      <c r="C834" s="2">
        <f>VLOOKUP(B834,'вес новый'!$A$3:$F$4921,4,FALSE)</f>
        <v>12.51</v>
      </c>
      <c r="D834" s="16">
        <v>44986</v>
      </c>
      <c r="E834" s="16">
        <v>45016</v>
      </c>
      <c r="F834">
        <v>45</v>
      </c>
      <c r="G834">
        <v>0</v>
      </c>
      <c r="H834" s="2">
        <f t="shared" si="36"/>
        <v>0</v>
      </c>
      <c r="I834">
        <v>0</v>
      </c>
      <c r="J834" s="2">
        <f t="shared" si="37"/>
        <v>0</v>
      </c>
      <c r="K834">
        <v>45</v>
      </c>
      <c r="L834" s="2">
        <f t="shared" si="38"/>
        <v>562.95000000000005</v>
      </c>
      <c r="M834" t="s">
        <v>43</v>
      </c>
      <c r="N834" s="17">
        <v>2104.86</v>
      </c>
      <c r="O834">
        <v>0</v>
      </c>
      <c r="P834">
        <v>0</v>
      </c>
      <c r="Q834" s="17">
        <v>2104.86</v>
      </c>
      <c r="R834" t="s">
        <v>42</v>
      </c>
    </row>
    <row r="835" spans="1:18" x14ac:dyDescent="0.25">
      <c r="A835">
        <v>1035</v>
      </c>
      <c r="B835">
        <v>229598000</v>
      </c>
      <c r="C835" s="2">
        <f>VLOOKUP(B835,'вес новый'!$A$3:$F$4921,4,FALSE)</f>
        <v>4.26</v>
      </c>
      <c r="D835" s="16">
        <v>44986</v>
      </c>
      <c r="E835" s="16">
        <v>45016</v>
      </c>
      <c r="F835">
        <v>0</v>
      </c>
      <c r="G835">
        <v>0</v>
      </c>
      <c r="H835" s="2">
        <f t="shared" si="36"/>
        <v>0</v>
      </c>
      <c r="I835">
        <v>0</v>
      </c>
      <c r="J835" s="2">
        <f t="shared" si="37"/>
        <v>0</v>
      </c>
      <c r="K835">
        <v>0</v>
      </c>
      <c r="L835" s="2">
        <f t="shared" si="38"/>
        <v>0</v>
      </c>
      <c r="M835" t="s">
        <v>43</v>
      </c>
      <c r="N835">
        <v>0</v>
      </c>
      <c r="O835">
        <v>0</v>
      </c>
      <c r="P835">
        <v>0</v>
      </c>
      <c r="Q835">
        <v>0</v>
      </c>
      <c r="R835" t="s">
        <v>42</v>
      </c>
    </row>
    <row r="836" spans="1:18" x14ac:dyDescent="0.25">
      <c r="A836">
        <v>1035</v>
      </c>
      <c r="B836">
        <v>229990000</v>
      </c>
      <c r="C836" s="2">
        <f>VLOOKUP(B836,'вес новый'!$A$3:$F$4921,4,FALSE)</f>
        <v>7.3890000000000002</v>
      </c>
      <c r="D836" s="16">
        <v>44986</v>
      </c>
      <c r="E836" s="16">
        <v>45016</v>
      </c>
      <c r="F836">
        <v>0</v>
      </c>
      <c r="G836">
        <v>0</v>
      </c>
      <c r="H836" s="2">
        <f t="shared" ref="H836:H899" si="39">C836*G836</f>
        <v>0</v>
      </c>
      <c r="I836">
        <v>0</v>
      </c>
      <c r="J836" s="2">
        <f t="shared" si="37"/>
        <v>0</v>
      </c>
      <c r="K836">
        <v>0</v>
      </c>
      <c r="L836" s="2">
        <f t="shared" si="38"/>
        <v>0</v>
      </c>
      <c r="M836" t="s">
        <v>43</v>
      </c>
      <c r="N836">
        <v>0</v>
      </c>
      <c r="O836">
        <v>0</v>
      </c>
      <c r="P836">
        <v>0</v>
      </c>
      <c r="Q836">
        <v>0</v>
      </c>
      <c r="R836" t="s">
        <v>42</v>
      </c>
    </row>
    <row r="837" spans="1:18" x14ac:dyDescent="0.25">
      <c r="A837">
        <v>1035</v>
      </c>
      <c r="B837">
        <v>230338000</v>
      </c>
      <c r="C837" s="2">
        <f>VLOOKUP(B837,'вес новый'!$A$3:$F$4921,4,FALSE)</f>
        <v>1.9</v>
      </c>
      <c r="D837" s="16">
        <v>44986</v>
      </c>
      <c r="E837" s="16">
        <v>45016</v>
      </c>
      <c r="F837">
        <v>0</v>
      </c>
      <c r="G837">
        <v>0</v>
      </c>
      <c r="H837" s="2">
        <f t="shared" si="39"/>
        <v>0</v>
      </c>
      <c r="I837">
        <v>0</v>
      </c>
      <c r="J837" s="2">
        <f t="shared" si="37"/>
        <v>0</v>
      </c>
      <c r="K837">
        <v>0</v>
      </c>
      <c r="L837" s="2">
        <f t="shared" si="38"/>
        <v>0</v>
      </c>
      <c r="M837" t="s">
        <v>43</v>
      </c>
      <c r="N837">
        <v>0</v>
      </c>
      <c r="O837">
        <v>0</v>
      </c>
      <c r="P837">
        <v>0</v>
      </c>
      <c r="Q837">
        <v>0</v>
      </c>
      <c r="R837" t="s">
        <v>42</v>
      </c>
    </row>
    <row r="838" spans="1:18" x14ac:dyDescent="0.25">
      <c r="A838">
        <v>1035</v>
      </c>
      <c r="B838">
        <v>230915000</v>
      </c>
      <c r="C838" s="2">
        <f>VLOOKUP(B838,'вес новый'!$A$3:$F$4921,4,FALSE)</f>
        <v>5.25</v>
      </c>
      <c r="D838" s="16">
        <v>44986</v>
      </c>
      <c r="E838" s="16">
        <v>45016</v>
      </c>
      <c r="F838">
        <v>0</v>
      </c>
      <c r="G838">
        <v>0</v>
      </c>
      <c r="H838" s="2">
        <f t="shared" si="39"/>
        <v>0</v>
      </c>
      <c r="I838">
        <v>0</v>
      </c>
      <c r="J838" s="2">
        <f t="shared" ref="J838:J901" si="40">C838*I838</f>
        <v>0</v>
      </c>
      <c r="K838">
        <v>0</v>
      </c>
      <c r="L838" s="2">
        <f t="shared" ref="L838:L901" si="41">C838*K838</f>
        <v>0</v>
      </c>
      <c r="M838" t="s">
        <v>43</v>
      </c>
      <c r="N838">
        <v>0</v>
      </c>
      <c r="O838">
        <v>0</v>
      </c>
      <c r="P838">
        <v>0</v>
      </c>
      <c r="Q838">
        <v>0</v>
      </c>
      <c r="R838" t="s">
        <v>42</v>
      </c>
    </row>
    <row r="839" spans="1:18" x14ac:dyDescent="0.25">
      <c r="A839">
        <v>1035</v>
      </c>
      <c r="B839">
        <v>230995001</v>
      </c>
      <c r="C839" s="2">
        <f>VLOOKUP(B839,'вес новый'!$A$3:$F$4921,4,FALSE)</f>
        <v>3.08</v>
      </c>
      <c r="D839" s="16">
        <v>44986</v>
      </c>
      <c r="E839" s="16">
        <v>45016</v>
      </c>
      <c r="F839" s="15">
        <v>4430</v>
      </c>
      <c r="G839" s="15">
        <v>18150</v>
      </c>
      <c r="H839" s="2">
        <f t="shared" si="39"/>
        <v>55902</v>
      </c>
      <c r="I839">
        <v>-16200</v>
      </c>
      <c r="J839" s="2">
        <f t="shared" si="40"/>
        <v>-49896</v>
      </c>
      <c r="K839" s="15">
        <v>6380</v>
      </c>
      <c r="L839" s="2">
        <f t="shared" si="41"/>
        <v>19650.400000000001</v>
      </c>
      <c r="M839" t="s">
        <v>43</v>
      </c>
      <c r="N839" s="17">
        <v>13907.94</v>
      </c>
      <c r="O839" s="17">
        <v>56981.75</v>
      </c>
      <c r="P839">
        <v>-50859.73</v>
      </c>
      <c r="Q839" s="17">
        <v>20029.96</v>
      </c>
      <c r="R839" t="s">
        <v>42</v>
      </c>
    </row>
    <row r="840" spans="1:18" x14ac:dyDescent="0.25">
      <c r="A840">
        <v>1035</v>
      </c>
      <c r="B840">
        <v>231054000</v>
      </c>
      <c r="C840" s="2">
        <f>VLOOKUP(B840,'вес новый'!$A$3:$F$4921,4,FALSE)</f>
        <v>1</v>
      </c>
      <c r="D840" s="16">
        <v>44986</v>
      </c>
      <c r="E840" s="16">
        <v>45016</v>
      </c>
      <c r="F840">
        <v>0</v>
      </c>
      <c r="G840">
        <v>0</v>
      </c>
      <c r="H840" s="2">
        <f t="shared" si="39"/>
        <v>0</v>
      </c>
      <c r="I840">
        <v>0</v>
      </c>
      <c r="J840" s="2">
        <f t="shared" si="40"/>
        <v>0</v>
      </c>
      <c r="K840">
        <v>0</v>
      </c>
      <c r="L840" s="2">
        <f t="shared" si="41"/>
        <v>0</v>
      </c>
      <c r="M840" t="s">
        <v>43</v>
      </c>
      <c r="N840">
        <v>0</v>
      </c>
      <c r="O840">
        <v>0</v>
      </c>
      <c r="P840">
        <v>0</v>
      </c>
      <c r="Q840">
        <v>0</v>
      </c>
      <c r="R840" t="s">
        <v>42</v>
      </c>
    </row>
    <row r="841" spans="1:18" x14ac:dyDescent="0.25">
      <c r="A841">
        <v>1035</v>
      </c>
      <c r="B841">
        <v>231308000</v>
      </c>
      <c r="C841" s="2">
        <f>VLOOKUP(B841,'вес новый'!$A$3:$F$4921,4,FALSE)</f>
        <v>0.52500000000000002</v>
      </c>
      <c r="D841" s="16">
        <v>44986</v>
      </c>
      <c r="E841" s="16">
        <v>45016</v>
      </c>
      <c r="F841">
        <v>0</v>
      </c>
      <c r="G841">
        <v>0</v>
      </c>
      <c r="H841" s="2">
        <f t="shared" si="39"/>
        <v>0</v>
      </c>
      <c r="I841">
        <v>0</v>
      </c>
      <c r="J841" s="2">
        <f t="shared" si="40"/>
        <v>0</v>
      </c>
      <c r="K841">
        <v>0</v>
      </c>
      <c r="L841" s="2">
        <f t="shared" si="41"/>
        <v>0</v>
      </c>
      <c r="M841" t="s">
        <v>43</v>
      </c>
      <c r="N841">
        <v>0</v>
      </c>
      <c r="O841">
        <v>0</v>
      </c>
      <c r="P841">
        <v>0</v>
      </c>
      <c r="Q841">
        <v>0</v>
      </c>
      <c r="R841" t="s">
        <v>42</v>
      </c>
    </row>
    <row r="842" spans="1:18" x14ac:dyDescent="0.25">
      <c r="A842">
        <v>1035</v>
      </c>
      <c r="B842">
        <v>232102000</v>
      </c>
      <c r="C842" s="2">
        <f>VLOOKUP(B842,'вес новый'!$A$3:$F$4921,4,FALSE)</f>
        <v>5.73</v>
      </c>
      <c r="D842" s="16">
        <v>44986</v>
      </c>
      <c r="E842" s="16">
        <v>45016</v>
      </c>
      <c r="F842">
        <v>0</v>
      </c>
      <c r="G842">
        <v>0</v>
      </c>
      <c r="H842" s="2">
        <f t="shared" si="39"/>
        <v>0</v>
      </c>
      <c r="I842">
        <v>0</v>
      </c>
      <c r="J842" s="2">
        <f t="shared" si="40"/>
        <v>0</v>
      </c>
      <c r="K842">
        <v>0</v>
      </c>
      <c r="L842" s="2">
        <f t="shared" si="41"/>
        <v>0</v>
      </c>
      <c r="M842" t="s">
        <v>43</v>
      </c>
      <c r="N842">
        <v>0</v>
      </c>
      <c r="O842">
        <v>0</v>
      </c>
      <c r="P842">
        <v>0</v>
      </c>
      <c r="Q842">
        <v>0</v>
      </c>
      <c r="R842" t="s">
        <v>42</v>
      </c>
    </row>
    <row r="843" spans="1:18" x14ac:dyDescent="0.25">
      <c r="A843">
        <v>1035</v>
      </c>
      <c r="B843">
        <v>232454000</v>
      </c>
      <c r="C843" s="2">
        <f>VLOOKUP(B843,'вес новый'!$A$3:$F$4921,4,FALSE)</f>
        <v>0.371</v>
      </c>
      <c r="D843" s="16">
        <v>44986</v>
      </c>
      <c r="E843" s="16">
        <v>45016</v>
      </c>
      <c r="F843">
        <v>0</v>
      </c>
      <c r="G843">
        <v>0</v>
      </c>
      <c r="H843" s="2">
        <f t="shared" si="39"/>
        <v>0</v>
      </c>
      <c r="I843">
        <v>0</v>
      </c>
      <c r="J843" s="2">
        <f t="shared" si="40"/>
        <v>0</v>
      </c>
      <c r="K843">
        <v>0</v>
      </c>
      <c r="L843" s="2">
        <f t="shared" si="41"/>
        <v>0</v>
      </c>
      <c r="M843" t="s">
        <v>43</v>
      </c>
      <c r="N843">
        <v>0</v>
      </c>
      <c r="O843">
        <v>0</v>
      </c>
      <c r="P843">
        <v>0</v>
      </c>
      <c r="Q843">
        <v>0</v>
      </c>
      <c r="R843" t="s">
        <v>42</v>
      </c>
    </row>
    <row r="844" spans="1:18" x14ac:dyDescent="0.25">
      <c r="A844">
        <v>1035</v>
      </c>
      <c r="B844">
        <v>232640000</v>
      </c>
      <c r="C844" s="2">
        <f>VLOOKUP(B844,'вес новый'!$A$3:$F$4921,4,FALSE)</f>
        <v>7.7</v>
      </c>
      <c r="D844" s="16">
        <v>44986</v>
      </c>
      <c r="E844" s="16">
        <v>45016</v>
      </c>
      <c r="F844">
        <v>0</v>
      </c>
      <c r="G844">
        <v>0</v>
      </c>
      <c r="H844" s="2">
        <f t="shared" si="39"/>
        <v>0</v>
      </c>
      <c r="I844">
        <v>0</v>
      </c>
      <c r="J844" s="2">
        <f t="shared" si="40"/>
        <v>0</v>
      </c>
      <c r="K844">
        <v>0</v>
      </c>
      <c r="L844" s="2">
        <f t="shared" si="41"/>
        <v>0</v>
      </c>
      <c r="M844" t="s">
        <v>43</v>
      </c>
      <c r="N844">
        <v>0</v>
      </c>
      <c r="O844">
        <v>0</v>
      </c>
      <c r="P844">
        <v>0</v>
      </c>
      <c r="Q844">
        <v>0</v>
      </c>
      <c r="R844" t="s">
        <v>42</v>
      </c>
    </row>
    <row r="845" spans="1:18" x14ac:dyDescent="0.25">
      <c r="A845">
        <v>1035</v>
      </c>
      <c r="B845">
        <v>232893000</v>
      </c>
      <c r="C845" s="2">
        <f>VLOOKUP(B845,'вес новый'!$A$3:$F$4921,4,FALSE)</f>
        <v>2.5059999999999998</v>
      </c>
      <c r="D845" s="16">
        <v>44986</v>
      </c>
      <c r="E845" s="16">
        <v>45016</v>
      </c>
      <c r="F845">
        <v>0</v>
      </c>
      <c r="G845">
        <v>0</v>
      </c>
      <c r="H845" s="2">
        <f t="shared" si="39"/>
        <v>0</v>
      </c>
      <c r="I845">
        <v>0</v>
      </c>
      <c r="J845" s="2">
        <f t="shared" si="40"/>
        <v>0</v>
      </c>
      <c r="K845">
        <v>0</v>
      </c>
      <c r="L845" s="2">
        <f t="shared" si="41"/>
        <v>0</v>
      </c>
      <c r="M845" t="s">
        <v>43</v>
      </c>
      <c r="N845">
        <v>0</v>
      </c>
      <c r="O845">
        <v>0</v>
      </c>
      <c r="P845">
        <v>0</v>
      </c>
      <c r="Q845">
        <v>0</v>
      </c>
      <c r="R845" t="s">
        <v>42</v>
      </c>
    </row>
    <row r="846" spans="1:18" x14ac:dyDescent="0.25">
      <c r="A846">
        <v>1035</v>
      </c>
      <c r="B846">
        <v>233044000</v>
      </c>
      <c r="C846" s="2">
        <f>VLOOKUP(B846,'вес новый'!$A$3:$F$4921,4,FALSE)</f>
        <v>34.369999999999997</v>
      </c>
      <c r="D846" s="16">
        <v>44986</v>
      </c>
      <c r="E846" s="16">
        <v>45016</v>
      </c>
      <c r="F846">
        <v>0</v>
      </c>
      <c r="G846">
        <v>0</v>
      </c>
      <c r="H846" s="2">
        <f t="shared" si="39"/>
        <v>0</v>
      </c>
      <c r="I846">
        <v>0</v>
      </c>
      <c r="J846" s="2">
        <f t="shared" si="40"/>
        <v>0</v>
      </c>
      <c r="K846">
        <v>0</v>
      </c>
      <c r="L846" s="2">
        <f t="shared" si="41"/>
        <v>0</v>
      </c>
      <c r="M846" t="s">
        <v>43</v>
      </c>
      <c r="N846">
        <v>0</v>
      </c>
      <c r="O846">
        <v>0</v>
      </c>
      <c r="P846">
        <v>0</v>
      </c>
      <c r="Q846">
        <v>0</v>
      </c>
      <c r="R846" t="s">
        <v>42</v>
      </c>
    </row>
    <row r="847" spans="1:18" x14ac:dyDescent="0.25">
      <c r="A847">
        <v>1035</v>
      </c>
      <c r="B847">
        <v>233045000</v>
      </c>
      <c r="C847" s="2">
        <f>VLOOKUP(B847,'вес новый'!$A$3:$F$4921,4,FALSE)</f>
        <v>34.700000000000003</v>
      </c>
      <c r="D847" s="16">
        <v>44986</v>
      </c>
      <c r="E847" s="16">
        <v>45016</v>
      </c>
      <c r="F847">
        <v>0</v>
      </c>
      <c r="G847">
        <v>0</v>
      </c>
      <c r="H847" s="2">
        <f t="shared" si="39"/>
        <v>0</v>
      </c>
      <c r="I847">
        <v>0</v>
      </c>
      <c r="J847" s="2">
        <f t="shared" si="40"/>
        <v>0</v>
      </c>
      <c r="K847">
        <v>0</v>
      </c>
      <c r="L847" s="2">
        <f t="shared" si="41"/>
        <v>0</v>
      </c>
      <c r="M847" t="s">
        <v>43</v>
      </c>
      <c r="N847">
        <v>0</v>
      </c>
      <c r="O847">
        <v>0</v>
      </c>
      <c r="P847">
        <v>0</v>
      </c>
      <c r="Q847">
        <v>0</v>
      </c>
      <c r="R847" t="s">
        <v>42</v>
      </c>
    </row>
    <row r="848" spans="1:18" x14ac:dyDescent="0.25">
      <c r="A848">
        <v>1035</v>
      </c>
      <c r="B848">
        <v>233117000</v>
      </c>
      <c r="C848" s="2">
        <f>VLOOKUP(B848,'вес новый'!$A$3:$F$4921,4,FALSE)</f>
        <v>8.0660000000000007</v>
      </c>
      <c r="D848" s="16">
        <v>44986</v>
      </c>
      <c r="E848" s="16">
        <v>45016</v>
      </c>
      <c r="F848">
        <v>0</v>
      </c>
      <c r="G848">
        <v>0</v>
      </c>
      <c r="H848" s="2">
        <f t="shared" si="39"/>
        <v>0</v>
      </c>
      <c r="I848">
        <v>0</v>
      </c>
      <c r="J848" s="2">
        <f t="shared" si="40"/>
        <v>0</v>
      </c>
      <c r="K848">
        <v>0</v>
      </c>
      <c r="L848" s="2">
        <f t="shared" si="41"/>
        <v>0</v>
      </c>
      <c r="M848" t="s">
        <v>43</v>
      </c>
      <c r="N848">
        <v>0</v>
      </c>
      <c r="O848">
        <v>0</v>
      </c>
      <c r="P848">
        <v>0</v>
      </c>
      <c r="Q848">
        <v>0</v>
      </c>
      <c r="R848" t="s">
        <v>42</v>
      </c>
    </row>
    <row r="849" spans="1:18" x14ac:dyDescent="0.25">
      <c r="A849">
        <v>1035</v>
      </c>
      <c r="B849">
        <v>233496004</v>
      </c>
      <c r="C849" s="2">
        <f>VLOOKUP(B849,'вес новый'!$A$3:$F$4921,4,FALSE)</f>
        <v>1.157</v>
      </c>
      <c r="D849" s="16">
        <v>44986</v>
      </c>
      <c r="E849" s="16">
        <v>45016</v>
      </c>
      <c r="F849">
        <v>0</v>
      </c>
      <c r="G849">
        <v>0</v>
      </c>
      <c r="H849" s="2">
        <f t="shared" si="39"/>
        <v>0</v>
      </c>
      <c r="I849">
        <v>0</v>
      </c>
      <c r="J849" s="2">
        <f t="shared" si="40"/>
        <v>0</v>
      </c>
      <c r="K849">
        <v>0</v>
      </c>
      <c r="L849" s="2">
        <f t="shared" si="41"/>
        <v>0</v>
      </c>
      <c r="M849" t="s">
        <v>43</v>
      </c>
      <c r="N849">
        <v>0</v>
      </c>
      <c r="O849">
        <v>0</v>
      </c>
      <c r="P849">
        <v>0</v>
      </c>
      <c r="Q849">
        <v>0</v>
      </c>
      <c r="R849" t="s">
        <v>42</v>
      </c>
    </row>
    <row r="850" spans="1:18" x14ac:dyDescent="0.25">
      <c r="A850">
        <v>1035</v>
      </c>
      <c r="B850">
        <v>233660000</v>
      </c>
      <c r="C850" s="2">
        <f>VLOOKUP(B850,'вес новый'!$A$3:$F$4921,4,FALSE)</f>
        <v>9.8699999999999992</v>
      </c>
      <c r="D850" s="16">
        <v>44986</v>
      </c>
      <c r="E850" s="16">
        <v>45016</v>
      </c>
      <c r="F850">
        <v>0</v>
      </c>
      <c r="G850">
        <v>0</v>
      </c>
      <c r="H850" s="2">
        <f t="shared" si="39"/>
        <v>0</v>
      </c>
      <c r="I850">
        <v>0</v>
      </c>
      <c r="J850" s="2">
        <f t="shared" si="40"/>
        <v>0</v>
      </c>
      <c r="K850">
        <v>0</v>
      </c>
      <c r="L850" s="2">
        <f t="shared" si="41"/>
        <v>0</v>
      </c>
      <c r="M850" t="s">
        <v>43</v>
      </c>
      <c r="N850">
        <v>0</v>
      </c>
      <c r="O850">
        <v>0</v>
      </c>
      <c r="P850">
        <v>0</v>
      </c>
      <c r="Q850">
        <v>0</v>
      </c>
      <c r="R850" t="s">
        <v>42</v>
      </c>
    </row>
    <row r="851" spans="1:18" x14ac:dyDescent="0.25">
      <c r="A851">
        <v>1035</v>
      </c>
      <c r="B851">
        <v>234209000</v>
      </c>
      <c r="C851" s="2">
        <f>VLOOKUP(B851,'вес новый'!$A$3:$F$4921,4,FALSE)</f>
        <v>154.63999999999999</v>
      </c>
      <c r="D851" s="16">
        <v>44986</v>
      </c>
      <c r="E851" s="16">
        <v>45016</v>
      </c>
      <c r="F851" s="15">
        <v>3465</v>
      </c>
      <c r="G851">
        <v>0</v>
      </c>
      <c r="H851" s="2">
        <f t="shared" si="39"/>
        <v>0</v>
      </c>
      <c r="I851">
        <v>0</v>
      </c>
      <c r="J851" s="2">
        <f t="shared" si="40"/>
        <v>0</v>
      </c>
      <c r="K851" s="15">
        <v>3465</v>
      </c>
      <c r="L851" s="2">
        <f t="shared" si="41"/>
        <v>535827.6</v>
      </c>
      <c r="M851" t="s">
        <v>43</v>
      </c>
      <c r="N851" s="17">
        <v>285136.13</v>
      </c>
      <c r="O851">
        <v>0</v>
      </c>
      <c r="P851">
        <v>0</v>
      </c>
      <c r="Q851" s="17">
        <v>285136.13</v>
      </c>
      <c r="R851" t="s">
        <v>42</v>
      </c>
    </row>
    <row r="852" spans="1:18" x14ac:dyDescent="0.25">
      <c r="A852">
        <v>1035</v>
      </c>
      <c r="B852">
        <v>234210000</v>
      </c>
      <c r="C852" s="2">
        <f>VLOOKUP(B852,'вес новый'!$A$3:$F$4921,4,FALSE)</f>
        <v>81.900000000000006</v>
      </c>
      <c r="D852" s="16">
        <v>44986</v>
      </c>
      <c r="E852" s="16">
        <v>45016</v>
      </c>
      <c r="F852">
        <v>0</v>
      </c>
      <c r="G852">
        <v>0</v>
      </c>
      <c r="H852" s="2">
        <f t="shared" si="39"/>
        <v>0</v>
      </c>
      <c r="I852">
        <v>0</v>
      </c>
      <c r="J852" s="2">
        <f t="shared" si="40"/>
        <v>0</v>
      </c>
      <c r="K852">
        <v>0</v>
      </c>
      <c r="L852" s="2">
        <f t="shared" si="41"/>
        <v>0</v>
      </c>
      <c r="M852" t="s">
        <v>43</v>
      </c>
      <c r="N852">
        <v>0</v>
      </c>
      <c r="O852">
        <v>0</v>
      </c>
      <c r="P852">
        <v>0</v>
      </c>
      <c r="Q852">
        <v>0</v>
      </c>
      <c r="R852" t="s">
        <v>42</v>
      </c>
    </row>
    <row r="853" spans="1:18" x14ac:dyDescent="0.25">
      <c r="A853">
        <v>1035</v>
      </c>
      <c r="B853">
        <v>234211000</v>
      </c>
      <c r="C853" s="2">
        <f>VLOOKUP(B853,'вес новый'!$A$3:$F$4921,4,FALSE)</f>
        <v>91.7</v>
      </c>
      <c r="D853" s="16">
        <v>44986</v>
      </c>
      <c r="E853" s="16">
        <v>45016</v>
      </c>
      <c r="F853" s="15">
        <v>4711</v>
      </c>
      <c r="G853">
        <v>0</v>
      </c>
      <c r="H853" s="2">
        <f t="shared" si="39"/>
        <v>0</v>
      </c>
      <c r="I853">
        <v>0</v>
      </c>
      <c r="J853" s="2">
        <f t="shared" si="40"/>
        <v>0</v>
      </c>
      <c r="K853" s="15">
        <v>4711</v>
      </c>
      <c r="L853" s="2">
        <f t="shared" si="41"/>
        <v>431998.7</v>
      </c>
      <c r="M853" t="s">
        <v>43</v>
      </c>
      <c r="N853" s="17">
        <v>300815.39</v>
      </c>
      <c r="O853">
        <v>0</v>
      </c>
      <c r="P853">
        <v>0</v>
      </c>
      <c r="Q853" s="17">
        <v>300815.39</v>
      </c>
      <c r="R853" t="s">
        <v>42</v>
      </c>
    </row>
    <row r="854" spans="1:18" x14ac:dyDescent="0.25">
      <c r="A854">
        <v>1035</v>
      </c>
      <c r="B854">
        <v>234213000</v>
      </c>
      <c r="C854" s="2">
        <f>VLOOKUP(B854,'вес новый'!$A$3:$F$4921,4,FALSE)</f>
        <v>45</v>
      </c>
      <c r="D854" s="16">
        <v>44986</v>
      </c>
      <c r="E854" s="16">
        <v>45016</v>
      </c>
      <c r="F854">
        <v>0</v>
      </c>
      <c r="G854">
        <v>0</v>
      </c>
      <c r="H854" s="2">
        <f t="shared" si="39"/>
        <v>0</v>
      </c>
      <c r="I854">
        <v>0</v>
      </c>
      <c r="J854" s="2">
        <f t="shared" si="40"/>
        <v>0</v>
      </c>
      <c r="K854">
        <v>0</v>
      </c>
      <c r="L854" s="2">
        <f t="shared" si="41"/>
        <v>0</v>
      </c>
      <c r="M854" t="s">
        <v>43</v>
      </c>
      <c r="N854">
        <v>0</v>
      </c>
      <c r="O854">
        <v>0</v>
      </c>
      <c r="P854">
        <v>0</v>
      </c>
      <c r="Q854">
        <v>0</v>
      </c>
      <c r="R854" t="s">
        <v>42</v>
      </c>
    </row>
    <row r="855" spans="1:18" x14ac:dyDescent="0.25">
      <c r="A855">
        <v>1035</v>
      </c>
      <c r="B855">
        <v>234391000</v>
      </c>
      <c r="C855" s="2">
        <f>VLOOKUP(B855,'вес новый'!$A$3:$F$4921,4,FALSE)</f>
        <v>29.35</v>
      </c>
      <c r="D855" s="16">
        <v>44986</v>
      </c>
      <c r="E855" s="16">
        <v>45016</v>
      </c>
      <c r="F855" s="15">
        <v>2525</v>
      </c>
      <c r="G855">
        <v>0</v>
      </c>
      <c r="H855" s="2">
        <f t="shared" si="39"/>
        <v>0</v>
      </c>
      <c r="I855">
        <v>0</v>
      </c>
      <c r="J855" s="2">
        <f t="shared" si="40"/>
        <v>0</v>
      </c>
      <c r="K855" s="15">
        <v>2525</v>
      </c>
      <c r="L855" s="2">
        <f t="shared" si="41"/>
        <v>74108.75</v>
      </c>
      <c r="M855" t="s">
        <v>43</v>
      </c>
      <c r="N855" s="17">
        <v>54998.14</v>
      </c>
      <c r="O855">
        <v>0</v>
      </c>
      <c r="P855">
        <v>0</v>
      </c>
      <c r="Q855" s="17">
        <v>54998.14</v>
      </c>
      <c r="R855" t="s">
        <v>42</v>
      </c>
    </row>
    <row r="856" spans="1:18" x14ac:dyDescent="0.25">
      <c r="A856">
        <v>1035</v>
      </c>
      <c r="B856">
        <v>234658000</v>
      </c>
      <c r="C856" s="2">
        <f>VLOOKUP(B856,'вес новый'!$A$3:$F$4921,4,FALSE)</f>
        <v>7.2210000000000001</v>
      </c>
      <c r="D856" s="16">
        <v>44986</v>
      </c>
      <c r="E856" s="16">
        <v>45016</v>
      </c>
      <c r="F856">
        <v>0</v>
      </c>
      <c r="G856">
        <v>0</v>
      </c>
      <c r="H856" s="2">
        <f t="shared" si="39"/>
        <v>0</v>
      </c>
      <c r="I856">
        <v>0</v>
      </c>
      <c r="J856" s="2">
        <f t="shared" si="40"/>
        <v>0</v>
      </c>
      <c r="K856">
        <v>0</v>
      </c>
      <c r="L856" s="2">
        <f t="shared" si="41"/>
        <v>0</v>
      </c>
      <c r="M856" t="s">
        <v>43</v>
      </c>
      <c r="N856">
        <v>0</v>
      </c>
      <c r="O856">
        <v>0</v>
      </c>
      <c r="P856">
        <v>0</v>
      </c>
      <c r="Q856">
        <v>0</v>
      </c>
      <c r="R856" t="s">
        <v>42</v>
      </c>
    </row>
    <row r="857" spans="1:18" x14ac:dyDescent="0.25">
      <c r="A857">
        <v>1035</v>
      </c>
      <c r="B857">
        <v>234726000</v>
      </c>
      <c r="C857" s="2">
        <f>VLOOKUP(B857,'вес новый'!$A$3:$F$4921,4,FALSE)</f>
        <v>30.9</v>
      </c>
      <c r="D857" s="16">
        <v>44986</v>
      </c>
      <c r="E857" s="16">
        <v>45016</v>
      </c>
      <c r="F857" s="15">
        <v>5100</v>
      </c>
      <c r="G857">
        <v>0</v>
      </c>
      <c r="H857" s="2">
        <f t="shared" si="39"/>
        <v>0</v>
      </c>
      <c r="I857">
        <v>-450</v>
      </c>
      <c r="J857" s="2">
        <f t="shared" si="40"/>
        <v>-13905</v>
      </c>
      <c r="K857" s="15">
        <v>4650</v>
      </c>
      <c r="L857" s="2">
        <f t="shared" si="41"/>
        <v>143685</v>
      </c>
      <c r="M857" t="s">
        <v>43</v>
      </c>
      <c r="N857" s="17">
        <v>128716.1</v>
      </c>
      <c r="O857">
        <v>0</v>
      </c>
      <c r="P857">
        <v>-11357.3</v>
      </c>
      <c r="Q857" s="17">
        <v>117358.8</v>
      </c>
      <c r="R857" t="s">
        <v>42</v>
      </c>
    </row>
    <row r="858" spans="1:18" x14ac:dyDescent="0.25">
      <c r="A858">
        <v>1035</v>
      </c>
      <c r="B858">
        <v>235178000</v>
      </c>
      <c r="C858" s="2">
        <f>VLOOKUP(B858,'вес новый'!$A$3:$F$4921,4,FALSE)</f>
        <v>1.2</v>
      </c>
      <c r="D858" s="16">
        <v>44986</v>
      </c>
      <c r="E858" s="16">
        <v>45016</v>
      </c>
      <c r="F858">
        <v>0</v>
      </c>
      <c r="G858">
        <v>0</v>
      </c>
      <c r="H858" s="2">
        <f t="shared" si="39"/>
        <v>0</v>
      </c>
      <c r="I858">
        <v>0</v>
      </c>
      <c r="J858" s="2">
        <f t="shared" si="40"/>
        <v>0</v>
      </c>
      <c r="K858">
        <v>0</v>
      </c>
      <c r="L858" s="2">
        <f t="shared" si="41"/>
        <v>0</v>
      </c>
      <c r="M858" t="s">
        <v>43</v>
      </c>
      <c r="N858">
        <v>0</v>
      </c>
      <c r="O858">
        <v>0</v>
      </c>
      <c r="P858">
        <v>0</v>
      </c>
      <c r="Q858">
        <v>0</v>
      </c>
      <c r="R858" t="s">
        <v>42</v>
      </c>
    </row>
    <row r="859" spans="1:18" x14ac:dyDescent="0.25">
      <c r="A859">
        <v>1035</v>
      </c>
      <c r="B859">
        <v>235326000</v>
      </c>
      <c r="C859" s="2">
        <f>VLOOKUP(B859,'вес новый'!$A$3:$F$4921,4,FALSE)</f>
        <v>6.0529999999999999</v>
      </c>
      <c r="D859" s="16">
        <v>44986</v>
      </c>
      <c r="E859" s="16">
        <v>45016</v>
      </c>
      <c r="F859">
        <v>0</v>
      </c>
      <c r="G859">
        <v>0</v>
      </c>
      <c r="H859" s="2">
        <f t="shared" si="39"/>
        <v>0</v>
      </c>
      <c r="I859">
        <v>0</v>
      </c>
      <c r="J859" s="2">
        <f t="shared" si="40"/>
        <v>0</v>
      </c>
      <c r="K859">
        <v>0</v>
      </c>
      <c r="L859" s="2">
        <f t="shared" si="41"/>
        <v>0</v>
      </c>
      <c r="M859" t="s">
        <v>43</v>
      </c>
      <c r="N859">
        <v>0</v>
      </c>
      <c r="O859">
        <v>0</v>
      </c>
      <c r="P859">
        <v>0</v>
      </c>
      <c r="Q859">
        <v>0</v>
      </c>
      <c r="R859" t="s">
        <v>42</v>
      </c>
    </row>
    <row r="860" spans="1:18" x14ac:dyDescent="0.25">
      <c r="A860">
        <v>1035</v>
      </c>
      <c r="B860">
        <v>235338000</v>
      </c>
      <c r="C860" s="2">
        <f>VLOOKUP(B860,'вес новый'!$A$3:$F$4921,4,FALSE)</f>
        <v>1.3</v>
      </c>
      <c r="D860" s="16">
        <v>44986</v>
      </c>
      <c r="E860" s="16">
        <v>45016</v>
      </c>
      <c r="F860">
        <v>0</v>
      </c>
      <c r="G860">
        <v>0</v>
      </c>
      <c r="H860" s="2">
        <f t="shared" si="39"/>
        <v>0</v>
      </c>
      <c r="I860">
        <v>0</v>
      </c>
      <c r="J860" s="2">
        <f t="shared" si="40"/>
        <v>0</v>
      </c>
      <c r="K860">
        <v>0</v>
      </c>
      <c r="L860" s="2">
        <f t="shared" si="41"/>
        <v>0</v>
      </c>
      <c r="M860" t="s">
        <v>43</v>
      </c>
      <c r="N860">
        <v>0</v>
      </c>
      <c r="O860">
        <v>0</v>
      </c>
      <c r="P860">
        <v>0</v>
      </c>
      <c r="Q860">
        <v>0</v>
      </c>
      <c r="R860" t="s">
        <v>42</v>
      </c>
    </row>
    <row r="861" spans="1:18" x14ac:dyDescent="0.25">
      <c r="A861">
        <v>1035</v>
      </c>
      <c r="B861">
        <v>235623000</v>
      </c>
      <c r="C861" s="2">
        <f>VLOOKUP(B861,'вес новый'!$A$3:$F$4921,4,FALSE)</f>
        <v>9.9499999999999993</v>
      </c>
      <c r="D861" s="16">
        <v>44986</v>
      </c>
      <c r="E861" s="16">
        <v>45016</v>
      </c>
      <c r="F861">
        <v>0</v>
      </c>
      <c r="G861">
        <v>0</v>
      </c>
      <c r="H861" s="2">
        <f t="shared" si="39"/>
        <v>0</v>
      </c>
      <c r="I861">
        <v>0</v>
      </c>
      <c r="J861" s="2">
        <f t="shared" si="40"/>
        <v>0</v>
      </c>
      <c r="K861">
        <v>0</v>
      </c>
      <c r="L861" s="2">
        <f t="shared" si="41"/>
        <v>0</v>
      </c>
      <c r="M861" t="s">
        <v>43</v>
      </c>
      <c r="N861">
        <v>0</v>
      </c>
      <c r="O861">
        <v>0</v>
      </c>
      <c r="P861">
        <v>0</v>
      </c>
      <c r="Q861">
        <v>0</v>
      </c>
      <c r="R861" t="s">
        <v>42</v>
      </c>
    </row>
    <row r="862" spans="1:18" x14ac:dyDescent="0.25">
      <c r="A862">
        <v>1035</v>
      </c>
      <c r="B862">
        <v>235626000</v>
      </c>
      <c r="C862" s="2">
        <f>VLOOKUP(B862,'вес новый'!$A$3:$F$4921,4,FALSE)</f>
        <v>10.220000000000001</v>
      </c>
      <c r="D862" s="16">
        <v>44986</v>
      </c>
      <c r="E862" s="16">
        <v>45016</v>
      </c>
      <c r="F862">
        <v>0</v>
      </c>
      <c r="G862">
        <v>0</v>
      </c>
      <c r="H862" s="2">
        <f t="shared" si="39"/>
        <v>0</v>
      </c>
      <c r="I862">
        <v>0</v>
      </c>
      <c r="J862" s="2">
        <f t="shared" si="40"/>
        <v>0</v>
      </c>
      <c r="K862">
        <v>0</v>
      </c>
      <c r="L862" s="2">
        <f t="shared" si="41"/>
        <v>0</v>
      </c>
      <c r="M862" t="s">
        <v>43</v>
      </c>
      <c r="N862">
        <v>0</v>
      </c>
      <c r="O862">
        <v>0</v>
      </c>
      <c r="P862">
        <v>0</v>
      </c>
      <c r="Q862">
        <v>0</v>
      </c>
      <c r="R862" t="s">
        <v>42</v>
      </c>
    </row>
    <row r="863" spans="1:18" x14ac:dyDescent="0.25">
      <c r="A863">
        <v>1035</v>
      </c>
      <c r="B863">
        <v>235980000</v>
      </c>
      <c r="C863" s="2">
        <f>VLOOKUP(B863,'вес новый'!$A$3:$F$4921,4,FALSE)</f>
        <v>3.2349999999999999</v>
      </c>
      <c r="D863" s="16">
        <v>44986</v>
      </c>
      <c r="E863" s="16">
        <v>45016</v>
      </c>
      <c r="F863">
        <v>0</v>
      </c>
      <c r="G863">
        <v>0</v>
      </c>
      <c r="H863" s="2">
        <f t="shared" si="39"/>
        <v>0</v>
      </c>
      <c r="I863">
        <v>0</v>
      </c>
      <c r="J863" s="2">
        <f t="shared" si="40"/>
        <v>0</v>
      </c>
      <c r="K863">
        <v>0</v>
      </c>
      <c r="L863" s="2">
        <f t="shared" si="41"/>
        <v>0</v>
      </c>
      <c r="M863" t="s">
        <v>43</v>
      </c>
      <c r="N863">
        <v>0</v>
      </c>
      <c r="O863">
        <v>0</v>
      </c>
      <c r="P863">
        <v>0</v>
      </c>
      <c r="Q863">
        <v>0</v>
      </c>
      <c r="R863" t="s">
        <v>42</v>
      </c>
    </row>
    <row r="864" spans="1:18" x14ac:dyDescent="0.25">
      <c r="A864">
        <v>1035</v>
      </c>
      <c r="B864">
        <v>236397000</v>
      </c>
      <c r="C864" s="2">
        <f>VLOOKUP(B864,'вес новый'!$A$3:$F$4921,4,FALSE)</f>
        <v>7.2</v>
      </c>
      <c r="D864" s="16">
        <v>44986</v>
      </c>
      <c r="E864" s="16">
        <v>45016</v>
      </c>
      <c r="F864">
        <v>0</v>
      </c>
      <c r="G864">
        <v>0</v>
      </c>
      <c r="H864" s="2">
        <f t="shared" si="39"/>
        <v>0</v>
      </c>
      <c r="I864">
        <v>0</v>
      </c>
      <c r="J864" s="2">
        <f t="shared" si="40"/>
        <v>0</v>
      </c>
      <c r="K864">
        <v>0</v>
      </c>
      <c r="L864" s="2">
        <f t="shared" si="41"/>
        <v>0</v>
      </c>
      <c r="M864" t="s">
        <v>43</v>
      </c>
      <c r="N864">
        <v>0</v>
      </c>
      <c r="O864">
        <v>0</v>
      </c>
      <c r="P864">
        <v>0</v>
      </c>
      <c r="Q864">
        <v>0</v>
      </c>
      <c r="R864" t="s">
        <v>42</v>
      </c>
    </row>
    <row r="865" spans="1:18" x14ac:dyDescent="0.25">
      <c r="A865">
        <v>1035</v>
      </c>
      <c r="B865">
        <v>236655000</v>
      </c>
      <c r="C865" s="2">
        <f>VLOOKUP(B865,'вес новый'!$A$3:$F$4921,4,FALSE)</f>
        <v>64</v>
      </c>
      <c r="D865" s="16">
        <v>44986</v>
      </c>
      <c r="E865" s="16">
        <v>45016</v>
      </c>
      <c r="F865">
        <v>0</v>
      </c>
      <c r="G865">
        <v>0</v>
      </c>
      <c r="H865" s="2">
        <f t="shared" si="39"/>
        <v>0</v>
      </c>
      <c r="I865">
        <v>0</v>
      </c>
      <c r="J865" s="2">
        <f t="shared" si="40"/>
        <v>0</v>
      </c>
      <c r="K865">
        <v>0</v>
      </c>
      <c r="L865" s="2">
        <f t="shared" si="41"/>
        <v>0</v>
      </c>
      <c r="M865" t="s">
        <v>43</v>
      </c>
      <c r="N865">
        <v>0</v>
      </c>
      <c r="O865">
        <v>0</v>
      </c>
      <c r="P865">
        <v>0</v>
      </c>
      <c r="Q865">
        <v>0</v>
      </c>
      <c r="R865" t="s">
        <v>42</v>
      </c>
    </row>
    <row r="866" spans="1:18" x14ac:dyDescent="0.25">
      <c r="A866">
        <v>1035</v>
      </c>
      <c r="B866">
        <v>236656000</v>
      </c>
      <c r="C866" s="2">
        <f>VLOOKUP(B866,'вес новый'!$A$3:$F$4921,4,FALSE)</f>
        <v>121.9</v>
      </c>
      <c r="D866" s="16">
        <v>44986</v>
      </c>
      <c r="E866" s="16">
        <v>45016</v>
      </c>
      <c r="F866" s="15">
        <v>3355</v>
      </c>
      <c r="G866">
        <v>0</v>
      </c>
      <c r="H866" s="2">
        <f t="shared" si="39"/>
        <v>0</v>
      </c>
      <c r="I866">
        <v>0</v>
      </c>
      <c r="J866" s="2">
        <f t="shared" si="40"/>
        <v>0</v>
      </c>
      <c r="K866" s="15">
        <v>3355</v>
      </c>
      <c r="L866" s="2">
        <f t="shared" si="41"/>
        <v>408974.5</v>
      </c>
      <c r="M866" t="s">
        <v>43</v>
      </c>
      <c r="N866" s="17">
        <v>268191.08</v>
      </c>
      <c r="O866">
        <v>0</v>
      </c>
      <c r="P866">
        <v>0</v>
      </c>
      <c r="Q866" s="17">
        <v>268191.08</v>
      </c>
      <c r="R866" t="s">
        <v>42</v>
      </c>
    </row>
    <row r="867" spans="1:18" x14ac:dyDescent="0.25">
      <c r="A867">
        <v>1035</v>
      </c>
      <c r="B867">
        <v>236657000</v>
      </c>
      <c r="C867" s="2">
        <f>VLOOKUP(B867,'вес новый'!$A$3:$F$4921,4,FALSE)</f>
        <v>45</v>
      </c>
      <c r="D867" s="16">
        <v>44986</v>
      </c>
      <c r="E867" s="16">
        <v>45016</v>
      </c>
      <c r="F867">
        <v>0</v>
      </c>
      <c r="G867">
        <v>0</v>
      </c>
      <c r="H867" s="2">
        <f t="shared" si="39"/>
        <v>0</v>
      </c>
      <c r="I867">
        <v>0</v>
      </c>
      <c r="J867" s="2">
        <f t="shared" si="40"/>
        <v>0</v>
      </c>
      <c r="K867">
        <v>0</v>
      </c>
      <c r="L867" s="2">
        <f t="shared" si="41"/>
        <v>0</v>
      </c>
      <c r="M867" t="s">
        <v>43</v>
      </c>
      <c r="N867">
        <v>0</v>
      </c>
      <c r="O867">
        <v>0</v>
      </c>
      <c r="P867">
        <v>0</v>
      </c>
      <c r="Q867">
        <v>0</v>
      </c>
      <c r="R867" t="s">
        <v>42</v>
      </c>
    </row>
    <row r="868" spans="1:18" x14ac:dyDescent="0.25">
      <c r="A868">
        <v>1035</v>
      </c>
      <c r="B868">
        <v>236658000</v>
      </c>
      <c r="C868" s="2">
        <f>VLOOKUP(B868,'вес новый'!$A$3:$F$4921,4,FALSE)</f>
        <v>92.5</v>
      </c>
      <c r="D868" s="16">
        <v>44986</v>
      </c>
      <c r="E868" s="16">
        <v>45016</v>
      </c>
      <c r="F868" s="15">
        <v>4119</v>
      </c>
      <c r="G868">
        <v>0</v>
      </c>
      <c r="H868" s="2">
        <f t="shared" si="39"/>
        <v>0</v>
      </c>
      <c r="I868">
        <v>0</v>
      </c>
      <c r="J868" s="2">
        <f t="shared" si="40"/>
        <v>0</v>
      </c>
      <c r="K868" s="15">
        <v>4119</v>
      </c>
      <c r="L868" s="2">
        <f t="shared" si="41"/>
        <v>381007.5</v>
      </c>
      <c r="M868" t="s">
        <v>43</v>
      </c>
      <c r="N868" s="17">
        <v>262524.51</v>
      </c>
      <c r="O868">
        <v>0</v>
      </c>
      <c r="P868">
        <v>0</v>
      </c>
      <c r="Q868" s="17">
        <v>262524.51</v>
      </c>
      <c r="R868" t="s">
        <v>42</v>
      </c>
    </row>
    <row r="869" spans="1:18" x14ac:dyDescent="0.25">
      <c r="A869">
        <v>1035</v>
      </c>
      <c r="B869">
        <v>237065000</v>
      </c>
      <c r="C869" s="2">
        <f>VLOOKUP(B869,'вес новый'!$A$3:$F$4921,4,FALSE)</f>
        <v>26.224</v>
      </c>
      <c r="D869" s="16">
        <v>44986</v>
      </c>
      <c r="E869" s="16">
        <v>45016</v>
      </c>
      <c r="F869">
        <v>0</v>
      </c>
      <c r="G869">
        <v>0</v>
      </c>
      <c r="H869" s="2">
        <f t="shared" si="39"/>
        <v>0</v>
      </c>
      <c r="I869">
        <v>0</v>
      </c>
      <c r="J869" s="2">
        <f t="shared" si="40"/>
        <v>0</v>
      </c>
      <c r="K869">
        <v>0</v>
      </c>
      <c r="L869" s="2">
        <f t="shared" si="41"/>
        <v>0</v>
      </c>
      <c r="M869" t="s">
        <v>43</v>
      </c>
      <c r="N869">
        <v>0</v>
      </c>
      <c r="O869">
        <v>0</v>
      </c>
      <c r="P869">
        <v>0</v>
      </c>
      <c r="Q869">
        <v>0</v>
      </c>
      <c r="R869" t="s">
        <v>42</v>
      </c>
    </row>
    <row r="870" spans="1:18" x14ac:dyDescent="0.25">
      <c r="A870">
        <v>1035</v>
      </c>
      <c r="B870">
        <v>237884002</v>
      </c>
      <c r="C870" s="2">
        <f>VLOOKUP(B870,'вес новый'!$A$3:$F$4921,4,FALSE)</f>
        <v>8.4809999999999999</v>
      </c>
      <c r="D870" s="16">
        <v>44986</v>
      </c>
      <c r="E870" s="16">
        <v>45016</v>
      </c>
      <c r="F870">
        <v>0</v>
      </c>
      <c r="G870">
        <v>0</v>
      </c>
      <c r="H870" s="2">
        <f t="shared" si="39"/>
        <v>0</v>
      </c>
      <c r="I870">
        <v>0</v>
      </c>
      <c r="J870" s="2">
        <f t="shared" si="40"/>
        <v>0</v>
      </c>
      <c r="K870">
        <v>0</v>
      </c>
      <c r="L870" s="2">
        <f t="shared" si="41"/>
        <v>0</v>
      </c>
      <c r="M870" t="s">
        <v>43</v>
      </c>
      <c r="N870">
        <v>0</v>
      </c>
      <c r="O870">
        <v>0</v>
      </c>
      <c r="P870">
        <v>0</v>
      </c>
      <c r="Q870">
        <v>0</v>
      </c>
      <c r="R870" t="s">
        <v>42</v>
      </c>
    </row>
    <row r="871" spans="1:18" x14ac:dyDescent="0.25">
      <c r="A871">
        <v>1035</v>
      </c>
      <c r="B871">
        <v>238262002</v>
      </c>
      <c r="C871" s="2">
        <f>VLOOKUP(B871,'вес новый'!$A$3:$F$4921,4,FALSE)</f>
        <v>0.23599999999999999</v>
      </c>
      <c r="D871" s="16">
        <v>44986</v>
      </c>
      <c r="E871" s="16">
        <v>45016</v>
      </c>
      <c r="F871">
        <v>0</v>
      </c>
      <c r="G871">
        <v>0</v>
      </c>
      <c r="H871" s="2">
        <f t="shared" si="39"/>
        <v>0</v>
      </c>
      <c r="I871">
        <v>0</v>
      </c>
      <c r="J871" s="2">
        <f t="shared" si="40"/>
        <v>0</v>
      </c>
      <c r="K871">
        <v>0</v>
      </c>
      <c r="L871" s="2">
        <f t="shared" si="41"/>
        <v>0</v>
      </c>
      <c r="M871" t="s">
        <v>43</v>
      </c>
      <c r="N871">
        <v>0</v>
      </c>
      <c r="O871">
        <v>0</v>
      </c>
      <c r="P871">
        <v>0</v>
      </c>
      <c r="Q871">
        <v>0</v>
      </c>
      <c r="R871" t="s">
        <v>42</v>
      </c>
    </row>
    <row r="872" spans="1:18" x14ac:dyDescent="0.25">
      <c r="A872">
        <v>1035</v>
      </c>
      <c r="B872">
        <v>239089000</v>
      </c>
      <c r="C872" s="2">
        <f>VLOOKUP(B872,'вес новый'!$A$3:$F$4921,4,FALSE)</f>
        <v>1.5589999999999999</v>
      </c>
      <c r="D872" s="16">
        <v>44986</v>
      </c>
      <c r="E872" s="16">
        <v>45016</v>
      </c>
      <c r="F872">
        <v>0</v>
      </c>
      <c r="G872">
        <v>0</v>
      </c>
      <c r="H872" s="2">
        <f t="shared" si="39"/>
        <v>0</v>
      </c>
      <c r="I872">
        <v>0</v>
      </c>
      <c r="J872" s="2">
        <f t="shared" si="40"/>
        <v>0</v>
      </c>
      <c r="K872">
        <v>0</v>
      </c>
      <c r="L872" s="2">
        <f t="shared" si="41"/>
        <v>0</v>
      </c>
      <c r="M872" t="s">
        <v>43</v>
      </c>
      <c r="N872">
        <v>0</v>
      </c>
      <c r="O872">
        <v>0</v>
      </c>
      <c r="P872">
        <v>0</v>
      </c>
      <c r="Q872">
        <v>0</v>
      </c>
      <c r="R872" t="s">
        <v>42</v>
      </c>
    </row>
    <row r="873" spans="1:18" x14ac:dyDescent="0.25">
      <c r="A873">
        <v>1035</v>
      </c>
      <c r="B873">
        <v>239484001</v>
      </c>
      <c r="C873" s="2">
        <f>VLOOKUP(B873,'вес новый'!$A$3:$F$4921,4,FALSE)</f>
        <v>1.335</v>
      </c>
      <c r="D873" s="16">
        <v>44986</v>
      </c>
      <c r="E873" s="16">
        <v>45016</v>
      </c>
      <c r="F873">
        <v>0</v>
      </c>
      <c r="G873">
        <v>0</v>
      </c>
      <c r="H873" s="2">
        <f t="shared" si="39"/>
        <v>0</v>
      </c>
      <c r="I873">
        <v>0</v>
      </c>
      <c r="J873" s="2">
        <f t="shared" si="40"/>
        <v>0</v>
      </c>
      <c r="K873">
        <v>0</v>
      </c>
      <c r="L873" s="2">
        <f t="shared" si="41"/>
        <v>0</v>
      </c>
      <c r="M873" t="s">
        <v>43</v>
      </c>
      <c r="N873">
        <v>0</v>
      </c>
      <c r="O873">
        <v>0</v>
      </c>
      <c r="P873">
        <v>0</v>
      </c>
      <c r="Q873">
        <v>0</v>
      </c>
      <c r="R873" t="s">
        <v>42</v>
      </c>
    </row>
    <row r="874" spans="1:18" x14ac:dyDescent="0.25">
      <c r="A874">
        <v>1035</v>
      </c>
      <c r="B874">
        <v>240839000</v>
      </c>
      <c r="C874" s="2">
        <f>VLOOKUP(B874,'вес новый'!$A$3:$F$4921,4,FALSE)</f>
        <v>2.339</v>
      </c>
      <c r="D874" s="16">
        <v>44986</v>
      </c>
      <c r="E874" s="16">
        <v>45016</v>
      </c>
      <c r="F874">
        <v>0</v>
      </c>
      <c r="G874">
        <v>0</v>
      </c>
      <c r="H874" s="2">
        <f t="shared" si="39"/>
        <v>0</v>
      </c>
      <c r="I874">
        <v>0</v>
      </c>
      <c r="J874" s="2">
        <f t="shared" si="40"/>
        <v>0</v>
      </c>
      <c r="K874">
        <v>0</v>
      </c>
      <c r="L874" s="2">
        <f t="shared" si="41"/>
        <v>0</v>
      </c>
      <c r="M874" t="s">
        <v>43</v>
      </c>
      <c r="N874">
        <v>0</v>
      </c>
      <c r="O874">
        <v>0</v>
      </c>
      <c r="P874">
        <v>0</v>
      </c>
      <c r="Q874">
        <v>0</v>
      </c>
      <c r="R874" t="s">
        <v>42</v>
      </c>
    </row>
    <row r="875" spans="1:18" x14ac:dyDescent="0.25">
      <c r="A875">
        <v>1035</v>
      </c>
      <c r="B875">
        <v>241170000</v>
      </c>
      <c r="C875" s="2">
        <f>VLOOKUP(B875,'вес новый'!$A$3:$F$4921,4,FALSE)</f>
        <v>1.05</v>
      </c>
      <c r="D875" s="16">
        <v>44986</v>
      </c>
      <c r="E875" s="16">
        <v>45016</v>
      </c>
      <c r="F875">
        <v>0</v>
      </c>
      <c r="G875">
        <v>0</v>
      </c>
      <c r="H875" s="2">
        <f t="shared" si="39"/>
        <v>0</v>
      </c>
      <c r="I875">
        <v>0</v>
      </c>
      <c r="J875" s="2">
        <f t="shared" si="40"/>
        <v>0</v>
      </c>
      <c r="K875">
        <v>0</v>
      </c>
      <c r="L875" s="2">
        <f t="shared" si="41"/>
        <v>0</v>
      </c>
      <c r="M875" t="s">
        <v>43</v>
      </c>
      <c r="N875">
        <v>0</v>
      </c>
      <c r="O875">
        <v>0</v>
      </c>
      <c r="P875">
        <v>0</v>
      </c>
      <c r="Q875">
        <v>0</v>
      </c>
      <c r="R875" t="s">
        <v>42</v>
      </c>
    </row>
    <row r="876" spans="1:18" x14ac:dyDescent="0.25">
      <c r="A876">
        <v>1035</v>
      </c>
      <c r="B876">
        <v>243394000</v>
      </c>
      <c r="C876" s="2">
        <f>VLOOKUP(B876,'вес новый'!$A$3:$F$4921,4,FALSE)</f>
        <v>11.019</v>
      </c>
      <c r="D876" s="16">
        <v>44986</v>
      </c>
      <c r="E876" s="16">
        <v>45016</v>
      </c>
      <c r="F876">
        <v>0</v>
      </c>
      <c r="G876">
        <v>0</v>
      </c>
      <c r="H876" s="2">
        <f t="shared" si="39"/>
        <v>0</v>
      </c>
      <c r="I876">
        <v>0</v>
      </c>
      <c r="J876" s="2">
        <f t="shared" si="40"/>
        <v>0</v>
      </c>
      <c r="K876">
        <v>0</v>
      </c>
      <c r="L876" s="2">
        <f t="shared" si="41"/>
        <v>0</v>
      </c>
      <c r="M876" t="s">
        <v>43</v>
      </c>
      <c r="N876">
        <v>0</v>
      </c>
      <c r="O876">
        <v>0</v>
      </c>
      <c r="P876">
        <v>0</v>
      </c>
      <c r="Q876">
        <v>0</v>
      </c>
      <c r="R876" t="s">
        <v>42</v>
      </c>
    </row>
    <row r="877" spans="1:18" x14ac:dyDescent="0.25">
      <c r="A877">
        <v>1035</v>
      </c>
      <c r="B877">
        <v>243976000</v>
      </c>
      <c r="C877" s="2">
        <f>VLOOKUP(B877,'вес новый'!$A$3:$F$4921,4,FALSE)</f>
        <v>0.52400000000000002</v>
      </c>
      <c r="D877" s="16">
        <v>44986</v>
      </c>
      <c r="E877" s="16">
        <v>45016</v>
      </c>
      <c r="F877">
        <v>0</v>
      </c>
      <c r="G877">
        <v>0</v>
      </c>
      <c r="H877" s="2">
        <f t="shared" si="39"/>
        <v>0</v>
      </c>
      <c r="I877">
        <v>0</v>
      </c>
      <c r="J877" s="2">
        <f t="shared" si="40"/>
        <v>0</v>
      </c>
      <c r="K877">
        <v>0</v>
      </c>
      <c r="L877" s="2">
        <f t="shared" si="41"/>
        <v>0</v>
      </c>
      <c r="M877" t="s">
        <v>43</v>
      </c>
      <c r="N877">
        <v>0</v>
      </c>
      <c r="O877">
        <v>0</v>
      </c>
      <c r="P877">
        <v>0</v>
      </c>
      <c r="Q877">
        <v>0</v>
      </c>
      <c r="R877" t="s">
        <v>42</v>
      </c>
    </row>
    <row r="878" spans="1:18" x14ac:dyDescent="0.25">
      <c r="A878">
        <v>1035</v>
      </c>
      <c r="B878">
        <v>245038001</v>
      </c>
      <c r="C878" s="2">
        <f>VLOOKUP(B878,'вес новый'!$A$3:$F$4921,4,FALSE)</f>
        <v>2.282</v>
      </c>
      <c r="D878" s="16">
        <v>44986</v>
      </c>
      <c r="E878" s="16">
        <v>45016</v>
      </c>
      <c r="F878">
        <v>0</v>
      </c>
      <c r="G878">
        <v>0</v>
      </c>
      <c r="H878" s="2">
        <f t="shared" si="39"/>
        <v>0</v>
      </c>
      <c r="I878">
        <v>0</v>
      </c>
      <c r="J878" s="2">
        <f t="shared" si="40"/>
        <v>0</v>
      </c>
      <c r="K878">
        <v>0</v>
      </c>
      <c r="L878" s="2">
        <f t="shared" si="41"/>
        <v>0</v>
      </c>
      <c r="M878" t="s">
        <v>43</v>
      </c>
      <c r="N878">
        <v>0</v>
      </c>
      <c r="O878">
        <v>0</v>
      </c>
      <c r="P878">
        <v>0</v>
      </c>
      <c r="Q878">
        <v>0</v>
      </c>
      <c r="R878" t="s">
        <v>42</v>
      </c>
    </row>
    <row r="879" spans="1:18" x14ac:dyDescent="0.25">
      <c r="A879">
        <v>1035</v>
      </c>
      <c r="B879">
        <v>246350000</v>
      </c>
      <c r="C879" s="2">
        <f>VLOOKUP(B879,'вес новый'!$A$3:$F$4921,4,FALSE)</f>
        <v>0.22</v>
      </c>
      <c r="D879" s="16">
        <v>44986</v>
      </c>
      <c r="E879" s="16">
        <v>45016</v>
      </c>
      <c r="F879">
        <v>0</v>
      </c>
      <c r="G879">
        <v>0</v>
      </c>
      <c r="H879" s="2">
        <f t="shared" si="39"/>
        <v>0</v>
      </c>
      <c r="I879">
        <v>0</v>
      </c>
      <c r="J879" s="2">
        <f t="shared" si="40"/>
        <v>0</v>
      </c>
      <c r="K879">
        <v>0</v>
      </c>
      <c r="L879" s="2">
        <f t="shared" si="41"/>
        <v>0</v>
      </c>
      <c r="M879" t="s">
        <v>43</v>
      </c>
      <c r="N879">
        <v>0</v>
      </c>
      <c r="O879">
        <v>0</v>
      </c>
      <c r="P879">
        <v>0</v>
      </c>
      <c r="Q879">
        <v>0</v>
      </c>
      <c r="R879" t="s">
        <v>42</v>
      </c>
    </row>
    <row r="880" spans="1:18" x14ac:dyDescent="0.25">
      <c r="A880">
        <v>1035</v>
      </c>
      <c r="B880">
        <v>246350001</v>
      </c>
      <c r="C880" s="2">
        <f>VLOOKUP(B880,'вес новый'!$A$3:$F$4921,4,FALSE)</f>
        <v>0.25</v>
      </c>
      <c r="D880" s="16">
        <v>44986</v>
      </c>
      <c r="E880" s="16">
        <v>45016</v>
      </c>
      <c r="F880" s="15">
        <v>40500</v>
      </c>
      <c r="G880">
        <v>0</v>
      </c>
      <c r="H880" s="2">
        <f t="shared" si="39"/>
        <v>0</v>
      </c>
      <c r="I880">
        <v>0</v>
      </c>
      <c r="J880" s="2">
        <f t="shared" si="40"/>
        <v>0</v>
      </c>
      <c r="K880" s="15">
        <v>40500</v>
      </c>
      <c r="L880" s="2">
        <f t="shared" si="41"/>
        <v>10125</v>
      </c>
      <c r="M880" t="s">
        <v>43</v>
      </c>
      <c r="N880" s="17">
        <v>45165.599999999999</v>
      </c>
      <c r="O880">
        <v>0</v>
      </c>
      <c r="P880">
        <v>0</v>
      </c>
      <c r="Q880" s="17">
        <v>45165.599999999999</v>
      </c>
      <c r="R880" t="s">
        <v>42</v>
      </c>
    </row>
    <row r="881" spans="1:18" x14ac:dyDescent="0.25">
      <c r="A881">
        <v>1035</v>
      </c>
      <c r="B881">
        <v>247193000</v>
      </c>
      <c r="C881" s="2">
        <f>VLOOKUP(B881,'вес новый'!$A$3:$F$4921,4,FALSE)</f>
        <v>6.641</v>
      </c>
      <c r="D881" s="16">
        <v>44986</v>
      </c>
      <c r="E881" s="16">
        <v>45016</v>
      </c>
      <c r="F881">
        <v>0</v>
      </c>
      <c r="G881">
        <v>0</v>
      </c>
      <c r="H881" s="2">
        <f t="shared" si="39"/>
        <v>0</v>
      </c>
      <c r="I881">
        <v>0</v>
      </c>
      <c r="J881" s="2">
        <f t="shared" si="40"/>
        <v>0</v>
      </c>
      <c r="K881">
        <v>0</v>
      </c>
      <c r="L881" s="2">
        <f t="shared" si="41"/>
        <v>0</v>
      </c>
      <c r="M881" t="s">
        <v>43</v>
      </c>
      <c r="N881">
        <v>0</v>
      </c>
      <c r="O881">
        <v>0</v>
      </c>
      <c r="P881">
        <v>0</v>
      </c>
      <c r="Q881">
        <v>0</v>
      </c>
      <c r="R881" t="s">
        <v>42</v>
      </c>
    </row>
    <row r="882" spans="1:18" x14ac:dyDescent="0.25">
      <c r="A882">
        <v>1035</v>
      </c>
      <c r="B882">
        <v>247789000</v>
      </c>
      <c r="C882" s="2">
        <f>VLOOKUP(B882,'вес новый'!$A$3:$F$4921,4,FALSE)</f>
        <v>128.1</v>
      </c>
      <c r="D882" s="16">
        <v>44986</v>
      </c>
      <c r="E882" s="16">
        <v>45016</v>
      </c>
      <c r="F882" s="15">
        <v>1320</v>
      </c>
      <c r="G882">
        <v>0</v>
      </c>
      <c r="H882" s="2">
        <f t="shared" si="39"/>
        <v>0</v>
      </c>
      <c r="I882">
        <v>0</v>
      </c>
      <c r="J882" s="2">
        <f t="shared" si="40"/>
        <v>0</v>
      </c>
      <c r="K882" s="15">
        <v>1320</v>
      </c>
      <c r="L882" s="2">
        <f t="shared" si="41"/>
        <v>169092</v>
      </c>
      <c r="M882" t="s">
        <v>43</v>
      </c>
      <c r="N882" s="17">
        <v>110679.93</v>
      </c>
      <c r="O882">
        <v>0</v>
      </c>
      <c r="P882">
        <v>0</v>
      </c>
      <c r="Q882" s="17">
        <v>110679.93</v>
      </c>
      <c r="R882" t="s">
        <v>42</v>
      </c>
    </row>
    <row r="883" spans="1:18" x14ac:dyDescent="0.25">
      <c r="A883">
        <v>1035</v>
      </c>
      <c r="B883">
        <v>247790000</v>
      </c>
      <c r="C883" s="2">
        <f>VLOOKUP(B883,'вес новый'!$A$3:$F$4921,4,FALSE)</f>
        <v>78.599999999999994</v>
      </c>
      <c r="D883" s="16">
        <v>44986</v>
      </c>
      <c r="E883" s="16">
        <v>45016</v>
      </c>
      <c r="F883">
        <v>0</v>
      </c>
      <c r="G883">
        <v>0</v>
      </c>
      <c r="H883" s="2">
        <f t="shared" si="39"/>
        <v>0</v>
      </c>
      <c r="I883">
        <v>0</v>
      </c>
      <c r="J883" s="2">
        <f t="shared" si="40"/>
        <v>0</v>
      </c>
      <c r="K883">
        <v>0</v>
      </c>
      <c r="L883" s="2">
        <f t="shared" si="41"/>
        <v>0</v>
      </c>
      <c r="M883" t="s">
        <v>43</v>
      </c>
      <c r="N883">
        <v>0</v>
      </c>
      <c r="O883">
        <v>0</v>
      </c>
      <c r="P883">
        <v>0</v>
      </c>
      <c r="Q883">
        <v>0</v>
      </c>
      <c r="R883" t="s">
        <v>42</v>
      </c>
    </row>
    <row r="884" spans="1:18" x14ac:dyDescent="0.25">
      <c r="A884">
        <v>1035</v>
      </c>
      <c r="B884">
        <v>247791000</v>
      </c>
      <c r="C884" s="2">
        <f>VLOOKUP(B884,'вес новый'!$A$3:$F$4921,4,FALSE)</f>
        <v>0.6</v>
      </c>
      <c r="D884" s="16">
        <v>44986</v>
      </c>
      <c r="E884" s="16">
        <v>45016</v>
      </c>
      <c r="F884" s="15">
        <v>33131</v>
      </c>
      <c r="G884">
        <v>0</v>
      </c>
      <c r="H884" s="2">
        <f t="shared" si="39"/>
        <v>0</v>
      </c>
      <c r="I884">
        <v>0</v>
      </c>
      <c r="J884" s="2">
        <f t="shared" si="40"/>
        <v>0</v>
      </c>
      <c r="K884" s="15">
        <v>33131</v>
      </c>
      <c r="L884" s="2">
        <f t="shared" si="41"/>
        <v>19878.599999999999</v>
      </c>
      <c r="M884" t="s">
        <v>43</v>
      </c>
      <c r="N884" s="17">
        <v>25281.61</v>
      </c>
      <c r="O884">
        <v>0</v>
      </c>
      <c r="P884">
        <v>0</v>
      </c>
      <c r="Q884" s="17">
        <v>25281.61</v>
      </c>
      <c r="R884" t="s">
        <v>42</v>
      </c>
    </row>
    <row r="885" spans="1:18" x14ac:dyDescent="0.25">
      <c r="A885">
        <v>1035</v>
      </c>
      <c r="B885">
        <v>247794000</v>
      </c>
      <c r="C885" s="2">
        <f>VLOOKUP(B885,'вес новый'!$A$3:$F$4921,4,FALSE)</f>
        <v>128.1</v>
      </c>
      <c r="D885" s="16">
        <v>44986</v>
      </c>
      <c r="E885" s="16">
        <v>45016</v>
      </c>
      <c r="F885" s="15">
        <v>1200</v>
      </c>
      <c r="G885">
        <v>0</v>
      </c>
      <c r="H885" s="2">
        <f t="shared" si="39"/>
        <v>0</v>
      </c>
      <c r="I885">
        <v>0</v>
      </c>
      <c r="J885" s="2">
        <f t="shared" si="40"/>
        <v>0</v>
      </c>
      <c r="K885" s="15">
        <v>1200</v>
      </c>
      <c r="L885" s="2">
        <f t="shared" si="41"/>
        <v>153720</v>
      </c>
      <c r="M885" t="s">
        <v>43</v>
      </c>
      <c r="N885" s="17">
        <v>100577.11</v>
      </c>
      <c r="O885">
        <v>0</v>
      </c>
      <c r="P885">
        <v>0</v>
      </c>
      <c r="Q885" s="17">
        <v>100577.11</v>
      </c>
      <c r="R885" t="s">
        <v>42</v>
      </c>
    </row>
    <row r="886" spans="1:18" x14ac:dyDescent="0.25">
      <c r="A886">
        <v>1035</v>
      </c>
      <c r="B886">
        <v>247795000</v>
      </c>
      <c r="C886" s="2">
        <f>VLOOKUP(B886,'вес новый'!$A$3:$F$4921,4,FALSE)</f>
        <v>78.599999999999994</v>
      </c>
      <c r="D886" s="16">
        <v>44986</v>
      </c>
      <c r="E886" s="16">
        <v>45016</v>
      </c>
      <c r="F886">
        <v>0</v>
      </c>
      <c r="G886">
        <v>0</v>
      </c>
      <c r="H886" s="2">
        <f t="shared" si="39"/>
        <v>0</v>
      </c>
      <c r="I886">
        <v>0</v>
      </c>
      <c r="J886" s="2">
        <f t="shared" si="40"/>
        <v>0</v>
      </c>
      <c r="K886">
        <v>0</v>
      </c>
      <c r="L886" s="2">
        <f t="shared" si="41"/>
        <v>0</v>
      </c>
      <c r="M886" t="s">
        <v>43</v>
      </c>
      <c r="N886">
        <v>0</v>
      </c>
      <c r="O886">
        <v>0</v>
      </c>
      <c r="P886">
        <v>0</v>
      </c>
      <c r="Q886">
        <v>0</v>
      </c>
      <c r="R886" t="s">
        <v>42</v>
      </c>
    </row>
    <row r="887" spans="1:18" x14ac:dyDescent="0.25">
      <c r="A887">
        <v>1035</v>
      </c>
      <c r="B887">
        <v>247796000</v>
      </c>
      <c r="C887" s="2">
        <f>VLOOKUP(B887,'вес новый'!$A$3:$F$4921,4,FALSE)</f>
        <v>106.4</v>
      </c>
      <c r="D887" s="16">
        <v>44986</v>
      </c>
      <c r="E887" s="16">
        <v>45016</v>
      </c>
      <c r="F887" s="15">
        <v>2007</v>
      </c>
      <c r="G887">
        <v>0</v>
      </c>
      <c r="H887" s="2">
        <f t="shared" si="39"/>
        <v>0</v>
      </c>
      <c r="I887">
        <v>0</v>
      </c>
      <c r="J887" s="2">
        <f t="shared" si="40"/>
        <v>0</v>
      </c>
      <c r="K887" s="15">
        <v>2007</v>
      </c>
      <c r="L887" s="2">
        <f t="shared" si="41"/>
        <v>213544.80000000002</v>
      </c>
      <c r="M887" t="s">
        <v>43</v>
      </c>
      <c r="N887" s="17">
        <v>154962</v>
      </c>
      <c r="O887">
        <v>0</v>
      </c>
      <c r="P887">
        <v>0</v>
      </c>
      <c r="Q887" s="17">
        <v>154962</v>
      </c>
      <c r="R887" t="s">
        <v>42</v>
      </c>
    </row>
    <row r="888" spans="1:18" x14ac:dyDescent="0.25">
      <c r="A888">
        <v>1035</v>
      </c>
      <c r="B888">
        <v>247797000</v>
      </c>
      <c r="C888" s="2">
        <f>VLOOKUP(B888,'вес новый'!$A$3:$F$4921,4,FALSE)</f>
        <v>59.3</v>
      </c>
      <c r="D888" s="16">
        <v>44986</v>
      </c>
      <c r="E888" s="16">
        <v>45016</v>
      </c>
      <c r="F888">
        <v>2</v>
      </c>
      <c r="G888">
        <v>0</v>
      </c>
      <c r="H888" s="2">
        <f t="shared" si="39"/>
        <v>0</v>
      </c>
      <c r="I888">
        <v>0</v>
      </c>
      <c r="J888" s="2">
        <f t="shared" si="40"/>
        <v>0</v>
      </c>
      <c r="K888">
        <v>2</v>
      </c>
      <c r="L888" s="2">
        <f t="shared" si="41"/>
        <v>118.6</v>
      </c>
      <c r="M888" t="s">
        <v>43</v>
      </c>
      <c r="N888">
        <v>62.76</v>
      </c>
      <c r="O888">
        <v>0</v>
      </c>
      <c r="P888">
        <v>0</v>
      </c>
      <c r="Q888">
        <v>62.76</v>
      </c>
      <c r="R888" t="s">
        <v>42</v>
      </c>
    </row>
    <row r="889" spans="1:18" x14ac:dyDescent="0.25">
      <c r="A889">
        <v>1035</v>
      </c>
      <c r="B889">
        <v>247799000</v>
      </c>
      <c r="C889" s="2">
        <f>VLOOKUP(B889,'вес новый'!$A$3:$F$4921,4,FALSE)</f>
        <v>106.4</v>
      </c>
      <c r="D889" s="16">
        <v>44986</v>
      </c>
      <c r="E889" s="16">
        <v>45016</v>
      </c>
      <c r="F889" s="15">
        <v>2247</v>
      </c>
      <c r="G889">
        <v>0</v>
      </c>
      <c r="H889" s="2">
        <f t="shared" si="39"/>
        <v>0</v>
      </c>
      <c r="I889">
        <v>0</v>
      </c>
      <c r="J889" s="2">
        <f t="shared" si="40"/>
        <v>0</v>
      </c>
      <c r="K889" s="15">
        <v>2247</v>
      </c>
      <c r="L889" s="2">
        <f t="shared" si="41"/>
        <v>239080.80000000002</v>
      </c>
      <c r="M889" t="s">
        <v>43</v>
      </c>
      <c r="N889" s="17">
        <v>173533.27</v>
      </c>
      <c r="O889">
        <v>0</v>
      </c>
      <c r="P889">
        <v>0</v>
      </c>
      <c r="Q889" s="17">
        <v>173533.27</v>
      </c>
      <c r="R889" t="s">
        <v>42</v>
      </c>
    </row>
    <row r="890" spans="1:18" x14ac:dyDescent="0.25">
      <c r="A890">
        <v>1035</v>
      </c>
      <c r="B890">
        <v>247800000</v>
      </c>
      <c r="C890" s="2">
        <f>VLOOKUP(B890,'вес новый'!$A$3:$F$4921,4,FALSE)</f>
        <v>59.3</v>
      </c>
      <c r="D890" s="16">
        <v>44986</v>
      </c>
      <c r="E890" s="16">
        <v>45016</v>
      </c>
      <c r="F890">
        <v>0</v>
      </c>
      <c r="G890">
        <v>0</v>
      </c>
      <c r="H890" s="2">
        <f t="shared" si="39"/>
        <v>0</v>
      </c>
      <c r="I890">
        <v>0</v>
      </c>
      <c r="J890" s="2">
        <f t="shared" si="40"/>
        <v>0</v>
      </c>
      <c r="K890">
        <v>0</v>
      </c>
      <c r="L890" s="2">
        <f t="shared" si="41"/>
        <v>0</v>
      </c>
      <c r="M890" t="s">
        <v>43</v>
      </c>
      <c r="N890">
        <v>0</v>
      </c>
      <c r="O890">
        <v>0</v>
      </c>
      <c r="P890">
        <v>0</v>
      </c>
      <c r="Q890">
        <v>0</v>
      </c>
      <c r="R890" t="s">
        <v>42</v>
      </c>
    </row>
    <row r="891" spans="1:18" x14ac:dyDescent="0.25">
      <c r="A891">
        <v>1035</v>
      </c>
      <c r="B891">
        <v>247803000</v>
      </c>
      <c r="C891" s="2">
        <f>VLOOKUP(B891,'вес новый'!$A$3:$F$4921,4,FALSE)</f>
        <v>77.5</v>
      </c>
      <c r="D891" s="16">
        <v>44986</v>
      </c>
      <c r="E891" s="16">
        <v>45016</v>
      </c>
      <c r="F891" s="15">
        <v>4360</v>
      </c>
      <c r="G891">
        <v>0</v>
      </c>
      <c r="H891" s="2">
        <f t="shared" si="39"/>
        <v>0</v>
      </c>
      <c r="I891">
        <v>0</v>
      </c>
      <c r="J891" s="2">
        <f t="shared" si="40"/>
        <v>0</v>
      </c>
      <c r="K891" s="15">
        <v>4360</v>
      </c>
      <c r="L891" s="2">
        <f t="shared" si="41"/>
        <v>337900</v>
      </c>
      <c r="M891" t="s">
        <v>43</v>
      </c>
      <c r="N891" s="17">
        <v>266860.69</v>
      </c>
      <c r="O891">
        <v>0</v>
      </c>
      <c r="P891">
        <v>0</v>
      </c>
      <c r="Q891" s="17">
        <v>266860.69</v>
      </c>
      <c r="R891" t="s">
        <v>42</v>
      </c>
    </row>
    <row r="892" spans="1:18" x14ac:dyDescent="0.25">
      <c r="A892">
        <v>1035</v>
      </c>
      <c r="B892">
        <v>247805000</v>
      </c>
      <c r="C892" s="2">
        <f>VLOOKUP(B892,'вес новый'!$A$3:$F$4921,4,FALSE)</f>
        <v>20.3</v>
      </c>
      <c r="D892" s="16">
        <v>44986</v>
      </c>
      <c r="E892" s="16">
        <v>45016</v>
      </c>
      <c r="F892" s="15">
        <v>2970</v>
      </c>
      <c r="G892">
        <v>0</v>
      </c>
      <c r="H892" s="2">
        <f t="shared" si="39"/>
        <v>0</v>
      </c>
      <c r="I892">
        <v>0</v>
      </c>
      <c r="J892" s="2">
        <f t="shared" si="40"/>
        <v>0</v>
      </c>
      <c r="K892" s="15">
        <v>2970</v>
      </c>
      <c r="L892" s="2">
        <f t="shared" si="41"/>
        <v>60291</v>
      </c>
      <c r="M892" t="s">
        <v>43</v>
      </c>
      <c r="N892" s="17">
        <v>57518.44</v>
      </c>
      <c r="O892">
        <v>0</v>
      </c>
      <c r="P892">
        <v>0</v>
      </c>
      <c r="Q892" s="17">
        <v>57518.44</v>
      </c>
      <c r="R892" t="s">
        <v>42</v>
      </c>
    </row>
    <row r="893" spans="1:18" x14ac:dyDescent="0.25">
      <c r="A893">
        <v>1035</v>
      </c>
      <c r="B893">
        <v>247807000</v>
      </c>
      <c r="C893" s="2">
        <f>VLOOKUP(B893,'вес новый'!$A$3:$F$4921,4,FALSE)</f>
        <v>43.1</v>
      </c>
      <c r="D893" s="16">
        <v>44986</v>
      </c>
      <c r="E893" s="16">
        <v>45016</v>
      </c>
      <c r="F893" s="15">
        <v>3200</v>
      </c>
      <c r="G893">
        <v>0</v>
      </c>
      <c r="H893" s="2">
        <f t="shared" si="39"/>
        <v>0</v>
      </c>
      <c r="I893">
        <v>0</v>
      </c>
      <c r="J893" s="2">
        <f t="shared" si="40"/>
        <v>0</v>
      </c>
      <c r="K893" s="15">
        <v>3200</v>
      </c>
      <c r="L893" s="2">
        <f t="shared" si="41"/>
        <v>137920</v>
      </c>
      <c r="M893" t="s">
        <v>43</v>
      </c>
      <c r="N893" s="17">
        <v>141746.62</v>
      </c>
      <c r="O893">
        <v>0</v>
      </c>
      <c r="P893">
        <v>0</v>
      </c>
      <c r="Q893" s="17">
        <v>141746.62</v>
      </c>
      <c r="R893" t="s">
        <v>42</v>
      </c>
    </row>
    <row r="894" spans="1:18" x14ac:dyDescent="0.25">
      <c r="A894">
        <v>1035</v>
      </c>
      <c r="B894">
        <v>247808000</v>
      </c>
      <c r="C894" s="2">
        <f>VLOOKUP(B894,'вес новый'!$A$3:$F$4921,4,FALSE)</f>
        <v>39.9</v>
      </c>
      <c r="D894" s="16">
        <v>44986</v>
      </c>
      <c r="E894" s="16">
        <v>45016</v>
      </c>
      <c r="F894" s="15">
        <v>1261</v>
      </c>
      <c r="G894">
        <v>0</v>
      </c>
      <c r="H894" s="2">
        <f t="shared" si="39"/>
        <v>0</v>
      </c>
      <c r="I894">
        <v>0</v>
      </c>
      <c r="J894" s="2">
        <f t="shared" si="40"/>
        <v>0</v>
      </c>
      <c r="K894" s="15">
        <v>1261</v>
      </c>
      <c r="L894" s="2">
        <f t="shared" si="41"/>
        <v>50313.9</v>
      </c>
      <c r="M894" t="s">
        <v>43</v>
      </c>
      <c r="N894" s="17">
        <v>43726.09</v>
      </c>
      <c r="O894">
        <v>0</v>
      </c>
      <c r="P894">
        <v>0</v>
      </c>
      <c r="Q894" s="17">
        <v>43726.09</v>
      </c>
      <c r="R894" t="s">
        <v>42</v>
      </c>
    </row>
    <row r="895" spans="1:18" x14ac:dyDescent="0.25">
      <c r="A895">
        <v>1035</v>
      </c>
      <c r="B895">
        <v>247809000</v>
      </c>
      <c r="C895" s="2">
        <f>VLOOKUP(B895,'вес новый'!$A$3:$F$4921,4,FALSE)</f>
        <v>45.5</v>
      </c>
      <c r="D895" s="16">
        <v>44986</v>
      </c>
      <c r="E895" s="16">
        <v>45016</v>
      </c>
      <c r="F895" s="15">
        <v>3440</v>
      </c>
      <c r="G895">
        <v>0</v>
      </c>
      <c r="H895" s="2">
        <f t="shared" si="39"/>
        <v>0</v>
      </c>
      <c r="I895">
        <v>0</v>
      </c>
      <c r="J895" s="2">
        <f t="shared" si="40"/>
        <v>0</v>
      </c>
      <c r="K895" s="15">
        <v>3440</v>
      </c>
      <c r="L895" s="2">
        <f t="shared" si="41"/>
        <v>156520</v>
      </c>
      <c r="M895" t="s">
        <v>43</v>
      </c>
      <c r="N895" s="17">
        <v>134450.71</v>
      </c>
      <c r="O895">
        <v>0</v>
      </c>
      <c r="P895">
        <v>0</v>
      </c>
      <c r="Q895" s="17">
        <v>134450.71</v>
      </c>
      <c r="R895" t="s">
        <v>42</v>
      </c>
    </row>
    <row r="896" spans="1:18" x14ac:dyDescent="0.25">
      <c r="A896">
        <v>1035</v>
      </c>
      <c r="B896">
        <v>247810000</v>
      </c>
      <c r="C896" s="2">
        <f>VLOOKUP(B896,'вес новый'!$A$3:$F$4921,4,FALSE)</f>
        <v>44.2</v>
      </c>
      <c r="D896" s="16">
        <v>44986</v>
      </c>
      <c r="E896" s="16">
        <v>45016</v>
      </c>
      <c r="F896">
        <v>0</v>
      </c>
      <c r="G896">
        <v>0</v>
      </c>
      <c r="H896" s="2">
        <f t="shared" si="39"/>
        <v>0</v>
      </c>
      <c r="I896">
        <v>0</v>
      </c>
      <c r="J896" s="2">
        <f t="shared" si="40"/>
        <v>0</v>
      </c>
      <c r="K896">
        <v>0</v>
      </c>
      <c r="L896" s="2">
        <f t="shared" si="41"/>
        <v>0</v>
      </c>
      <c r="M896" t="s">
        <v>43</v>
      </c>
      <c r="N896">
        <v>0</v>
      </c>
      <c r="O896">
        <v>0</v>
      </c>
      <c r="P896">
        <v>0</v>
      </c>
      <c r="Q896">
        <v>0</v>
      </c>
      <c r="R896" t="s">
        <v>42</v>
      </c>
    </row>
    <row r="897" spans="1:18" x14ac:dyDescent="0.25">
      <c r="A897">
        <v>1035</v>
      </c>
      <c r="B897">
        <v>247811000</v>
      </c>
      <c r="C897" s="2">
        <f>VLOOKUP(B897,'вес новый'!$A$3:$F$4921,4,FALSE)</f>
        <v>25.3</v>
      </c>
      <c r="D897" s="16">
        <v>44986</v>
      </c>
      <c r="E897" s="16">
        <v>45016</v>
      </c>
      <c r="F897" s="15">
        <v>2677</v>
      </c>
      <c r="G897">
        <v>0</v>
      </c>
      <c r="H897" s="2">
        <f t="shared" si="39"/>
        <v>0</v>
      </c>
      <c r="I897">
        <v>0</v>
      </c>
      <c r="J897" s="2">
        <f t="shared" si="40"/>
        <v>0</v>
      </c>
      <c r="K897" s="15">
        <v>2677</v>
      </c>
      <c r="L897" s="2">
        <f t="shared" si="41"/>
        <v>67728.100000000006</v>
      </c>
      <c r="M897" t="s">
        <v>43</v>
      </c>
      <c r="N897" s="17">
        <v>71254.22</v>
      </c>
      <c r="O897">
        <v>0</v>
      </c>
      <c r="P897">
        <v>0</v>
      </c>
      <c r="Q897" s="17">
        <v>71254.22</v>
      </c>
      <c r="R897" t="s">
        <v>42</v>
      </c>
    </row>
    <row r="898" spans="1:18" x14ac:dyDescent="0.25">
      <c r="A898">
        <v>1035</v>
      </c>
      <c r="B898">
        <v>247812000</v>
      </c>
      <c r="C898" s="2">
        <f>VLOOKUP(B898,'вес новый'!$A$3:$F$4921,4,FALSE)</f>
        <v>23.2</v>
      </c>
      <c r="D898" s="16">
        <v>44986</v>
      </c>
      <c r="E898" s="16">
        <v>45016</v>
      </c>
      <c r="F898" s="15">
        <v>2795</v>
      </c>
      <c r="G898">
        <v>0</v>
      </c>
      <c r="H898" s="2">
        <f t="shared" si="39"/>
        <v>0</v>
      </c>
      <c r="I898">
        <v>0</v>
      </c>
      <c r="J898" s="2">
        <f t="shared" si="40"/>
        <v>0</v>
      </c>
      <c r="K898" s="15">
        <v>2795</v>
      </c>
      <c r="L898" s="2">
        <f t="shared" si="41"/>
        <v>64844</v>
      </c>
      <c r="M898" t="s">
        <v>43</v>
      </c>
      <c r="N898" s="17">
        <v>54308.05</v>
      </c>
      <c r="O898">
        <v>0</v>
      </c>
      <c r="P898">
        <v>0</v>
      </c>
      <c r="Q898" s="17">
        <v>54308.05</v>
      </c>
      <c r="R898" t="s">
        <v>42</v>
      </c>
    </row>
    <row r="899" spans="1:18" x14ac:dyDescent="0.25">
      <c r="A899">
        <v>1035</v>
      </c>
      <c r="B899">
        <v>248127000</v>
      </c>
      <c r="C899" s="2">
        <f>VLOOKUP(B899,'вес новый'!$A$3:$F$4921,4,FALSE)</f>
        <v>1.59</v>
      </c>
      <c r="D899" s="16">
        <v>44986</v>
      </c>
      <c r="E899" s="16">
        <v>45016</v>
      </c>
      <c r="F899">
        <v>0</v>
      </c>
      <c r="G899">
        <v>0</v>
      </c>
      <c r="H899" s="2">
        <f t="shared" si="39"/>
        <v>0</v>
      </c>
      <c r="I899">
        <v>0</v>
      </c>
      <c r="J899" s="2">
        <f t="shared" si="40"/>
        <v>0</v>
      </c>
      <c r="K899">
        <v>0</v>
      </c>
      <c r="L899" s="2">
        <f t="shared" si="41"/>
        <v>0</v>
      </c>
      <c r="M899" t="s">
        <v>43</v>
      </c>
      <c r="N899">
        <v>0</v>
      </c>
      <c r="O899">
        <v>0</v>
      </c>
      <c r="P899">
        <v>0</v>
      </c>
      <c r="Q899">
        <v>0</v>
      </c>
      <c r="R899" t="s">
        <v>42</v>
      </c>
    </row>
    <row r="900" spans="1:18" x14ac:dyDescent="0.25">
      <c r="A900">
        <v>1035</v>
      </c>
      <c r="B900">
        <v>248196000</v>
      </c>
      <c r="C900" s="2">
        <f>VLOOKUP(B900,'вес новый'!$A$3:$F$4921,4,FALSE)</f>
        <v>12.7</v>
      </c>
      <c r="D900" s="16">
        <v>44986</v>
      </c>
      <c r="E900" s="16">
        <v>45016</v>
      </c>
      <c r="F900" s="15">
        <v>8000</v>
      </c>
      <c r="G900">
        <v>0</v>
      </c>
      <c r="H900" s="2">
        <f t="shared" ref="H900:H963" si="42">C900*G900</f>
        <v>0</v>
      </c>
      <c r="I900">
        <v>0</v>
      </c>
      <c r="J900" s="2">
        <f t="shared" si="40"/>
        <v>0</v>
      </c>
      <c r="K900" s="15">
        <v>8000</v>
      </c>
      <c r="L900" s="2">
        <f t="shared" si="41"/>
        <v>101600</v>
      </c>
      <c r="M900" t="s">
        <v>43</v>
      </c>
      <c r="N900" s="17">
        <v>105639.03999999999</v>
      </c>
      <c r="O900">
        <v>0</v>
      </c>
      <c r="P900">
        <v>0</v>
      </c>
      <c r="Q900" s="17">
        <v>105639.03999999999</v>
      </c>
      <c r="R900" t="s">
        <v>42</v>
      </c>
    </row>
    <row r="901" spans="1:18" x14ac:dyDescent="0.25">
      <c r="A901">
        <v>1035</v>
      </c>
      <c r="B901">
        <v>249124000</v>
      </c>
      <c r="C901" s="2">
        <f>VLOOKUP(B901,'вес новый'!$A$3:$F$4921,4,FALSE)</f>
        <v>2.5449999999999999</v>
      </c>
      <c r="D901" s="16">
        <v>44986</v>
      </c>
      <c r="E901" s="16">
        <v>45016</v>
      </c>
      <c r="F901" s="15">
        <v>1000</v>
      </c>
      <c r="G901" s="15">
        <v>4000</v>
      </c>
      <c r="H901" s="2">
        <f t="shared" si="42"/>
        <v>10180</v>
      </c>
      <c r="I901">
        <v>-5000</v>
      </c>
      <c r="J901" s="2">
        <f t="shared" si="40"/>
        <v>-12725</v>
      </c>
      <c r="K901">
        <v>0</v>
      </c>
      <c r="L901" s="2">
        <f t="shared" si="41"/>
        <v>0</v>
      </c>
      <c r="M901" t="s">
        <v>43</v>
      </c>
      <c r="N901" s="17">
        <v>10815.33</v>
      </c>
      <c r="O901" s="17">
        <v>43261.32</v>
      </c>
      <c r="P901">
        <v>-54076.65</v>
      </c>
      <c r="Q901">
        <v>0</v>
      </c>
      <c r="R901" t="s">
        <v>42</v>
      </c>
    </row>
    <row r="902" spans="1:18" x14ac:dyDescent="0.25">
      <c r="A902">
        <v>1035</v>
      </c>
      <c r="B902">
        <v>249125000</v>
      </c>
      <c r="C902" s="2">
        <f>VLOOKUP(B902,'вес новый'!$A$3:$F$4921,4,FALSE)</f>
        <v>2.5449999999999999</v>
      </c>
      <c r="D902" s="16">
        <v>44986</v>
      </c>
      <c r="E902" s="16">
        <v>45016</v>
      </c>
      <c r="F902" s="15">
        <v>1000</v>
      </c>
      <c r="G902" s="15">
        <v>3000</v>
      </c>
      <c r="H902" s="2">
        <f t="shared" si="42"/>
        <v>7635</v>
      </c>
      <c r="I902">
        <v>-3000</v>
      </c>
      <c r="J902" s="2">
        <f t="shared" ref="J902:J965" si="43">C902*I902</f>
        <v>-7635</v>
      </c>
      <c r="K902" s="15">
        <v>1000</v>
      </c>
      <c r="L902" s="2">
        <f t="shared" ref="L902:L965" si="44">C902*K902</f>
        <v>2545</v>
      </c>
      <c r="M902" t="s">
        <v>43</v>
      </c>
      <c r="N902" s="17">
        <v>10145.629999999999</v>
      </c>
      <c r="O902" s="17">
        <v>30436.89</v>
      </c>
      <c r="P902">
        <v>-30436.89</v>
      </c>
      <c r="Q902" s="17">
        <v>10145.629999999999</v>
      </c>
      <c r="R902" t="s">
        <v>42</v>
      </c>
    </row>
    <row r="903" spans="1:18" x14ac:dyDescent="0.25">
      <c r="A903">
        <v>1035</v>
      </c>
      <c r="B903">
        <v>249152000</v>
      </c>
      <c r="C903" s="2">
        <f>VLOOKUP(B903,'вес новый'!$A$3:$F$4921,4,FALSE)</f>
        <v>4.1870000000000003</v>
      </c>
      <c r="D903" s="16">
        <v>44986</v>
      </c>
      <c r="E903" s="16">
        <v>45016</v>
      </c>
      <c r="F903">
        <v>0</v>
      </c>
      <c r="G903">
        <v>0</v>
      </c>
      <c r="H903" s="2">
        <f t="shared" si="42"/>
        <v>0</v>
      </c>
      <c r="I903">
        <v>0</v>
      </c>
      <c r="J903" s="2">
        <f t="shared" si="43"/>
        <v>0</v>
      </c>
      <c r="K903">
        <v>0</v>
      </c>
      <c r="L903" s="2">
        <f t="shared" si="44"/>
        <v>0</v>
      </c>
      <c r="M903" t="s">
        <v>43</v>
      </c>
      <c r="N903">
        <v>0</v>
      </c>
      <c r="O903">
        <v>0</v>
      </c>
      <c r="P903">
        <v>0</v>
      </c>
      <c r="Q903">
        <v>0</v>
      </c>
      <c r="R903" t="s">
        <v>42</v>
      </c>
    </row>
    <row r="904" spans="1:18" x14ac:dyDescent="0.25">
      <c r="A904">
        <v>1035</v>
      </c>
      <c r="B904">
        <v>249240000</v>
      </c>
      <c r="C904" s="2">
        <f>VLOOKUP(B904,'вес новый'!$A$3:$F$4921,4,FALSE)</f>
        <v>8.9</v>
      </c>
      <c r="D904" s="16">
        <v>44986</v>
      </c>
      <c r="E904" s="16">
        <v>45016</v>
      </c>
      <c r="F904">
        <v>0</v>
      </c>
      <c r="G904">
        <v>0</v>
      </c>
      <c r="H904" s="2">
        <f t="shared" si="42"/>
        <v>0</v>
      </c>
      <c r="I904">
        <v>0</v>
      </c>
      <c r="J904" s="2">
        <f t="shared" si="43"/>
        <v>0</v>
      </c>
      <c r="K904">
        <v>0</v>
      </c>
      <c r="L904" s="2">
        <f t="shared" si="44"/>
        <v>0</v>
      </c>
      <c r="M904" t="s">
        <v>43</v>
      </c>
      <c r="N904">
        <v>0</v>
      </c>
      <c r="O904">
        <v>0</v>
      </c>
      <c r="P904">
        <v>0</v>
      </c>
      <c r="Q904">
        <v>0</v>
      </c>
      <c r="R904" t="s">
        <v>42</v>
      </c>
    </row>
    <row r="905" spans="1:18" x14ac:dyDescent="0.25">
      <c r="A905">
        <v>1035</v>
      </c>
      <c r="B905">
        <v>249241000</v>
      </c>
      <c r="C905" s="2">
        <f>VLOOKUP(B905,'вес новый'!$A$3:$F$4921,4,FALSE)</f>
        <v>7.6749999999999998</v>
      </c>
      <c r="D905" s="16">
        <v>44986</v>
      </c>
      <c r="E905" s="16">
        <v>45016</v>
      </c>
      <c r="F905">
        <v>370</v>
      </c>
      <c r="G905">
        <v>0</v>
      </c>
      <c r="H905" s="2">
        <f t="shared" si="42"/>
        <v>0</v>
      </c>
      <c r="I905">
        <v>0</v>
      </c>
      <c r="J905" s="2">
        <f t="shared" si="43"/>
        <v>0</v>
      </c>
      <c r="K905">
        <v>370</v>
      </c>
      <c r="L905" s="2">
        <f t="shared" si="44"/>
        <v>2839.75</v>
      </c>
      <c r="M905" t="s">
        <v>43</v>
      </c>
      <c r="N905" s="17">
        <v>3520.58</v>
      </c>
      <c r="O905">
        <v>0</v>
      </c>
      <c r="P905">
        <v>0</v>
      </c>
      <c r="Q905" s="17">
        <v>3520.58</v>
      </c>
      <c r="R905" t="s">
        <v>42</v>
      </c>
    </row>
    <row r="906" spans="1:18" x14ac:dyDescent="0.25">
      <c r="A906">
        <v>1035</v>
      </c>
      <c r="B906">
        <v>249242000</v>
      </c>
      <c r="C906" s="2">
        <f>VLOOKUP(B906,'вес новый'!$A$3:$F$4921,4,FALSE)</f>
        <v>25</v>
      </c>
      <c r="D906" s="16">
        <v>44986</v>
      </c>
      <c r="E906" s="16">
        <v>45016</v>
      </c>
      <c r="F906" s="15">
        <v>2250</v>
      </c>
      <c r="G906">
        <v>0</v>
      </c>
      <c r="H906" s="2">
        <f t="shared" si="42"/>
        <v>0</v>
      </c>
      <c r="I906">
        <v>0</v>
      </c>
      <c r="J906" s="2">
        <f t="shared" si="43"/>
        <v>0</v>
      </c>
      <c r="K906" s="15">
        <v>2250</v>
      </c>
      <c r="L906" s="2">
        <f t="shared" si="44"/>
        <v>56250</v>
      </c>
      <c r="M906" t="s">
        <v>43</v>
      </c>
      <c r="N906" s="17">
        <v>57854.21</v>
      </c>
      <c r="O906">
        <v>0</v>
      </c>
      <c r="P906">
        <v>0</v>
      </c>
      <c r="Q906" s="17">
        <v>57854.21</v>
      </c>
      <c r="R906" t="s">
        <v>42</v>
      </c>
    </row>
    <row r="907" spans="1:18" x14ac:dyDescent="0.25">
      <c r="A907">
        <v>1035</v>
      </c>
      <c r="B907">
        <v>249243000</v>
      </c>
      <c r="C907" s="2">
        <f>VLOOKUP(B907,'вес новый'!$A$3:$F$4921,4,FALSE)</f>
        <v>22.9</v>
      </c>
      <c r="D907" s="16">
        <v>44986</v>
      </c>
      <c r="E907" s="16">
        <v>45016</v>
      </c>
      <c r="F907">
        <v>0</v>
      </c>
      <c r="G907">
        <v>0</v>
      </c>
      <c r="H907" s="2">
        <f t="shared" si="42"/>
        <v>0</v>
      </c>
      <c r="I907">
        <v>0</v>
      </c>
      <c r="J907" s="2">
        <f t="shared" si="43"/>
        <v>0</v>
      </c>
      <c r="K907">
        <v>0</v>
      </c>
      <c r="L907" s="2">
        <f t="shared" si="44"/>
        <v>0</v>
      </c>
      <c r="M907" t="s">
        <v>43</v>
      </c>
      <c r="N907">
        <v>0</v>
      </c>
      <c r="O907">
        <v>0</v>
      </c>
      <c r="P907">
        <v>0</v>
      </c>
      <c r="Q907">
        <v>0</v>
      </c>
      <c r="R907" t="s">
        <v>42</v>
      </c>
    </row>
    <row r="908" spans="1:18" x14ac:dyDescent="0.25">
      <c r="A908">
        <v>1035</v>
      </c>
      <c r="B908">
        <v>250268000</v>
      </c>
      <c r="C908" s="2">
        <f>VLOOKUP(B908,'вес новый'!$A$3:$F$4921,4,FALSE)</f>
        <v>2.2000000000000002</v>
      </c>
      <c r="D908" s="16">
        <v>44986</v>
      </c>
      <c r="E908" s="16">
        <v>45016</v>
      </c>
      <c r="F908" s="15">
        <v>3000</v>
      </c>
      <c r="G908">
        <v>0</v>
      </c>
      <c r="H908" s="2">
        <f t="shared" si="42"/>
        <v>0</v>
      </c>
      <c r="I908">
        <v>0</v>
      </c>
      <c r="J908" s="2">
        <f t="shared" si="43"/>
        <v>0</v>
      </c>
      <c r="K908" s="15">
        <v>3000</v>
      </c>
      <c r="L908" s="2">
        <f t="shared" si="44"/>
        <v>6600.0000000000009</v>
      </c>
      <c r="M908" t="s">
        <v>43</v>
      </c>
      <c r="N908" s="17">
        <v>16906.439999999999</v>
      </c>
      <c r="O908">
        <v>0</v>
      </c>
      <c r="P908">
        <v>0</v>
      </c>
      <c r="Q908" s="17">
        <v>16906.439999999999</v>
      </c>
      <c r="R908" t="s">
        <v>42</v>
      </c>
    </row>
    <row r="909" spans="1:18" x14ac:dyDescent="0.25">
      <c r="A909">
        <v>1035</v>
      </c>
      <c r="B909">
        <v>251189000</v>
      </c>
      <c r="C909" s="2">
        <f>VLOOKUP(B909,'вес новый'!$A$3:$F$4921,4,FALSE)</f>
        <v>7.7</v>
      </c>
      <c r="D909" s="16">
        <v>44986</v>
      </c>
      <c r="E909" s="16">
        <v>45016</v>
      </c>
      <c r="F909">
        <v>90</v>
      </c>
      <c r="G909">
        <v>0</v>
      </c>
      <c r="H909" s="2">
        <f t="shared" si="42"/>
        <v>0</v>
      </c>
      <c r="I909">
        <v>0</v>
      </c>
      <c r="J909" s="2">
        <f t="shared" si="43"/>
        <v>0</v>
      </c>
      <c r="K909">
        <v>90</v>
      </c>
      <c r="L909" s="2">
        <f t="shared" si="44"/>
        <v>693</v>
      </c>
      <c r="M909" t="s">
        <v>43</v>
      </c>
      <c r="N909" s="17">
        <v>1181.45</v>
      </c>
      <c r="O909">
        <v>0</v>
      </c>
      <c r="P909">
        <v>0</v>
      </c>
      <c r="Q909" s="17">
        <v>1181.45</v>
      </c>
      <c r="R909" t="s">
        <v>42</v>
      </c>
    </row>
    <row r="910" spans="1:18" x14ac:dyDescent="0.25">
      <c r="A910">
        <v>1035</v>
      </c>
      <c r="B910">
        <v>251256000</v>
      </c>
      <c r="C910" s="2">
        <f>VLOOKUP(B910,'вес новый'!$A$3:$F$4921,4,FALSE)</f>
        <v>1.05</v>
      </c>
      <c r="D910" s="16">
        <v>44986</v>
      </c>
      <c r="E910" s="16">
        <v>45016</v>
      </c>
      <c r="F910">
        <v>0</v>
      </c>
      <c r="G910">
        <v>0</v>
      </c>
      <c r="H910" s="2">
        <f t="shared" si="42"/>
        <v>0</v>
      </c>
      <c r="I910">
        <v>0</v>
      </c>
      <c r="J910" s="2">
        <f t="shared" si="43"/>
        <v>0</v>
      </c>
      <c r="K910">
        <v>0</v>
      </c>
      <c r="L910" s="2">
        <f t="shared" si="44"/>
        <v>0</v>
      </c>
      <c r="M910" t="s">
        <v>43</v>
      </c>
      <c r="N910">
        <v>0</v>
      </c>
      <c r="O910">
        <v>0</v>
      </c>
      <c r="P910">
        <v>0</v>
      </c>
      <c r="Q910">
        <v>0</v>
      </c>
      <c r="R910" t="s">
        <v>42</v>
      </c>
    </row>
    <row r="911" spans="1:18" x14ac:dyDescent="0.25">
      <c r="A911">
        <v>1035</v>
      </c>
      <c r="B911">
        <v>251304000</v>
      </c>
      <c r="C911" s="2">
        <f>VLOOKUP(B911,'вес новый'!$A$3:$F$4921,4,FALSE)</f>
        <v>1.6</v>
      </c>
      <c r="D911" s="16">
        <v>44986</v>
      </c>
      <c r="E911" s="16">
        <v>45016</v>
      </c>
      <c r="F911" s="15">
        <v>46400</v>
      </c>
      <c r="G911">
        <v>0</v>
      </c>
      <c r="H911" s="2">
        <f t="shared" si="42"/>
        <v>0</v>
      </c>
      <c r="I911">
        <v>0</v>
      </c>
      <c r="J911" s="2">
        <f t="shared" si="43"/>
        <v>0</v>
      </c>
      <c r="K911" s="15">
        <v>46400</v>
      </c>
      <c r="L911" s="2">
        <f t="shared" si="44"/>
        <v>74240</v>
      </c>
      <c r="M911" t="s">
        <v>43</v>
      </c>
      <c r="N911" s="17">
        <v>105541.9</v>
      </c>
      <c r="O911">
        <v>0</v>
      </c>
      <c r="P911">
        <v>0</v>
      </c>
      <c r="Q911" s="17">
        <v>105541.9</v>
      </c>
      <c r="R911" t="s">
        <v>42</v>
      </c>
    </row>
    <row r="912" spans="1:18" x14ac:dyDescent="0.25">
      <c r="A912">
        <v>1035</v>
      </c>
      <c r="B912">
        <v>251660000</v>
      </c>
      <c r="C912" s="2">
        <f>VLOOKUP(B912,'вес новый'!$A$3:$F$4921,4,FALSE)</f>
        <v>15.8</v>
      </c>
      <c r="D912" s="16">
        <v>44986</v>
      </c>
      <c r="E912" s="16">
        <v>45016</v>
      </c>
      <c r="F912">
        <v>0</v>
      </c>
      <c r="G912">
        <v>0</v>
      </c>
      <c r="H912" s="2">
        <f t="shared" si="42"/>
        <v>0</v>
      </c>
      <c r="I912">
        <v>0</v>
      </c>
      <c r="J912" s="2">
        <f t="shared" si="43"/>
        <v>0</v>
      </c>
      <c r="K912">
        <v>0</v>
      </c>
      <c r="L912" s="2">
        <f t="shared" si="44"/>
        <v>0</v>
      </c>
      <c r="M912" t="s">
        <v>43</v>
      </c>
      <c r="N912">
        <v>0</v>
      </c>
      <c r="O912">
        <v>0</v>
      </c>
      <c r="P912">
        <v>0</v>
      </c>
      <c r="Q912">
        <v>0</v>
      </c>
      <c r="R912" t="s">
        <v>42</v>
      </c>
    </row>
    <row r="913" spans="1:18" x14ac:dyDescent="0.25">
      <c r="A913">
        <v>1035</v>
      </c>
      <c r="B913">
        <v>251721000</v>
      </c>
      <c r="C913" s="2">
        <f>VLOOKUP(B913,'вес новый'!$A$3:$F$4921,4,FALSE)</f>
        <v>9.3230000000000004</v>
      </c>
      <c r="D913" s="16">
        <v>44986</v>
      </c>
      <c r="E913" s="16">
        <v>45016</v>
      </c>
      <c r="F913">
        <v>0</v>
      </c>
      <c r="G913">
        <v>0</v>
      </c>
      <c r="H913" s="2">
        <f t="shared" si="42"/>
        <v>0</v>
      </c>
      <c r="I913">
        <v>0</v>
      </c>
      <c r="J913" s="2">
        <f t="shared" si="43"/>
        <v>0</v>
      </c>
      <c r="K913">
        <v>0</v>
      </c>
      <c r="L913" s="2">
        <f t="shared" si="44"/>
        <v>0</v>
      </c>
      <c r="M913" t="s">
        <v>43</v>
      </c>
      <c r="N913">
        <v>0</v>
      </c>
      <c r="O913">
        <v>0</v>
      </c>
      <c r="P913">
        <v>0</v>
      </c>
      <c r="Q913">
        <v>0</v>
      </c>
      <c r="R913" t="s">
        <v>42</v>
      </c>
    </row>
    <row r="914" spans="1:18" x14ac:dyDescent="0.25">
      <c r="A914">
        <v>1035</v>
      </c>
      <c r="B914">
        <v>252059000</v>
      </c>
      <c r="C914" s="2">
        <f>VLOOKUP(B914,'вес новый'!$A$3:$F$4921,4,FALSE)</f>
        <v>0.78</v>
      </c>
      <c r="D914" s="16">
        <v>44986</v>
      </c>
      <c r="E914" s="16">
        <v>45016</v>
      </c>
      <c r="F914">
        <v>0</v>
      </c>
      <c r="G914">
        <v>0</v>
      </c>
      <c r="H914" s="2">
        <f t="shared" si="42"/>
        <v>0</v>
      </c>
      <c r="I914">
        <v>0</v>
      </c>
      <c r="J914" s="2">
        <f t="shared" si="43"/>
        <v>0</v>
      </c>
      <c r="K914">
        <v>0</v>
      </c>
      <c r="L914" s="2">
        <f t="shared" si="44"/>
        <v>0</v>
      </c>
      <c r="M914" t="s">
        <v>43</v>
      </c>
      <c r="N914">
        <v>0</v>
      </c>
      <c r="O914">
        <v>0</v>
      </c>
      <c r="P914">
        <v>0</v>
      </c>
      <c r="Q914">
        <v>0</v>
      </c>
      <c r="R914" t="s">
        <v>42</v>
      </c>
    </row>
    <row r="915" spans="1:18" x14ac:dyDescent="0.25">
      <c r="A915">
        <v>1035</v>
      </c>
      <c r="B915">
        <v>252133000</v>
      </c>
      <c r="C915" s="2">
        <f>VLOOKUP(B915,'вес новый'!$A$3:$F$4921,4,FALSE)</f>
        <v>80</v>
      </c>
      <c r="D915" s="16">
        <v>44986</v>
      </c>
      <c r="E915" s="16">
        <v>45016</v>
      </c>
      <c r="F915">
        <v>0</v>
      </c>
      <c r="G915">
        <v>0</v>
      </c>
      <c r="H915" s="2">
        <f t="shared" si="42"/>
        <v>0</v>
      </c>
      <c r="I915">
        <v>0</v>
      </c>
      <c r="J915" s="2">
        <f t="shared" si="43"/>
        <v>0</v>
      </c>
      <c r="K915">
        <v>0</v>
      </c>
      <c r="L915" s="2">
        <f t="shared" si="44"/>
        <v>0</v>
      </c>
      <c r="M915" t="s">
        <v>43</v>
      </c>
      <c r="N915">
        <v>0</v>
      </c>
      <c r="O915">
        <v>0</v>
      </c>
      <c r="P915">
        <v>0</v>
      </c>
      <c r="Q915">
        <v>0</v>
      </c>
      <c r="R915" t="s">
        <v>42</v>
      </c>
    </row>
    <row r="916" spans="1:18" x14ac:dyDescent="0.25">
      <c r="A916">
        <v>1035</v>
      </c>
      <c r="B916">
        <v>252142000</v>
      </c>
      <c r="C916" s="2">
        <f>VLOOKUP(B916,'вес новый'!$A$3:$F$4921,4,FALSE)</f>
        <v>78.5</v>
      </c>
      <c r="D916" s="16">
        <v>44986</v>
      </c>
      <c r="E916" s="16">
        <v>45016</v>
      </c>
      <c r="F916" s="15">
        <v>5770</v>
      </c>
      <c r="G916">
        <v>0</v>
      </c>
      <c r="H916" s="2">
        <f t="shared" si="42"/>
        <v>0</v>
      </c>
      <c r="I916">
        <v>0</v>
      </c>
      <c r="J916" s="2">
        <f t="shared" si="43"/>
        <v>0</v>
      </c>
      <c r="K916" s="15">
        <v>5770</v>
      </c>
      <c r="L916" s="2">
        <f t="shared" si="44"/>
        <v>452945</v>
      </c>
      <c r="M916" t="s">
        <v>43</v>
      </c>
      <c r="N916" s="17">
        <v>312133.11</v>
      </c>
      <c r="O916">
        <v>0</v>
      </c>
      <c r="P916">
        <v>0</v>
      </c>
      <c r="Q916" s="17">
        <v>312133.11</v>
      </c>
      <c r="R916" t="s">
        <v>42</v>
      </c>
    </row>
    <row r="917" spans="1:18" x14ac:dyDescent="0.25">
      <c r="A917">
        <v>1035</v>
      </c>
      <c r="B917">
        <v>252403000</v>
      </c>
      <c r="C917" s="2">
        <f>VLOOKUP(B917,'вес новый'!$A$3:$F$4921,4,FALSE)</f>
        <v>2</v>
      </c>
      <c r="D917" s="16">
        <v>44986</v>
      </c>
      <c r="E917" s="16">
        <v>45016</v>
      </c>
      <c r="F917" s="15">
        <v>146200</v>
      </c>
      <c r="G917">
        <v>0</v>
      </c>
      <c r="H917" s="2">
        <f t="shared" si="42"/>
        <v>0</v>
      </c>
      <c r="I917">
        <v>0</v>
      </c>
      <c r="J917" s="2">
        <f t="shared" si="43"/>
        <v>0</v>
      </c>
      <c r="K917" s="15">
        <v>146200</v>
      </c>
      <c r="L917" s="2">
        <f t="shared" si="44"/>
        <v>292400</v>
      </c>
      <c r="M917" t="s">
        <v>43</v>
      </c>
      <c r="N917" s="17">
        <v>237352.78</v>
      </c>
      <c r="O917">
        <v>0</v>
      </c>
      <c r="P917">
        <v>0</v>
      </c>
      <c r="Q917" s="17">
        <v>237352.78</v>
      </c>
      <c r="R917" t="s">
        <v>42</v>
      </c>
    </row>
    <row r="918" spans="1:18" x14ac:dyDescent="0.25">
      <c r="A918">
        <v>1035</v>
      </c>
      <c r="B918">
        <v>253642000</v>
      </c>
      <c r="C918" s="2">
        <f>VLOOKUP(B918,'вес новый'!$A$3:$F$4921,4,FALSE)</f>
        <v>4.6399999999999997</v>
      </c>
      <c r="D918" s="16">
        <v>44986</v>
      </c>
      <c r="E918" s="16">
        <v>45016</v>
      </c>
      <c r="F918">
        <v>0</v>
      </c>
      <c r="G918">
        <v>0</v>
      </c>
      <c r="H918" s="2">
        <f t="shared" si="42"/>
        <v>0</v>
      </c>
      <c r="I918">
        <v>0</v>
      </c>
      <c r="J918" s="2">
        <f t="shared" si="43"/>
        <v>0</v>
      </c>
      <c r="K918">
        <v>0</v>
      </c>
      <c r="L918" s="2">
        <f t="shared" si="44"/>
        <v>0</v>
      </c>
      <c r="M918" t="s">
        <v>43</v>
      </c>
      <c r="N918">
        <v>0</v>
      </c>
      <c r="O918">
        <v>0</v>
      </c>
      <c r="P918">
        <v>0</v>
      </c>
      <c r="Q918">
        <v>0</v>
      </c>
      <c r="R918" t="s">
        <v>42</v>
      </c>
    </row>
    <row r="919" spans="1:18" x14ac:dyDescent="0.25">
      <c r="A919">
        <v>1035</v>
      </c>
      <c r="B919">
        <v>254083000</v>
      </c>
      <c r="C919" s="2">
        <f>VLOOKUP(B919,'вес новый'!$A$3:$F$4921,4,FALSE)</f>
        <v>105</v>
      </c>
      <c r="D919" s="16">
        <v>44986</v>
      </c>
      <c r="E919" s="16">
        <v>45016</v>
      </c>
      <c r="F919">
        <v>77</v>
      </c>
      <c r="G919">
        <v>0</v>
      </c>
      <c r="H919" s="2">
        <f t="shared" si="42"/>
        <v>0</v>
      </c>
      <c r="I919">
        <v>0</v>
      </c>
      <c r="J919" s="2">
        <f t="shared" si="43"/>
        <v>0</v>
      </c>
      <c r="K919">
        <v>77</v>
      </c>
      <c r="L919" s="2">
        <f t="shared" si="44"/>
        <v>8085</v>
      </c>
      <c r="M919" t="s">
        <v>43</v>
      </c>
      <c r="N919" s="17">
        <v>5329.41</v>
      </c>
      <c r="O919">
        <v>0</v>
      </c>
      <c r="P919">
        <v>0</v>
      </c>
      <c r="Q919" s="17">
        <v>5329.41</v>
      </c>
      <c r="R919" t="s">
        <v>42</v>
      </c>
    </row>
    <row r="920" spans="1:18" x14ac:dyDescent="0.25">
      <c r="A920">
        <v>1035</v>
      </c>
      <c r="B920">
        <v>254084000</v>
      </c>
      <c r="C920" s="2">
        <f>VLOOKUP(B920,'вес новый'!$A$3:$F$4921,4,FALSE)</f>
        <v>110.7</v>
      </c>
      <c r="D920" s="16">
        <v>44986</v>
      </c>
      <c r="E920" s="16">
        <v>45016</v>
      </c>
      <c r="F920">
        <v>2</v>
      </c>
      <c r="G920">
        <v>0</v>
      </c>
      <c r="H920" s="2">
        <f t="shared" si="42"/>
        <v>0</v>
      </c>
      <c r="I920">
        <v>0</v>
      </c>
      <c r="J920" s="2">
        <f t="shared" si="43"/>
        <v>0</v>
      </c>
      <c r="K920">
        <v>2</v>
      </c>
      <c r="L920" s="2">
        <f t="shared" si="44"/>
        <v>221.4</v>
      </c>
      <c r="M920" t="s">
        <v>43</v>
      </c>
      <c r="N920">
        <v>138.43</v>
      </c>
      <c r="O920">
        <v>0</v>
      </c>
      <c r="P920">
        <v>0</v>
      </c>
      <c r="Q920">
        <v>138.43</v>
      </c>
      <c r="R920" t="s">
        <v>42</v>
      </c>
    </row>
    <row r="921" spans="1:18" x14ac:dyDescent="0.25">
      <c r="A921">
        <v>1035</v>
      </c>
      <c r="B921">
        <v>254085000</v>
      </c>
      <c r="C921" s="2">
        <f>VLOOKUP(B921,'вес новый'!$A$3:$F$4921,4,FALSE)</f>
        <v>54.8</v>
      </c>
      <c r="D921" s="16">
        <v>44986</v>
      </c>
      <c r="E921" s="16">
        <v>45016</v>
      </c>
      <c r="F921">
        <v>534</v>
      </c>
      <c r="G921">
        <v>0</v>
      </c>
      <c r="H921" s="2">
        <f t="shared" si="42"/>
        <v>0</v>
      </c>
      <c r="I921">
        <v>0</v>
      </c>
      <c r="J921" s="2">
        <f t="shared" si="43"/>
        <v>0</v>
      </c>
      <c r="K921">
        <v>534</v>
      </c>
      <c r="L921" s="2">
        <f t="shared" si="44"/>
        <v>29263.199999999997</v>
      </c>
      <c r="M921" t="s">
        <v>43</v>
      </c>
      <c r="N921" s="17">
        <v>12376.74</v>
      </c>
      <c r="O921">
        <v>0</v>
      </c>
      <c r="P921">
        <v>0</v>
      </c>
      <c r="Q921" s="17">
        <v>12376.74</v>
      </c>
      <c r="R921" t="s">
        <v>42</v>
      </c>
    </row>
    <row r="922" spans="1:18" x14ac:dyDescent="0.25">
      <c r="A922">
        <v>1035</v>
      </c>
      <c r="B922">
        <v>254085100</v>
      </c>
      <c r="C922" s="2">
        <f>VLOOKUP(B922,'вес новый'!$A$3:$F$4921,4,FALSE)</f>
        <v>61.2</v>
      </c>
      <c r="D922" s="16">
        <v>44986</v>
      </c>
      <c r="E922" s="16">
        <v>45016</v>
      </c>
      <c r="F922">
        <v>0</v>
      </c>
      <c r="G922">
        <v>0</v>
      </c>
      <c r="H922" s="2">
        <f t="shared" si="42"/>
        <v>0</v>
      </c>
      <c r="I922">
        <v>0</v>
      </c>
      <c r="J922" s="2">
        <f t="shared" si="43"/>
        <v>0</v>
      </c>
      <c r="K922">
        <v>0</v>
      </c>
      <c r="L922" s="2">
        <f t="shared" si="44"/>
        <v>0</v>
      </c>
      <c r="M922" t="s">
        <v>43</v>
      </c>
      <c r="N922">
        <v>0</v>
      </c>
      <c r="O922">
        <v>0</v>
      </c>
      <c r="P922">
        <v>0</v>
      </c>
      <c r="Q922">
        <v>0</v>
      </c>
      <c r="R922" t="s">
        <v>42</v>
      </c>
    </row>
    <row r="923" spans="1:18" x14ac:dyDescent="0.25">
      <c r="A923">
        <v>1035</v>
      </c>
      <c r="B923">
        <v>254086000</v>
      </c>
      <c r="C923" s="2">
        <f>VLOOKUP(B923,'вес новый'!$A$3:$F$4921,4,FALSE)</f>
        <v>54.8</v>
      </c>
      <c r="D923" s="16">
        <v>44986</v>
      </c>
      <c r="E923" s="16">
        <v>45016</v>
      </c>
      <c r="F923">
        <v>608</v>
      </c>
      <c r="G923">
        <v>0</v>
      </c>
      <c r="H923" s="2">
        <f t="shared" si="42"/>
        <v>0</v>
      </c>
      <c r="I923">
        <v>0</v>
      </c>
      <c r="J923" s="2">
        <f t="shared" si="43"/>
        <v>0</v>
      </c>
      <c r="K923">
        <v>608</v>
      </c>
      <c r="L923" s="2">
        <f t="shared" si="44"/>
        <v>33318.400000000001</v>
      </c>
      <c r="M923" t="s">
        <v>43</v>
      </c>
      <c r="N923" s="17">
        <v>14091.87</v>
      </c>
      <c r="O923">
        <v>0</v>
      </c>
      <c r="P923">
        <v>0</v>
      </c>
      <c r="Q923" s="17">
        <v>14091.87</v>
      </c>
      <c r="R923" t="s">
        <v>42</v>
      </c>
    </row>
    <row r="924" spans="1:18" x14ac:dyDescent="0.25">
      <c r="A924">
        <v>1035</v>
      </c>
      <c r="B924">
        <v>254086100</v>
      </c>
      <c r="C924" s="2">
        <f>VLOOKUP(B924,'вес новый'!$A$3:$F$4921,4,FALSE)</f>
        <v>61.2</v>
      </c>
      <c r="D924" s="16">
        <v>44986</v>
      </c>
      <c r="E924" s="16">
        <v>45016</v>
      </c>
      <c r="F924">
        <v>0</v>
      </c>
      <c r="G924">
        <v>0</v>
      </c>
      <c r="H924" s="2">
        <f t="shared" si="42"/>
        <v>0</v>
      </c>
      <c r="I924">
        <v>0</v>
      </c>
      <c r="J924" s="2">
        <f t="shared" si="43"/>
        <v>0</v>
      </c>
      <c r="K924">
        <v>0</v>
      </c>
      <c r="L924" s="2">
        <f t="shared" si="44"/>
        <v>0</v>
      </c>
      <c r="M924" t="s">
        <v>43</v>
      </c>
      <c r="N924">
        <v>0</v>
      </c>
      <c r="O924">
        <v>0</v>
      </c>
      <c r="P924">
        <v>0</v>
      </c>
      <c r="Q924">
        <v>0</v>
      </c>
      <c r="R924" t="s">
        <v>42</v>
      </c>
    </row>
    <row r="925" spans="1:18" x14ac:dyDescent="0.25">
      <c r="A925">
        <v>1035</v>
      </c>
      <c r="B925">
        <v>254087000</v>
      </c>
      <c r="C925" s="2">
        <f>VLOOKUP(B925,'вес новый'!$A$3:$F$4921,4,FALSE)</f>
        <v>107.3</v>
      </c>
      <c r="D925" s="16">
        <v>44986</v>
      </c>
      <c r="E925" s="16">
        <v>45016</v>
      </c>
      <c r="F925">
        <v>0</v>
      </c>
      <c r="G925">
        <v>0</v>
      </c>
      <c r="H925" s="2">
        <f t="shared" si="42"/>
        <v>0</v>
      </c>
      <c r="I925">
        <v>0</v>
      </c>
      <c r="J925" s="2">
        <f t="shared" si="43"/>
        <v>0</v>
      </c>
      <c r="K925">
        <v>0</v>
      </c>
      <c r="L925" s="2">
        <f t="shared" si="44"/>
        <v>0</v>
      </c>
      <c r="M925" t="s">
        <v>43</v>
      </c>
      <c r="N925">
        <v>0</v>
      </c>
      <c r="O925">
        <v>0</v>
      </c>
      <c r="P925">
        <v>0</v>
      </c>
      <c r="Q925">
        <v>0</v>
      </c>
      <c r="R925" t="s">
        <v>42</v>
      </c>
    </row>
    <row r="926" spans="1:18" x14ac:dyDescent="0.25">
      <c r="A926">
        <v>1035</v>
      </c>
      <c r="B926">
        <v>254088000</v>
      </c>
      <c r="C926" s="2">
        <f>VLOOKUP(B926,'вес новый'!$A$3:$F$4921,4,FALSE)</f>
        <v>107.3</v>
      </c>
      <c r="D926" s="16">
        <v>44986</v>
      </c>
      <c r="E926" s="16">
        <v>45016</v>
      </c>
      <c r="F926">
        <v>0</v>
      </c>
      <c r="G926">
        <v>0</v>
      </c>
      <c r="H926" s="2">
        <f t="shared" si="42"/>
        <v>0</v>
      </c>
      <c r="I926">
        <v>0</v>
      </c>
      <c r="J926" s="2">
        <f t="shared" si="43"/>
        <v>0</v>
      </c>
      <c r="K926">
        <v>0</v>
      </c>
      <c r="L926" s="2">
        <f t="shared" si="44"/>
        <v>0</v>
      </c>
      <c r="M926" t="s">
        <v>43</v>
      </c>
      <c r="N926">
        <v>0</v>
      </c>
      <c r="O926">
        <v>0</v>
      </c>
      <c r="P926">
        <v>0</v>
      </c>
      <c r="Q926">
        <v>0</v>
      </c>
      <c r="R926" t="s">
        <v>42</v>
      </c>
    </row>
    <row r="927" spans="1:18" x14ac:dyDescent="0.25">
      <c r="A927">
        <v>1035</v>
      </c>
      <c r="B927">
        <v>254089000</v>
      </c>
      <c r="C927" s="2">
        <f>VLOOKUP(B927,'вес новый'!$A$3:$F$4921,4,FALSE)</f>
        <v>58.8</v>
      </c>
      <c r="D927" s="16">
        <v>44986</v>
      </c>
      <c r="E927" s="16">
        <v>45016</v>
      </c>
      <c r="F927">
        <v>816</v>
      </c>
      <c r="G927">
        <v>0</v>
      </c>
      <c r="H927" s="2">
        <f t="shared" si="42"/>
        <v>0</v>
      </c>
      <c r="I927">
        <v>0</v>
      </c>
      <c r="J927" s="2">
        <f t="shared" si="43"/>
        <v>0</v>
      </c>
      <c r="K927">
        <v>816</v>
      </c>
      <c r="L927" s="2">
        <f t="shared" si="44"/>
        <v>47980.799999999996</v>
      </c>
      <c r="M927" t="s">
        <v>43</v>
      </c>
      <c r="N927" s="17">
        <v>18679.689999999999</v>
      </c>
      <c r="O927">
        <v>0</v>
      </c>
      <c r="P927">
        <v>0</v>
      </c>
      <c r="Q927" s="17">
        <v>18679.689999999999</v>
      </c>
      <c r="R927" t="s">
        <v>42</v>
      </c>
    </row>
    <row r="928" spans="1:18" x14ac:dyDescent="0.25">
      <c r="A928">
        <v>1035</v>
      </c>
      <c r="B928">
        <v>254089100</v>
      </c>
      <c r="C928" s="2">
        <f>VLOOKUP(B928,'вес новый'!$A$3:$F$4921,4,FALSE)</f>
        <v>60.2</v>
      </c>
      <c r="D928" s="16">
        <v>44986</v>
      </c>
      <c r="E928" s="16">
        <v>45016</v>
      </c>
      <c r="F928">
        <v>0</v>
      </c>
      <c r="G928">
        <v>0</v>
      </c>
      <c r="H928" s="2">
        <f t="shared" si="42"/>
        <v>0</v>
      </c>
      <c r="I928">
        <v>0</v>
      </c>
      <c r="J928" s="2">
        <f t="shared" si="43"/>
        <v>0</v>
      </c>
      <c r="K928">
        <v>0</v>
      </c>
      <c r="L928" s="2">
        <f t="shared" si="44"/>
        <v>0</v>
      </c>
      <c r="M928" t="s">
        <v>43</v>
      </c>
      <c r="N928">
        <v>0</v>
      </c>
      <c r="O928">
        <v>0</v>
      </c>
      <c r="P928">
        <v>0</v>
      </c>
      <c r="Q928">
        <v>0</v>
      </c>
      <c r="R928" t="s">
        <v>42</v>
      </c>
    </row>
    <row r="929" spans="1:18" x14ac:dyDescent="0.25">
      <c r="A929">
        <v>1035</v>
      </c>
      <c r="B929">
        <v>254090000</v>
      </c>
      <c r="C929" s="2">
        <f>VLOOKUP(B929,'вес новый'!$A$3:$F$4921,4,FALSE)</f>
        <v>58.8</v>
      </c>
      <c r="D929" s="16">
        <v>44986</v>
      </c>
      <c r="E929" s="16">
        <v>45016</v>
      </c>
      <c r="F929">
        <v>820</v>
      </c>
      <c r="G929">
        <v>0</v>
      </c>
      <c r="H929" s="2">
        <f t="shared" si="42"/>
        <v>0</v>
      </c>
      <c r="I929">
        <v>0</v>
      </c>
      <c r="J929" s="2">
        <f t="shared" si="43"/>
        <v>0</v>
      </c>
      <c r="K929">
        <v>820</v>
      </c>
      <c r="L929" s="2">
        <f t="shared" si="44"/>
        <v>48216</v>
      </c>
      <c r="M929" t="s">
        <v>43</v>
      </c>
      <c r="N929" s="17">
        <v>18771.259999999998</v>
      </c>
      <c r="O929">
        <v>0</v>
      </c>
      <c r="P929">
        <v>0</v>
      </c>
      <c r="Q929" s="17">
        <v>18771.259999999998</v>
      </c>
      <c r="R929" t="s">
        <v>42</v>
      </c>
    </row>
    <row r="930" spans="1:18" x14ac:dyDescent="0.25">
      <c r="A930">
        <v>1035</v>
      </c>
      <c r="B930">
        <v>254090100</v>
      </c>
      <c r="C930" s="2">
        <f>VLOOKUP(B930,'вес новый'!$A$3:$F$4921,4,FALSE)</f>
        <v>60.2</v>
      </c>
      <c r="D930" s="16">
        <v>44986</v>
      </c>
      <c r="E930" s="16">
        <v>45016</v>
      </c>
      <c r="F930">
        <v>0</v>
      </c>
      <c r="G930">
        <v>0</v>
      </c>
      <c r="H930" s="2">
        <f t="shared" si="42"/>
        <v>0</v>
      </c>
      <c r="I930">
        <v>0</v>
      </c>
      <c r="J930" s="2">
        <f t="shared" si="43"/>
        <v>0</v>
      </c>
      <c r="K930">
        <v>0</v>
      </c>
      <c r="L930" s="2">
        <f t="shared" si="44"/>
        <v>0</v>
      </c>
      <c r="M930" t="s">
        <v>43</v>
      </c>
      <c r="N930">
        <v>0</v>
      </c>
      <c r="O930">
        <v>0</v>
      </c>
      <c r="P930">
        <v>0</v>
      </c>
      <c r="Q930">
        <v>0</v>
      </c>
      <c r="R930" t="s">
        <v>42</v>
      </c>
    </row>
    <row r="931" spans="1:18" x14ac:dyDescent="0.25">
      <c r="A931">
        <v>1035</v>
      </c>
      <c r="B931">
        <v>254091000</v>
      </c>
      <c r="C931" s="2">
        <f>VLOOKUP(B931,'вес новый'!$A$3:$F$4921,4,FALSE)</f>
        <v>139.4</v>
      </c>
      <c r="D931" s="16">
        <v>44986</v>
      </c>
      <c r="E931" s="16">
        <v>45016</v>
      </c>
      <c r="F931">
        <v>0</v>
      </c>
      <c r="G931">
        <v>0</v>
      </c>
      <c r="H931" s="2">
        <f t="shared" si="42"/>
        <v>0</v>
      </c>
      <c r="I931">
        <v>0</v>
      </c>
      <c r="J931" s="2">
        <f t="shared" si="43"/>
        <v>0</v>
      </c>
      <c r="K931">
        <v>0</v>
      </c>
      <c r="L931" s="2">
        <f t="shared" si="44"/>
        <v>0</v>
      </c>
      <c r="M931" t="s">
        <v>43</v>
      </c>
      <c r="N931">
        <v>0</v>
      </c>
      <c r="O931">
        <v>0</v>
      </c>
      <c r="P931">
        <v>0</v>
      </c>
      <c r="Q931">
        <v>0</v>
      </c>
      <c r="R931" t="s">
        <v>42</v>
      </c>
    </row>
    <row r="932" spans="1:18" x14ac:dyDescent="0.25">
      <c r="A932">
        <v>1035</v>
      </c>
      <c r="B932">
        <v>254091100</v>
      </c>
      <c r="C932" s="2">
        <f>VLOOKUP(B932,'вес новый'!$A$3:$F$4921,4,FALSE)</f>
        <v>132.25</v>
      </c>
      <c r="D932" s="16">
        <v>44986</v>
      </c>
      <c r="E932" s="16">
        <v>45016</v>
      </c>
      <c r="F932">
        <v>0</v>
      </c>
      <c r="G932">
        <v>0</v>
      </c>
      <c r="H932" s="2">
        <f t="shared" si="42"/>
        <v>0</v>
      </c>
      <c r="I932">
        <v>0</v>
      </c>
      <c r="J932" s="2">
        <f t="shared" si="43"/>
        <v>0</v>
      </c>
      <c r="K932">
        <v>0</v>
      </c>
      <c r="L932" s="2">
        <f t="shared" si="44"/>
        <v>0</v>
      </c>
      <c r="M932" t="s">
        <v>43</v>
      </c>
      <c r="N932">
        <v>0</v>
      </c>
      <c r="O932">
        <v>0</v>
      </c>
      <c r="P932">
        <v>0</v>
      </c>
      <c r="Q932">
        <v>0</v>
      </c>
      <c r="R932" t="s">
        <v>42</v>
      </c>
    </row>
    <row r="933" spans="1:18" x14ac:dyDescent="0.25">
      <c r="A933">
        <v>1035</v>
      </c>
      <c r="B933">
        <v>254092000</v>
      </c>
      <c r="C933" s="2">
        <f>VLOOKUP(B933,'вес новый'!$A$3:$F$4921,4,FALSE)</f>
        <v>132.25</v>
      </c>
      <c r="D933" s="16">
        <v>44986</v>
      </c>
      <c r="E933" s="16">
        <v>45016</v>
      </c>
      <c r="F933">
        <v>0</v>
      </c>
      <c r="G933">
        <v>0</v>
      </c>
      <c r="H933" s="2">
        <f t="shared" si="42"/>
        <v>0</v>
      </c>
      <c r="I933">
        <v>0</v>
      </c>
      <c r="J933" s="2">
        <f t="shared" si="43"/>
        <v>0</v>
      </c>
      <c r="K933">
        <v>0</v>
      </c>
      <c r="L933" s="2">
        <f t="shared" si="44"/>
        <v>0</v>
      </c>
      <c r="M933" t="s">
        <v>43</v>
      </c>
      <c r="N933">
        <v>0</v>
      </c>
      <c r="O933">
        <v>0</v>
      </c>
      <c r="P933">
        <v>0</v>
      </c>
      <c r="Q933">
        <v>0</v>
      </c>
      <c r="R933" t="s">
        <v>42</v>
      </c>
    </row>
    <row r="934" spans="1:18" x14ac:dyDescent="0.25">
      <c r="A934">
        <v>1035</v>
      </c>
      <c r="B934">
        <v>254093000</v>
      </c>
      <c r="C934" s="2">
        <f>VLOOKUP(B934,'вес новый'!$A$3:$F$4921,4,FALSE)</f>
        <v>63.7</v>
      </c>
      <c r="D934" s="16">
        <v>44986</v>
      </c>
      <c r="E934" s="16">
        <v>45016</v>
      </c>
      <c r="F934">
        <v>470</v>
      </c>
      <c r="G934">
        <v>0</v>
      </c>
      <c r="H934" s="2">
        <f t="shared" si="42"/>
        <v>0</v>
      </c>
      <c r="I934">
        <v>0</v>
      </c>
      <c r="J934" s="2">
        <f t="shared" si="43"/>
        <v>0</v>
      </c>
      <c r="K934">
        <v>470</v>
      </c>
      <c r="L934" s="2">
        <f t="shared" si="44"/>
        <v>29939</v>
      </c>
      <c r="M934" t="s">
        <v>43</v>
      </c>
      <c r="N934" s="17">
        <v>11376.74</v>
      </c>
      <c r="O934">
        <v>0</v>
      </c>
      <c r="P934">
        <v>0</v>
      </c>
      <c r="Q934" s="17">
        <v>11376.74</v>
      </c>
      <c r="R934" t="s">
        <v>42</v>
      </c>
    </row>
    <row r="935" spans="1:18" x14ac:dyDescent="0.25">
      <c r="A935">
        <v>1035</v>
      </c>
      <c r="B935">
        <v>254093100</v>
      </c>
      <c r="C935" s="2">
        <f>VLOOKUP(B935,'вес новый'!$A$3:$F$4921,4,FALSE)</f>
        <v>64.8</v>
      </c>
      <c r="D935" s="16">
        <v>44986</v>
      </c>
      <c r="E935" s="16">
        <v>45016</v>
      </c>
      <c r="F935">
        <v>0</v>
      </c>
      <c r="G935">
        <v>0</v>
      </c>
      <c r="H935" s="2">
        <f t="shared" si="42"/>
        <v>0</v>
      </c>
      <c r="I935">
        <v>0</v>
      </c>
      <c r="J935" s="2">
        <f t="shared" si="43"/>
        <v>0</v>
      </c>
      <c r="K935">
        <v>0</v>
      </c>
      <c r="L935" s="2">
        <f t="shared" si="44"/>
        <v>0</v>
      </c>
      <c r="M935" t="s">
        <v>43</v>
      </c>
      <c r="N935">
        <v>0</v>
      </c>
      <c r="O935">
        <v>0</v>
      </c>
      <c r="P935">
        <v>0</v>
      </c>
      <c r="Q935">
        <v>0</v>
      </c>
      <c r="R935" t="s">
        <v>42</v>
      </c>
    </row>
    <row r="936" spans="1:18" x14ac:dyDescent="0.25">
      <c r="A936">
        <v>1035</v>
      </c>
      <c r="B936">
        <v>254094000</v>
      </c>
      <c r="C936" s="2">
        <f>VLOOKUP(B936,'вес новый'!$A$3:$F$4921,4,FALSE)</f>
        <v>63.7</v>
      </c>
      <c r="D936" s="16">
        <v>44986</v>
      </c>
      <c r="E936" s="16">
        <v>45016</v>
      </c>
      <c r="F936">
        <v>470</v>
      </c>
      <c r="G936">
        <v>0</v>
      </c>
      <c r="H936" s="2">
        <f t="shared" si="42"/>
        <v>0</v>
      </c>
      <c r="I936">
        <v>0</v>
      </c>
      <c r="J936" s="2">
        <f t="shared" si="43"/>
        <v>0</v>
      </c>
      <c r="K936">
        <v>470</v>
      </c>
      <c r="L936" s="2">
        <f t="shared" si="44"/>
        <v>29939</v>
      </c>
      <c r="M936" t="s">
        <v>43</v>
      </c>
      <c r="N936" s="17">
        <v>11376.74</v>
      </c>
      <c r="O936">
        <v>0</v>
      </c>
      <c r="P936">
        <v>0</v>
      </c>
      <c r="Q936" s="17">
        <v>11376.74</v>
      </c>
      <c r="R936" t="s">
        <v>42</v>
      </c>
    </row>
    <row r="937" spans="1:18" x14ac:dyDescent="0.25">
      <c r="A937">
        <v>1035</v>
      </c>
      <c r="B937">
        <v>254094100</v>
      </c>
      <c r="C937" s="2">
        <f>VLOOKUP(B937,'вес новый'!$A$3:$F$4921,4,FALSE)</f>
        <v>64.8</v>
      </c>
      <c r="D937" s="16">
        <v>44986</v>
      </c>
      <c r="E937" s="16">
        <v>45016</v>
      </c>
      <c r="F937">
        <v>0</v>
      </c>
      <c r="G937">
        <v>0</v>
      </c>
      <c r="H937" s="2">
        <f t="shared" si="42"/>
        <v>0</v>
      </c>
      <c r="I937">
        <v>0</v>
      </c>
      <c r="J937" s="2">
        <f t="shared" si="43"/>
        <v>0</v>
      </c>
      <c r="K937">
        <v>0</v>
      </c>
      <c r="L937" s="2">
        <f t="shared" si="44"/>
        <v>0</v>
      </c>
      <c r="M937" t="s">
        <v>43</v>
      </c>
      <c r="N937">
        <v>0</v>
      </c>
      <c r="O937">
        <v>0</v>
      </c>
      <c r="P937">
        <v>0</v>
      </c>
      <c r="Q937">
        <v>0</v>
      </c>
      <c r="R937" t="s">
        <v>42</v>
      </c>
    </row>
    <row r="938" spans="1:18" x14ac:dyDescent="0.25">
      <c r="A938">
        <v>1035</v>
      </c>
      <c r="B938">
        <v>254107000</v>
      </c>
      <c r="C938" s="2">
        <f>VLOOKUP(B938,'вес новый'!$A$3:$F$4921,4,FALSE)</f>
        <v>28.66</v>
      </c>
      <c r="D938" s="16">
        <v>44986</v>
      </c>
      <c r="E938" s="16">
        <v>45016</v>
      </c>
      <c r="F938">
        <v>0</v>
      </c>
      <c r="G938">
        <v>0</v>
      </c>
      <c r="H938" s="2">
        <f t="shared" si="42"/>
        <v>0</v>
      </c>
      <c r="I938">
        <v>0</v>
      </c>
      <c r="J938" s="2">
        <f t="shared" si="43"/>
        <v>0</v>
      </c>
      <c r="K938">
        <v>0</v>
      </c>
      <c r="L938" s="2">
        <f t="shared" si="44"/>
        <v>0</v>
      </c>
      <c r="M938" t="s">
        <v>43</v>
      </c>
      <c r="N938">
        <v>0</v>
      </c>
      <c r="O938">
        <v>0</v>
      </c>
      <c r="P938">
        <v>0</v>
      </c>
      <c r="Q938">
        <v>0</v>
      </c>
      <c r="R938" t="s">
        <v>42</v>
      </c>
    </row>
    <row r="939" spans="1:18" x14ac:dyDescent="0.25">
      <c r="A939">
        <v>1035</v>
      </c>
      <c r="B939">
        <v>254108000</v>
      </c>
      <c r="C939" s="2">
        <f>VLOOKUP(B939,'вес новый'!$A$3:$F$4921,4,FALSE)</f>
        <v>28.66</v>
      </c>
      <c r="D939" s="16">
        <v>44986</v>
      </c>
      <c r="E939" s="16">
        <v>45016</v>
      </c>
      <c r="F939">
        <v>0</v>
      </c>
      <c r="G939">
        <v>0</v>
      </c>
      <c r="H939" s="2">
        <f t="shared" si="42"/>
        <v>0</v>
      </c>
      <c r="I939">
        <v>0</v>
      </c>
      <c r="J939" s="2">
        <f t="shared" si="43"/>
        <v>0</v>
      </c>
      <c r="K939">
        <v>0</v>
      </c>
      <c r="L939" s="2">
        <f t="shared" si="44"/>
        <v>0</v>
      </c>
      <c r="M939" t="s">
        <v>43</v>
      </c>
      <c r="N939">
        <v>0</v>
      </c>
      <c r="O939">
        <v>0</v>
      </c>
      <c r="P939">
        <v>0</v>
      </c>
      <c r="Q939">
        <v>0</v>
      </c>
      <c r="R939" t="s">
        <v>42</v>
      </c>
    </row>
    <row r="940" spans="1:18" x14ac:dyDescent="0.25">
      <c r="A940">
        <v>1035</v>
      </c>
      <c r="B940">
        <v>254109000</v>
      </c>
      <c r="C940" s="2">
        <f>VLOOKUP(B940,'вес новый'!$A$3:$F$4921,4,FALSE)</f>
        <v>20</v>
      </c>
      <c r="D940" s="16">
        <v>44986</v>
      </c>
      <c r="E940" s="16">
        <v>45016</v>
      </c>
      <c r="F940">
        <v>890</v>
      </c>
      <c r="G940">
        <v>0</v>
      </c>
      <c r="H940" s="2">
        <f t="shared" si="42"/>
        <v>0</v>
      </c>
      <c r="I940">
        <v>0</v>
      </c>
      <c r="J940" s="2">
        <f t="shared" si="43"/>
        <v>0</v>
      </c>
      <c r="K940">
        <v>890</v>
      </c>
      <c r="L940" s="2">
        <f t="shared" si="44"/>
        <v>17800</v>
      </c>
      <c r="M940" t="s">
        <v>43</v>
      </c>
      <c r="N940" s="17">
        <v>9347.3700000000008</v>
      </c>
      <c r="O940">
        <v>0</v>
      </c>
      <c r="P940">
        <v>0</v>
      </c>
      <c r="Q940" s="17">
        <v>9347.3700000000008</v>
      </c>
      <c r="R940" t="s">
        <v>42</v>
      </c>
    </row>
    <row r="941" spans="1:18" x14ac:dyDescent="0.25">
      <c r="A941">
        <v>1035</v>
      </c>
      <c r="B941">
        <v>254110000</v>
      </c>
      <c r="C941" s="2">
        <f>VLOOKUP(B941,'вес новый'!$A$3:$F$4921,4,FALSE)</f>
        <v>20</v>
      </c>
      <c r="D941" s="16">
        <v>44986</v>
      </c>
      <c r="E941" s="16">
        <v>45016</v>
      </c>
      <c r="F941">
        <v>890</v>
      </c>
      <c r="G941">
        <v>0</v>
      </c>
      <c r="H941" s="2">
        <f t="shared" si="42"/>
        <v>0</v>
      </c>
      <c r="I941">
        <v>0</v>
      </c>
      <c r="J941" s="2">
        <f t="shared" si="43"/>
        <v>0</v>
      </c>
      <c r="K941">
        <v>890</v>
      </c>
      <c r="L941" s="2">
        <f t="shared" si="44"/>
        <v>17800</v>
      </c>
      <c r="M941" t="s">
        <v>43</v>
      </c>
      <c r="N941" s="17">
        <v>9347.3700000000008</v>
      </c>
      <c r="O941">
        <v>0</v>
      </c>
      <c r="P941">
        <v>0</v>
      </c>
      <c r="Q941" s="17">
        <v>9347.3700000000008</v>
      </c>
      <c r="R941" t="s">
        <v>42</v>
      </c>
    </row>
    <row r="942" spans="1:18" x14ac:dyDescent="0.25">
      <c r="A942">
        <v>1035</v>
      </c>
      <c r="B942">
        <v>254681000</v>
      </c>
      <c r="C942" s="2">
        <f>VLOOKUP(B942,'вес новый'!$A$3:$F$4921,4,FALSE)</f>
        <v>109</v>
      </c>
      <c r="D942" s="16">
        <v>44986</v>
      </c>
      <c r="E942" s="16">
        <v>45016</v>
      </c>
      <c r="F942">
        <v>4</v>
      </c>
      <c r="G942">
        <v>0</v>
      </c>
      <c r="H942" s="2">
        <f t="shared" si="42"/>
        <v>0</v>
      </c>
      <c r="I942">
        <v>0</v>
      </c>
      <c r="J942" s="2">
        <f t="shared" si="43"/>
        <v>0</v>
      </c>
      <c r="K942">
        <v>4</v>
      </c>
      <c r="L942" s="2">
        <f t="shared" si="44"/>
        <v>436</v>
      </c>
      <c r="M942" t="s">
        <v>43</v>
      </c>
      <c r="N942" s="17">
        <v>1084.28</v>
      </c>
      <c r="O942">
        <v>0</v>
      </c>
      <c r="P942">
        <v>0</v>
      </c>
      <c r="Q942" s="17">
        <v>1084.28</v>
      </c>
      <c r="R942" t="s">
        <v>42</v>
      </c>
    </row>
    <row r="943" spans="1:18" x14ac:dyDescent="0.25">
      <c r="A943">
        <v>1035</v>
      </c>
      <c r="B943">
        <v>254682000</v>
      </c>
      <c r="C943" s="2">
        <f>VLOOKUP(B943,'вес новый'!$A$3:$F$4921,4,FALSE)</f>
        <v>109</v>
      </c>
      <c r="D943" s="16">
        <v>44986</v>
      </c>
      <c r="E943" s="16">
        <v>45016</v>
      </c>
      <c r="F943">
        <v>4</v>
      </c>
      <c r="G943">
        <v>0</v>
      </c>
      <c r="H943" s="2">
        <f t="shared" si="42"/>
        <v>0</v>
      </c>
      <c r="I943">
        <v>0</v>
      </c>
      <c r="J943" s="2">
        <f t="shared" si="43"/>
        <v>0</v>
      </c>
      <c r="K943">
        <v>4</v>
      </c>
      <c r="L943" s="2">
        <f t="shared" si="44"/>
        <v>436</v>
      </c>
      <c r="M943" t="s">
        <v>43</v>
      </c>
      <c r="N943" s="17">
        <v>1084.28</v>
      </c>
      <c r="O943">
        <v>0</v>
      </c>
      <c r="P943">
        <v>0</v>
      </c>
      <c r="Q943" s="17">
        <v>1084.28</v>
      </c>
      <c r="R943" t="s">
        <v>42</v>
      </c>
    </row>
    <row r="944" spans="1:18" x14ac:dyDescent="0.25">
      <c r="A944">
        <v>1035</v>
      </c>
      <c r="B944">
        <v>254683000</v>
      </c>
      <c r="C944" s="2">
        <f>VLOOKUP(B944,'вес новый'!$A$3:$F$4921,4,FALSE)</f>
        <v>60</v>
      </c>
      <c r="D944" s="16">
        <v>44986</v>
      </c>
      <c r="E944" s="16">
        <v>45016</v>
      </c>
      <c r="F944">
        <v>0</v>
      </c>
      <c r="G944">
        <v>0</v>
      </c>
      <c r="H944" s="2">
        <f t="shared" si="42"/>
        <v>0</v>
      </c>
      <c r="I944">
        <v>0</v>
      </c>
      <c r="J944" s="2">
        <f t="shared" si="43"/>
        <v>0</v>
      </c>
      <c r="K944">
        <v>0</v>
      </c>
      <c r="L944" s="2">
        <f t="shared" si="44"/>
        <v>0</v>
      </c>
      <c r="M944" t="s">
        <v>43</v>
      </c>
      <c r="N944">
        <v>0</v>
      </c>
      <c r="O944">
        <v>0</v>
      </c>
      <c r="P944">
        <v>0</v>
      </c>
      <c r="Q944">
        <v>0</v>
      </c>
      <c r="R944" t="s">
        <v>42</v>
      </c>
    </row>
    <row r="945" spans="1:18" x14ac:dyDescent="0.25">
      <c r="A945">
        <v>1035</v>
      </c>
      <c r="B945">
        <v>254684000</v>
      </c>
      <c r="C945" s="2">
        <f>VLOOKUP(B945,'вес новый'!$A$3:$F$4921,4,FALSE)</f>
        <v>60</v>
      </c>
      <c r="D945" s="16">
        <v>44986</v>
      </c>
      <c r="E945" s="16">
        <v>45016</v>
      </c>
      <c r="F945">
        <v>0</v>
      </c>
      <c r="G945">
        <v>0</v>
      </c>
      <c r="H945" s="2">
        <f t="shared" si="42"/>
        <v>0</v>
      </c>
      <c r="I945">
        <v>0</v>
      </c>
      <c r="J945" s="2">
        <f t="shared" si="43"/>
        <v>0</v>
      </c>
      <c r="K945">
        <v>0</v>
      </c>
      <c r="L945" s="2">
        <f t="shared" si="44"/>
        <v>0</v>
      </c>
      <c r="M945" t="s">
        <v>43</v>
      </c>
      <c r="N945">
        <v>0</v>
      </c>
      <c r="O945">
        <v>0</v>
      </c>
      <c r="P945">
        <v>0</v>
      </c>
      <c r="Q945">
        <v>0</v>
      </c>
      <c r="R945" t="s">
        <v>42</v>
      </c>
    </row>
    <row r="946" spans="1:18" x14ac:dyDescent="0.25">
      <c r="A946">
        <v>1035</v>
      </c>
      <c r="B946">
        <v>255144000</v>
      </c>
      <c r="C946" s="2">
        <f>VLOOKUP(B946,'вес новый'!$A$3:$F$4921,4,FALSE)</f>
        <v>5.6</v>
      </c>
      <c r="D946" s="16">
        <v>44986</v>
      </c>
      <c r="E946" s="16">
        <v>45016</v>
      </c>
      <c r="F946">
        <v>50</v>
      </c>
      <c r="G946">
        <v>0</v>
      </c>
      <c r="H946" s="2">
        <f t="shared" si="42"/>
        <v>0</v>
      </c>
      <c r="I946">
        <v>0</v>
      </c>
      <c r="J946" s="2">
        <f t="shared" si="43"/>
        <v>0</v>
      </c>
      <c r="K946">
        <v>50</v>
      </c>
      <c r="L946" s="2">
        <f t="shared" si="44"/>
        <v>280</v>
      </c>
      <c r="M946" t="s">
        <v>43</v>
      </c>
      <c r="N946">
        <v>415.22</v>
      </c>
      <c r="O946">
        <v>0</v>
      </c>
      <c r="P946">
        <v>0</v>
      </c>
      <c r="Q946">
        <v>415.22</v>
      </c>
      <c r="R946" t="s">
        <v>42</v>
      </c>
    </row>
    <row r="947" spans="1:18" x14ac:dyDescent="0.25">
      <c r="A947">
        <v>1035</v>
      </c>
      <c r="B947">
        <v>255322000</v>
      </c>
      <c r="C947" s="2">
        <f>VLOOKUP(B947,'вес новый'!$A$3:$F$4921,4,FALSE)</f>
        <v>9</v>
      </c>
      <c r="D947" s="16">
        <v>44986</v>
      </c>
      <c r="E947" s="16">
        <v>45016</v>
      </c>
      <c r="F947">
        <v>0</v>
      </c>
      <c r="G947">
        <v>0</v>
      </c>
      <c r="H947" s="2">
        <f t="shared" si="42"/>
        <v>0</v>
      </c>
      <c r="I947">
        <v>0</v>
      </c>
      <c r="J947" s="2">
        <f t="shared" si="43"/>
        <v>0</v>
      </c>
      <c r="K947">
        <v>0</v>
      </c>
      <c r="L947" s="2">
        <f t="shared" si="44"/>
        <v>0</v>
      </c>
      <c r="M947" t="s">
        <v>43</v>
      </c>
      <c r="N947">
        <v>0</v>
      </c>
      <c r="O947">
        <v>0</v>
      </c>
      <c r="P947">
        <v>0</v>
      </c>
      <c r="Q947">
        <v>0</v>
      </c>
      <c r="R947" t="s">
        <v>42</v>
      </c>
    </row>
    <row r="948" spans="1:18" x14ac:dyDescent="0.25">
      <c r="A948">
        <v>1035</v>
      </c>
      <c r="B948">
        <v>255355000</v>
      </c>
      <c r="C948" s="2">
        <f>VLOOKUP(B948,'вес новый'!$A$3:$F$4921,4,FALSE)</f>
        <v>3.81</v>
      </c>
      <c r="D948" s="16">
        <v>44986</v>
      </c>
      <c r="E948" s="16">
        <v>45016</v>
      </c>
      <c r="F948">
        <v>0</v>
      </c>
      <c r="G948">
        <v>0</v>
      </c>
      <c r="H948" s="2">
        <f t="shared" si="42"/>
        <v>0</v>
      </c>
      <c r="I948">
        <v>0</v>
      </c>
      <c r="J948" s="2">
        <f t="shared" si="43"/>
        <v>0</v>
      </c>
      <c r="K948">
        <v>0</v>
      </c>
      <c r="L948" s="2">
        <f t="shared" si="44"/>
        <v>0</v>
      </c>
      <c r="M948" t="s">
        <v>43</v>
      </c>
      <c r="N948">
        <v>0</v>
      </c>
      <c r="O948">
        <v>0</v>
      </c>
      <c r="P948">
        <v>0</v>
      </c>
      <c r="Q948">
        <v>0</v>
      </c>
      <c r="R948" t="s">
        <v>42</v>
      </c>
    </row>
    <row r="949" spans="1:18" x14ac:dyDescent="0.25">
      <c r="A949">
        <v>1035</v>
      </c>
      <c r="B949">
        <v>255471000</v>
      </c>
      <c r="C949" s="2">
        <f>VLOOKUP(B949,'вес новый'!$A$3:$F$4921,4,FALSE)</f>
        <v>5.3</v>
      </c>
      <c r="D949" s="16">
        <v>44986</v>
      </c>
      <c r="E949" s="16">
        <v>45016</v>
      </c>
      <c r="F949" s="15">
        <v>72600</v>
      </c>
      <c r="G949">
        <v>0</v>
      </c>
      <c r="H949" s="2">
        <f t="shared" si="42"/>
        <v>0</v>
      </c>
      <c r="I949">
        <v>0</v>
      </c>
      <c r="J949" s="2">
        <f t="shared" si="43"/>
        <v>0</v>
      </c>
      <c r="K949" s="15">
        <v>72600</v>
      </c>
      <c r="L949" s="2">
        <f t="shared" si="44"/>
        <v>384780</v>
      </c>
      <c r="M949" t="s">
        <v>43</v>
      </c>
      <c r="N949" s="17">
        <v>322429.67</v>
      </c>
      <c r="O949">
        <v>0</v>
      </c>
      <c r="P949">
        <v>0</v>
      </c>
      <c r="Q949" s="17">
        <v>322429.67</v>
      </c>
      <c r="R949" t="s">
        <v>42</v>
      </c>
    </row>
    <row r="950" spans="1:18" x14ac:dyDescent="0.25">
      <c r="A950">
        <v>1035</v>
      </c>
      <c r="B950">
        <v>255471001</v>
      </c>
      <c r="C950" s="2">
        <f>VLOOKUP(B950,'вес новый'!$A$3:$F$4921,4,FALSE)</f>
        <v>5.0999999999999996</v>
      </c>
      <c r="D950" s="16">
        <v>44986</v>
      </c>
      <c r="E950" s="16">
        <v>45016</v>
      </c>
      <c r="F950">
        <v>0</v>
      </c>
      <c r="G950">
        <v>0</v>
      </c>
      <c r="H950" s="2">
        <f t="shared" si="42"/>
        <v>0</v>
      </c>
      <c r="I950">
        <v>0</v>
      </c>
      <c r="J950" s="2">
        <f t="shared" si="43"/>
        <v>0</v>
      </c>
      <c r="K950">
        <v>0</v>
      </c>
      <c r="L950" s="2">
        <f t="shared" si="44"/>
        <v>0</v>
      </c>
      <c r="M950" t="s">
        <v>43</v>
      </c>
      <c r="N950">
        <v>0</v>
      </c>
      <c r="O950">
        <v>0</v>
      </c>
      <c r="P950">
        <v>0</v>
      </c>
      <c r="Q950">
        <v>0</v>
      </c>
      <c r="R950" t="s">
        <v>42</v>
      </c>
    </row>
    <row r="951" spans="1:18" x14ac:dyDescent="0.25">
      <c r="A951">
        <v>1035</v>
      </c>
      <c r="B951">
        <v>255471100</v>
      </c>
      <c r="C951" s="2">
        <f>VLOOKUP(B951,'вес новый'!$A$3:$F$4921,4,FALSE)</f>
        <v>4.2</v>
      </c>
      <c r="D951" s="16">
        <v>44986</v>
      </c>
      <c r="E951" s="16">
        <v>45016</v>
      </c>
      <c r="F951">
        <v>0</v>
      </c>
      <c r="G951">
        <v>0</v>
      </c>
      <c r="H951" s="2">
        <f t="shared" si="42"/>
        <v>0</v>
      </c>
      <c r="I951">
        <v>0</v>
      </c>
      <c r="J951" s="2">
        <f t="shared" si="43"/>
        <v>0</v>
      </c>
      <c r="K951">
        <v>0</v>
      </c>
      <c r="L951" s="2">
        <f t="shared" si="44"/>
        <v>0</v>
      </c>
      <c r="M951" t="s">
        <v>43</v>
      </c>
      <c r="N951">
        <v>0</v>
      </c>
      <c r="O951">
        <v>0</v>
      </c>
      <c r="P951">
        <v>0</v>
      </c>
      <c r="Q951">
        <v>0</v>
      </c>
      <c r="R951" t="s">
        <v>42</v>
      </c>
    </row>
    <row r="952" spans="1:18" x14ac:dyDescent="0.25">
      <c r="A952">
        <v>1035</v>
      </c>
      <c r="B952">
        <v>255471500</v>
      </c>
      <c r="C952" s="2">
        <f>VLOOKUP(B952,'вес новый'!$A$3:$F$4921,4,FALSE)</f>
        <v>3.7</v>
      </c>
      <c r="D952" s="16">
        <v>44986</v>
      </c>
      <c r="E952" s="16">
        <v>45016</v>
      </c>
      <c r="F952">
        <v>0</v>
      </c>
      <c r="G952">
        <v>0</v>
      </c>
      <c r="H952" s="2">
        <f t="shared" si="42"/>
        <v>0</v>
      </c>
      <c r="I952">
        <v>0</v>
      </c>
      <c r="J952" s="2">
        <f t="shared" si="43"/>
        <v>0</v>
      </c>
      <c r="K952">
        <v>0</v>
      </c>
      <c r="L952" s="2">
        <f t="shared" si="44"/>
        <v>0</v>
      </c>
      <c r="M952" t="s">
        <v>43</v>
      </c>
      <c r="N952">
        <v>0</v>
      </c>
      <c r="O952">
        <v>0</v>
      </c>
      <c r="P952">
        <v>0</v>
      </c>
      <c r="Q952">
        <v>0</v>
      </c>
      <c r="R952" t="s">
        <v>42</v>
      </c>
    </row>
    <row r="953" spans="1:18" x14ac:dyDescent="0.25">
      <c r="A953">
        <v>1035</v>
      </c>
      <c r="B953">
        <v>256294000</v>
      </c>
      <c r="C953" s="2">
        <f>VLOOKUP(B953,'вес новый'!$A$3:$F$4921,4,FALSE)</f>
        <v>9.9990000000000006</v>
      </c>
      <c r="D953" s="16">
        <v>44986</v>
      </c>
      <c r="E953" s="16">
        <v>45016</v>
      </c>
      <c r="F953">
        <v>0</v>
      </c>
      <c r="G953">
        <v>0</v>
      </c>
      <c r="H953" s="2">
        <f t="shared" si="42"/>
        <v>0</v>
      </c>
      <c r="I953">
        <v>0</v>
      </c>
      <c r="J953" s="2">
        <f t="shared" si="43"/>
        <v>0</v>
      </c>
      <c r="K953">
        <v>0</v>
      </c>
      <c r="L953" s="2">
        <f t="shared" si="44"/>
        <v>0</v>
      </c>
      <c r="M953" t="s">
        <v>43</v>
      </c>
      <c r="N953">
        <v>0</v>
      </c>
      <c r="O953">
        <v>0</v>
      </c>
      <c r="P953">
        <v>0</v>
      </c>
      <c r="Q953">
        <v>0</v>
      </c>
      <c r="R953" t="s">
        <v>42</v>
      </c>
    </row>
    <row r="954" spans="1:18" x14ac:dyDescent="0.25">
      <c r="A954">
        <v>1035</v>
      </c>
      <c r="B954">
        <v>256385700</v>
      </c>
      <c r="C954" s="2">
        <f>VLOOKUP(B954,'вес новый'!$A$3:$F$4921,4,FALSE)</f>
        <v>2.9</v>
      </c>
      <c r="D954" s="16">
        <v>44986</v>
      </c>
      <c r="E954" s="16">
        <v>45016</v>
      </c>
      <c r="F954">
        <v>0</v>
      </c>
      <c r="G954">
        <v>0</v>
      </c>
      <c r="H954" s="2">
        <f t="shared" si="42"/>
        <v>0</v>
      </c>
      <c r="I954">
        <v>0</v>
      </c>
      <c r="J954" s="2">
        <f t="shared" si="43"/>
        <v>0</v>
      </c>
      <c r="K954">
        <v>0</v>
      </c>
      <c r="L954" s="2">
        <f t="shared" si="44"/>
        <v>0</v>
      </c>
      <c r="M954" t="s">
        <v>43</v>
      </c>
      <c r="N954">
        <v>0</v>
      </c>
      <c r="O954">
        <v>0</v>
      </c>
      <c r="P954">
        <v>0</v>
      </c>
      <c r="Q954">
        <v>0</v>
      </c>
      <c r="R954" t="s">
        <v>42</v>
      </c>
    </row>
    <row r="955" spans="1:18" x14ac:dyDescent="0.25">
      <c r="A955">
        <v>1035</v>
      </c>
      <c r="B955">
        <v>256698000</v>
      </c>
      <c r="C955" s="2">
        <f>VLOOKUP(B955,'вес новый'!$A$3:$F$4921,4,FALSE)</f>
        <v>3.4</v>
      </c>
      <c r="D955" s="16">
        <v>44986</v>
      </c>
      <c r="E955" s="16">
        <v>45016</v>
      </c>
      <c r="F955">
        <v>0</v>
      </c>
      <c r="G955">
        <v>0</v>
      </c>
      <c r="H955" s="2">
        <f t="shared" si="42"/>
        <v>0</v>
      </c>
      <c r="I955">
        <v>0</v>
      </c>
      <c r="J955" s="2">
        <f t="shared" si="43"/>
        <v>0</v>
      </c>
      <c r="K955">
        <v>0</v>
      </c>
      <c r="L955" s="2">
        <f t="shared" si="44"/>
        <v>0</v>
      </c>
      <c r="M955" t="s">
        <v>43</v>
      </c>
      <c r="N955">
        <v>0</v>
      </c>
      <c r="O955">
        <v>0</v>
      </c>
      <c r="P955">
        <v>0</v>
      </c>
      <c r="Q955">
        <v>0</v>
      </c>
      <c r="R955" t="s">
        <v>42</v>
      </c>
    </row>
    <row r="956" spans="1:18" x14ac:dyDescent="0.25">
      <c r="A956">
        <v>1035</v>
      </c>
      <c r="B956">
        <v>256699000</v>
      </c>
      <c r="C956" s="2">
        <f>VLOOKUP(B956,'вес новый'!$A$3:$F$4921,4,FALSE)</f>
        <v>9.9990000000000006</v>
      </c>
      <c r="D956" s="16">
        <v>44986</v>
      </c>
      <c r="E956" s="16">
        <v>45016</v>
      </c>
      <c r="F956">
        <v>0</v>
      </c>
      <c r="G956">
        <v>0</v>
      </c>
      <c r="H956" s="2">
        <f t="shared" si="42"/>
        <v>0</v>
      </c>
      <c r="I956">
        <v>0</v>
      </c>
      <c r="J956" s="2">
        <f t="shared" si="43"/>
        <v>0</v>
      </c>
      <c r="K956">
        <v>0</v>
      </c>
      <c r="L956" s="2">
        <f t="shared" si="44"/>
        <v>0</v>
      </c>
      <c r="M956" t="s">
        <v>43</v>
      </c>
      <c r="N956">
        <v>0</v>
      </c>
      <c r="O956">
        <v>0</v>
      </c>
      <c r="P956">
        <v>0</v>
      </c>
      <c r="Q956">
        <v>0</v>
      </c>
      <c r="R956" t="s">
        <v>42</v>
      </c>
    </row>
    <row r="957" spans="1:18" x14ac:dyDescent="0.25">
      <c r="A957">
        <v>1035</v>
      </c>
      <c r="B957">
        <v>256700000</v>
      </c>
      <c r="C957" s="2">
        <f>VLOOKUP(B957,'вес новый'!$A$3:$F$4921,4,FALSE)</f>
        <v>3.9</v>
      </c>
      <c r="D957" s="16">
        <v>44986</v>
      </c>
      <c r="E957" s="16">
        <v>45016</v>
      </c>
      <c r="F957">
        <v>0</v>
      </c>
      <c r="G957">
        <v>0</v>
      </c>
      <c r="H957" s="2">
        <f t="shared" si="42"/>
        <v>0</v>
      </c>
      <c r="I957">
        <v>0</v>
      </c>
      <c r="J957" s="2">
        <f t="shared" si="43"/>
        <v>0</v>
      </c>
      <c r="K957">
        <v>0</v>
      </c>
      <c r="L957" s="2">
        <f t="shared" si="44"/>
        <v>0</v>
      </c>
      <c r="M957" t="s">
        <v>43</v>
      </c>
      <c r="N957">
        <v>0</v>
      </c>
      <c r="O957">
        <v>0</v>
      </c>
      <c r="P957">
        <v>0</v>
      </c>
      <c r="Q957">
        <v>0</v>
      </c>
      <c r="R957" t="s">
        <v>42</v>
      </c>
    </row>
    <row r="958" spans="1:18" x14ac:dyDescent="0.25">
      <c r="A958">
        <v>1035</v>
      </c>
      <c r="B958">
        <v>256701000</v>
      </c>
      <c r="C958" s="2">
        <f>VLOOKUP(B958,'вес новый'!$A$3:$F$4921,4,FALSE)</f>
        <v>4</v>
      </c>
      <c r="D958" s="16">
        <v>44986</v>
      </c>
      <c r="E958" s="16">
        <v>45016</v>
      </c>
      <c r="F958">
        <v>0</v>
      </c>
      <c r="G958">
        <v>0</v>
      </c>
      <c r="H958" s="2">
        <f t="shared" si="42"/>
        <v>0</v>
      </c>
      <c r="I958">
        <v>0</v>
      </c>
      <c r="J958" s="2">
        <f t="shared" si="43"/>
        <v>0</v>
      </c>
      <c r="K958">
        <v>0</v>
      </c>
      <c r="L958" s="2">
        <f t="shared" si="44"/>
        <v>0</v>
      </c>
      <c r="M958" t="s">
        <v>43</v>
      </c>
      <c r="N958">
        <v>0</v>
      </c>
      <c r="O958">
        <v>0</v>
      </c>
      <c r="P958">
        <v>0</v>
      </c>
      <c r="Q958">
        <v>0</v>
      </c>
      <c r="R958" t="s">
        <v>42</v>
      </c>
    </row>
    <row r="959" spans="1:18" x14ac:dyDescent="0.25">
      <c r="A959">
        <v>1035</v>
      </c>
      <c r="B959">
        <v>256702000</v>
      </c>
      <c r="C959" s="2">
        <f>VLOOKUP(B959,'вес новый'!$A$3:$F$4921,4,FALSE)</f>
        <v>3.2</v>
      </c>
      <c r="D959" s="16">
        <v>44986</v>
      </c>
      <c r="E959" s="16">
        <v>45016</v>
      </c>
      <c r="F959">
        <v>0</v>
      </c>
      <c r="G959">
        <v>0</v>
      </c>
      <c r="H959" s="2">
        <f t="shared" si="42"/>
        <v>0</v>
      </c>
      <c r="I959">
        <v>0</v>
      </c>
      <c r="J959" s="2">
        <f t="shared" si="43"/>
        <v>0</v>
      </c>
      <c r="K959">
        <v>0</v>
      </c>
      <c r="L959" s="2">
        <f t="shared" si="44"/>
        <v>0</v>
      </c>
      <c r="M959" t="s">
        <v>43</v>
      </c>
      <c r="N959">
        <v>0</v>
      </c>
      <c r="O959">
        <v>0</v>
      </c>
      <c r="P959">
        <v>0</v>
      </c>
      <c r="Q959">
        <v>0</v>
      </c>
      <c r="R959" t="s">
        <v>42</v>
      </c>
    </row>
    <row r="960" spans="1:18" x14ac:dyDescent="0.25">
      <c r="A960">
        <v>1035</v>
      </c>
      <c r="B960">
        <v>256871000</v>
      </c>
      <c r="C960" s="2">
        <f>VLOOKUP(B960,'вес новый'!$A$3:$F$4921,4,FALSE)</f>
        <v>2.5</v>
      </c>
      <c r="D960" s="16">
        <v>44986</v>
      </c>
      <c r="E960" s="16">
        <v>45016</v>
      </c>
      <c r="F960">
        <v>500</v>
      </c>
      <c r="G960">
        <v>0</v>
      </c>
      <c r="H960" s="2">
        <f t="shared" si="42"/>
        <v>0</v>
      </c>
      <c r="I960">
        <v>0</v>
      </c>
      <c r="J960" s="2">
        <f t="shared" si="43"/>
        <v>0</v>
      </c>
      <c r="K960">
        <v>500</v>
      </c>
      <c r="L960" s="2">
        <f t="shared" si="44"/>
        <v>1250</v>
      </c>
      <c r="M960" t="s">
        <v>43</v>
      </c>
      <c r="N960" s="17">
        <v>1859.07</v>
      </c>
      <c r="O960">
        <v>0</v>
      </c>
      <c r="P960">
        <v>0</v>
      </c>
      <c r="Q960" s="17">
        <v>1859.07</v>
      </c>
      <c r="R960" t="s">
        <v>42</v>
      </c>
    </row>
    <row r="961" spans="1:18" x14ac:dyDescent="0.25">
      <c r="A961">
        <v>1035</v>
      </c>
      <c r="B961">
        <v>257233000</v>
      </c>
      <c r="C961" s="2">
        <f>VLOOKUP(B961,'вес новый'!$A$3:$F$4921,4,FALSE)</f>
        <v>0.3</v>
      </c>
      <c r="D961" s="16">
        <v>44986</v>
      </c>
      <c r="E961" s="16">
        <v>45016</v>
      </c>
      <c r="F961" s="15">
        <v>34000</v>
      </c>
      <c r="G961">
        <v>0</v>
      </c>
      <c r="H961" s="2">
        <f t="shared" si="42"/>
        <v>0</v>
      </c>
      <c r="I961">
        <v>0</v>
      </c>
      <c r="J961" s="2">
        <f t="shared" si="43"/>
        <v>0</v>
      </c>
      <c r="K961" s="15">
        <v>34000</v>
      </c>
      <c r="L961" s="2">
        <f t="shared" si="44"/>
        <v>10200</v>
      </c>
      <c r="M961" t="s">
        <v>43</v>
      </c>
      <c r="N961" s="17">
        <v>17864.28</v>
      </c>
      <c r="O961">
        <v>0</v>
      </c>
      <c r="P961">
        <v>0</v>
      </c>
      <c r="Q961" s="17">
        <v>17864.28</v>
      </c>
      <c r="R961" t="s">
        <v>42</v>
      </c>
    </row>
    <row r="962" spans="1:18" x14ac:dyDescent="0.25">
      <c r="A962">
        <v>1035</v>
      </c>
      <c r="B962">
        <v>257233001</v>
      </c>
      <c r="C962" s="2">
        <f>VLOOKUP(B962,'вес новый'!$A$3:$F$4921,4,FALSE)</f>
        <v>0.3</v>
      </c>
      <c r="D962" s="16">
        <v>44986</v>
      </c>
      <c r="E962" s="16">
        <v>45016</v>
      </c>
      <c r="F962">
        <v>500</v>
      </c>
      <c r="G962">
        <v>0</v>
      </c>
      <c r="H962" s="2">
        <f t="shared" si="42"/>
        <v>0</v>
      </c>
      <c r="I962">
        <v>0</v>
      </c>
      <c r="J962" s="2">
        <f t="shared" si="43"/>
        <v>0</v>
      </c>
      <c r="K962">
        <v>500</v>
      </c>
      <c r="L962" s="2">
        <f t="shared" si="44"/>
        <v>150</v>
      </c>
      <c r="M962" t="s">
        <v>43</v>
      </c>
      <c r="N962">
        <v>261.89999999999998</v>
      </c>
      <c r="O962">
        <v>0</v>
      </c>
      <c r="P962">
        <v>0</v>
      </c>
      <c r="Q962">
        <v>261.89999999999998</v>
      </c>
      <c r="R962" t="s">
        <v>42</v>
      </c>
    </row>
    <row r="963" spans="1:18" x14ac:dyDescent="0.25">
      <c r="A963">
        <v>1035</v>
      </c>
      <c r="B963">
        <v>257233500</v>
      </c>
      <c r="C963" s="2">
        <f>VLOOKUP(B963,'вес новый'!$A$3:$F$4921,4,FALSE)</f>
        <v>0.3</v>
      </c>
      <c r="D963" s="16">
        <v>44986</v>
      </c>
      <c r="E963" s="16">
        <v>45016</v>
      </c>
      <c r="F963">
        <v>0</v>
      </c>
      <c r="G963">
        <v>0</v>
      </c>
      <c r="H963" s="2">
        <f t="shared" si="42"/>
        <v>0</v>
      </c>
      <c r="I963">
        <v>0</v>
      </c>
      <c r="J963" s="2">
        <f t="shared" si="43"/>
        <v>0</v>
      </c>
      <c r="K963">
        <v>0</v>
      </c>
      <c r="L963" s="2">
        <f t="shared" si="44"/>
        <v>0</v>
      </c>
      <c r="M963" t="s">
        <v>43</v>
      </c>
      <c r="N963">
        <v>0</v>
      </c>
      <c r="O963">
        <v>0</v>
      </c>
      <c r="P963">
        <v>0</v>
      </c>
      <c r="Q963">
        <v>0</v>
      </c>
      <c r="R963" t="s">
        <v>42</v>
      </c>
    </row>
    <row r="964" spans="1:18" x14ac:dyDescent="0.25">
      <c r="A964">
        <v>1035</v>
      </c>
      <c r="B964">
        <v>257464000</v>
      </c>
      <c r="C964" s="2">
        <f>VLOOKUP(B964,'вес новый'!$A$3:$F$4921,4,FALSE)</f>
        <v>17</v>
      </c>
      <c r="D964" s="16">
        <v>44986</v>
      </c>
      <c r="E964" s="16">
        <v>45016</v>
      </c>
      <c r="F964" s="15">
        <v>1051</v>
      </c>
      <c r="G964">
        <v>0</v>
      </c>
      <c r="H964" s="2">
        <f t="shared" ref="H964:H1009" si="45">C964*G964</f>
        <v>0</v>
      </c>
      <c r="I964">
        <v>0</v>
      </c>
      <c r="J964" s="2">
        <f t="shared" si="43"/>
        <v>0</v>
      </c>
      <c r="K964" s="15">
        <v>1051</v>
      </c>
      <c r="L964" s="2">
        <f t="shared" si="44"/>
        <v>17867</v>
      </c>
      <c r="M964" t="s">
        <v>43</v>
      </c>
      <c r="N964" s="17">
        <v>10370.57</v>
      </c>
      <c r="O964">
        <v>0</v>
      </c>
      <c r="P964">
        <v>0</v>
      </c>
      <c r="Q964" s="17">
        <v>10370.57</v>
      </c>
      <c r="R964" t="s">
        <v>42</v>
      </c>
    </row>
    <row r="965" spans="1:18" x14ac:dyDescent="0.25">
      <c r="A965">
        <v>1035</v>
      </c>
      <c r="B965">
        <v>257465000</v>
      </c>
      <c r="C965" s="2">
        <f>VLOOKUP(B965,'вес новый'!$A$3:$F$4921,4,FALSE)</f>
        <v>17</v>
      </c>
      <c r="D965" s="16">
        <v>44986</v>
      </c>
      <c r="E965" s="16">
        <v>45016</v>
      </c>
      <c r="F965" s="15">
        <v>1048</v>
      </c>
      <c r="G965">
        <v>0</v>
      </c>
      <c r="H965" s="2">
        <f t="shared" si="45"/>
        <v>0</v>
      </c>
      <c r="I965">
        <v>0</v>
      </c>
      <c r="J965" s="2">
        <f t="shared" si="43"/>
        <v>0</v>
      </c>
      <c r="K965" s="15">
        <v>1048</v>
      </c>
      <c r="L965" s="2">
        <f t="shared" si="44"/>
        <v>17816</v>
      </c>
      <c r="M965" t="s">
        <v>43</v>
      </c>
      <c r="N965" s="17">
        <v>10340.969999999999</v>
      </c>
      <c r="O965">
        <v>0</v>
      </c>
      <c r="P965">
        <v>0</v>
      </c>
      <c r="Q965" s="17">
        <v>10340.969999999999</v>
      </c>
      <c r="R965" t="s">
        <v>42</v>
      </c>
    </row>
    <row r="966" spans="1:18" x14ac:dyDescent="0.25">
      <c r="A966">
        <v>1035</v>
      </c>
      <c r="B966">
        <v>257466000</v>
      </c>
      <c r="C966" s="2">
        <f>VLOOKUP(B966,'вес новый'!$A$3:$F$4921,4,FALSE)</f>
        <v>13.2</v>
      </c>
      <c r="D966" s="16">
        <v>44986</v>
      </c>
      <c r="E966" s="16">
        <v>45016</v>
      </c>
      <c r="F966">
        <v>0</v>
      </c>
      <c r="G966">
        <v>0</v>
      </c>
      <c r="H966" s="2">
        <f t="shared" si="45"/>
        <v>0</v>
      </c>
      <c r="I966">
        <v>0</v>
      </c>
      <c r="J966" s="2">
        <f t="shared" ref="J966:J1010" si="46">C966*I966</f>
        <v>0</v>
      </c>
      <c r="K966">
        <v>0</v>
      </c>
      <c r="L966" s="2">
        <f t="shared" ref="L966:L1010" si="47">C966*K966</f>
        <v>0</v>
      </c>
      <c r="M966" t="s">
        <v>43</v>
      </c>
      <c r="N966">
        <v>0</v>
      </c>
      <c r="O966">
        <v>0</v>
      </c>
      <c r="P966">
        <v>0</v>
      </c>
      <c r="Q966">
        <v>0</v>
      </c>
      <c r="R966" t="s">
        <v>42</v>
      </c>
    </row>
    <row r="967" spans="1:18" x14ac:dyDescent="0.25">
      <c r="A967">
        <v>1035</v>
      </c>
      <c r="B967">
        <v>257467000</v>
      </c>
      <c r="C967" s="2">
        <f>VLOOKUP(B967,'вес новый'!$A$3:$F$4921,4,FALSE)</f>
        <v>13.2</v>
      </c>
      <c r="D967" s="16">
        <v>44986</v>
      </c>
      <c r="E967" s="16">
        <v>45016</v>
      </c>
      <c r="F967">
        <v>0</v>
      </c>
      <c r="G967">
        <v>0</v>
      </c>
      <c r="H967" s="2">
        <f t="shared" si="45"/>
        <v>0</v>
      </c>
      <c r="I967">
        <v>0</v>
      </c>
      <c r="J967" s="2">
        <f t="shared" si="46"/>
        <v>0</v>
      </c>
      <c r="K967">
        <v>0</v>
      </c>
      <c r="L967" s="2">
        <f t="shared" si="47"/>
        <v>0</v>
      </c>
      <c r="M967" t="s">
        <v>43</v>
      </c>
      <c r="N967">
        <v>0</v>
      </c>
      <c r="O967">
        <v>0</v>
      </c>
      <c r="P967">
        <v>0</v>
      </c>
      <c r="Q967">
        <v>0</v>
      </c>
      <c r="R967" t="s">
        <v>42</v>
      </c>
    </row>
    <row r="968" spans="1:18" x14ac:dyDescent="0.25">
      <c r="A968">
        <v>1035</v>
      </c>
      <c r="B968">
        <v>257632000</v>
      </c>
      <c r="C968" s="2">
        <f>VLOOKUP(B968,'вес новый'!$A$3:$F$4921,4,FALSE)</f>
        <v>0.6</v>
      </c>
      <c r="D968" s="16">
        <v>44986</v>
      </c>
      <c r="E968" s="16">
        <v>45016</v>
      </c>
      <c r="F968" s="15">
        <v>47000</v>
      </c>
      <c r="G968">
        <v>0</v>
      </c>
      <c r="H968" s="2">
        <f t="shared" si="45"/>
        <v>0</v>
      </c>
      <c r="I968">
        <v>0</v>
      </c>
      <c r="J968" s="2">
        <f t="shared" si="46"/>
        <v>0</v>
      </c>
      <c r="K968" s="15">
        <v>47000</v>
      </c>
      <c r="L968" s="2">
        <f t="shared" si="47"/>
        <v>28200</v>
      </c>
      <c r="M968" t="s">
        <v>43</v>
      </c>
      <c r="N968" s="17">
        <v>55317.120000000003</v>
      </c>
      <c r="O968">
        <v>0</v>
      </c>
      <c r="P968">
        <v>0</v>
      </c>
      <c r="Q968" s="17">
        <v>55317.120000000003</v>
      </c>
      <c r="R968" t="s">
        <v>42</v>
      </c>
    </row>
    <row r="969" spans="1:18" x14ac:dyDescent="0.25">
      <c r="A969">
        <v>1035</v>
      </c>
      <c r="B969">
        <v>257633000</v>
      </c>
      <c r="C969" s="2">
        <f>VLOOKUP(B969,'вес новый'!$A$3:$F$4921,4,FALSE)</f>
        <v>0.1</v>
      </c>
      <c r="D969" s="16">
        <v>44986</v>
      </c>
      <c r="E969" s="16">
        <v>45016</v>
      </c>
      <c r="F969" s="15">
        <v>20000</v>
      </c>
      <c r="G969">
        <v>0</v>
      </c>
      <c r="H969" s="2">
        <f t="shared" si="45"/>
        <v>0</v>
      </c>
      <c r="I969">
        <v>0</v>
      </c>
      <c r="J969" s="2">
        <f t="shared" si="46"/>
        <v>0</v>
      </c>
      <c r="K969" s="15">
        <v>20000</v>
      </c>
      <c r="L969" s="2">
        <f t="shared" si="47"/>
        <v>2000</v>
      </c>
      <c r="M969" t="s">
        <v>43</v>
      </c>
      <c r="N969" s="17">
        <v>30177.8</v>
      </c>
      <c r="O969">
        <v>0</v>
      </c>
      <c r="P969">
        <v>0</v>
      </c>
      <c r="Q969" s="17">
        <v>30177.8</v>
      </c>
      <c r="R969" t="s">
        <v>42</v>
      </c>
    </row>
    <row r="970" spans="1:18" x14ac:dyDescent="0.25">
      <c r="A970">
        <v>1035</v>
      </c>
      <c r="B970">
        <v>257893000</v>
      </c>
      <c r="C970" s="2">
        <f>VLOOKUP(B970,'вес новый'!$A$3:$F$4921,4,FALSE)</f>
        <v>7.8</v>
      </c>
      <c r="D970" s="16">
        <v>44986</v>
      </c>
      <c r="E970" s="16">
        <v>45016</v>
      </c>
      <c r="F970">
        <v>0</v>
      </c>
      <c r="G970">
        <v>0</v>
      </c>
      <c r="H970" s="2">
        <f t="shared" si="45"/>
        <v>0</v>
      </c>
      <c r="I970">
        <v>0</v>
      </c>
      <c r="J970" s="2">
        <f t="shared" si="46"/>
        <v>0</v>
      </c>
      <c r="K970">
        <v>0</v>
      </c>
      <c r="L970" s="2">
        <f t="shared" si="47"/>
        <v>0</v>
      </c>
      <c r="M970" t="s">
        <v>43</v>
      </c>
      <c r="N970">
        <v>0</v>
      </c>
      <c r="O970">
        <v>0</v>
      </c>
      <c r="P970">
        <v>0</v>
      </c>
      <c r="Q970">
        <v>0</v>
      </c>
      <c r="R970" t="s">
        <v>42</v>
      </c>
    </row>
    <row r="971" spans="1:18" x14ac:dyDescent="0.25">
      <c r="A971">
        <v>1035</v>
      </c>
      <c r="B971">
        <v>257911200</v>
      </c>
      <c r="C971" s="2">
        <f>VLOOKUP(B971,'вес новый'!$A$3:$F$4921,4,FALSE)</f>
        <v>6.5</v>
      </c>
      <c r="D971" s="16">
        <v>44986</v>
      </c>
      <c r="E971" s="16">
        <v>45016</v>
      </c>
      <c r="F971">
        <v>0</v>
      </c>
      <c r="G971">
        <v>0</v>
      </c>
      <c r="H971" s="2">
        <f t="shared" si="45"/>
        <v>0</v>
      </c>
      <c r="I971">
        <v>0</v>
      </c>
      <c r="J971" s="2">
        <f t="shared" si="46"/>
        <v>0</v>
      </c>
      <c r="K971">
        <v>0</v>
      </c>
      <c r="L971" s="2">
        <f t="shared" si="47"/>
        <v>0</v>
      </c>
      <c r="M971" t="s">
        <v>43</v>
      </c>
      <c r="N971">
        <v>0</v>
      </c>
      <c r="O971">
        <v>0</v>
      </c>
      <c r="P971">
        <v>0</v>
      </c>
      <c r="Q971">
        <v>0</v>
      </c>
      <c r="R971" t="s">
        <v>42</v>
      </c>
    </row>
    <row r="972" spans="1:18" x14ac:dyDescent="0.25">
      <c r="A972">
        <v>1035</v>
      </c>
      <c r="B972">
        <v>258365000</v>
      </c>
      <c r="C972" s="2">
        <f>VLOOKUP(B972,'вес новый'!$A$3:$F$4921,4,FALSE)</f>
        <v>0.59399999999999997</v>
      </c>
      <c r="D972" s="16">
        <v>44986</v>
      </c>
      <c r="E972" s="16">
        <v>45016</v>
      </c>
      <c r="F972">
        <v>0</v>
      </c>
      <c r="G972">
        <v>0</v>
      </c>
      <c r="H972" s="2">
        <f t="shared" si="45"/>
        <v>0</v>
      </c>
      <c r="I972">
        <v>0</v>
      </c>
      <c r="J972" s="2">
        <f t="shared" si="46"/>
        <v>0</v>
      </c>
      <c r="K972">
        <v>0</v>
      </c>
      <c r="L972" s="2">
        <f t="shared" si="47"/>
        <v>0</v>
      </c>
      <c r="M972" t="s">
        <v>43</v>
      </c>
      <c r="N972">
        <v>0</v>
      </c>
      <c r="O972">
        <v>0</v>
      </c>
      <c r="P972">
        <v>0</v>
      </c>
      <c r="Q972">
        <v>0</v>
      </c>
      <c r="R972" t="s">
        <v>42</v>
      </c>
    </row>
    <row r="973" spans="1:18" x14ac:dyDescent="0.25">
      <c r="A973">
        <v>1035</v>
      </c>
      <c r="B973">
        <v>258496000</v>
      </c>
      <c r="C973" s="2">
        <f>VLOOKUP(B973,'вес новый'!$A$3:$F$4921,4,FALSE)</f>
        <v>18.100000000000001</v>
      </c>
      <c r="D973" s="16">
        <v>44986</v>
      </c>
      <c r="E973" s="16">
        <v>45016</v>
      </c>
      <c r="F973" s="15">
        <v>65940</v>
      </c>
      <c r="G973">
        <v>0</v>
      </c>
      <c r="H973" s="2">
        <f t="shared" si="45"/>
        <v>0</v>
      </c>
      <c r="I973">
        <v>0</v>
      </c>
      <c r="J973" s="2">
        <f t="shared" si="46"/>
        <v>0</v>
      </c>
      <c r="K973" s="15">
        <v>65940</v>
      </c>
      <c r="L973" s="2">
        <f t="shared" si="47"/>
        <v>1193514</v>
      </c>
      <c r="M973" t="s">
        <v>43</v>
      </c>
      <c r="N973" s="17">
        <v>1314762.49</v>
      </c>
      <c r="O973">
        <v>0</v>
      </c>
      <c r="P973">
        <v>0</v>
      </c>
      <c r="Q973" s="17">
        <v>1314762.49</v>
      </c>
      <c r="R973" t="s">
        <v>42</v>
      </c>
    </row>
    <row r="974" spans="1:18" x14ac:dyDescent="0.25">
      <c r="A974">
        <v>1035</v>
      </c>
      <c r="B974">
        <v>258551000</v>
      </c>
      <c r="C974" s="2">
        <f>VLOOKUP(B974,'вес новый'!$A$3:$F$4921,4,FALSE)</f>
        <v>57.4</v>
      </c>
      <c r="D974" s="16">
        <v>44986</v>
      </c>
      <c r="E974" s="16">
        <v>45016</v>
      </c>
      <c r="F974">
        <v>0</v>
      </c>
      <c r="G974">
        <v>0</v>
      </c>
      <c r="H974" s="2">
        <f t="shared" si="45"/>
        <v>0</v>
      </c>
      <c r="I974">
        <v>0</v>
      </c>
      <c r="J974" s="2">
        <f t="shared" si="46"/>
        <v>0</v>
      </c>
      <c r="K974">
        <v>0</v>
      </c>
      <c r="L974" s="2">
        <f t="shared" si="47"/>
        <v>0</v>
      </c>
      <c r="M974" t="s">
        <v>43</v>
      </c>
      <c r="N974">
        <v>0</v>
      </c>
      <c r="O974">
        <v>0</v>
      </c>
      <c r="P974">
        <v>0</v>
      </c>
      <c r="Q974">
        <v>0</v>
      </c>
      <c r="R974" t="s">
        <v>42</v>
      </c>
    </row>
    <row r="975" spans="1:18" x14ac:dyDescent="0.25">
      <c r="A975">
        <v>1035</v>
      </c>
      <c r="B975">
        <v>258552000</v>
      </c>
      <c r="C975" s="2">
        <f>VLOOKUP(B975,'вес новый'!$A$3:$F$4921,4,FALSE)</f>
        <v>57.4</v>
      </c>
      <c r="D975" s="16">
        <v>44986</v>
      </c>
      <c r="E975" s="16">
        <v>45016</v>
      </c>
      <c r="F975">
        <v>0</v>
      </c>
      <c r="G975">
        <v>0</v>
      </c>
      <c r="H975" s="2">
        <f t="shared" si="45"/>
        <v>0</v>
      </c>
      <c r="I975">
        <v>0</v>
      </c>
      <c r="J975" s="2">
        <f t="shared" si="46"/>
        <v>0</v>
      </c>
      <c r="K975">
        <v>0</v>
      </c>
      <c r="L975" s="2">
        <f t="shared" si="47"/>
        <v>0</v>
      </c>
      <c r="M975" t="s">
        <v>43</v>
      </c>
      <c r="N975">
        <v>0</v>
      </c>
      <c r="O975">
        <v>0</v>
      </c>
      <c r="P975">
        <v>0</v>
      </c>
      <c r="Q975">
        <v>0</v>
      </c>
      <c r="R975" t="s">
        <v>42</v>
      </c>
    </row>
    <row r="976" spans="1:18" x14ac:dyDescent="0.25">
      <c r="A976">
        <v>1035</v>
      </c>
      <c r="B976">
        <v>258561000</v>
      </c>
      <c r="C976" s="2">
        <f>VLOOKUP(B976,'вес новый'!$A$3:$F$4921,4,FALSE)</f>
        <v>53.1</v>
      </c>
      <c r="D976" s="16">
        <v>44986</v>
      </c>
      <c r="E976" s="16">
        <v>45016</v>
      </c>
      <c r="F976">
        <v>0</v>
      </c>
      <c r="G976">
        <v>0</v>
      </c>
      <c r="H976" s="2">
        <f t="shared" si="45"/>
        <v>0</v>
      </c>
      <c r="I976">
        <v>0</v>
      </c>
      <c r="J976" s="2">
        <f t="shared" si="46"/>
        <v>0</v>
      </c>
      <c r="K976">
        <v>0</v>
      </c>
      <c r="L976" s="2">
        <f t="shared" si="47"/>
        <v>0</v>
      </c>
      <c r="M976" t="s">
        <v>43</v>
      </c>
      <c r="N976">
        <v>0</v>
      </c>
      <c r="O976">
        <v>0</v>
      </c>
      <c r="P976">
        <v>0</v>
      </c>
      <c r="Q976">
        <v>0</v>
      </c>
      <c r="R976" t="s">
        <v>42</v>
      </c>
    </row>
    <row r="977" spans="1:18" x14ac:dyDescent="0.25">
      <c r="A977">
        <v>1035</v>
      </c>
      <c r="B977">
        <v>258562000</v>
      </c>
      <c r="C977" s="2">
        <f>VLOOKUP(B977,'вес новый'!$A$3:$F$4921,4,FALSE)</f>
        <v>53.1</v>
      </c>
      <c r="D977" s="16">
        <v>44986</v>
      </c>
      <c r="E977" s="16">
        <v>45016</v>
      </c>
      <c r="F977">
        <v>0</v>
      </c>
      <c r="G977">
        <v>0</v>
      </c>
      <c r="H977" s="2">
        <f t="shared" si="45"/>
        <v>0</v>
      </c>
      <c r="I977">
        <v>0</v>
      </c>
      <c r="J977" s="2">
        <f t="shared" si="46"/>
        <v>0</v>
      </c>
      <c r="K977">
        <v>0</v>
      </c>
      <c r="L977" s="2">
        <f t="shared" si="47"/>
        <v>0</v>
      </c>
      <c r="M977" t="s">
        <v>43</v>
      </c>
      <c r="N977">
        <v>0</v>
      </c>
      <c r="O977">
        <v>0</v>
      </c>
      <c r="P977">
        <v>0</v>
      </c>
      <c r="Q977">
        <v>0</v>
      </c>
      <c r="R977" t="s">
        <v>42</v>
      </c>
    </row>
    <row r="978" spans="1:18" x14ac:dyDescent="0.25">
      <c r="A978">
        <v>1035</v>
      </c>
      <c r="B978">
        <v>259115000</v>
      </c>
      <c r="C978" s="2">
        <f>VLOOKUP(B978,'вес новый'!$A$3:$F$4921,4,FALSE)</f>
        <v>3.4</v>
      </c>
      <c r="D978" s="16">
        <v>44986</v>
      </c>
      <c r="E978" s="16">
        <v>45016</v>
      </c>
      <c r="F978">
        <v>0</v>
      </c>
      <c r="G978">
        <v>0</v>
      </c>
      <c r="H978" s="2">
        <f t="shared" si="45"/>
        <v>0</v>
      </c>
      <c r="I978">
        <v>0</v>
      </c>
      <c r="J978" s="2">
        <f t="shared" si="46"/>
        <v>0</v>
      </c>
      <c r="K978">
        <v>0</v>
      </c>
      <c r="L978" s="2">
        <f t="shared" si="47"/>
        <v>0</v>
      </c>
      <c r="M978" t="s">
        <v>43</v>
      </c>
      <c r="N978">
        <v>0</v>
      </c>
      <c r="O978">
        <v>0</v>
      </c>
      <c r="P978">
        <v>0</v>
      </c>
      <c r="Q978">
        <v>0</v>
      </c>
      <c r="R978" t="s">
        <v>42</v>
      </c>
    </row>
    <row r="979" spans="1:18" x14ac:dyDescent="0.25">
      <c r="A979">
        <v>1035</v>
      </c>
      <c r="B979">
        <v>259379000</v>
      </c>
      <c r="C979" s="2">
        <f>VLOOKUP(B979,'вес новый'!$A$3:$F$4921,4,FALSE)</f>
        <v>6.4</v>
      </c>
      <c r="D979" s="16">
        <v>44986</v>
      </c>
      <c r="E979" s="16">
        <v>45016</v>
      </c>
      <c r="F979">
        <v>0</v>
      </c>
      <c r="G979">
        <v>0</v>
      </c>
      <c r="H979" s="2">
        <f t="shared" si="45"/>
        <v>0</v>
      </c>
      <c r="I979">
        <v>0</v>
      </c>
      <c r="J979" s="2">
        <f t="shared" si="46"/>
        <v>0</v>
      </c>
      <c r="K979">
        <v>0</v>
      </c>
      <c r="L979" s="2">
        <f t="shared" si="47"/>
        <v>0</v>
      </c>
      <c r="M979" t="s">
        <v>43</v>
      </c>
      <c r="N979">
        <v>0</v>
      </c>
      <c r="O979">
        <v>0</v>
      </c>
      <c r="P979">
        <v>0</v>
      </c>
      <c r="Q979">
        <v>0</v>
      </c>
      <c r="R979" t="s">
        <v>42</v>
      </c>
    </row>
    <row r="980" spans="1:18" x14ac:dyDescent="0.25">
      <c r="A980">
        <v>1035</v>
      </c>
      <c r="B980">
        <v>259529000</v>
      </c>
      <c r="C980" s="2">
        <f>VLOOKUP(B980,'вес новый'!$A$3:$F$4921,4,FALSE)</f>
        <v>55.3</v>
      </c>
      <c r="D980" s="16">
        <v>44986</v>
      </c>
      <c r="E980" s="16">
        <v>45016</v>
      </c>
      <c r="F980">
        <v>0</v>
      </c>
      <c r="G980">
        <v>0</v>
      </c>
      <c r="H980" s="2">
        <f t="shared" si="45"/>
        <v>0</v>
      </c>
      <c r="I980">
        <v>0</v>
      </c>
      <c r="J980" s="2">
        <f t="shared" si="46"/>
        <v>0</v>
      </c>
      <c r="K980">
        <v>0</v>
      </c>
      <c r="L980" s="2">
        <f t="shared" si="47"/>
        <v>0</v>
      </c>
      <c r="M980" t="s">
        <v>43</v>
      </c>
      <c r="N980">
        <v>0</v>
      </c>
      <c r="O980">
        <v>0</v>
      </c>
      <c r="P980">
        <v>0</v>
      </c>
      <c r="Q980">
        <v>0</v>
      </c>
      <c r="R980" t="s">
        <v>42</v>
      </c>
    </row>
    <row r="981" spans="1:18" x14ac:dyDescent="0.25">
      <c r="A981">
        <v>1035</v>
      </c>
      <c r="B981">
        <v>259530000</v>
      </c>
      <c r="C981" s="2">
        <f>VLOOKUP(B981,'вес новый'!$A$3:$F$4921,4,FALSE)</f>
        <v>55.3</v>
      </c>
      <c r="D981" s="16">
        <v>44986</v>
      </c>
      <c r="E981" s="16">
        <v>45016</v>
      </c>
      <c r="F981">
        <v>0</v>
      </c>
      <c r="G981">
        <v>0</v>
      </c>
      <c r="H981" s="2">
        <f t="shared" si="45"/>
        <v>0</v>
      </c>
      <c r="I981">
        <v>0</v>
      </c>
      <c r="J981" s="2">
        <f t="shared" si="46"/>
        <v>0</v>
      </c>
      <c r="K981">
        <v>0</v>
      </c>
      <c r="L981" s="2">
        <f t="shared" si="47"/>
        <v>0</v>
      </c>
      <c r="M981" t="s">
        <v>43</v>
      </c>
      <c r="N981">
        <v>0</v>
      </c>
      <c r="O981">
        <v>0</v>
      </c>
      <c r="P981">
        <v>0</v>
      </c>
      <c r="Q981">
        <v>0</v>
      </c>
      <c r="R981" t="s">
        <v>42</v>
      </c>
    </row>
    <row r="982" spans="1:18" x14ac:dyDescent="0.25">
      <c r="A982">
        <v>1035</v>
      </c>
      <c r="B982">
        <v>259531000</v>
      </c>
      <c r="C982" s="2">
        <f>VLOOKUP(B982,'вес новый'!$A$3:$F$4921,4,FALSE)</f>
        <v>53.1</v>
      </c>
      <c r="D982" s="16">
        <v>44986</v>
      </c>
      <c r="E982" s="16">
        <v>45016</v>
      </c>
      <c r="F982">
        <v>0</v>
      </c>
      <c r="G982">
        <v>0</v>
      </c>
      <c r="H982" s="2">
        <f t="shared" si="45"/>
        <v>0</v>
      </c>
      <c r="I982">
        <v>0</v>
      </c>
      <c r="J982" s="2">
        <f t="shared" si="46"/>
        <v>0</v>
      </c>
      <c r="K982">
        <v>0</v>
      </c>
      <c r="L982" s="2">
        <f t="shared" si="47"/>
        <v>0</v>
      </c>
      <c r="M982" t="s">
        <v>43</v>
      </c>
      <c r="N982">
        <v>0</v>
      </c>
      <c r="O982">
        <v>0</v>
      </c>
      <c r="P982">
        <v>0</v>
      </c>
      <c r="Q982">
        <v>0</v>
      </c>
      <c r="R982" t="s">
        <v>42</v>
      </c>
    </row>
    <row r="983" spans="1:18" x14ac:dyDescent="0.25">
      <c r="A983">
        <v>1035</v>
      </c>
      <c r="B983">
        <v>259532000</v>
      </c>
      <c r="C983" s="2">
        <f>VLOOKUP(B983,'вес новый'!$A$3:$F$4921,4,FALSE)</f>
        <v>53.1</v>
      </c>
      <c r="D983" s="16">
        <v>44986</v>
      </c>
      <c r="E983" s="16">
        <v>45016</v>
      </c>
      <c r="F983">
        <v>0</v>
      </c>
      <c r="G983">
        <v>0</v>
      </c>
      <c r="H983" s="2">
        <f t="shared" si="45"/>
        <v>0</v>
      </c>
      <c r="I983">
        <v>0</v>
      </c>
      <c r="J983" s="2">
        <f t="shared" si="46"/>
        <v>0</v>
      </c>
      <c r="K983">
        <v>0</v>
      </c>
      <c r="L983" s="2">
        <f t="shared" si="47"/>
        <v>0</v>
      </c>
      <c r="M983" t="s">
        <v>43</v>
      </c>
      <c r="N983">
        <v>0</v>
      </c>
      <c r="O983">
        <v>0</v>
      </c>
      <c r="P983">
        <v>0</v>
      </c>
      <c r="Q983">
        <v>0</v>
      </c>
      <c r="R983" t="s">
        <v>42</v>
      </c>
    </row>
    <row r="984" spans="1:18" x14ac:dyDescent="0.25">
      <c r="A984">
        <v>1035</v>
      </c>
      <c r="B984">
        <v>259692000</v>
      </c>
      <c r="C984" s="2">
        <f>VLOOKUP(B984,'вес новый'!$A$3:$F$4921,4,FALSE)</f>
        <v>2.2000000000000002</v>
      </c>
      <c r="D984" s="16">
        <v>44986</v>
      </c>
      <c r="E984" s="16">
        <v>45016</v>
      </c>
      <c r="F984" s="15">
        <v>1900</v>
      </c>
      <c r="G984">
        <v>0</v>
      </c>
      <c r="H984" s="2">
        <f t="shared" si="45"/>
        <v>0</v>
      </c>
      <c r="I984">
        <v>0</v>
      </c>
      <c r="J984" s="2">
        <f t="shared" si="46"/>
        <v>0</v>
      </c>
      <c r="K984" s="15">
        <v>1900</v>
      </c>
      <c r="L984" s="2">
        <f t="shared" si="47"/>
        <v>4180</v>
      </c>
      <c r="M984" t="s">
        <v>43</v>
      </c>
      <c r="N984" s="17">
        <v>5952.41</v>
      </c>
      <c r="O984">
        <v>0</v>
      </c>
      <c r="P984">
        <v>0</v>
      </c>
      <c r="Q984" s="17">
        <v>5952.41</v>
      </c>
      <c r="R984" t="s">
        <v>42</v>
      </c>
    </row>
    <row r="985" spans="1:18" x14ac:dyDescent="0.25">
      <c r="A985">
        <v>1035</v>
      </c>
      <c r="B985">
        <v>259836000</v>
      </c>
      <c r="C985" s="2">
        <f>VLOOKUP(B985,'вес новый'!$A$3:$F$4921,4,FALSE)</f>
        <v>2.2999999999999998</v>
      </c>
      <c r="D985" s="16">
        <v>44986</v>
      </c>
      <c r="E985" s="16">
        <v>45016</v>
      </c>
      <c r="F985" s="15">
        <v>24000</v>
      </c>
      <c r="G985">
        <v>0</v>
      </c>
      <c r="H985" s="2">
        <f t="shared" si="45"/>
        <v>0</v>
      </c>
      <c r="I985">
        <v>0</v>
      </c>
      <c r="J985" s="2">
        <f t="shared" si="46"/>
        <v>0</v>
      </c>
      <c r="K985" s="15">
        <v>24000</v>
      </c>
      <c r="L985" s="2">
        <f t="shared" si="47"/>
        <v>55199.999999999993</v>
      </c>
      <c r="M985" t="s">
        <v>43</v>
      </c>
      <c r="N985" s="17">
        <v>125659.44</v>
      </c>
      <c r="O985">
        <v>0</v>
      </c>
      <c r="P985">
        <v>0</v>
      </c>
      <c r="Q985" s="17">
        <v>125659.44</v>
      </c>
      <c r="R985" t="s">
        <v>42</v>
      </c>
    </row>
    <row r="986" spans="1:18" x14ac:dyDescent="0.25">
      <c r="A986">
        <v>1035</v>
      </c>
      <c r="B986">
        <v>260185000</v>
      </c>
      <c r="C986" s="2">
        <f>VLOOKUP(B986,'вес новый'!$A$3:$F$4921,4,FALSE)</f>
        <v>2.5</v>
      </c>
      <c r="D986" s="16">
        <v>44986</v>
      </c>
      <c r="E986" s="16">
        <v>45016</v>
      </c>
      <c r="F986" s="15">
        <v>3184</v>
      </c>
      <c r="G986">
        <v>0</v>
      </c>
      <c r="H986" s="2">
        <f t="shared" si="45"/>
        <v>0</v>
      </c>
      <c r="I986">
        <v>0</v>
      </c>
      <c r="J986" s="2">
        <f t="shared" si="46"/>
        <v>0</v>
      </c>
      <c r="K986" s="15">
        <v>3184</v>
      </c>
      <c r="L986" s="2">
        <f t="shared" si="47"/>
        <v>7960</v>
      </c>
      <c r="M986" t="s">
        <v>43</v>
      </c>
      <c r="N986" s="17">
        <v>13584.67</v>
      </c>
      <c r="O986">
        <v>0</v>
      </c>
      <c r="P986">
        <v>0</v>
      </c>
      <c r="Q986" s="17">
        <v>13584.67</v>
      </c>
      <c r="R986" t="s">
        <v>42</v>
      </c>
    </row>
    <row r="987" spans="1:18" x14ac:dyDescent="0.25">
      <c r="A987">
        <v>1035</v>
      </c>
      <c r="B987">
        <v>261465000</v>
      </c>
      <c r="C987" s="2">
        <f>VLOOKUP(B987,'вес новый'!$A$3:$F$4921,4,FALSE)</f>
        <v>220.2</v>
      </c>
      <c r="D987" s="16">
        <v>44986</v>
      </c>
      <c r="E987" s="16">
        <v>45016</v>
      </c>
      <c r="F987">
        <v>430</v>
      </c>
      <c r="G987">
        <v>0</v>
      </c>
      <c r="H987" s="2">
        <f t="shared" si="45"/>
        <v>0</v>
      </c>
      <c r="I987">
        <v>0</v>
      </c>
      <c r="J987" s="2">
        <f t="shared" si="46"/>
        <v>0</v>
      </c>
      <c r="K987">
        <v>430</v>
      </c>
      <c r="L987" s="2">
        <f t="shared" si="47"/>
        <v>94686</v>
      </c>
      <c r="M987" t="s">
        <v>43</v>
      </c>
      <c r="N987" s="17">
        <v>28580.17</v>
      </c>
      <c r="O987">
        <v>0</v>
      </c>
      <c r="P987">
        <v>0</v>
      </c>
      <c r="Q987" s="17">
        <v>28580.17</v>
      </c>
      <c r="R987" t="s">
        <v>42</v>
      </c>
    </row>
    <row r="988" spans="1:18" x14ac:dyDescent="0.25">
      <c r="A988">
        <v>1035</v>
      </c>
      <c r="B988">
        <v>262879000</v>
      </c>
      <c r="C988" s="2">
        <f>VLOOKUP(B988,'вес новый'!$A$3:$F$4921,4,FALSE)</f>
        <v>13.1</v>
      </c>
      <c r="D988" s="16">
        <v>44986</v>
      </c>
      <c r="E988" s="16">
        <v>45016</v>
      </c>
      <c r="F988">
        <v>172</v>
      </c>
      <c r="G988">
        <v>0</v>
      </c>
      <c r="H988" s="2">
        <f t="shared" si="45"/>
        <v>0</v>
      </c>
      <c r="I988">
        <v>0</v>
      </c>
      <c r="J988" s="2">
        <f t="shared" si="46"/>
        <v>0</v>
      </c>
      <c r="K988">
        <v>172</v>
      </c>
      <c r="L988" s="2">
        <f t="shared" si="47"/>
        <v>2253.1999999999998</v>
      </c>
      <c r="M988" t="s">
        <v>43</v>
      </c>
      <c r="N988" s="17">
        <v>1341.08</v>
      </c>
      <c r="O988">
        <v>0</v>
      </c>
      <c r="P988">
        <v>0</v>
      </c>
      <c r="Q988" s="17">
        <v>1341.08</v>
      </c>
      <c r="R988" t="s">
        <v>42</v>
      </c>
    </row>
    <row r="989" spans="1:18" x14ac:dyDescent="0.25">
      <c r="A989">
        <v>1035</v>
      </c>
      <c r="B989">
        <v>262880000</v>
      </c>
      <c r="C989" s="2">
        <f>VLOOKUP(B989,'вес новый'!$A$3:$F$4921,4,FALSE)</f>
        <v>13.1</v>
      </c>
      <c r="D989" s="16">
        <v>44986</v>
      </c>
      <c r="E989" s="16">
        <v>45016</v>
      </c>
      <c r="F989">
        <v>126</v>
      </c>
      <c r="G989">
        <v>0</v>
      </c>
      <c r="H989" s="2">
        <f t="shared" si="45"/>
        <v>0</v>
      </c>
      <c r="I989">
        <v>0</v>
      </c>
      <c r="J989" s="2">
        <f t="shared" si="46"/>
        <v>0</v>
      </c>
      <c r="K989">
        <v>126</v>
      </c>
      <c r="L989" s="2">
        <f t="shared" si="47"/>
        <v>1650.6</v>
      </c>
      <c r="M989" t="s">
        <v>43</v>
      </c>
      <c r="N989">
        <v>982.42</v>
      </c>
      <c r="O989">
        <v>0</v>
      </c>
      <c r="P989">
        <v>0</v>
      </c>
      <c r="Q989">
        <v>982.42</v>
      </c>
      <c r="R989" t="s">
        <v>42</v>
      </c>
    </row>
    <row r="990" spans="1:18" x14ac:dyDescent="0.25">
      <c r="A990">
        <v>1035</v>
      </c>
      <c r="B990">
        <v>262904000</v>
      </c>
      <c r="C990" s="2">
        <f>VLOOKUP(B990,'вес новый'!$A$3:$F$4921,4,FALSE)</f>
        <v>73</v>
      </c>
      <c r="D990" s="16">
        <v>44986</v>
      </c>
      <c r="E990" s="16">
        <v>45016</v>
      </c>
      <c r="F990">
        <v>0</v>
      </c>
      <c r="G990">
        <v>0</v>
      </c>
      <c r="H990" s="2">
        <f t="shared" si="45"/>
        <v>0</v>
      </c>
      <c r="I990">
        <v>0</v>
      </c>
      <c r="J990" s="2">
        <f t="shared" si="46"/>
        <v>0</v>
      </c>
      <c r="K990">
        <v>0</v>
      </c>
      <c r="L990" s="2">
        <f t="shared" si="47"/>
        <v>0</v>
      </c>
      <c r="M990" t="s">
        <v>43</v>
      </c>
      <c r="N990">
        <v>0</v>
      </c>
      <c r="O990">
        <v>0</v>
      </c>
      <c r="P990">
        <v>0</v>
      </c>
      <c r="Q990">
        <v>0</v>
      </c>
      <c r="R990" t="s">
        <v>42</v>
      </c>
    </row>
    <row r="991" spans="1:18" x14ac:dyDescent="0.25">
      <c r="A991">
        <v>1035</v>
      </c>
      <c r="B991">
        <v>262905000</v>
      </c>
      <c r="C991" s="2">
        <f>VLOOKUP(B991,'вес новый'!$A$3:$F$4921,4,FALSE)</f>
        <v>73</v>
      </c>
      <c r="D991" s="16">
        <v>44986</v>
      </c>
      <c r="E991" s="16">
        <v>45016</v>
      </c>
      <c r="F991">
        <v>0</v>
      </c>
      <c r="G991">
        <v>0</v>
      </c>
      <c r="H991" s="2">
        <f t="shared" si="45"/>
        <v>0</v>
      </c>
      <c r="I991">
        <v>0</v>
      </c>
      <c r="J991" s="2">
        <f t="shared" si="46"/>
        <v>0</v>
      </c>
      <c r="K991">
        <v>0</v>
      </c>
      <c r="L991" s="2">
        <f t="shared" si="47"/>
        <v>0</v>
      </c>
      <c r="M991" t="s">
        <v>43</v>
      </c>
      <c r="N991">
        <v>0</v>
      </c>
      <c r="O991">
        <v>0</v>
      </c>
      <c r="P991">
        <v>0</v>
      </c>
      <c r="Q991">
        <v>0</v>
      </c>
      <c r="R991" t="s">
        <v>42</v>
      </c>
    </row>
    <row r="992" spans="1:18" x14ac:dyDescent="0.25">
      <c r="A992">
        <v>1035</v>
      </c>
      <c r="B992">
        <v>262906000</v>
      </c>
      <c r="C992" s="2">
        <f>VLOOKUP(B992,'вес новый'!$A$3:$F$4921,4,FALSE)</f>
        <v>62.2</v>
      </c>
      <c r="D992" s="16">
        <v>44986</v>
      </c>
      <c r="E992" s="16">
        <v>45016</v>
      </c>
      <c r="F992">
        <v>264</v>
      </c>
      <c r="G992">
        <v>0</v>
      </c>
      <c r="H992" s="2">
        <f t="shared" si="45"/>
        <v>0</v>
      </c>
      <c r="I992">
        <v>0</v>
      </c>
      <c r="J992" s="2">
        <f t="shared" si="46"/>
        <v>0</v>
      </c>
      <c r="K992">
        <v>264</v>
      </c>
      <c r="L992" s="2">
        <f t="shared" si="47"/>
        <v>16420.8</v>
      </c>
      <c r="M992" t="s">
        <v>43</v>
      </c>
      <c r="N992" s="17">
        <v>4790.45</v>
      </c>
      <c r="O992">
        <v>0</v>
      </c>
      <c r="P992">
        <v>0</v>
      </c>
      <c r="Q992" s="17">
        <v>4790.45</v>
      </c>
      <c r="R992" t="s">
        <v>42</v>
      </c>
    </row>
    <row r="993" spans="1:18" x14ac:dyDescent="0.25">
      <c r="A993">
        <v>1035</v>
      </c>
      <c r="B993">
        <v>262907000</v>
      </c>
      <c r="C993" s="2">
        <f>VLOOKUP(B993,'вес новый'!$A$3:$F$4921,4,FALSE)</f>
        <v>62.2</v>
      </c>
      <c r="D993" s="16">
        <v>44986</v>
      </c>
      <c r="E993" s="16">
        <v>45016</v>
      </c>
      <c r="F993">
        <v>264</v>
      </c>
      <c r="G993">
        <v>0</v>
      </c>
      <c r="H993" s="2">
        <f t="shared" si="45"/>
        <v>0</v>
      </c>
      <c r="I993">
        <v>0</v>
      </c>
      <c r="J993" s="2">
        <f t="shared" si="46"/>
        <v>0</v>
      </c>
      <c r="K993">
        <v>264</v>
      </c>
      <c r="L993" s="2">
        <f t="shared" si="47"/>
        <v>16420.8</v>
      </c>
      <c r="M993" t="s">
        <v>43</v>
      </c>
      <c r="N993" s="17">
        <v>4790.45</v>
      </c>
      <c r="O993">
        <v>0</v>
      </c>
      <c r="P993">
        <v>0</v>
      </c>
      <c r="Q993" s="17">
        <v>4790.45</v>
      </c>
      <c r="R993" t="s">
        <v>42</v>
      </c>
    </row>
    <row r="994" spans="1:18" x14ac:dyDescent="0.25">
      <c r="A994">
        <v>1035</v>
      </c>
      <c r="B994">
        <v>262909000</v>
      </c>
      <c r="C994" s="2">
        <f>VLOOKUP(B994,'вес новый'!$A$3:$F$4921,4,FALSE)</f>
        <v>28.5</v>
      </c>
      <c r="D994" s="16">
        <v>44986</v>
      </c>
      <c r="E994" s="16">
        <v>45016</v>
      </c>
      <c r="F994">
        <v>0</v>
      </c>
      <c r="G994">
        <v>0</v>
      </c>
      <c r="H994" s="2">
        <f t="shared" si="45"/>
        <v>0</v>
      </c>
      <c r="I994">
        <v>0</v>
      </c>
      <c r="J994" s="2">
        <f t="shared" si="46"/>
        <v>0</v>
      </c>
      <c r="K994">
        <v>0</v>
      </c>
      <c r="L994" s="2">
        <f t="shared" si="47"/>
        <v>0</v>
      </c>
      <c r="M994" t="s">
        <v>43</v>
      </c>
      <c r="N994">
        <v>0</v>
      </c>
      <c r="O994">
        <v>0</v>
      </c>
      <c r="P994">
        <v>0</v>
      </c>
      <c r="Q994">
        <v>0</v>
      </c>
      <c r="R994" t="s">
        <v>42</v>
      </c>
    </row>
    <row r="995" spans="1:18" x14ac:dyDescent="0.25">
      <c r="A995">
        <v>1035</v>
      </c>
      <c r="B995">
        <v>262910000</v>
      </c>
      <c r="C995" s="2">
        <f>VLOOKUP(B995,'вес новый'!$A$3:$F$4921,4,FALSE)</f>
        <v>28.5</v>
      </c>
      <c r="D995" s="16">
        <v>44986</v>
      </c>
      <c r="E995" s="16">
        <v>45016</v>
      </c>
      <c r="F995">
        <v>0</v>
      </c>
      <c r="G995">
        <v>0</v>
      </c>
      <c r="H995" s="2">
        <f t="shared" si="45"/>
        <v>0</v>
      </c>
      <c r="I995">
        <v>0</v>
      </c>
      <c r="J995" s="2">
        <f t="shared" si="46"/>
        <v>0</v>
      </c>
      <c r="K995">
        <v>0</v>
      </c>
      <c r="L995" s="2">
        <f t="shared" si="47"/>
        <v>0</v>
      </c>
      <c r="M995" t="s">
        <v>43</v>
      </c>
      <c r="N995">
        <v>0</v>
      </c>
      <c r="O995">
        <v>0</v>
      </c>
      <c r="P995">
        <v>0</v>
      </c>
      <c r="Q995">
        <v>0</v>
      </c>
      <c r="R995" t="s">
        <v>42</v>
      </c>
    </row>
    <row r="996" spans="1:18" x14ac:dyDescent="0.25">
      <c r="A996">
        <v>1035</v>
      </c>
      <c r="B996">
        <v>262911000</v>
      </c>
      <c r="C996" s="2">
        <f>VLOOKUP(B996,'вес новый'!$A$3:$F$4921,4,FALSE)</f>
        <v>26</v>
      </c>
      <c r="D996" s="16">
        <v>44986</v>
      </c>
      <c r="E996" s="16">
        <v>45016</v>
      </c>
      <c r="F996">
        <v>475</v>
      </c>
      <c r="G996">
        <v>0</v>
      </c>
      <c r="H996" s="2">
        <f t="shared" si="45"/>
        <v>0</v>
      </c>
      <c r="I996">
        <v>0</v>
      </c>
      <c r="J996" s="2">
        <f t="shared" si="46"/>
        <v>0</v>
      </c>
      <c r="K996">
        <v>475</v>
      </c>
      <c r="L996" s="2">
        <f t="shared" si="47"/>
        <v>12350</v>
      </c>
      <c r="M996" t="s">
        <v>43</v>
      </c>
      <c r="N996" s="17">
        <v>6998.11</v>
      </c>
      <c r="O996">
        <v>0</v>
      </c>
      <c r="P996">
        <v>0</v>
      </c>
      <c r="Q996" s="17">
        <v>6998.11</v>
      </c>
      <c r="R996" t="s">
        <v>42</v>
      </c>
    </row>
    <row r="997" spans="1:18" x14ac:dyDescent="0.25">
      <c r="A997">
        <v>1035</v>
      </c>
      <c r="B997">
        <v>262912000</v>
      </c>
      <c r="C997" s="2">
        <f>VLOOKUP(B997,'вес новый'!$A$3:$F$4921,4,FALSE)</f>
        <v>26</v>
      </c>
      <c r="D997" s="16">
        <v>44986</v>
      </c>
      <c r="E997" s="16">
        <v>45016</v>
      </c>
      <c r="F997">
        <v>475</v>
      </c>
      <c r="G997">
        <v>0</v>
      </c>
      <c r="H997" s="2">
        <f t="shared" si="45"/>
        <v>0</v>
      </c>
      <c r="I997">
        <v>0</v>
      </c>
      <c r="J997" s="2">
        <f t="shared" si="46"/>
        <v>0</v>
      </c>
      <c r="K997">
        <v>475</v>
      </c>
      <c r="L997" s="2">
        <f t="shared" si="47"/>
        <v>12350</v>
      </c>
      <c r="M997" t="s">
        <v>43</v>
      </c>
      <c r="N997" s="17">
        <v>6998.1</v>
      </c>
      <c r="O997">
        <v>0</v>
      </c>
      <c r="P997">
        <v>0</v>
      </c>
      <c r="Q997" s="17">
        <v>6998.1</v>
      </c>
      <c r="R997" t="s">
        <v>42</v>
      </c>
    </row>
    <row r="998" spans="1:18" x14ac:dyDescent="0.25">
      <c r="A998">
        <v>1035</v>
      </c>
      <c r="B998">
        <v>262913000</v>
      </c>
      <c r="C998" s="2">
        <f>VLOOKUP(B998,'вес новый'!$A$3:$F$4921,4,FALSE)</f>
        <v>2.5</v>
      </c>
      <c r="D998" s="16">
        <v>44986</v>
      </c>
      <c r="E998" s="16">
        <v>45016</v>
      </c>
      <c r="F998">
        <v>270</v>
      </c>
      <c r="G998">
        <v>0</v>
      </c>
      <c r="H998" s="2">
        <f t="shared" si="45"/>
        <v>0</v>
      </c>
      <c r="I998">
        <v>0</v>
      </c>
      <c r="J998" s="2">
        <f t="shared" si="46"/>
        <v>0</v>
      </c>
      <c r="K998">
        <v>270</v>
      </c>
      <c r="L998" s="2">
        <f t="shared" si="47"/>
        <v>675</v>
      </c>
      <c r="M998" t="s">
        <v>43</v>
      </c>
      <c r="N998">
        <v>791.49</v>
      </c>
      <c r="O998">
        <v>0</v>
      </c>
      <c r="P998">
        <v>0</v>
      </c>
      <c r="Q998">
        <v>791.49</v>
      </c>
      <c r="R998" t="s">
        <v>42</v>
      </c>
    </row>
    <row r="999" spans="1:18" x14ac:dyDescent="0.25">
      <c r="A999">
        <v>1035</v>
      </c>
      <c r="B999">
        <v>262918000</v>
      </c>
      <c r="C999" s="2">
        <f>VLOOKUP(B999,'вес новый'!$A$3:$F$4921,4,FALSE)</f>
        <v>74.3</v>
      </c>
      <c r="D999" s="16">
        <v>44986</v>
      </c>
      <c r="E999" s="16">
        <v>45016</v>
      </c>
      <c r="F999">
        <v>0</v>
      </c>
      <c r="G999">
        <v>0</v>
      </c>
      <c r="H999" s="2">
        <f t="shared" si="45"/>
        <v>0</v>
      </c>
      <c r="I999">
        <v>0</v>
      </c>
      <c r="J999" s="2">
        <f t="shared" si="46"/>
        <v>0</v>
      </c>
      <c r="K999">
        <v>0</v>
      </c>
      <c r="L999" s="2">
        <f t="shared" si="47"/>
        <v>0</v>
      </c>
      <c r="M999" t="s">
        <v>43</v>
      </c>
      <c r="N999">
        <v>0</v>
      </c>
      <c r="O999">
        <v>0</v>
      </c>
      <c r="P999">
        <v>0</v>
      </c>
      <c r="Q999">
        <v>0</v>
      </c>
      <c r="R999" t="s">
        <v>42</v>
      </c>
    </row>
    <row r="1000" spans="1:18" x14ac:dyDescent="0.25">
      <c r="A1000">
        <v>1035</v>
      </c>
      <c r="B1000">
        <v>262919000</v>
      </c>
      <c r="C1000" s="2">
        <f>VLOOKUP(B1000,'вес новый'!$A$3:$F$4921,4,FALSE)</f>
        <v>74.3</v>
      </c>
      <c r="D1000" s="16">
        <v>44986</v>
      </c>
      <c r="E1000" s="16">
        <v>45016</v>
      </c>
      <c r="F1000">
        <v>0</v>
      </c>
      <c r="G1000">
        <v>0</v>
      </c>
      <c r="H1000" s="2">
        <f t="shared" si="45"/>
        <v>0</v>
      </c>
      <c r="I1000">
        <v>0</v>
      </c>
      <c r="J1000" s="2">
        <f t="shared" si="46"/>
        <v>0</v>
      </c>
      <c r="K1000">
        <v>0</v>
      </c>
      <c r="L1000" s="2">
        <f t="shared" si="47"/>
        <v>0</v>
      </c>
      <c r="M1000" t="s">
        <v>43</v>
      </c>
      <c r="N1000">
        <v>0</v>
      </c>
      <c r="O1000">
        <v>0</v>
      </c>
      <c r="P1000">
        <v>0</v>
      </c>
      <c r="Q1000">
        <v>0</v>
      </c>
      <c r="R1000" t="s">
        <v>42</v>
      </c>
    </row>
    <row r="1001" spans="1:18" x14ac:dyDescent="0.25">
      <c r="A1001">
        <v>1035</v>
      </c>
      <c r="B1001">
        <v>262920000</v>
      </c>
      <c r="C1001" s="2">
        <f>VLOOKUP(B1001,'вес новый'!$A$3:$F$4921,4,FALSE)</f>
        <v>71</v>
      </c>
      <c r="D1001" s="16">
        <v>44986</v>
      </c>
      <c r="E1001" s="16">
        <v>45016</v>
      </c>
      <c r="F1001">
        <v>139</v>
      </c>
      <c r="G1001">
        <v>0</v>
      </c>
      <c r="H1001" s="2">
        <f t="shared" si="45"/>
        <v>0</v>
      </c>
      <c r="I1001">
        <v>0</v>
      </c>
      <c r="J1001" s="2">
        <f t="shared" si="46"/>
        <v>0</v>
      </c>
      <c r="K1001">
        <v>139</v>
      </c>
      <c r="L1001" s="2">
        <f t="shared" si="47"/>
        <v>9869</v>
      </c>
      <c r="M1001" t="s">
        <v>43</v>
      </c>
      <c r="N1001" s="17">
        <v>5462.74</v>
      </c>
      <c r="O1001">
        <v>0</v>
      </c>
      <c r="P1001">
        <v>0</v>
      </c>
      <c r="Q1001" s="17">
        <v>5462.74</v>
      </c>
      <c r="R1001" t="s">
        <v>42</v>
      </c>
    </row>
    <row r="1002" spans="1:18" x14ac:dyDescent="0.25">
      <c r="A1002">
        <v>1035</v>
      </c>
      <c r="B1002">
        <v>262921000</v>
      </c>
      <c r="C1002" s="2">
        <f>VLOOKUP(B1002,'вес новый'!$A$3:$F$4921,4,FALSE)</f>
        <v>71</v>
      </c>
      <c r="D1002" s="16">
        <v>44986</v>
      </c>
      <c r="E1002" s="16">
        <v>45016</v>
      </c>
      <c r="F1002">
        <v>141</v>
      </c>
      <c r="G1002">
        <v>0</v>
      </c>
      <c r="H1002" s="2">
        <f t="shared" si="45"/>
        <v>0</v>
      </c>
      <c r="I1002">
        <v>0</v>
      </c>
      <c r="J1002" s="2">
        <f t="shared" si="46"/>
        <v>0</v>
      </c>
      <c r="K1002">
        <v>141</v>
      </c>
      <c r="L1002" s="2">
        <f t="shared" si="47"/>
        <v>10011</v>
      </c>
      <c r="M1002" t="s">
        <v>43</v>
      </c>
      <c r="N1002" s="17">
        <v>5541.34</v>
      </c>
      <c r="O1002">
        <v>0</v>
      </c>
      <c r="P1002">
        <v>0</v>
      </c>
      <c r="Q1002" s="17">
        <v>5541.34</v>
      </c>
      <c r="R1002" t="s">
        <v>42</v>
      </c>
    </row>
    <row r="1003" spans="1:18" x14ac:dyDescent="0.25">
      <c r="A1003">
        <v>1035</v>
      </c>
      <c r="B1003">
        <v>262922000</v>
      </c>
      <c r="C1003" s="2">
        <f>VLOOKUP(B1003,'вес новый'!$A$3:$F$4921,4,FALSE)</f>
        <v>3.3</v>
      </c>
      <c r="D1003" s="16">
        <v>44986</v>
      </c>
      <c r="E1003" s="16">
        <v>45016</v>
      </c>
      <c r="F1003" s="15">
        <v>1207</v>
      </c>
      <c r="G1003">
        <v>0</v>
      </c>
      <c r="H1003" s="2">
        <f t="shared" si="45"/>
        <v>0</v>
      </c>
      <c r="I1003">
        <v>0</v>
      </c>
      <c r="J1003" s="2">
        <f t="shared" si="46"/>
        <v>0</v>
      </c>
      <c r="K1003" s="15">
        <v>1207</v>
      </c>
      <c r="L1003" s="2">
        <f t="shared" si="47"/>
        <v>3983.1</v>
      </c>
      <c r="M1003" t="s">
        <v>43</v>
      </c>
      <c r="N1003" s="17">
        <v>4468.87</v>
      </c>
      <c r="O1003">
        <v>0</v>
      </c>
      <c r="P1003">
        <v>0</v>
      </c>
      <c r="Q1003" s="17">
        <v>4468.87</v>
      </c>
      <c r="R1003" t="s">
        <v>42</v>
      </c>
    </row>
    <row r="1004" spans="1:18" x14ac:dyDescent="0.25">
      <c r="A1004">
        <v>1035</v>
      </c>
      <c r="B1004">
        <v>266565000</v>
      </c>
      <c r="C1004" s="2">
        <f>VLOOKUP(B1004,'вес новый'!$A$3:$F$4921,4,FALSE)</f>
        <v>4.5</v>
      </c>
      <c r="D1004" s="16">
        <v>44986</v>
      </c>
      <c r="E1004" s="16">
        <v>45016</v>
      </c>
      <c r="F1004">
        <v>0</v>
      </c>
      <c r="G1004">
        <v>0</v>
      </c>
      <c r="H1004" s="2">
        <f t="shared" si="45"/>
        <v>0</v>
      </c>
      <c r="I1004">
        <v>0</v>
      </c>
      <c r="J1004" s="2">
        <f t="shared" si="46"/>
        <v>0</v>
      </c>
      <c r="K1004">
        <v>0</v>
      </c>
      <c r="L1004" s="2">
        <f t="shared" si="47"/>
        <v>0</v>
      </c>
      <c r="M1004" t="s">
        <v>43</v>
      </c>
      <c r="N1004">
        <v>0</v>
      </c>
      <c r="O1004">
        <v>0</v>
      </c>
      <c r="P1004">
        <v>0</v>
      </c>
      <c r="Q1004">
        <v>0</v>
      </c>
      <c r="R1004" t="s">
        <v>42</v>
      </c>
    </row>
    <row r="1005" spans="1:18" x14ac:dyDescent="0.25">
      <c r="A1005">
        <v>1035</v>
      </c>
      <c r="B1005">
        <v>273271000</v>
      </c>
      <c r="C1005" s="2">
        <f>VLOOKUP(B1005,'вес новый'!$A$3:$F$4921,4,FALSE)</f>
        <v>4.8419999999999996</v>
      </c>
      <c r="D1005" s="16">
        <v>44986</v>
      </c>
      <c r="E1005" s="16">
        <v>45016</v>
      </c>
      <c r="F1005">
        <v>0</v>
      </c>
      <c r="G1005">
        <v>0</v>
      </c>
      <c r="H1005" s="2">
        <f t="shared" si="45"/>
        <v>0</v>
      </c>
      <c r="I1005">
        <v>0</v>
      </c>
      <c r="J1005" s="2">
        <f t="shared" si="46"/>
        <v>0</v>
      </c>
      <c r="K1005">
        <v>0</v>
      </c>
      <c r="L1005" s="2">
        <f t="shared" si="47"/>
        <v>0</v>
      </c>
      <c r="M1005" t="s">
        <v>43</v>
      </c>
      <c r="N1005">
        <v>0</v>
      </c>
      <c r="O1005">
        <v>0</v>
      </c>
      <c r="P1005">
        <v>0</v>
      </c>
      <c r="Q1005">
        <v>0</v>
      </c>
      <c r="R1005" t="s">
        <v>42</v>
      </c>
    </row>
    <row r="1006" spans="1:18" x14ac:dyDescent="0.25">
      <c r="A1006">
        <v>1035</v>
      </c>
      <c r="B1006">
        <v>273272000</v>
      </c>
      <c r="C1006" s="2">
        <f>VLOOKUP(B1006,'вес новый'!$A$3:$F$4921,4,FALSE)</f>
        <v>5.4720000000000004</v>
      </c>
      <c r="D1006" s="16">
        <v>44986</v>
      </c>
      <c r="E1006" s="16">
        <v>45016</v>
      </c>
      <c r="F1006">
        <v>0</v>
      </c>
      <c r="G1006">
        <v>0</v>
      </c>
      <c r="H1006" s="2">
        <f t="shared" si="45"/>
        <v>0</v>
      </c>
      <c r="I1006">
        <v>0</v>
      </c>
      <c r="J1006" s="2">
        <f t="shared" si="46"/>
        <v>0</v>
      </c>
      <c r="K1006">
        <v>0</v>
      </c>
      <c r="L1006" s="2">
        <f t="shared" si="47"/>
        <v>0</v>
      </c>
      <c r="M1006" t="s">
        <v>43</v>
      </c>
      <c r="N1006">
        <v>0</v>
      </c>
      <c r="O1006">
        <v>0</v>
      </c>
      <c r="P1006">
        <v>0</v>
      </c>
      <c r="Q1006">
        <v>0</v>
      </c>
      <c r="R1006" t="s">
        <v>42</v>
      </c>
    </row>
    <row r="1007" spans="1:18" x14ac:dyDescent="0.25">
      <c r="A1007">
        <v>1035</v>
      </c>
      <c r="B1007">
        <v>273279000</v>
      </c>
      <c r="C1007" s="2">
        <f>VLOOKUP(B1007,'вес новый'!$A$3:$F$4921,4,FALSE)</f>
        <v>5.9210000000000003</v>
      </c>
      <c r="D1007" s="16">
        <v>44986</v>
      </c>
      <c r="E1007" s="16">
        <v>45016</v>
      </c>
      <c r="F1007">
        <v>0</v>
      </c>
      <c r="G1007">
        <v>0</v>
      </c>
      <c r="H1007" s="2">
        <f t="shared" si="45"/>
        <v>0</v>
      </c>
      <c r="I1007">
        <v>0</v>
      </c>
      <c r="J1007" s="2">
        <f t="shared" si="46"/>
        <v>0</v>
      </c>
      <c r="K1007">
        <v>0</v>
      </c>
      <c r="L1007" s="2">
        <f t="shared" si="47"/>
        <v>0</v>
      </c>
      <c r="M1007" t="s">
        <v>43</v>
      </c>
      <c r="N1007">
        <v>0</v>
      </c>
      <c r="O1007">
        <v>0</v>
      </c>
      <c r="P1007">
        <v>0</v>
      </c>
      <c r="Q1007">
        <v>0</v>
      </c>
      <c r="R1007" t="s">
        <v>42</v>
      </c>
    </row>
    <row r="1008" spans="1:18" x14ac:dyDescent="0.25">
      <c r="A1008">
        <v>1035</v>
      </c>
      <c r="B1008">
        <v>499999001</v>
      </c>
      <c r="C1008" s="2">
        <f>VLOOKUP(B1008,'вес новый'!$A$3:$F$4921,4,FALSE)</f>
        <v>1.083</v>
      </c>
      <c r="D1008" s="16">
        <v>44986</v>
      </c>
      <c r="E1008" s="16">
        <v>45016</v>
      </c>
      <c r="F1008">
        <v>0</v>
      </c>
      <c r="G1008">
        <v>0</v>
      </c>
      <c r="H1008" s="2">
        <f t="shared" si="45"/>
        <v>0</v>
      </c>
      <c r="I1008">
        <v>0</v>
      </c>
      <c r="J1008" s="2">
        <f t="shared" si="46"/>
        <v>0</v>
      </c>
      <c r="K1008">
        <v>0</v>
      </c>
      <c r="L1008" s="2">
        <f t="shared" si="47"/>
        <v>0</v>
      </c>
      <c r="M1008" t="s">
        <v>43</v>
      </c>
      <c r="N1008">
        <v>0</v>
      </c>
      <c r="O1008">
        <v>0</v>
      </c>
      <c r="P1008">
        <v>0</v>
      </c>
      <c r="Q1008">
        <v>0</v>
      </c>
      <c r="R1008" t="s">
        <v>42</v>
      </c>
    </row>
    <row r="1009" spans="1:18" x14ac:dyDescent="0.25">
      <c r="A1009">
        <v>1035</v>
      </c>
      <c r="B1009">
        <v>499999002</v>
      </c>
      <c r="C1009" s="2">
        <f>VLOOKUP(B1009,'вес новый'!$A$3:$F$4921,4,FALSE)</f>
        <v>9.9990000000000006</v>
      </c>
      <c r="D1009" s="16">
        <v>44986</v>
      </c>
      <c r="E1009" s="16">
        <v>45016</v>
      </c>
      <c r="F1009">
        <v>0</v>
      </c>
      <c r="G1009">
        <v>0</v>
      </c>
      <c r="H1009" s="2">
        <f t="shared" si="45"/>
        <v>0</v>
      </c>
      <c r="I1009">
        <v>0</v>
      </c>
      <c r="J1009" s="2">
        <f t="shared" si="46"/>
        <v>0</v>
      </c>
      <c r="K1009">
        <v>0</v>
      </c>
      <c r="L1009" s="2">
        <f t="shared" si="47"/>
        <v>0</v>
      </c>
      <c r="M1009" t="s">
        <v>43</v>
      </c>
      <c r="N1009">
        <v>0</v>
      </c>
      <c r="O1009">
        <v>0</v>
      </c>
      <c r="P1009">
        <v>0</v>
      </c>
      <c r="Q1009">
        <v>0</v>
      </c>
      <c r="R1009" t="s">
        <v>42</v>
      </c>
    </row>
    <row r="1010" spans="1:18" x14ac:dyDescent="0.25">
      <c r="A1010">
        <v>1035</v>
      </c>
      <c r="B1010">
        <v>499999003</v>
      </c>
      <c r="C1010" s="2">
        <f>VLOOKUP(B1010,'вес новый'!$A$3:$F$4921,4,FALSE)</f>
        <v>9.9990000000000006</v>
      </c>
      <c r="D1010" s="16">
        <v>44986</v>
      </c>
      <c r="E1010" s="16">
        <v>45016</v>
      </c>
      <c r="F1010">
        <v>0</v>
      </c>
      <c r="G1010">
        <v>0</v>
      </c>
      <c r="H1010" s="2">
        <f t="shared" ref="H966:H1010" si="48">C1010*G1010</f>
        <v>0</v>
      </c>
      <c r="I1010">
        <v>0</v>
      </c>
      <c r="J1010" s="2">
        <f t="shared" si="46"/>
        <v>0</v>
      </c>
      <c r="K1010">
        <v>0</v>
      </c>
      <c r="L1010" s="2">
        <f t="shared" si="47"/>
        <v>0</v>
      </c>
      <c r="M1010" t="s">
        <v>43</v>
      </c>
      <c r="N1010">
        <v>0</v>
      </c>
      <c r="O1010">
        <v>0</v>
      </c>
      <c r="P1010">
        <v>0</v>
      </c>
      <c r="Q1010">
        <v>0</v>
      </c>
      <c r="R10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03_2023</vt:lpstr>
      <vt:lpstr>FLASH_Sineva_03</vt:lpstr>
      <vt:lpstr>вес новый</vt:lpstr>
      <vt:lpstr>MB5B_03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Sobotnitskaya, Olga</dc:creator>
  <cp:lastModifiedBy>Sobotnitskaya, Olga</cp:lastModifiedBy>
  <dcterms:modified xsi:type="dcterms:W3CDTF">2023-04-06T10:06:43Z</dcterms:modified>
</cp:coreProperties>
</file>